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-1 Training\Statistics\"/>
    </mc:Choice>
  </mc:AlternateContent>
  <xr:revisionPtr revIDLastSave="0" documentId="13_ncr:1_{7B621C1A-3183-4BA1-98D9-0F1937A21A16}" xr6:coauthVersionLast="47" xr6:coauthVersionMax="47" xr10:uidLastSave="{00000000-0000-0000-0000-000000000000}"/>
  <bookViews>
    <workbookView xWindow="-120" yWindow="-120" windowWidth="29040" windowHeight="15720" activeTab="3" xr2:uid="{9280B406-CC53-445D-97E6-338355BE480E}"/>
  </bookViews>
  <sheets>
    <sheet name="Sheet1" sheetId="1" r:id="rId1"/>
    <sheet name="Probability" sheetId="5" r:id="rId2"/>
    <sheet name="Cumulative P" sheetId="8" r:id="rId3"/>
    <sheet name="Bayes Theorem" sheetId="9" r:id="rId4"/>
    <sheet name="Independent" sheetId="6" r:id="rId5"/>
    <sheet name="Stratified SP" sheetId="2" r:id="rId6"/>
    <sheet name="Random SP " sheetId="3" r:id="rId7"/>
    <sheet name="System SP" sheetId="4" r:id="rId8"/>
  </sheets>
  <definedNames>
    <definedName name="_xlnm._FilterDatabase" localSheetId="6" hidden="1">'Random SP '!$B$1:$B$102</definedName>
    <definedName name="_xlnm._FilterDatabase" localSheetId="0" hidden="1">Sheet1!$Y$1:$Y$5907</definedName>
    <definedName name="_xlnm._FilterDatabase" localSheetId="5" hidden="1">'Stratified SP'!$C$1:$C$5907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9" l="1"/>
  <c r="P18" i="9"/>
  <c r="P15" i="9"/>
  <c r="N18" i="9"/>
  <c r="L18" i="9"/>
  <c r="J18" i="9"/>
  <c r="N15" i="9"/>
  <c r="L15" i="9"/>
  <c r="J16" i="9"/>
  <c r="J15" i="9"/>
  <c r="I4" i="9" a="1"/>
  <c r="I4" i="9" s="1"/>
  <c r="D20" i="9"/>
  <c r="D18" i="9"/>
  <c r="D14" i="9"/>
  <c r="D16" i="9"/>
  <c r="D2" i="8"/>
  <c r="Q16" i="5"/>
  <c r="A2" i="8" a="1"/>
  <c r="A2" i="8" s="1"/>
  <c r="H3" i="6"/>
  <c r="G3" i="6"/>
  <c r="F3" i="6"/>
  <c r="E3" i="6"/>
  <c r="A2" i="6" a="1"/>
  <c r="A2" i="6" s="1"/>
  <c r="U12" i="5"/>
  <c r="V5" i="5"/>
  <c r="U5" i="5"/>
  <c r="R12" i="5" s="1"/>
  <c r="T5" i="5"/>
  <c r="S5" i="5"/>
  <c r="R5" i="5"/>
  <c r="Q5" i="5"/>
  <c r="V2" i="5"/>
  <c r="U2" i="5"/>
  <c r="T2" i="5"/>
  <c r="S2" i="5"/>
  <c r="R2" i="5"/>
  <c r="Q2" i="5"/>
  <c r="N2" i="5" a="1"/>
  <c r="N2" i="5" s="1"/>
  <c r="E6" i="5"/>
  <c r="G9" i="5"/>
  <c r="E9" i="5"/>
  <c r="G6" i="5"/>
  <c r="E3" i="5"/>
  <c r="K3" i="5"/>
  <c r="G3" i="5"/>
  <c r="I3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2" i="4"/>
  <c r="Y4" i="1"/>
  <c r="Y3" i="1"/>
  <c r="E2" i="2"/>
  <c r="H3" i="2"/>
  <c r="H4" i="2"/>
  <c r="H2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AJ8" i="1"/>
  <c r="AH8" i="1"/>
  <c r="AG8" i="1"/>
  <c r="AJ4" i="1"/>
  <c r="AB5" i="1"/>
  <c r="AB4" i="1"/>
  <c r="AE4" i="1"/>
  <c r="AH4" i="1"/>
  <c r="AG4" i="1"/>
  <c r="AD4" i="1"/>
  <c r="D22" i="9" l="1"/>
  <c r="D24" i="9" s="1"/>
  <c r="AB6" i="1"/>
  <c r="AD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<sst xmlns="http://schemas.openxmlformats.org/spreadsheetml/2006/main" count="100748" uniqueCount="8707">
  <si>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</si>
  <si>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</si>
  <si>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</si>
  <si>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</si>
  <si>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</si>
  <si>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</si>
  <si>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</si>
  <si>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</si>
  <si>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</si>
  <si>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</si>
  <si>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</si>
  <si>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</si>
  <si>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</si>
  <si>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</si>
  <si>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</si>
  <si>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</si>
  <si>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</si>
  <si>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</si>
  <si>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</si>
  <si>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</si>
  <si>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</si>
  <si>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</si>
  <si>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</si>
  <si>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</si>
  <si>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</si>
  <si>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</si>
  <si>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</si>
  <si>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</si>
  <si>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</si>
  <si>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</si>
  <si>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</si>
  <si>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</si>
  <si>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</si>
  <si>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</si>
  <si>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</si>
  <si>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</si>
  <si>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</si>
  <si>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</si>
  <si>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</si>
  <si>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</si>
  <si>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</si>
  <si>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</si>
  <si>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</si>
  <si>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</si>
  <si>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</si>
  <si>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</si>
  <si>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</si>
  <si>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</si>
  <si>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</si>
  <si>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</si>
  <si>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</si>
  <si>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</si>
  <si>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</si>
  <si>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</si>
  <si>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</si>
  <si>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</si>
  <si>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</si>
  <si>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</si>
  <si>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</si>
  <si>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</si>
  <si>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</si>
  <si>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</si>
  <si>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</si>
  <si>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</si>
  <si>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</si>
  <si>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</si>
  <si>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</si>
  <si>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</si>
  <si>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</si>
  <si>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</si>
  <si>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</si>
  <si>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</si>
  <si>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</si>
  <si>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</si>
  <si>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</si>
  <si>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</si>
  <si>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</si>
  <si>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</si>
  <si>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</si>
  <si>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</si>
  <si>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</si>
  <si>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</si>
  <si>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</si>
  <si>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</si>
  <si>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</si>
  <si>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</si>
  <si>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</si>
  <si>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</si>
  <si>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</si>
  <si>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</si>
  <si>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</si>
  <si>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</si>
  <si>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</si>
  <si>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</si>
  <si>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</si>
  <si>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</si>
  <si>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</si>
  <si>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</si>
  <si>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</si>
  <si>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</si>
  <si>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</si>
  <si>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</si>
  <si>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</si>
  <si>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</si>
  <si>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</si>
  <si>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</si>
  <si>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</si>
  <si>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</si>
  <si>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</si>
  <si>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</si>
  <si>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</si>
  <si>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</si>
  <si>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</si>
  <si>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</si>
  <si>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</si>
  <si>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</si>
  <si>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</si>
  <si>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</si>
  <si>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</si>
  <si>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</si>
  <si>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</si>
  <si>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</si>
  <si>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</si>
  <si>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</si>
  <si>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</si>
  <si>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</si>
  <si>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</si>
  <si>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</si>
  <si>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</si>
  <si>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</si>
  <si>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</si>
  <si>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</si>
  <si>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</si>
  <si>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</si>
  <si>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</si>
  <si>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</si>
  <si>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</si>
  <si>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</si>
  <si>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</si>
  <si>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</si>
  <si>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</si>
  <si>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</si>
  <si>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</si>
  <si>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</si>
  <si>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</si>
  <si>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</si>
  <si>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</si>
  <si>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</si>
  <si>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</si>
  <si>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</si>
  <si>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</si>
  <si>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</si>
  <si>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</si>
  <si>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</si>
  <si>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</si>
  <si>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</si>
  <si>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</si>
  <si>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</si>
  <si>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</si>
  <si>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</si>
  <si>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</si>
  <si>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</si>
  <si>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</si>
  <si>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</si>
  <si>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</si>
  <si>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</si>
  <si>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</si>
  <si>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</si>
  <si>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</si>
  <si>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</si>
  <si>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</si>
  <si>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</si>
  <si>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</si>
  <si>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</si>
  <si>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</si>
  <si>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</si>
  <si>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</si>
  <si>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</si>
  <si>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</si>
  <si>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</si>
  <si>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</si>
  <si>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</si>
  <si>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</si>
  <si>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</si>
  <si>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</si>
  <si>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</si>
  <si>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</si>
  <si>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</si>
  <si>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</si>
  <si>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</si>
  <si>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</si>
  <si>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</si>
  <si>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</si>
  <si>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</si>
  <si>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</si>
  <si>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</si>
  <si>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</si>
  <si>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</si>
  <si>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</si>
  <si>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</si>
  <si>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</si>
  <si>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</si>
  <si>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</si>
  <si>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</si>
  <si>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</si>
  <si>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</si>
  <si>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</si>
  <si>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</si>
  <si>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</si>
  <si>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</si>
  <si>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</si>
  <si>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</si>
  <si>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</si>
  <si>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</si>
  <si>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</si>
  <si>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</si>
  <si>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</si>
  <si>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</si>
  <si>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</si>
  <si>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</si>
  <si>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</si>
  <si>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</si>
  <si>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</si>
  <si>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</si>
  <si>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</si>
  <si>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</si>
  <si>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</si>
  <si>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</si>
  <si>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</si>
  <si>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</si>
  <si>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</si>
  <si>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</si>
  <si>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</si>
  <si>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</si>
  <si>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</si>
  <si>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</si>
  <si>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</si>
  <si>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</si>
  <si>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</si>
  <si>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</si>
  <si>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</si>
  <si>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</si>
  <si>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</si>
  <si>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</si>
  <si>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</si>
  <si>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</si>
  <si>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</si>
  <si>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</si>
  <si>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</si>
  <si>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</si>
  <si>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</si>
  <si>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</si>
  <si>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</si>
  <si>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</si>
  <si>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</si>
  <si>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</si>
  <si>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</si>
  <si>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</si>
  <si>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</si>
  <si>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</si>
  <si>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</si>
  <si>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</si>
  <si>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</si>
  <si>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</si>
  <si>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</si>
  <si>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</si>
  <si>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</si>
  <si>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</si>
  <si>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</si>
  <si>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</si>
  <si>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</si>
  <si>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</si>
  <si>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</si>
  <si>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</si>
  <si>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</si>
  <si>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</si>
  <si>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</si>
  <si>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</si>
  <si>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</si>
  <si>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</si>
  <si>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</si>
  <si>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</si>
  <si>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</si>
  <si>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</si>
  <si>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</si>
  <si>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</si>
  <si>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</si>
  <si>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</si>
  <si>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</si>
  <si>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</si>
  <si>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</si>
  <si>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</si>
  <si>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</si>
  <si>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</si>
  <si>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</si>
  <si>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</si>
  <si>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</si>
  <si>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</si>
  <si>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</si>
  <si>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</si>
  <si>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</si>
  <si>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</si>
  <si>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</si>
  <si>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</si>
  <si>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</si>
  <si>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</si>
  <si>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</si>
  <si>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</si>
  <si>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</si>
  <si>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</si>
  <si>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</si>
  <si>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</si>
  <si>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</si>
  <si>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</si>
  <si>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</si>
  <si>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</si>
  <si>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</si>
  <si>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</si>
  <si>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</si>
  <si>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</si>
  <si>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</si>
  <si>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</si>
  <si>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</si>
  <si>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</si>
  <si>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</si>
  <si>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</si>
  <si>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</si>
  <si>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</si>
  <si>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</si>
  <si>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</si>
  <si>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</si>
  <si>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</si>
  <si>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</si>
  <si>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</si>
  <si>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</si>
  <si>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</si>
  <si>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</si>
  <si>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</si>
  <si>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</si>
  <si>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</si>
  <si>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</si>
  <si>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</si>
  <si>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</si>
  <si>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</si>
  <si>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</si>
  <si>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</si>
  <si>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</si>
  <si>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</si>
  <si>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</si>
  <si>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</si>
  <si>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</si>
  <si>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</si>
  <si>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</si>
  <si>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</si>
  <si>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</si>
  <si>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</si>
  <si>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</si>
  <si>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</si>
  <si>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</si>
  <si>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</si>
  <si>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</si>
  <si>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</si>
  <si>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</si>
  <si>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</si>
  <si>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</si>
  <si>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</si>
  <si>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</si>
  <si>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</si>
  <si>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</si>
  <si>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</si>
  <si>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</si>
  <si>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</si>
  <si>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</si>
  <si>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</si>
  <si>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</si>
  <si>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</si>
  <si>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</si>
  <si>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</si>
  <si>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</si>
  <si>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</si>
  <si>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</si>
  <si>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</si>
  <si>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</si>
  <si>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</si>
  <si>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</si>
  <si>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</si>
  <si>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</si>
  <si>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</si>
  <si>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</si>
  <si>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</si>
  <si>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</si>
  <si>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</si>
  <si>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</si>
  <si>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</si>
  <si>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</si>
  <si>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</si>
  <si>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</si>
  <si>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</si>
  <si>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</si>
  <si>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</si>
  <si>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</si>
  <si>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</si>
  <si>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</si>
  <si>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</si>
  <si>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</si>
  <si>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</si>
  <si>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</si>
  <si>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</si>
  <si>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</si>
  <si>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</si>
  <si>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</si>
  <si>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</si>
  <si>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</si>
  <si>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</si>
  <si>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</si>
  <si>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</si>
  <si>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</si>
  <si>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</si>
  <si>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</si>
  <si>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</si>
  <si>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</si>
  <si>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</si>
  <si>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</si>
  <si>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</si>
  <si>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</si>
  <si>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</si>
  <si>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</si>
  <si>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</si>
  <si>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</si>
  <si>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</si>
  <si>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</si>
  <si>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</si>
  <si>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</si>
  <si>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</si>
  <si>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</si>
  <si>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</si>
  <si>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</si>
  <si>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</si>
  <si>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</si>
  <si>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</si>
  <si>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</si>
  <si>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</si>
  <si>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</si>
  <si>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</si>
  <si>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</si>
  <si>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</si>
  <si>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</si>
  <si>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</si>
  <si>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</si>
  <si>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</si>
  <si>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</si>
  <si>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</si>
  <si>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</si>
  <si>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</si>
  <si>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</si>
  <si>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</si>
  <si>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</si>
  <si>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</si>
  <si>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</si>
  <si>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</si>
  <si>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</si>
  <si>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</si>
  <si>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</si>
  <si>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</si>
  <si>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</si>
  <si>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</si>
  <si>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</si>
  <si>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</si>
  <si>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</si>
  <si>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</si>
  <si>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</si>
  <si>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</si>
  <si>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</si>
  <si>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</si>
  <si>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</si>
  <si>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</si>
  <si>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</si>
  <si>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</si>
  <si>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</si>
  <si>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</si>
  <si>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</si>
  <si>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</si>
  <si>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</si>
  <si>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</si>
  <si>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</si>
  <si>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</si>
  <si>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</si>
  <si>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</si>
  <si>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</si>
  <si>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</si>
  <si>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</si>
  <si>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</si>
  <si>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</si>
  <si>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</si>
  <si>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</si>
  <si>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</si>
  <si>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</si>
  <si>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</si>
  <si>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</si>
  <si>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</si>
  <si>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</si>
  <si>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</si>
  <si>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</si>
  <si>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</si>
  <si>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</si>
  <si>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</si>
  <si>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</si>
  <si>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</si>
  <si>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</si>
  <si>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</si>
  <si>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</si>
  <si>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</si>
  <si>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</si>
  <si>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</si>
  <si>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</si>
  <si>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</si>
  <si>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</si>
  <si>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</si>
  <si>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</si>
  <si>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</si>
  <si>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</si>
  <si>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</si>
  <si>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</si>
  <si>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</si>
  <si>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</si>
  <si>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</si>
  <si>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</si>
  <si>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</si>
  <si>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</si>
  <si>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</si>
  <si>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</si>
  <si>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</si>
  <si>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</si>
  <si>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</si>
  <si>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</si>
  <si>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</si>
  <si>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</si>
  <si>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</si>
  <si>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</si>
  <si>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</si>
  <si>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</si>
  <si>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</si>
  <si>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</si>
  <si>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</si>
  <si>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</si>
  <si>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</si>
  <si>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</si>
  <si>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</si>
  <si>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</si>
  <si>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</si>
  <si>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</si>
  <si>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</si>
  <si>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</si>
  <si>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</si>
  <si>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</si>
  <si>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</si>
  <si>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</si>
  <si>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</si>
  <si>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</si>
  <si>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</si>
  <si>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</si>
  <si>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</si>
  <si>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</si>
  <si>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</si>
  <si>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</si>
  <si>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</si>
  <si>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</si>
  <si>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</si>
  <si>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</si>
  <si>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</si>
  <si>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</si>
  <si>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</si>
  <si>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</si>
  <si>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</si>
  <si>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</si>
  <si>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</si>
  <si>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</si>
  <si>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</si>
  <si>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</si>
  <si>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</si>
  <si>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</si>
  <si>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</si>
  <si>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</si>
  <si>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</si>
  <si>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</si>
  <si>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</si>
  <si>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</si>
  <si>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</si>
  <si>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</si>
  <si>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</si>
  <si>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</si>
  <si>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</si>
  <si>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</si>
  <si>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</si>
  <si>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</si>
  <si>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</si>
  <si>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</si>
  <si>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</si>
  <si>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</si>
  <si>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</si>
  <si>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</si>
  <si>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</si>
  <si>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</si>
  <si>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</si>
  <si>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</si>
  <si>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</si>
  <si>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</si>
  <si>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</si>
  <si>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</si>
  <si>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</si>
  <si>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</si>
  <si>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</si>
  <si>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</si>
  <si>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</si>
  <si>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</si>
  <si>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</si>
  <si>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</si>
  <si>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</si>
  <si>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</si>
  <si>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</si>
  <si>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</si>
  <si>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</si>
  <si>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</si>
  <si>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</si>
  <si>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</si>
  <si>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</si>
  <si>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</si>
  <si>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</si>
  <si>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</si>
  <si>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</si>
  <si>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</si>
  <si>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</si>
  <si>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</si>
  <si>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</si>
  <si>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</si>
  <si>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</si>
  <si>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</si>
  <si>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</si>
  <si>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</si>
  <si>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</si>
  <si>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</si>
  <si>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</si>
  <si>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</si>
  <si>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</si>
  <si>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</si>
  <si>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</si>
  <si>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</si>
  <si>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</si>
  <si>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</si>
  <si>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</si>
  <si>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</si>
  <si>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</si>
  <si>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</si>
  <si>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</si>
  <si>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</si>
  <si>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</si>
  <si>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</si>
  <si>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</si>
  <si>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</si>
  <si>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</si>
  <si>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</si>
  <si>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</si>
  <si>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</si>
  <si>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</si>
  <si>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</si>
  <si>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</si>
  <si>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</si>
  <si>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</si>
  <si>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</si>
  <si>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</si>
  <si>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</si>
  <si>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</si>
  <si>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</si>
  <si>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</si>
  <si>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</si>
  <si>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</si>
  <si>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</si>
  <si>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</si>
  <si>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</si>
  <si>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</si>
  <si>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</si>
  <si>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</si>
  <si>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</si>
  <si>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</si>
  <si>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</si>
  <si>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</si>
  <si>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</si>
  <si>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</si>
  <si>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</si>
  <si>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</si>
  <si>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</si>
  <si>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</si>
  <si>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</si>
  <si>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</si>
  <si>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</si>
  <si>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</si>
  <si>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</si>
  <si>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</si>
  <si>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</si>
  <si>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</si>
  <si>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</si>
  <si>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</si>
  <si>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</si>
  <si>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</si>
  <si>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</si>
  <si>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</si>
  <si>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</si>
  <si>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</si>
  <si>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</si>
  <si>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</si>
  <si>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</si>
  <si>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</si>
  <si>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</si>
  <si>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</si>
  <si>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</si>
  <si>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</si>
  <si>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</si>
  <si>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</si>
  <si>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</si>
  <si>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</si>
  <si>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</si>
  <si>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</si>
  <si>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</si>
  <si>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</si>
  <si>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</si>
  <si>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</si>
  <si>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</si>
  <si>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</si>
  <si>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</si>
  <si>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</si>
  <si>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</si>
  <si>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</si>
  <si>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</si>
  <si>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</si>
  <si>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</si>
  <si>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</si>
  <si>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</si>
  <si>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</si>
  <si>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</si>
  <si>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</si>
  <si>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</si>
  <si>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</si>
  <si>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</si>
  <si>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</si>
  <si>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</si>
  <si>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</si>
  <si>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</si>
  <si>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</si>
  <si>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</si>
  <si>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</si>
  <si>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</si>
  <si>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</si>
  <si>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</si>
  <si>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</si>
  <si>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</si>
  <si>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</si>
  <si>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</si>
  <si>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</si>
  <si>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</si>
  <si>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</si>
  <si>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</si>
  <si>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</si>
  <si>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</si>
  <si>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</si>
  <si>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</si>
  <si>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</si>
  <si>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</si>
  <si>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</si>
  <si>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</si>
  <si>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</si>
  <si>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</si>
  <si>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</si>
  <si>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</si>
  <si>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</si>
  <si>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</si>
  <si>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</si>
  <si>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</si>
  <si>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</si>
  <si>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</si>
  <si>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</si>
  <si>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</si>
  <si>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</si>
  <si>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</si>
  <si>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</si>
  <si>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</si>
  <si>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</si>
  <si>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</si>
  <si>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</si>
  <si>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</si>
  <si>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</si>
  <si>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</si>
  <si>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</si>
  <si>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</si>
  <si>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</si>
  <si>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</si>
  <si>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</si>
  <si>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</si>
  <si>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</si>
  <si>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</si>
  <si>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</si>
  <si>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</si>
  <si>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</si>
  <si>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</si>
  <si>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</si>
  <si>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</si>
  <si>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</si>
  <si>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</si>
  <si>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</si>
  <si>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</si>
  <si>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</si>
  <si>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</si>
  <si>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</si>
  <si>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</si>
  <si>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</si>
  <si>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</si>
  <si>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</si>
  <si>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</si>
  <si>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</si>
  <si>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</si>
  <si>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</si>
  <si>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</si>
  <si>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</si>
  <si>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</si>
  <si>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</si>
  <si>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</si>
  <si>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</si>
  <si>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</si>
  <si>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</si>
  <si>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</si>
  <si>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</si>
  <si>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</si>
  <si>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</si>
  <si>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</si>
  <si>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</si>
  <si>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</si>
  <si>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</si>
  <si>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</si>
  <si>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</si>
  <si>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</si>
  <si>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</si>
  <si>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</si>
  <si>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</si>
  <si>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</si>
  <si>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</si>
  <si>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</si>
  <si>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</si>
  <si>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</si>
  <si>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</si>
  <si>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</si>
  <si>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</si>
  <si>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</si>
  <si>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</si>
  <si>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</si>
  <si>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</si>
  <si>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</si>
  <si>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</si>
  <si>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</si>
  <si>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</si>
  <si>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</si>
  <si>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</si>
  <si>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</si>
  <si>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</si>
  <si>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</si>
  <si>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</si>
  <si>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</si>
  <si>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</si>
  <si>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</si>
  <si>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</si>
  <si>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</si>
  <si>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</si>
  <si>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</si>
  <si>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</si>
  <si>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</si>
  <si>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</si>
  <si>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</si>
  <si>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</si>
  <si>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</si>
  <si>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</si>
  <si>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</si>
  <si>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</si>
  <si>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</si>
  <si>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</si>
  <si>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</si>
  <si>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</si>
  <si>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</si>
  <si>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</si>
  <si>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</si>
  <si>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</si>
  <si>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</si>
  <si>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</si>
  <si>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</si>
  <si>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</si>
  <si>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</si>
  <si>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</si>
  <si>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</si>
  <si>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</si>
  <si>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</si>
  <si>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</si>
  <si>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</si>
  <si>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</si>
  <si>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</si>
  <si>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</si>
  <si>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</si>
  <si>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</si>
  <si>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</si>
  <si>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</si>
  <si>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</si>
  <si>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</si>
  <si>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</si>
  <si>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</si>
  <si>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</si>
  <si>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</si>
  <si>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</si>
  <si>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</si>
  <si>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</si>
  <si>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</si>
  <si>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</si>
  <si>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</si>
  <si>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</si>
  <si>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</si>
  <si>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</si>
  <si>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</si>
  <si>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</si>
  <si>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</si>
  <si>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</si>
  <si>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</si>
  <si>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</si>
  <si>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</si>
  <si>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</si>
  <si>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</si>
  <si>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</si>
  <si>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</si>
  <si>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</si>
  <si>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</si>
  <si>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</si>
  <si>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</si>
  <si>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</si>
  <si>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</si>
  <si>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</si>
  <si>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</si>
  <si>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</si>
  <si>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</si>
  <si>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</si>
  <si>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</si>
  <si>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</si>
  <si>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</si>
  <si>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</si>
  <si>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</si>
  <si>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</si>
  <si>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</si>
  <si>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</si>
  <si>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</si>
  <si>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</si>
  <si>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</si>
  <si>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</si>
  <si>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</si>
  <si>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</si>
  <si>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</si>
  <si>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</si>
  <si>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</si>
  <si>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</si>
  <si>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</si>
  <si>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</si>
  <si>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</si>
  <si>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</si>
  <si>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</si>
  <si>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</si>
  <si>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</si>
  <si>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</si>
  <si>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</si>
  <si>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</si>
  <si>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</si>
  <si>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</si>
  <si>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</si>
  <si>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</si>
  <si>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</si>
  <si>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</si>
  <si>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</si>
  <si>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</si>
  <si>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</si>
  <si>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</si>
  <si>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</si>
  <si>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</si>
  <si>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</si>
  <si>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</si>
  <si>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</si>
  <si>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</si>
  <si>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</si>
  <si>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</si>
  <si>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</si>
  <si>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</si>
  <si>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</si>
  <si>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</si>
  <si>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</si>
  <si>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</si>
  <si>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</si>
  <si>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</si>
  <si>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</si>
  <si>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</si>
  <si>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</si>
  <si>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</si>
  <si>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</si>
  <si>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</si>
  <si>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</si>
  <si>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</si>
  <si>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</si>
  <si>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</si>
  <si>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</si>
  <si>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</si>
  <si>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</si>
  <si>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</si>
  <si>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</si>
  <si>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</si>
  <si>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</si>
  <si>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</si>
  <si>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</si>
  <si>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</si>
  <si>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</si>
  <si>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</si>
  <si>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</si>
  <si>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</si>
  <si>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</si>
  <si>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</si>
  <si>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</si>
  <si>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</si>
  <si>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</si>
  <si>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</si>
  <si>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</si>
  <si>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</si>
  <si>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</si>
  <si>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</si>
  <si>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</si>
  <si>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</si>
  <si>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</si>
  <si>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</si>
  <si>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</si>
  <si>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</si>
  <si>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</si>
  <si>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</si>
  <si>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</si>
  <si>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</si>
  <si>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</si>
  <si>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</si>
  <si>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</si>
  <si>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</si>
  <si>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</si>
  <si>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</si>
  <si>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</si>
  <si>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</si>
  <si>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</si>
  <si>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</si>
  <si>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</si>
  <si>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</si>
  <si>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</si>
  <si>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</si>
  <si>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</si>
  <si>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</si>
  <si>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</si>
  <si>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</si>
  <si>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</si>
  <si>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</si>
  <si>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</si>
  <si>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</si>
  <si>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</si>
  <si>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</si>
  <si>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</si>
  <si>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</si>
  <si>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</si>
  <si>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</si>
  <si>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</si>
  <si>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</si>
  <si>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</si>
  <si>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</si>
  <si>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</si>
  <si>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</si>
  <si>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</si>
  <si>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</si>
  <si>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</si>
  <si>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</si>
  <si>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</si>
  <si>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</si>
  <si>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</si>
  <si>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</si>
  <si>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</si>
  <si>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</si>
  <si>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</si>
  <si>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</si>
  <si>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</si>
  <si>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</si>
  <si>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</si>
  <si>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</si>
  <si>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</si>
  <si>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</si>
  <si>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</si>
  <si>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</si>
  <si>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</si>
  <si>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</si>
  <si>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</si>
  <si>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</si>
  <si>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</si>
  <si>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</si>
  <si>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</si>
  <si>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</si>
  <si>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</si>
  <si>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</si>
  <si>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</si>
  <si>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</si>
  <si>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</si>
  <si>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</si>
  <si>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</si>
  <si>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</si>
  <si>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</si>
  <si>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</si>
  <si>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</si>
  <si>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</si>
  <si>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</si>
  <si>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</si>
  <si>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</si>
  <si>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</si>
  <si>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</si>
  <si>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</si>
  <si>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</si>
  <si>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</si>
  <si>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</si>
  <si>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</si>
  <si>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</si>
  <si>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</si>
  <si>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</si>
  <si>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</si>
  <si>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</si>
  <si>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</si>
  <si>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</si>
  <si>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</si>
  <si>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</si>
  <si>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</si>
  <si>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</si>
  <si>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</si>
  <si>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</si>
  <si>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</si>
  <si>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</si>
  <si>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</si>
  <si>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</si>
  <si>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</si>
  <si>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</si>
  <si>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</si>
  <si>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</si>
  <si>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</si>
  <si>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</si>
  <si>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</si>
  <si>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</si>
  <si>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</si>
  <si>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</si>
  <si>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</si>
  <si>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</si>
  <si>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</si>
  <si>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</si>
  <si>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</si>
  <si>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</si>
  <si>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</si>
  <si>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</si>
  <si>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</si>
  <si>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</si>
  <si>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</si>
  <si>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</si>
  <si>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</si>
  <si>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</si>
  <si>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</si>
  <si>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</si>
  <si>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</si>
  <si>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</si>
  <si>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</si>
  <si>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</si>
  <si>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</si>
  <si>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</si>
  <si>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</si>
  <si>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</si>
  <si>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</si>
  <si>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</si>
  <si>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</si>
  <si>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</si>
  <si>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</si>
  <si>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</si>
  <si>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</si>
  <si>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</si>
  <si>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</si>
  <si>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</si>
  <si>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</si>
  <si>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</si>
  <si>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</si>
  <si>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</si>
  <si>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</si>
  <si>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</si>
  <si>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</si>
  <si>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</si>
  <si>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</si>
  <si>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</si>
  <si>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</si>
  <si>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</si>
  <si>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</si>
  <si>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</si>
  <si>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</si>
  <si>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</si>
  <si>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</si>
  <si>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</si>
  <si>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</si>
  <si>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</si>
  <si>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</si>
  <si>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</si>
  <si>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</si>
  <si>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</si>
  <si>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</si>
  <si>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</si>
  <si>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</si>
  <si>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</si>
  <si>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</si>
  <si>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</si>
  <si>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</si>
  <si>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</si>
  <si>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</si>
  <si>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</si>
  <si>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</si>
  <si>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</si>
  <si>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</si>
  <si>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</si>
  <si>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</si>
  <si>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</si>
  <si>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</si>
  <si>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</si>
  <si>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</si>
  <si>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</si>
  <si>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</si>
  <si>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</si>
  <si>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</si>
  <si>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</si>
  <si>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</si>
  <si>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</si>
  <si>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</si>
  <si>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</si>
  <si>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</si>
  <si>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</si>
  <si>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</si>
  <si>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</si>
  <si>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</si>
  <si>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</si>
  <si>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</si>
  <si>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</si>
  <si>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</si>
  <si>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</si>
  <si>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</si>
  <si>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</si>
  <si>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</si>
  <si>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</si>
  <si>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</si>
  <si>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</si>
  <si>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</si>
  <si>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</si>
  <si>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</si>
  <si>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</si>
  <si>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</si>
  <si>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</si>
  <si>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</si>
  <si>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</si>
  <si>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</si>
  <si>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</si>
  <si>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</si>
  <si>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</si>
  <si>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</si>
  <si>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</si>
  <si>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</si>
  <si>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</si>
  <si>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</si>
  <si>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</si>
  <si>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</si>
  <si>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</si>
  <si>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</si>
  <si>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</si>
  <si>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</si>
  <si>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</si>
  <si>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</si>
  <si>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</si>
  <si>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</si>
  <si>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</si>
  <si>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</si>
  <si>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</si>
  <si>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</si>
  <si>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</si>
  <si>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</si>
  <si>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</si>
  <si>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</si>
  <si>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</si>
  <si>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</si>
  <si>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</si>
  <si>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</si>
  <si>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</si>
  <si>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</si>
  <si>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</si>
  <si>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</si>
  <si>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</si>
  <si>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</si>
  <si>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</si>
  <si>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</si>
  <si>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</si>
  <si>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</si>
  <si>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</si>
  <si>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</si>
  <si>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</si>
  <si>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</si>
  <si>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</si>
  <si>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</si>
  <si>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</si>
  <si>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</si>
  <si>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</si>
  <si>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</si>
  <si>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</si>
  <si>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</si>
  <si>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</si>
  <si>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</si>
  <si>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</si>
  <si>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</si>
  <si>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</si>
  <si>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</si>
  <si>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</si>
  <si>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</si>
  <si>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</si>
  <si>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</si>
  <si>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</si>
  <si>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</si>
  <si>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</si>
  <si>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</si>
  <si>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</si>
  <si>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</si>
  <si>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</si>
  <si>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</si>
  <si>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</si>
  <si>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</si>
  <si>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</si>
  <si>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</si>
  <si>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</si>
  <si>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</si>
  <si>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</si>
  <si>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</si>
  <si>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</si>
  <si>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</si>
  <si>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</si>
  <si>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</si>
  <si>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</si>
  <si>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</si>
  <si>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</si>
  <si>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</si>
  <si>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</si>
  <si>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</si>
  <si>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</si>
  <si>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</si>
  <si>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</si>
  <si>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</si>
  <si>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</si>
  <si>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</si>
  <si>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</si>
  <si>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</si>
  <si>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</si>
  <si>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</si>
  <si>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</si>
  <si>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</si>
  <si>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</si>
  <si>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</si>
  <si>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</si>
  <si>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</si>
  <si>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</si>
  <si>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</si>
  <si>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</si>
  <si>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</si>
  <si>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</si>
  <si>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</si>
  <si>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</si>
  <si>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</si>
  <si>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</si>
  <si>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</si>
  <si>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</si>
  <si>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</si>
  <si>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</si>
  <si>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</si>
  <si>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</si>
  <si>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</si>
  <si>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</si>
  <si>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</si>
  <si>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</si>
  <si>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</si>
  <si>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</si>
  <si>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</si>
  <si>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</si>
  <si>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</si>
  <si>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</si>
  <si>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</si>
  <si>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</si>
  <si>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</si>
  <si>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</si>
  <si>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</si>
  <si>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</si>
  <si>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</si>
  <si>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</si>
  <si>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</si>
  <si>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</si>
  <si>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</si>
  <si>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</si>
  <si>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</si>
  <si>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</si>
  <si>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</si>
  <si>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</si>
  <si>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</si>
  <si>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</si>
  <si>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</si>
  <si>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</si>
  <si>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</si>
  <si>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</si>
  <si>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</si>
  <si>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</si>
  <si>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</si>
  <si>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</si>
  <si>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</si>
  <si>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</si>
  <si>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</si>
  <si>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</si>
  <si>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</si>
  <si>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</si>
  <si>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</si>
  <si>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</si>
  <si>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</si>
  <si>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</si>
  <si>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</si>
  <si>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</si>
  <si>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</si>
  <si>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</si>
  <si>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</si>
  <si>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</si>
  <si>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</si>
  <si>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</si>
  <si>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</si>
  <si>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</si>
  <si>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</si>
  <si>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</si>
  <si>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</si>
  <si>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</si>
  <si>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</si>
  <si>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</si>
  <si>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</si>
  <si>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</si>
  <si>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</si>
  <si>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</si>
  <si>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</si>
  <si>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</si>
  <si>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</si>
  <si>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</si>
  <si>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</si>
  <si>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</si>
  <si>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</si>
  <si>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</si>
  <si>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</si>
  <si>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</si>
  <si>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</si>
  <si>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</si>
  <si>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</si>
  <si>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</si>
  <si>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</si>
  <si>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</si>
  <si>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</si>
  <si>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</si>
  <si>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</si>
  <si>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</si>
  <si>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</si>
  <si>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</si>
  <si>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</si>
  <si>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</si>
  <si>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</si>
  <si>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</si>
  <si>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</si>
  <si>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</si>
  <si>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</si>
  <si>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</si>
  <si>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</si>
  <si>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</si>
  <si>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</si>
  <si>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</si>
  <si>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</si>
  <si>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</si>
  <si>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</si>
  <si>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</si>
  <si>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</si>
  <si>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</si>
  <si>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</si>
  <si>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</si>
  <si>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</si>
  <si>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</si>
  <si>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</si>
  <si>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</si>
  <si>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</si>
  <si>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</si>
  <si>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</si>
  <si>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</si>
  <si>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</si>
  <si>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</si>
  <si>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</si>
  <si>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</si>
  <si>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</si>
  <si>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</si>
  <si>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</si>
  <si>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</si>
  <si>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</si>
  <si>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</si>
  <si>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</si>
  <si>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</si>
  <si>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</si>
  <si>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</si>
  <si>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</si>
  <si>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</si>
  <si>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</si>
  <si>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</si>
  <si>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</si>
  <si>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</si>
  <si>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</si>
  <si>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</si>
  <si>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</si>
  <si>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</si>
  <si>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</si>
  <si>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</si>
  <si>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</si>
  <si>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</si>
  <si>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</si>
  <si>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</si>
  <si>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</si>
  <si>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</si>
  <si>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</si>
  <si>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</si>
  <si>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</si>
  <si>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</si>
  <si>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</si>
  <si>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</si>
  <si>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</si>
  <si>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</si>
  <si>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</si>
  <si>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</si>
  <si>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</si>
  <si>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</si>
  <si>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</si>
  <si>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</si>
  <si>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</si>
  <si>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</si>
  <si>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</si>
  <si>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</si>
  <si>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</si>
  <si>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</si>
  <si>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</si>
  <si>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</si>
  <si>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</si>
  <si>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</si>
  <si>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</si>
  <si>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</si>
  <si>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</si>
  <si>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</si>
  <si>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</si>
  <si>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</si>
  <si>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</si>
  <si>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</si>
  <si>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</si>
  <si>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</si>
  <si>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</si>
  <si>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</si>
  <si>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</si>
  <si>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</si>
  <si>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</si>
  <si>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</si>
  <si>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</si>
  <si>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</si>
  <si>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</si>
  <si>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</si>
  <si>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</si>
  <si>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</si>
  <si>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</si>
  <si>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</si>
  <si>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</si>
  <si>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</si>
  <si>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</si>
  <si>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</si>
  <si>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</si>
  <si>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</si>
  <si>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</si>
  <si>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</si>
  <si>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</si>
  <si>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</si>
  <si>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</si>
  <si>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</si>
  <si>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</si>
  <si>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</si>
  <si>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</si>
  <si>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</si>
  <si>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</si>
  <si>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</si>
  <si>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</si>
  <si>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</si>
  <si>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</si>
  <si>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</si>
  <si>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</si>
  <si>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</si>
  <si>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</si>
  <si>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</si>
  <si>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</si>
  <si>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</si>
  <si>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</si>
  <si>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</si>
  <si>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</si>
  <si>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</si>
  <si>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</si>
  <si>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</si>
  <si>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</si>
  <si>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</si>
  <si>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</si>
  <si>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</si>
  <si>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</si>
  <si>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</si>
  <si>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</si>
  <si>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</si>
  <si>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</si>
  <si>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</si>
  <si>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</si>
  <si>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</si>
  <si>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</si>
  <si>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</si>
  <si>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</si>
  <si>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</si>
  <si>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</si>
  <si>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</si>
  <si>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</si>
  <si>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</si>
  <si>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</si>
  <si>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</si>
  <si>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</si>
  <si>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</si>
  <si>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</si>
  <si>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</si>
  <si>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</si>
  <si>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</si>
  <si>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</si>
  <si>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</si>
  <si>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</si>
  <si>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</si>
  <si>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</si>
  <si>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</si>
  <si>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</si>
  <si>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</si>
  <si>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</si>
  <si>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</si>
  <si>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</si>
  <si>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</si>
  <si>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</si>
  <si>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</si>
  <si>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</si>
  <si>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</si>
  <si>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</si>
  <si>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</si>
  <si>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</si>
  <si>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</si>
  <si>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</si>
  <si>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</si>
  <si>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</si>
  <si>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</si>
  <si>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</si>
  <si>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</si>
  <si>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</si>
  <si>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</si>
  <si>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</si>
  <si>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</si>
  <si>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</si>
  <si>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</si>
  <si>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</si>
  <si>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</si>
  <si>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</si>
  <si>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</si>
  <si>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</si>
  <si>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</si>
  <si>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</si>
  <si>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</si>
  <si>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</si>
  <si>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</si>
  <si>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</si>
  <si>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</si>
  <si>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</si>
  <si>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</si>
  <si>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</si>
  <si>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</si>
  <si>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</si>
  <si>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</si>
  <si>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</si>
  <si>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</si>
  <si>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</si>
  <si>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</si>
  <si>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</si>
  <si>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</si>
  <si>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</si>
  <si>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</si>
  <si>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</si>
  <si>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</si>
  <si>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</si>
  <si>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</si>
  <si>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</si>
  <si>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</si>
  <si>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</si>
  <si>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</si>
  <si>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</si>
  <si>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</si>
  <si>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</si>
  <si>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</si>
  <si>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</si>
  <si>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</si>
  <si>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</si>
  <si>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</si>
  <si>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</si>
  <si>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</si>
  <si>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</si>
  <si>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</si>
  <si>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</si>
  <si>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</si>
  <si>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</si>
  <si>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</si>
  <si>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</si>
  <si>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</si>
  <si>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</si>
  <si>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</si>
  <si>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</si>
  <si>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</si>
  <si>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</si>
  <si>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</si>
  <si>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</si>
  <si>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</si>
  <si>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</si>
  <si>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</si>
  <si>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</si>
  <si>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</si>
  <si>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</si>
  <si>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</si>
  <si>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</si>
  <si>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</si>
  <si>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</si>
  <si>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</si>
  <si>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</si>
  <si>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</si>
  <si>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</si>
  <si>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</si>
  <si>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</si>
  <si>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</si>
  <si>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</si>
  <si>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</si>
  <si>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</si>
  <si>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</si>
  <si>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</si>
  <si>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</si>
  <si>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</si>
  <si>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</si>
  <si>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</si>
  <si>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</si>
  <si>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</si>
  <si>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</si>
  <si>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</si>
  <si>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</si>
  <si>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</si>
  <si>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</si>
  <si>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</si>
  <si>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</si>
  <si>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</si>
  <si>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</si>
  <si>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</si>
  <si>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</si>
  <si>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</si>
  <si>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</si>
  <si>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</si>
  <si>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</si>
  <si>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</si>
  <si>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</si>
  <si>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</si>
  <si>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</si>
  <si>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</si>
  <si>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</si>
  <si>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</si>
  <si>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</si>
  <si>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</si>
  <si>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</si>
  <si>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</si>
  <si>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</si>
  <si>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</si>
  <si>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</si>
  <si>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</si>
  <si>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</si>
  <si>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</si>
  <si>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</si>
  <si>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</si>
  <si>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</si>
  <si>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</si>
  <si>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</si>
  <si>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</si>
  <si>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</si>
  <si>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</si>
  <si>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</si>
  <si>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</si>
  <si>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</si>
  <si>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</si>
  <si>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</si>
  <si>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</si>
  <si>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</si>
  <si>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</si>
  <si>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</si>
  <si>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</si>
  <si>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</si>
  <si>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</si>
  <si>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</si>
  <si>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</si>
  <si>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</si>
  <si>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</si>
  <si>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</si>
  <si>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</si>
  <si>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</si>
  <si>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</si>
  <si>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</si>
  <si>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</si>
  <si>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</si>
  <si>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</si>
  <si>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</si>
  <si>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</si>
  <si>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</si>
  <si>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</si>
  <si>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</si>
  <si>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</si>
  <si>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</si>
  <si>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</si>
  <si>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</si>
  <si>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</si>
  <si>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</si>
  <si>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</si>
  <si>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</si>
  <si>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</si>
  <si>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</si>
  <si>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</si>
  <si>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</si>
  <si>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</si>
  <si>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</si>
  <si>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</si>
  <si>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</si>
  <si>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</si>
  <si>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</si>
  <si>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</si>
  <si>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</si>
  <si>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</si>
  <si>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</si>
  <si>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</si>
  <si>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</si>
  <si>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</si>
  <si>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</si>
  <si>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</si>
  <si>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</si>
  <si>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</si>
  <si>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</si>
  <si>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</si>
  <si>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</si>
  <si>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</si>
  <si>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</si>
  <si>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</si>
  <si>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</si>
  <si>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</si>
  <si>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</si>
  <si>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</si>
  <si>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</si>
  <si>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</si>
  <si>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</si>
  <si>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</si>
  <si>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</si>
  <si>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</si>
  <si>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</si>
  <si>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</si>
  <si>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</si>
  <si>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</si>
  <si>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</si>
  <si>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</si>
  <si>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</si>
  <si>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</si>
  <si>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</si>
  <si>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</si>
  <si>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</si>
  <si>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</si>
  <si>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</si>
  <si>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</si>
  <si>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</si>
  <si>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</si>
  <si>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</si>
  <si>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</si>
  <si>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</si>
  <si>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</si>
  <si>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</si>
  <si>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</si>
  <si>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</si>
  <si>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</si>
  <si>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</si>
  <si>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</si>
  <si>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</si>
  <si>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</si>
  <si>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</si>
  <si>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</si>
  <si>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</si>
  <si>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</si>
  <si>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</si>
  <si>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</si>
  <si>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</si>
  <si>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</si>
  <si>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</si>
  <si>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</si>
  <si>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</si>
  <si>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</si>
  <si>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</si>
  <si>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</si>
  <si>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</si>
  <si>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</si>
  <si>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</si>
  <si>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</si>
  <si>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</si>
  <si>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</si>
  <si>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</si>
  <si>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</si>
  <si>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</si>
  <si>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</si>
  <si>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</si>
  <si>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</si>
  <si>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</si>
  <si>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</si>
  <si>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</si>
  <si>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</si>
  <si>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</si>
  <si>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</si>
  <si>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</si>
  <si>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</si>
  <si>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</si>
  <si>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</si>
  <si>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</si>
  <si>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</si>
  <si>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</si>
  <si>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</si>
  <si>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</si>
  <si>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</si>
  <si>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</si>
  <si>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</si>
  <si>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</si>
  <si>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</si>
  <si>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</si>
  <si>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</si>
  <si>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</si>
  <si>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</si>
  <si>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</si>
  <si>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</si>
  <si>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</si>
  <si>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</si>
  <si>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</si>
  <si>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</si>
  <si>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</si>
  <si>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</si>
  <si>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</si>
  <si>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</si>
  <si>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</si>
  <si>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</si>
  <si>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</si>
  <si>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</si>
  <si>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</si>
  <si>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</si>
  <si>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</si>
  <si>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</si>
  <si>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</si>
  <si>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</si>
  <si>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</si>
  <si>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</si>
  <si>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</si>
  <si>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</si>
  <si>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</si>
  <si>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</si>
  <si>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</si>
  <si>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</si>
  <si>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</si>
  <si>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</si>
  <si>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</si>
  <si>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</si>
  <si>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</si>
  <si>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</si>
  <si>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</si>
  <si>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</si>
  <si>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</si>
  <si>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</si>
  <si>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</si>
  <si>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</si>
  <si>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</si>
  <si>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</si>
  <si>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</si>
  <si>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</si>
  <si>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</si>
  <si>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</si>
  <si>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</si>
  <si>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</si>
  <si>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</si>
  <si>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</si>
  <si>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</si>
  <si>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</si>
  <si>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</si>
  <si>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</si>
  <si>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</si>
  <si>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</si>
  <si>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</si>
  <si>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</si>
  <si>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</si>
  <si>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</si>
  <si>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</si>
  <si>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</si>
  <si>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</si>
  <si>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</si>
  <si>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</si>
  <si>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</si>
  <si>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</si>
  <si>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</si>
  <si>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</si>
  <si>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</si>
  <si>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</si>
  <si>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</si>
  <si>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</si>
  <si>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</si>
  <si>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</si>
  <si>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</si>
  <si>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</si>
  <si>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</si>
  <si>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</si>
  <si>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</si>
  <si>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</si>
  <si>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</si>
  <si>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</si>
  <si>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</si>
  <si>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</si>
  <si>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</si>
  <si>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</si>
  <si>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</si>
  <si>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</si>
  <si>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</si>
  <si>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</si>
  <si>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</si>
  <si>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</si>
  <si>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</si>
  <si>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</si>
  <si>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</si>
  <si>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</si>
  <si>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</si>
  <si>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</si>
  <si>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</si>
  <si>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</si>
  <si>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</si>
  <si>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</si>
  <si>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</si>
  <si>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</si>
  <si>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</si>
  <si>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</si>
  <si>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</si>
  <si>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</si>
  <si>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</si>
  <si>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</si>
  <si>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</si>
  <si>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</si>
  <si>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</si>
  <si>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</si>
  <si>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</si>
  <si>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</si>
  <si>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</si>
  <si>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</si>
  <si>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</si>
  <si>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</si>
  <si>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</si>
  <si>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</si>
  <si>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</si>
  <si>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</si>
  <si>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</si>
  <si>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</si>
  <si>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</si>
  <si>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</si>
  <si>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</si>
  <si>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</si>
  <si>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</si>
  <si>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</si>
  <si>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</si>
  <si>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</si>
  <si>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</si>
  <si>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</si>
  <si>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</si>
  <si>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</si>
  <si>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</si>
  <si>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</si>
  <si>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</si>
  <si>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</si>
  <si>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</si>
  <si>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</si>
  <si>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</si>
  <si>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</si>
  <si>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</si>
  <si>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</si>
  <si>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</si>
  <si>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</si>
  <si>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</si>
  <si>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</si>
  <si>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</si>
  <si>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</si>
  <si>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</si>
  <si>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</si>
  <si>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</si>
  <si>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</si>
  <si>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</si>
  <si>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</si>
  <si>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</si>
  <si>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</si>
  <si>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</si>
  <si>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</si>
  <si>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</si>
  <si>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</si>
  <si>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</si>
  <si>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</si>
  <si>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</si>
  <si>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</si>
  <si>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</si>
  <si>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</si>
  <si>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</si>
  <si>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</si>
  <si>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</si>
  <si>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</si>
  <si>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</si>
  <si>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</si>
  <si>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</si>
  <si>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</si>
  <si>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</si>
  <si>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</si>
  <si>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</si>
  <si>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</si>
  <si>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</si>
  <si>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</si>
  <si>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</si>
  <si>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</si>
  <si>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</si>
  <si>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</si>
  <si>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</si>
  <si>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</si>
  <si>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</si>
  <si>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</si>
  <si>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</si>
  <si>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</si>
  <si>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</si>
  <si>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</si>
  <si>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</si>
  <si>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</si>
  <si>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</si>
  <si>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</si>
  <si>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</si>
  <si>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</si>
  <si>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</si>
  <si>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</si>
  <si>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</si>
  <si>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</si>
  <si>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</si>
  <si>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</si>
  <si>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</si>
  <si>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</si>
  <si>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</si>
  <si>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</si>
  <si>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</si>
  <si>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</si>
  <si>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</si>
  <si>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</si>
  <si>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</si>
  <si>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</si>
  <si>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</si>
  <si>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</si>
  <si>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</si>
  <si>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</si>
  <si>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</si>
  <si>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</si>
  <si>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</si>
  <si>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</si>
  <si>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</si>
  <si>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</si>
  <si>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</si>
  <si>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</si>
  <si>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</si>
  <si>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</si>
  <si>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</si>
  <si>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</si>
  <si>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</si>
  <si>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</si>
  <si>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</si>
  <si>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</si>
  <si>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</si>
  <si>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</si>
  <si>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</si>
  <si>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</si>
  <si>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</si>
  <si>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</si>
  <si>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</si>
  <si>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</si>
  <si>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</si>
  <si>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</si>
  <si>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</si>
  <si>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</si>
  <si>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</si>
  <si>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</si>
  <si>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</si>
  <si>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</si>
  <si>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</si>
  <si>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</si>
  <si>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</si>
  <si>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</si>
  <si>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</si>
  <si>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</si>
  <si>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</si>
  <si>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</si>
  <si>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</si>
  <si>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</si>
  <si>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</si>
  <si>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</si>
  <si>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</si>
  <si>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</si>
  <si>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</si>
  <si>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</si>
  <si>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</si>
  <si>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</si>
  <si>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</si>
  <si>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</si>
  <si>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</si>
  <si>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</si>
  <si>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</si>
  <si>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</si>
  <si>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</si>
  <si>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</si>
  <si>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</si>
  <si>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</si>
  <si>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</si>
  <si>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</si>
  <si>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</si>
  <si>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</si>
  <si>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</si>
  <si>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</si>
  <si>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</si>
  <si>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</si>
  <si>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</si>
  <si>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</si>
  <si>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</si>
  <si>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</si>
  <si>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</si>
  <si>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</si>
  <si>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</si>
  <si>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</si>
  <si>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</si>
  <si>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</si>
  <si>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</si>
  <si>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</si>
  <si>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</si>
  <si>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</si>
  <si>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</si>
  <si>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</si>
  <si>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</si>
  <si>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</si>
  <si>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</si>
  <si>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</si>
  <si>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</si>
  <si>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</si>
  <si>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</si>
  <si>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</si>
  <si>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</si>
  <si>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</si>
  <si>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</si>
  <si>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</si>
  <si>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</si>
  <si>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</si>
  <si>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</si>
  <si>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</si>
  <si>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</si>
  <si>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</si>
  <si>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</si>
  <si>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</si>
  <si>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</si>
  <si>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</si>
  <si>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</si>
  <si>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</si>
  <si>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</si>
  <si>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</si>
  <si>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</si>
  <si>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</si>
  <si>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</si>
  <si>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</si>
  <si>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</si>
  <si>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</si>
  <si>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</si>
  <si>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</si>
  <si>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</si>
  <si>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</si>
  <si>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</si>
  <si>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</si>
  <si>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</si>
  <si>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</si>
  <si>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</si>
  <si>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</si>
  <si>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</si>
  <si>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</si>
  <si>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</si>
  <si>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</si>
  <si>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</si>
  <si>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</si>
  <si>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</si>
  <si>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</si>
  <si>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</si>
  <si>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</si>
  <si>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</si>
  <si>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</si>
  <si>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</si>
  <si>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</si>
  <si>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</si>
  <si>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</si>
  <si>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</si>
  <si>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</si>
  <si>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</si>
  <si>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</si>
  <si>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</si>
  <si>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</si>
  <si>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</si>
  <si>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</si>
  <si>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</si>
  <si>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</si>
  <si>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</si>
  <si>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</si>
  <si>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</si>
  <si>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</si>
  <si>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</si>
  <si>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</si>
  <si>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</si>
  <si>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</si>
  <si>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</si>
  <si>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</si>
  <si>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</si>
  <si>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</si>
  <si>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</si>
  <si>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</si>
  <si>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</si>
  <si>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</si>
  <si>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</si>
  <si>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</si>
  <si>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</si>
  <si>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</si>
  <si>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</si>
  <si>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</si>
  <si>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</si>
  <si>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</si>
  <si>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</si>
  <si>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</si>
  <si>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</si>
  <si>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</si>
  <si>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</si>
  <si>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</si>
  <si>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</si>
  <si>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</si>
  <si>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</si>
  <si>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</si>
  <si>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</si>
  <si>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</si>
  <si>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</si>
  <si>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</si>
  <si>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</si>
  <si>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</si>
  <si>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</si>
  <si>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</si>
  <si>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</si>
  <si>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</si>
  <si>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</si>
  <si>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</si>
  <si>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</si>
  <si>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</si>
  <si>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</si>
  <si>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</si>
  <si>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</si>
  <si>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</si>
  <si>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</si>
  <si>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</si>
  <si>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</si>
  <si>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</si>
  <si>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</si>
  <si>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</si>
  <si>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</si>
  <si>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</si>
  <si>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</si>
  <si>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</si>
  <si>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</si>
  <si>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</si>
  <si>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</si>
  <si>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</si>
  <si>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</si>
  <si>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</si>
  <si>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</si>
  <si>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</si>
  <si>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</si>
  <si>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</si>
  <si>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</si>
  <si>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</si>
  <si>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</si>
  <si>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</si>
  <si>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</si>
  <si>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</si>
  <si>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</si>
  <si>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</si>
  <si>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</si>
  <si>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</si>
  <si>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</si>
  <si>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</si>
  <si>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</si>
  <si>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</si>
  <si>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</si>
  <si>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</si>
  <si>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</si>
  <si>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</si>
  <si>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</si>
  <si>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</si>
  <si>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</si>
  <si>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</si>
  <si>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</si>
  <si>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</si>
  <si>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</si>
  <si>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</si>
  <si>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</si>
  <si>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</si>
  <si>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</si>
  <si>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</si>
  <si>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</si>
  <si>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</si>
  <si>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</si>
  <si>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</si>
  <si>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</si>
  <si>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</si>
  <si>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</si>
  <si>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</si>
  <si>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</si>
  <si>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</si>
  <si>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</si>
  <si>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</si>
  <si>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</si>
  <si>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</si>
  <si>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</si>
  <si>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</si>
  <si>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</si>
  <si>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</si>
  <si>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</si>
  <si>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</si>
  <si>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</si>
  <si>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</si>
  <si>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</si>
  <si>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</si>
  <si>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</si>
  <si>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</si>
  <si>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</si>
  <si>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</si>
  <si>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</si>
  <si>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</si>
  <si>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</si>
  <si>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</si>
  <si>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</si>
  <si>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</si>
  <si>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</si>
  <si>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</si>
  <si>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</si>
  <si>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</si>
  <si>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</si>
  <si>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</si>
  <si>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</si>
  <si>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</si>
  <si>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</si>
  <si>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</si>
  <si>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</si>
  <si>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</si>
  <si>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</si>
  <si>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</si>
  <si>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</si>
  <si>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</si>
  <si>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</si>
  <si>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</si>
  <si>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</si>
  <si>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</si>
  <si>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</si>
  <si>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</si>
  <si>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</si>
  <si>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</si>
  <si>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</si>
  <si>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</si>
  <si>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</si>
  <si>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</si>
  <si>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</si>
  <si>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</si>
  <si>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</si>
  <si>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</si>
  <si>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</si>
  <si>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</si>
  <si>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</si>
  <si>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</si>
  <si>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</si>
  <si>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</si>
  <si>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</si>
  <si>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</si>
  <si>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</si>
  <si>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</si>
  <si>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</si>
  <si>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</si>
  <si>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</si>
  <si>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</si>
  <si>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</si>
  <si>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</si>
  <si>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</si>
  <si>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</si>
  <si>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</si>
  <si>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</si>
  <si>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</si>
  <si>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</si>
  <si>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</si>
  <si>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</si>
  <si>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</si>
  <si>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</si>
  <si>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</si>
  <si>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</si>
  <si>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</si>
  <si>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</si>
  <si>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</si>
  <si>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</si>
  <si>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</si>
  <si>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</si>
  <si>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</si>
  <si>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</si>
  <si>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</si>
  <si>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</si>
  <si>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</si>
  <si>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</si>
  <si>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</si>
  <si>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</si>
  <si>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</si>
  <si>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</si>
  <si>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</si>
  <si>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</si>
  <si>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</si>
  <si>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</si>
  <si>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</si>
  <si>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</si>
  <si>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</si>
  <si>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</si>
  <si>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</si>
  <si>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</si>
  <si>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</si>
  <si>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</si>
  <si>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</si>
  <si>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</si>
  <si>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</si>
  <si>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</si>
  <si>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</si>
  <si>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</si>
  <si>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</si>
  <si>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</si>
  <si>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</si>
  <si>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</si>
  <si>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</si>
  <si>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</si>
  <si>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</si>
  <si>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</si>
  <si>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</si>
  <si>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</si>
  <si>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</si>
  <si>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</si>
  <si>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</si>
  <si>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</si>
  <si>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</si>
  <si>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</si>
  <si>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</si>
  <si>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</si>
  <si>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</si>
  <si>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</si>
  <si>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</si>
  <si>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</si>
  <si>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</si>
  <si>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</si>
  <si>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</si>
  <si>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</si>
  <si>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</si>
  <si>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</si>
  <si>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</si>
  <si>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</si>
  <si>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</si>
  <si>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</si>
  <si>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</si>
  <si>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</si>
  <si>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</si>
  <si>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</si>
  <si>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</si>
  <si>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</si>
  <si>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</si>
  <si>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</si>
  <si>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</si>
  <si>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</si>
  <si>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</si>
  <si>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</si>
  <si>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</si>
  <si>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</si>
  <si>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</si>
  <si>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</si>
  <si>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</si>
  <si>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</si>
  <si>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</si>
  <si>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</si>
  <si>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</si>
  <si>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</si>
  <si>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</si>
  <si>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</si>
  <si>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</si>
  <si>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</si>
  <si>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</si>
  <si>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</si>
  <si>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</si>
  <si>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</si>
  <si>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</si>
  <si>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</si>
  <si>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</si>
  <si>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</si>
  <si>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</si>
  <si>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</si>
  <si>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</si>
  <si>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</si>
  <si>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</si>
  <si>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</si>
  <si>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</si>
  <si>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</si>
  <si>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</si>
  <si>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</si>
  <si>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</si>
  <si>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</si>
  <si>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</si>
  <si>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</si>
  <si>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</si>
  <si>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</si>
  <si>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</si>
  <si>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</si>
  <si>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</si>
  <si>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</si>
  <si>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</si>
  <si>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</si>
  <si>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</si>
  <si>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</si>
  <si>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</si>
  <si>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</si>
  <si>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</si>
  <si>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</si>
  <si>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</si>
  <si>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</si>
  <si>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</si>
  <si>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</si>
  <si>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</si>
  <si>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</si>
  <si>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</si>
  <si>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</si>
  <si>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</si>
  <si>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</si>
  <si>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</si>
  <si>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</si>
  <si>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</si>
  <si>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</si>
  <si>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</si>
  <si>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</si>
  <si>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</si>
  <si>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</si>
  <si>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</si>
  <si>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</si>
  <si>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</si>
  <si>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</si>
  <si>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</si>
  <si>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</si>
  <si>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</si>
  <si>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</si>
  <si>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</si>
  <si>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</si>
  <si>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</si>
  <si>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</si>
  <si>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</si>
  <si>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</si>
  <si>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</si>
  <si>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</si>
  <si>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</si>
  <si>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</si>
  <si>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</si>
  <si>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</si>
  <si>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</si>
  <si>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</si>
  <si>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</si>
  <si>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</si>
  <si>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</si>
  <si>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</si>
  <si>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</si>
  <si>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</si>
  <si>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</si>
  <si>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</si>
  <si>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</si>
  <si>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</si>
  <si>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</si>
  <si>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</si>
  <si>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</si>
  <si>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</si>
  <si>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</si>
  <si>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</si>
  <si>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</si>
  <si>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</si>
  <si>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</si>
  <si>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</si>
  <si>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</si>
  <si>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</si>
  <si>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</si>
  <si>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</si>
  <si>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</si>
  <si>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</si>
  <si>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</si>
  <si>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</si>
  <si>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</si>
  <si>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</si>
  <si>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</si>
  <si>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</si>
  <si>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</si>
  <si>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</si>
  <si>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</si>
  <si>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</si>
  <si>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</si>
  <si>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</si>
  <si>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</si>
  <si>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</si>
  <si>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</si>
  <si>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</si>
  <si>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</si>
  <si>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</si>
  <si>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</si>
  <si>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</si>
  <si>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</si>
  <si>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</si>
  <si>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</si>
  <si>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</si>
  <si>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</si>
  <si>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</si>
  <si>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</si>
  <si>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</si>
  <si>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</si>
  <si>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</si>
  <si>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</si>
  <si>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</si>
  <si>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</si>
  <si>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</si>
  <si>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</si>
  <si>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</si>
  <si>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</si>
  <si>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</si>
  <si>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</si>
  <si>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</si>
  <si>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</si>
  <si>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</si>
  <si>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</si>
  <si>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</si>
  <si>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</si>
  <si>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</si>
  <si>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</si>
  <si>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</si>
  <si>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</si>
  <si>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</si>
  <si>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</si>
  <si>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</si>
  <si>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</si>
  <si>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</si>
  <si>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</si>
  <si>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</si>
  <si>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</si>
  <si>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</si>
  <si>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</si>
  <si>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</si>
  <si>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</si>
  <si>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</si>
  <si>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</si>
  <si>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</si>
  <si>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</si>
  <si>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</si>
  <si>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</si>
  <si>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</si>
  <si>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</si>
  <si>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</si>
  <si>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</si>
  <si>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</si>
  <si>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</si>
  <si>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</si>
  <si>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</si>
  <si>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</si>
  <si>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</si>
  <si>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</si>
  <si>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</si>
  <si>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</si>
  <si>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</si>
  <si>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</si>
  <si>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</si>
  <si>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</si>
  <si>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</si>
  <si>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</si>
  <si>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</si>
  <si>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</si>
  <si>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</si>
  <si>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</si>
  <si>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</si>
  <si>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</si>
  <si>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</si>
  <si>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</si>
  <si>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</si>
  <si>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</si>
  <si>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</si>
  <si>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</si>
  <si>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</si>
  <si>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</si>
  <si>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</si>
  <si>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</si>
  <si>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</si>
  <si>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</si>
  <si>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</si>
  <si>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</si>
  <si>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</si>
  <si>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</si>
  <si>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</si>
  <si>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</si>
  <si>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</si>
  <si>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</si>
  <si>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</si>
  <si>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</si>
  <si>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</si>
  <si>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</si>
  <si>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</si>
  <si>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</si>
  <si>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</si>
  <si>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</si>
  <si>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</si>
  <si>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</si>
  <si>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</si>
  <si>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</si>
  <si>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</si>
  <si>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</si>
  <si>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</si>
  <si>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</si>
  <si>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</si>
  <si>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</si>
  <si>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</si>
  <si>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</si>
  <si>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</si>
  <si>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</si>
  <si>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</si>
  <si>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</si>
  <si>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</si>
  <si>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</si>
  <si>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</si>
  <si>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</si>
  <si>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</si>
  <si>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</si>
  <si>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</si>
  <si>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</si>
  <si>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</si>
  <si>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</si>
  <si>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</si>
  <si>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</si>
  <si>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</si>
  <si>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</si>
  <si>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</si>
  <si>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</si>
  <si>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</si>
  <si>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</si>
  <si>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</si>
  <si>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</si>
  <si>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</si>
  <si>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</si>
  <si>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</si>
  <si>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</si>
  <si>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</si>
  <si>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</si>
  <si>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</si>
  <si>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</si>
  <si>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</si>
  <si>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</si>
  <si>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</si>
  <si>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</si>
  <si>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</si>
  <si>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</si>
  <si>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</si>
  <si>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</si>
  <si>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</si>
  <si>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</si>
  <si>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</si>
  <si>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</si>
  <si>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</si>
  <si>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</si>
  <si>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</si>
  <si>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</si>
  <si>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</si>
  <si>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</si>
  <si>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</si>
  <si>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</si>
  <si>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</si>
  <si>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</si>
  <si>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</si>
  <si>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</si>
  <si>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</si>
  <si>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</si>
  <si>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</si>
  <si>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</si>
  <si>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</si>
  <si>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</si>
  <si>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</si>
  <si>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</si>
  <si>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</si>
  <si>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</si>
  <si>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</si>
  <si>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</si>
  <si>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</si>
  <si>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</si>
  <si>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</si>
  <si>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</si>
  <si>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</si>
  <si>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</si>
  <si>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</si>
  <si>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</si>
  <si>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</si>
  <si>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</si>
  <si>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</si>
  <si>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</si>
  <si>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</si>
  <si>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</si>
  <si>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</si>
  <si>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</si>
  <si>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</si>
  <si>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</si>
  <si>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</si>
  <si>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</si>
  <si>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</si>
  <si>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</si>
  <si>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</si>
  <si>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</si>
  <si>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</si>
  <si>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</si>
  <si>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</si>
  <si>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</si>
  <si>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</si>
  <si>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</si>
  <si>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</si>
  <si>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</si>
  <si>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</si>
  <si>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</si>
  <si>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</si>
  <si>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</si>
  <si>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</si>
  <si>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</si>
  <si>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</si>
  <si>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</si>
  <si>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</si>
  <si>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</si>
  <si>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</si>
  <si>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</si>
  <si>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</si>
  <si>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</si>
  <si>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</si>
  <si>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</si>
  <si>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</si>
  <si>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</si>
  <si>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</si>
  <si>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</si>
  <si>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</si>
  <si>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</si>
  <si>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</si>
  <si>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</si>
  <si>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</si>
  <si>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</si>
  <si>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</si>
  <si>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</si>
  <si>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</si>
  <si>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</si>
  <si>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</si>
  <si>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</si>
  <si>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</si>
  <si>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</si>
  <si>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</si>
  <si>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</si>
  <si>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</si>
  <si>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</si>
  <si>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</si>
  <si>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</si>
  <si>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</si>
  <si>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</si>
  <si>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</si>
  <si>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</si>
  <si>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</si>
  <si>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</si>
  <si>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</si>
  <si>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</si>
  <si>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</si>
  <si>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</si>
  <si>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</si>
  <si>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</si>
  <si>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</si>
  <si>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</si>
  <si>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</si>
  <si>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</si>
  <si>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</si>
  <si>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</si>
  <si>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</si>
  <si>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</si>
  <si>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</si>
  <si>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</si>
  <si>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</si>
  <si>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</si>
  <si>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</si>
  <si>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</si>
  <si>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</si>
  <si>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</si>
  <si>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</si>
  <si>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</si>
  <si>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</si>
  <si>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</si>
  <si>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</si>
  <si>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</si>
  <si>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</si>
  <si>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</si>
  <si>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</si>
  <si>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</si>
  <si>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</si>
  <si>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</si>
  <si>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</si>
  <si>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</si>
  <si>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</si>
  <si>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</si>
  <si>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</si>
  <si>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</si>
  <si>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</si>
  <si>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</si>
  <si>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</si>
  <si>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</si>
  <si>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</si>
  <si>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</si>
  <si>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</si>
  <si>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</si>
  <si>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</si>
  <si>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</si>
  <si>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</si>
  <si>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</si>
  <si>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</si>
  <si>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</si>
  <si>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</si>
  <si>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</si>
  <si>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</si>
  <si>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</si>
  <si>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</si>
  <si>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</si>
  <si>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</si>
  <si>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</si>
  <si>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</si>
  <si>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</si>
  <si>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</si>
  <si>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</si>
  <si>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</si>
  <si>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</si>
  <si>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</si>
  <si>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</si>
  <si>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</si>
  <si>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</si>
  <si>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</si>
  <si>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</si>
  <si>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</si>
  <si>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</si>
  <si>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</si>
  <si>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</si>
  <si>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</si>
  <si>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</si>
  <si>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</si>
  <si>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</si>
  <si>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</si>
  <si>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</si>
  <si>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</si>
  <si>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</si>
  <si>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</si>
  <si>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</si>
  <si>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</si>
  <si>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</si>
  <si>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</si>
  <si>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</si>
  <si>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</si>
  <si>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</si>
  <si>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</si>
  <si>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</si>
  <si>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</si>
  <si>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</si>
  <si>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</si>
  <si>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</si>
  <si>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</si>
  <si>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</si>
  <si>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</si>
  <si>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</si>
  <si>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</si>
  <si>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</si>
  <si>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</si>
  <si>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</si>
  <si>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</si>
  <si>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</si>
  <si>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</si>
  <si>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</si>
  <si>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</si>
  <si>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</si>
  <si>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</si>
  <si>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</si>
  <si>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</si>
  <si>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</si>
  <si>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</si>
  <si>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</si>
  <si>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</si>
  <si>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</si>
  <si>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</si>
  <si>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</si>
  <si>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</si>
  <si>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</si>
  <si>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</si>
  <si>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</si>
  <si>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</si>
  <si>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</si>
  <si>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</si>
  <si>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</si>
  <si>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</si>
  <si>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</si>
  <si>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</si>
  <si>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</si>
  <si>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</si>
  <si>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</si>
  <si>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</si>
  <si>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</si>
  <si>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</si>
  <si>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</si>
  <si>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</si>
  <si>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</si>
  <si>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</si>
  <si>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</si>
  <si>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</si>
  <si>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</si>
  <si>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</si>
  <si>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</si>
  <si>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</si>
  <si>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</si>
  <si>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</si>
  <si>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</si>
  <si>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</si>
  <si>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</si>
  <si>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</si>
  <si>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</si>
  <si>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</si>
  <si>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</si>
  <si>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</si>
  <si>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</si>
  <si>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</si>
  <si>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</si>
  <si>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</si>
  <si>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</si>
  <si>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</si>
  <si>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</si>
  <si>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</si>
  <si>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</si>
  <si>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</si>
  <si>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</si>
  <si>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</si>
  <si>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</si>
  <si>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</si>
  <si>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</si>
  <si>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</si>
  <si>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</si>
  <si>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</si>
  <si>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</si>
  <si>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</si>
  <si>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</si>
  <si>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</si>
  <si>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</si>
  <si>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</si>
  <si>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</si>
  <si>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</si>
  <si>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</si>
  <si>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</si>
  <si>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</si>
  <si>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</si>
  <si>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</si>
  <si>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</si>
  <si>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</si>
  <si>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</si>
  <si>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</si>
  <si>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</si>
  <si>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</si>
  <si>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</si>
  <si>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</si>
  <si>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</si>
  <si>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</si>
  <si>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</si>
  <si>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</si>
  <si>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</si>
  <si>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</si>
  <si>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</si>
  <si>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</si>
  <si>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</si>
  <si>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</si>
  <si>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</si>
  <si>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</si>
  <si>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</si>
  <si>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</si>
  <si>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</si>
  <si>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</si>
  <si>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</si>
  <si>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</si>
  <si>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</si>
  <si>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</si>
  <si>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</si>
  <si>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</si>
  <si>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</si>
  <si>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</si>
  <si>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</si>
  <si>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</si>
  <si>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</si>
  <si>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</si>
  <si>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</si>
  <si>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</si>
  <si>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</si>
  <si>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</si>
  <si>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</si>
  <si>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</si>
  <si>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</si>
  <si>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</si>
  <si>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</si>
  <si>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</si>
  <si>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</si>
  <si>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</si>
  <si>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</si>
  <si>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</si>
  <si>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</si>
  <si>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</si>
  <si>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</si>
  <si>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</si>
  <si>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</si>
  <si>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</si>
  <si>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</si>
  <si>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</si>
  <si>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</si>
  <si>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</si>
  <si>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</si>
  <si>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</si>
  <si>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</si>
  <si>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</si>
  <si>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</si>
  <si>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</si>
  <si>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</si>
  <si>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</si>
  <si>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</si>
  <si>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</si>
  <si>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</si>
  <si>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</si>
  <si>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</si>
  <si>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</si>
  <si>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</si>
  <si>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</si>
  <si>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</si>
  <si>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</si>
  <si>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</si>
  <si>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</si>
  <si>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</si>
  <si>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</si>
  <si>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</si>
  <si>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</si>
  <si>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</si>
  <si>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</si>
  <si>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</si>
  <si>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</si>
  <si>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</si>
  <si>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</si>
  <si>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</si>
  <si>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</si>
  <si>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</si>
  <si>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</si>
  <si>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</si>
  <si>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</si>
  <si>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</si>
  <si>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</si>
  <si>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</si>
  <si>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</si>
  <si>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</si>
  <si>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</si>
  <si>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</si>
  <si>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</si>
  <si>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</si>
  <si>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</si>
  <si>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</si>
  <si>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</si>
  <si>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</si>
  <si>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</si>
  <si>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</si>
  <si>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</si>
  <si>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</si>
  <si>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</si>
  <si>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</si>
  <si>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</si>
  <si>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</si>
  <si>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</si>
  <si>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</si>
  <si>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</si>
  <si>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</si>
  <si>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</si>
  <si>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</si>
  <si>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</si>
  <si>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</si>
  <si>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</si>
  <si>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</si>
  <si>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</si>
  <si>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</si>
  <si>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</si>
  <si>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</si>
  <si>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</si>
  <si>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</si>
  <si>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</si>
  <si>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</si>
  <si>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</si>
  <si>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</si>
  <si>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</si>
  <si>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</si>
  <si>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</si>
  <si>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</si>
  <si>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</si>
  <si>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</si>
  <si>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</si>
  <si>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</si>
  <si>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</si>
  <si>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</si>
  <si>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</si>
  <si>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</si>
  <si>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</si>
  <si>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</si>
  <si>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</si>
  <si>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</si>
  <si>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</si>
  <si>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</si>
  <si>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</si>
  <si>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</si>
  <si>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</si>
  <si>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</si>
  <si>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</si>
  <si>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</si>
  <si>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</si>
  <si>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</si>
  <si>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</si>
  <si>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</si>
  <si>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</si>
  <si>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</si>
  <si>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</si>
  <si>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</si>
  <si>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</si>
  <si>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</si>
  <si>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</si>
  <si>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</si>
  <si>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</si>
  <si>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</si>
  <si>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</si>
  <si>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</si>
  <si>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</si>
  <si>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</si>
  <si>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</si>
  <si>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</si>
  <si>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</si>
  <si>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</si>
  <si>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</si>
  <si>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</si>
  <si>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</si>
  <si>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</si>
  <si>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</si>
  <si>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</si>
  <si>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</si>
  <si>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</si>
  <si>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</si>
  <si>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</si>
  <si>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</si>
  <si>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</si>
  <si>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</si>
  <si>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</si>
  <si>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</si>
  <si>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</si>
  <si>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</si>
  <si>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</si>
  <si>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</si>
  <si>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</si>
  <si>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</si>
  <si>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</si>
  <si>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</si>
  <si>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</si>
  <si>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</si>
  <si>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</si>
  <si>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</si>
  <si>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</si>
  <si>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</si>
  <si>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</si>
  <si>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</si>
  <si>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</si>
  <si>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</si>
  <si>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</si>
  <si>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</si>
  <si>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</si>
  <si>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</si>
  <si>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</si>
  <si>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</si>
  <si>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</si>
  <si>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</si>
  <si>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</si>
  <si>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</si>
  <si>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</si>
  <si>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</si>
  <si>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</si>
  <si>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</si>
  <si>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</si>
  <si>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</si>
  <si>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</si>
  <si>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</si>
  <si>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</si>
  <si>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</si>
  <si>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</si>
  <si>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</si>
  <si>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</si>
  <si>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</si>
  <si>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</si>
  <si>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</si>
  <si>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</si>
  <si>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</si>
  <si>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</si>
  <si>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</si>
  <si>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</si>
  <si>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</si>
  <si>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</si>
  <si>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</si>
  <si>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</si>
  <si>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</si>
  <si>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</si>
  <si>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</si>
  <si>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</si>
  <si>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</si>
  <si>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</si>
  <si>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</si>
  <si>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</si>
  <si>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</si>
  <si>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</si>
  <si>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</si>
  <si>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</si>
  <si>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</si>
  <si>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</si>
  <si>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</si>
  <si>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</si>
  <si>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</si>
  <si>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</si>
  <si>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</si>
  <si>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</si>
  <si>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</si>
  <si>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</si>
  <si>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</si>
  <si>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</si>
  <si>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</si>
  <si>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</si>
  <si>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</si>
  <si>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</si>
  <si>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</si>
  <si>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</si>
  <si>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</si>
  <si>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</si>
  <si>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</si>
  <si>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</si>
  <si>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</si>
  <si>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</si>
  <si>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</si>
  <si>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</si>
  <si>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</si>
  <si>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</si>
  <si>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</si>
  <si>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</si>
  <si>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</si>
  <si>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</si>
  <si>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</si>
  <si>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</si>
  <si>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</si>
  <si>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</si>
  <si>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</si>
  <si>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</si>
  <si>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</si>
  <si>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</si>
  <si>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</si>
  <si>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</si>
  <si>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</si>
  <si>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</si>
  <si>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</si>
  <si>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</si>
  <si>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</si>
  <si>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</si>
  <si>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</si>
  <si>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</si>
  <si>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</si>
  <si>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</si>
  <si>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</si>
  <si>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</si>
  <si>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</si>
  <si>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</si>
  <si>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</si>
  <si>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</si>
  <si>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</si>
  <si>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</si>
  <si>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</si>
  <si>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</si>
  <si>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</si>
  <si>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</si>
  <si>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</si>
  <si>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</si>
  <si>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</si>
  <si>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</si>
  <si>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</si>
  <si>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</si>
  <si>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</si>
  <si>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</si>
  <si>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</si>
  <si>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</si>
  <si>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</si>
  <si>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</si>
  <si>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</si>
  <si>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</si>
  <si>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</si>
  <si>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</si>
  <si>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</si>
  <si>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</si>
  <si>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</si>
  <si>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</si>
  <si>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</si>
  <si>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</si>
  <si>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</si>
  <si>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</si>
  <si>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</si>
  <si>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</si>
  <si>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</si>
  <si>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</si>
  <si>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</si>
  <si>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</si>
  <si>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</si>
  <si>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</si>
  <si>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</si>
  <si>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</si>
  <si>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</si>
  <si>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</si>
  <si>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</si>
  <si>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</si>
  <si>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</si>
  <si>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</si>
  <si>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</si>
  <si>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</si>
  <si>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</si>
  <si>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</si>
  <si>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</si>
  <si>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</si>
  <si>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</si>
  <si>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</si>
  <si>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</si>
  <si>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</si>
  <si>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</si>
  <si>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</si>
  <si>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</si>
  <si>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</si>
  <si>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</si>
  <si>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</si>
  <si>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</si>
  <si>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</si>
  <si>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</si>
  <si>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</si>
  <si>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</si>
  <si>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</si>
  <si>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</si>
  <si>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</si>
  <si>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</si>
  <si>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</si>
  <si>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</si>
  <si>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</si>
  <si>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</si>
  <si>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</si>
  <si>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</si>
  <si>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</si>
  <si>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</si>
  <si>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</si>
  <si>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</si>
  <si>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</si>
  <si>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</si>
  <si>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</si>
  <si>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</si>
  <si>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</si>
  <si>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</si>
  <si>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</si>
  <si>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</si>
  <si>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</si>
  <si>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</si>
  <si>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</si>
  <si>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</si>
  <si>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</si>
  <si>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</si>
  <si>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</si>
  <si>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</si>
  <si>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</si>
  <si>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</si>
  <si>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</si>
  <si>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</si>
  <si>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</si>
  <si>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</si>
  <si>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</si>
  <si>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</si>
  <si>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</si>
  <si>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</si>
  <si>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</si>
  <si>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</si>
  <si>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</si>
  <si>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</si>
  <si>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</si>
  <si>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</si>
  <si>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</si>
  <si>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</si>
  <si>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</si>
  <si>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</si>
  <si>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</si>
  <si>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</si>
  <si>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</si>
  <si>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</si>
  <si>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</si>
  <si>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</si>
  <si>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</si>
  <si>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</si>
  <si>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</si>
  <si>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</si>
  <si>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</si>
  <si>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</si>
  <si>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</si>
  <si>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</si>
  <si>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</si>
  <si>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</si>
  <si>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</si>
  <si>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</si>
  <si>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</si>
  <si>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</si>
  <si>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</si>
  <si>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</si>
  <si>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</si>
  <si>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</si>
  <si>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</si>
  <si>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</si>
  <si>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</si>
  <si>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</si>
  <si>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</si>
  <si>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</si>
  <si>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</si>
  <si>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</si>
  <si>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</si>
  <si>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</si>
  <si>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</si>
  <si>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</si>
  <si>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</si>
  <si>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</si>
  <si>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</si>
  <si>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</si>
  <si>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</si>
  <si>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</si>
  <si>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</si>
  <si>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</si>
  <si>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</si>
  <si>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</si>
  <si>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</si>
  <si>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</si>
  <si>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</si>
  <si>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</si>
  <si>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</si>
  <si>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</si>
  <si>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</si>
  <si>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</si>
  <si>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</si>
  <si>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</si>
  <si>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</si>
  <si>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</si>
  <si>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</si>
  <si>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</si>
  <si>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</si>
  <si>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</si>
  <si>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</si>
  <si>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</si>
  <si>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</si>
  <si>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</si>
  <si>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</si>
  <si>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</si>
  <si>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</si>
  <si>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</si>
  <si>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</si>
  <si>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</si>
  <si>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</si>
  <si>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</si>
  <si>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</si>
  <si>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</si>
  <si>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</si>
  <si>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</si>
  <si>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</si>
  <si>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</si>
  <si>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</si>
  <si>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</si>
  <si>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</si>
  <si>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</si>
  <si>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</si>
  <si>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</si>
  <si>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</si>
  <si>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</si>
  <si>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</si>
  <si>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</si>
  <si>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</si>
  <si>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</si>
  <si>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</si>
  <si>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</si>
  <si>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</si>
  <si>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</si>
  <si>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</si>
  <si>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</si>
  <si>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</si>
  <si>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</si>
  <si>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</si>
  <si>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</si>
  <si>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</si>
  <si>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</si>
  <si>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</si>
  <si>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</si>
  <si>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</si>
  <si>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</si>
  <si>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</si>
  <si>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</si>
  <si>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</si>
  <si>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</si>
  <si>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</si>
  <si>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</si>
  <si>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</si>
  <si>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</si>
  <si>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</si>
  <si>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</si>
  <si>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</si>
  <si>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</si>
  <si>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</si>
  <si>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</si>
  <si>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</si>
  <si>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</si>
  <si>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</si>
  <si>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</si>
  <si>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</si>
  <si>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</si>
  <si>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</si>
  <si>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</si>
  <si>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</si>
  <si>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</si>
  <si>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</si>
  <si>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</si>
  <si>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</si>
  <si>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</si>
  <si>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</si>
  <si>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</si>
  <si>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</si>
  <si>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</si>
  <si>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</si>
  <si>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</si>
  <si>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</si>
  <si>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</si>
  <si>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</si>
  <si>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</si>
  <si>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</si>
  <si>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</si>
  <si>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</si>
  <si>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</si>
  <si>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</si>
  <si>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</si>
  <si>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</si>
  <si>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</si>
  <si>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</si>
  <si>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</si>
  <si>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</si>
  <si>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</si>
  <si>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</si>
  <si>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</si>
  <si>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</si>
  <si>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</si>
  <si>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</si>
  <si>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</si>
  <si>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</si>
  <si>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</si>
  <si>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</si>
  <si>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</si>
  <si>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</si>
  <si>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</si>
  <si>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</si>
  <si>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</si>
  <si>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</si>
  <si>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</si>
  <si>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</si>
  <si>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</si>
  <si>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</si>
  <si>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</si>
  <si>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</si>
  <si>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</si>
  <si>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</si>
  <si>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</si>
  <si>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</si>
  <si>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</si>
  <si>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</si>
  <si>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</si>
  <si>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</si>
  <si>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</si>
  <si>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</si>
  <si>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</si>
  <si>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</si>
  <si>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</si>
  <si>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</si>
  <si>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</si>
  <si>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</si>
  <si>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</si>
  <si>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</si>
  <si>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</si>
  <si>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</si>
  <si>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</si>
  <si>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</si>
  <si>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</si>
  <si>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</si>
  <si>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</si>
  <si>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</si>
  <si>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</si>
  <si>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</si>
  <si>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</si>
  <si>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</si>
  <si>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</si>
  <si>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</si>
  <si>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</si>
  <si>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</si>
  <si>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</si>
  <si>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</si>
  <si>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</si>
  <si>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</si>
  <si>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</si>
  <si>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</si>
  <si>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</si>
  <si>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</si>
  <si>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</si>
  <si>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</si>
  <si>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</si>
  <si>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</si>
  <si>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</si>
  <si>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</si>
  <si>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</si>
  <si>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</si>
  <si>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</si>
  <si>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</si>
  <si>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</si>
  <si>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</si>
  <si>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</si>
  <si>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</si>
  <si>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</si>
  <si>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</si>
  <si>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</si>
  <si>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</si>
  <si>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</si>
  <si>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</si>
  <si>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</si>
  <si>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</si>
  <si>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</si>
  <si>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</si>
  <si>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</si>
  <si>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</si>
  <si>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</si>
  <si>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</si>
  <si>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</si>
  <si>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</si>
  <si>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</si>
  <si>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</si>
  <si>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</si>
  <si>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</si>
  <si>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</si>
  <si>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</si>
  <si>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</si>
  <si>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</si>
  <si>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</si>
  <si>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</si>
  <si>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</si>
  <si>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</si>
  <si>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</si>
  <si>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</si>
  <si>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</si>
  <si>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</si>
  <si>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</si>
  <si>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</si>
  <si>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</si>
  <si>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</si>
  <si>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</si>
  <si>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</si>
  <si>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</si>
  <si>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</si>
  <si>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</si>
  <si>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</si>
  <si>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</si>
  <si>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</si>
  <si>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</si>
  <si>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</si>
  <si>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</si>
  <si>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</si>
  <si>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</si>
  <si>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</si>
  <si>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</si>
  <si>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</si>
  <si>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</si>
  <si>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</si>
  <si>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</si>
  <si>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</si>
  <si>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</si>
  <si>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</si>
  <si>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</si>
  <si>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</si>
  <si>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</si>
  <si>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</si>
  <si>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</si>
  <si>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</si>
  <si>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</si>
  <si>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</si>
  <si>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</si>
  <si>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</si>
  <si>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</si>
  <si>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</si>
  <si>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</si>
  <si>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</si>
  <si>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</si>
  <si>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</si>
  <si>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</si>
  <si>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</si>
  <si>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</si>
  <si>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</si>
  <si>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</si>
  <si>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</si>
  <si>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</si>
  <si>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</si>
  <si>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</si>
  <si>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</si>
  <si>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</si>
  <si>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</si>
  <si>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</si>
  <si>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</si>
  <si>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</si>
  <si>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</si>
  <si>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</si>
  <si>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</si>
  <si>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</si>
  <si>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</si>
  <si>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</si>
  <si>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</si>
  <si>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</si>
  <si>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</si>
  <si>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</si>
  <si>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</si>
  <si>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</si>
  <si>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</si>
  <si>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</si>
  <si>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</si>
  <si>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</si>
  <si>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</si>
  <si>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</si>
  <si>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</si>
  <si>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</si>
  <si>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</si>
  <si>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</si>
  <si>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</si>
  <si>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</si>
  <si>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</si>
  <si>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</si>
  <si>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</si>
  <si>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</si>
  <si>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</si>
  <si>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</si>
  <si>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</si>
  <si>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</si>
  <si>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</si>
  <si>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</si>
  <si>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</si>
  <si>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</si>
  <si>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</si>
  <si>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</si>
  <si>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</si>
  <si>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</si>
  <si>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</si>
  <si>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</si>
  <si>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</si>
  <si>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</si>
  <si>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</si>
  <si>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</si>
  <si>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</si>
  <si>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</si>
  <si>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</si>
  <si>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</si>
  <si>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</si>
  <si>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</si>
  <si>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</si>
  <si>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</si>
  <si>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</si>
  <si>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</si>
  <si>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</si>
  <si>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</si>
  <si>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</si>
  <si>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</si>
  <si>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</si>
  <si>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</si>
  <si>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</si>
  <si>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</si>
  <si>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</si>
  <si>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</si>
  <si>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</si>
  <si>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</si>
  <si>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</si>
  <si>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</si>
  <si>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</si>
  <si>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</si>
  <si>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</si>
  <si>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</si>
  <si>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</si>
  <si>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</si>
  <si>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</si>
  <si>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</si>
  <si>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</si>
  <si>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</si>
  <si>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</si>
  <si>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</si>
  <si>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</si>
  <si>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</si>
  <si>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</si>
  <si>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</si>
  <si>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</si>
  <si>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</si>
  <si>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</si>
  <si>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</si>
  <si>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</si>
  <si>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</si>
  <si>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</si>
  <si>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</si>
  <si>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</si>
  <si>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</si>
  <si>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</si>
  <si>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</si>
  <si>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</si>
  <si>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</si>
  <si>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</si>
  <si>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</si>
  <si>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</si>
  <si>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</si>
  <si>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</si>
  <si>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</si>
  <si>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</si>
  <si>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</si>
  <si>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</si>
  <si>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</si>
  <si>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</si>
  <si>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</si>
  <si>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</si>
  <si>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</si>
  <si>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</si>
  <si>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</si>
  <si>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</si>
  <si>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</si>
  <si>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</si>
  <si>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</si>
  <si>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</si>
  <si>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</si>
  <si>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</si>
  <si>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</si>
  <si>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</si>
  <si>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</si>
  <si>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</si>
  <si>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</si>
  <si>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</si>
  <si>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</si>
  <si>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</si>
  <si>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</si>
  <si>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</si>
  <si>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</si>
  <si>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</si>
  <si>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</si>
  <si>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</si>
  <si>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</si>
  <si>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</si>
  <si>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</si>
  <si>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</si>
  <si>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</si>
  <si>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</si>
  <si>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</si>
  <si>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</si>
  <si>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</si>
  <si>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</si>
  <si>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</si>
  <si>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</si>
  <si>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</si>
  <si>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</si>
  <si>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</si>
  <si>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</si>
  <si>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</si>
  <si>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</si>
  <si>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</si>
  <si>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</si>
  <si>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</si>
  <si>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</si>
  <si>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</si>
  <si>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</si>
  <si>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</si>
  <si>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</si>
  <si>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</si>
  <si>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</si>
  <si>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</si>
  <si>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</si>
  <si>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</si>
  <si>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</si>
  <si>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</si>
  <si>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</si>
  <si>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</si>
  <si>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</si>
  <si>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</si>
  <si>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</si>
  <si>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</si>
  <si>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</si>
  <si>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</si>
  <si>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</si>
  <si>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</si>
  <si>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</si>
  <si>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</si>
  <si>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</si>
  <si>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</si>
  <si>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</si>
  <si>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</si>
  <si>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</si>
  <si>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</si>
  <si>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</si>
  <si>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</si>
  <si>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</si>
  <si>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</si>
  <si>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</si>
  <si>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</si>
  <si>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</si>
  <si>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</si>
  <si>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</si>
  <si>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</si>
  <si>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</si>
  <si>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</si>
  <si>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</si>
  <si>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</si>
  <si>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</si>
  <si>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</si>
  <si>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</si>
  <si>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</si>
  <si>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</si>
  <si>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</si>
  <si>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</si>
  <si>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</si>
  <si>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</si>
  <si>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</si>
  <si>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</si>
  <si>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</si>
  <si>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</si>
  <si>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</si>
  <si>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</si>
  <si>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</si>
  <si>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</si>
  <si>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</si>
  <si>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</si>
  <si>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</si>
  <si>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</si>
  <si>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</si>
  <si>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</si>
  <si>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</si>
  <si>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</si>
  <si>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</si>
  <si>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</si>
  <si>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</si>
  <si>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</si>
  <si>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</si>
  <si>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</si>
  <si>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</si>
  <si>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</si>
  <si>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</si>
  <si>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</si>
  <si>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</si>
  <si>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</si>
  <si>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</si>
  <si>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</si>
  <si>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</si>
  <si>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</si>
  <si>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</si>
  <si>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</si>
  <si>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</si>
  <si>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</si>
  <si>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</si>
  <si>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</si>
  <si>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</si>
  <si>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</si>
  <si>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</si>
  <si>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</si>
  <si>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</si>
  <si>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</si>
  <si>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</si>
  <si>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</si>
  <si>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</si>
  <si>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</si>
  <si>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</si>
  <si>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</si>
  <si>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</si>
  <si>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</si>
  <si>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</si>
  <si>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</si>
  <si>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</si>
  <si>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</si>
  <si>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</si>
  <si>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</si>
  <si>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</si>
  <si>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</si>
  <si>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</si>
  <si>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</si>
  <si>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</si>
  <si>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</si>
  <si>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</si>
  <si>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</si>
  <si>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</si>
  <si>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</si>
  <si>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</si>
  <si>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</si>
  <si>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</si>
  <si>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</si>
  <si>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</si>
  <si>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</si>
  <si>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</si>
  <si>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</si>
  <si>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</si>
  <si>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</si>
  <si>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</si>
  <si>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</si>
  <si>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</si>
  <si>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</si>
  <si>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</si>
  <si>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</si>
  <si>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</si>
  <si>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</si>
  <si>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</si>
  <si>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</si>
  <si>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</si>
  <si>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</si>
  <si>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</si>
  <si>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</si>
  <si>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</si>
  <si>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</si>
  <si>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</si>
  <si>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</si>
  <si>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</si>
  <si>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</si>
  <si>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</si>
  <si>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</si>
  <si>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</si>
  <si>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</si>
  <si>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</si>
  <si>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</si>
  <si>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</si>
  <si>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</si>
  <si>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</si>
  <si>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</si>
  <si>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</si>
  <si>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</si>
  <si>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</si>
  <si>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</si>
  <si>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</si>
  <si>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</si>
  <si>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</si>
  <si>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</si>
  <si>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</si>
  <si>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</si>
  <si>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</si>
  <si>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</si>
  <si>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</si>
  <si>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</si>
  <si>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</si>
  <si>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</si>
  <si>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</si>
  <si>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</si>
  <si>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</si>
  <si>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</si>
  <si>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</si>
  <si>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</si>
  <si>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</si>
  <si>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</si>
  <si>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</si>
  <si>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</si>
  <si>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</si>
  <si>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</si>
  <si>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</si>
  <si>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</si>
  <si>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</si>
  <si>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</si>
  <si>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</si>
  <si>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</si>
  <si>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</si>
  <si>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</si>
  <si>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</si>
  <si>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</si>
  <si>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</si>
  <si>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</si>
  <si>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</si>
  <si>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</si>
  <si>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</si>
  <si>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</si>
  <si>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</si>
  <si>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</si>
  <si>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</si>
  <si>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</si>
  <si>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</si>
  <si>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</si>
  <si>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</si>
  <si>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</si>
  <si>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</si>
  <si>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</si>
  <si>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</si>
  <si>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</si>
  <si>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</si>
  <si>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</si>
  <si>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</si>
  <si>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</si>
  <si>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</si>
  <si>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</si>
  <si>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</si>
  <si>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</si>
  <si>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</si>
  <si>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</si>
  <si>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</si>
  <si>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</si>
  <si>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</si>
  <si>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</si>
  <si>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</si>
  <si>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</si>
  <si>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</si>
  <si>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</si>
  <si>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</si>
  <si>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</si>
  <si>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</si>
  <si>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</si>
  <si>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</si>
  <si>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</si>
  <si>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</si>
  <si>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</si>
  <si>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</si>
  <si>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</si>
  <si>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</si>
  <si>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</si>
  <si>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</si>
  <si>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</si>
  <si>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</si>
  <si>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</si>
  <si>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</si>
  <si>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</si>
  <si>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</si>
  <si>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</si>
  <si>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</si>
  <si>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</si>
  <si>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</si>
  <si>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</si>
  <si>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</si>
  <si>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</si>
  <si>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</si>
  <si>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</si>
  <si>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</si>
  <si>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</si>
  <si>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</si>
  <si>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</si>
  <si>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</si>
  <si>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</si>
  <si>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</si>
  <si>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</si>
  <si>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</si>
  <si>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</si>
  <si>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</si>
  <si>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</si>
  <si>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</si>
  <si>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</si>
  <si>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</si>
  <si>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</si>
  <si>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</si>
  <si>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</si>
  <si>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</si>
  <si>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</si>
  <si>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</si>
  <si>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</si>
  <si>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</si>
  <si>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</si>
  <si>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</si>
  <si>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</si>
  <si>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</si>
  <si>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</si>
  <si>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</si>
  <si>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</si>
  <si>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</si>
  <si>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</si>
  <si>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</si>
  <si>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</si>
  <si>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</si>
  <si>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</si>
  <si>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</si>
  <si>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</si>
  <si>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</si>
  <si>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</si>
  <si>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</si>
  <si>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</si>
  <si>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</si>
  <si>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</si>
  <si>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</si>
  <si>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</si>
  <si>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</si>
  <si>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</si>
  <si>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</si>
  <si>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</si>
  <si>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</si>
  <si>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</si>
  <si>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</si>
  <si>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</si>
  <si>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</si>
  <si>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</si>
  <si>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</si>
  <si>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</si>
  <si>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</si>
  <si>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</si>
  <si>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</si>
  <si>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</si>
  <si>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</si>
  <si>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</si>
  <si>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</si>
  <si>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</si>
  <si>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</si>
  <si>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</si>
  <si>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</si>
  <si>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</si>
  <si>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</si>
  <si>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</si>
  <si>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</si>
  <si>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</si>
  <si>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</si>
  <si>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</si>
  <si>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</si>
  <si>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</si>
  <si>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</si>
  <si>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</si>
  <si>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</si>
  <si>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</si>
  <si>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</si>
  <si>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</si>
  <si>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</si>
  <si>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</si>
  <si>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</si>
  <si>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</si>
  <si>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</si>
  <si>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</si>
  <si>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</si>
  <si>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</si>
  <si>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</si>
  <si>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</si>
  <si>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</si>
  <si>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</si>
  <si>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</si>
  <si>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</si>
  <si>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</si>
  <si>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</si>
  <si>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</si>
  <si>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</si>
  <si>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</si>
  <si>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</si>
  <si>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</si>
  <si>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</si>
  <si>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</si>
  <si>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</si>
  <si>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</si>
  <si>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</si>
  <si>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</si>
  <si>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</si>
  <si>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</si>
  <si>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</si>
  <si>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</si>
  <si>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</si>
  <si>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</si>
  <si>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</si>
  <si>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</si>
  <si>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</si>
  <si>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</si>
  <si>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</si>
  <si>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</si>
  <si>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</si>
  <si>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</si>
  <si>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</si>
  <si>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</si>
  <si>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</si>
  <si>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</si>
  <si>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</si>
  <si>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</si>
  <si>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</si>
  <si>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</si>
  <si>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</si>
  <si>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</si>
  <si>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</si>
  <si>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</si>
  <si>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</si>
  <si>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</si>
  <si>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</si>
  <si>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</si>
  <si>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</si>
  <si>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</si>
  <si>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</si>
  <si>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</si>
  <si>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</si>
  <si>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</si>
  <si>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</si>
  <si>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</si>
  <si>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</si>
  <si>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</si>
  <si>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</si>
  <si>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</si>
  <si>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</si>
  <si>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</si>
  <si>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</si>
  <si>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</si>
  <si>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</si>
  <si>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</si>
  <si>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</si>
  <si>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</si>
  <si>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</si>
  <si>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</si>
  <si>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</si>
  <si>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</si>
  <si>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</si>
  <si>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</si>
  <si>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</si>
  <si>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</si>
  <si>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</si>
  <si>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</si>
  <si>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</si>
  <si>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</si>
  <si>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</si>
  <si>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</si>
  <si>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</si>
  <si>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</si>
  <si>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</si>
  <si>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</si>
  <si>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</si>
  <si>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</si>
  <si>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</si>
  <si>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</si>
  <si>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</si>
  <si>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</si>
  <si>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</si>
  <si>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</si>
  <si>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</si>
  <si>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</si>
  <si>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</si>
  <si>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</si>
  <si>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</si>
  <si>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</si>
  <si>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</si>
  <si>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</si>
  <si>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</si>
  <si>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</si>
  <si>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</si>
  <si>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</si>
  <si>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</si>
  <si>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</si>
  <si>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</si>
  <si>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</si>
  <si>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</si>
  <si>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</si>
  <si>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</si>
  <si>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</si>
  <si>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</si>
  <si>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</si>
  <si>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</si>
  <si>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</si>
  <si>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</si>
  <si>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</si>
  <si>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</si>
  <si>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</si>
  <si>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</si>
  <si>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</si>
  <si>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</si>
  <si>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</si>
  <si>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</si>
  <si>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</si>
  <si>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</si>
  <si>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</si>
  <si>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</si>
  <si>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</si>
  <si>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</si>
  <si>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</si>
  <si>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</si>
  <si>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</si>
  <si>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</si>
  <si>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</si>
  <si>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</si>
  <si>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</si>
  <si>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</si>
  <si>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</si>
  <si>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</si>
  <si>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</si>
  <si>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</si>
  <si>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</si>
  <si>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</si>
  <si>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</si>
  <si>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</si>
  <si>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</si>
  <si>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</si>
  <si>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</si>
  <si>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</si>
  <si>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</si>
  <si>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</si>
  <si>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</si>
  <si>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</si>
  <si>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</si>
  <si>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</si>
  <si>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</si>
  <si>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</si>
  <si>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</si>
  <si>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</si>
  <si>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</si>
  <si>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</si>
  <si>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</si>
  <si>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</si>
  <si>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</si>
  <si>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</si>
  <si>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</si>
  <si>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</si>
  <si>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</si>
  <si>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</si>
  <si>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</si>
  <si>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</si>
  <si>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</si>
  <si>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</si>
  <si>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</si>
  <si>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</si>
  <si>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</si>
  <si>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</si>
  <si>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</si>
  <si>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</si>
  <si>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</si>
  <si>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</si>
  <si>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</si>
  <si>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</si>
  <si>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</si>
  <si>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</si>
  <si>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</si>
  <si>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</si>
  <si>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</si>
  <si>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</si>
  <si>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</si>
  <si>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</si>
  <si>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</si>
  <si>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</si>
  <si>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</si>
  <si>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</si>
  <si>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</si>
  <si>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</si>
  <si>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</si>
  <si>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</si>
  <si>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</si>
  <si>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</si>
  <si>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</si>
  <si>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</si>
  <si>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</si>
  <si>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</si>
  <si>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</si>
  <si>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</si>
  <si>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</si>
  <si>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</si>
  <si>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</si>
  <si>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</si>
  <si>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</si>
  <si>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</si>
  <si>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</si>
  <si>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</si>
  <si>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</si>
  <si>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</si>
  <si>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</si>
  <si>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</si>
  <si>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</si>
  <si>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</si>
  <si>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</si>
  <si>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</si>
  <si>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</si>
  <si>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</si>
  <si>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</si>
  <si>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</si>
  <si>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</si>
  <si>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</si>
  <si>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</si>
  <si>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</si>
  <si>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</si>
  <si>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</si>
  <si>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</si>
  <si>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</si>
  <si>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</si>
  <si>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</si>
  <si>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</si>
  <si>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</si>
  <si>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</si>
  <si>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</si>
  <si>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</si>
  <si>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</si>
  <si>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</si>
  <si>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</si>
  <si>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</si>
  <si>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</si>
  <si>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</si>
  <si>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</si>
  <si>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</si>
  <si>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</si>
  <si>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</si>
  <si>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</si>
  <si>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</si>
  <si>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</si>
  <si>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</si>
  <si>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</si>
  <si>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</si>
  <si>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</si>
  <si>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</si>
  <si>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</si>
  <si>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</si>
  <si>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</si>
  <si>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</si>
  <si>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</si>
  <si>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</si>
  <si>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</si>
  <si>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</si>
  <si>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</si>
  <si>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</si>
  <si>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</si>
  <si>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</si>
  <si>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</si>
  <si>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</si>
  <si>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</si>
  <si>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</si>
  <si>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</si>
  <si>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</si>
  <si>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</si>
  <si>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</si>
  <si>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</si>
  <si>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</si>
  <si>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</si>
  <si>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</si>
  <si>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</si>
  <si>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</si>
  <si>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</si>
  <si>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</si>
  <si>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</si>
  <si>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</si>
  <si>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</si>
  <si>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</si>
  <si>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</si>
  <si>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</si>
  <si>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</si>
  <si>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</si>
  <si>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</si>
  <si>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</si>
  <si>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</si>
  <si>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</si>
  <si>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</si>
  <si>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</si>
  <si>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</si>
  <si>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</si>
  <si>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</si>
  <si>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</si>
  <si>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</si>
  <si>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</si>
  <si>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</si>
  <si>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</si>
  <si>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</si>
  <si>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</si>
  <si>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</si>
  <si>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</si>
  <si>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</si>
  <si>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</si>
  <si>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</si>
  <si>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</si>
  <si>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</si>
  <si>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</si>
  <si>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</si>
  <si>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</si>
  <si>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</si>
  <si>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</si>
  <si>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</si>
  <si>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</si>
  <si>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</si>
  <si>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</si>
  <si>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</si>
  <si>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</si>
  <si>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</si>
  <si>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</si>
  <si>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</si>
  <si>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</si>
  <si>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</si>
  <si>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</si>
  <si>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</si>
  <si>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</si>
  <si>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</si>
  <si>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</si>
  <si>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</si>
  <si>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</si>
  <si>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</si>
  <si>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</si>
  <si>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</si>
  <si>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</si>
  <si>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</si>
  <si>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</si>
  <si>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</si>
  <si>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</si>
  <si>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</si>
  <si>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</si>
  <si>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</si>
  <si>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</si>
  <si>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</si>
  <si>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</si>
  <si>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</si>
  <si>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</si>
  <si>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</si>
  <si>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</si>
  <si>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</si>
  <si>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</si>
  <si>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</si>
  <si>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</si>
  <si>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</si>
  <si>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</si>
  <si>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</si>
  <si>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</si>
  <si>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</si>
  <si>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</si>
  <si>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</si>
  <si>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</si>
  <si>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</si>
  <si>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</si>
  <si>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</si>
  <si>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</si>
  <si>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</si>
  <si>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</si>
  <si>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</si>
  <si>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</si>
  <si>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</si>
  <si>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</si>
  <si>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</si>
  <si>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</si>
  <si>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</si>
  <si>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</si>
  <si>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</si>
  <si>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</si>
  <si>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</si>
  <si>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</si>
  <si>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</si>
  <si>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</si>
  <si>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</si>
  <si>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</si>
  <si>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</si>
  <si>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</si>
  <si>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</si>
  <si>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</si>
  <si>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</si>
  <si>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</si>
  <si>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</si>
  <si>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</si>
  <si>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</si>
  <si>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</si>
  <si>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</si>
  <si>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</si>
  <si>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</si>
  <si>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</si>
  <si>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</si>
  <si>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</si>
  <si>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</si>
  <si>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</si>
  <si>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</si>
  <si>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</si>
  <si>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</si>
  <si>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</si>
  <si>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</si>
  <si>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</si>
  <si>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</si>
  <si>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</si>
  <si>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</si>
  <si>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</si>
  <si>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</si>
  <si>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</si>
  <si>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</si>
  <si>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</si>
  <si>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</si>
  <si>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</si>
  <si>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</si>
  <si>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</si>
  <si>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</si>
  <si>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</si>
  <si>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</si>
  <si>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</si>
  <si>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</si>
  <si>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</si>
  <si>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</si>
  <si>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</si>
  <si>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</si>
  <si>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</si>
  <si>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</si>
  <si>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</si>
  <si>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</si>
  <si>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</si>
  <si>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</si>
  <si>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</si>
  <si>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</si>
  <si>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</si>
  <si>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</si>
  <si>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</si>
  <si>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</si>
  <si>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</si>
  <si>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</si>
  <si>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</si>
  <si>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</si>
  <si>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</si>
  <si>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</si>
  <si>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</si>
  <si>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</si>
  <si>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</si>
  <si>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</si>
  <si>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</si>
  <si>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</si>
  <si>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</si>
  <si>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</si>
  <si>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</si>
  <si>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</si>
  <si>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</si>
  <si>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</si>
  <si>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</si>
  <si>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</si>
  <si>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</si>
  <si>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</si>
  <si>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</si>
  <si>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</si>
  <si>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</si>
  <si>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</si>
  <si>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</si>
  <si>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</si>
  <si>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</si>
  <si>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</si>
  <si>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</si>
  <si>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</si>
  <si>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</si>
  <si>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</si>
  <si>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</si>
  <si>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</si>
  <si>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</si>
  <si>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</si>
  <si>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</si>
  <si>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</si>
  <si>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</si>
  <si>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</si>
  <si>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</si>
  <si>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</si>
  <si>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</si>
  <si>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</si>
  <si>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</si>
  <si>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</si>
  <si>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</si>
  <si>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</si>
  <si>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</si>
  <si>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</si>
  <si>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</si>
  <si>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</si>
  <si>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</si>
  <si>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</si>
  <si>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</si>
  <si>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</si>
  <si>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</si>
  <si>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</si>
  <si>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</si>
  <si>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</si>
  <si>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</si>
  <si>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</si>
  <si>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</si>
  <si>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</si>
  <si>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</si>
  <si>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</si>
  <si>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</si>
  <si>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</si>
  <si>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</si>
  <si>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</si>
  <si>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</si>
  <si>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</si>
  <si>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</si>
  <si>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</si>
  <si>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</si>
  <si>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</si>
  <si>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</si>
  <si>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</si>
  <si>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</si>
  <si>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</si>
  <si>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</si>
  <si>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</si>
  <si>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</si>
  <si>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</si>
  <si>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</si>
  <si>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</si>
  <si>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</si>
  <si>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</si>
  <si>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</si>
  <si>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</si>
  <si>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</si>
  <si>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</si>
  <si>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</si>
  <si>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</si>
  <si>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</si>
  <si>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</si>
  <si>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</si>
  <si>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</si>
  <si>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</si>
  <si>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</si>
  <si>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</si>
  <si>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</si>
  <si>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</si>
  <si>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</si>
  <si>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</si>
  <si>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</si>
  <si>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</si>
  <si>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</si>
  <si>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</si>
  <si>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</si>
  <si>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</si>
  <si>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</si>
  <si>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</si>
  <si>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</si>
  <si>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</si>
  <si>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</si>
  <si>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</si>
  <si>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</si>
  <si>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</si>
  <si>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</si>
  <si>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</si>
  <si>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</si>
  <si>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</si>
  <si>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</si>
  <si>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</si>
  <si>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</si>
  <si>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</si>
  <si>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</si>
  <si>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</si>
  <si>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</si>
  <si>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</si>
  <si>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</si>
  <si>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</si>
  <si>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</si>
  <si>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</si>
  <si>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</si>
  <si>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</si>
  <si>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</si>
  <si>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</si>
  <si>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</si>
  <si>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</si>
  <si>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</si>
  <si>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</si>
  <si>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</si>
  <si>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</si>
  <si>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</si>
  <si>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</si>
  <si>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</si>
  <si>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</si>
  <si>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</si>
  <si>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</si>
  <si>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</si>
  <si>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</si>
  <si>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</si>
  <si>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</si>
  <si>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</si>
  <si>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</si>
  <si>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</si>
  <si>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</si>
  <si>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</si>
  <si>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</si>
  <si>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</si>
  <si>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</si>
  <si>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</si>
  <si>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</si>
  <si>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</si>
  <si>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</si>
  <si>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</si>
  <si>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</si>
  <si>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</si>
  <si>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</si>
  <si>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</si>
  <si>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</si>
  <si>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</si>
  <si>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</si>
  <si>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</si>
  <si>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</si>
  <si>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</si>
  <si>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</si>
  <si>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</si>
  <si>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</si>
  <si>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</si>
  <si>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</si>
  <si>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</si>
  <si>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</si>
  <si>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</si>
  <si>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</si>
  <si>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</si>
  <si>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</si>
  <si>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</si>
  <si>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</si>
  <si>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</si>
  <si>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</si>
  <si>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</si>
  <si>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</si>
  <si>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</si>
  <si>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</si>
  <si>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</si>
  <si>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</si>
  <si>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</si>
  <si>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</si>
  <si>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</si>
  <si>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</si>
  <si>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</si>
  <si>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</si>
  <si>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</si>
  <si>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</si>
  <si>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</si>
  <si>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</si>
  <si>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</si>
  <si>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</si>
  <si>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</si>
  <si>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</si>
  <si>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</si>
  <si>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</si>
  <si>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</si>
  <si>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</si>
  <si>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</si>
  <si>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</si>
  <si>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</si>
  <si>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</si>
  <si>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</si>
  <si>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</si>
  <si>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</si>
  <si>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</si>
  <si>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</si>
  <si>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</si>
  <si>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</si>
  <si>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</si>
  <si>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</si>
  <si>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</si>
  <si>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</si>
  <si>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</si>
  <si>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</si>
  <si>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</si>
  <si>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</si>
  <si>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</si>
  <si>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</si>
  <si>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</si>
  <si>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</si>
  <si>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</si>
  <si>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</si>
  <si>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</si>
  <si>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</si>
  <si>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</si>
  <si>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</si>
  <si>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</si>
  <si>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</si>
  <si>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</si>
  <si>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</si>
  <si>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</si>
  <si>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</si>
  <si>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</si>
  <si>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</si>
  <si>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</si>
  <si>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</si>
  <si>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</si>
  <si>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</si>
  <si>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</si>
  <si>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</si>
  <si>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</si>
  <si>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</si>
  <si>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</si>
  <si>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</si>
  <si>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</si>
  <si>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</si>
  <si>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</si>
  <si>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</si>
  <si>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</si>
  <si>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</si>
  <si>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</si>
  <si>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</si>
  <si>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</si>
  <si>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</si>
  <si>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</si>
  <si>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</si>
  <si>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</si>
  <si>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</si>
  <si>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</si>
  <si>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</si>
  <si>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</si>
  <si>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</si>
  <si>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</si>
  <si>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</si>
  <si>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</si>
  <si>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</si>
  <si>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</si>
  <si>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</si>
  <si>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</si>
  <si>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</si>
  <si>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</si>
  <si>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</si>
  <si>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</si>
  <si>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</si>
  <si>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</si>
  <si>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</si>
  <si>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</si>
  <si>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</si>
  <si>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</si>
  <si>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</si>
  <si>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</si>
  <si>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</si>
  <si>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</si>
  <si>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</si>
  <si>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</si>
  <si>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</si>
  <si>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</si>
  <si>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</si>
  <si>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</si>
  <si>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</si>
  <si>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</si>
  <si>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</si>
  <si>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</si>
  <si>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</si>
  <si>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</si>
  <si>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</si>
  <si>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</si>
  <si>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</si>
  <si>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</si>
  <si>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</si>
  <si>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</si>
  <si>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</si>
  <si>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</si>
  <si>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</si>
  <si>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</si>
  <si>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</si>
  <si>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</si>
  <si>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</si>
  <si>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</si>
  <si>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</si>
  <si>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</si>
  <si>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</si>
  <si>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</si>
  <si>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</si>
  <si>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</si>
  <si>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</si>
  <si>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</si>
  <si>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</si>
  <si>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</si>
  <si>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</si>
  <si>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</si>
  <si>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</si>
  <si>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</si>
  <si>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</si>
  <si>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</si>
  <si>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</si>
  <si>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</si>
  <si>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</si>
  <si>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</si>
  <si>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</si>
  <si>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</si>
  <si>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</si>
  <si>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</si>
  <si>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</si>
  <si>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</si>
  <si>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</si>
  <si>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</si>
  <si>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</si>
  <si>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</si>
  <si>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</si>
  <si>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</si>
  <si>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</si>
  <si>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</si>
  <si>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</si>
  <si>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</si>
  <si>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</si>
  <si>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</si>
  <si>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</si>
  <si>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</si>
  <si>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</si>
  <si>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</si>
  <si>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</si>
  <si>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</si>
  <si>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</si>
  <si>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</si>
  <si>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</si>
  <si>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</si>
  <si>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</si>
  <si>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</si>
  <si>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</si>
  <si>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</si>
  <si>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</si>
  <si>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</si>
  <si>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</si>
  <si>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</si>
  <si>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</si>
  <si>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</si>
  <si>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</si>
  <si>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</si>
  <si>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</si>
  <si>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</si>
  <si>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</si>
  <si>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</si>
  <si>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</si>
  <si>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</si>
  <si>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</si>
  <si>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</si>
  <si>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</si>
  <si>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</si>
  <si>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</si>
  <si>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</si>
  <si>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</si>
  <si>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</si>
  <si>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</si>
  <si>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</si>
  <si>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</si>
  <si>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</si>
  <si>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</si>
  <si>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</si>
  <si>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</si>
  <si>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</si>
  <si>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</si>
  <si>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</si>
  <si>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</si>
  <si>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</si>
  <si>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</si>
  <si>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</si>
  <si>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</si>
  <si>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</si>
  <si>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</si>
  <si>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</si>
  <si>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</si>
  <si>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</si>
  <si>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</si>
  <si>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</si>
  <si>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</si>
  <si>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</si>
  <si>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</si>
  <si>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</si>
  <si>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</si>
  <si>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</si>
  <si>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</si>
  <si>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</si>
  <si>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</si>
  <si>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</si>
  <si>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</si>
  <si>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</si>
  <si>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</si>
  <si>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</si>
  <si>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</si>
  <si>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</si>
  <si>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</si>
  <si>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</si>
  <si>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</si>
  <si>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</si>
  <si>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</si>
  <si>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</si>
  <si>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</si>
  <si>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</si>
  <si>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</si>
  <si>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</si>
  <si>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</si>
  <si>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</si>
  <si>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</si>
  <si>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</si>
  <si>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</si>
  <si>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</si>
  <si>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</si>
  <si>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</si>
  <si>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</si>
  <si>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</si>
  <si>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</si>
  <si>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</si>
  <si>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</si>
  <si>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</si>
  <si>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</si>
  <si>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</si>
  <si>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</si>
  <si>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</si>
  <si>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</si>
  <si>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</si>
  <si>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</si>
  <si>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</si>
  <si>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</si>
  <si>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</si>
  <si>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</si>
  <si>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</si>
  <si>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</si>
  <si>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</si>
  <si>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</si>
  <si>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</si>
  <si>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</si>
  <si>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</si>
  <si>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</si>
  <si>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</si>
  <si>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</si>
  <si>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</si>
  <si>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</si>
  <si>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</si>
  <si>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</si>
  <si>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</si>
  <si>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</si>
  <si>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</si>
  <si>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</si>
  <si>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</si>
  <si>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</si>
  <si>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</si>
  <si>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</si>
  <si>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</si>
  <si>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</si>
  <si>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</si>
  <si>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</si>
  <si>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</si>
  <si>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</si>
  <si>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</si>
  <si>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</si>
  <si>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</si>
  <si>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</si>
  <si>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</si>
  <si>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</si>
  <si>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</si>
  <si>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</si>
  <si>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</si>
  <si>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</si>
  <si>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</si>
  <si>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</si>
  <si>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</si>
  <si>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</si>
  <si>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</si>
  <si>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</si>
  <si>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</si>
  <si>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</si>
  <si>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</si>
  <si>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</si>
  <si>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</si>
  <si>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</si>
  <si>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</si>
  <si>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</si>
  <si>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</si>
  <si>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</si>
  <si>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</si>
  <si>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</si>
  <si>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</si>
  <si>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</si>
  <si>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</si>
  <si>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</si>
  <si>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</si>
  <si>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</si>
  <si>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</si>
  <si>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</si>
  <si>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</si>
  <si>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</si>
  <si>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</si>
  <si>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</si>
  <si>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</si>
  <si>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</si>
  <si>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</si>
  <si>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</si>
  <si>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</si>
  <si>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</si>
  <si>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</si>
  <si>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</si>
  <si>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</si>
  <si>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</si>
  <si>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</si>
  <si>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</si>
  <si>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</si>
  <si>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</si>
  <si>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</si>
  <si>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</si>
  <si>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</si>
  <si>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</si>
  <si>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</si>
  <si>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</si>
  <si>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</si>
  <si>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</si>
  <si>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</si>
  <si>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</si>
  <si>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</si>
  <si>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</si>
  <si>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</si>
  <si>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</si>
  <si>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</si>
  <si>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</si>
  <si>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</si>
  <si>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</si>
  <si>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</si>
  <si>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</si>
  <si>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</si>
  <si>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</si>
  <si>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</si>
  <si>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</si>
  <si>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</si>
  <si>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</si>
  <si>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</si>
  <si>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</si>
  <si>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</si>
  <si>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</si>
  <si>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</si>
  <si>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</si>
  <si>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</si>
  <si>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</si>
  <si>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</si>
  <si>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</si>
  <si>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</si>
  <si>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</si>
  <si>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</si>
  <si>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</si>
  <si>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</si>
  <si>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</si>
  <si>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</si>
  <si>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</si>
  <si>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</si>
  <si>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</si>
  <si>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</si>
  <si>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</si>
  <si>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</si>
  <si>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</si>
  <si>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</si>
  <si>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</si>
  <si>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</si>
  <si>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</si>
  <si>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</si>
  <si>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</si>
  <si>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</si>
  <si>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</si>
  <si>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</si>
  <si>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</si>
  <si>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</si>
  <si>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</si>
  <si>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</si>
  <si>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</si>
  <si>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</si>
  <si>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</si>
  <si>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</si>
  <si>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</si>
  <si>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</si>
  <si>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</si>
  <si>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</si>
  <si>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</si>
  <si>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</si>
  <si>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</si>
  <si>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</si>
  <si>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</si>
  <si>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</si>
  <si>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</si>
  <si>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</si>
  <si>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</si>
  <si>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</si>
  <si>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</si>
  <si>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</si>
  <si>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</si>
  <si>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</si>
  <si>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</si>
  <si>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</si>
  <si>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</si>
  <si>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</si>
  <si>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</si>
  <si>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</si>
  <si>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</si>
  <si>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</si>
  <si>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</si>
  <si>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</si>
  <si>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</si>
  <si>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</si>
  <si>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</si>
  <si>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</si>
  <si>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</si>
  <si>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</si>
  <si>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</si>
  <si>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</si>
  <si>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</si>
  <si>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</si>
  <si>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</si>
  <si>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</si>
  <si>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</si>
  <si>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</si>
  <si>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</si>
  <si>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</si>
  <si>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</si>
  <si>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</si>
  <si>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</si>
  <si>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</si>
  <si>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</si>
  <si>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</si>
  <si>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</si>
  <si>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</si>
  <si>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</si>
  <si>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</si>
  <si>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</si>
  <si>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</si>
  <si>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</si>
  <si>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</si>
  <si>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</si>
  <si>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</si>
  <si>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</si>
  <si>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</si>
  <si>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</si>
  <si>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</si>
  <si>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</si>
  <si>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</si>
  <si>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</si>
  <si>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</si>
  <si>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</si>
  <si>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</si>
  <si>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</si>
  <si>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</si>
  <si>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</si>
  <si>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</si>
  <si>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</si>
  <si>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</si>
  <si>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</si>
  <si>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</si>
  <si>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</si>
  <si>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</si>
  <si>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</si>
  <si>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</si>
  <si>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</si>
  <si>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</si>
  <si>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</si>
  <si>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</si>
  <si>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</si>
  <si>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</si>
  <si>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</si>
  <si>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</si>
  <si>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</si>
  <si>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</si>
  <si>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</si>
  <si>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</si>
  <si>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</si>
  <si>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</si>
  <si>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</si>
  <si>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</si>
  <si>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</si>
  <si>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</si>
  <si>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</si>
  <si>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</si>
  <si>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</si>
  <si>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</si>
  <si>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</si>
  <si>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</si>
  <si>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</si>
  <si>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</si>
  <si>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</si>
  <si>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</si>
  <si>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</si>
  <si>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</si>
  <si>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</si>
  <si>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</si>
  <si>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</si>
  <si>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</si>
  <si>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</si>
  <si>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</si>
  <si>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</si>
  <si>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</si>
  <si>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</si>
  <si>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</si>
  <si>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</si>
  <si>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</si>
  <si>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</si>
  <si>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</si>
  <si>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</si>
  <si>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</si>
  <si>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</si>
  <si>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</si>
  <si>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</si>
  <si>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</si>
  <si>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</si>
  <si>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</si>
  <si>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</si>
  <si>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</si>
  <si>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</si>
  <si>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</si>
  <si>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</si>
  <si>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</si>
  <si>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</si>
  <si>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</si>
  <si>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</si>
  <si>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</si>
  <si>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</si>
  <si>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</si>
  <si>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</si>
  <si>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</si>
  <si>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</si>
  <si>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</si>
  <si>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</si>
  <si>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</si>
  <si>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</si>
  <si>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</si>
  <si>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</si>
  <si>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</si>
  <si>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</si>
  <si>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</si>
  <si>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</si>
  <si>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</si>
  <si>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</si>
  <si>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</si>
  <si>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</si>
  <si>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</si>
  <si>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</si>
  <si>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</si>
  <si>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</si>
  <si>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</si>
  <si>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</si>
  <si>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</si>
  <si>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</si>
  <si>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</si>
  <si>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</si>
  <si>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</si>
  <si>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</si>
  <si>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</si>
  <si>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</si>
  <si>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</si>
  <si>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</si>
  <si>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</si>
  <si>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</si>
  <si>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</si>
  <si>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</si>
  <si>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</si>
  <si>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</si>
  <si>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</si>
  <si>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</si>
  <si>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</si>
  <si>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</si>
  <si>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</si>
  <si>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</si>
  <si>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</si>
  <si>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</si>
  <si>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</si>
  <si>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</si>
  <si>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</si>
  <si>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</si>
  <si>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</si>
  <si>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</si>
  <si>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</si>
  <si>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</si>
  <si>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</si>
  <si>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</si>
  <si>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</si>
  <si>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</si>
  <si>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</si>
  <si>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</si>
  <si>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</si>
  <si>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</si>
  <si>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</si>
  <si>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</si>
  <si>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</si>
  <si>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</si>
  <si>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</si>
  <si>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</si>
  <si>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</si>
  <si>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</si>
  <si>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</si>
  <si>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</si>
  <si>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</si>
  <si>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</si>
  <si>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</si>
  <si>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</si>
  <si>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</si>
  <si>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</si>
  <si>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</si>
  <si>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</si>
  <si>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</si>
  <si>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</si>
  <si>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</si>
  <si>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</si>
  <si>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</si>
  <si>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</si>
  <si>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</si>
  <si>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</si>
  <si>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</si>
  <si>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</si>
  <si>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</si>
  <si>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</si>
  <si>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</si>
  <si>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</si>
  <si>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</si>
  <si>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</si>
  <si>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</si>
  <si>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</si>
  <si>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</si>
  <si>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</si>
  <si>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</si>
  <si>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</si>
  <si>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</si>
  <si>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</si>
  <si>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</si>
  <si>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</si>
  <si>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</si>
  <si>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</si>
  <si>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</si>
  <si>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</si>
  <si>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</si>
  <si>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</si>
  <si>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</si>
  <si>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</si>
  <si>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</si>
  <si>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</si>
  <si>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</si>
  <si>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</si>
  <si>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</si>
  <si>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</si>
  <si>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</si>
  <si>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</si>
  <si>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</si>
  <si>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</si>
  <si>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</si>
  <si>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</si>
  <si>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</si>
  <si>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</si>
  <si>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</si>
  <si>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</si>
  <si>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</si>
  <si>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</si>
  <si>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</si>
  <si>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</si>
  <si>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</si>
  <si>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</si>
  <si>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</si>
  <si>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</si>
  <si>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</si>
  <si>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</si>
  <si>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</si>
  <si>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</si>
  <si>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</si>
  <si>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</si>
  <si>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</si>
  <si>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</si>
  <si>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</si>
  <si>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</si>
  <si>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</si>
  <si>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</si>
  <si>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</si>
  <si>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</si>
  <si>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</si>
  <si>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</si>
  <si>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</si>
  <si>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</si>
  <si>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</si>
  <si>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</si>
  <si>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</si>
  <si>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</si>
  <si>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</si>
  <si>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</si>
  <si>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</si>
  <si>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</si>
  <si>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</si>
  <si>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</si>
  <si>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</si>
  <si>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</si>
  <si>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</si>
  <si>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</si>
  <si>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</si>
  <si>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</si>
  <si>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</si>
  <si>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</si>
  <si>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</si>
  <si>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</si>
  <si>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</si>
  <si>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</si>
  <si>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</si>
  <si>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</si>
  <si>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</si>
  <si>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</si>
  <si>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</si>
  <si>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</si>
  <si>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</si>
  <si>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</si>
  <si>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</si>
  <si>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</si>
  <si>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</si>
  <si>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</si>
  <si>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</si>
  <si>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</si>
  <si>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</si>
  <si>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</si>
  <si>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</si>
  <si>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</si>
  <si>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</si>
  <si>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</si>
  <si>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</si>
  <si>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</si>
  <si>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</si>
  <si>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</si>
  <si>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</si>
  <si>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</si>
  <si>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</si>
  <si>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</si>
  <si>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</si>
  <si>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</si>
  <si>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</si>
  <si>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</si>
  <si>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</si>
  <si>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</si>
  <si>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</si>
  <si>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</si>
  <si>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</si>
  <si>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</si>
  <si>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</si>
  <si>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</si>
  <si>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</si>
  <si>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</si>
  <si>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</si>
  <si>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</si>
  <si>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</si>
  <si>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</si>
  <si>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</si>
  <si>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</si>
  <si>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</si>
  <si>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</si>
  <si>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</si>
  <si>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</si>
  <si>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</si>
  <si>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</si>
  <si>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</si>
  <si>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</si>
  <si>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</si>
  <si>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</si>
  <si>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</si>
  <si>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</si>
  <si>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</si>
  <si>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</si>
  <si>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</si>
  <si>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</si>
  <si>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</si>
  <si>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</si>
  <si>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</si>
  <si>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</si>
  <si>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</si>
  <si>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</si>
  <si>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</si>
  <si>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</si>
  <si>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</si>
  <si>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</si>
  <si>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</si>
  <si>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</si>
  <si>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</si>
  <si>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</si>
  <si>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</si>
  <si>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</si>
  <si>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</si>
  <si>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</si>
  <si>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</si>
  <si>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</si>
  <si>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</si>
  <si>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</si>
  <si>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</si>
  <si>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</si>
  <si>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</si>
  <si>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</si>
  <si>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</si>
  <si>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</si>
  <si>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</si>
  <si>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</si>
  <si>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</si>
  <si>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</si>
  <si>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</si>
  <si>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</si>
  <si>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</si>
  <si>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</si>
  <si>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</si>
  <si>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</si>
  <si>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</si>
  <si>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</si>
  <si>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</si>
  <si>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</si>
  <si>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</si>
  <si>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</si>
  <si>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</si>
  <si>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</si>
  <si>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</si>
  <si>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</si>
  <si>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</si>
  <si>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</si>
  <si>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</si>
  <si>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</si>
  <si>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</si>
  <si>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</si>
  <si>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</si>
  <si>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</si>
  <si>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</si>
  <si>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</si>
  <si>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</si>
  <si>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</si>
  <si>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</si>
  <si>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</si>
  <si>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</si>
  <si>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</si>
  <si>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</si>
  <si>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</si>
  <si>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</si>
  <si>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</si>
  <si>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</si>
  <si>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</si>
  <si>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</si>
  <si>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</si>
  <si>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</si>
  <si>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</si>
  <si>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</si>
  <si>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</si>
  <si>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</si>
  <si>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</si>
  <si>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</si>
  <si>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</si>
  <si>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</si>
  <si>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</si>
  <si>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</si>
  <si>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</si>
  <si>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</si>
  <si>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</si>
  <si>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</si>
  <si>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</si>
  <si>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</si>
  <si>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</si>
  <si>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</si>
  <si>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</si>
  <si>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</si>
  <si>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</si>
  <si>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</si>
  <si>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</si>
  <si>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</si>
  <si>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</si>
  <si>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</si>
  <si>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</si>
  <si>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</si>
  <si>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</si>
  <si>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</si>
  <si>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</si>
  <si>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</si>
  <si>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</si>
  <si>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</si>
  <si>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</si>
  <si>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</si>
  <si>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</si>
  <si>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</si>
  <si>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</si>
  <si>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</si>
  <si>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</si>
  <si>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</si>
  <si>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</si>
  <si>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</si>
  <si>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</si>
  <si>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</si>
  <si>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</si>
  <si>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</si>
  <si>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</si>
  <si>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</si>
  <si>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</si>
  <si>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</si>
  <si>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</si>
  <si>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</si>
  <si>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</si>
  <si>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</si>
  <si>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</si>
  <si>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</si>
  <si>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</si>
  <si>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</si>
  <si>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</si>
  <si>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</si>
  <si>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</si>
  <si>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</si>
  <si>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</si>
  <si>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</si>
  <si>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</si>
  <si>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</si>
  <si>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</si>
  <si>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</si>
  <si>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</si>
  <si>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</si>
  <si>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</si>
  <si>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</si>
  <si>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</si>
  <si>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</si>
  <si>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</si>
  <si>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</si>
  <si>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</si>
  <si>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</si>
  <si>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</si>
  <si>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</si>
  <si>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</si>
  <si>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</si>
  <si>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</si>
  <si>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</si>
  <si>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</si>
  <si>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</si>
  <si>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</si>
  <si>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</si>
  <si>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</si>
  <si>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</si>
  <si>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</si>
  <si>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</si>
  <si>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</si>
  <si>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</si>
  <si>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</si>
  <si>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</si>
  <si>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</si>
  <si>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</si>
  <si>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</si>
  <si>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</si>
  <si>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</si>
  <si>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</si>
  <si>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</si>
  <si>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</si>
  <si>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</si>
  <si>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</si>
  <si>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</si>
  <si>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</si>
  <si>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</si>
  <si>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</si>
  <si>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</si>
  <si>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</si>
  <si>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</si>
  <si>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</si>
  <si>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</si>
  <si>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</si>
  <si>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</si>
  <si>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</si>
  <si>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</si>
  <si>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</si>
  <si>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</si>
  <si>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</si>
  <si>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</si>
  <si>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</si>
  <si>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</si>
  <si>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</si>
  <si>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</si>
  <si>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</si>
  <si>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</si>
  <si>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</si>
  <si>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</si>
  <si>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</si>
  <si>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</si>
  <si>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</si>
  <si>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</si>
  <si>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</si>
  <si>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</si>
  <si>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</si>
  <si>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</si>
  <si>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</si>
  <si>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</si>
  <si>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</si>
  <si>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</si>
  <si>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</si>
  <si>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</si>
  <si>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</si>
  <si>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</si>
  <si>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</si>
  <si>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</si>
  <si>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</si>
  <si>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</si>
  <si>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</si>
  <si>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</si>
  <si>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</si>
  <si>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</si>
  <si>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</si>
  <si>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</si>
  <si>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</si>
  <si>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</si>
  <si>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</si>
  <si>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</si>
  <si>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</si>
  <si>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</si>
  <si>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</si>
  <si>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</si>
  <si>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</si>
  <si>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</si>
  <si>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</si>
  <si>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</si>
  <si>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</si>
  <si>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</si>
  <si>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</si>
  <si>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</si>
  <si>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</si>
  <si>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</si>
  <si>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</si>
  <si>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</si>
  <si>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</si>
  <si>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</si>
  <si>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</si>
  <si>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</si>
  <si>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</si>
  <si>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</si>
  <si>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</si>
  <si>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</si>
  <si>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</si>
  <si>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</si>
  <si>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</si>
  <si>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</si>
  <si>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</si>
  <si>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</si>
  <si>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</si>
  <si>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</si>
  <si>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</si>
  <si>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</si>
  <si>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</si>
  <si>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</si>
  <si>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</si>
  <si>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</si>
  <si>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</si>
  <si>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</si>
  <si>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</si>
  <si>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</si>
  <si>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</si>
  <si>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</si>
  <si>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</si>
  <si>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</si>
  <si>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</si>
  <si>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</si>
  <si>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</si>
  <si>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</si>
  <si>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</si>
  <si>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</si>
  <si>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</si>
  <si>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</si>
  <si>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</si>
  <si>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</si>
  <si>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</si>
  <si>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</si>
  <si>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</si>
  <si>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</si>
  <si>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</si>
  <si>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</si>
  <si>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</si>
  <si>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</si>
  <si>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</si>
  <si>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</si>
  <si>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</si>
  <si>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</si>
  <si>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</si>
  <si>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</si>
  <si>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</si>
  <si>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</si>
  <si>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</si>
  <si>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</si>
  <si>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</si>
  <si>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</si>
  <si>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</si>
  <si>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</si>
  <si>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</si>
  <si>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</si>
  <si>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</si>
  <si>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</si>
  <si>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</si>
  <si>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</si>
  <si>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</si>
  <si>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</si>
  <si>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</si>
  <si>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</si>
  <si>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</si>
  <si>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</si>
  <si>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</si>
  <si>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</si>
  <si>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</si>
  <si>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</si>
  <si>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</si>
  <si>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</si>
  <si>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</si>
  <si>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</si>
  <si>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</si>
  <si>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</si>
  <si>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</si>
  <si>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</si>
  <si>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</si>
  <si>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</si>
  <si>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</si>
  <si>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</si>
  <si>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</si>
  <si>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</si>
  <si>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</si>
  <si>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</si>
  <si>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</si>
  <si>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</si>
  <si>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</si>
  <si>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</si>
  <si>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</si>
  <si>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</si>
  <si>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</si>
  <si>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</si>
  <si>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</si>
  <si>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</si>
  <si>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</si>
  <si>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</si>
  <si>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</si>
  <si>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</si>
  <si>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</si>
  <si>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</si>
  <si>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</si>
  <si>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</si>
  <si>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</si>
  <si>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</si>
  <si>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</si>
  <si>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</si>
  <si>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</si>
  <si>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</si>
  <si>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</si>
  <si>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</si>
  <si>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</si>
  <si>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</si>
  <si>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</si>
  <si>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</si>
  <si>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</si>
  <si>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</si>
  <si>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</si>
  <si>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</si>
  <si>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</si>
  <si>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</si>
  <si>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</si>
  <si>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</si>
  <si>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</si>
  <si>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</si>
  <si>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</si>
  <si>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</si>
  <si>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</si>
  <si>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</si>
  <si>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</si>
  <si>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</si>
  <si>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</si>
  <si>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</si>
  <si>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</si>
  <si>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</si>
  <si>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</si>
  <si>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</si>
  <si>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</si>
  <si>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</si>
  <si>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</si>
  <si>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</si>
  <si>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</si>
  <si>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</si>
  <si>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</si>
  <si>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</si>
  <si>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</si>
  <si>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</si>
  <si>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</si>
  <si>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</si>
  <si>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</si>
  <si>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</si>
  <si>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</si>
  <si>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</si>
  <si>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</si>
  <si>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</si>
  <si>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</si>
  <si>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</si>
  <si>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</si>
  <si>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</si>
  <si>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</si>
  <si>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</si>
  <si>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</si>
  <si>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</si>
  <si>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</si>
  <si>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</si>
  <si>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</si>
  <si>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</si>
  <si>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</si>
  <si>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</si>
  <si>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</si>
  <si>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</si>
  <si>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</si>
  <si>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</si>
  <si>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</si>
  <si>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</si>
  <si>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</si>
  <si>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</si>
  <si>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</si>
  <si>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</si>
  <si>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</si>
  <si>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</si>
  <si>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</si>
  <si>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</si>
  <si>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</si>
  <si>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</si>
  <si>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</si>
  <si>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</si>
  <si>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</si>
  <si>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</si>
  <si>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</si>
  <si>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</si>
  <si>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</si>
  <si>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</si>
  <si>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</si>
  <si>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</si>
  <si>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</si>
  <si>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</si>
  <si>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</si>
  <si>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</si>
  <si>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</si>
  <si>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</si>
  <si>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</si>
  <si>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</si>
  <si>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</si>
  <si>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</si>
  <si>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</si>
  <si>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</si>
  <si>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</si>
  <si>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</si>
  <si>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</si>
  <si>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</si>
  <si>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</si>
  <si>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</si>
  <si>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</si>
  <si>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</si>
  <si>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</si>
  <si>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</si>
  <si>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</si>
  <si>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</si>
  <si>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</si>
  <si>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</si>
  <si>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</si>
  <si>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</si>
  <si>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</si>
  <si>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</si>
  <si>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</si>
  <si>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</si>
  <si>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</si>
  <si>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</si>
  <si>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</si>
  <si>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</si>
  <si>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</si>
  <si>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</si>
  <si>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</si>
  <si>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</si>
  <si>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</si>
  <si>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</si>
  <si>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</si>
  <si>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</si>
  <si>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</si>
  <si>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</si>
  <si>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</si>
  <si>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</si>
  <si>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</si>
  <si>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</si>
  <si>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</si>
  <si>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</si>
  <si>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</si>
  <si>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</si>
  <si>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</si>
  <si>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</si>
  <si>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</si>
  <si>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</si>
  <si>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</si>
  <si>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</si>
  <si>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</si>
  <si>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</si>
  <si>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</si>
  <si>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</si>
  <si>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</si>
  <si>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</si>
  <si>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</si>
  <si>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</si>
  <si>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</si>
  <si>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</si>
  <si>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</si>
  <si>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</si>
  <si>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</si>
  <si>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</si>
  <si>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</si>
  <si>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</si>
  <si>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</si>
  <si>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</si>
  <si>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</si>
  <si>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</si>
  <si>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</si>
  <si>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</si>
  <si>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</si>
  <si>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</si>
  <si>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</si>
  <si>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</si>
  <si>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</si>
  <si>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</si>
  <si>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</si>
  <si>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</si>
  <si>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</si>
  <si>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</si>
  <si>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</si>
  <si>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</si>
  <si>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</si>
  <si>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</si>
  <si>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</si>
  <si>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</si>
  <si>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</si>
  <si>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</si>
  <si>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</si>
  <si>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</si>
  <si>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</si>
  <si>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</si>
  <si>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</si>
  <si>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</si>
  <si>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</si>
  <si>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</si>
  <si>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</si>
  <si>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</si>
  <si>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</si>
  <si>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</si>
  <si>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</si>
  <si>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</si>
  <si>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</si>
  <si>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</si>
  <si>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</si>
  <si>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</si>
  <si>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</si>
  <si>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</si>
  <si>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</si>
  <si>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</si>
  <si>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</si>
  <si>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</si>
  <si>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</si>
  <si>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</si>
  <si>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</si>
  <si>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</si>
  <si>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</si>
  <si>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</si>
  <si>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</si>
  <si>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</si>
  <si>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</si>
  <si>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</si>
  <si>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</si>
  <si>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</si>
  <si>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</si>
  <si>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</si>
  <si>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</si>
  <si>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</si>
  <si>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</si>
  <si>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</si>
  <si>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</si>
  <si>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</si>
  <si>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</si>
  <si>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</si>
  <si>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</si>
  <si>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</si>
  <si>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</si>
  <si>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</si>
  <si>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</si>
  <si>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</si>
  <si>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</si>
  <si>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</si>
  <si>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</si>
  <si>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</si>
  <si>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</si>
  <si>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</si>
  <si>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</si>
  <si>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</si>
  <si>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</si>
  <si>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</si>
  <si>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</si>
  <si>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</si>
  <si>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</si>
  <si>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</si>
  <si>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</si>
  <si>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</si>
  <si>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</si>
  <si>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</si>
  <si>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</si>
  <si>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</si>
  <si>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</si>
  <si>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</si>
  <si>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</si>
  <si>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</si>
  <si>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</si>
  <si>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</si>
  <si>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</si>
  <si>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</si>
  <si>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</si>
  <si>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</si>
  <si>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</si>
  <si>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</si>
  <si>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</si>
  <si>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</si>
  <si>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</si>
  <si>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</si>
  <si>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</si>
  <si>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</si>
  <si>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</si>
  <si>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</si>
  <si>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</si>
  <si>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</si>
  <si>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</si>
  <si>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</si>
  <si>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</si>
  <si>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</si>
  <si>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</si>
  <si>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</si>
  <si>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</si>
  <si>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</si>
  <si>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</si>
  <si>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</si>
  <si>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</si>
  <si>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</si>
  <si>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</si>
  <si>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</si>
  <si>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</si>
  <si>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</si>
  <si>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</si>
  <si>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</si>
  <si>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</si>
  <si>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</si>
  <si>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</si>
  <si>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</si>
  <si>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</si>
  <si>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</si>
  <si>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</si>
  <si>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</si>
  <si>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</si>
  <si>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</si>
  <si>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</si>
  <si>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</si>
  <si>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</si>
  <si>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</si>
  <si>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</si>
  <si>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</si>
  <si>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</si>
  <si>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</si>
  <si>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</si>
  <si>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</si>
  <si>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</si>
  <si>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</si>
  <si>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</si>
  <si>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</si>
  <si>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</si>
  <si>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</si>
  <si>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</si>
  <si>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</si>
  <si>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</si>
  <si>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</si>
  <si>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</si>
  <si>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</si>
  <si>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</si>
  <si>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</si>
  <si>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</si>
  <si>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</si>
  <si>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</si>
  <si>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</si>
  <si>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</si>
  <si>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</si>
  <si>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</si>
  <si>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</si>
  <si>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</si>
  <si>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</si>
  <si>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</si>
  <si>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</si>
  <si>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</si>
  <si>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</si>
  <si>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</si>
  <si>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</si>
  <si>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</si>
  <si>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</si>
  <si>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</si>
  <si>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</si>
  <si>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</si>
  <si>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</si>
  <si>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</si>
  <si>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</si>
  <si>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</si>
  <si>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</si>
  <si>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</si>
  <si>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</si>
  <si>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</si>
  <si>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</si>
  <si>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</si>
  <si>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</si>
  <si>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</si>
  <si>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</si>
  <si>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</si>
  <si>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</si>
  <si>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</si>
  <si>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</si>
  <si>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</si>
  <si>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</si>
  <si>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</si>
  <si>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</si>
  <si>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</si>
  <si>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</si>
  <si>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</si>
  <si>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</si>
  <si>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</si>
  <si>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</si>
  <si>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</si>
  <si>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</si>
  <si>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</si>
  <si>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</si>
  <si>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</si>
  <si>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</si>
  <si>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</si>
  <si>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</si>
  <si>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</si>
  <si>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</si>
  <si>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</si>
  <si>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</si>
  <si>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</si>
  <si>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</si>
  <si>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</si>
  <si>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</si>
  <si>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</si>
  <si>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</si>
  <si>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</si>
  <si>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</si>
  <si>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</si>
  <si>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</si>
  <si>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</si>
  <si>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</si>
  <si>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</si>
  <si>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</si>
  <si>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</si>
  <si>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</si>
  <si>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</si>
  <si>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</si>
  <si>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</si>
  <si>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</si>
  <si>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</si>
  <si>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</si>
  <si>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</si>
  <si>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</si>
  <si>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</si>
  <si>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</si>
  <si>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</si>
  <si>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</si>
  <si>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</si>
  <si>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</si>
  <si>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</si>
  <si>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</si>
  <si>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</si>
  <si>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</si>
  <si>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</si>
  <si>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</si>
  <si>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</si>
  <si>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</si>
  <si>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</si>
  <si>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</si>
  <si>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</si>
  <si>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</si>
  <si>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</si>
  <si>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</si>
  <si>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</si>
  <si>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</si>
  <si>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</si>
  <si>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</si>
  <si>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</si>
  <si>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</si>
  <si>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</si>
  <si>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</si>
  <si>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</si>
  <si>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</si>
  <si>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</si>
  <si>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</si>
  <si>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</si>
  <si>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</si>
  <si>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</si>
  <si>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</si>
  <si>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</si>
  <si>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</si>
  <si>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</si>
  <si>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</si>
  <si>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</si>
  <si>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</si>
  <si>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</si>
  <si>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</si>
  <si>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</si>
  <si>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</si>
  <si>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</si>
  <si>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</si>
  <si>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</si>
  <si>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</si>
  <si>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</si>
  <si>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</si>
  <si>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</si>
  <si>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</si>
  <si>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</si>
  <si>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</si>
  <si>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</si>
  <si>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</si>
  <si>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</si>
  <si>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</si>
  <si>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</si>
  <si>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</si>
  <si>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</si>
  <si>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</si>
  <si>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</si>
  <si>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</si>
  <si>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</si>
  <si>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</si>
  <si>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</si>
  <si>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</si>
  <si>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</si>
  <si>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</si>
  <si>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</si>
  <si>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</si>
  <si>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</si>
  <si>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</si>
  <si>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</si>
  <si>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</si>
  <si>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</si>
  <si>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</si>
  <si>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</si>
  <si>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</si>
  <si>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</si>
  <si>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</si>
  <si>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</si>
  <si>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</si>
  <si>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</si>
  <si>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</si>
  <si>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</si>
  <si>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</si>
  <si>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</si>
  <si>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</si>
  <si>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</si>
  <si>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</si>
  <si>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</si>
  <si>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</si>
  <si>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</si>
  <si>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</si>
  <si>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</si>
  <si>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</si>
  <si>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</si>
  <si>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</si>
  <si>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</si>
  <si>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</si>
  <si>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</si>
  <si>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</si>
  <si>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</si>
  <si>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</si>
  <si>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</si>
  <si>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</si>
  <si>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</si>
  <si>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</si>
  <si>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</si>
  <si>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</si>
  <si>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</si>
  <si>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</si>
  <si>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</si>
  <si>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</si>
  <si>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</si>
  <si>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</si>
  <si>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</si>
  <si>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</si>
  <si>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</si>
  <si>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</si>
  <si>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</si>
  <si>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</si>
  <si>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</si>
  <si>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</si>
  <si>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</si>
  <si>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</si>
  <si>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</si>
  <si>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</si>
  <si>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</si>
  <si>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</si>
  <si>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</si>
  <si>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</si>
  <si>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</si>
  <si>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</si>
  <si>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</si>
  <si>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</si>
  <si>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</si>
  <si>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</si>
  <si>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</si>
  <si>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</si>
  <si>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</si>
  <si>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</si>
  <si>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</si>
  <si>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</si>
  <si>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</si>
  <si>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</si>
  <si>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</si>
  <si>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</si>
  <si>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</si>
  <si>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</si>
  <si>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</si>
  <si>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</si>
  <si>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</si>
  <si>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</si>
  <si>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</si>
  <si>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</si>
  <si>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</si>
  <si>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</si>
  <si>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</si>
  <si>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</si>
  <si>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</si>
  <si>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</si>
  <si>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</si>
  <si>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</si>
  <si>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</si>
  <si>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</si>
  <si>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</si>
  <si>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</si>
  <si>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</si>
  <si>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</si>
  <si>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</si>
  <si>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</si>
  <si>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</si>
  <si>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</si>
  <si>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</si>
  <si>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</si>
  <si>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</si>
  <si>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</si>
  <si>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</si>
  <si>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</si>
  <si>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</si>
  <si>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</si>
  <si>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</si>
  <si>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</si>
  <si>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</si>
  <si>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</si>
  <si>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</si>
  <si>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</si>
  <si>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</si>
  <si>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</si>
  <si>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</si>
  <si>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</si>
  <si>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</si>
  <si>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</si>
  <si>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</si>
  <si>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</si>
  <si>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</si>
  <si>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</si>
  <si>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</si>
  <si>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</si>
  <si>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</si>
  <si>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</si>
  <si>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</si>
  <si>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</si>
  <si>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</si>
  <si>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</si>
  <si>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</si>
  <si>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</si>
  <si>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</si>
  <si>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</si>
  <si>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</si>
  <si>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</si>
  <si>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</si>
  <si>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</si>
  <si>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</si>
  <si>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</si>
  <si>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</si>
  <si>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</si>
  <si>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</si>
  <si>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</si>
  <si>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</si>
  <si>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</si>
  <si>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</si>
  <si>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</si>
  <si>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</si>
  <si>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</si>
  <si>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</si>
  <si>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</si>
  <si>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</si>
  <si>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</si>
  <si>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</si>
  <si>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</si>
  <si>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</si>
  <si>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</si>
  <si>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</si>
  <si>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</si>
  <si>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</si>
  <si>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</si>
  <si>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</si>
  <si>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</si>
  <si>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</si>
  <si>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</si>
  <si>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</si>
  <si>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</si>
  <si>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</si>
  <si>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</si>
  <si>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</si>
  <si>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</si>
  <si>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</si>
  <si>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</si>
  <si>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</si>
  <si>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</si>
  <si>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</si>
  <si>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</si>
  <si>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</si>
  <si>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</si>
  <si>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</si>
  <si>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</si>
  <si>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</si>
  <si>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</si>
  <si>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</si>
  <si>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</si>
  <si>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</si>
  <si>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</si>
  <si>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</si>
  <si>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</si>
  <si>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</si>
  <si>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</si>
  <si>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</si>
  <si>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</si>
  <si>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</si>
  <si>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</si>
  <si>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</si>
  <si>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</si>
  <si>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</si>
  <si>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</si>
  <si>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</si>
  <si>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</si>
  <si>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</si>
  <si>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</si>
  <si>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</si>
  <si>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</si>
  <si>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</si>
  <si>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</si>
  <si>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</si>
  <si>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</si>
  <si>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</si>
  <si>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</si>
  <si>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</si>
  <si>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</si>
  <si>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</si>
  <si>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</si>
  <si>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</si>
  <si>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</si>
  <si>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</si>
  <si>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</si>
  <si>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</si>
  <si>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</si>
  <si>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</si>
  <si>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</si>
  <si>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</si>
  <si>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</si>
  <si>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</si>
  <si>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</si>
  <si>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</si>
  <si>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</si>
  <si>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</si>
  <si>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</si>
  <si>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</si>
  <si>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</si>
  <si>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</si>
  <si>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</si>
  <si>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</si>
  <si>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</si>
  <si>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</si>
  <si>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</si>
  <si>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</si>
  <si>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</si>
  <si>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</si>
  <si>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</si>
  <si>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</si>
  <si>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</si>
  <si>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</si>
  <si>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</si>
  <si>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</si>
  <si>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</si>
  <si>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</si>
  <si>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</si>
  <si>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</si>
  <si>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</si>
  <si>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</si>
  <si>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</si>
  <si>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</si>
  <si>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</si>
  <si>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</si>
  <si>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</si>
  <si>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</si>
  <si>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</si>
  <si>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</si>
  <si>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</si>
  <si>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</si>
  <si>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</si>
  <si>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</si>
  <si>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</si>
  <si>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</si>
  <si>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</si>
  <si>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</si>
  <si>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</si>
  <si>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</si>
  <si>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</si>
  <si>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</si>
  <si>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</si>
  <si>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</si>
  <si>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</si>
  <si>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</si>
  <si>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</si>
  <si>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</si>
  <si>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</si>
  <si>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</si>
  <si>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</si>
  <si>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</si>
  <si>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</si>
  <si>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</si>
  <si>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</si>
  <si>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</si>
  <si>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</si>
  <si>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</si>
  <si>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</si>
  <si>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</si>
  <si>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</si>
  <si>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</si>
  <si>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</si>
  <si>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</si>
  <si>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</si>
  <si>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</si>
  <si>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</si>
  <si>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</si>
  <si>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</si>
  <si>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</si>
  <si>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</si>
  <si>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</si>
  <si>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</si>
  <si>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</si>
  <si>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</si>
  <si>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</si>
  <si>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</si>
  <si>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</si>
  <si>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</si>
  <si>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</si>
  <si>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</si>
  <si>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</si>
  <si>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</si>
  <si>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</si>
  <si>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</si>
  <si>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</si>
  <si>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</si>
  <si>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</si>
  <si>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</si>
  <si>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</si>
  <si>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</si>
  <si>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</si>
  <si>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</si>
  <si>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</si>
  <si>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</si>
  <si>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</si>
  <si>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</si>
  <si>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</si>
  <si>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</si>
  <si>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</si>
  <si>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</si>
  <si>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</si>
  <si>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</si>
  <si>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</si>
  <si>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</si>
  <si>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</si>
  <si>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</si>
  <si>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</si>
  <si>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</si>
  <si>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</si>
  <si>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</si>
  <si>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</si>
  <si>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</si>
  <si>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</si>
  <si>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</si>
  <si>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</si>
  <si>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</si>
  <si>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</si>
  <si>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</si>
  <si>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</si>
  <si>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</si>
  <si>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</si>
  <si>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</si>
  <si>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</si>
  <si>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</si>
  <si>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</si>
  <si>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</si>
  <si>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</si>
  <si>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</si>
  <si>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</si>
  <si>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</si>
  <si>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</si>
  <si>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</si>
  <si>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</si>
  <si>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</si>
  <si>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</si>
  <si>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</si>
  <si>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</si>
  <si>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</si>
  <si>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</si>
  <si>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</si>
  <si>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</si>
  <si>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</si>
  <si>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</si>
  <si>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</si>
  <si>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</si>
  <si>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</si>
  <si>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</si>
  <si>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</si>
  <si>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</si>
  <si>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</si>
  <si>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</si>
  <si>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</si>
  <si>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</si>
  <si>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</si>
  <si>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</si>
  <si>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</si>
  <si>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</si>
  <si>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</si>
  <si>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</si>
  <si>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</si>
  <si>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</si>
  <si>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</si>
  <si>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</si>
  <si>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</si>
  <si>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</si>
  <si>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</si>
  <si>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</si>
  <si>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</si>
  <si>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</si>
  <si>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</si>
  <si>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</si>
  <si>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</si>
  <si>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</si>
  <si>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</si>
  <si>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</si>
  <si>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</si>
  <si>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</si>
  <si>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</si>
  <si>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</si>
  <si>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</si>
  <si>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</si>
  <si>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</si>
  <si>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</si>
  <si>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</si>
  <si>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</si>
  <si>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</si>
  <si>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</si>
  <si>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</si>
  <si>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</si>
  <si>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</si>
  <si>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</si>
  <si>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</si>
  <si>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</si>
  <si>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</si>
  <si>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</si>
  <si>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</si>
  <si>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</si>
  <si>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</si>
  <si>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</si>
  <si>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</si>
  <si>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</si>
  <si>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</si>
  <si>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</si>
  <si>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</si>
  <si>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</si>
  <si>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</si>
  <si>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</si>
  <si>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</si>
  <si>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</si>
  <si>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</si>
  <si>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</si>
  <si>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</si>
  <si>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</si>
  <si>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</si>
  <si>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</si>
  <si>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</si>
  <si>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</si>
  <si>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</si>
  <si>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</si>
  <si>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</si>
  <si>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</si>
  <si>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</si>
  <si>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</si>
  <si>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</si>
  <si>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</si>
  <si>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</si>
  <si>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</si>
  <si>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</si>
  <si>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</si>
  <si>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</si>
  <si>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</si>
  <si>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</si>
  <si>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</si>
  <si>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</si>
  <si>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</si>
  <si>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</si>
  <si>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</si>
  <si>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</si>
  <si>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</si>
  <si>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</si>
  <si>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</si>
  <si>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</si>
  <si>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</si>
  <si>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</si>
  <si>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</si>
  <si>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</si>
  <si>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</si>
  <si>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</si>
  <si>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</si>
  <si>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</si>
  <si>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</si>
  <si>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</si>
  <si>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</si>
  <si>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</si>
  <si>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</si>
  <si>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</si>
  <si>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</si>
  <si>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</si>
  <si>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</si>
  <si>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</si>
  <si>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</si>
  <si>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</si>
  <si>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</si>
  <si>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</si>
  <si>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</si>
  <si>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</si>
  <si>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</si>
  <si>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</si>
  <si>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</si>
  <si>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</si>
  <si>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</si>
  <si>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</si>
  <si>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</si>
  <si>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</si>
  <si>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</si>
  <si>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</si>
  <si>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</si>
  <si>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</si>
  <si>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</si>
  <si>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</si>
  <si>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</si>
  <si>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</si>
  <si>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</si>
  <si>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</si>
  <si>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</si>
  <si>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</si>
  <si>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</si>
  <si>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</si>
  <si>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</si>
  <si>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</si>
  <si>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</si>
  <si>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</si>
  <si>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</si>
  <si>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</si>
  <si>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</si>
  <si>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</si>
  <si>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</si>
  <si>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</si>
  <si>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</si>
  <si>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</si>
  <si>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</si>
  <si>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</si>
  <si>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</si>
  <si>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</si>
  <si>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</si>
  <si>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</si>
  <si>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</si>
  <si>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</si>
  <si>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</si>
  <si>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</si>
  <si>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</si>
  <si>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</si>
  <si>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</si>
  <si>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</si>
  <si>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</si>
  <si>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</si>
  <si>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</si>
  <si>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</si>
  <si>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</si>
  <si>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</si>
  <si>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</si>
  <si>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</si>
  <si>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</si>
  <si>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</si>
  <si>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</si>
  <si>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</si>
  <si>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</si>
  <si>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</si>
  <si>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</si>
  <si>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</si>
  <si>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</si>
  <si>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</si>
  <si>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</si>
  <si>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</si>
  <si>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</si>
  <si>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</si>
  <si>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</si>
  <si>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</si>
  <si>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</si>
  <si>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</si>
  <si>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</si>
  <si>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</si>
  <si>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</si>
  <si>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</si>
  <si>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</si>
  <si>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</si>
  <si>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</si>
  <si>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</si>
  <si>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</si>
  <si>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</si>
  <si>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</si>
  <si>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</si>
  <si>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</si>
  <si>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</si>
  <si>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</si>
  <si>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</si>
  <si>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</si>
  <si>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</si>
  <si>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</si>
  <si>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</si>
  <si>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</si>
  <si>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</si>
  <si>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</si>
  <si>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</si>
  <si>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</si>
  <si>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</si>
  <si>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</si>
  <si>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</si>
  <si>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</si>
  <si>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</si>
  <si>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</si>
  <si>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</si>
  <si>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</si>
  <si>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</si>
  <si>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</si>
  <si>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</si>
  <si>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</si>
  <si>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</si>
  <si>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</si>
  <si>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</si>
  <si>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</si>
  <si>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</si>
  <si>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</si>
  <si>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</si>
  <si>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</si>
  <si>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</si>
  <si>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</si>
  <si>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</si>
  <si>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</si>
  <si>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</si>
  <si>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</si>
  <si>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</si>
  <si>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</si>
  <si>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</si>
  <si>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</si>
  <si>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</si>
  <si>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</si>
  <si>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</si>
  <si>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</si>
  <si>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</si>
  <si>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</si>
  <si>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</si>
  <si>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</si>
  <si>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</si>
  <si>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</si>
  <si>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</si>
  <si>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</si>
  <si>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</si>
  <si>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</si>
  <si>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</si>
  <si>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</si>
  <si>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</si>
  <si>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</si>
  <si>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</si>
  <si>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</si>
  <si>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</si>
  <si>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</si>
  <si>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</si>
  <si>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</si>
  <si>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</si>
  <si>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</si>
  <si>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</si>
  <si>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</si>
  <si>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</si>
  <si>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</si>
  <si>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</si>
  <si>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</si>
  <si>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</si>
  <si>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</si>
  <si>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</si>
  <si>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</si>
  <si>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</si>
  <si>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</si>
  <si>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</si>
  <si>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</si>
  <si>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</si>
  <si>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</si>
  <si>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</si>
  <si>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</si>
  <si>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</si>
  <si>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</si>
  <si>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</si>
  <si>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</si>
  <si>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</si>
  <si>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</si>
  <si>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</si>
  <si>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</si>
  <si>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</si>
  <si>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</si>
  <si>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</si>
  <si>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</si>
  <si>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</si>
  <si>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</si>
  <si>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</si>
  <si>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</si>
  <si>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</si>
  <si>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</si>
  <si>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</si>
  <si>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</si>
  <si>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</si>
  <si>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</si>
  <si>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</si>
  <si>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</si>
  <si>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</si>
  <si>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</si>
  <si>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</si>
  <si>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</si>
  <si>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</si>
  <si>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</si>
  <si>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</si>
  <si>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</si>
  <si>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</si>
  <si>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</si>
  <si>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</si>
  <si>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</si>
  <si>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</si>
  <si>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</si>
  <si>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</si>
  <si>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</si>
  <si>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</si>
  <si>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</si>
  <si>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</si>
  <si>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</si>
  <si>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</si>
  <si>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</si>
  <si>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</si>
  <si>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</si>
  <si>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</si>
  <si>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</si>
  <si>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</si>
  <si>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</si>
  <si>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</si>
  <si>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</si>
  <si>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</si>
  <si>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</si>
  <si>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</si>
  <si>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</si>
  <si>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</si>
  <si>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</si>
  <si>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</si>
  <si>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</si>
  <si>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</si>
  <si>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</si>
  <si>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</si>
  <si>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</si>
  <si>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</si>
  <si>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</si>
  <si>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</si>
  <si>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</si>
  <si>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</si>
  <si>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</si>
  <si>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</si>
  <si>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</si>
  <si>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</si>
  <si>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</si>
  <si>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</si>
  <si>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</si>
  <si>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</si>
  <si>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</si>
  <si>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</si>
  <si>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</si>
  <si>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</si>
  <si>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</si>
  <si>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</si>
  <si>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</si>
  <si>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</si>
  <si>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</si>
  <si>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</si>
  <si>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</si>
  <si>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</si>
  <si>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</si>
  <si>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</si>
  <si>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</si>
  <si>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</si>
  <si>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</si>
  <si>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</si>
  <si>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</si>
  <si>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</si>
  <si>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</si>
  <si>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</si>
  <si>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</si>
  <si>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</si>
  <si>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</si>
  <si>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</si>
  <si>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</si>
  <si>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</si>
  <si>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</si>
  <si>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</si>
  <si>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</si>
  <si>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</si>
  <si>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</si>
  <si>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</si>
  <si>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</si>
  <si>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</si>
  <si>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</si>
  <si>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</si>
  <si>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</si>
  <si>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</si>
  <si>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</si>
  <si>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</si>
  <si>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</si>
  <si>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</si>
  <si>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</si>
  <si>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</si>
  <si>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</si>
  <si>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</si>
  <si>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</si>
  <si>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</si>
  <si>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</si>
  <si>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</si>
  <si>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</si>
  <si>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</si>
  <si>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</si>
  <si>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</si>
  <si>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</si>
  <si>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</si>
  <si>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</si>
  <si>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</si>
  <si>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</si>
  <si>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</si>
  <si>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</si>
  <si>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</si>
  <si>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</si>
  <si>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</si>
  <si>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</si>
  <si>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</si>
  <si>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</si>
  <si>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</si>
  <si>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</si>
  <si>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</si>
  <si>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</si>
  <si>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</si>
  <si>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</si>
  <si>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</si>
  <si>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</si>
  <si>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</si>
  <si>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</si>
  <si>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</si>
  <si>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</si>
  <si>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</si>
  <si>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</si>
  <si>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</si>
  <si>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</si>
  <si>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</si>
  <si>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</si>
  <si>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</si>
  <si>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</si>
  <si>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</si>
  <si>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</si>
  <si>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</si>
  <si>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</si>
  <si>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</si>
  <si>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</si>
  <si>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</si>
  <si>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</si>
  <si>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</si>
  <si>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</si>
  <si>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</si>
  <si>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</si>
  <si>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</si>
  <si>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</si>
  <si>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</si>
  <si>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</si>
  <si>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</si>
  <si>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</si>
  <si>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</si>
  <si>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</si>
  <si>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</si>
  <si>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</si>
  <si>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</si>
  <si>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</si>
  <si>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</si>
  <si>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</si>
  <si>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</si>
  <si>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</si>
  <si>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</si>
  <si>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</si>
  <si>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</si>
  <si>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</si>
  <si>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</si>
  <si>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</si>
  <si>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</si>
  <si>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</si>
  <si>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</si>
  <si>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</si>
  <si>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</si>
  <si>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</si>
  <si>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</si>
  <si>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</si>
  <si>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</si>
  <si>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</si>
  <si>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</si>
  <si>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</si>
  <si>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</si>
  <si>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</si>
  <si>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</si>
  <si>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</si>
  <si>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</si>
  <si>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</si>
  <si>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</si>
  <si>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</si>
  <si>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</si>
  <si>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</si>
  <si>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</si>
  <si>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</si>
  <si>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</si>
  <si>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</si>
  <si>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</si>
  <si>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</si>
  <si>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</si>
  <si>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</si>
  <si>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</si>
  <si>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</si>
  <si>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</si>
  <si>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</si>
  <si>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</si>
  <si>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</si>
  <si>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</si>
  <si>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</si>
  <si>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</si>
  <si>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</si>
  <si>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</si>
  <si>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</si>
  <si>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</si>
  <si>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</si>
  <si>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</si>
  <si>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</si>
  <si>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</si>
  <si>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</si>
  <si>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</si>
  <si>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</si>
  <si>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</si>
  <si>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</si>
  <si>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</si>
  <si>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</si>
  <si>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</si>
  <si>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</si>
  <si>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</si>
  <si>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</si>
  <si>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</si>
  <si>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</si>
  <si>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</si>
  <si>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</si>
  <si>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</si>
  <si>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</si>
  <si>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</si>
  <si>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</si>
  <si>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</si>
  <si>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</si>
  <si>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</si>
  <si>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</si>
  <si>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</si>
  <si>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</si>
  <si>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</si>
  <si>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</si>
  <si>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</si>
  <si>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</si>
  <si>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</si>
  <si>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</si>
  <si>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</si>
  <si>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</si>
  <si>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</si>
  <si>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</si>
  <si>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</si>
  <si>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</si>
  <si>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</si>
  <si>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</si>
  <si>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</si>
  <si>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</si>
  <si>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</si>
  <si>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</si>
  <si>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</si>
  <si>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</si>
  <si>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</si>
  <si>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</si>
  <si>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</si>
  <si>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</si>
  <si>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</si>
  <si>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</si>
  <si>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</si>
  <si>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</si>
  <si>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</si>
  <si>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</si>
  <si>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</si>
  <si>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</si>
  <si>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</si>
  <si>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</si>
  <si>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</si>
  <si>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</si>
  <si>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</si>
  <si>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</si>
  <si>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</si>
  <si>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</si>
  <si>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</si>
  <si>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</si>
  <si>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</si>
  <si>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</si>
  <si>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</si>
  <si>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</si>
  <si>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</si>
  <si>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</si>
  <si>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</si>
  <si>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</si>
  <si>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</si>
  <si>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</si>
  <si>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</si>
  <si>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</si>
  <si>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</si>
  <si>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</si>
  <si>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</si>
  <si>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</si>
  <si>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</si>
  <si>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</si>
  <si>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</si>
  <si>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</si>
  <si>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</si>
  <si>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</si>
  <si>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</si>
  <si>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</si>
  <si>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</si>
  <si>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</si>
  <si>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</si>
  <si>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</si>
  <si>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</si>
  <si>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</si>
  <si>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</si>
  <si>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</si>
  <si>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</si>
  <si>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</si>
  <si>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</si>
  <si>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</si>
  <si>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</si>
  <si>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</si>
  <si>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</si>
  <si>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</si>
  <si>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</si>
  <si>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</si>
  <si>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</si>
  <si>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</si>
  <si>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</si>
  <si>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</si>
  <si>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</si>
  <si>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</si>
  <si>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</si>
  <si>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</si>
  <si>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</si>
  <si>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</si>
  <si>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</si>
  <si>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</si>
  <si>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</si>
  <si>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</si>
  <si>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</si>
  <si>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</si>
  <si>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</si>
  <si>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</si>
  <si>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</si>
  <si>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</si>
  <si>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</si>
  <si>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</si>
  <si>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</si>
  <si>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</si>
  <si>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</si>
  <si>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</si>
  <si>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</si>
  <si>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</si>
  <si>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</si>
  <si>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</si>
  <si>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</si>
  <si>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</si>
  <si>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</si>
  <si>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</si>
  <si>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</si>
  <si>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</si>
  <si>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</si>
  <si>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</si>
  <si>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</si>
  <si>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</si>
  <si>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</si>
  <si>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</si>
  <si>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</si>
  <si>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</si>
  <si>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</si>
  <si>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</si>
  <si>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</si>
  <si>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</si>
  <si>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</si>
  <si>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</si>
  <si>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</si>
  <si>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</si>
  <si>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</si>
  <si>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</si>
  <si>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</si>
  <si>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</si>
  <si>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</si>
  <si>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</si>
  <si>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</si>
  <si>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</si>
  <si>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</si>
  <si>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</si>
  <si>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</si>
  <si>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</si>
  <si>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</si>
  <si>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</si>
  <si>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</si>
  <si>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</si>
  <si>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</si>
  <si>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</si>
  <si>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</si>
  <si>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</si>
  <si>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</si>
  <si>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</si>
  <si>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</si>
  <si>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</si>
  <si>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</si>
  <si>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</si>
  <si>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</si>
  <si>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</si>
  <si>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</si>
  <si>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</si>
  <si>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</si>
  <si>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</si>
  <si>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</si>
  <si>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</si>
  <si>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</si>
  <si>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</si>
  <si>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</si>
  <si>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</si>
  <si>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</si>
  <si>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</si>
  <si>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</si>
  <si>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</si>
  <si>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</si>
  <si>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</si>
  <si>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</si>
  <si>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</si>
  <si>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</si>
  <si>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</si>
  <si>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</si>
  <si>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</si>
  <si>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</si>
  <si>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</si>
  <si>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</si>
  <si>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</si>
  <si>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</si>
  <si>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</si>
  <si>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</si>
  <si>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</si>
  <si>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</si>
  <si>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</si>
  <si>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</si>
  <si>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</si>
  <si>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</si>
  <si>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</si>
  <si>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</si>
  <si>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</si>
  <si>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</si>
  <si>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</si>
  <si>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</si>
  <si>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</si>
  <si>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</si>
  <si>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</si>
  <si>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</si>
  <si>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</si>
  <si>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</si>
  <si>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</si>
  <si>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</si>
  <si>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</si>
  <si>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</si>
  <si>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</si>
  <si>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</si>
  <si>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</si>
  <si>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</si>
  <si>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</si>
  <si>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</si>
  <si>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</si>
  <si>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</si>
  <si>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</si>
  <si>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</si>
  <si>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</si>
  <si>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</si>
  <si>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</si>
  <si>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</si>
  <si>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</si>
  <si>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</si>
  <si>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</si>
  <si>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</si>
  <si>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</si>
  <si>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</si>
  <si>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</si>
  <si>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</si>
  <si>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</si>
  <si>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</si>
  <si>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</si>
  <si>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</si>
  <si>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</si>
  <si>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</si>
  <si>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</si>
  <si>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</si>
  <si>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</si>
  <si>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</si>
  <si>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</si>
  <si>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</si>
  <si>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</si>
  <si>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</si>
  <si>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</si>
  <si>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</si>
  <si>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</si>
  <si>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</si>
  <si>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</si>
  <si>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</si>
  <si>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</si>
  <si>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</si>
  <si>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</si>
  <si>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</si>
  <si>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</si>
  <si>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</si>
  <si>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</si>
  <si>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</si>
  <si>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</si>
  <si>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</si>
  <si>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</si>
  <si>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</si>
  <si>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</si>
  <si>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</si>
  <si>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</si>
  <si>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</si>
  <si>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</si>
  <si>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</si>
  <si>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</si>
  <si>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</si>
  <si>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</si>
  <si>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</si>
  <si>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</si>
  <si>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</si>
  <si>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</si>
  <si>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</si>
  <si>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</si>
  <si>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</si>
  <si>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</si>
  <si>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</si>
  <si>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</si>
  <si>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</si>
  <si>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</si>
  <si>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</si>
  <si>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</si>
  <si>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</si>
  <si>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</si>
  <si>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</si>
  <si>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</si>
  <si>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</si>
  <si>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</si>
  <si>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</si>
  <si>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</si>
  <si>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</si>
  <si>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</si>
  <si>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</si>
  <si>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</si>
  <si>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</si>
  <si>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</si>
  <si>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</si>
  <si>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</si>
  <si>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</si>
  <si>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</si>
  <si>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</si>
  <si>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</si>
  <si>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</si>
  <si>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</si>
  <si>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</si>
  <si>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</si>
  <si>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</si>
  <si>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</si>
  <si>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</si>
  <si>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</si>
  <si>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</si>
  <si>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</si>
  <si>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</si>
  <si>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</si>
  <si>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</si>
  <si>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</si>
  <si>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</si>
  <si>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</si>
  <si>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</si>
  <si>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</si>
  <si>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</si>
  <si>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</si>
  <si>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</si>
  <si>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</si>
  <si>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</si>
  <si>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</si>
  <si>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</si>
  <si>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</si>
  <si>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</si>
  <si>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</si>
  <si>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</si>
  <si>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</si>
  <si>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</si>
  <si>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</si>
  <si>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</si>
  <si>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</si>
  <si>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</si>
  <si>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</si>
  <si>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</si>
  <si>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</si>
  <si>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</si>
  <si>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</si>
  <si>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</si>
  <si>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</si>
  <si>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</si>
  <si>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</si>
  <si>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</si>
  <si>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</si>
  <si>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</si>
  <si>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</si>
  <si>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</si>
  <si>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</si>
  <si>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</si>
  <si>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</si>
  <si>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</si>
  <si>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</si>
  <si>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</si>
  <si>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</si>
  <si>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</si>
  <si>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</si>
  <si>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</si>
  <si>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</si>
  <si>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</si>
  <si>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</si>
  <si>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</si>
  <si>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</si>
  <si>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</si>
  <si>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</si>
  <si>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</si>
  <si>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</si>
  <si>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</si>
  <si>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</si>
  <si>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</si>
  <si>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</si>
  <si>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</si>
  <si>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</si>
  <si>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</si>
  <si>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</si>
  <si>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</si>
  <si>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</si>
  <si>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</si>
  <si>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</si>
  <si>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</si>
  <si>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</si>
  <si>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</si>
  <si>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</si>
  <si>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</si>
  <si>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</si>
  <si>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</si>
  <si>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</si>
  <si>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</si>
  <si>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</si>
  <si>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</si>
  <si>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</si>
  <si>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</si>
  <si>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</si>
  <si>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</si>
  <si>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</si>
  <si>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</si>
  <si>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</si>
  <si>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</si>
  <si>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</si>
  <si>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</si>
  <si>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</si>
  <si>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</si>
  <si>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</si>
  <si>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</si>
  <si>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</si>
  <si>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</si>
  <si>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</si>
  <si>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</si>
  <si>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</si>
  <si>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</si>
  <si>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</si>
  <si>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</si>
  <si>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</si>
  <si>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</si>
  <si>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</si>
  <si>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</si>
  <si>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</si>
  <si>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</si>
  <si>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</si>
  <si>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</si>
  <si>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</si>
  <si>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</si>
  <si>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</si>
  <si>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</si>
  <si>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</si>
  <si>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</si>
  <si>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</si>
  <si>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</si>
  <si>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</si>
  <si>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</si>
  <si>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</si>
  <si>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</si>
  <si>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</si>
  <si>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</si>
  <si>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</si>
  <si>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</si>
  <si>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</si>
  <si>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</si>
  <si>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</si>
  <si>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</si>
  <si>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</si>
  <si>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</si>
  <si>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</si>
  <si>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</si>
  <si>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</si>
  <si>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</si>
  <si>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</si>
  <si>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</si>
  <si>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</si>
  <si>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</si>
  <si>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</si>
  <si>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</si>
  <si>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</si>
  <si>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</si>
  <si>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</si>
  <si>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</si>
  <si>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</si>
  <si>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</si>
  <si>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</si>
  <si>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</si>
  <si>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</si>
  <si>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</si>
  <si>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</si>
  <si>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</si>
  <si>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</si>
  <si>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</si>
  <si>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</si>
  <si>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</si>
  <si>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</si>
  <si>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</si>
  <si>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</si>
  <si>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</si>
  <si>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</si>
  <si>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</si>
  <si>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</si>
  <si>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</si>
  <si>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</si>
  <si>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</si>
  <si>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</si>
  <si>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</si>
  <si>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</si>
  <si>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</si>
  <si>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</si>
  <si>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</si>
  <si>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</si>
  <si>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</si>
  <si>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</si>
  <si>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</si>
  <si>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</si>
  <si>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</si>
  <si>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</si>
  <si>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</si>
  <si>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</si>
  <si>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</si>
  <si>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</si>
  <si>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</si>
  <si>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</si>
  <si>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</si>
  <si>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</si>
  <si>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</si>
  <si>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</si>
  <si>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</si>
  <si>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</si>
  <si>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</si>
  <si>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</si>
  <si>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</si>
  <si>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</si>
  <si>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</si>
  <si>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</si>
  <si>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</si>
  <si>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</si>
  <si>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</si>
  <si>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</si>
  <si>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</si>
  <si>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</si>
  <si>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</si>
  <si>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</si>
  <si>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</si>
  <si>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</si>
  <si>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</si>
  <si>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</si>
  <si>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</si>
  <si>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</si>
  <si>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</si>
  <si>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</si>
  <si>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</si>
  <si>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</si>
  <si>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</si>
  <si>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</si>
  <si>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</si>
  <si>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</si>
  <si>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</si>
  <si>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</si>
  <si>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</si>
  <si>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</si>
  <si>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</si>
  <si>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</si>
  <si>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</si>
  <si>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</si>
  <si>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</si>
  <si>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</si>
  <si>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</si>
  <si>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</si>
  <si>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</si>
  <si>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</si>
  <si>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</si>
  <si>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</si>
  <si>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</si>
  <si>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</si>
  <si>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</si>
  <si>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</si>
  <si>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</si>
  <si>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</si>
  <si>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</si>
  <si>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</si>
  <si>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</si>
  <si>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</si>
  <si>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</si>
  <si>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</si>
  <si>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</si>
  <si>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</si>
  <si>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</si>
  <si>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</si>
  <si>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</si>
  <si>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</si>
  <si>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</si>
  <si>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</si>
  <si>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</si>
  <si>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</si>
  <si>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</si>
  <si>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</si>
  <si>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</si>
  <si>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</si>
  <si>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</si>
  <si>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</si>
  <si>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</si>
  <si>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</si>
  <si>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</si>
  <si>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</si>
  <si>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</si>
  <si>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</si>
  <si>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</si>
  <si>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</si>
  <si>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</si>
  <si>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</si>
  <si>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</si>
  <si>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</si>
  <si>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</si>
  <si>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</si>
  <si>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</si>
  <si>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</si>
  <si>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</si>
  <si>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</si>
  <si>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</si>
  <si>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</si>
  <si>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</si>
  <si>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</si>
  <si>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</si>
  <si>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</si>
  <si>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</si>
  <si>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</si>
  <si>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</si>
  <si>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</si>
  <si>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</si>
  <si>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</si>
  <si>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</si>
  <si>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</si>
  <si>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</si>
  <si>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</si>
  <si>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</si>
  <si>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</si>
  <si>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</si>
  <si>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</si>
  <si>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</si>
  <si>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</si>
  <si>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</si>
  <si>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</si>
  <si>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</si>
  <si>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</si>
  <si>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</si>
  <si>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</si>
  <si>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</si>
  <si>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</si>
  <si>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</si>
  <si>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</si>
  <si>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</si>
  <si>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</si>
  <si>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</si>
  <si>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</si>
  <si>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</si>
  <si>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</si>
  <si>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</si>
  <si>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</si>
  <si>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</si>
  <si>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</si>
  <si>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</si>
  <si>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</si>
  <si>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</si>
  <si>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</si>
  <si>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</si>
  <si>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</si>
  <si>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</si>
  <si>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</si>
  <si>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</si>
  <si>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</si>
  <si>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</si>
  <si>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</si>
  <si>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</si>
  <si>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</si>
  <si>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</si>
  <si>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</si>
  <si>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</si>
  <si>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</si>
  <si>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</si>
  <si>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</si>
  <si>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</si>
  <si>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</si>
  <si>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</si>
  <si>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</si>
  <si>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</si>
  <si>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</si>
  <si>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</si>
  <si>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</si>
  <si>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</si>
  <si>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</si>
  <si>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</si>
  <si>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</si>
  <si>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</si>
  <si>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</si>
  <si>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</si>
  <si>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</si>
  <si>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</si>
  <si>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</si>
  <si>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</si>
  <si>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</si>
  <si>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</si>
  <si>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</si>
  <si>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</si>
  <si>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</si>
  <si>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</si>
  <si>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</si>
  <si>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</si>
  <si>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</si>
  <si>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</si>
  <si>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</si>
  <si>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</si>
  <si>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</si>
  <si>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</si>
  <si>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</si>
  <si>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</si>
  <si>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</si>
  <si>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</si>
  <si>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</si>
  <si>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</si>
  <si>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</si>
  <si>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</si>
  <si>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</si>
  <si>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</si>
  <si>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</si>
  <si>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</si>
  <si>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</si>
  <si>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</si>
  <si>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</si>
  <si>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</si>
  <si>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</si>
  <si>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</si>
  <si>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</si>
  <si>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</si>
  <si>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</si>
  <si>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</si>
  <si>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</si>
  <si>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</si>
  <si>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</si>
  <si>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</si>
  <si>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</si>
  <si>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</si>
  <si>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</si>
  <si>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</si>
  <si>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</si>
  <si>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</si>
  <si>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</si>
  <si>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</si>
  <si>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</si>
  <si>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</si>
  <si>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</si>
  <si>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</si>
  <si>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</si>
  <si>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</si>
  <si>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</si>
  <si>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</si>
  <si>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</si>
  <si>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</si>
  <si>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</si>
  <si>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</si>
  <si>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</si>
  <si>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</si>
  <si>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</si>
  <si>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</si>
  <si>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</si>
  <si>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</si>
  <si>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</si>
  <si>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</si>
  <si>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</si>
  <si>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</si>
  <si>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</si>
  <si>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</si>
  <si>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</si>
  <si>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</si>
  <si>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</si>
  <si>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</si>
  <si>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</si>
  <si>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</si>
  <si>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</si>
  <si>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</si>
  <si>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</si>
  <si>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</si>
  <si>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</si>
  <si>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</si>
  <si>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</si>
  <si>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</si>
  <si>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</si>
  <si>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</si>
  <si>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</si>
  <si>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</si>
  <si>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</si>
  <si>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</si>
  <si>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</si>
  <si>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</si>
  <si>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</si>
  <si>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</si>
  <si>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</si>
  <si>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</si>
  <si>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</si>
  <si>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</si>
  <si>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</si>
  <si>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</si>
  <si>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</si>
  <si>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</si>
  <si>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</si>
  <si>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</si>
  <si>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</si>
  <si>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</si>
  <si>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</si>
  <si>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</si>
  <si>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</si>
  <si>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</si>
  <si>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</si>
  <si>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</si>
  <si>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</si>
  <si>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</si>
  <si>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</si>
  <si>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</si>
  <si>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</si>
  <si>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</si>
  <si>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</si>
  <si>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</si>
  <si>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</si>
  <si>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</si>
  <si>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</si>
  <si>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</si>
  <si>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</si>
  <si>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</si>
  <si>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</si>
  <si>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</si>
  <si>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</si>
  <si>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</si>
  <si>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</si>
  <si>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</si>
  <si>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</si>
  <si>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</si>
  <si>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</si>
  <si>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</si>
  <si>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</si>
  <si>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</si>
  <si>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</si>
  <si>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</si>
  <si>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</si>
  <si>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</si>
  <si>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</si>
  <si>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</si>
  <si>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</si>
  <si>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</si>
  <si>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</si>
  <si>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</si>
  <si>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</si>
  <si>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</si>
  <si>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</si>
  <si>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</si>
  <si>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</si>
  <si>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</si>
  <si>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</si>
  <si>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</si>
  <si>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</si>
  <si>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</si>
  <si>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</si>
  <si>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</si>
  <si>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</si>
  <si>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</si>
  <si>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</si>
  <si>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</si>
  <si>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</si>
  <si>
    <t>IQR.IN</t>
  </si>
  <si>
    <t>IQR.EX</t>
  </si>
  <si>
    <t>variance.p</t>
  </si>
  <si>
    <t>variance.s</t>
  </si>
  <si>
    <t>IQR</t>
  </si>
  <si>
    <t>MAX</t>
  </si>
  <si>
    <t>MIN</t>
  </si>
  <si>
    <t>RANGE</t>
  </si>
  <si>
    <t xml:space="preserve">Mean Deviation </t>
  </si>
  <si>
    <t>std.p</t>
  </si>
  <si>
    <t>std.s</t>
  </si>
  <si>
    <t>Range (Sales)</t>
  </si>
  <si>
    <t>Mean Deviation</t>
  </si>
  <si>
    <t xml:space="preserve">Rand </t>
  </si>
  <si>
    <t>System Samp</t>
  </si>
  <si>
    <t xml:space="preserve">RAND </t>
  </si>
  <si>
    <t>DEPARTMENT</t>
  </si>
  <si>
    <t>count</t>
  </si>
  <si>
    <t>consumer</t>
  </si>
  <si>
    <t>corporate</t>
  </si>
  <si>
    <t>home office</t>
  </si>
  <si>
    <t>pick samples</t>
  </si>
  <si>
    <t>a</t>
  </si>
  <si>
    <t>b</t>
  </si>
  <si>
    <t>c</t>
  </si>
  <si>
    <t>d</t>
  </si>
  <si>
    <t>e</t>
  </si>
  <si>
    <t>f</t>
  </si>
  <si>
    <t>1-1000</t>
  </si>
  <si>
    <t>1001-2000</t>
  </si>
  <si>
    <t>2001-3000</t>
  </si>
  <si>
    <t>3001-4000</t>
  </si>
  <si>
    <t>4001-5000</t>
  </si>
  <si>
    <t>5001-6000</t>
  </si>
  <si>
    <t>Sl.No</t>
  </si>
  <si>
    <t>Rand</t>
  </si>
  <si>
    <t>Selection</t>
  </si>
  <si>
    <t>result</t>
  </si>
  <si>
    <t>Trail No</t>
  </si>
  <si>
    <t>Head</t>
  </si>
  <si>
    <t>Tail</t>
  </si>
  <si>
    <t>heads</t>
  </si>
  <si>
    <t>Tails</t>
  </si>
  <si>
    <t>prob of Head</t>
  </si>
  <si>
    <t>prob of Tail</t>
  </si>
  <si>
    <t>Sample</t>
  </si>
  <si>
    <t>HH</t>
  </si>
  <si>
    <t>TT</t>
  </si>
  <si>
    <t>HT</t>
  </si>
  <si>
    <t>TH</t>
  </si>
  <si>
    <t>Trail</t>
  </si>
  <si>
    <t>Roll</t>
  </si>
  <si>
    <t>Prob of Getting 6</t>
  </si>
  <si>
    <t>Prob of Getting 5</t>
  </si>
  <si>
    <t>Prob of Getting  4</t>
  </si>
  <si>
    <t>Prob of Getting 3</t>
  </si>
  <si>
    <t>Prob of Getting 2</t>
  </si>
  <si>
    <t>Prob of Getting 1</t>
  </si>
  <si>
    <t>Experimental Probability</t>
  </si>
  <si>
    <t>P(A U B )= P(A)+P(B)</t>
  </si>
  <si>
    <t>RULE-1</t>
  </si>
  <si>
    <t>RULE-2</t>
  </si>
  <si>
    <r>
      <t xml:space="preserve">P(A U B)=P(A)+P(B)-P(A </t>
    </r>
    <r>
      <rPr>
        <sz val="11"/>
        <color theme="1"/>
        <rFont val="Calibri"/>
        <family val="2"/>
      </rPr>
      <t xml:space="preserve">∩ </t>
    </r>
    <r>
      <rPr>
        <sz val="11"/>
        <color theme="1"/>
        <rFont val="Calibri"/>
        <family val="2"/>
        <scheme val="minor"/>
      </rPr>
      <t>B)</t>
    </r>
  </si>
  <si>
    <t>PB of 2&amp; 4</t>
  </si>
  <si>
    <t>PB of 2 &amp;  4</t>
  </si>
  <si>
    <t>Count of 6</t>
  </si>
  <si>
    <t>Count of 5</t>
  </si>
  <si>
    <t>Count of 4</t>
  </si>
  <si>
    <t>Count of 3</t>
  </si>
  <si>
    <t>Count of 2</t>
  </si>
  <si>
    <t>Count of 1</t>
  </si>
  <si>
    <t>Boys playing Cricket</t>
  </si>
  <si>
    <t>Yes</t>
  </si>
  <si>
    <t>No</t>
  </si>
  <si>
    <t>Dice</t>
  </si>
  <si>
    <t>Count of boys playing Cricket    P(A/B)=P(A)</t>
  </si>
  <si>
    <t>Count of Getting 5 P(B/A)+P(B)</t>
  </si>
  <si>
    <t>P(A&amp;B)=P(A)*P(B)</t>
  </si>
  <si>
    <t>Count of Rolls (&lt;=3)    P(X=1,2,3)</t>
  </si>
  <si>
    <t>Marks</t>
  </si>
  <si>
    <t>Sl.NO</t>
  </si>
  <si>
    <t>Count of Marks &lt;=60</t>
  </si>
  <si>
    <t>total population</t>
  </si>
  <si>
    <t>diseases patients</t>
  </si>
  <si>
    <t xml:space="preserve">healthy people </t>
  </si>
  <si>
    <t>test accuracy</t>
  </si>
  <si>
    <t>false positive rate</t>
  </si>
  <si>
    <t>Prob of healthy Person</t>
  </si>
  <si>
    <t>Positive test from disease people</t>
  </si>
  <si>
    <t>Posive from Healthy People</t>
  </si>
  <si>
    <t>Prior of Disease people</t>
  </si>
  <si>
    <t xml:space="preserve">Total Positive </t>
  </si>
  <si>
    <t>By Applying Bayes Theorem</t>
  </si>
  <si>
    <t>Q:-If a person Test result id positive what is the prob that the person actually as the disease.</t>
  </si>
  <si>
    <t>Answer:-</t>
  </si>
  <si>
    <t>Bayes Theorem</t>
  </si>
  <si>
    <t>Skewness</t>
  </si>
  <si>
    <t>Student Marks</t>
  </si>
  <si>
    <t>Skew</t>
  </si>
  <si>
    <t>Kurtosis</t>
  </si>
  <si>
    <t>&gt;0</t>
  </si>
  <si>
    <t>&lt;0</t>
  </si>
  <si>
    <t>Normal distribution</t>
  </si>
  <si>
    <t>Leptokurtic(High peak,Heavy tail)</t>
  </si>
  <si>
    <t>Playkurtic (Flat peak,light 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</si>
</sst>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;[Red]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C00000"/>
      </left>
      <right/>
      <top style="double">
        <color rgb="FFC00000"/>
      </top>
      <bottom/>
      <diagonal/>
    </border>
    <border>
      <left/>
      <right/>
      <top style="double">
        <color rgb="FFC00000"/>
      </top>
      <bottom/>
      <diagonal/>
    </border>
    <border>
      <left/>
      <right style="double">
        <color rgb="FFC00000"/>
      </right>
      <top style="double">
        <color rgb="FFC00000"/>
      </top>
      <bottom/>
      <diagonal/>
    </border>
    <border>
      <left style="double">
        <color rgb="FFC00000"/>
      </left>
      <right/>
      <top/>
      <bottom/>
      <diagonal/>
    </border>
    <border>
      <left/>
      <right style="double">
        <color rgb="FFC00000"/>
      </right>
      <top/>
      <bottom/>
      <diagonal/>
    </border>
    <border>
      <left style="double">
        <color rgb="FFC00000"/>
      </left>
      <right/>
      <top/>
      <bottom style="double">
        <color rgb="FFC00000"/>
      </bottom>
      <diagonal/>
    </border>
    <border>
      <left/>
      <right/>
      <top/>
      <bottom style="double">
        <color rgb="FFC00000"/>
      </bottom>
      <diagonal/>
    </border>
    <border>
      <left/>
      <right style="double">
        <color rgb="FFC00000"/>
      </right>
      <top/>
      <bottom style="double">
        <color rgb="FFC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9" fontId="0" fillId="0" borderId="0" xfId="0" applyNumberFormat="1" applyBorder="1"/>
    <xf numFmtId="0" fontId="0" fillId="0" borderId="0" xfId="0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3" borderId="15" xfId="0" applyFill="1" applyBorder="1" applyAlignment="1">
      <alignment wrapText="1"/>
    </xf>
    <xf numFmtId="0" fontId="0" fillId="9" borderId="2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5" xfId="0" applyFill="1" applyBorder="1" applyAlignment="1">
      <alignment wrapText="1"/>
    </xf>
    <xf numFmtId="0" fontId="0" fillId="9" borderId="7" xfId="0" applyFill="1" applyBorder="1" applyAlignment="1">
      <alignment wrapText="1"/>
    </xf>
    <xf numFmtId="0" fontId="0" fillId="9" borderId="9" xfId="0" applyFill="1" applyBorder="1"/>
    <xf numFmtId="0" fontId="0" fillId="10" borderId="0" xfId="0" applyFill="1"/>
    <xf numFmtId="166" fontId="0" fillId="0" borderId="1" xfId="0" applyNumberFormat="1" applyBorder="1"/>
    <xf numFmtId="2" fontId="0" fillId="0" borderId="1" xfId="0" applyNumberFormat="1" applyBorder="1"/>
    <xf numFmtId="4" fontId="0" fillId="9" borderId="4" xfId="0" applyNumberFormat="1" applyFill="1" applyBorder="1"/>
    <xf numFmtId="4" fontId="0" fillId="9" borderId="6" xfId="0" applyNumberFormat="1" applyFill="1" applyBorder="1"/>
    <xf numFmtId="0" fontId="0" fillId="9" borderId="6" xfId="0" applyNumberFormat="1" applyFill="1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'Bayes Theorem'!$I$4:$I$13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'Bayes Theorem'!$N$4:$N$13</c:f>
              <c:numCache>
                <c:formatCode>General</c:formatCode>
                <c:ptCount val="10"/>
                <c:pt idx="0">
                  <c:v>50</c:v>
                </c:pt>
                <c:pt idx="1">
                  <c:v>64</c:v>
                </c:pt>
                <c:pt idx="2">
                  <c:v>82</c:v>
                </c:pt>
                <c:pt idx="3">
                  <c:v>94</c:v>
                </c:pt>
                <c:pt idx="4">
                  <c:v>53</c:v>
                </c:pt>
                <c:pt idx="5">
                  <c:v>64</c:v>
                </c:pt>
                <c:pt idx="6">
                  <c:v>51</c:v>
                </c:pt>
                <c:pt idx="7">
                  <c:v>76</c:v>
                </c:pt>
                <c:pt idx="8">
                  <c:v>42</c:v>
                </c:pt>
                <c:pt idx="9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2D-410D-BA22-AE404EB9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277791"/>
        <c:axId val="528263871"/>
      </c:scatterChart>
      <c:valAx>
        <c:axId val="52827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63871"/>
        <c:crosses val="autoZero"/>
        <c:crossBetween val="midCat"/>
      </c:valAx>
      <c:valAx>
        <c:axId val="52826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7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190499</xdr:rowOff>
    </xdr:from>
    <xdr:to>
      <xdr:col>11</xdr:col>
      <xdr:colOff>600075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C7E31-17D2-6317-D177-1DE384E28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AJ5902"/>
  <sheetViews>
    <sheetView topLeftCell="O1" workbookViewId="0">
      <selection activeCell="AC19" sqref="AC19"/>
    </sheetView>
  </sheetViews>
  <sheetFormatPr defaultRowHeight="15" x14ac:dyDescent="0.25"/>
  <cols>
    <col min="1" max="1" width="17.42578125" bestFit="1" customWidth="1"/>
    <col min="2" max="2" width="15.85546875" customWidth="1"/>
    <col min="3" max="3" width="13" customWidth="1"/>
    <col min="4" max="4" width="13.7109375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65.85546875" customWidth="1"/>
    <col min="17" max="17" width="10" bestFit="1" customWidth="1"/>
    <col min="18" max="18" width="8" bestFit="1" customWidth="1"/>
    <col min="19" max="19" width="10.7109375" bestFit="1" customWidth="1"/>
    <col min="20" max="20" width="11.140625" customWidth="1"/>
    <col min="21" max="21" width="14" customWidth="1"/>
    <col min="22" max="22" width="4.42578125" hidden="1" customWidth="1"/>
    <col min="23" max="26" width="14.85546875" customWidth="1"/>
    <col min="27" max="27" width="14" customWidth="1"/>
    <col min="28" max="28" width="16.140625" customWidth="1"/>
    <col min="30" max="30" width="10.140625" customWidth="1"/>
    <col min="31" max="31" width="11" customWidth="1"/>
    <col min="33" max="33" width="12" customWidth="1"/>
    <col min="34" max="34" width="10.85546875" customWidth="1"/>
    <col min="36" max="36" width="19" customWidth="1"/>
  </cols>
  <sheetData>
    <row r="1" spans="1:36" x14ac:dyDescent="0.25">
      <c r="A1" t="s">
        <v>8601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X1" t="s">
        <v>8615</v>
      </c>
      <c r="Y1" t="s">
        <v>8616</v>
      </c>
    </row>
    <row r="2" spans="1:36" x14ac:dyDescent="0.25">
      <c r="A2">
        <v>4918</v>
      </c>
      <c r="B2" t="s">
        <v>20</v>
      </c>
      <c r="C2" s="1">
        <v>43466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>
        <v>1</v>
      </c>
      <c r="S2">
        <v>28.2668</v>
      </c>
      <c r="T2" t="e">
        <v>#N/A</v>
      </c>
      <c r="U2" t="s">
        <v>33</v>
      </c>
      <c r="X2">
        <v>3.9287606166249489E-4</v>
      </c>
    </row>
    <row r="3" spans="1:36" x14ac:dyDescent="0.25">
      <c r="A3">
        <v>4919</v>
      </c>
      <c r="B3" t="s">
        <v>20</v>
      </c>
      <c r="C3" s="1">
        <v>43467</v>
      </c>
      <c r="D3" s="1">
        <v>43472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>
        <v>3</v>
      </c>
      <c r="S3">
        <v>38.266800000000003</v>
      </c>
      <c r="T3" t="e">
        <v>#N/A</v>
      </c>
      <c r="U3" t="s">
        <v>33</v>
      </c>
      <c r="X3">
        <v>5.1236457837444682E-4</v>
      </c>
      <c r="Y3" t="str">
        <f>IF(MOD(A3-4,10)=0,"Selected","")</f>
        <v/>
      </c>
      <c r="AB3" t="s">
        <v>8613</v>
      </c>
      <c r="AD3" t="s">
        <v>8602</v>
      </c>
      <c r="AE3" t="s">
        <v>8603</v>
      </c>
      <c r="AG3" t="s">
        <v>8604</v>
      </c>
      <c r="AH3" t="s">
        <v>8605</v>
      </c>
      <c r="AJ3" t="s">
        <v>8610</v>
      </c>
    </row>
    <row r="4" spans="1:36" x14ac:dyDescent="0.25">
      <c r="A4">
        <v>4920</v>
      </c>
      <c r="B4" t="s">
        <v>20</v>
      </c>
      <c r="C4" s="1">
        <v>43467</v>
      </c>
      <c r="D4" s="1">
        <v>43472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>
        <v>2</v>
      </c>
      <c r="S4">
        <v>67.274199999999993</v>
      </c>
      <c r="T4" t="e">
        <v>#N/A</v>
      </c>
      <c r="U4" t="s">
        <v>38</v>
      </c>
      <c r="X4">
        <v>5.1943076480520656E-4</v>
      </c>
      <c r="Y4" t="str">
        <f>IF(MOD(A4-4,10)=0,"Selected","")</f>
        <v/>
      </c>
      <c r="AA4" t="s">
        <v>8607</v>
      </c>
      <c r="AB4">
        <f>MAX(Q:Q)</f>
        <v>9099.93</v>
      </c>
      <c r="AD4" s="2">
        <f>_xlfn.QUARTILE.INC(Q:Q,3)</f>
        <v>265.17</v>
      </c>
      <c r="AE4">
        <f>_xlfn.QUARTILE.EXC(Q:Q,1)</f>
        <v>71.975999999999999</v>
      </c>
      <c r="AG4">
        <f>_xlfn.VAR.P(Q:Q)</f>
        <v>224885.04373865222</v>
      </c>
      <c r="AH4">
        <f>_xlfn.VAR.S(Q:Q)</f>
        <v>224923.15984776049</v>
      </c>
      <c r="AJ4">
        <f>AVEDEV(Q:Q)</f>
        <v>246.2152155218954</v>
      </c>
    </row>
    <row r="5" spans="1:36" x14ac:dyDescent="0.25">
      <c r="A5">
        <v>3074</v>
      </c>
      <c r="B5" t="s">
        <v>39</v>
      </c>
      <c r="C5" s="1">
        <v>43468</v>
      </c>
      <c r="D5" s="1">
        <v>43470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>
        <v>114.46</v>
      </c>
      <c r="R5">
        <v>2</v>
      </c>
      <c r="S5">
        <v>28.614999999999998</v>
      </c>
      <c r="T5" t="e">
        <v>#N/A</v>
      </c>
      <c r="U5" t="s">
        <v>33</v>
      </c>
      <c r="X5">
        <v>5.7362239889524602E-4</v>
      </c>
      <c r="Y5" t="str">
        <f t="shared" ref="Y5:Y66" si="0">IF(MOD(A5-4,10)=0,"Selected","")</f>
        <v>Selected</v>
      </c>
      <c r="AA5" t="s">
        <v>8608</v>
      </c>
      <c r="AB5">
        <f>MIN(Q:Q)</f>
        <v>0.83599999999999997</v>
      </c>
    </row>
    <row r="6" spans="1:36" x14ac:dyDescent="0.25">
      <c r="A6">
        <v>8604</v>
      </c>
      <c r="B6" t="s">
        <v>51</v>
      </c>
      <c r="C6" s="1">
        <v>43468</v>
      </c>
      <c r="D6" s="1">
        <v>43473</v>
      </c>
      <c r="E6" t="s">
        <v>21</v>
      </c>
      <c r="F6" t="s">
        <v>52</v>
      </c>
      <c r="G6" t="s">
        <v>53</v>
      </c>
      <c r="H6" t="s">
        <v>24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35</v>
      </c>
      <c r="O6" t="s">
        <v>58</v>
      </c>
      <c r="P6" t="s">
        <v>59</v>
      </c>
      <c r="Q6">
        <v>30.08</v>
      </c>
      <c r="R6">
        <v>2</v>
      </c>
      <c r="S6">
        <v>-5.2640000000000002</v>
      </c>
      <c r="T6" t="e">
        <v>#N/A</v>
      </c>
      <c r="U6" t="s">
        <v>33</v>
      </c>
      <c r="X6">
        <v>5.9256711959532193E-4</v>
      </c>
      <c r="Y6" t="str">
        <f t="shared" si="0"/>
        <v>Selected</v>
      </c>
      <c r="AA6" t="s">
        <v>8609</v>
      </c>
      <c r="AB6">
        <f>AB4-AB5</f>
        <v>9099.094000000001</v>
      </c>
      <c r="AD6" t="s">
        <v>8606</v>
      </c>
    </row>
    <row r="7" spans="1:36" x14ac:dyDescent="0.25">
      <c r="A7">
        <v>8605</v>
      </c>
      <c r="B7" t="s">
        <v>51</v>
      </c>
      <c r="C7" s="1">
        <v>43468</v>
      </c>
      <c r="D7" s="1">
        <v>43473</v>
      </c>
      <c r="E7" t="s">
        <v>21</v>
      </c>
      <c r="F7" t="s">
        <v>52</v>
      </c>
      <c r="G7" t="s">
        <v>53</v>
      </c>
      <c r="H7" t="s">
        <v>24</v>
      </c>
      <c r="I7" t="s">
        <v>25</v>
      </c>
      <c r="J7" t="s">
        <v>54</v>
      </c>
      <c r="K7" t="s">
        <v>55</v>
      </c>
      <c r="L7" t="s">
        <v>56</v>
      </c>
      <c r="M7" t="s">
        <v>60</v>
      </c>
      <c r="N7" t="s">
        <v>35</v>
      </c>
      <c r="O7" t="s">
        <v>58</v>
      </c>
      <c r="P7" t="s">
        <v>61</v>
      </c>
      <c r="Q7">
        <v>165.6</v>
      </c>
      <c r="R7">
        <v>3</v>
      </c>
      <c r="S7">
        <v>-6.21</v>
      </c>
      <c r="T7" t="e">
        <v>#N/A</v>
      </c>
      <c r="U7" t="s">
        <v>33</v>
      </c>
      <c r="X7">
        <v>7.3969598736145503E-4</v>
      </c>
      <c r="Y7" t="str">
        <f t="shared" si="0"/>
        <v/>
      </c>
      <c r="AD7">
        <f>AD4-AE4</f>
        <v>193.19400000000002</v>
      </c>
      <c r="AG7" t="s">
        <v>8611</v>
      </c>
      <c r="AH7" t="s">
        <v>8612</v>
      </c>
      <c r="AJ7" t="s">
        <v>8614</v>
      </c>
    </row>
    <row r="8" spans="1:36" x14ac:dyDescent="0.25">
      <c r="A8">
        <v>8606</v>
      </c>
      <c r="B8" t="s">
        <v>51</v>
      </c>
      <c r="C8" s="1">
        <v>43468</v>
      </c>
      <c r="D8" s="1">
        <v>43473</v>
      </c>
      <c r="E8" t="s">
        <v>21</v>
      </c>
      <c r="F8" t="s">
        <v>52</v>
      </c>
      <c r="G8" t="s">
        <v>53</v>
      </c>
      <c r="H8" t="s">
        <v>24</v>
      </c>
      <c r="I8" t="s">
        <v>25</v>
      </c>
      <c r="J8" t="s">
        <v>54</v>
      </c>
      <c r="K8" t="s">
        <v>55</v>
      </c>
      <c r="L8" t="s">
        <v>56</v>
      </c>
      <c r="M8" t="s">
        <v>62</v>
      </c>
      <c r="N8" t="s">
        <v>35</v>
      </c>
      <c r="O8" t="s">
        <v>36</v>
      </c>
      <c r="P8" t="s">
        <v>63</v>
      </c>
      <c r="Q8">
        <v>180.96</v>
      </c>
      <c r="R8">
        <v>5</v>
      </c>
      <c r="S8">
        <v>13.571999999999999</v>
      </c>
      <c r="T8" t="e">
        <v>#N/A</v>
      </c>
      <c r="U8" t="s">
        <v>38</v>
      </c>
      <c r="X8">
        <v>8.833791921422085E-4</v>
      </c>
      <c r="Y8" t="str">
        <f t="shared" si="0"/>
        <v/>
      </c>
      <c r="AG8">
        <f>_xlfn.STDEV.P(Q:Q)</f>
        <v>474.22045900472517</v>
      </c>
      <c r="AH8">
        <f>_xlfn.STDEV.S(Q:Q)</f>
        <v>474.26064547647263</v>
      </c>
      <c r="AJ8">
        <f>ABS(Q:Q)</f>
        <v>180.96</v>
      </c>
    </row>
    <row r="9" spans="1:36" x14ac:dyDescent="0.25">
      <c r="A9">
        <v>9494</v>
      </c>
      <c r="B9" t="s">
        <v>64</v>
      </c>
      <c r="C9" s="1">
        <v>43468</v>
      </c>
      <c r="D9" s="1">
        <v>43473</v>
      </c>
      <c r="E9" t="s">
        <v>21</v>
      </c>
      <c r="F9" t="s">
        <v>65</v>
      </c>
      <c r="G9" t="s">
        <v>66</v>
      </c>
      <c r="H9" t="s">
        <v>24</v>
      </c>
      <c r="I9" t="s">
        <v>25</v>
      </c>
      <c r="J9" t="s">
        <v>67</v>
      </c>
      <c r="K9" t="s">
        <v>68</v>
      </c>
      <c r="L9" t="s">
        <v>56</v>
      </c>
      <c r="M9" t="s">
        <v>69</v>
      </c>
      <c r="N9" t="s">
        <v>30</v>
      </c>
      <c r="O9" t="s">
        <v>70</v>
      </c>
      <c r="P9" t="s">
        <v>71</v>
      </c>
      <c r="Q9">
        <v>1592.85</v>
      </c>
      <c r="R9">
        <v>7</v>
      </c>
      <c r="S9">
        <v>350.42700000000002</v>
      </c>
      <c r="T9" t="e">
        <v>#N/A</v>
      </c>
      <c r="U9" t="s">
        <v>72</v>
      </c>
      <c r="X9">
        <v>1.4829170284936799E-3</v>
      </c>
      <c r="Y9" t="str">
        <f t="shared" si="0"/>
        <v>Selected</v>
      </c>
    </row>
    <row r="10" spans="1:36" x14ac:dyDescent="0.25">
      <c r="A10">
        <v>9495</v>
      </c>
      <c r="B10" t="s">
        <v>64</v>
      </c>
      <c r="C10" s="1">
        <v>43468</v>
      </c>
      <c r="D10" s="1">
        <v>43473</v>
      </c>
      <c r="E10" t="s">
        <v>21</v>
      </c>
      <c r="F10" t="s">
        <v>65</v>
      </c>
      <c r="G10" t="s">
        <v>66</v>
      </c>
      <c r="H10" t="s">
        <v>24</v>
      </c>
      <c r="I10" t="s">
        <v>25</v>
      </c>
      <c r="J10" t="s">
        <v>67</v>
      </c>
      <c r="K10" t="s">
        <v>68</v>
      </c>
      <c r="L10" t="s">
        <v>56</v>
      </c>
      <c r="M10" t="s">
        <v>73</v>
      </c>
      <c r="N10" t="s">
        <v>48</v>
      </c>
      <c r="O10" t="s">
        <v>74</v>
      </c>
      <c r="P10" t="s">
        <v>75</v>
      </c>
      <c r="Q10">
        <v>11.88</v>
      </c>
      <c r="R10">
        <v>2</v>
      </c>
      <c r="S10">
        <v>5.3460000000000001</v>
      </c>
      <c r="T10" t="e">
        <v>#N/A</v>
      </c>
      <c r="U10" t="s">
        <v>72</v>
      </c>
      <c r="X10">
        <v>2.0661749919504979E-3</v>
      </c>
      <c r="Y10" t="str">
        <f t="shared" si="0"/>
        <v/>
      </c>
    </row>
    <row r="11" spans="1:36" x14ac:dyDescent="0.25">
      <c r="A11">
        <v>2898</v>
      </c>
      <c r="B11" t="s">
        <v>76</v>
      </c>
      <c r="C11" s="1">
        <v>43469</v>
      </c>
      <c r="D11" s="1">
        <v>43474</v>
      </c>
      <c r="E11" t="s">
        <v>21</v>
      </c>
      <c r="F11" t="s">
        <v>77</v>
      </c>
      <c r="G11" t="s">
        <v>78</v>
      </c>
      <c r="H11" t="s">
        <v>24</v>
      </c>
      <c r="I11" t="s">
        <v>25</v>
      </c>
      <c r="J11" t="s">
        <v>79</v>
      </c>
      <c r="K11" t="s">
        <v>80</v>
      </c>
      <c r="L11" t="s">
        <v>81</v>
      </c>
      <c r="M11" t="s">
        <v>82</v>
      </c>
      <c r="N11" t="s">
        <v>35</v>
      </c>
      <c r="O11" t="s">
        <v>83</v>
      </c>
      <c r="P11" t="s">
        <v>84</v>
      </c>
      <c r="Q11">
        <v>959.96799999999996</v>
      </c>
      <c r="R11">
        <v>4</v>
      </c>
      <c r="S11">
        <v>119.996</v>
      </c>
      <c r="T11" t="e">
        <v>#N/A</v>
      </c>
      <c r="U11" t="s">
        <v>33</v>
      </c>
      <c r="X11">
        <v>2.2492834266076844E-3</v>
      </c>
      <c r="Y11" t="str">
        <f t="shared" si="0"/>
        <v/>
      </c>
    </row>
    <row r="12" spans="1:36" x14ac:dyDescent="0.25">
      <c r="A12">
        <v>5868</v>
      </c>
      <c r="B12" t="s">
        <v>85</v>
      </c>
      <c r="C12" s="1">
        <v>43469</v>
      </c>
      <c r="D12" s="1">
        <v>43473</v>
      </c>
      <c r="E12" t="s">
        <v>21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 t="s">
        <v>28</v>
      </c>
      <c r="M12" t="s">
        <v>90</v>
      </c>
      <c r="N12" t="s">
        <v>48</v>
      </c>
      <c r="O12" t="s">
        <v>91</v>
      </c>
      <c r="P12" t="s">
        <v>92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33</v>
      </c>
      <c r="X12">
        <v>2.3418689062456588E-3</v>
      </c>
      <c r="Y12" t="str">
        <f t="shared" si="0"/>
        <v/>
      </c>
    </row>
    <row r="13" spans="1:36" x14ac:dyDescent="0.25">
      <c r="A13">
        <v>5869</v>
      </c>
      <c r="B13" t="s">
        <v>85</v>
      </c>
      <c r="C13" s="1">
        <v>43469</v>
      </c>
      <c r="D13" s="1">
        <v>43473</v>
      </c>
      <c r="E13" t="s">
        <v>21</v>
      </c>
      <c r="F13" t="s">
        <v>86</v>
      </c>
      <c r="G13" t="s">
        <v>87</v>
      </c>
      <c r="H13" t="s">
        <v>24</v>
      </c>
      <c r="I13" t="s">
        <v>25</v>
      </c>
      <c r="J13" t="s">
        <v>88</v>
      </c>
      <c r="K13" t="s">
        <v>89</v>
      </c>
      <c r="L13" t="s">
        <v>28</v>
      </c>
      <c r="M13" t="s">
        <v>93</v>
      </c>
      <c r="N13" t="s">
        <v>48</v>
      </c>
      <c r="O13" t="s">
        <v>74</v>
      </c>
      <c r="P13" t="s">
        <v>94</v>
      </c>
      <c r="Q13">
        <v>104.58</v>
      </c>
      <c r="R13">
        <v>6</v>
      </c>
      <c r="S13">
        <v>-80.177999999999997</v>
      </c>
      <c r="T13" t="e">
        <v>#N/A</v>
      </c>
      <c r="U13" t="s">
        <v>33</v>
      </c>
      <c r="X13">
        <v>2.3670208423307582E-3</v>
      </c>
      <c r="Y13" t="str">
        <f t="shared" si="0"/>
        <v/>
      </c>
    </row>
    <row r="14" spans="1:36" x14ac:dyDescent="0.25">
      <c r="A14">
        <v>863</v>
      </c>
      <c r="B14" t="s">
        <v>95</v>
      </c>
      <c r="C14" s="1">
        <v>43470</v>
      </c>
      <c r="D14" s="1">
        <v>43472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99</v>
      </c>
      <c r="K14" t="s">
        <v>100</v>
      </c>
      <c r="L14" t="s">
        <v>81</v>
      </c>
      <c r="M14" t="s">
        <v>101</v>
      </c>
      <c r="N14" t="s">
        <v>35</v>
      </c>
      <c r="O14" t="s">
        <v>58</v>
      </c>
      <c r="P14" t="s">
        <v>102</v>
      </c>
      <c r="Q14">
        <v>191.47200000000001</v>
      </c>
      <c r="R14">
        <v>6</v>
      </c>
      <c r="S14">
        <v>40.687800000000003</v>
      </c>
      <c r="T14" t="e">
        <v>#N/A</v>
      </c>
      <c r="U14" t="s">
        <v>72</v>
      </c>
      <c r="X14">
        <v>2.4363155182030027E-3</v>
      </c>
      <c r="Y14" t="str">
        <f t="shared" si="0"/>
        <v/>
      </c>
    </row>
    <row r="15" spans="1:36" x14ac:dyDescent="0.25">
      <c r="A15">
        <v>864</v>
      </c>
      <c r="B15" t="s">
        <v>95</v>
      </c>
      <c r="C15" s="1">
        <v>43470</v>
      </c>
      <c r="D15" s="1">
        <v>43472</v>
      </c>
      <c r="E15" t="s">
        <v>96</v>
      </c>
      <c r="F15" t="s">
        <v>97</v>
      </c>
      <c r="G15" t="s">
        <v>98</v>
      </c>
      <c r="H15" t="s">
        <v>24</v>
      </c>
      <c r="I15" t="s">
        <v>25</v>
      </c>
      <c r="J15" t="s">
        <v>99</v>
      </c>
      <c r="K15" t="s">
        <v>100</v>
      </c>
      <c r="L15" t="s">
        <v>81</v>
      </c>
      <c r="M15" t="s">
        <v>103</v>
      </c>
      <c r="N15" t="s">
        <v>48</v>
      </c>
      <c r="O15" t="s">
        <v>91</v>
      </c>
      <c r="P15" t="s">
        <v>104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33</v>
      </c>
      <c r="X15">
        <v>2.6987146073255142E-3</v>
      </c>
      <c r="Y15" t="str">
        <f t="shared" si="0"/>
        <v>Selected</v>
      </c>
    </row>
    <row r="16" spans="1:36" x14ac:dyDescent="0.25">
      <c r="A16">
        <v>865</v>
      </c>
      <c r="B16" t="s">
        <v>95</v>
      </c>
      <c r="C16" s="1">
        <v>43470</v>
      </c>
      <c r="D16" s="1">
        <v>43472</v>
      </c>
      <c r="E16" t="s">
        <v>96</v>
      </c>
      <c r="F16" t="s">
        <v>97</v>
      </c>
      <c r="G16" t="s">
        <v>98</v>
      </c>
      <c r="H16" t="s">
        <v>24</v>
      </c>
      <c r="I16" t="s">
        <v>25</v>
      </c>
      <c r="J16" t="s">
        <v>99</v>
      </c>
      <c r="K16" t="s">
        <v>100</v>
      </c>
      <c r="L16" t="s">
        <v>81</v>
      </c>
      <c r="M16" t="s">
        <v>105</v>
      </c>
      <c r="N16" t="s">
        <v>35</v>
      </c>
      <c r="O16" t="s">
        <v>36</v>
      </c>
      <c r="P16" t="s">
        <v>106</v>
      </c>
      <c r="Q16">
        <v>59.183999999999997</v>
      </c>
      <c r="R16">
        <v>2</v>
      </c>
      <c r="S16">
        <v>5.1786000000000003</v>
      </c>
      <c r="T16" t="e">
        <v>#N/A</v>
      </c>
      <c r="U16" t="s">
        <v>72</v>
      </c>
      <c r="X16">
        <v>2.9949741569836874E-3</v>
      </c>
      <c r="Y16" t="str">
        <f t="shared" si="0"/>
        <v/>
      </c>
    </row>
    <row r="17" spans="1:25" x14ac:dyDescent="0.25">
      <c r="A17">
        <v>2162</v>
      </c>
      <c r="B17" t="s">
        <v>107</v>
      </c>
      <c r="C17" s="1">
        <v>43472</v>
      </c>
      <c r="D17" s="1">
        <v>43477</v>
      </c>
      <c r="E17" t="s">
        <v>21</v>
      </c>
      <c r="F17" t="s">
        <v>108</v>
      </c>
      <c r="G17" t="s">
        <v>109</v>
      </c>
      <c r="H17" t="s">
        <v>110</v>
      </c>
      <c r="I17" t="s">
        <v>25</v>
      </c>
      <c r="J17" t="s">
        <v>111</v>
      </c>
      <c r="K17" t="s">
        <v>45</v>
      </c>
      <c r="L17" t="s">
        <v>46</v>
      </c>
      <c r="M17" t="s">
        <v>112</v>
      </c>
      <c r="N17" t="s">
        <v>48</v>
      </c>
      <c r="O17" t="s">
        <v>91</v>
      </c>
      <c r="P17" t="s">
        <v>113</v>
      </c>
      <c r="Q17">
        <v>34.58</v>
      </c>
      <c r="R17">
        <v>1</v>
      </c>
      <c r="S17">
        <v>10.0282</v>
      </c>
      <c r="T17" t="e">
        <v>#N/A</v>
      </c>
      <c r="U17" t="s">
        <v>72</v>
      </c>
      <c r="X17">
        <v>3.2942993828840583E-3</v>
      </c>
      <c r="Y17" t="str">
        <f t="shared" si="0"/>
        <v/>
      </c>
    </row>
    <row r="18" spans="1:25" x14ac:dyDescent="0.25">
      <c r="A18">
        <v>8031</v>
      </c>
      <c r="B18" t="s">
        <v>114</v>
      </c>
      <c r="C18" s="1">
        <v>43472</v>
      </c>
      <c r="D18" s="1">
        <v>43476</v>
      </c>
      <c r="E18" t="s">
        <v>21</v>
      </c>
      <c r="F18" t="s">
        <v>115</v>
      </c>
      <c r="G18" t="s">
        <v>116</v>
      </c>
      <c r="H18" t="s">
        <v>43</v>
      </c>
      <c r="I18" t="s">
        <v>25</v>
      </c>
      <c r="J18" t="s">
        <v>117</v>
      </c>
      <c r="K18" t="s">
        <v>55</v>
      </c>
      <c r="L18" t="s">
        <v>56</v>
      </c>
      <c r="M18" t="s">
        <v>118</v>
      </c>
      <c r="N18" t="s">
        <v>30</v>
      </c>
      <c r="O18" t="s">
        <v>119</v>
      </c>
      <c r="P18" t="s">
        <v>120</v>
      </c>
      <c r="Q18">
        <v>23.076000000000001</v>
      </c>
      <c r="R18">
        <v>3</v>
      </c>
      <c r="S18">
        <v>-10.9611</v>
      </c>
      <c r="T18" t="e">
        <v>#N/A</v>
      </c>
      <c r="U18" t="s">
        <v>72</v>
      </c>
      <c r="X18">
        <v>3.7695083116449091E-3</v>
      </c>
      <c r="Y18" t="str">
        <f t="shared" si="0"/>
        <v/>
      </c>
    </row>
    <row r="19" spans="1:25" x14ac:dyDescent="0.25">
      <c r="A19">
        <v>8032</v>
      </c>
      <c r="B19" t="s">
        <v>114</v>
      </c>
      <c r="C19" s="1">
        <v>43472</v>
      </c>
      <c r="D19" s="1">
        <v>43476</v>
      </c>
      <c r="E19" t="s">
        <v>21</v>
      </c>
      <c r="F19" t="s">
        <v>115</v>
      </c>
      <c r="G19" t="s">
        <v>116</v>
      </c>
      <c r="H19" t="s">
        <v>43</v>
      </c>
      <c r="I19" t="s">
        <v>25</v>
      </c>
      <c r="J19" t="s">
        <v>117</v>
      </c>
      <c r="K19" t="s">
        <v>55</v>
      </c>
      <c r="L19" t="s">
        <v>56</v>
      </c>
      <c r="M19" t="s">
        <v>121</v>
      </c>
      <c r="N19" t="s">
        <v>48</v>
      </c>
      <c r="O19" t="s">
        <v>122</v>
      </c>
      <c r="P19" t="s">
        <v>123</v>
      </c>
      <c r="Q19">
        <v>25.92</v>
      </c>
      <c r="R19">
        <v>5</v>
      </c>
      <c r="S19">
        <v>9.0719999999999992</v>
      </c>
      <c r="T19" t="e">
        <v>#N/A</v>
      </c>
      <c r="U19" t="s">
        <v>38</v>
      </c>
      <c r="X19">
        <v>3.8461410552151909E-3</v>
      </c>
      <c r="Y19" t="str">
        <f t="shared" si="0"/>
        <v/>
      </c>
    </row>
    <row r="20" spans="1:25" x14ac:dyDescent="0.25">
      <c r="A20">
        <v>6851</v>
      </c>
      <c r="B20" t="s">
        <v>124</v>
      </c>
      <c r="C20" s="1">
        <v>43473</v>
      </c>
      <c r="D20" s="1">
        <v>43477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128</v>
      </c>
      <c r="L20" t="s">
        <v>56</v>
      </c>
      <c r="M20" t="s">
        <v>129</v>
      </c>
      <c r="N20" t="s">
        <v>30</v>
      </c>
      <c r="O20" t="s">
        <v>31</v>
      </c>
      <c r="P20" t="s">
        <v>130</v>
      </c>
      <c r="Q20">
        <v>1565.88</v>
      </c>
      <c r="R20">
        <v>6</v>
      </c>
      <c r="S20">
        <v>407.12880000000001</v>
      </c>
      <c r="T20" t="e">
        <v>#N/A</v>
      </c>
      <c r="U20" t="s">
        <v>33</v>
      </c>
      <c r="X20">
        <v>3.9357136863157338E-3</v>
      </c>
      <c r="Y20" t="str">
        <f t="shared" si="0"/>
        <v/>
      </c>
    </row>
    <row r="21" spans="1:25" x14ac:dyDescent="0.25">
      <c r="A21">
        <v>6852</v>
      </c>
      <c r="B21" t="s">
        <v>124</v>
      </c>
      <c r="C21" s="1">
        <v>43473</v>
      </c>
      <c r="D21" s="1">
        <v>43477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128</v>
      </c>
      <c r="L21" t="s">
        <v>56</v>
      </c>
      <c r="M21" t="s">
        <v>131</v>
      </c>
      <c r="N21" t="s">
        <v>48</v>
      </c>
      <c r="O21" t="s">
        <v>74</v>
      </c>
      <c r="P21" t="s">
        <v>132</v>
      </c>
      <c r="Q21">
        <v>106.05</v>
      </c>
      <c r="R21">
        <v>7</v>
      </c>
      <c r="S21">
        <v>49.843499999999999</v>
      </c>
      <c r="T21" t="e">
        <v>#N/A</v>
      </c>
      <c r="U21" t="s">
        <v>38</v>
      </c>
      <c r="X21">
        <v>3.9808779624702639E-3</v>
      </c>
      <c r="Y21" t="str">
        <f t="shared" si="0"/>
        <v/>
      </c>
    </row>
    <row r="22" spans="1:25" x14ac:dyDescent="0.25">
      <c r="A22">
        <v>7808</v>
      </c>
      <c r="B22" t="s">
        <v>133</v>
      </c>
      <c r="C22" s="1">
        <v>43473</v>
      </c>
      <c r="D22" s="1">
        <v>43478</v>
      </c>
      <c r="E22" t="s">
        <v>21</v>
      </c>
      <c r="F22" t="s">
        <v>134</v>
      </c>
      <c r="G22" t="s">
        <v>135</v>
      </c>
      <c r="H22" t="s">
        <v>43</v>
      </c>
      <c r="I22" t="s">
        <v>25</v>
      </c>
      <c r="J22" t="s">
        <v>136</v>
      </c>
      <c r="K22" t="s">
        <v>80</v>
      </c>
      <c r="L22" t="s">
        <v>81</v>
      </c>
      <c r="M22" t="s">
        <v>137</v>
      </c>
      <c r="N22" t="s">
        <v>48</v>
      </c>
      <c r="O22" t="s">
        <v>74</v>
      </c>
      <c r="P22" t="s">
        <v>138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38</v>
      </c>
      <c r="X22">
        <v>4.0546575532001139E-3</v>
      </c>
      <c r="Y22" t="str">
        <f t="shared" si="0"/>
        <v/>
      </c>
    </row>
    <row r="23" spans="1:25" x14ac:dyDescent="0.25">
      <c r="A23">
        <v>7809</v>
      </c>
      <c r="B23" t="s">
        <v>133</v>
      </c>
      <c r="C23" s="1">
        <v>43473</v>
      </c>
      <c r="D23" s="1">
        <v>43478</v>
      </c>
      <c r="E23" t="s">
        <v>21</v>
      </c>
      <c r="F23" t="s">
        <v>134</v>
      </c>
      <c r="G23" t="s">
        <v>135</v>
      </c>
      <c r="H23" t="s">
        <v>43</v>
      </c>
      <c r="I23" t="s">
        <v>25</v>
      </c>
      <c r="J23" t="s">
        <v>136</v>
      </c>
      <c r="K23" t="s">
        <v>80</v>
      </c>
      <c r="L23" t="s">
        <v>81</v>
      </c>
      <c r="M23" t="s">
        <v>139</v>
      </c>
      <c r="N23" t="s">
        <v>48</v>
      </c>
      <c r="O23" t="s">
        <v>91</v>
      </c>
      <c r="P23" t="s">
        <v>140</v>
      </c>
      <c r="Q23">
        <v>47.616</v>
      </c>
      <c r="R23">
        <v>3</v>
      </c>
      <c r="S23">
        <v>5.952</v>
      </c>
      <c r="T23" t="e">
        <v>#N/A</v>
      </c>
      <c r="U23" t="s">
        <v>72</v>
      </c>
      <c r="X23">
        <v>4.130772090979451E-3</v>
      </c>
      <c r="Y23" t="str">
        <f t="shared" si="0"/>
        <v/>
      </c>
    </row>
    <row r="24" spans="1:25" x14ac:dyDescent="0.25">
      <c r="A24">
        <v>7810</v>
      </c>
      <c r="B24" t="s">
        <v>133</v>
      </c>
      <c r="C24" s="1">
        <v>43473</v>
      </c>
      <c r="D24" s="1">
        <v>43478</v>
      </c>
      <c r="E24" t="s">
        <v>21</v>
      </c>
      <c r="F24" t="s">
        <v>134</v>
      </c>
      <c r="G24" t="s">
        <v>135</v>
      </c>
      <c r="H24" t="s">
        <v>43</v>
      </c>
      <c r="I24" t="s">
        <v>25</v>
      </c>
      <c r="J24" t="s">
        <v>136</v>
      </c>
      <c r="K24" t="s">
        <v>80</v>
      </c>
      <c r="L24" t="s">
        <v>81</v>
      </c>
      <c r="M24" t="s">
        <v>141</v>
      </c>
      <c r="N24" t="s">
        <v>35</v>
      </c>
      <c r="O24" t="s">
        <v>36</v>
      </c>
      <c r="P24" t="s">
        <v>142</v>
      </c>
      <c r="Q24">
        <v>108.78400000000001</v>
      </c>
      <c r="R24">
        <v>2</v>
      </c>
      <c r="S24">
        <v>10.878399999999999</v>
      </c>
      <c r="T24" t="e">
        <v>#N/A</v>
      </c>
      <c r="U24" t="s">
        <v>72</v>
      </c>
      <c r="X24">
        <v>4.451168887177781E-3</v>
      </c>
      <c r="Y24" t="str">
        <f t="shared" si="0"/>
        <v/>
      </c>
    </row>
    <row r="25" spans="1:25" x14ac:dyDescent="0.25">
      <c r="A25">
        <v>3209</v>
      </c>
      <c r="B25" t="s">
        <v>143</v>
      </c>
      <c r="C25" s="1">
        <v>43474</v>
      </c>
      <c r="D25" s="1">
        <v>43480</v>
      </c>
      <c r="E25" t="s">
        <v>21</v>
      </c>
      <c r="F25" t="s">
        <v>144</v>
      </c>
      <c r="G25" t="s">
        <v>145</v>
      </c>
      <c r="H25" t="s">
        <v>24</v>
      </c>
      <c r="I25" t="s">
        <v>25</v>
      </c>
      <c r="J25" t="s">
        <v>146</v>
      </c>
      <c r="K25" t="s">
        <v>45</v>
      </c>
      <c r="L25" t="s">
        <v>46</v>
      </c>
      <c r="M25" t="s">
        <v>147</v>
      </c>
      <c r="N25" t="s">
        <v>35</v>
      </c>
      <c r="O25" t="s">
        <v>58</v>
      </c>
      <c r="P25" t="s">
        <v>148</v>
      </c>
      <c r="Q25">
        <v>349.95</v>
      </c>
      <c r="R25">
        <v>5</v>
      </c>
      <c r="S25">
        <v>118.983</v>
      </c>
      <c r="T25" t="e">
        <v>#N/A</v>
      </c>
      <c r="U25" t="s">
        <v>72</v>
      </c>
      <c r="X25">
        <v>4.5945126622801702E-3</v>
      </c>
      <c r="Y25" t="str">
        <f t="shared" si="0"/>
        <v/>
      </c>
    </row>
    <row r="26" spans="1:25" x14ac:dyDescent="0.25">
      <c r="A26">
        <v>3210</v>
      </c>
      <c r="B26" t="s">
        <v>143</v>
      </c>
      <c r="C26" s="1">
        <v>43474</v>
      </c>
      <c r="D26" s="1">
        <v>43480</v>
      </c>
      <c r="E26" t="s">
        <v>21</v>
      </c>
      <c r="F26" t="s">
        <v>144</v>
      </c>
      <c r="G26" t="s">
        <v>145</v>
      </c>
      <c r="H26" t="s">
        <v>24</v>
      </c>
      <c r="I26" t="s">
        <v>25</v>
      </c>
      <c r="J26" t="s">
        <v>146</v>
      </c>
      <c r="K26" t="s">
        <v>45</v>
      </c>
      <c r="L26" t="s">
        <v>46</v>
      </c>
      <c r="M26" t="s">
        <v>149</v>
      </c>
      <c r="N26" t="s">
        <v>35</v>
      </c>
      <c r="O26" t="s">
        <v>36</v>
      </c>
      <c r="P26" t="s">
        <v>150</v>
      </c>
      <c r="Q26">
        <v>377.928</v>
      </c>
      <c r="R26">
        <v>9</v>
      </c>
      <c r="S26">
        <v>141.72300000000001</v>
      </c>
      <c r="T26" t="e">
        <v>#N/A</v>
      </c>
      <c r="U26" t="s">
        <v>38</v>
      </c>
      <c r="X26">
        <v>4.8998324212594646E-3</v>
      </c>
      <c r="Y26" t="str">
        <f t="shared" si="0"/>
        <v/>
      </c>
    </row>
    <row r="27" spans="1:25" x14ac:dyDescent="0.25">
      <c r="A27">
        <v>3702</v>
      </c>
      <c r="B27" t="s">
        <v>151</v>
      </c>
      <c r="C27" s="1">
        <v>43474</v>
      </c>
      <c r="D27" s="1">
        <v>43478</v>
      </c>
      <c r="E27" t="s">
        <v>96</v>
      </c>
      <c r="F27" t="s">
        <v>152</v>
      </c>
      <c r="G27" t="s">
        <v>153</v>
      </c>
      <c r="H27" t="s">
        <v>24</v>
      </c>
      <c r="I27" t="s">
        <v>25</v>
      </c>
      <c r="J27" t="s">
        <v>154</v>
      </c>
      <c r="K27" t="s">
        <v>155</v>
      </c>
      <c r="L27" t="s">
        <v>28</v>
      </c>
      <c r="M27" t="s">
        <v>156</v>
      </c>
      <c r="N27" t="s">
        <v>30</v>
      </c>
      <c r="O27" t="s">
        <v>119</v>
      </c>
      <c r="P27" t="s">
        <v>157</v>
      </c>
      <c r="Q27">
        <v>15.167999999999999</v>
      </c>
      <c r="R27">
        <v>2</v>
      </c>
      <c r="S27">
        <v>3.7919999999999998</v>
      </c>
      <c r="T27" t="e">
        <v>#N/A</v>
      </c>
      <c r="U27" t="s">
        <v>38</v>
      </c>
      <c r="X27">
        <v>5.2319027800507012E-3</v>
      </c>
      <c r="Y27" t="str">
        <f t="shared" si="0"/>
        <v/>
      </c>
    </row>
    <row r="28" spans="1:25" x14ac:dyDescent="0.25">
      <c r="A28">
        <v>4667</v>
      </c>
      <c r="B28" t="s">
        <v>158</v>
      </c>
      <c r="C28" s="1">
        <v>43475</v>
      </c>
      <c r="D28" s="1">
        <v>43482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161</v>
      </c>
      <c r="K28" t="s">
        <v>162</v>
      </c>
      <c r="L28" t="s">
        <v>46</v>
      </c>
      <c r="M28" t="s">
        <v>163</v>
      </c>
      <c r="N28" t="s">
        <v>30</v>
      </c>
      <c r="O28" t="s">
        <v>119</v>
      </c>
      <c r="P28" t="s">
        <v>164</v>
      </c>
      <c r="Q28">
        <v>79.92</v>
      </c>
      <c r="R28">
        <v>4</v>
      </c>
      <c r="S28">
        <v>34.365600000000001</v>
      </c>
      <c r="T28" t="e">
        <v>#N/A</v>
      </c>
      <c r="U28" t="s">
        <v>38</v>
      </c>
      <c r="X28">
        <v>5.4099138174987793E-3</v>
      </c>
      <c r="Y28" t="str">
        <f t="shared" si="0"/>
        <v/>
      </c>
    </row>
    <row r="29" spans="1:25" x14ac:dyDescent="0.25">
      <c r="A29">
        <v>4668</v>
      </c>
      <c r="B29" t="s">
        <v>158</v>
      </c>
      <c r="C29" s="1">
        <v>43475</v>
      </c>
      <c r="D29" s="1">
        <v>43482</v>
      </c>
      <c r="E29" t="s">
        <v>21</v>
      </c>
      <c r="F29" t="s">
        <v>159</v>
      </c>
      <c r="G29" t="s">
        <v>160</v>
      </c>
      <c r="H29" t="s">
        <v>24</v>
      </c>
      <c r="I29" t="s">
        <v>25</v>
      </c>
      <c r="J29" t="s">
        <v>161</v>
      </c>
      <c r="K29" t="s">
        <v>162</v>
      </c>
      <c r="L29" t="s">
        <v>46</v>
      </c>
      <c r="M29" t="s">
        <v>165</v>
      </c>
      <c r="N29" t="s">
        <v>35</v>
      </c>
      <c r="O29" t="s">
        <v>58</v>
      </c>
      <c r="P29" t="s">
        <v>166</v>
      </c>
      <c r="Q29">
        <v>69.98</v>
      </c>
      <c r="R29">
        <v>2</v>
      </c>
      <c r="S29">
        <v>13.296200000000001</v>
      </c>
      <c r="T29" t="e">
        <v>#N/A</v>
      </c>
      <c r="U29" t="s">
        <v>72</v>
      </c>
      <c r="X29">
        <v>5.437141479741836E-3</v>
      </c>
      <c r="Y29" t="str">
        <f t="shared" si="0"/>
        <v/>
      </c>
    </row>
    <row r="30" spans="1:25" x14ac:dyDescent="0.25">
      <c r="A30">
        <v>6970</v>
      </c>
      <c r="B30" t="s">
        <v>167</v>
      </c>
      <c r="C30" s="1">
        <v>43475</v>
      </c>
      <c r="D30" s="1">
        <v>43478</v>
      </c>
      <c r="E30" t="s">
        <v>96</v>
      </c>
      <c r="F30" t="s">
        <v>168</v>
      </c>
      <c r="G30" t="s">
        <v>169</v>
      </c>
      <c r="H30" t="s">
        <v>43</v>
      </c>
      <c r="I30" t="s">
        <v>25</v>
      </c>
      <c r="J30" t="s">
        <v>170</v>
      </c>
      <c r="K30" t="s">
        <v>162</v>
      </c>
      <c r="L30" t="s">
        <v>46</v>
      </c>
      <c r="M30" t="s">
        <v>171</v>
      </c>
      <c r="N30" t="s">
        <v>30</v>
      </c>
      <c r="O30" t="s">
        <v>119</v>
      </c>
      <c r="P30" t="s">
        <v>172</v>
      </c>
      <c r="Q30">
        <v>24.85</v>
      </c>
      <c r="R30">
        <v>5</v>
      </c>
      <c r="S30">
        <v>7.7035</v>
      </c>
      <c r="T30" t="e">
        <v>#N/A</v>
      </c>
      <c r="U30" t="s">
        <v>38</v>
      </c>
      <c r="X30">
        <v>5.67709314918452E-3</v>
      </c>
      <c r="Y30" t="str">
        <f t="shared" si="0"/>
        <v/>
      </c>
    </row>
    <row r="31" spans="1:25" x14ac:dyDescent="0.25">
      <c r="A31">
        <v>1026</v>
      </c>
      <c r="B31" t="s">
        <v>173</v>
      </c>
      <c r="C31" s="1">
        <v>43476</v>
      </c>
      <c r="D31" s="1">
        <v>43478</v>
      </c>
      <c r="E31" t="s">
        <v>96</v>
      </c>
      <c r="F31" t="s">
        <v>174</v>
      </c>
      <c r="G31" t="s">
        <v>175</v>
      </c>
      <c r="H31" t="s">
        <v>110</v>
      </c>
      <c r="I31" t="s">
        <v>25</v>
      </c>
      <c r="J31" t="s">
        <v>176</v>
      </c>
      <c r="K31" t="s">
        <v>155</v>
      </c>
      <c r="L31" t="s">
        <v>28</v>
      </c>
      <c r="M31" t="s">
        <v>177</v>
      </c>
      <c r="N31" t="s">
        <v>48</v>
      </c>
      <c r="O31" t="s">
        <v>122</v>
      </c>
      <c r="P31" t="s">
        <v>178</v>
      </c>
      <c r="Q31">
        <v>15.552</v>
      </c>
      <c r="R31">
        <v>3</v>
      </c>
      <c r="S31">
        <v>5.4432</v>
      </c>
      <c r="T31" t="e">
        <v>#N/A</v>
      </c>
      <c r="U31" t="s">
        <v>33</v>
      </c>
      <c r="X31">
        <v>5.7217726566949345E-3</v>
      </c>
      <c r="Y31" t="str">
        <f t="shared" si="0"/>
        <v/>
      </c>
    </row>
    <row r="32" spans="1:25" x14ac:dyDescent="0.25">
      <c r="A32">
        <v>1027</v>
      </c>
      <c r="B32" t="s">
        <v>173</v>
      </c>
      <c r="C32" s="1">
        <v>43476</v>
      </c>
      <c r="D32" s="1">
        <v>43478</v>
      </c>
      <c r="E32" t="s">
        <v>96</v>
      </c>
      <c r="F32" t="s">
        <v>174</v>
      </c>
      <c r="G32" t="s">
        <v>175</v>
      </c>
      <c r="H32" t="s">
        <v>110</v>
      </c>
      <c r="I32" t="s">
        <v>25</v>
      </c>
      <c r="J32" t="s">
        <v>176</v>
      </c>
      <c r="K32" t="s">
        <v>155</v>
      </c>
      <c r="L32" t="s">
        <v>28</v>
      </c>
      <c r="M32" t="s">
        <v>179</v>
      </c>
      <c r="N32" t="s">
        <v>48</v>
      </c>
      <c r="O32" t="s">
        <v>122</v>
      </c>
      <c r="P32" t="s">
        <v>180</v>
      </c>
      <c r="Q32">
        <v>63.311999999999998</v>
      </c>
      <c r="R32">
        <v>3</v>
      </c>
      <c r="S32">
        <v>20.5764</v>
      </c>
      <c r="T32" t="e">
        <v>#N/A</v>
      </c>
      <c r="U32" t="s">
        <v>38</v>
      </c>
      <c r="X32">
        <v>5.7846929879116216E-3</v>
      </c>
      <c r="Y32" t="str">
        <f t="shared" si="0"/>
        <v/>
      </c>
    </row>
    <row r="33" spans="1:25" x14ac:dyDescent="0.25">
      <c r="A33">
        <v>1028</v>
      </c>
      <c r="B33" t="s">
        <v>173</v>
      </c>
      <c r="C33" s="1">
        <v>43476</v>
      </c>
      <c r="D33" s="1">
        <v>43478</v>
      </c>
      <c r="E33" t="s">
        <v>96</v>
      </c>
      <c r="F33" t="s">
        <v>174</v>
      </c>
      <c r="G33" t="s">
        <v>175</v>
      </c>
      <c r="H33" t="s">
        <v>110</v>
      </c>
      <c r="I33" t="s">
        <v>25</v>
      </c>
      <c r="J33" t="s">
        <v>176</v>
      </c>
      <c r="K33" t="s">
        <v>155</v>
      </c>
      <c r="L33" t="s">
        <v>28</v>
      </c>
      <c r="M33" t="s">
        <v>181</v>
      </c>
      <c r="N33" t="s">
        <v>35</v>
      </c>
      <c r="O33" t="s">
        <v>36</v>
      </c>
      <c r="P33" t="s">
        <v>182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33</v>
      </c>
      <c r="X33">
        <v>5.867557922888289E-3</v>
      </c>
      <c r="Y33" t="str">
        <f t="shared" si="0"/>
        <v/>
      </c>
    </row>
    <row r="34" spans="1:25" x14ac:dyDescent="0.25">
      <c r="A34">
        <v>8522</v>
      </c>
      <c r="B34" t="s">
        <v>183</v>
      </c>
      <c r="C34" s="1">
        <v>43476</v>
      </c>
      <c r="D34" s="1">
        <v>43480</v>
      </c>
      <c r="E34" t="s">
        <v>21</v>
      </c>
      <c r="F34" t="s">
        <v>184</v>
      </c>
      <c r="G34" t="s">
        <v>185</v>
      </c>
      <c r="H34" t="s">
        <v>110</v>
      </c>
      <c r="I34" t="s">
        <v>25</v>
      </c>
      <c r="J34" t="s">
        <v>186</v>
      </c>
      <c r="K34" t="s">
        <v>155</v>
      </c>
      <c r="L34" t="s">
        <v>28</v>
      </c>
      <c r="M34" t="s">
        <v>187</v>
      </c>
      <c r="N34" t="s">
        <v>30</v>
      </c>
      <c r="O34" t="s">
        <v>119</v>
      </c>
      <c r="P34" t="s">
        <v>188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33</v>
      </c>
      <c r="X34">
        <v>6.3281497444243051E-3</v>
      </c>
      <c r="Y34" t="str">
        <f t="shared" si="0"/>
        <v/>
      </c>
    </row>
    <row r="35" spans="1:25" x14ac:dyDescent="0.25">
      <c r="A35">
        <v>7269</v>
      </c>
      <c r="B35" t="s">
        <v>189</v>
      </c>
      <c r="C35" s="1">
        <v>43479</v>
      </c>
      <c r="D35" s="1">
        <v>43485</v>
      </c>
      <c r="E35" t="s">
        <v>21</v>
      </c>
      <c r="F35" t="s">
        <v>190</v>
      </c>
      <c r="G35" t="s">
        <v>191</v>
      </c>
      <c r="H35" t="s">
        <v>43</v>
      </c>
      <c r="I35" t="s">
        <v>25</v>
      </c>
      <c r="J35" t="s">
        <v>192</v>
      </c>
      <c r="K35" t="s">
        <v>80</v>
      </c>
      <c r="L35" t="s">
        <v>81</v>
      </c>
      <c r="M35" t="s">
        <v>193</v>
      </c>
      <c r="N35" t="s">
        <v>48</v>
      </c>
      <c r="O35" t="s">
        <v>122</v>
      </c>
      <c r="P35" t="s">
        <v>194</v>
      </c>
      <c r="Q35">
        <v>89.567999999999998</v>
      </c>
      <c r="R35">
        <v>2</v>
      </c>
      <c r="S35">
        <v>32.468400000000003</v>
      </c>
      <c r="T35" t="e">
        <v>#N/A</v>
      </c>
      <c r="U35" t="s">
        <v>38</v>
      </c>
      <c r="X35">
        <v>6.6824444971286256E-3</v>
      </c>
      <c r="Y35" t="str">
        <f t="shared" si="0"/>
        <v/>
      </c>
    </row>
    <row r="36" spans="1:25" x14ac:dyDescent="0.25">
      <c r="A36">
        <v>7270</v>
      </c>
      <c r="B36" t="s">
        <v>189</v>
      </c>
      <c r="C36" s="1">
        <v>43479</v>
      </c>
      <c r="D36" s="1">
        <v>43485</v>
      </c>
      <c r="E36" t="s">
        <v>21</v>
      </c>
      <c r="F36" t="s">
        <v>190</v>
      </c>
      <c r="G36" t="s">
        <v>191</v>
      </c>
      <c r="H36" t="s">
        <v>43</v>
      </c>
      <c r="I36" t="s">
        <v>25</v>
      </c>
      <c r="J36" t="s">
        <v>192</v>
      </c>
      <c r="K36" t="s">
        <v>80</v>
      </c>
      <c r="L36" t="s">
        <v>81</v>
      </c>
      <c r="M36" t="s">
        <v>195</v>
      </c>
      <c r="N36" t="s">
        <v>30</v>
      </c>
      <c r="O36" t="s">
        <v>119</v>
      </c>
      <c r="P36" t="s">
        <v>196</v>
      </c>
      <c r="Q36">
        <v>315.77600000000001</v>
      </c>
      <c r="R36">
        <v>8</v>
      </c>
      <c r="S36">
        <v>31.5776</v>
      </c>
      <c r="T36" t="e">
        <v>#N/A</v>
      </c>
      <c r="U36" t="s">
        <v>33</v>
      </c>
      <c r="X36">
        <v>6.7698135186214925E-3</v>
      </c>
      <c r="Y36" t="str">
        <f t="shared" si="0"/>
        <v/>
      </c>
    </row>
    <row r="37" spans="1:25" x14ac:dyDescent="0.25">
      <c r="A37">
        <v>2878</v>
      </c>
      <c r="B37" t="s">
        <v>197</v>
      </c>
      <c r="C37" s="1">
        <v>43480</v>
      </c>
      <c r="D37" s="1">
        <v>43484</v>
      </c>
      <c r="E37" t="s">
        <v>21</v>
      </c>
      <c r="F37" t="s">
        <v>198</v>
      </c>
      <c r="G37" t="s">
        <v>199</v>
      </c>
      <c r="H37" t="s">
        <v>110</v>
      </c>
      <c r="I37" t="s">
        <v>25</v>
      </c>
      <c r="J37" t="s">
        <v>200</v>
      </c>
      <c r="K37" t="s">
        <v>201</v>
      </c>
      <c r="L37" t="s">
        <v>28</v>
      </c>
      <c r="M37" t="s">
        <v>202</v>
      </c>
      <c r="N37" t="s">
        <v>48</v>
      </c>
      <c r="O37" t="s">
        <v>203</v>
      </c>
      <c r="P37" t="s">
        <v>204</v>
      </c>
      <c r="Q37">
        <v>52.34</v>
      </c>
      <c r="R37">
        <v>2</v>
      </c>
      <c r="S37">
        <v>24.599799999999998</v>
      </c>
      <c r="T37" t="e">
        <v>#N/A</v>
      </c>
      <c r="U37" t="s">
        <v>38</v>
      </c>
      <c r="X37">
        <v>6.9404229091116765E-3</v>
      </c>
      <c r="Y37" t="str">
        <f t="shared" si="0"/>
        <v/>
      </c>
    </row>
    <row r="38" spans="1:25" x14ac:dyDescent="0.25">
      <c r="A38">
        <v>2879</v>
      </c>
      <c r="B38" t="s">
        <v>197</v>
      </c>
      <c r="C38" s="1">
        <v>43480</v>
      </c>
      <c r="D38" s="1">
        <v>43484</v>
      </c>
      <c r="E38" t="s">
        <v>21</v>
      </c>
      <c r="F38" t="s">
        <v>198</v>
      </c>
      <c r="G38" t="s">
        <v>199</v>
      </c>
      <c r="H38" t="s">
        <v>110</v>
      </c>
      <c r="I38" t="s">
        <v>25</v>
      </c>
      <c r="J38" t="s">
        <v>200</v>
      </c>
      <c r="K38" t="s">
        <v>201</v>
      </c>
      <c r="L38" t="s">
        <v>28</v>
      </c>
      <c r="M38" t="s">
        <v>205</v>
      </c>
      <c r="N38" t="s">
        <v>48</v>
      </c>
      <c r="O38" t="s">
        <v>91</v>
      </c>
      <c r="P38" t="s">
        <v>206</v>
      </c>
      <c r="Q38">
        <v>4.66</v>
      </c>
      <c r="R38">
        <v>2</v>
      </c>
      <c r="S38">
        <v>1.3513999999999999</v>
      </c>
      <c r="T38" t="e">
        <v>#N/A</v>
      </c>
      <c r="U38" t="s">
        <v>72</v>
      </c>
      <c r="X38">
        <v>7.1111087620241431E-3</v>
      </c>
      <c r="Y38" t="str">
        <f t="shared" si="0"/>
        <v/>
      </c>
    </row>
    <row r="39" spans="1:25" x14ac:dyDescent="0.25">
      <c r="A39">
        <v>2880</v>
      </c>
      <c r="B39" t="s">
        <v>197</v>
      </c>
      <c r="C39" s="1">
        <v>43480</v>
      </c>
      <c r="D39" s="1">
        <v>43484</v>
      </c>
      <c r="E39" t="s">
        <v>21</v>
      </c>
      <c r="F39" t="s">
        <v>198</v>
      </c>
      <c r="G39" t="s">
        <v>199</v>
      </c>
      <c r="H39" t="s">
        <v>110</v>
      </c>
      <c r="I39" t="s">
        <v>25</v>
      </c>
      <c r="J39" t="s">
        <v>200</v>
      </c>
      <c r="K39" t="s">
        <v>201</v>
      </c>
      <c r="L39" t="s">
        <v>28</v>
      </c>
      <c r="M39" t="s">
        <v>207</v>
      </c>
      <c r="N39" t="s">
        <v>35</v>
      </c>
      <c r="O39" t="s">
        <v>58</v>
      </c>
      <c r="P39" t="s">
        <v>208</v>
      </c>
      <c r="Q39">
        <v>254.97</v>
      </c>
      <c r="R39">
        <v>3</v>
      </c>
      <c r="S39">
        <v>91.789199999999994</v>
      </c>
      <c r="T39" t="e">
        <v>#N/A</v>
      </c>
      <c r="U39" t="s">
        <v>38</v>
      </c>
      <c r="X39">
        <v>7.3724564021255823E-3</v>
      </c>
      <c r="Y39" t="str">
        <f t="shared" si="0"/>
        <v/>
      </c>
    </row>
    <row r="40" spans="1:25" x14ac:dyDescent="0.25">
      <c r="A40">
        <v>3236</v>
      </c>
      <c r="B40" t="s">
        <v>209</v>
      </c>
      <c r="C40" s="1">
        <v>43480</v>
      </c>
      <c r="D40" s="1">
        <v>43480</v>
      </c>
      <c r="E40" t="s">
        <v>210</v>
      </c>
      <c r="F40" t="s">
        <v>211</v>
      </c>
      <c r="G40" t="s">
        <v>212</v>
      </c>
      <c r="H40" t="s">
        <v>43</v>
      </c>
      <c r="I40" t="s">
        <v>25</v>
      </c>
      <c r="J40" t="s">
        <v>213</v>
      </c>
      <c r="K40" t="s">
        <v>214</v>
      </c>
      <c r="L40" t="s">
        <v>28</v>
      </c>
      <c r="M40" t="s">
        <v>215</v>
      </c>
      <c r="N40" t="s">
        <v>30</v>
      </c>
      <c r="O40" t="s">
        <v>70</v>
      </c>
      <c r="P40" t="s">
        <v>216</v>
      </c>
      <c r="Q40">
        <v>181.797</v>
      </c>
      <c r="R40">
        <v>1</v>
      </c>
      <c r="S40">
        <v>-15.582599999999999</v>
      </c>
      <c r="T40" t="e">
        <v>#N/A</v>
      </c>
      <c r="U40" t="s">
        <v>72</v>
      </c>
      <c r="X40">
        <v>7.6973228781846981E-3</v>
      </c>
      <c r="Y40" t="str">
        <f t="shared" si="0"/>
        <v/>
      </c>
    </row>
    <row r="41" spans="1:25" x14ac:dyDescent="0.25">
      <c r="A41">
        <v>3742</v>
      </c>
      <c r="B41" t="s">
        <v>217</v>
      </c>
      <c r="C41" s="1">
        <v>43480</v>
      </c>
      <c r="D41" s="1">
        <v>43486</v>
      </c>
      <c r="E41" t="s">
        <v>21</v>
      </c>
      <c r="F41" t="s">
        <v>218</v>
      </c>
      <c r="G41" t="s">
        <v>219</v>
      </c>
      <c r="H41" t="s">
        <v>43</v>
      </c>
      <c r="I41" t="s">
        <v>25</v>
      </c>
      <c r="J41" t="s">
        <v>220</v>
      </c>
      <c r="K41" t="s">
        <v>221</v>
      </c>
      <c r="L41" t="s">
        <v>28</v>
      </c>
      <c r="M41" t="s">
        <v>222</v>
      </c>
      <c r="N41" t="s">
        <v>48</v>
      </c>
      <c r="O41" t="s">
        <v>203</v>
      </c>
      <c r="P41" t="s">
        <v>223</v>
      </c>
      <c r="Q41">
        <v>16.52</v>
      </c>
      <c r="R41">
        <v>4</v>
      </c>
      <c r="S41">
        <v>7.5991999999999997</v>
      </c>
      <c r="T41" t="e">
        <v>#N/A</v>
      </c>
      <c r="U41" t="s">
        <v>33</v>
      </c>
      <c r="X41">
        <v>7.8628603090690197E-3</v>
      </c>
      <c r="Y41" t="str">
        <f t="shared" si="0"/>
        <v/>
      </c>
    </row>
    <row r="42" spans="1:25" x14ac:dyDescent="0.25">
      <c r="A42">
        <v>3743</v>
      </c>
      <c r="B42" t="s">
        <v>217</v>
      </c>
      <c r="C42" s="1">
        <v>43480</v>
      </c>
      <c r="D42" s="1">
        <v>43486</v>
      </c>
      <c r="E42" t="s">
        <v>21</v>
      </c>
      <c r="F42" t="s">
        <v>218</v>
      </c>
      <c r="G42" t="s">
        <v>219</v>
      </c>
      <c r="H42" t="s">
        <v>43</v>
      </c>
      <c r="I42" t="s">
        <v>25</v>
      </c>
      <c r="J42" t="s">
        <v>220</v>
      </c>
      <c r="K42" t="s">
        <v>221</v>
      </c>
      <c r="L42" t="s">
        <v>28</v>
      </c>
      <c r="M42" t="s">
        <v>224</v>
      </c>
      <c r="N42" t="s">
        <v>48</v>
      </c>
      <c r="O42" t="s">
        <v>122</v>
      </c>
      <c r="P42" t="s">
        <v>225</v>
      </c>
      <c r="Q42">
        <v>60.12</v>
      </c>
      <c r="R42">
        <v>9</v>
      </c>
      <c r="S42">
        <v>28.857600000000001</v>
      </c>
      <c r="T42" t="e">
        <v>#N/A</v>
      </c>
      <c r="U42" t="s">
        <v>72</v>
      </c>
      <c r="X42">
        <v>7.9308802332562767E-3</v>
      </c>
      <c r="Y42" t="str">
        <f t="shared" si="0"/>
        <v/>
      </c>
    </row>
    <row r="43" spans="1:25" x14ac:dyDescent="0.25">
      <c r="A43">
        <v>3744</v>
      </c>
      <c r="B43" t="s">
        <v>217</v>
      </c>
      <c r="C43" s="1">
        <v>43480</v>
      </c>
      <c r="D43" s="1">
        <v>43486</v>
      </c>
      <c r="E43" t="s">
        <v>21</v>
      </c>
      <c r="F43" t="s">
        <v>218</v>
      </c>
      <c r="G43" t="s">
        <v>219</v>
      </c>
      <c r="H43" t="s">
        <v>43</v>
      </c>
      <c r="I43" t="s">
        <v>25</v>
      </c>
      <c r="J43" t="s">
        <v>220</v>
      </c>
      <c r="K43" t="s">
        <v>221</v>
      </c>
      <c r="L43" t="s">
        <v>28</v>
      </c>
      <c r="M43" t="s">
        <v>226</v>
      </c>
      <c r="N43" t="s">
        <v>48</v>
      </c>
      <c r="O43" t="s">
        <v>74</v>
      </c>
      <c r="P43" t="s">
        <v>227</v>
      </c>
      <c r="Q43">
        <v>49.536000000000001</v>
      </c>
      <c r="R43">
        <v>3</v>
      </c>
      <c r="S43">
        <v>17.337599999999998</v>
      </c>
      <c r="T43" t="e">
        <v>#N/A</v>
      </c>
      <c r="U43" t="s">
        <v>38</v>
      </c>
      <c r="X43">
        <v>8.4042541561920592E-3</v>
      </c>
      <c r="Y43" t="str">
        <f t="shared" si="0"/>
        <v>Selected</v>
      </c>
    </row>
    <row r="44" spans="1:25" x14ac:dyDescent="0.25">
      <c r="A44">
        <v>5968</v>
      </c>
      <c r="B44" t="s">
        <v>228</v>
      </c>
      <c r="C44" s="1">
        <v>43480</v>
      </c>
      <c r="D44" s="1">
        <v>43482</v>
      </c>
      <c r="E44" t="s">
        <v>40</v>
      </c>
      <c r="F44" t="s">
        <v>229</v>
      </c>
      <c r="G44" t="s">
        <v>230</v>
      </c>
      <c r="H44" t="s">
        <v>110</v>
      </c>
      <c r="I44" t="s">
        <v>25</v>
      </c>
      <c r="J44" t="s">
        <v>220</v>
      </c>
      <c r="K44" t="s">
        <v>221</v>
      </c>
      <c r="L44" t="s">
        <v>28</v>
      </c>
      <c r="M44" t="s">
        <v>231</v>
      </c>
      <c r="N44" t="s">
        <v>48</v>
      </c>
      <c r="O44" t="s">
        <v>122</v>
      </c>
      <c r="P44" t="s">
        <v>232</v>
      </c>
      <c r="Q44">
        <v>81.98</v>
      </c>
      <c r="R44">
        <v>2</v>
      </c>
      <c r="S44">
        <v>40.170200000000001</v>
      </c>
      <c r="T44" t="e">
        <v>#N/A</v>
      </c>
      <c r="U44" t="s">
        <v>33</v>
      </c>
      <c r="X44">
        <v>8.5571783541783519E-3</v>
      </c>
      <c r="Y44" t="str">
        <f t="shared" si="0"/>
        <v/>
      </c>
    </row>
    <row r="45" spans="1:25" x14ac:dyDescent="0.25">
      <c r="A45">
        <v>26</v>
      </c>
      <c r="B45" t="s">
        <v>233</v>
      </c>
      <c r="C45" s="1">
        <v>43481</v>
      </c>
      <c r="D45" s="1">
        <v>43485</v>
      </c>
      <c r="E45" t="s">
        <v>96</v>
      </c>
      <c r="F45" t="s">
        <v>234</v>
      </c>
      <c r="G45" t="s">
        <v>235</v>
      </c>
      <c r="H45" t="s">
        <v>43</v>
      </c>
      <c r="I45" t="s">
        <v>25</v>
      </c>
      <c r="J45" t="s">
        <v>44</v>
      </c>
      <c r="K45" t="s">
        <v>45</v>
      </c>
      <c r="L45" t="s">
        <v>46</v>
      </c>
      <c r="M45" t="s">
        <v>236</v>
      </c>
      <c r="N45" t="s">
        <v>48</v>
      </c>
      <c r="O45" t="s">
        <v>74</v>
      </c>
      <c r="P45" t="s">
        <v>237</v>
      </c>
      <c r="Q45">
        <v>11.648</v>
      </c>
      <c r="R45">
        <v>2</v>
      </c>
      <c r="S45">
        <v>4.2224000000000004</v>
      </c>
      <c r="T45" t="e">
        <v>#N/A</v>
      </c>
      <c r="U45" t="s">
        <v>38</v>
      </c>
      <c r="X45">
        <v>8.6273420553428792E-3</v>
      </c>
      <c r="Y45" t="str">
        <f t="shared" si="0"/>
        <v/>
      </c>
    </row>
    <row r="46" spans="1:25" x14ac:dyDescent="0.25">
      <c r="A46">
        <v>27</v>
      </c>
      <c r="B46" t="s">
        <v>233</v>
      </c>
      <c r="C46" s="1">
        <v>43481</v>
      </c>
      <c r="D46" s="1">
        <v>43485</v>
      </c>
      <c r="E46" t="s">
        <v>96</v>
      </c>
      <c r="F46" t="s">
        <v>234</v>
      </c>
      <c r="G46" t="s">
        <v>235</v>
      </c>
      <c r="H46" t="s">
        <v>43</v>
      </c>
      <c r="I46" t="s">
        <v>25</v>
      </c>
      <c r="J46" t="s">
        <v>44</v>
      </c>
      <c r="K46" t="s">
        <v>45</v>
      </c>
      <c r="L46" t="s">
        <v>46</v>
      </c>
      <c r="M46" t="s">
        <v>238</v>
      </c>
      <c r="N46" t="s">
        <v>35</v>
      </c>
      <c r="O46" t="s">
        <v>58</v>
      </c>
      <c r="P46" t="s">
        <v>239</v>
      </c>
      <c r="Q46">
        <v>90.57</v>
      </c>
      <c r="R46">
        <v>3</v>
      </c>
      <c r="S46">
        <v>11.774100000000001</v>
      </c>
      <c r="T46" t="e">
        <v>#N/A</v>
      </c>
      <c r="U46" t="s">
        <v>72</v>
      </c>
      <c r="X46">
        <v>8.7135706708987293E-3</v>
      </c>
      <c r="Y46" t="str">
        <f t="shared" si="0"/>
        <v/>
      </c>
    </row>
    <row r="47" spans="1:25" x14ac:dyDescent="0.25">
      <c r="A47">
        <v>876</v>
      </c>
      <c r="B47" t="s">
        <v>240</v>
      </c>
      <c r="C47" s="1">
        <v>43482</v>
      </c>
      <c r="D47" s="1">
        <v>43486</v>
      </c>
      <c r="E47" t="s">
        <v>21</v>
      </c>
      <c r="F47" t="s">
        <v>241</v>
      </c>
      <c r="G47" t="s">
        <v>242</v>
      </c>
      <c r="H47" t="s">
        <v>110</v>
      </c>
      <c r="I47" t="s">
        <v>25</v>
      </c>
      <c r="J47" t="s">
        <v>192</v>
      </c>
      <c r="K47" t="s">
        <v>243</v>
      </c>
      <c r="L47" t="s">
        <v>28</v>
      </c>
      <c r="M47" t="s">
        <v>244</v>
      </c>
      <c r="N47" t="s">
        <v>30</v>
      </c>
      <c r="O47" t="s">
        <v>119</v>
      </c>
      <c r="P47" t="s">
        <v>245</v>
      </c>
      <c r="Q47">
        <v>322.58999999999997</v>
      </c>
      <c r="R47">
        <v>3</v>
      </c>
      <c r="S47">
        <v>64.518000000000001</v>
      </c>
      <c r="T47" t="e">
        <v>#N/A</v>
      </c>
      <c r="U47" t="s">
        <v>72</v>
      </c>
      <c r="X47">
        <v>9.1366230781485536E-3</v>
      </c>
      <c r="Y47" t="str">
        <f t="shared" si="0"/>
        <v/>
      </c>
    </row>
    <row r="48" spans="1:25" x14ac:dyDescent="0.25">
      <c r="A48">
        <v>877</v>
      </c>
      <c r="B48" t="s">
        <v>240</v>
      </c>
      <c r="C48" s="1">
        <v>43482</v>
      </c>
      <c r="D48" s="1">
        <v>43486</v>
      </c>
      <c r="E48" t="s">
        <v>21</v>
      </c>
      <c r="F48" t="s">
        <v>241</v>
      </c>
      <c r="G48" t="s">
        <v>242</v>
      </c>
      <c r="H48" t="s">
        <v>110</v>
      </c>
      <c r="I48" t="s">
        <v>25</v>
      </c>
      <c r="J48" t="s">
        <v>192</v>
      </c>
      <c r="K48" t="s">
        <v>243</v>
      </c>
      <c r="L48" t="s">
        <v>28</v>
      </c>
      <c r="M48" t="s">
        <v>246</v>
      </c>
      <c r="N48" t="s">
        <v>35</v>
      </c>
      <c r="O48" t="s">
        <v>58</v>
      </c>
      <c r="P48" t="s">
        <v>247</v>
      </c>
      <c r="Q48">
        <v>29.99</v>
      </c>
      <c r="R48">
        <v>1</v>
      </c>
      <c r="S48">
        <v>13.195600000000001</v>
      </c>
      <c r="T48" t="e">
        <v>#N/A</v>
      </c>
      <c r="U48" t="s">
        <v>33</v>
      </c>
      <c r="X48">
        <v>9.5189773886548146E-3</v>
      </c>
      <c r="Y48" t="str">
        <f t="shared" si="0"/>
        <v/>
      </c>
    </row>
    <row r="49" spans="1:25" x14ac:dyDescent="0.25">
      <c r="A49">
        <v>878</v>
      </c>
      <c r="B49" t="s">
        <v>240</v>
      </c>
      <c r="C49" s="1">
        <v>43482</v>
      </c>
      <c r="D49" s="1">
        <v>43486</v>
      </c>
      <c r="E49" t="s">
        <v>21</v>
      </c>
      <c r="F49" t="s">
        <v>241</v>
      </c>
      <c r="G49" t="s">
        <v>242</v>
      </c>
      <c r="H49" t="s">
        <v>110</v>
      </c>
      <c r="I49" t="s">
        <v>25</v>
      </c>
      <c r="J49" t="s">
        <v>192</v>
      </c>
      <c r="K49" t="s">
        <v>243</v>
      </c>
      <c r="L49" t="s">
        <v>28</v>
      </c>
      <c r="M49" t="s">
        <v>248</v>
      </c>
      <c r="N49" t="s">
        <v>35</v>
      </c>
      <c r="O49" t="s">
        <v>58</v>
      </c>
      <c r="P49" t="s">
        <v>249</v>
      </c>
      <c r="Q49">
        <v>371.97</v>
      </c>
      <c r="R49">
        <v>3</v>
      </c>
      <c r="S49">
        <v>66.954599999999999</v>
      </c>
      <c r="T49" t="e">
        <v>#N/A</v>
      </c>
      <c r="U49" t="s">
        <v>33</v>
      </c>
      <c r="X49">
        <v>9.5374793301328253E-3</v>
      </c>
      <c r="Y49" t="str">
        <f t="shared" si="0"/>
        <v/>
      </c>
    </row>
    <row r="50" spans="1:25" x14ac:dyDescent="0.25">
      <c r="A50">
        <v>2303</v>
      </c>
      <c r="B50" t="s">
        <v>250</v>
      </c>
      <c r="C50" s="1">
        <v>43482</v>
      </c>
      <c r="D50" s="1">
        <v>43486</v>
      </c>
      <c r="E50" t="s">
        <v>21</v>
      </c>
      <c r="F50" t="s">
        <v>251</v>
      </c>
      <c r="G50" t="s">
        <v>252</v>
      </c>
      <c r="H50" t="s">
        <v>24</v>
      </c>
      <c r="I50" t="s">
        <v>25</v>
      </c>
      <c r="J50" t="s">
        <v>186</v>
      </c>
      <c r="K50" t="s">
        <v>253</v>
      </c>
      <c r="L50" t="s">
        <v>81</v>
      </c>
      <c r="M50" t="s">
        <v>254</v>
      </c>
      <c r="N50" t="s">
        <v>35</v>
      </c>
      <c r="O50" t="s">
        <v>58</v>
      </c>
      <c r="P50" t="s">
        <v>255</v>
      </c>
      <c r="Q50">
        <v>316</v>
      </c>
      <c r="R50">
        <v>4</v>
      </c>
      <c r="S50">
        <v>31.6</v>
      </c>
      <c r="T50" t="e">
        <v>#N/A</v>
      </c>
      <c r="U50" t="s">
        <v>33</v>
      </c>
      <c r="X50">
        <v>9.5631129216289246E-3</v>
      </c>
      <c r="Y50" t="str">
        <f t="shared" si="0"/>
        <v/>
      </c>
    </row>
    <row r="51" spans="1:25" x14ac:dyDescent="0.25">
      <c r="A51">
        <v>2876</v>
      </c>
      <c r="B51" t="s">
        <v>256</v>
      </c>
      <c r="C51" s="1">
        <v>43486</v>
      </c>
      <c r="D51" s="1">
        <v>43488</v>
      </c>
      <c r="E51" t="s">
        <v>96</v>
      </c>
      <c r="F51" t="s">
        <v>257</v>
      </c>
      <c r="G51" t="s">
        <v>258</v>
      </c>
      <c r="H51" t="s">
        <v>43</v>
      </c>
      <c r="I51" t="s">
        <v>25</v>
      </c>
      <c r="J51" t="s">
        <v>259</v>
      </c>
      <c r="K51" t="s">
        <v>45</v>
      </c>
      <c r="L51" t="s">
        <v>46</v>
      </c>
      <c r="M51" t="s">
        <v>260</v>
      </c>
      <c r="N51" t="s">
        <v>30</v>
      </c>
      <c r="O51" t="s">
        <v>261</v>
      </c>
      <c r="P51" t="s">
        <v>262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72</v>
      </c>
      <c r="X51">
        <v>9.7324728732604004E-3</v>
      </c>
      <c r="Y51" t="str">
        <f t="shared" si="0"/>
        <v/>
      </c>
    </row>
    <row r="52" spans="1:25" x14ac:dyDescent="0.25">
      <c r="A52">
        <v>2877</v>
      </c>
      <c r="B52" t="s">
        <v>256</v>
      </c>
      <c r="C52" s="1">
        <v>43486</v>
      </c>
      <c r="D52" s="1">
        <v>43488</v>
      </c>
      <c r="E52" t="s">
        <v>96</v>
      </c>
      <c r="F52" t="s">
        <v>257</v>
      </c>
      <c r="G52" t="s">
        <v>258</v>
      </c>
      <c r="H52" t="s">
        <v>43</v>
      </c>
      <c r="I52" t="s">
        <v>25</v>
      </c>
      <c r="J52" t="s">
        <v>259</v>
      </c>
      <c r="K52" t="s">
        <v>45</v>
      </c>
      <c r="L52" t="s">
        <v>46</v>
      </c>
      <c r="M52" t="s">
        <v>263</v>
      </c>
      <c r="N52" t="s">
        <v>30</v>
      </c>
      <c r="O52" t="s">
        <v>261</v>
      </c>
      <c r="P52" t="s">
        <v>264</v>
      </c>
      <c r="Q52">
        <v>1013.4880000000001</v>
      </c>
      <c r="R52">
        <v>7</v>
      </c>
      <c r="S52">
        <v>76.011600000000001</v>
      </c>
      <c r="T52" t="e">
        <v>#N/A</v>
      </c>
      <c r="U52" t="s">
        <v>72</v>
      </c>
      <c r="X52">
        <v>9.7703705870543223E-3</v>
      </c>
      <c r="Y52" t="str">
        <f t="shared" si="0"/>
        <v/>
      </c>
    </row>
    <row r="53" spans="1:25" x14ac:dyDescent="0.25">
      <c r="A53">
        <v>268</v>
      </c>
      <c r="B53" t="s">
        <v>265</v>
      </c>
      <c r="C53" s="1">
        <v>43487</v>
      </c>
      <c r="D53" s="1">
        <v>43493</v>
      </c>
      <c r="E53" t="s">
        <v>21</v>
      </c>
      <c r="F53" t="s">
        <v>266</v>
      </c>
      <c r="G53" t="s">
        <v>267</v>
      </c>
      <c r="H53" t="s">
        <v>43</v>
      </c>
      <c r="I53" t="s">
        <v>25</v>
      </c>
      <c r="J53" t="s">
        <v>268</v>
      </c>
      <c r="K53" t="s">
        <v>201</v>
      </c>
      <c r="L53" t="s">
        <v>28</v>
      </c>
      <c r="M53" t="s">
        <v>269</v>
      </c>
      <c r="N53" t="s">
        <v>48</v>
      </c>
      <c r="O53" t="s">
        <v>270</v>
      </c>
      <c r="P53" t="s">
        <v>271</v>
      </c>
      <c r="Q53">
        <v>7.56</v>
      </c>
      <c r="R53">
        <v>6</v>
      </c>
      <c r="S53">
        <v>0.3024</v>
      </c>
      <c r="T53" t="e">
        <v>#N/A</v>
      </c>
      <c r="U53" t="s">
        <v>72</v>
      </c>
      <c r="X53">
        <v>9.8619375286181921E-3</v>
      </c>
      <c r="Y53" t="str">
        <f t="shared" si="0"/>
        <v/>
      </c>
    </row>
    <row r="54" spans="1:25" x14ac:dyDescent="0.25">
      <c r="A54">
        <v>2471</v>
      </c>
      <c r="B54" t="s">
        <v>272</v>
      </c>
      <c r="C54" s="1">
        <v>43487</v>
      </c>
      <c r="D54" s="1">
        <v>43493</v>
      </c>
      <c r="E54" t="s">
        <v>21</v>
      </c>
      <c r="F54" t="s">
        <v>273</v>
      </c>
      <c r="G54" t="s">
        <v>274</v>
      </c>
      <c r="H54" t="s">
        <v>43</v>
      </c>
      <c r="I54" t="s">
        <v>25</v>
      </c>
      <c r="J54" t="s">
        <v>275</v>
      </c>
      <c r="K54" t="s">
        <v>80</v>
      </c>
      <c r="L54" t="s">
        <v>81</v>
      </c>
      <c r="M54" t="s">
        <v>276</v>
      </c>
      <c r="N54" t="s">
        <v>30</v>
      </c>
      <c r="O54" t="s">
        <v>119</v>
      </c>
      <c r="P54" t="s">
        <v>277</v>
      </c>
      <c r="Q54">
        <v>14.272</v>
      </c>
      <c r="R54">
        <v>8</v>
      </c>
      <c r="S54">
        <v>4.2816000000000001</v>
      </c>
      <c r="T54" t="e">
        <v>#N/A</v>
      </c>
      <c r="U54" t="s">
        <v>72</v>
      </c>
      <c r="X54">
        <v>9.8990109963589257E-3</v>
      </c>
      <c r="Y54" t="str">
        <f t="shared" si="0"/>
        <v/>
      </c>
    </row>
    <row r="55" spans="1:25" x14ac:dyDescent="0.25">
      <c r="A55">
        <v>2472</v>
      </c>
      <c r="B55" t="s">
        <v>272</v>
      </c>
      <c r="C55" s="1">
        <v>43487</v>
      </c>
      <c r="D55" s="1">
        <v>43493</v>
      </c>
      <c r="E55" t="s">
        <v>21</v>
      </c>
      <c r="F55" t="s">
        <v>273</v>
      </c>
      <c r="G55" t="s">
        <v>274</v>
      </c>
      <c r="H55" t="s">
        <v>43</v>
      </c>
      <c r="I55" t="s">
        <v>25</v>
      </c>
      <c r="J55" t="s">
        <v>275</v>
      </c>
      <c r="K55" t="s">
        <v>80</v>
      </c>
      <c r="L55" t="s">
        <v>81</v>
      </c>
      <c r="M55" t="s">
        <v>278</v>
      </c>
      <c r="N55" t="s">
        <v>30</v>
      </c>
      <c r="O55" t="s">
        <v>31</v>
      </c>
      <c r="P55" t="s">
        <v>279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72</v>
      </c>
      <c r="X55">
        <v>9.9340518686847901E-3</v>
      </c>
      <c r="Y55" t="str">
        <f t="shared" si="0"/>
        <v/>
      </c>
    </row>
    <row r="56" spans="1:25" x14ac:dyDescent="0.25">
      <c r="A56">
        <v>2473</v>
      </c>
      <c r="B56" t="s">
        <v>272</v>
      </c>
      <c r="C56" s="1">
        <v>43487</v>
      </c>
      <c r="D56" s="1">
        <v>43493</v>
      </c>
      <c r="E56" t="s">
        <v>21</v>
      </c>
      <c r="F56" t="s">
        <v>273</v>
      </c>
      <c r="G56" t="s">
        <v>274</v>
      </c>
      <c r="H56" t="s">
        <v>43</v>
      </c>
      <c r="I56" t="s">
        <v>25</v>
      </c>
      <c r="J56" t="s">
        <v>275</v>
      </c>
      <c r="K56" t="s">
        <v>80</v>
      </c>
      <c r="L56" t="s">
        <v>81</v>
      </c>
      <c r="M56" t="s">
        <v>280</v>
      </c>
      <c r="N56" t="s">
        <v>48</v>
      </c>
      <c r="O56" t="s">
        <v>281</v>
      </c>
      <c r="P56" t="s">
        <v>282</v>
      </c>
      <c r="Q56">
        <v>64.864000000000004</v>
      </c>
      <c r="R56">
        <v>4</v>
      </c>
      <c r="S56">
        <v>6.4863999999999997</v>
      </c>
      <c r="T56" t="e">
        <v>#N/A</v>
      </c>
      <c r="U56" t="s">
        <v>72</v>
      </c>
      <c r="X56">
        <v>9.9989476710811154E-3</v>
      </c>
      <c r="Y56" t="str">
        <f t="shared" si="0"/>
        <v/>
      </c>
    </row>
    <row r="57" spans="1:25" x14ac:dyDescent="0.25">
      <c r="A57">
        <v>2694</v>
      </c>
      <c r="B57" t="s">
        <v>283</v>
      </c>
      <c r="C57" s="1">
        <v>43487</v>
      </c>
      <c r="D57" s="1">
        <v>43493</v>
      </c>
      <c r="E57" t="s">
        <v>21</v>
      </c>
      <c r="F57" t="s">
        <v>97</v>
      </c>
      <c r="G57" t="s">
        <v>98</v>
      </c>
      <c r="H57" t="s">
        <v>24</v>
      </c>
      <c r="I57" t="s">
        <v>25</v>
      </c>
      <c r="J57" t="s">
        <v>161</v>
      </c>
      <c r="K57" t="s">
        <v>162</v>
      </c>
      <c r="L57" t="s">
        <v>46</v>
      </c>
      <c r="M57" t="s">
        <v>284</v>
      </c>
      <c r="N57" t="s">
        <v>30</v>
      </c>
      <c r="O57" t="s">
        <v>119</v>
      </c>
      <c r="P57" t="s">
        <v>285</v>
      </c>
      <c r="Q57">
        <v>109.9</v>
      </c>
      <c r="R57">
        <v>5</v>
      </c>
      <c r="S57">
        <v>37.366</v>
      </c>
      <c r="T57" t="e">
        <v>#N/A</v>
      </c>
      <c r="U57" t="s">
        <v>33</v>
      </c>
      <c r="X57">
        <v>1.0213443788467558E-2</v>
      </c>
      <c r="Y57" t="str">
        <f t="shared" si="0"/>
        <v>Selected</v>
      </c>
    </row>
    <row r="58" spans="1:25" x14ac:dyDescent="0.25">
      <c r="A58">
        <v>5675</v>
      </c>
      <c r="B58" t="s">
        <v>286</v>
      </c>
      <c r="C58" s="1">
        <v>43487</v>
      </c>
      <c r="D58" s="1">
        <v>43492</v>
      </c>
      <c r="E58" t="s">
        <v>21</v>
      </c>
      <c r="F58" t="s">
        <v>287</v>
      </c>
      <c r="G58" t="s">
        <v>288</v>
      </c>
      <c r="H58" t="s">
        <v>43</v>
      </c>
      <c r="I58" t="s">
        <v>25</v>
      </c>
      <c r="J58" t="s">
        <v>161</v>
      </c>
      <c r="K58" t="s">
        <v>162</v>
      </c>
      <c r="L58" t="s">
        <v>46</v>
      </c>
      <c r="M58" t="s">
        <v>289</v>
      </c>
      <c r="N58" t="s">
        <v>48</v>
      </c>
      <c r="O58" t="s">
        <v>122</v>
      </c>
      <c r="P58" t="s">
        <v>290</v>
      </c>
      <c r="Q58">
        <v>12.96</v>
      </c>
      <c r="R58">
        <v>2</v>
      </c>
      <c r="S58">
        <v>6.2207999999999997</v>
      </c>
      <c r="T58" t="e">
        <v>#N/A</v>
      </c>
      <c r="U58" t="s">
        <v>33</v>
      </c>
      <c r="X58">
        <v>1.0423651648129639E-2</v>
      </c>
      <c r="Y58" t="str">
        <f t="shared" si="0"/>
        <v/>
      </c>
    </row>
    <row r="59" spans="1:25" x14ac:dyDescent="0.25">
      <c r="A59">
        <v>5752</v>
      </c>
      <c r="B59" t="s">
        <v>291</v>
      </c>
      <c r="C59" s="1">
        <v>43487</v>
      </c>
      <c r="D59" s="1">
        <v>43493</v>
      </c>
      <c r="E59" t="s">
        <v>21</v>
      </c>
      <c r="F59" t="s">
        <v>292</v>
      </c>
      <c r="G59" t="s">
        <v>293</v>
      </c>
      <c r="H59" t="s">
        <v>43</v>
      </c>
      <c r="I59" t="s">
        <v>25</v>
      </c>
      <c r="J59" t="s">
        <v>259</v>
      </c>
      <c r="K59" t="s">
        <v>45</v>
      </c>
      <c r="L59" t="s">
        <v>46</v>
      </c>
      <c r="M59" t="s">
        <v>294</v>
      </c>
      <c r="N59" t="s">
        <v>48</v>
      </c>
      <c r="O59" t="s">
        <v>295</v>
      </c>
      <c r="P59" t="s">
        <v>296</v>
      </c>
      <c r="Q59">
        <v>44.4</v>
      </c>
      <c r="R59">
        <v>3</v>
      </c>
      <c r="S59">
        <v>22.2</v>
      </c>
      <c r="T59" t="e">
        <v>#N/A</v>
      </c>
      <c r="U59" t="s">
        <v>33</v>
      </c>
      <c r="X59">
        <v>1.0441744934397201E-2</v>
      </c>
      <c r="Y59" t="str">
        <f t="shared" si="0"/>
        <v/>
      </c>
    </row>
    <row r="60" spans="1:25" x14ac:dyDescent="0.25">
      <c r="A60">
        <v>5753</v>
      </c>
      <c r="B60" t="s">
        <v>291</v>
      </c>
      <c r="C60" s="1">
        <v>43487</v>
      </c>
      <c r="D60" s="1">
        <v>43493</v>
      </c>
      <c r="E60" t="s">
        <v>21</v>
      </c>
      <c r="F60" t="s">
        <v>292</v>
      </c>
      <c r="G60" t="s">
        <v>293</v>
      </c>
      <c r="H60" t="s">
        <v>43</v>
      </c>
      <c r="I60" t="s">
        <v>25</v>
      </c>
      <c r="J60" t="s">
        <v>259</v>
      </c>
      <c r="K60" t="s">
        <v>45</v>
      </c>
      <c r="L60" t="s">
        <v>46</v>
      </c>
      <c r="M60" t="s">
        <v>297</v>
      </c>
      <c r="N60" t="s">
        <v>48</v>
      </c>
      <c r="O60" t="s">
        <v>295</v>
      </c>
      <c r="P60" t="s">
        <v>298</v>
      </c>
      <c r="Q60">
        <v>20.65</v>
      </c>
      <c r="R60">
        <v>5</v>
      </c>
      <c r="S60">
        <v>9.4990000000000006</v>
      </c>
      <c r="T60" t="e">
        <v>#N/A</v>
      </c>
      <c r="U60" t="s">
        <v>33</v>
      </c>
      <c r="X60">
        <v>1.0841861489241378E-2</v>
      </c>
      <c r="Y60" t="str">
        <f t="shared" si="0"/>
        <v/>
      </c>
    </row>
    <row r="61" spans="1:25" x14ac:dyDescent="0.25">
      <c r="A61">
        <v>6229</v>
      </c>
      <c r="B61" t="s">
        <v>299</v>
      </c>
      <c r="C61" s="1">
        <v>43487</v>
      </c>
      <c r="D61" s="1">
        <v>43492</v>
      </c>
      <c r="E61" t="s">
        <v>21</v>
      </c>
      <c r="F61" t="s">
        <v>300</v>
      </c>
      <c r="G61" t="s">
        <v>301</v>
      </c>
      <c r="H61" t="s">
        <v>110</v>
      </c>
      <c r="I61" t="s">
        <v>25</v>
      </c>
      <c r="J61" t="s">
        <v>302</v>
      </c>
      <c r="K61" t="s">
        <v>155</v>
      </c>
      <c r="L61" t="s">
        <v>28</v>
      </c>
      <c r="M61" t="s">
        <v>303</v>
      </c>
      <c r="N61" t="s">
        <v>35</v>
      </c>
      <c r="O61" t="s">
        <v>36</v>
      </c>
      <c r="P61" t="s">
        <v>304</v>
      </c>
      <c r="Q61">
        <v>110.376</v>
      </c>
      <c r="R61">
        <v>4</v>
      </c>
      <c r="S61">
        <v>-20.235600000000002</v>
      </c>
      <c r="T61" t="e">
        <v>#N/A</v>
      </c>
      <c r="U61" t="s">
        <v>33</v>
      </c>
      <c r="X61">
        <v>1.1036768770757655E-2</v>
      </c>
      <c r="Y61" t="str">
        <f t="shared" si="0"/>
        <v/>
      </c>
    </row>
    <row r="62" spans="1:25" x14ac:dyDescent="0.25">
      <c r="A62">
        <v>6230</v>
      </c>
      <c r="B62" t="s">
        <v>299</v>
      </c>
      <c r="C62" s="1">
        <v>43487</v>
      </c>
      <c r="D62" s="1">
        <v>43492</v>
      </c>
      <c r="E62" t="s">
        <v>21</v>
      </c>
      <c r="F62" t="s">
        <v>300</v>
      </c>
      <c r="G62" t="s">
        <v>301</v>
      </c>
      <c r="H62" t="s">
        <v>110</v>
      </c>
      <c r="I62" t="s">
        <v>25</v>
      </c>
      <c r="J62" t="s">
        <v>302</v>
      </c>
      <c r="K62" t="s">
        <v>155</v>
      </c>
      <c r="L62" t="s">
        <v>28</v>
      </c>
      <c r="M62" t="s">
        <v>305</v>
      </c>
      <c r="N62" t="s">
        <v>35</v>
      </c>
      <c r="O62" t="s">
        <v>58</v>
      </c>
      <c r="P62" t="s">
        <v>306</v>
      </c>
      <c r="Q62">
        <v>55.176000000000002</v>
      </c>
      <c r="R62">
        <v>3</v>
      </c>
      <c r="S62">
        <v>15.863099999999999</v>
      </c>
      <c r="T62" t="e">
        <v>#N/A</v>
      </c>
      <c r="U62" t="s">
        <v>38</v>
      </c>
      <c r="X62">
        <v>1.1313543022305694E-2</v>
      </c>
      <c r="Y62" t="str">
        <f t="shared" si="0"/>
        <v/>
      </c>
    </row>
    <row r="63" spans="1:25" x14ac:dyDescent="0.25">
      <c r="A63">
        <v>6238</v>
      </c>
      <c r="B63" t="s">
        <v>307</v>
      </c>
      <c r="C63" s="1">
        <v>43487</v>
      </c>
      <c r="D63" s="1">
        <v>43494</v>
      </c>
      <c r="E63" t="s">
        <v>21</v>
      </c>
      <c r="F63" t="s">
        <v>308</v>
      </c>
      <c r="G63" t="s">
        <v>309</v>
      </c>
      <c r="H63" t="s">
        <v>43</v>
      </c>
      <c r="I63" t="s">
        <v>25</v>
      </c>
      <c r="J63" t="s">
        <v>220</v>
      </c>
      <c r="K63" t="s">
        <v>221</v>
      </c>
      <c r="L63" t="s">
        <v>28</v>
      </c>
      <c r="M63" t="s">
        <v>310</v>
      </c>
      <c r="N63" t="s">
        <v>48</v>
      </c>
      <c r="O63" t="s">
        <v>74</v>
      </c>
      <c r="P63" t="s">
        <v>311</v>
      </c>
      <c r="Q63">
        <v>26.335999999999999</v>
      </c>
      <c r="R63">
        <v>4</v>
      </c>
      <c r="S63">
        <v>9.2175999999999991</v>
      </c>
      <c r="T63" t="e">
        <v>#N/A</v>
      </c>
      <c r="U63" t="s">
        <v>33</v>
      </c>
      <c r="X63">
        <v>1.1407089034085494E-2</v>
      </c>
      <c r="Y63" t="str">
        <f t="shared" si="0"/>
        <v/>
      </c>
    </row>
    <row r="64" spans="1:25" x14ac:dyDescent="0.25">
      <c r="A64">
        <v>7294</v>
      </c>
      <c r="B64" t="s">
        <v>312</v>
      </c>
      <c r="C64" s="1">
        <v>43488</v>
      </c>
      <c r="D64" s="1">
        <v>43494</v>
      </c>
      <c r="E64" t="s">
        <v>21</v>
      </c>
      <c r="F64" t="s">
        <v>313</v>
      </c>
      <c r="G64" t="s">
        <v>314</v>
      </c>
      <c r="H64" t="s">
        <v>43</v>
      </c>
      <c r="I64" t="s">
        <v>25</v>
      </c>
      <c r="J64" t="s">
        <v>44</v>
      </c>
      <c r="K64" t="s">
        <v>45</v>
      </c>
      <c r="L64" t="s">
        <v>46</v>
      </c>
      <c r="M64" t="s">
        <v>315</v>
      </c>
      <c r="N64" t="s">
        <v>30</v>
      </c>
      <c r="O64" t="s">
        <v>119</v>
      </c>
      <c r="P64" t="s">
        <v>316</v>
      </c>
      <c r="Q64">
        <v>59.99</v>
      </c>
      <c r="R64">
        <v>7</v>
      </c>
      <c r="S64">
        <v>21.596399999999999</v>
      </c>
      <c r="T64" t="e">
        <v>#N/A</v>
      </c>
      <c r="U64" t="s">
        <v>33</v>
      </c>
      <c r="X64">
        <v>1.1929834875674561E-2</v>
      </c>
      <c r="Y64" t="str">
        <f t="shared" si="0"/>
        <v>Selected</v>
      </c>
    </row>
    <row r="65" spans="1:25" x14ac:dyDescent="0.25">
      <c r="A65">
        <v>9147</v>
      </c>
      <c r="B65" t="s">
        <v>317</v>
      </c>
      <c r="C65" s="1">
        <v>43488</v>
      </c>
      <c r="D65" s="1">
        <v>43492</v>
      </c>
      <c r="E65" t="s">
        <v>21</v>
      </c>
      <c r="F65" t="s">
        <v>318</v>
      </c>
      <c r="G65" t="s">
        <v>319</v>
      </c>
      <c r="H65" t="s">
        <v>24</v>
      </c>
      <c r="I65" t="s">
        <v>25</v>
      </c>
      <c r="J65" t="s">
        <v>320</v>
      </c>
      <c r="K65" t="s">
        <v>321</v>
      </c>
      <c r="L65" t="s">
        <v>28</v>
      </c>
      <c r="M65" t="s">
        <v>322</v>
      </c>
      <c r="N65" t="s">
        <v>35</v>
      </c>
      <c r="O65" t="s">
        <v>58</v>
      </c>
      <c r="P65" t="s">
        <v>323</v>
      </c>
      <c r="Q65">
        <v>99.98</v>
      </c>
      <c r="R65">
        <v>2</v>
      </c>
      <c r="S65">
        <v>42.991399999999999</v>
      </c>
      <c r="T65" t="e">
        <v>#N/A</v>
      </c>
      <c r="U65" t="s">
        <v>72</v>
      </c>
      <c r="X65">
        <v>1.2012924398425495E-2</v>
      </c>
      <c r="Y65" t="str">
        <f t="shared" si="0"/>
        <v/>
      </c>
    </row>
    <row r="66" spans="1:25" x14ac:dyDescent="0.25">
      <c r="A66">
        <v>9148</v>
      </c>
      <c r="B66" t="s">
        <v>317</v>
      </c>
      <c r="C66" s="1">
        <v>43488</v>
      </c>
      <c r="D66" s="1">
        <v>43492</v>
      </c>
      <c r="E66" t="s">
        <v>21</v>
      </c>
      <c r="F66" t="s">
        <v>318</v>
      </c>
      <c r="G66" t="s">
        <v>319</v>
      </c>
      <c r="H66" t="s">
        <v>24</v>
      </c>
      <c r="I66" t="s">
        <v>25</v>
      </c>
      <c r="J66" t="s">
        <v>320</v>
      </c>
      <c r="K66" t="s">
        <v>321</v>
      </c>
      <c r="L66" t="s">
        <v>28</v>
      </c>
      <c r="M66" t="s">
        <v>324</v>
      </c>
      <c r="N66" t="s">
        <v>48</v>
      </c>
      <c r="O66" t="s">
        <v>91</v>
      </c>
      <c r="P66" t="s">
        <v>325</v>
      </c>
      <c r="Q66">
        <v>8.0399999999999991</v>
      </c>
      <c r="R66">
        <v>6</v>
      </c>
      <c r="S66">
        <v>2.7336</v>
      </c>
      <c r="T66" t="e">
        <v>#N/A</v>
      </c>
      <c r="U66" t="s">
        <v>72</v>
      </c>
      <c r="X66">
        <v>1.2064604490580999E-2</v>
      </c>
      <c r="Y66" t="str">
        <f t="shared" si="0"/>
        <v/>
      </c>
    </row>
    <row r="67" spans="1:25" x14ac:dyDescent="0.25">
      <c r="A67">
        <v>9149</v>
      </c>
      <c r="B67" t="s">
        <v>317</v>
      </c>
      <c r="C67" s="1">
        <v>43488</v>
      </c>
      <c r="D67" s="1">
        <v>43492</v>
      </c>
      <c r="E67" t="s">
        <v>21</v>
      </c>
      <c r="F67" t="s">
        <v>318</v>
      </c>
      <c r="G67" t="s">
        <v>319</v>
      </c>
      <c r="H67" t="s">
        <v>24</v>
      </c>
      <c r="I67" t="s">
        <v>25</v>
      </c>
      <c r="J67" t="s">
        <v>320</v>
      </c>
      <c r="K67" t="s">
        <v>321</v>
      </c>
      <c r="L67" t="s">
        <v>28</v>
      </c>
      <c r="M67" t="s">
        <v>326</v>
      </c>
      <c r="N67" t="s">
        <v>48</v>
      </c>
      <c r="O67" t="s">
        <v>49</v>
      </c>
      <c r="P67" t="s">
        <v>327</v>
      </c>
      <c r="Q67">
        <v>1564.29</v>
      </c>
      <c r="R67">
        <v>13</v>
      </c>
      <c r="S67">
        <v>406.71539999999999</v>
      </c>
      <c r="T67" t="e">
        <v>#N/A</v>
      </c>
      <c r="U67" t="s">
        <v>33</v>
      </c>
      <c r="X67">
        <v>1.2122094020747376E-2</v>
      </c>
      <c r="Y67" t="str">
        <f t="shared" ref="Y67:Y130" si="1">IF(MOD(A67-4,10)=0,"Selected","")</f>
        <v/>
      </c>
    </row>
    <row r="68" spans="1:25" x14ac:dyDescent="0.25">
      <c r="A68">
        <v>4612</v>
      </c>
      <c r="B68" t="s">
        <v>328</v>
      </c>
      <c r="C68" s="1">
        <v>43489</v>
      </c>
      <c r="D68" s="1">
        <v>43491</v>
      </c>
      <c r="E68" t="s">
        <v>96</v>
      </c>
      <c r="F68" t="s">
        <v>329</v>
      </c>
      <c r="G68" t="s">
        <v>330</v>
      </c>
      <c r="H68" t="s">
        <v>24</v>
      </c>
      <c r="I68" t="s">
        <v>25</v>
      </c>
      <c r="J68" t="s">
        <v>331</v>
      </c>
      <c r="K68" t="s">
        <v>332</v>
      </c>
      <c r="L68" t="s">
        <v>81</v>
      </c>
      <c r="M68" t="s">
        <v>333</v>
      </c>
      <c r="N68" t="s">
        <v>48</v>
      </c>
      <c r="O68" t="s">
        <v>74</v>
      </c>
      <c r="P68" t="s">
        <v>334</v>
      </c>
      <c r="Q68">
        <v>31.36</v>
      </c>
      <c r="R68">
        <v>4</v>
      </c>
      <c r="S68">
        <v>15.68</v>
      </c>
      <c r="T68" t="e">
        <v>#N/A</v>
      </c>
      <c r="U68" t="s">
        <v>72</v>
      </c>
      <c r="X68">
        <v>1.238364557686078E-2</v>
      </c>
      <c r="Y68" t="str">
        <f t="shared" si="1"/>
        <v/>
      </c>
    </row>
    <row r="69" spans="1:25" x14ac:dyDescent="0.25">
      <c r="A69">
        <v>4327</v>
      </c>
      <c r="B69" t="s">
        <v>335</v>
      </c>
      <c r="C69" s="1">
        <v>43490</v>
      </c>
      <c r="D69" s="1">
        <v>43492</v>
      </c>
      <c r="E69" t="s">
        <v>40</v>
      </c>
      <c r="F69" t="s">
        <v>336</v>
      </c>
      <c r="G69" t="s">
        <v>337</v>
      </c>
      <c r="H69" t="s">
        <v>24</v>
      </c>
      <c r="I69" t="s">
        <v>25</v>
      </c>
      <c r="J69" t="s">
        <v>338</v>
      </c>
      <c r="K69" t="s">
        <v>201</v>
      </c>
      <c r="L69" t="s">
        <v>28</v>
      </c>
      <c r="M69" t="s">
        <v>339</v>
      </c>
      <c r="N69" t="s">
        <v>48</v>
      </c>
      <c r="O69" t="s">
        <v>91</v>
      </c>
      <c r="P69" t="s">
        <v>340</v>
      </c>
      <c r="Q69">
        <v>9.2100000000000009</v>
      </c>
      <c r="R69">
        <v>3</v>
      </c>
      <c r="S69">
        <v>2.3025000000000002</v>
      </c>
      <c r="T69" t="e">
        <v>#N/A</v>
      </c>
      <c r="U69" t="s">
        <v>72</v>
      </c>
      <c r="X69">
        <v>1.2493745497985542E-2</v>
      </c>
      <c r="Y69" t="str">
        <f t="shared" si="1"/>
        <v/>
      </c>
    </row>
    <row r="70" spans="1:25" x14ac:dyDescent="0.25">
      <c r="A70">
        <v>4328</v>
      </c>
      <c r="B70" t="s">
        <v>335</v>
      </c>
      <c r="C70" s="1">
        <v>43490</v>
      </c>
      <c r="D70" s="1">
        <v>43492</v>
      </c>
      <c r="E70" t="s">
        <v>40</v>
      </c>
      <c r="F70" t="s">
        <v>336</v>
      </c>
      <c r="G70" t="s">
        <v>337</v>
      </c>
      <c r="H70" t="s">
        <v>24</v>
      </c>
      <c r="I70" t="s">
        <v>25</v>
      </c>
      <c r="J70" t="s">
        <v>338</v>
      </c>
      <c r="K70" t="s">
        <v>201</v>
      </c>
      <c r="L70" t="s">
        <v>28</v>
      </c>
      <c r="M70" t="s">
        <v>341</v>
      </c>
      <c r="N70" t="s">
        <v>48</v>
      </c>
      <c r="O70" t="s">
        <v>122</v>
      </c>
      <c r="P70" t="s">
        <v>342</v>
      </c>
      <c r="Q70">
        <v>18</v>
      </c>
      <c r="R70">
        <v>5</v>
      </c>
      <c r="S70">
        <v>8.2799999999999994</v>
      </c>
      <c r="T70" t="e">
        <v>#N/A</v>
      </c>
      <c r="U70" t="s">
        <v>38</v>
      </c>
      <c r="X70">
        <v>1.2606494313029515E-2</v>
      </c>
      <c r="Y70" t="str">
        <f t="shared" si="1"/>
        <v/>
      </c>
    </row>
    <row r="71" spans="1:25" x14ac:dyDescent="0.25">
      <c r="A71">
        <v>9358</v>
      </c>
      <c r="B71" t="s">
        <v>343</v>
      </c>
      <c r="C71" s="1">
        <v>43490</v>
      </c>
      <c r="D71" s="1">
        <v>43493</v>
      </c>
      <c r="E71" t="s">
        <v>96</v>
      </c>
      <c r="F71" t="s">
        <v>344</v>
      </c>
      <c r="G71" t="s">
        <v>345</v>
      </c>
      <c r="H71" t="s">
        <v>24</v>
      </c>
      <c r="I71" t="s">
        <v>25</v>
      </c>
      <c r="J71" t="s">
        <v>220</v>
      </c>
      <c r="K71" t="s">
        <v>221</v>
      </c>
      <c r="L71" t="s">
        <v>28</v>
      </c>
      <c r="M71" t="s">
        <v>346</v>
      </c>
      <c r="N71" t="s">
        <v>48</v>
      </c>
      <c r="O71" t="s">
        <v>74</v>
      </c>
      <c r="P71" t="s">
        <v>347</v>
      </c>
      <c r="Q71">
        <v>43.12</v>
      </c>
      <c r="R71">
        <v>5</v>
      </c>
      <c r="S71">
        <v>15.092000000000001</v>
      </c>
      <c r="T71" t="e">
        <v>#N/A</v>
      </c>
      <c r="U71" t="s">
        <v>33</v>
      </c>
      <c r="X71">
        <v>1.2606693980653838E-2</v>
      </c>
      <c r="Y71" t="str">
        <f t="shared" si="1"/>
        <v/>
      </c>
    </row>
    <row r="72" spans="1:25" x14ac:dyDescent="0.25">
      <c r="A72">
        <v>9359</v>
      </c>
      <c r="B72" t="s">
        <v>343</v>
      </c>
      <c r="C72" s="1">
        <v>43490</v>
      </c>
      <c r="D72" s="1">
        <v>43493</v>
      </c>
      <c r="E72" t="s">
        <v>96</v>
      </c>
      <c r="F72" t="s">
        <v>344</v>
      </c>
      <c r="G72" t="s">
        <v>345</v>
      </c>
      <c r="H72" t="s">
        <v>24</v>
      </c>
      <c r="I72" t="s">
        <v>25</v>
      </c>
      <c r="J72" t="s">
        <v>220</v>
      </c>
      <c r="K72" t="s">
        <v>221</v>
      </c>
      <c r="L72" t="s">
        <v>28</v>
      </c>
      <c r="M72" t="s">
        <v>348</v>
      </c>
      <c r="N72" t="s">
        <v>30</v>
      </c>
      <c r="O72" t="s">
        <v>70</v>
      </c>
      <c r="P72" t="s">
        <v>349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72</v>
      </c>
      <c r="X72">
        <v>1.2715909078660936E-2</v>
      </c>
      <c r="Y72" t="str">
        <f t="shared" si="1"/>
        <v/>
      </c>
    </row>
    <row r="73" spans="1:25" x14ac:dyDescent="0.25">
      <c r="A73">
        <v>9360</v>
      </c>
      <c r="B73" t="s">
        <v>343</v>
      </c>
      <c r="C73" s="1">
        <v>43490</v>
      </c>
      <c r="D73" s="1">
        <v>43493</v>
      </c>
      <c r="E73" t="s">
        <v>96</v>
      </c>
      <c r="F73" t="s">
        <v>344</v>
      </c>
      <c r="G73" t="s">
        <v>345</v>
      </c>
      <c r="H73" t="s">
        <v>24</v>
      </c>
      <c r="I73" t="s">
        <v>25</v>
      </c>
      <c r="J73" t="s">
        <v>220</v>
      </c>
      <c r="K73" t="s">
        <v>221</v>
      </c>
      <c r="L73" t="s">
        <v>28</v>
      </c>
      <c r="M73" t="s">
        <v>350</v>
      </c>
      <c r="N73" t="s">
        <v>30</v>
      </c>
      <c r="O73" t="s">
        <v>119</v>
      </c>
      <c r="P73" t="s">
        <v>351</v>
      </c>
      <c r="Q73">
        <v>45.98</v>
      </c>
      <c r="R73">
        <v>1</v>
      </c>
      <c r="S73">
        <v>7.8166000000000002</v>
      </c>
      <c r="T73" t="e">
        <v>#N/A</v>
      </c>
      <c r="U73" t="s">
        <v>33</v>
      </c>
      <c r="X73">
        <v>1.2722103985139399E-2</v>
      </c>
      <c r="Y73" t="str">
        <f t="shared" si="1"/>
        <v/>
      </c>
    </row>
    <row r="74" spans="1:25" x14ac:dyDescent="0.25">
      <c r="A74">
        <v>9361</v>
      </c>
      <c r="B74" t="s">
        <v>343</v>
      </c>
      <c r="C74" s="1">
        <v>43490</v>
      </c>
      <c r="D74" s="1">
        <v>43493</v>
      </c>
      <c r="E74" t="s">
        <v>96</v>
      </c>
      <c r="F74" t="s">
        <v>344</v>
      </c>
      <c r="G74" t="s">
        <v>345</v>
      </c>
      <c r="H74" t="s">
        <v>24</v>
      </c>
      <c r="I74" t="s">
        <v>25</v>
      </c>
      <c r="J74" t="s">
        <v>220</v>
      </c>
      <c r="K74" t="s">
        <v>221</v>
      </c>
      <c r="L74" t="s">
        <v>28</v>
      </c>
      <c r="M74" t="s">
        <v>352</v>
      </c>
      <c r="N74" t="s">
        <v>48</v>
      </c>
      <c r="O74" t="s">
        <v>49</v>
      </c>
      <c r="P74" t="s">
        <v>353</v>
      </c>
      <c r="Q74">
        <v>428.68</v>
      </c>
      <c r="R74">
        <v>7</v>
      </c>
      <c r="S74">
        <v>0</v>
      </c>
      <c r="T74" t="e">
        <v>#N/A</v>
      </c>
      <c r="U74" t="s">
        <v>33</v>
      </c>
      <c r="X74">
        <v>1.2747741735404272E-2</v>
      </c>
      <c r="Y74" t="str">
        <f t="shared" si="1"/>
        <v/>
      </c>
    </row>
    <row r="75" spans="1:25" x14ac:dyDescent="0.25">
      <c r="A75">
        <v>8613</v>
      </c>
      <c r="B75" t="s">
        <v>354</v>
      </c>
      <c r="C75" s="1">
        <v>43493</v>
      </c>
      <c r="D75" s="1">
        <v>43497</v>
      </c>
      <c r="E75" t="s">
        <v>96</v>
      </c>
      <c r="F75" t="s">
        <v>329</v>
      </c>
      <c r="G75" t="s">
        <v>330</v>
      </c>
      <c r="H75" t="s">
        <v>24</v>
      </c>
      <c r="I75" t="s">
        <v>25</v>
      </c>
      <c r="J75" t="s">
        <v>44</v>
      </c>
      <c r="K75" t="s">
        <v>45</v>
      </c>
      <c r="L75" t="s">
        <v>46</v>
      </c>
      <c r="M75" t="s">
        <v>355</v>
      </c>
      <c r="N75" t="s">
        <v>48</v>
      </c>
      <c r="O75" t="s">
        <v>91</v>
      </c>
      <c r="P75" t="s">
        <v>356</v>
      </c>
      <c r="Q75">
        <v>39.68</v>
      </c>
      <c r="R75">
        <v>2</v>
      </c>
      <c r="S75">
        <v>10.316800000000001</v>
      </c>
      <c r="T75" t="e">
        <v>#N/A</v>
      </c>
      <c r="U75" t="s">
        <v>72</v>
      </c>
      <c r="X75">
        <v>1.2776394202539176E-2</v>
      </c>
      <c r="Y75" t="str">
        <f t="shared" si="1"/>
        <v/>
      </c>
    </row>
    <row r="76" spans="1:25" x14ac:dyDescent="0.25">
      <c r="A76">
        <v>2885</v>
      </c>
      <c r="B76" t="s">
        <v>357</v>
      </c>
      <c r="C76" s="1">
        <v>43495</v>
      </c>
      <c r="D76" s="1">
        <v>43499</v>
      </c>
      <c r="E76" t="s">
        <v>21</v>
      </c>
      <c r="F76" t="s">
        <v>358</v>
      </c>
      <c r="G76" t="s">
        <v>359</v>
      </c>
      <c r="H76" t="s">
        <v>43</v>
      </c>
      <c r="I76" t="s">
        <v>25</v>
      </c>
      <c r="J76" t="s">
        <v>360</v>
      </c>
      <c r="K76" t="s">
        <v>45</v>
      </c>
      <c r="L76" t="s">
        <v>46</v>
      </c>
      <c r="M76" t="s">
        <v>361</v>
      </c>
      <c r="N76" t="s">
        <v>48</v>
      </c>
      <c r="O76" t="s">
        <v>74</v>
      </c>
      <c r="P76" t="s">
        <v>362</v>
      </c>
      <c r="Q76">
        <v>17.456</v>
      </c>
      <c r="R76">
        <v>2</v>
      </c>
      <c r="S76">
        <v>5.8914</v>
      </c>
      <c r="T76" t="e">
        <v>#N/A</v>
      </c>
      <c r="U76" t="s">
        <v>72</v>
      </c>
      <c r="X76">
        <v>1.3048300946342128E-2</v>
      </c>
      <c r="Y76" t="str">
        <f t="shared" si="1"/>
        <v/>
      </c>
    </row>
    <row r="77" spans="1:25" x14ac:dyDescent="0.25">
      <c r="A77">
        <v>7290</v>
      </c>
      <c r="B77" t="s">
        <v>363</v>
      </c>
      <c r="C77" s="1">
        <v>43495</v>
      </c>
      <c r="D77" s="1">
        <v>43496</v>
      </c>
      <c r="E77" t="s">
        <v>40</v>
      </c>
      <c r="F77" t="s">
        <v>364</v>
      </c>
      <c r="G77" t="s">
        <v>365</v>
      </c>
      <c r="H77" t="s">
        <v>43</v>
      </c>
      <c r="I77" t="s">
        <v>25</v>
      </c>
      <c r="J77" t="s">
        <v>360</v>
      </c>
      <c r="K77" t="s">
        <v>45</v>
      </c>
      <c r="L77" t="s">
        <v>46</v>
      </c>
      <c r="M77" t="s">
        <v>366</v>
      </c>
      <c r="N77" t="s">
        <v>48</v>
      </c>
      <c r="O77" t="s">
        <v>49</v>
      </c>
      <c r="P77" t="s">
        <v>367</v>
      </c>
      <c r="Q77">
        <v>305.01</v>
      </c>
      <c r="R77">
        <v>9</v>
      </c>
      <c r="S77">
        <v>76.252499999999998</v>
      </c>
      <c r="T77" t="e">
        <v>#N/A</v>
      </c>
      <c r="U77" t="s">
        <v>33</v>
      </c>
      <c r="X77">
        <v>1.3069004682014773E-2</v>
      </c>
      <c r="Y77" t="str">
        <f t="shared" si="1"/>
        <v/>
      </c>
    </row>
    <row r="78" spans="1:25" x14ac:dyDescent="0.25">
      <c r="A78">
        <v>7291</v>
      </c>
      <c r="B78" t="s">
        <v>363</v>
      </c>
      <c r="C78" s="1">
        <v>43495</v>
      </c>
      <c r="D78" s="1">
        <v>43496</v>
      </c>
      <c r="E78" t="s">
        <v>40</v>
      </c>
      <c r="F78" t="s">
        <v>364</v>
      </c>
      <c r="G78" t="s">
        <v>365</v>
      </c>
      <c r="H78" t="s">
        <v>43</v>
      </c>
      <c r="I78" t="s">
        <v>25</v>
      </c>
      <c r="J78" t="s">
        <v>360</v>
      </c>
      <c r="K78" t="s">
        <v>45</v>
      </c>
      <c r="L78" t="s">
        <v>46</v>
      </c>
      <c r="M78" t="s">
        <v>368</v>
      </c>
      <c r="N78" t="s">
        <v>48</v>
      </c>
      <c r="O78" t="s">
        <v>74</v>
      </c>
      <c r="P78" t="s">
        <v>369</v>
      </c>
      <c r="Q78">
        <v>50.783999999999999</v>
      </c>
      <c r="R78">
        <v>2</v>
      </c>
      <c r="S78">
        <v>17.7744</v>
      </c>
      <c r="T78" t="e">
        <v>#N/A</v>
      </c>
      <c r="U78" t="s">
        <v>33</v>
      </c>
      <c r="X78">
        <v>1.3157747065013492E-2</v>
      </c>
      <c r="Y78" t="str">
        <f t="shared" si="1"/>
        <v/>
      </c>
    </row>
    <row r="79" spans="1:25" x14ac:dyDescent="0.25">
      <c r="A79">
        <v>7292</v>
      </c>
      <c r="B79" t="s">
        <v>363</v>
      </c>
      <c r="C79" s="1">
        <v>43495</v>
      </c>
      <c r="D79" s="1">
        <v>43496</v>
      </c>
      <c r="E79" t="s">
        <v>40</v>
      </c>
      <c r="F79" t="s">
        <v>364</v>
      </c>
      <c r="G79" t="s">
        <v>365</v>
      </c>
      <c r="H79" t="s">
        <v>43</v>
      </c>
      <c r="I79" t="s">
        <v>25</v>
      </c>
      <c r="J79" t="s">
        <v>360</v>
      </c>
      <c r="K79" t="s">
        <v>45</v>
      </c>
      <c r="L79" t="s">
        <v>46</v>
      </c>
      <c r="M79" t="s">
        <v>370</v>
      </c>
      <c r="N79" t="s">
        <v>48</v>
      </c>
      <c r="O79" t="s">
        <v>295</v>
      </c>
      <c r="P79" t="s">
        <v>371</v>
      </c>
      <c r="Q79">
        <v>26.01</v>
      </c>
      <c r="R79">
        <v>9</v>
      </c>
      <c r="S79">
        <v>12.2247</v>
      </c>
      <c r="T79" t="e">
        <v>#N/A</v>
      </c>
      <c r="U79" t="s">
        <v>33</v>
      </c>
      <c r="X79">
        <v>1.3172823735428274E-2</v>
      </c>
      <c r="Y79" t="str">
        <f t="shared" si="1"/>
        <v/>
      </c>
    </row>
    <row r="80" spans="1:25" x14ac:dyDescent="0.25">
      <c r="A80">
        <v>7565</v>
      </c>
      <c r="B80" t="s">
        <v>372</v>
      </c>
      <c r="C80" s="1">
        <v>43495</v>
      </c>
      <c r="D80" s="1">
        <v>43497</v>
      </c>
      <c r="E80" t="s">
        <v>96</v>
      </c>
      <c r="F80" t="s">
        <v>373</v>
      </c>
      <c r="G80" t="s">
        <v>374</v>
      </c>
      <c r="H80" t="s">
        <v>43</v>
      </c>
      <c r="I80" t="s">
        <v>25</v>
      </c>
      <c r="J80" t="s">
        <v>161</v>
      </c>
      <c r="K80" t="s">
        <v>162</v>
      </c>
      <c r="L80" t="s">
        <v>46</v>
      </c>
      <c r="M80" t="s">
        <v>375</v>
      </c>
      <c r="N80" t="s">
        <v>30</v>
      </c>
      <c r="O80" t="s">
        <v>261</v>
      </c>
      <c r="P80" t="s">
        <v>376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72</v>
      </c>
      <c r="X80">
        <v>1.3635394367463305E-2</v>
      </c>
      <c r="Y80" t="str">
        <f t="shared" si="1"/>
        <v/>
      </c>
    </row>
    <row r="81" spans="1:25" x14ac:dyDescent="0.25">
      <c r="A81">
        <v>7566</v>
      </c>
      <c r="B81" t="s">
        <v>372</v>
      </c>
      <c r="C81" s="1">
        <v>43495</v>
      </c>
      <c r="D81" s="1">
        <v>43497</v>
      </c>
      <c r="E81" t="s">
        <v>96</v>
      </c>
      <c r="F81" t="s">
        <v>373</v>
      </c>
      <c r="G81" t="s">
        <v>374</v>
      </c>
      <c r="H81" t="s">
        <v>43</v>
      </c>
      <c r="I81" t="s">
        <v>25</v>
      </c>
      <c r="J81" t="s">
        <v>161</v>
      </c>
      <c r="K81" t="s">
        <v>162</v>
      </c>
      <c r="L81" t="s">
        <v>46</v>
      </c>
      <c r="M81" t="s">
        <v>377</v>
      </c>
      <c r="N81" t="s">
        <v>30</v>
      </c>
      <c r="O81" t="s">
        <v>31</v>
      </c>
      <c r="P81" t="s">
        <v>378</v>
      </c>
      <c r="Q81">
        <v>48.58</v>
      </c>
      <c r="R81">
        <v>1</v>
      </c>
      <c r="S81">
        <v>7.7728000000000002</v>
      </c>
      <c r="T81" t="e">
        <v>#N/A</v>
      </c>
      <c r="U81" t="s">
        <v>33</v>
      </c>
      <c r="X81">
        <v>1.4046446362241505E-2</v>
      </c>
      <c r="Y81" t="str">
        <f t="shared" si="1"/>
        <v/>
      </c>
    </row>
    <row r="82" spans="1:25" x14ac:dyDescent="0.25">
      <c r="A82">
        <v>8176</v>
      </c>
      <c r="B82" t="s">
        <v>379</v>
      </c>
      <c r="C82" s="1">
        <v>43495</v>
      </c>
      <c r="D82" s="1">
        <v>43500</v>
      </c>
      <c r="E82" t="s">
        <v>21</v>
      </c>
      <c r="F82" t="s">
        <v>380</v>
      </c>
      <c r="G82" t="s">
        <v>381</v>
      </c>
      <c r="H82" t="s">
        <v>24</v>
      </c>
      <c r="I82" t="s">
        <v>25</v>
      </c>
      <c r="J82" t="s">
        <v>382</v>
      </c>
      <c r="K82" t="s">
        <v>383</v>
      </c>
      <c r="L82" t="s">
        <v>56</v>
      </c>
      <c r="M82" t="s">
        <v>384</v>
      </c>
      <c r="N82" t="s">
        <v>48</v>
      </c>
      <c r="O82" t="s">
        <v>122</v>
      </c>
      <c r="P82" t="s">
        <v>385</v>
      </c>
      <c r="Q82">
        <v>156.512</v>
      </c>
      <c r="R82">
        <v>4</v>
      </c>
      <c r="S82">
        <v>52.822800000000001</v>
      </c>
      <c r="T82" t="e">
        <v>#N/A</v>
      </c>
      <c r="U82" t="s">
        <v>72</v>
      </c>
      <c r="X82">
        <v>1.4216226516468478E-2</v>
      </c>
      <c r="Y82" t="str">
        <f t="shared" si="1"/>
        <v/>
      </c>
    </row>
    <row r="83" spans="1:25" x14ac:dyDescent="0.25">
      <c r="A83">
        <v>8925</v>
      </c>
      <c r="B83" t="s">
        <v>386</v>
      </c>
      <c r="C83" s="1">
        <v>43495</v>
      </c>
      <c r="D83" s="1">
        <v>43499</v>
      </c>
      <c r="E83" t="s">
        <v>21</v>
      </c>
      <c r="F83" t="s">
        <v>387</v>
      </c>
      <c r="G83" t="s">
        <v>388</v>
      </c>
      <c r="H83" t="s">
        <v>43</v>
      </c>
      <c r="I83" t="s">
        <v>25</v>
      </c>
      <c r="J83" t="s">
        <v>389</v>
      </c>
      <c r="K83" t="s">
        <v>383</v>
      </c>
      <c r="L83" t="s">
        <v>56</v>
      </c>
      <c r="M83" t="s">
        <v>390</v>
      </c>
      <c r="N83" t="s">
        <v>35</v>
      </c>
      <c r="O83" t="s">
        <v>36</v>
      </c>
      <c r="P83" t="s">
        <v>391</v>
      </c>
      <c r="Q83">
        <v>1439.9680000000001</v>
      </c>
      <c r="R83">
        <v>4</v>
      </c>
      <c r="S83">
        <v>143.99680000000001</v>
      </c>
      <c r="T83" t="e">
        <v>#N/A</v>
      </c>
      <c r="U83" t="s">
        <v>33</v>
      </c>
      <c r="X83">
        <v>1.4266448236581408E-2</v>
      </c>
      <c r="Y83" t="str">
        <f t="shared" si="1"/>
        <v/>
      </c>
    </row>
    <row r="84" spans="1:25" x14ac:dyDescent="0.25">
      <c r="A84">
        <v>8926</v>
      </c>
      <c r="B84" t="s">
        <v>386</v>
      </c>
      <c r="C84" s="1">
        <v>43495</v>
      </c>
      <c r="D84" s="1">
        <v>43499</v>
      </c>
      <c r="E84" t="s">
        <v>21</v>
      </c>
      <c r="F84" t="s">
        <v>387</v>
      </c>
      <c r="G84" t="s">
        <v>388</v>
      </c>
      <c r="H84" t="s">
        <v>43</v>
      </c>
      <c r="I84" t="s">
        <v>25</v>
      </c>
      <c r="J84" t="s">
        <v>389</v>
      </c>
      <c r="K84" t="s">
        <v>383</v>
      </c>
      <c r="L84" t="s">
        <v>56</v>
      </c>
      <c r="M84" t="s">
        <v>392</v>
      </c>
      <c r="N84" t="s">
        <v>48</v>
      </c>
      <c r="O84" t="s">
        <v>74</v>
      </c>
      <c r="P84" t="s">
        <v>393</v>
      </c>
      <c r="Q84">
        <v>1.728</v>
      </c>
      <c r="R84">
        <v>3</v>
      </c>
      <c r="S84">
        <v>-2.6783999999999999</v>
      </c>
      <c r="T84" t="e">
        <v>#N/A</v>
      </c>
      <c r="U84" t="s">
        <v>38</v>
      </c>
      <c r="X84">
        <v>1.4548654300666097E-2</v>
      </c>
      <c r="Y84" t="str">
        <f t="shared" si="1"/>
        <v/>
      </c>
    </row>
    <row r="85" spans="1:25" x14ac:dyDescent="0.25">
      <c r="A85">
        <v>8927</v>
      </c>
      <c r="B85" t="s">
        <v>386</v>
      </c>
      <c r="C85" s="1">
        <v>43495</v>
      </c>
      <c r="D85" s="1">
        <v>43499</v>
      </c>
      <c r="E85" t="s">
        <v>21</v>
      </c>
      <c r="F85" t="s">
        <v>387</v>
      </c>
      <c r="G85" t="s">
        <v>388</v>
      </c>
      <c r="H85" t="s">
        <v>43</v>
      </c>
      <c r="I85" t="s">
        <v>25</v>
      </c>
      <c r="J85" t="s">
        <v>389</v>
      </c>
      <c r="K85" t="s">
        <v>383</v>
      </c>
      <c r="L85" t="s">
        <v>56</v>
      </c>
      <c r="M85" t="s">
        <v>394</v>
      </c>
      <c r="N85" t="s">
        <v>30</v>
      </c>
      <c r="O85" t="s">
        <v>70</v>
      </c>
      <c r="P85" t="s">
        <v>395</v>
      </c>
      <c r="Q85">
        <v>626.1</v>
      </c>
      <c r="R85">
        <v>3</v>
      </c>
      <c r="S85">
        <v>-538.44600000000003</v>
      </c>
      <c r="T85" t="e">
        <v>#N/A</v>
      </c>
      <c r="U85" t="s">
        <v>33</v>
      </c>
      <c r="X85">
        <v>1.5122309633104236E-2</v>
      </c>
      <c r="Y85" t="str">
        <f t="shared" si="1"/>
        <v/>
      </c>
    </row>
    <row r="86" spans="1:25" x14ac:dyDescent="0.25">
      <c r="A86">
        <v>4999</v>
      </c>
      <c r="B86" t="s">
        <v>396</v>
      </c>
      <c r="C86" s="1">
        <v>43496</v>
      </c>
      <c r="D86" s="1">
        <v>43500</v>
      </c>
      <c r="E86" t="s">
        <v>21</v>
      </c>
      <c r="F86" t="s">
        <v>397</v>
      </c>
      <c r="G86" t="s">
        <v>398</v>
      </c>
      <c r="H86" t="s">
        <v>110</v>
      </c>
      <c r="I86" t="s">
        <v>25</v>
      </c>
      <c r="J86" t="s">
        <v>44</v>
      </c>
      <c r="K86" t="s">
        <v>45</v>
      </c>
      <c r="L86" t="s">
        <v>46</v>
      </c>
      <c r="M86" t="s">
        <v>399</v>
      </c>
      <c r="N86" t="s">
        <v>35</v>
      </c>
      <c r="O86" t="s">
        <v>36</v>
      </c>
      <c r="P86" t="s">
        <v>400</v>
      </c>
      <c r="Q86">
        <v>109.592</v>
      </c>
      <c r="R86">
        <v>1</v>
      </c>
      <c r="S86">
        <v>8.2194000000000003</v>
      </c>
      <c r="T86" t="e">
        <v>#N/A</v>
      </c>
      <c r="U86" t="s">
        <v>38</v>
      </c>
      <c r="X86">
        <v>1.5140145512427039E-2</v>
      </c>
      <c r="Y86" t="str">
        <f t="shared" si="1"/>
        <v/>
      </c>
    </row>
    <row r="87" spans="1:25" x14ac:dyDescent="0.25">
      <c r="A87">
        <v>5000</v>
      </c>
      <c r="B87" t="s">
        <v>396</v>
      </c>
      <c r="C87" s="1">
        <v>43496</v>
      </c>
      <c r="D87" s="1">
        <v>43500</v>
      </c>
      <c r="E87" t="s">
        <v>21</v>
      </c>
      <c r="F87" t="s">
        <v>397</v>
      </c>
      <c r="G87" t="s">
        <v>398</v>
      </c>
      <c r="H87" t="s">
        <v>110</v>
      </c>
      <c r="I87" t="s">
        <v>25</v>
      </c>
      <c r="J87" t="s">
        <v>44</v>
      </c>
      <c r="K87" t="s">
        <v>45</v>
      </c>
      <c r="L87" t="s">
        <v>46</v>
      </c>
      <c r="M87" t="s">
        <v>401</v>
      </c>
      <c r="N87" t="s">
        <v>48</v>
      </c>
      <c r="O87" t="s">
        <v>122</v>
      </c>
      <c r="P87" t="s">
        <v>402</v>
      </c>
      <c r="Q87">
        <v>56.7</v>
      </c>
      <c r="R87">
        <v>5</v>
      </c>
      <c r="S87">
        <v>27.783000000000001</v>
      </c>
      <c r="T87" t="e">
        <v>#N/A</v>
      </c>
      <c r="U87" t="s">
        <v>72</v>
      </c>
      <c r="X87">
        <v>1.517297688802699E-2</v>
      </c>
      <c r="Y87" t="str">
        <f t="shared" si="1"/>
        <v/>
      </c>
    </row>
    <row r="88" spans="1:25" x14ac:dyDescent="0.25">
      <c r="A88">
        <v>5114</v>
      </c>
      <c r="B88" t="s">
        <v>403</v>
      </c>
      <c r="C88" s="1">
        <v>43496</v>
      </c>
      <c r="D88" s="1">
        <v>43498</v>
      </c>
      <c r="E88" t="s">
        <v>96</v>
      </c>
      <c r="F88" t="s">
        <v>404</v>
      </c>
      <c r="G88" t="s">
        <v>405</v>
      </c>
      <c r="H88" t="s">
        <v>43</v>
      </c>
      <c r="I88" t="s">
        <v>25</v>
      </c>
      <c r="J88" t="s">
        <v>406</v>
      </c>
      <c r="K88" t="s">
        <v>55</v>
      </c>
      <c r="L88" t="s">
        <v>56</v>
      </c>
      <c r="M88" t="s">
        <v>407</v>
      </c>
      <c r="N88" t="s">
        <v>48</v>
      </c>
      <c r="O88" t="s">
        <v>122</v>
      </c>
      <c r="P88" t="s">
        <v>408</v>
      </c>
      <c r="Q88">
        <v>15.552</v>
      </c>
      <c r="R88">
        <v>3</v>
      </c>
      <c r="S88">
        <v>5.4432</v>
      </c>
      <c r="T88" t="e">
        <v>#N/A</v>
      </c>
      <c r="U88" t="s">
        <v>38</v>
      </c>
      <c r="X88">
        <v>1.5481173414901961E-2</v>
      </c>
      <c r="Y88" t="str">
        <f t="shared" si="1"/>
        <v>Selected</v>
      </c>
    </row>
    <row r="89" spans="1:25" x14ac:dyDescent="0.25">
      <c r="A89">
        <v>7505</v>
      </c>
      <c r="B89" t="s">
        <v>409</v>
      </c>
      <c r="C89" s="1">
        <v>43496</v>
      </c>
      <c r="D89" s="1">
        <v>43500</v>
      </c>
      <c r="E89" t="s">
        <v>96</v>
      </c>
      <c r="F89" t="s">
        <v>410</v>
      </c>
      <c r="G89" t="s">
        <v>411</v>
      </c>
      <c r="H89" t="s">
        <v>24</v>
      </c>
      <c r="I89" t="s">
        <v>25</v>
      </c>
      <c r="J89" t="s">
        <v>412</v>
      </c>
      <c r="K89" t="s">
        <v>201</v>
      </c>
      <c r="L89" t="s">
        <v>28</v>
      </c>
      <c r="M89" t="s">
        <v>413</v>
      </c>
      <c r="N89" t="s">
        <v>48</v>
      </c>
      <c r="O89" t="s">
        <v>203</v>
      </c>
      <c r="P89" t="s">
        <v>414</v>
      </c>
      <c r="Q89">
        <v>23.36</v>
      </c>
      <c r="R89">
        <v>2</v>
      </c>
      <c r="S89">
        <v>11.68</v>
      </c>
      <c r="T89" t="e">
        <v>#N/A</v>
      </c>
      <c r="U89" t="s">
        <v>38</v>
      </c>
      <c r="X89">
        <v>1.5530009390858135E-2</v>
      </c>
      <c r="Y89" t="str">
        <f t="shared" si="1"/>
        <v/>
      </c>
    </row>
    <row r="90" spans="1:25" x14ac:dyDescent="0.25">
      <c r="A90">
        <v>8761</v>
      </c>
      <c r="B90" t="s">
        <v>415</v>
      </c>
      <c r="C90" s="1">
        <v>43496</v>
      </c>
      <c r="D90" s="1">
        <v>43502</v>
      </c>
      <c r="E90" t="s">
        <v>21</v>
      </c>
      <c r="F90" t="s">
        <v>416</v>
      </c>
      <c r="G90" t="s">
        <v>417</v>
      </c>
      <c r="H90" t="s">
        <v>110</v>
      </c>
      <c r="I90" t="s">
        <v>25</v>
      </c>
      <c r="J90" t="s">
        <v>418</v>
      </c>
      <c r="K90" t="s">
        <v>253</v>
      </c>
      <c r="L90" t="s">
        <v>81</v>
      </c>
      <c r="M90" t="s">
        <v>419</v>
      </c>
      <c r="N90" t="s">
        <v>48</v>
      </c>
      <c r="O90" t="s">
        <v>74</v>
      </c>
      <c r="P90" t="s">
        <v>420</v>
      </c>
      <c r="Q90">
        <v>1270.99</v>
      </c>
      <c r="R90">
        <v>1</v>
      </c>
      <c r="S90">
        <v>635.495</v>
      </c>
      <c r="T90" t="e">
        <v>#N/A</v>
      </c>
      <c r="U90" t="s">
        <v>33</v>
      </c>
      <c r="X90">
        <v>1.5570716984793398E-2</v>
      </c>
      <c r="Y90" t="str">
        <f t="shared" si="1"/>
        <v/>
      </c>
    </row>
    <row r="91" spans="1:25" x14ac:dyDescent="0.25">
      <c r="A91">
        <v>8762</v>
      </c>
      <c r="B91" t="s">
        <v>415</v>
      </c>
      <c r="C91" s="1">
        <v>43496</v>
      </c>
      <c r="D91" s="1">
        <v>43502</v>
      </c>
      <c r="E91" t="s">
        <v>21</v>
      </c>
      <c r="F91" t="s">
        <v>416</v>
      </c>
      <c r="G91" t="s">
        <v>417</v>
      </c>
      <c r="H91" t="s">
        <v>110</v>
      </c>
      <c r="I91" t="s">
        <v>25</v>
      </c>
      <c r="J91" t="s">
        <v>418</v>
      </c>
      <c r="K91" t="s">
        <v>253</v>
      </c>
      <c r="L91" t="s">
        <v>81</v>
      </c>
      <c r="M91" t="s">
        <v>421</v>
      </c>
      <c r="N91" t="s">
        <v>48</v>
      </c>
      <c r="O91" t="s">
        <v>203</v>
      </c>
      <c r="P91" t="s">
        <v>422</v>
      </c>
      <c r="Q91">
        <v>125.36</v>
      </c>
      <c r="R91">
        <v>8</v>
      </c>
      <c r="S91">
        <v>58.919199999999996</v>
      </c>
      <c r="T91" t="e">
        <v>#N/A</v>
      </c>
      <c r="U91" t="s">
        <v>38</v>
      </c>
      <c r="X91">
        <v>1.6195472560651902E-2</v>
      </c>
      <c r="Y91" t="str">
        <f t="shared" si="1"/>
        <v/>
      </c>
    </row>
    <row r="92" spans="1:25" x14ac:dyDescent="0.25">
      <c r="A92">
        <v>3242</v>
      </c>
      <c r="B92" t="s">
        <v>423</v>
      </c>
      <c r="C92" s="1">
        <v>43497</v>
      </c>
      <c r="D92" s="1">
        <v>43499</v>
      </c>
      <c r="E92" t="s">
        <v>40</v>
      </c>
      <c r="F92" t="s">
        <v>424</v>
      </c>
      <c r="G92" t="s">
        <v>425</v>
      </c>
      <c r="H92" t="s">
        <v>24</v>
      </c>
      <c r="I92" t="s">
        <v>25</v>
      </c>
      <c r="J92" t="s">
        <v>426</v>
      </c>
      <c r="K92" t="s">
        <v>427</v>
      </c>
      <c r="L92" t="s">
        <v>81</v>
      </c>
      <c r="M92" t="s">
        <v>428</v>
      </c>
      <c r="N92" t="s">
        <v>48</v>
      </c>
      <c r="O92" t="s">
        <v>49</v>
      </c>
      <c r="P92" t="s">
        <v>429</v>
      </c>
      <c r="Q92">
        <v>56.45</v>
      </c>
      <c r="R92">
        <v>5</v>
      </c>
      <c r="S92">
        <v>14.677</v>
      </c>
      <c r="T92" t="e">
        <v>#N/A</v>
      </c>
      <c r="U92" t="s">
        <v>72</v>
      </c>
      <c r="X92">
        <v>1.6401749896195694E-2</v>
      </c>
      <c r="Y92" t="str">
        <f t="shared" si="1"/>
        <v/>
      </c>
    </row>
    <row r="93" spans="1:25" x14ac:dyDescent="0.25">
      <c r="A93">
        <v>8404</v>
      </c>
      <c r="B93" t="s">
        <v>430</v>
      </c>
      <c r="C93" s="1">
        <v>43497</v>
      </c>
      <c r="D93" s="1">
        <v>43503</v>
      </c>
      <c r="E93" t="s">
        <v>21</v>
      </c>
      <c r="F93" t="s">
        <v>431</v>
      </c>
      <c r="G93" t="s">
        <v>432</v>
      </c>
      <c r="H93" t="s">
        <v>24</v>
      </c>
      <c r="I93" t="s">
        <v>25</v>
      </c>
      <c r="J93" t="s">
        <v>44</v>
      </c>
      <c r="K93" t="s">
        <v>45</v>
      </c>
      <c r="L93" t="s">
        <v>46</v>
      </c>
      <c r="M93" t="s">
        <v>433</v>
      </c>
      <c r="N93" t="s">
        <v>48</v>
      </c>
      <c r="O93" t="s">
        <v>122</v>
      </c>
      <c r="P93" t="s">
        <v>434</v>
      </c>
      <c r="Q93">
        <v>1105.52</v>
      </c>
      <c r="R93">
        <v>4</v>
      </c>
      <c r="S93">
        <v>48.539200000000001</v>
      </c>
      <c r="T93" t="e">
        <v>#N/A</v>
      </c>
      <c r="U93" t="s">
        <v>33</v>
      </c>
      <c r="X93">
        <v>1.6814992195931744E-2</v>
      </c>
      <c r="Y93" t="str">
        <f t="shared" si="1"/>
        <v>Selected</v>
      </c>
    </row>
    <row r="94" spans="1:25" x14ac:dyDescent="0.25">
      <c r="A94">
        <v>5614</v>
      </c>
      <c r="B94" t="s">
        <v>435</v>
      </c>
      <c r="C94" s="1">
        <v>43498</v>
      </c>
      <c r="D94" s="1">
        <v>43503</v>
      </c>
      <c r="E94" t="s">
        <v>21</v>
      </c>
      <c r="F94" t="s">
        <v>436</v>
      </c>
      <c r="G94" t="s">
        <v>437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438</v>
      </c>
      <c r="N94" t="s">
        <v>48</v>
      </c>
      <c r="O94" t="s">
        <v>49</v>
      </c>
      <c r="P94" t="s">
        <v>439</v>
      </c>
      <c r="Q94">
        <v>117.96</v>
      </c>
      <c r="R94">
        <v>2</v>
      </c>
      <c r="S94">
        <v>5.8979999999999997</v>
      </c>
      <c r="T94" t="e">
        <v>#N/A</v>
      </c>
      <c r="U94" t="s">
        <v>72</v>
      </c>
      <c r="X94">
        <v>1.716213838565972E-2</v>
      </c>
      <c r="Y94" t="str">
        <f t="shared" si="1"/>
        <v>Selected</v>
      </c>
    </row>
    <row r="95" spans="1:25" x14ac:dyDescent="0.25">
      <c r="A95">
        <v>8489</v>
      </c>
      <c r="B95" t="s">
        <v>440</v>
      </c>
      <c r="C95" s="1">
        <v>43498</v>
      </c>
      <c r="D95" s="1">
        <v>43500</v>
      </c>
      <c r="E95" t="s">
        <v>96</v>
      </c>
      <c r="F95" t="s">
        <v>441</v>
      </c>
      <c r="G95" t="s">
        <v>442</v>
      </c>
      <c r="H95" t="s">
        <v>43</v>
      </c>
      <c r="I95" t="s">
        <v>25</v>
      </c>
      <c r="J95" t="s">
        <v>426</v>
      </c>
      <c r="K95" t="s">
        <v>427</v>
      </c>
      <c r="L95" t="s">
        <v>81</v>
      </c>
      <c r="M95" t="s">
        <v>443</v>
      </c>
      <c r="N95" t="s">
        <v>35</v>
      </c>
      <c r="O95" t="s">
        <v>444</v>
      </c>
      <c r="P95" t="s">
        <v>445</v>
      </c>
      <c r="Q95">
        <v>4749.95</v>
      </c>
      <c r="R95">
        <v>5</v>
      </c>
      <c r="S95">
        <v>2799.9839999999999</v>
      </c>
      <c r="T95" t="e">
        <v>#N/A</v>
      </c>
      <c r="U95" t="s">
        <v>72</v>
      </c>
      <c r="X95">
        <v>1.75183627228368E-2</v>
      </c>
      <c r="Y95" t="str">
        <f t="shared" si="1"/>
        <v/>
      </c>
    </row>
    <row r="96" spans="1:25" x14ac:dyDescent="0.25">
      <c r="A96">
        <v>8490</v>
      </c>
      <c r="B96" t="s">
        <v>440</v>
      </c>
      <c r="C96" s="1">
        <v>43498</v>
      </c>
      <c r="D96" s="1">
        <v>43500</v>
      </c>
      <c r="E96" t="s">
        <v>96</v>
      </c>
      <c r="F96" t="s">
        <v>441</v>
      </c>
      <c r="G96" t="s">
        <v>442</v>
      </c>
      <c r="H96" t="s">
        <v>43</v>
      </c>
      <c r="I96" t="s">
        <v>25</v>
      </c>
      <c r="J96" t="s">
        <v>426</v>
      </c>
      <c r="K96" t="s">
        <v>427</v>
      </c>
      <c r="L96" t="s">
        <v>81</v>
      </c>
      <c r="M96" t="s">
        <v>446</v>
      </c>
      <c r="N96" t="s">
        <v>48</v>
      </c>
      <c r="O96" t="s">
        <v>74</v>
      </c>
      <c r="P96" t="s">
        <v>447</v>
      </c>
      <c r="Q96">
        <v>36.4</v>
      </c>
      <c r="R96">
        <v>8</v>
      </c>
      <c r="S96">
        <v>18.2</v>
      </c>
      <c r="T96" t="e">
        <v>#N/A</v>
      </c>
      <c r="U96" t="s">
        <v>72</v>
      </c>
      <c r="X96">
        <v>1.8843199991592008E-2</v>
      </c>
      <c r="Y96" t="str">
        <f t="shared" si="1"/>
        <v/>
      </c>
    </row>
    <row r="97" spans="1:25" x14ac:dyDescent="0.25">
      <c r="A97">
        <v>8491</v>
      </c>
      <c r="B97" t="s">
        <v>440</v>
      </c>
      <c r="C97" s="1">
        <v>43498</v>
      </c>
      <c r="D97" s="1">
        <v>43500</v>
      </c>
      <c r="E97" t="s">
        <v>96</v>
      </c>
      <c r="F97" t="s">
        <v>441</v>
      </c>
      <c r="G97" t="s">
        <v>442</v>
      </c>
      <c r="H97" t="s">
        <v>43</v>
      </c>
      <c r="I97" t="s">
        <v>25</v>
      </c>
      <c r="J97" t="s">
        <v>426</v>
      </c>
      <c r="K97" t="s">
        <v>427</v>
      </c>
      <c r="L97" t="s">
        <v>81</v>
      </c>
      <c r="M97" t="s">
        <v>448</v>
      </c>
      <c r="N97" t="s">
        <v>30</v>
      </c>
      <c r="O97" t="s">
        <v>119</v>
      </c>
      <c r="P97" t="s">
        <v>449</v>
      </c>
      <c r="Q97">
        <v>18.690000000000001</v>
      </c>
      <c r="R97">
        <v>7</v>
      </c>
      <c r="S97">
        <v>7.1021999999999998</v>
      </c>
      <c r="T97" t="e">
        <v>#N/A</v>
      </c>
      <c r="U97" t="s">
        <v>33</v>
      </c>
      <c r="X97">
        <v>1.8907234134852513E-2</v>
      </c>
      <c r="Y97" t="str">
        <f t="shared" si="1"/>
        <v/>
      </c>
    </row>
    <row r="98" spans="1:25" x14ac:dyDescent="0.25">
      <c r="A98">
        <v>8513</v>
      </c>
      <c r="B98" t="s">
        <v>450</v>
      </c>
      <c r="C98" s="1">
        <v>43498</v>
      </c>
      <c r="D98" s="1">
        <v>43504</v>
      </c>
      <c r="E98" t="s">
        <v>21</v>
      </c>
      <c r="F98" t="s">
        <v>451</v>
      </c>
      <c r="G98" t="s">
        <v>452</v>
      </c>
      <c r="H98" t="s">
        <v>24</v>
      </c>
      <c r="I98" t="s">
        <v>25</v>
      </c>
      <c r="J98" t="s">
        <v>453</v>
      </c>
      <c r="K98" t="s">
        <v>55</v>
      </c>
      <c r="L98" t="s">
        <v>56</v>
      </c>
      <c r="M98" t="s">
        <v>454</v>
      </c>
      <c r="N98" t="s">
        <v>30</v>
      </c>
      <c r="O98" t="s">
        <v>119</v>
      </c>
      <c r="P98" t="s">
        <v>455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72</v>
      </c>
      <c r="X98">
        <v>1.8947313532007071E-2</v>
      </c>
      <c r="Y98" t="str">
        <f t="shared" si="1"/>
        <v/>
      </c>
    </row>
    <row r="99" spans="1:25" x14ac:dyDescent="0.25">
      <c r="A99">
        <v>5754</v>
      </c>
      <c r="B99" t="s">
        <v>456</v>
      </c>
      <c r="C99" s="1">
        <v>43499</v>
      </c>
      <c r="D99" s="1">
        <v>43506</v>
      </c>
      <c r="E99" t="s">
        <v>21</v>
      </c>
      <c r="F99" t="s">
        <v>457</v>
      </c>
      <c r="G99" t="s">
        <v>458</v>
      </c>
      <c r="H99" t="s">
        <v>43</v>
      </c>
      <c r="I99" t="s">
        <v>25</v>
      </c>
      <c r="J99" t="s">
        <v>459</v>
      </c>
      <c r="K99" t="s">
        <v>460</v>
      </c>
      <c r="L99" t="s">
        <v>81</v>
      </c>
      <c r="M99" t="s">
        <v>461</v>
      </c>
      <c r="N99" t="s">
        <v>30</v>
      </c>
      <c r="O99" t="s">
        <v>261</v>
      </c>
      <c r="P99" t="s">
        <v>462</v>
      </c>
      <c r="Q99">
        <v>866.4</v>
      </c>
      <c r="R99">
        <v>4</v>
      </c>
      <c r="S99">
        <v>225.26400000000001</v>
      </c>
      <c r="T99" t="e">
        <v>#N/A</v>
      </c>
      <c r="U99" t="s">
        <v>72</v>
      </c>
      <c r="X99">
        <v>1.9055812400811889E-2</v>
      </c>
      <c r="Y99" t="str">
        <f t="shared" si="1"/>
        <v>Selected</v>
      </c>
    </row>
    <row r="100" spans="1:25" x14ac:dyDescent="0.25">
      <c r="A100">
        <v>6043</v>
      </c>
      <c r="B100" t="s">
        <v>463</v>
      </c>
      <c r="C100" s="1">
        <v>43500</v>
      </c>
      <c r="D100" s="1">
        <v>43504</v>
      </c>
      <c r="E100" t="s">
        <v>21</v>
      </c>
      <c r="F100" t="s">
        <v>464</v>
      </c>
      <c r="G100" t="s">
        <v>465</v>
      </c>
      <c r="H100" t="s">
        <v>43</v>
      </c>
      <c r="I100" t="s">
        <v>25</v>
      </c>
      <c r="J100" t="s">
        <v>466</v>
      </c>
      <c r="K100" t="s">
        <v>467</v>
      </c>
      <c r="L100" t="s">
        <v>46</v>
      </c>
      <c r="M100" t="s">
        <v>468</v>
      </c>
      <c r="N100" t="s">
        <v>30</v>
      </c>
      <c r="O100" t="s">
        <v>119</v>
      </c>
      <c r="P100" t="s">
        <v>469</v>
      </c>
      <c r="Q100">
        <v>14.368</v>
      </c>
      <c r="R100">
        <v>2</v>
      </c>
      <c r="S100">
        <v>3.9512</v>
      </c>
      <c r="T100" t="e">
        <v>#N/A</v>
      </c>
      <c r="U100" t="s">
        <v>72</v>
      </c>
      <c r="X100">
        <v>1.9280196333631539E-2</v>
      </c>
      <c r="Y100" t="str">
        <f t="shared" si="1"/>
        <v/>
      </c>
    </row>
    <row r="101" spans="1:25" x14ac:dyDescent="0.25">
      <c r="A101">
        <v>9068</v>
      </c>
      <c r="B101" t="s">
        <v>470</v>
      </c>
      <c r="C101" s="1">
        <v>43500</v>
      </c>
      <c r="D101" s="1">
        <v>43506</v>
      </c>
      <c r="E101" t="s">
        <v>21</v>
      </c>
      <c r="F101" t="s">
        <v>471</v>
      </c>
      <c r="G101" t="s">
        <v>472</v>
      </c>
      <c r="H101" t="s">
        <v>43</v>
      </c>
      <c r="I101" t="s">
        <v>25</v>
      </c>
      <c r="J101" t="s">
        <v>473</v>
      </c>
      <c r="K101" t="s">
        <v>27</v>
      </c>
      <c r="L101" t="s">
        <v>28</v>
      </c>
      <c r="M101" t="s">
        <v>62</v>
      </c>
      <c r="N101" t="s">
        <v>35</v>
      </c>
      <c r="O101" t="s">
        <v>36</v>
      </c>
      <c r="P101" t="s">
        <v>63</v>
      </c>
      <c r="Q101">
        <v>90.48</v>
      </c>
      <c r="R101">
        <v>2</v>
      </c>
      <c r="S101">
        <v>23.524799999999999</v>
      </c>
      <c r="T101" t="e">
        <v>#N/A</v>
      </c>
      <c r="U101" t="s">
        <v>72</v>
      </c>
      <c r="X101">
        <v>1.9317468515894887E-2</v>
      </c>
      <c r="Y101" t="str">
        <f t="shared" si="1"/>
        <v/>
      </c>
    </row>
    <row r="102" spans="1:25" x14ac:dyDescent="0.25">
      <c r="A102">
        <v>9521</v>
      </c>
      <c r="B102" t="s">
        <v>474</v>
      </c>
      <c r="C102" s="1">
        <v>43500</v>
      </c>
      <c r="D102" s="1">
        <v>43505</v>
      </c>
      <c r="E102" t="s">
        <v>21</v>
      </c>
      <c r="F102" t="s">
        <v>475</v>
      </c>
      <c r="G102" t="s">
        <v>476</v>
      </c>
      <c r="H102" t="s">
        <v>24</v>
      </c>
      <c r="I102" t="s">
        <v>25</v>
      </c>
      <c r="J102" t="s">
        <v>44</v>
      </c>
      <c r="K102" t="s">
        <v>45</v>
      </c>
      <c r="L102" t="s">
        <v>46</v>
      </c>
      <c r="M102" t="s">
        <v>477</v>
      </c>
      <c r="N102" t="s">
        <v>48</v>
      </c>
      <c r="O102" t="s">
        <v>49</v>
      </c>
      <c r="P102" t="s">
        <v>478</v>
      </c>
      <c r="Q102">
        <v>93.02</v>
      </c>
      <c r="R102">
        <v>2</v>
      </c>
      <c r="S102">
        <v>3.7208000000000001</v>
      </c>
      <c r="T102" t="e">
        <v>#N/A</v>
      </c>
      <c r="U102" t="s">
        <v>72</v>
      </c>
      <c r="X102">
        <v>1.9333917438617232E-2</v>
      </c>
      <c r="Y102" t="str">
        <f t="shared" si="1"/>
        <v/>
      </c>
    </row>
    <row r="103" spans="1:25" x14ac:dyDescent="0.25">
      <c r="A103">
        <v>1383</v>
      </c>
      <c r="B103" t="s">
        <v>479</v>
      </c>
      <c r="C103" s="1">
        <v>43501</v>
      </c>
      <c r="D103" s="1">
        <v>43501</v>
      </c>
      <c r="E103" t="s">
        <v>210</v>
      </c>
      <c r="F103" t="s">
        <v>480</v>
      </c>
      <c r="G103" t="s">
        <v>481</v>
      </c>
      <c r="H103" t="s">
        <v>110</v>
      </c>
      <c r="I103" t="s">
        <v>25</v>
      </c>
      <c r="J103" t="s">
        <v>482</v>
      </c>
      <c r="K103" t="s">
        <v>253</v>
      </c>
      <c r="L103" t="s">
        <v>81</v>
      </c>
      <c r="M103" t="s">
        <v>483</v>
      </c>
      <c r="N103" t="s">
        <v>48</v>
      </c>
      <c r="O103" t="s">
        <v>49</v>
      </c>
      <c r="P103" t="s">
        <v>484</v>
      </c>
      <c r="Q103">
        <v>80.98</v>
      </c>
      <c r="R103">
        <v>1</v>
      </c>
      <c r="S103">
        <v>1.6195999999999999</v>
      </c>
      <c r="T103" t="e">
        <v>#N/A</v>
      </c>
      <c r="U103" t="s">
        <v>72</v>
      </c>
      <c r="X103">
        <v>1.9832301755705273E-2</v>
      </c>
      <c r="Y103" t="str">
        <f t="shared" si="1"/>
        <v/>
      </c>
    </row>
    <row r="104" spans="1:25" x14ac:dyDescent="0.25">
      <c r="A104">
        <v>1384</v>
      </c>
      <c r="B104" t="s">
        <v>479</v>
      </c>
      <c r="C104" s="1">
        <v>43501</v>
      </c>
      <c r="D104" s="1">
        <v>43501</v>
      </c>
      <c r="E104" t="s">
        <v>210</v>
      </c>
      <c r="F104" t="s">
        <v>480</v>
      </c>
      <c r="G104" t="s">
        <v>481</v>
      </c>
      <c r="H104" t="s">
        <v>110</v>
      </c>
      <c r="I104" t="s">
        <v>25</v>
      </c>
      <c r="J104" t="s">
        <v>482</v>
      </c>
      <c r="K104" t="s">
        <v>253</v>
      </c>
      <c r="L104" t="s">
        <v>81</v>
      </c>
      <c r="M104" t="s">
        <v>485</v>
      </c>
      <c r="N104" t="s">
        <v>48</v>
      </c>
      <c r="O104" t="s">
        <v>122</v>
      </c>
      <c r="P104" t="s">
        <v>486</v>
      </c>
      <c r="Q104">
        <v>348.84</v>
      </c>
      <c r="R104">
        <v>9</v>
      </c>
      <c r="S104">
        <v>170.9316</v>
      </c>
      <c r="T104" t="e">
        <v>#N/A</v>
      </c>
      <c r="U104" t="s">
        <v>33</v>
      </c>
      <c r="X104">
        <v>2.0073624790262645E-2</v>
      </c>
      <c r="Y104" t="str">
        <f t="shared" si="1"/>
        <v>Selected</v>
      </c>
    </row>
    <row r="105" spans="1:25" x14ac:dyDescent="0.25">
      <c r="A105">
        <v>1385</v>
      </c>
      <c r="B105" t="s">
        <v>479</v>
      </c>
      <c r="C105" s="1">
        <v>43501</v>
      </c>
      <c r="D105" s="1">
        <v>43501</v>
      </c>
      <c r="E105" t="s">
        <v>210</v>
      </c>
      <c r="F105" t="s">
        <v>480</v>
      </c>
      <c r="G105" t="s">
        <v>481</v>
      </c>
      <c r="H105" t="s">
        <v>110</v>
      </c>
      <c r="I105" t="s">
        <v>25</v>
      </c>
      <c r="J105" t="s">
        <v>482</v>
      </c>
      <c r="K105" t="s">
        <v>253</v>
      </c>
      <c r="L105" t="s">
        <v>81</v>
      </c>
      <c r="M105" t="s">
        <v>487</v>
      </c>
      <c r="N105" t="s">
        <v>48</v>
      </c>
      <c r="O105" t="s">
        <v>270</v>
      </c>
      <c r="P105" t="s">
        <v>488</v>
      </c>
      <c r="Q105">
        <v>9.4499999999999993</v>
      </c>
      <c r="R105">
        <v>5</v>
      </c>
      <c r="S105">
        <v>0.189</v>
      </c>
      <c r="T105" t="e">
        <v>#N/A</v>
      </c>
      <c r="U105" t="s">
        <v>33</v>
      </c>
      <c r="X105">
        <v>2.028774045801951E-2</v>
      </c>
      <c r="Y105" t="str">
        <f t="shared" si="1"/>
        <v/>
      </c>
    </row>
    <row r="106" spans="1:25" x14ac:dyDescent="0.25">
      <c r="A106">
        <v>1386</v>
      </c>
      <c r="B106" t="s">
        <v>479</v>
      </c>
      <c r="C106" s="1">
        <v>43501</v>
      </c>
      <c r="D106" s="1">
        <v>43501</v>
      </c>
      <c r="E106" t="s">
        <v>210</v>
      </c>
      <c r="F106" t="s">
        <v>480</v>
      </c>
      <c r="G106" t="s">
        <v>481</v>
      </c>
      <c r="H106" t="s">
        <v>110</v>
      </c>
      <c r="I106" t="s">
        <v>25</v>
      </c>
      <c r="J106" t="s">
        <v>482</v>
      </c>
      <c r="K106" t="s">
        <v>253</v>
      </c>
      <c r="L106" t="s">
        <v>81</v>
      </c>
      <c r="M106" t="s">
        <v>489</v>
      </c>
      <c r="N106" t="s">
        <v>30</v>
      </c>
      <c r="O106" t="s">
        <v>119</v>
      </c>
      <c r="P106" t="s">
        <v>490</v>
      </c>
      <c r="Q106">
        <v>18.84</v>
      </c>
      <c r="R106">
        <v>3</v>
      </c>
      <c r="S106">
        <v>7.1592000000000002</v>
      </c>
      <c r="T106" t="e">
        <v>#N/A</v>
      </c>
      <c r="U106" t="s">
        <v>33</v>
      </c>
      <c r="X106">
        <v>2.0370323238416255E-2</v>
      </c>
      <c r="Y106" t="str">
        <f t="shared" si="1"/>
        <v/>
      </c>
    </row>
    <row r="107" spans="1:25" x14ac:dyDescent="0.25">
      <c r="A107">
        <v>1387</v>
      </c>
      <c r="B107" t="s">
        <v>479</v>
      </c>
      <c r="C107" s="1">
        <v>43501</v>
      </c>
      <c r="D107" s="1">
        <v>43501</v>
      </c>
      <c r="E107" t="s">
        <v>210</v>
      </c>
      <c r="F107" t="s">
        <v>480</v>
      </c>
      <c r="G107" t="s">
        <v>481</v>
      </c>
      <c r="H107" t="s">
        <v>110</v>
      </c>
      <c r="I107" t="s">
        <v>25</v>
      </c>
      <c r="J107" t="s">
        <v>482</v>
      </c>
      <c r="K107" t="s">
        <v>253</v>
      </c>
      <c r="L107" t="s">
        <v>81</v>
      </c>
      <c r="M107" t="s">
        <v>491</v>
      </c>
      <c r="N107" t="s">
        <v>30</v>
      </c>
      <c r="O107" t="s">
        <v>31</v>
      </c>
      <c r="P107" t="s">
        <v>492</v>
      </c>
      <c r="Q107">
        <v>239.98</v>
      </c>
      <c r="R107">
        <v>2</v>
      </c>
      <c r="S107">
        <v>52.7956</v>
      </c>
      <c r="T107" t="e">
        <v>#N/A</v>
      </c>
      <c r="U107" t="s">
        <v>72</v>
      </c>
      <c r="X107">
        <v>2.0473380619788539E-2</v>
      </c>
      <c r="Y107" t="str">
        <f t="shared" si="1"/>
        <v/>
      </c>
    </row>
    <row r="108" spans="1:25" x14ac:dyDescent="0.25">
      <c r="A108">
        <v>1388</v>
      </c>
      <c r="B108" t="s">
        <v>479</v>
      </c>
      <c r="C108" s="1">
        <v>43501</v>
      </c>
      <c r="D108" s="1">
        <v>43501</v>
      </c>
      <c r="E108" t="s">
        <v>210</v>
      </c>
      <c r="F108" t="s">
        <v>480</v>
      </c>
      <c r="G108" t="s">
        <v>481</v>
      </c>
      <c r="H108" t="s">
        <v>110</v>
      </c>
      <c r="I108" t="s">
        <v>25</v>
      </c>
      <c r="J108" t="s">
        <v>482</v>
      </c>
      <c r="K108" t="s">
        <v>253</v>
      </c>
      <c r="L108" t="s">
        <v>81</v>
      </c>
      <c r="M108" t="s">
        <v>493</v>
      </c>
      <c r="N108" t="s">
        <v>48</v>
      </c>
      <c r="O108" t="s">
        <v>203</v>
      </c>
      <c r="P108" t="s">
        <v>494</v>
      </c>
      <c r="Q108">
        <v>167.96</v>
      </c>
      <c r="R108">
        <v>2</v>
      </c>
      <c r="S108">
        <v>78.941199999999995</v>
      </c>
      <c r="T108" t="e">
        <v>#N/A</v>
      </c>
      <c r="U108" t="s">
        <v>72</v>
      </c>
      <c r="X108">
        <v>2.0612285400808283E-2</v>
      </c>
      <c r="Y108" t="str">
        <f t="shared" si="1"/>
        <v/>
      </c>
    </row>
    <row r="109" spans="1:25" x14ac:dyDescent="0.25">
      <c r="A109">
        <v>1389</v>
      </c>
      <c r="B109" t="s">
        <v>479</v>
      </c>
      <c r="C109" s="1">
        <v>43501</v>
      </c>
      <c r="D109" s="1">
        <v>43501</v>
      </c>
      <c r="E109" t="s">
        <v>210</v>
      </c>
      <c r="F109" t="s">
        <v>480</v>
      </c>
      <c r="G109" t="s">
        <v>481</v>
      </c>
      <c r="H109" t="s">
        <v>110</v>
      </c>
      <c r="I109" t="s">
        <v>25</v>
      </c>
      <c r="J109" t="s">
        <v>482</v>
      </c>
      <c r="K109" t="s">
        <v>253</v>
      </c>
      <c r="L109" t="s">
        <v>81</v>
      </c>
      <c r="M109" t="s">
        <v>495</v>
      </c>
      <c r="N109" t="s">
        <v>35</v>
      </c>
      <c r="O109" t="s">
        <v>36</v>
      </c>
      <c r="P109" t="s">
        <v>496</v>
      </c>
      <c r="Q109">
        <v>104.85</v>
      </c>
      <c r="R109">
        <v>3</v>
      </c>
      <c r="S109">
        <v>28.3095</v>
      </c>
      <c r="T109" t="e">
        <v>#N/A</v>
      </c>
      <c r="U109" t="s">
        <v>72</v>
      </c>
      <c r="X109">
        <v>2.0782065956495899E-2</v>
      </c>
      <c r="Y109" t="str">
        <f t="shared" si="1"/>
        <v/>
      </c>
    </row>
    <row r="110" spans="1:25" x14ac:dyDescent="0.25">
      <c r="A110">
        <v>1390</v>
      </c>
      <c r="B110" t="s">
        <v>479</v>
      </c>
      <c r="C110" s="1">
        <v>43501</v>
      </c>
      <c r="D110" s="1">
        <v>43501</v>
      </c>
      <c r="E110" t="s">
        <v>210</v>
      </c>
      <c r="F110" t="s">
        <v>480</v>
      </c>
      <c r="G110" t="s">
        <v>481</v>
      </c>
      <c r="H110" t="s">
        <v>110</v>
      </c>
      <c r="I110" t="s">
        <v>25</v>
      </c>
      <c r="J110" t="s">
        <v>482</v>
      </c>
      <c r="K110" t="s">
        <v>253</v>
      </c>
      <c r="L110" t="s">
        <v>81</v>
      </c>
      <c r="M110" t="s">
        <v>497</v>
      </c>
      <c r="N110" t="s">
        <v>35</v>
      </c>
      <c r="O110" t="s">
        <v>36</v>
      </c>
      <c r="P110" t="s">
        <v>498</v>
      </c>
      <c r="Q110">
        <v>484.83</v>
      </c>
      <c r="R110">
        <v>3</v>
      </c>
      <c r="S110">
        <v>126.0558</v>
      </c>
      <c r="T110" t="e">
        <v>#N/A</v>
      </c>
      <c r="U110" t="s">
        <v>72</v>
      </c>
      <c r="X110">
        <v>2.0941071181465598E-2</v>
      </c>
      <c r="Y110" t="str">
        <f t="shared" si="1"/>
        <v/>
      </c>
    </row>
    <row r="111" spans="1:25" x14ac:dyDescent="0.25">
      <c r="A111">
        <v>1391</v>
      </c>
      <c r="B111" t="s">
        <v>479</v>
      </c>
      <c r="C111" s="1">
        <v>43501</v>
      </c>
      <c r="D111" s="1">
        <v>43501</v>
      </c>
      <c r="E111" t="s">
        <v>210</v>
      </c>
      <c r="F111" t="s">
        <v>480</v>
      </c>
      <c r="G111" t="s">
        <v>481</v>
      </c>
      <c r="H111" t="s">
        <v>110</v>
      </c>
      <c r="I111" t="s">
        <v>25</v>
      </c>
      <c r="J111" t="s">
        <v>482</v>
      </c>
      <c r="K111" t="s">
        <v>253</v>
      </c>
      <c r="L111" t="s">
        <v>81</v>
      </c>
      <c r="M111" t="s">
        <v>499</v>
      </c>
      <c r="N111" t="s">
        <v>48</v>
      </c>
      <c r="O111" t="s">
        <v>122</v>
      </c>
      <c r="P111" t="s">
        <v>500</v>
      </c>
      <c r="Q111">
        <v>122.97</v>
      </c>
      <c r="R111">
        <v>3</v>
      </c>
      <c r="S111">
        <v>60.255299999999998</v>
      </c>
      <c r="T111" t="e">
        <v>#N/A</v>
      </c>
      <c r="U111" t="s">
        <v>33</v>
      </c>
      <c r="X111">
        <v>2.1126380305135029E-2</v>
      </c>
      <c r="Y111" t="str">
        <f t="shared" si="1"/>
        <v/>
      </c>
    </row>
    <row r="112" spans="1:25" x14ac:dyDescent="0.25">
      <c r="A112">
        <v>1392</v>
      </c>
      <c r="B112" t="s">
        <v>479</v>
      </c>
      <c r="C112" s="1">
        <v>43501</v>
      </c>
      <c r="D112" s="1">
        <v>43501</v>
      </c>
      <c r="E112" t="s">
        <v>210</v>
      </c>
      <c r="F112" t="s">
        <v>480</v>
      </c>
      <c r="G112" t="s">
        <v>481</v>
      </c>
      <c r="H112" t="s">
        <v>110</v>
      </c>
      <c r="I112" t="s">
        <v>25</v>
      </c>
      <c r="J112" t="s">
        <v>482</v>
      </c>
      <c r="K112" t="s">
        <v>253</v>
      </c>
      <c r="L112" t="s">
        <v>81</v>
      </c>
      <c r="M112" t="s">
        <v>501</v>
      </c>
      <c r="N112" t="s">
        <v>48</v>
      </c>
      <c r="O112" t="s">
        <v>49</v>
      </c>
      <c r="P112" t="s">
        <v>502</v>
      </c>
      <c r="Q112">
        <v>154.44</v>
      </c>
      <c r="R112">
        <v>3</v>
      </c>
      <c r="S112">
        <v>1.5444</v>
      </c>
      <c r="T112" t="e">
        <v>#N/A</v>
      </c>
      <c r="U112" t="s">
        <v>72</v>
      </c>
      <c r="X112">
        <v>2.1164637568562128E-2</v>
      </c>
      <c r="Y112" t="str">
        <f t="shared" si="1"/>
        <v/>
      </c>
    </row>
    <row r="113" spans="1:25" x14ac:dyDescent="0.25">
      <c r="A113">
        <v>1393</v>
      </c>
      <c r="B113" t="s">
        <v>479</v>
      </c>
      <c r="C113" s="1">
        <v>43501</v>
      </c>
      <c r="D113" s="1">
        <v>43501</v>
      </c>
      <c r="E113" t="s">
        <v>210</v>
      </c>
      <c r="F113" t="s">
        <v>480</v>
      </c>
      <c r="G113" t="s">
        <v>481</v>
      </c>
      <c r="H113" t="s">
        <v>110</v>
      </c>
      <c r="I113" t="s">
        <v>25</v>
      </c>
      <c r="J113" t="s">
        <v>482</v>
      </c>
      <c r="K113" t="s">
        <v>253</v>
      </c>
      <c r="L113" t="s">
        <v>81</v>
      </c>
      <c r="M113" t="s">
        <v>384</v>
      </c>
      <c r="N113" t="s">
        <v>48</v>
      </c>
      <c r="O113" t="s">
        <v>122</v>
      </c>
      <c r="P113" t="s">
        <v>385</v>
      </c>
      <c r="Q113">
        <v>342.37</v>
      </c>
      <c r="R113">
        <v>7</v>
      </c>
      <c r="S113">
        <v>160.91390000000001</v>
      </c>
      <c r="T113" t="e">
        <v>#N/A</v>
      </c>
      <c r="U113" t="s">
        <v>72</v>
      </c>
      <c r="X113">
        <v>2.1300275917014666E-2</v>
      </c>
      <c r="Y113" t="str">
        <f t="shared" si="1"/>
        <v/>
      </c>
    </row>
    <row r="114" spans="1:25" x14ac:dyDescent="0.25">
      <c r="A114">
        <v>8142</v>
      </c>
      <c r="B114" t="s">
        <v>503</v>
      </c>
      <c r="C114" s="1">
        <v>43501</v>
      </c>
      <c r="D114" s="1">
        <v>43506</v>
      </c>
      <c r="E114" t="s">
        <v>21</v>
      </c>
      <c r="F114" t="s">
        <v>504</v>
      </c>
      <c r="G114" t="s">
        <v>505</v>
      </c>
      <c r="H114" t="s">
        <v>43</v>
      </c>
      <c r="I114" t="s">
        <v>25</v>
      </c>
      <c r="J114" t="s">
        <v>259</v>
      </c>
      <c r="K114" t="s">
        <v>45</v>
      </c>
      <c r="L114" t="s">
        <v>46</v>
      </c>
      <c r="M114" t="s">
        <v>506</v>
      </c>
      <c r="N114" t="s">
        <v>48</v>
      </c>
      <c r="O114" t="s">
        <v>295</v>
      </c>
      <c r="P114" t="s">
        <v>507</v>
      </c>
      <c r="Q114">
        <v>14.73</v>
      </c>
      <c r="R114">
        <v>3</v>
      </c>
      <c r="S114">
        <v>7.2176999999999998</v>
      </c>
      <c r="T114" t="e">
        <v>#N/A</v>
      </c>
      <c r="U114" t="s">
        <v>72</v>
      </c>
      <c r="X114">
        <v>2.168268730622358E-2</v>
      </c>
      <c r="Y114" t="str">
        <f t="shared" si="1"/>
        <v/>
      </c>
    </row>
    <row r="115" spans="1:25" x14ac:dyDescent="0.25">
      <c r="A115">
        <v>8143</v>
      </c>
      <c r="B115" t="s">
        <v>503</v>
      </c>
      <c r="C115" s="1">
        <v>43501</v>
      </c>
      <c r="D115" s="1">
        <v>43506</v>
      </c>
      <c r="E115" t="s">
        <v>21</v>
      </c>
      <c r="F115" t="s">
        <v>504</v>
      </c>
      <c r="G115" t="s">
        <v>505</v>
      </c>
      <c r="H115" t="s">
        <v>43</v>
      </c>
      <c r="I115" t="s">
        <v>25</v>
      </c>
      <c r="J115" t="s">
        <v>259</v>
      </c>
      <c r="K115" t="s">
        <v>45</v>
      </c>
      <c r="L115" t="s">
        <v>46</v>
      </c>
      <c r="M115" t="s">
        <v>508</v>
      </c>
      <c r="N115" t="s">
        <v>48</v>
      </c>
      <c r="O115" t="s">
        <v>49</v>
      </c>
      <c r="P115" t="s">
        <v>509</v>
      </c>
      <c r="Q115">
        <v>186.54</v>
      </c>
      <c r="R115">
        <v>3</v>
      </c>
      <c r="S115">
        <v>50.3658</v>
      </c>
      <c r="T115" t="e">
        <v>#N/A</v>
      </c>
      <c r="U115" t="s">
        <v>33</v>
      </c>
      <c r="X115">
        <v>2.1760411238210153E-2</v>
      </c>
      <c r="Y115" t="str">
        <f t="shared" si="1"/>
        <v/>
      </c>
    </row>
    <row r="116" spans="1:25" x14ac:dyDescent="0.25">
      <c r="A116">
        <v>8144</v>
      </c>
      <c r="B116" t="s">
        <v>503</v>
      </c>
      <c r="C116" s="1">
        <v>43501</v>
      </c>
      <c r="D116" s="1">
        <v>43506</v>
      </c>
      <c r="E116" t="s">
        <v>21</v>
      </c>
      <c r="F116" t="s">
        <v>504</v>
      </c>
      <c r="G116" t="s">
        <v>505</v>
      </c>
      <c r="H116" t="s">
        <v>43</v>
      </c>
      <c r="I116" t="s">
        <v>25</v>
      </c>
      <c r="J116" t="s">
        <v>259</v>
      </c>
      <c r="K116" t="s">
        <v>45</v>
      </c>
      <c r="L116" t="s">
        <v>46</v>
      </c>
      <c r="M116" t="s">
        <v>348</v>
      </c>
      <c r="N116" t="s">
        <v>30</v>
      </c>
      <c r="O116" t="s">
        <v>70</v>
      </c>
      <c r="P116" t="s">
        <v>349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72</v>
      </c>
      <c r="X116">
        <v>2.1781228421504206E-2</v>
      </c>
      <c r="Y116" t="str">
        <f t="shared" si="1"/>
        <v>Selected</v>
      </c>
    </row>
    <row r="117" spans="1:25" x14ac:dyDescent="0.25">
      <c r="A117">
        <v>8145</v>
      </c>
      <c r="B117" t="s">
        <v>503</v>
      </c>
      <c r="C117" s="1">
        <v>43501</v>
      </c>
      <c r="D117" s="1">
        <v>43506</v>
      </c>
      <c r="E117" t="s">
        <v>21</v>
      </c>
      <c r="F117" t="s">
        <v>504</v>
      </c>
      <c r="G117" t="s">
        <v>505</v>
      </c>
      <c r="H117" t="s">
        <v>43</v>
      </c>
      <c r="I117" t="s">
        <v>25</v>
      </c>
      <c r="J117" t="s">
        <v>259</v>
      </c>
      <c r="K117" t="s">
        <v>45</v>
      </c>
      <c r="L117" t="s">
        <v>46</v>
      </c>
      <c r="M117" t="s">
        <v>510</v>
      </c>
      <c r="N117" t="s">
        <v>35</v>
      </c>
      <c r="O117" t="s">
        <v>36</v>
      </c>
      <c r="P117" t="s">
        <v>511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72</v>
      </c>
      <c r="X117">
        <v>2.1939072440181229E-2</v>
      </c>
      <c r="Y117" t="str">
        <f t="shared" si="1"/>
        <v/>
      </c>
    </row>
    <row r="118" spans="1:25" x14ac:dyDescent="0.25">
      <c r="A118">
        <v>5810</v>
      </c>
      <c r="B118" t="s">
        <v>512</v>
      </c>
      <c r="C118" s="1">
        <v>43502</v>
      </c>
      <c r="D118" s="1">
        <v>43507</v>
      </c>
      <c r="E118" t="s">
        <v>21</v>
      </c>
      <c r="F118" t="s">
        <v>513</v>
      </c>
      <c r="G118" t="s">
        <v>514</v>
      </c>
      <c r="H118" t="s">
        <v>24</v>
      </c>
      <c r="I118" t="s">
        <v>25</v>
      </c>
      <c r="J118" t="s">
        <v>515</v>
      </c>
      <c r="K118" t="s">
        <v>516</v>
      </c>
      <c r="L118" t="s">
        <v>81</v>
      </c>
      <c r="M118" t="s">
        <v>517</v>
      </c>
      <c r="N118" t="s">
        <v>30</v>
      </c>
      <c r="O118" t="s">
        <v>119</v>
      </c>
      <c r="P118" t="s">
        <v>518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72</v>
      </c>
      <c r="X118">
        <v>2.2038426333502503E-2</v>
      </c>
      <c r="Y118" t="str">
        <f t="shared" si="1"/>
        <v/>
      </c>
    </row>
    <row r="119" spans="1:25" x14ac:dyDescent="0.25">
      <c r="A119">
        <v>1729</v>
      </c>
      <c r="B119" t="s">
        <v>519</v>
      </c>
      <c r="C119" s="1">
        <v>43503</v>
      </c>
      <c r="D119" s="1">
        <v>43503</v>
      </c>
      <c r="E119" t="s">
        <v>210</v>
      </c>
      <c r="F119" t="s">
        <v>520</v>
      </c>
      <c r="G119" t="s">
        <v>521</v>
      </c>
      <c r="H119" t="s">
        <v>43</v>
      </c>
      <c r="I119" t="s">
        <v>25</v>
      </c>
      <c r="J119" t="s">
        <v>176</v>
      </c>
      <c r="K119" t="s">
        <v>427</v>
      </c>
      <c r="L119" t="s">
        <v>81</v>
      </c>
      <c r="M119" t="s">
        <v>522</v>
      </c>
      <c r="N119" t="s">
        <v>35</v>
      </c>
      <c r="O119" t="s">
        <v>58</v>
      </c>
      <c r="P119" t="s">
        <v>523</v>
      </c>
      <c r="Q119">
        <v>100</v>
      </c>
      <c r="R119">
        <v>4</v>
      </c>
      <c r="S119">
        <v>21</v>
      </c>
      <c r="T119" t="e">
        <v>#N/A</v>
      </c>
      <c r="U119" t="s">
        <v>72</v>
      </c>
      <c r="X119">
        <v>2.2160669268227351E-2</v>
      </c>
      <c r="Y119" t="str">
        <f t="shared" si="1"/>
        <v/>
      </c>
    </row>
    <row r="120" spans="1:25" x14ac:dyDescent="0.25">
      <c r="A120">
        <v>1730</v>
      </c>
      <c r="B120" t="s">
        <v>519</v>
      </c>
      <c r="C120" s="1">
        <v>43503</v>
      </c>
      <c r="D120" s="1">
        <v>43503</v>
      </c>
      <c r="E120" t="s">
        <v>210</v>
      </c>
      <c r="F120" t="s">
        <v>520</v>
      </c>
      <c r="G120" t="s">
        <v>521</v>
      </c>
      <c r="H120" t="s">
        <v>43</v>
      </c>
      <c r="I120" t="s">
        <v>25</v>
      </c>
      <c r="J120" t="s">
        <v>176</v>
      </c>
      <c r="K120" t="s">
        <v>427</v>
      </c>
      <c r="L120" t="s">
        <v>81</v>
      </c>
      <c r="M120" t="s">
        <v>524</v>
      </c>
      <c r="N120" t="s">
        <v>48</v>
      </c>
      <c r="O120" t="s">
        <v>295</v>
      </c>
      <c r="P120" t="s">
        <v>525</v>
      </c>
      <c r="Q120">
        <v>7.83</v>
      </c>
      <c r="R120">
        <v>3</v>
      </c>
      <c r="S120">
        <v>3.6017999999999999</v>
      </c>
      <c r="T120" t="e">
        <v>#N/A</v>
      </c>
      <c r="U120" t="s">
        <v>72</v>
      </c>
      <c r="X120">
        <v>2.2189049030929886E-2</v>
      </c>
      <c r="Y120" t="str">
        <f t="shared" si="1"/>
        <v/>
      </c>
    </row>
    <row r="121" spans="1:25" x14ac:dyDescent="0.25">
      <c r="A121">
        <v>2696</v>
      </c>
      <c r="B121" t="s">
        <v>526</v>
      </c>
      <c r="C121" s="1">
        <v>43503</v>
      </c>
      <c r="D121" s="1">
        <v>43505</v>
      </c>
      <c r="E121" t="s">
        <v>40</v>
      </c>
      <c r="F121" t="s">
        <v>527</v>
      </c>
      <c r="G121" t="s">
        <v>528</v>
      </c>
      <c r="H121" t="s">
        <v>43</v>
      </c>
      <c r="I121" t="s">
        <v>25</v>
      </c>
      <c r="J121" t="s">
        <v>529</v>
      </c>
      <c r="K121" t="s">
        <v>155</v>
      </c>
      <c r="L121" t="s">
        <v>28</v>
      </c>
      <c r="M121" t="s">
        <v>530</v>
      </c>
      <c r="N121" t="s">
        <v>48</v>
      </c>
      <c r="O121" t="s">
        <v>122</v>
      </c>
      <c r="P121" t="s">
        <v>531</v>
      </c>
      <c r="Q121">
        <v>30.352</v>
      </c>
      <c r="R121">
        <v>2</v>
      </c>
      <c r="S121">
        <v>10.623200000000001</v>
      </c>
      <c r="T121" t="e">
        <v>#N/A</v>
      </c>
      <c r="U121" t="s">
        <v>33</v>
      </c>
      <c r="X121">
        <v>2.2427657411552726E-2</v>
      </c>
      <c r="Y121" t="str">
        <f t="shared" si="1"/>
        <v/>
      </c>
    </row>
    <row r="122" spans="1:25" x14ac:dyDescent="0.25">
      <c r="A122">
        <v>9115</v>
      </c>
      <c r="B122" t="s">
        <v>532</v>
      </c>
      <c r="C122" s="1">
        <v>43503</v>
      </c>
      <c r="D122" s="1">
        <v>43506</v>
      </c>
      <c r="E122" t="s">
        <v>96</v>
      </c>
      <c r="F122" t="s">
        <v>77</v>
      </c>
      <c r="G122" t="s">
        <v>78</v>
      </c>
      <c r="H122" t="s">
        <v>24</v>
      </c>
      <c r="I122" t="s">
        <v>25</v>
      </c>
      <c r="J122" t="s">
        <v>44</v>
      </c>
      <c r="K122" t="s">
        <v>45</v>
      </c>
      <c r="L122" t="s">
        <v>46</v>
      </c>
      <c r="M122" t="s">
        <v>533</v>
      </c>
      <c r="N122" t="s">
        <v>35</v>
      </c>
      <c r="O122" t="s">
        <v>36</v>
      </c>
      <c r="P122" t="s">
        <v>534</v>
      </c>
      <c r="Q122">
        <v>623.96</v>
      </c>
      <c r="R122">
        <v>5</v>
      </c>
      <c r="S122">
        <v>38.997500000000002</v>
      </c>
      <c r="T122" t="e">
        <v>#N/A</v>
      </c>
      <c r="U122" t="s">
        <v>72</v>
      </c>
      <c r="X122">
        <v>2.2449995027894576E-2</v>
      </c>
      <c r="Y122" t="str">
        <f t="shared" si="1"/>
        <v/>
      </c>
    </row>
    <row r="123" spans="1:25" x14ac:dyDescent="0.25">
      <c r="A123">
        <v>1828</v>
      </c>
      <c r="B123" t="s">
        <v>535</v>
      </c>
      <c r="C123" s="1">
        <v>43504</v>
      </c>
      <c r="D123" s="1">
        <v>43507</v>
      </c>
      <c r="E123" t="s">
        <v>96</v>
      </c>
      <c r="F123" t="s">
        <v>536</v>
      </c>
      <c r="G123" t="s">
        <v>537</v>
      </c>
      <c r="H123" t="s">
        <v>110</v>
      </c>
      <c r="I123" t="s">
        <v>25</v>
      </c>
      <c r="J123" t="s">
        <v>136</v>
      </c>
      <c r="K123" t="s">
        <v>80</v>
      </c>
      <c r="L123" t="s">
        <v>81</v>
      </c>
      <c r="M123" t="s">
        <v>538</v>
      </c>
      <c r="N123" t="s">
        <v>35</v>
      </c>
      <c r="O123" t="s">
        <v>36</v>
      </c>
      <c r="P123" t="s">
        <v>539</v>
      </c>
      <c r="Q123">
        <v>1127.9760000000001</v>
      </c>
      <c r="R123">
        <v>3</v>
      </c>
      <c r="S123">
        <v>126.8973</v>
      </c>
      <c r="T123" t="e">
        <v>#N/A</v>
      </c>
      <c r="U123" t="s">
        <v>72</v>
      </c>
      <c r="X123">
        <v>2.2542266052275273E-2</v>
      </c>
      <c r="Y123" t="str">
        <f t="shared" si="1"/>
        <v/>
      </c>
    </row>
    <row r="124" spans="1:25" x14ac:dyDescent="0.25">
      <c r="A124">
        <v>8383</v>
      </c>
      <c r="B124" t="s">
        <v>540</v>
      </c>
      <c r="C124" s="1">
        <v>43504</v>
      </c>
      <c r="D124" s="1">
        <v>43511</v>
      </c>
      <c r="E124" t="s">
        <v>21</v>
      </c>
      <c r="F124" t="s">
        <v>541</v>
      </c>
      <c r="G124" t="s">
        <v>542</v>
      </c>
      <c r="H124" t="s">
        <v>24</v>
      </c>
      <c r="I124" t="s">
        <v>25</v>
      </c>
      <c r="J124" t="s">
        <v>453</v>
      </c>
      <c r="K124" t="s">
        <v>55</v>
      </c>
      <c r="L124" t="s">
        <v>56</v>
      </c>
      <c r="M124" t="s">
        <v>543</v>
      </c>
      <c r="N124" t="s">
        <v>30</v>
      </c>
      <c r="O124" t="s">
        <v>261</v>
      </c>
      <c r="P124" t="s">
        <v>544</v>
      </c>
      <c r="Q124">
        <v>241.5</v>
      </c>
      <c r="R124">
        <v>4</v>
      </c>
      <c r="S124">
        <v>0</v>
      </c>
      <c r="T124" t="e">
        <v>#N/A</v>
      </c>
      <c r="U124" t="s">
        <v>72</v>
      </c>
      <c r="X124">
        <v>2.2743985803656108E-2</v>
      </c>
      <c r="Y124" t="str">
        <f t="shared" si="1"/>
        <v/>
      </c>
    </row>
    <row r="125" spans="1:25" x14ac:dyDescent="0.25">
      <c r="A125">
        <v>8842</v>
      </c>
      <c r="B125" t="s">
        <v>545</v>
      </c>
      <c r="C125" s="1">
        <v>43505</v>
      </c>
      <c r="D125" s="1">
        <v>43509</v>
      </c>
      <c r="E125" t="s">
        <v>21</v>
      </c>
      <c r="F125" t="s">
        <v>546</v>
      </c>
      <c r="G125" t="s">
        <v>547</v>
      </c>
      <c r="H125" t="s">
        <v>24</v>
      </c>
      <c r="I125" t="s">
        <v>25</v>
      </c>
      <c r="J125" t="s">
        <v>360</v>
      </c>
      <c r="K125" t="s">
        <v>45</v>
      </c>
      <c r="L125" t="s">
        <v>46</v>
      </c>
      <c r="M125" t="s">
        <v>246</v>
      </c>
      <c r="N125" t="s">
        <v>35</v>
      </c>
      <c r="O125" t="s">
        <v>58</v>
      </c>
      <c r="P125" t="s">
        <v>247</v>
      </c>
      <c r="Q125">
        <v>89.97</v>
      </c>
      <c r="R125">
        <v>3</v>
      </c>
      <c r="S125">
        <v>39.586799999999997</v>
      </c>
      <c r="T125" t="e">
        <v>#N/A</v>
      </c>
      <c r="U125" t="s">
        <v>72</v>
      </c>
      <c r="X125">
        <v>2.2832970488424364E-2</v>
      </c>
      <c r="Y125" t="str">
        <f t="shared" si="1"/>
        <v/>
      </c>
    </row>
    <row r="126" spans="1:25" x14ac:dyDescent="0.25">
      <c r="A126">
        <v>8843</v>
      </c>
      <c r="B126" t="s">
        <v>545</v>
      </c>
      <c r="C126" s="1">
        <v>43505</v>
      </c>
      <c r="D126" s="1">
        <v>43509</v>
      </c>
      <c r="E126" t="s">
        <v>21</v>
      </c>
      <c r="F126" t="s">
        <v>546</v>
      </c>
      <c r="G126" t="s">
        <v>547</v>
      </c>
      <c r="H126" t="s">
        <v>24</v>
      </c>
      <c r="I126" t="s">
        <v>25</v>
      </c>
      <c r="J126" t="s">
        <v>360</v>
      </c>
      <c r="K126" t="s">
        <v>45</v>
      </c>
      <c r="L126" t="s">
        <v>46</v>
      </c>
      <c r="M126" t="s">
        <v>548</v>
      </c>
      <c r="N126" t="s">
        <v>35</v>
      </c>
      <c r="O126" t="s">
        <v>58</v>
      </c>
      <c r="P126" t="s">
        <v>549</v>
      </c>
      <c r="Q126">
        <v>31.86</v>
      </c>
      <c r="R126">
        <v>2</v>
      </c>
      <c r="S126">
        <v>11.151</v>
      </c>
      <c r="T126" t="e">
        <v>#N/A</v>
      </c>
      <c r="U126" t="s">
        <v>72</v>
      </c>
      <c r="X126">
        <v>2.3782560469147174E-2</v>
      </c>
      <c r="Y126" t="str">
        <f t="shared" si="1"/>
        <v/>
      </c>
    </row>
    <row r="127" spans="1:25" x14ac:dyDescent="0.25">
      <c r="A127">
        <v>1809</v>
      </c>
      <c r="B127" t="s">
        <v>550</v>
      </c>
      <c r="C127" s="1">
        <v>43507</v>
      </c>
      <c r="D127" s="1">
        <v>43509</v>
      </c>
      <c r="E127" t="s">
        <v>40</v>
      </c>
      <c r="F127" t="s">
        <v>551</v>
      </c>
      <c r="G127" t="s">
        <v>552</v>
      </c>
      <c r="H127" t="s">
        <v>24</v>
      </c>
      <c r="I127" t="s">
        <v>25</v>
      </c>
      <c r="J127" t="s">
        <v>553</v>
      </c>
      <c r="K127" t="s">
        <v>68</v>
      </c>
      <c r="L127" t="s">
        <v>56</v>
      </c>
      <c r="M127" t="s">
        <v>554</v>
      </c>
      <c r="N127" t="s">
        <v>35</v>
      </c>
      <c r="O127" t="s">
        <v>36</v>
      </c>
      <c r="P127" t="s">
        <v>555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33</v>
      </c>
      <c r="X127">
        <v>2.4106222068739913E-2</v>
      </c>
      <c r="Y127" t="str">
        <f t="shared" si="1"/>
        <v/>
      </c>
    </row>
    <row r="128" spans="1:25" x14ac:dyDescent="0.25">
      <c r="A128">
        <v>7194</v>
      </c>
      <c r="B128" t="s">
        <v>556</v>
      </c>
      <c r="C128" s="1">
        <v>43508</v>
      </c>
      <c r="D128" s="1">
        <v>43510</v>
      </c>
      <c r="E128" t="s">
        <v>40</v>
      </c>
      <c r="F128" t="s">
        <v>557</v>
      </c>
      <c r="G128" t="s">
        <v>558</v>
      </c>
      <c r="H128" t="s">
        <v>43</v>
      </c>
      <c r="I128" t="s">
        <v>25</v>
      </c>
      <c r="J128" t="s">
        <v>418</v>
      </c>
      <c r="K128" t="s">
        <v>253</v>
      </c>
      <c r="L128" t="s">
        <v>81</v>
      </c>
      <c r="M128" t="s">
        <v>559</v>
      </c>
      <c r="N128" t="s">
        <v>48</v>
      </c>
      <c r="O128" t="s">
        <v>49</v>
      </c>
      <c r="P128" t="s">
        <v>560</v>
      </c>
      <c r="Q128">
        <v>1350.12</v>
      </c>
      <c r="R128">
        <v>6</v>
      </c>
      <c r="S128">
        <v>175.51560000000001</v>
      </c>
      <c r="T128" t="e">
        <v>#N/A</v>
      </c>
      <c r="U128" t="s">
        <v>33</v>
      </c>
      <c r="X128">
        <v>2.4296515459501733E-2</v>
      </c>
      <c r="Y128" t="str">
        <f t="shared" si="1"/>
        <v>Selected</v>
      </c>
    </row>
    <row r="129" spans="1:25" x14ac:dyDescent="0.25">
      <c r="A129">
        <v>7195</v>
      </c>
      <c r="B129" t="s">
        <v>556</v>
      </c>
      <c r="C129" s="1">
        <v>43508</v>
      </c>
      <c r="D129" s="1">
        <v>43510</v>
      </c>
      <c r="E129" t="s">
        <v>40</v>
      </c>
      <c r="F129" t="s">
        <v>557</v>
      </c>
      <c r="G129" t="s">
        <v>558</v>
      </c>
      <c r="H129" t="s">
        <v>43</v>
      </c>
      <c r="I129" t="s">
        <v>25</v>
      </c>
      <c r="J129" t="s">
        <v>418</v>
      </c>
      <c r="K129" t="s">
        <v>253</v>
      </c>
      <c r="L129" t="s">
        <v>81</v>
      </c>
      <c r="M129" t="s">
        <v>561</v>
      </c>
      <c r="N129" t="s">
        <v>48</v>
      </c>
      <c r="O129" t="s">
        <v>74</v>
      </c>
      <c r="P129" t="s">
        <v>562</v>
      </c>
      <c r="Q129">
        <v>15.92</v>
      </c>
      <c r="R129">
        <v>4</v>
      </c>
      <c r="S129">
        <v>7.4824000000000002</v>
      </c>
      <c r="T129" t="e">
        <v>#N/A</v>
      </c>
      <c r="U129" t="s">
        <v>72</v>
      </c>
      <c r="X129">
        <v>2.4474129725087113E-2</v>
      </c>
      <c r="Y129" t="str">
        <f t="shared" si="1"/>
        <v/>
      </c>
    </row>
    <row r="130" spans="1:25" x14ac:dyDescent="0.25">
      <c r="A130">
        <v>721</v>
      </c>
      <c r="B130" t="s">
        <v>563</v>
      </c>
      <c r="C130" s="1">
        <v>43509</v>
      </c>
      <c r="D130" s="1">
        <v>43514</v>
      </c>
      <c r="E130" t="s">
        <v>21</v>
      </c>
      <c r="F130" t="s">
        <v>564</v>
      </c>
      <c r="G130" t="s">
        <v>565</v>
      </c>
      <c r="H130" t="s">
        <v>110</v>
      </c>
      <c r="I130" t="s">
        <v>25</v>
      </c>
      <c r="J130" t="s">
        <v>44</v>
      </c>
      <c r="K130" t="s">
        <v>45</v>
      </c>
      <c r="L130" t="s">
        <v>46</v>
      </c>
      <c r="M130" t="s">
        <v>566</v>
      </c>
      <c r="N130" t="s">
        <v>48</v>
      </c>
      <c r="O130" t="s">
        <v>122</v>
      </c>
      <c r="P130" t="s">
        <v>567</v>
      </c>
      <c r="Q130">
        <v>146.82</v>
      </c>
      <c r="R130">
        <v>3</v>
      </c>
      <c r="S130">
        <v>73.41</v>
      </c>
      <c r="T130" t="e">
        <v>#N/A</v>
      </c>
      <c r="U130" t="s">
        <v>33</v>
      </c>
      <c r="X130">
        <v>2.4511936841369431E-2</v>
      </c>
      <c r="Y130" t="str">
        <f t="shared" si="1"/>
        <v/>
      </c>
    </row>
    <row r="131" spans="1:25" x14ac:dyDescent="0.25">
      <c r="A131">
        <v>7811</v>
      </c>
      <c r="B131" t="s">
        <v>568</v>
      </c>
      <c r="C131" s="1">
        <v>43510</v>
      </c>
      <c r="D131" s="1">
        <v>43511</v>
      </c>
      <c r="E131" t="s">
        <v>40</v>
      </c>
      <c r="F131" t="s">
        <v>569</v>
      </c>
      <c r="G131" t="s">
        <v>570</v>
      </c>
      <c r="H131" t="s">
        <v>43</v>
      </c>
      <c r="I131" t="s">
        <v>25</v>
      </c>
      <c r="J131" t="s">
        <v>571</v>
      </c>
      <c r="K131" t="s">
        <v>27</v>
      </c>
      <c r="L131" t="s">
        <v>28</v>
      </c>
      <c r="M131" t="s">
        <v>572</v>
      </c>
      <c r="N131" t="s">
        <v>48</v>
      </c>
      <c r="O131" t="s">
        <v>122</v>
      </c>
      <c r="P131" t="s">
        <v>573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72</v>
      </c>
      <c r="X131">
        <v>2.4573923985015567E-2</v>
      </c>
      <c r="Y131" t="str">
        <f t="shared" ref="Y131:Y194" si="2">IF(MOD(A131-4,10)=0,"Selected","")</f>
        <v/>
      </c>
    </row>
    <row r="132" spans="1:25" x14ac:dyDescent="0.25">
      <c r="A132">
        <v>7812</v>
      </c>
      <c r="B132" t="s">
        <v>568</v>
      </c>
      <c r="C132" s="1">
        <v>43510</v>
      </c>
      <c r="D132" s="1">
        <v>43511</v>
      </c>
      <c r="E132" t="s">
        <v>40</v>
      </c>
      <c r="F132" t="s">
        <v>569</v>
      </c>
      <c r="G132" t="s">
        <v>570</v>
      </c>
      <c r="H132" t="s">
        <v>43</v>
      </c>
      <c r="I132" t="s">
        <v>25</v>
      </c>
      <c r="J132" t="s">
        <v>571</v>
      </c>
      <c r="K132" t="s">
        <v>27</v>
      </c>
      <c r="L132" t="s">
        <v>28</v>
      </c>
      <c r="M132" t="s">
        <v>574</v>
      </c>
      <c r="N132" t="s">
        <v>48</v>
      </c>
      <c r="O132" t="s">
        <v>91</v>
      </c>
      <c r="P132" t="s">
        <v>575</v>
      </c>
      <c r="Q132">
        <v>7.98</v>
      </c>
      <c r="R132">
        <v>3</v>
      </c>
      <c r="S132">
        <v>2.0748000000000002</v>
      </c>
      <c r="T132" t="e">
        <v>#N/A</v>
      </c>
      <c r="U132" t="s">
        <v>72</v>
      </c>
      <c r="X132">
        <v>2.4626280152171831E-2</v>
      </c>
      <c r="Y132" t="str">
        <f t="shared" si="2"/>
        <v/>
      </c>
    </row>
    <row r="133" spans="1:25" x14ac:dyDescent="0.25">
      <c r="A133">
        <v>7813</v>
      </c>
      <c r="B133" t="s">
        <v>568</v>
      </c>
      <c r="C133" s="1">
        <v>43510</v>
      </c>
      <c r="D133" s="1">
        <v>43511</v>
      </c>
      <c r="E133" t="s">
        <v>40</v>
      </c>
      <c r="F133" t="s">
        <v>569</v>
      </c>
      <c r="G133" t="s">
        <v>570</v>
      </c>
      <c r="H133" t="s">
        <v>43</v>
      </c>
      <c r="I133" t="s">
        <v>25</v>
      </c>
      <c r="J133" t="s">
        <v>571</v>
      </c>
      <c r="K133" t="s">
        <v>27</v>
      </c>
      <c r="L133" t="s">
        <v>28</v>
      </c>
      <c r="M133" t="s">
        <v>576</v>
      </c>
      <c r="N133" t="s">
        <v>30</v>
      </c>
      <c r="O133" t="s">
        <v>70</v>
      </c>
      <c r="P133" t="s">
        <v>577</v>
      </c>
      <c r="Q133">
        <v>550.43100000000004</v>
      </c>
      <c r="R133">
        <v>3</v>
      </c>
      <c r="S133">
        <v>-47.1798</v>
      </c>
      <c r="T133" t="e">
        <v>#N/A</v>
      </c>
      <c r="U133" t="s">
        <v>33</v>
      </c>
      <c r="X133">
        <v>2.4683311849239997E-2</v>
      </c>
      <c r="Y133" t="str">
        <f t="shared" si="2"/>
        <v/>
      </c>
    </row>
    <row r="134" spans="1:25" x14ac:dyDescent="0.25">
      <c r="A134">
        <v>7814</v>
      </c>
      <c r="B134" t="s">
        <v>568</v>
      </c>
      <c r="C134" s="1">
        <v>43510</v>
      </c>
      <c r="D134" s="1">
        <v>43511</v>
      </c>
      <c r="E134" t="s">
        <v>40</v>
      </c>
      <c r="F134" t="s">
        <v>569</v>
      </c>
      <c r="G134" t="s">
        <v>570</v>
      </c>
      <c r="H134" t="s">
        <v>43</v>
      </c>
      <c r="I134" t="s">
        <v>25</v>
      </c>
      <c r="J134" t="s">
        <v>571</v>
      </c>
      <c r="K134" t="s">
        <v>27</v>
      </c>
      <c r="L134" t="s">
        <v>28</v>
      </c>
      <c r="M134" t="s">
        <v>578</v>
      </c>
      <c r="N134" t="s">
        <v>30</v>
      </c>
      <c r="O134" t="s">
        <v>119</v>
      </c>
      <c r="P134" t="s">
        <v>579</v>
      </c>
      <c r="Q134">
        <v>10.56</v>
      </c>
      <c r="R134">
        <v>6</v>
      </c>
      <c r="S134">
        <v>4.6463999999999999</v>
      </c>
      <c r="T134" t="e">
        <v>#N/A</v>
      </c>
      <c r="U134" t="s">
        <v>33</v>
      </c>
      <c r="X134">
        <v>2.5301524485507265E-2</v>
      </c>
      <c r="Y134" t="str">
        <f t="shared" si="2"/>
        <v>Selected</v>
      </c>
    </row>
    <row r="135" spans="1:25" x14ac:dyDescent="0.25">
      <c r="A135">
        <v>8172</v>
      </c>
      <c r="B135" t="s">
        <v>580</v>
      </c>
      <c r="C135" s="1">
        <v>43510</v>
      </c>
      <c r="D135" s="1">
        <v>43515</v>
      </c>
      <c r="E135" t="s">
        <v>21</v>
      </c>
      <c r="F135" t="s">
        <v>581</v>
      </c>
      <c r="G135" t="s">
        <v>582</v>
      </c>
      <c r="H135" t="s">
        <v>43</v>
      </c>
      <c r="I135" t="s">
        <v>25</v>
      </c>
      <c r="J135" t="s">
        <v>583</v>
      </c>
      <c r="K135" t="s">
        <v>332</v>
      </c>
      <c r="L135" t="s">
        <v>81</v>
      </c>
      <c r="M135" t="s">
        <v>584</v>
      </c>
      <c r="N135" t="s">
        <v>48</v>
      </c>
      <c r="O135" t="s">
        <v>91</v>
      </c>
      <c r="P135" t="s">
        <v>585</v>
      </c>
      <c r="Q135">
        <v>264.18</v>
      </c>
      <c r="R135">
        <v>7</v>
      </c>
      <c r="S135">
        <v>68.686800000000005</v>
      </c>
      <c r="T135" t="e">
        <v>#N/A</v>
      </c>
      <c r="U135" t="s">
        <v>72</v>
      </c>
      <c r="X135">
        <v>2.5424089309830866E-2</v>
      </c>
      <c r="Y135" t="str">
        <f t="shared" si="2"/>
        <v/>
      </c>
    </row>
    <row r="136" spans="1:25" x14ac:dyDescent="0.25">
      <c r="A136">
        <v>1243</v>
      </c>
      <c r="B136" t="s">
        <v>586</v>
      </c>
      <c r="C136" s="1">
        <v>43511</v>
      </c>
      <c r="D136" s="1">
        <v>43518</v>
      </c>
      <c r="E136" t="s">
        <v>21</v>
      </c>
      <c r="F136" t="s">
        <v>587</v>
      </c>
      <c r="G136" t="s">
        <v>588</v>
      </c>
      <c r="H136" t="s">
        <v>43</v>
      </c>
      <c r="I136" t="s">
        <v>25</v>
      </c>
      <c r="J136" t="s">
        <v>220</v>
      </c>
      <c r="K136" t="s">
        <v>221</v>
      </c>
      <c r="L136" t="s">
        <v>28</v>
      </c>
      <c r="M136" t="s">
        <v>589</v>
      </c>
      <c r="N136" t="s">
        <v>48</v>
      </c>
      <c r="O136" t="s">
        <v>74</v>
      </c>
      <c r="P136" t="s">
        <v>590</v>
      </c>
      <c r="Q136">
        <v>398.35199999999998</v>
      </c>
      <c r="R136">
        <v>3</v>
      </c>
      <c r="S136">
        <v>124.485</v>
      </c>
      <c r="T136" t="e">
        <v>#N/A</v>
      </c>
      <c r="U136" t="s">
        <v>72</v>
      </c>
      <c r="X136">
        <v>2.5511894374717348E-2</v>
      </c>
      <c r="Y136" t="str">
        <f t="shared" si="2"/>
        <v/>
      </c>
    </row>
    <row r="137" spans="1:25" x14ac:dyDescent="0.25">
      <c r="A137">
        <v>1244</v>
      </c>
      <c r="B137" t="s">
        <v>586</v>
      </c>
      <c r="C137" s="1">
        <v>43511</v>
      </c>
      <c r="D137" s="1">
        <v>43518</v>
      </c>
      <c r="E137" t="s">
        <v>21</v>
      </c>
      <c r="F137" t="s">
        <v>587</v>
      </c>
      <c r="G137" t="s">
        <v>588</v>
      </c>
      <c r="H137" t="s">
        <v>43</v>
      </c>
      <c r="I137" t="s">
        <v>25</v>
      </c>
      <c r="J137" t="s">
        <v>220</v>
      </c>
      <c r="K137" t="s">
        <v>221</v>
      </c>
      <c r="L137" t="s">
        <v>28</v>
      </c>
      <c r="M137" t="s">
        <v>591</v>
      </c>
      <c r="N137" t="s">
        <v>48</v>
      </c>
      <c r="O137" t="s">
        <v>270</v>
      </c>
      <c r="P137" t="s">
        <v>592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33</v>
      </c>
      <c r="X137">
        <v>2.5514682315585846E-2</v>
      </c>
      <c r="Y137" t="str">
        <f t="shared" si="2"/>
        <v>Selected</v>
      </c>
    </row>
    <row r="138" spans="1:25" x14ac:dyDescent="0.25">
      <c r="A138">
        <v>1821</v>
      </c>
      <c r="B138" t="s">
        <v>593</v>
      </c>
      <c r="C138" s="1">
        <v>43512</v>
      </c>
      <c r="D138" s="1">
        <v>43516</v>
      </c>
      <c r="E138" t="s">
        <v>21</v>
      </c>
      <c r="F138" t="s">
        <v>594</v>
      </c>
      <c r="G138" t="s">
        <v>595</v>
      </c>
      <c r="H138" t="s">
        <v>24</v>
      </c>
      <c r="I138" t="s">
        <v>25</v>
      </c>
      <c r="J138" t="s">
        <v>382</v>
      </c>
      <c r="K138" t="s">
        <v>383</v>
      </c>
      <c r="L138" t="s">
        <v>56</v>
      </c>
      <c r="M138" t="s">
        <v>596</v>
      </c>
      <c r="N138" t="s">
        <v>48</v>
      </c>
      <c r="O138" t="s">
        <v>281</v>
      </c>
      <c r="P138" t="s">
        <v>597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33</v>
      </c>
      <c r="X138">
        <v>2.5630010214935495E-2</v>
      </c>
      <c r="Y138" t="str">
        <f t="shared" si="2"/>
        <v/>
      </c>
    </row>
    <row r="139" spans="1:25" x14ac:dyDescent="0.25">
      <c r="A139">
        <v>1822</v>
      </c>
      <c r="B139" t="s">
        <v>593</v>
      </c>
      <c r="C139" s="1">
        <v>43512</v>
      </c>
      <c r="D139" s="1">
        <v>43516</v>
      </c>
      <c r="E139" t="s">
        <v>21</v>
      </c>
      <c r="F139" t="s">
        <v>594</v>
      </c>
      <c r="G139" t="s">
        <v>595</v>
      </c>
      <c r="H139" t="s">
        <v>24</v>
      </c>
      <c r="I139" t="s">
        <v>25</v>
      </c>
      <c r="J139" t="s">
        <v>382</v>
      </c>
      <c r="K139" t="s">
        <v>383</v>
      </c>
      <c r="L139" t="s">
        <v>56</v>
      </c>
      <c r="M139" t="s">
        <v>591</v>
      </c>
      <c r="N139" t="s">
        <v>48</v>
      </c>
      <c r="O139" t="s">
        <v>270</v>
      </c>
      <c r="P139" t="s">
        <v>592</v>
      </c>
      <c r="Q139">
        <v>6.976</v>
      </c>
      <c r="R139">
        <v>4</v>
      </c>
      <c r="S139">
        <v>1.8311999999999999</v>
      </c>
      <c r="T139" t="e">
        <v>#N/A</v>
      </c>
      <c r="U139" t="s">
        <v>33</v>
      </c>
      <c r="X139">
        <v>2.5833951284374157E-2</v>
      </c>
      <c r="Y139" t="str">
        <f t="shared" si="2"/>
        <v/>
      </c>
    </row>
    <row r="140" spans="1:25" x14ac:dyDescent="0.25">
      <c r="A140">
        <v>1823</v>
      </c>
      <c r="B140" t="s">
        <v>593</v>
      </c>
      <c r="C140" s="1">
        <v>43512</v>
      </c>
      <c r="D140" s="1">
        <v>43516</v>
      </c>
      <c r="E140" t="s">
        <v>21</v>
      </c>
      <c r="F140" t="s">
        <v>594</v>
      </c>
      <c r="G140" t="s">
        <v>595</v>
      </c>
      <c r="H140" t="s">
        <v>24</v>
      </c>
      <c r="I140" t="s">
        <v>25</v>
      </c>
      <c r="J140" t="s">
        <v>382</v>
      </c>
      <c r="K140" t="s">
        <v>383</v>
      </c>
      <c r="L140" t="s">
        <v>56</v>
      </c>
      <c r="M140" t="s">
        <v>598</v>
      </c>
      <c r="N140" t="s">
        <v>30</v>
      </c>
      <c r="O140" t="s">
        <v>261</v>
      </c>
      <c r="P140" t="s">
        <v>599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33</v>
      </c>
      <c r="X140">
        <v>2.6009069748903491E-2</v>
      </c>
      <c r="Y140" t="str">
        <f t="shared" si="2"/>
        <v/>
      </c>
    </row>
    <row r="141" spans="1:25" x14ac:dyDescent="0.25">
      <c r="A141">
        <v>1824</v>
      </c>
      <c r="B141" t="s">
        <v>593</v>
      </c>
      <c r="C141" s="1">
        <v>43512</v>
      </c>
      <c r="D141" s="1">
        <v>43516</v>
      </c>
      <c r="E141" t="s">
        <v>21</v>
      </c>
      <c r="F141" t="s">
        <v>594</v>
      </c>
      <c r="G141" t="s">
        <v>595</v>
      </c>
      <c r="H141" t="s">
        <v>24</v>
      </c>
      <c r="I141" t="s">
        <v>25</v>
      </c>
      <c r="J141" t="s">
        <v>382</v>
      </c>
      <c r="K141" t="s">
        <v>383</v>
      </c>
      <c r="L141" t="s">
        <v>56</v>
      </c>
      <c r="M141" t="s">
        <v>600</v>
      </c>
      <c r="N141" t="s">
        <v>48</v>
      </c>
      <c r="O141" t="s">
        <v>122</v>
      </c>
      <c r="P141" t="s">
        <v>601</v>
      </c>
      <c r="Q141">
        <v>5.1840000000000002</v>
      </c>
      <c r="R141">
        <v>1</v>
      </c>
      <c r="S141">
        <v>1.8144</v>
      </c>
      <c r="T141" t="e">
        <v>#N/A</v>
      </c>
      <c r="U141" t="s">
        <v>33</v>
      </c>
      <c r="X141">
        <v>2.6271812887048607E-2</v>
      </c>
      <c r="Y141" t="str">
        <f t="shared" si="2"/>
        <v>Selected</v>
      </c>
    </row>
    <row r="142" spans="1:25" x14ac:dyDescent="0.25">
      <c r="A142">
        <v>8161</v>
      </c>
      <c r="B142" t="s">
        <v>602</v>
      </c>
      <c r="C142" s="1">
        <v>43512</v>
      </c>
      <c r="D142" s="1">
        <v>43516</v>
      </c>
      <c r="E142" t="s">
        <v>21</v>
      </c>
      <c r="F142" t="s">
        <v>603</v>
      </c>
      <c r="G142" t="s">
        <v>604</v>
      </c>
      <c r="H142" t="s">
        <v>43</v>
      </c>
      <c r="I142" t="s">
        <v>25</v>
      </c>
      <c r="J142" t="s">
        <v>605</v>
      </c>
      <c r="K142" t="s">
        <v>201</v>
      </c>
      <c r="L142" t="s">
        <v>28</v>
      </c>
      <c r="M142" t="s">
        <v>606</v>
      </c>
      <c r="N142" t="s">
        <v>30</v>
      </c>
      <c r="O142" t="s">
        <v>261</v>
      </c>
      <c r="P142" t="s">
        <v>607</v>
      </c>
      <c r="Q142">
        <v>227.96</v>
      </c>
      <c r="R142">
        <v>2</v>
      </c>
      <c r="S142">
        <v>36.473599999999998</v>
      </c>
      <c r="T142" t="e">
        <v>#N/A</v>
      </c>
      <c r="U142" t="s">
        <v>33</v>
      </c>
      <c r="X142">
        <v>2.6321167369508625E-2</v>
      </c>
      <c r="Y142" t="str">
        <f t="shared" si="2"/>
        <v/>
      </c>
    </row>
    <row r="143" spans="1:25" x14ac:dyDescent="0.25">
      <c r="A143">
        <v>9079</v>
      </c>
      <c r="B143" t="s">
        <v>608</v>
      </c>
      <c r="C143" s="1">
        <v>43512</v>
      </c>
      <c r="D143" s="1">
        <v>43519</v>
      </c>
      <c r="E143" t="s">
        <v>21</v>
      </c>
      <c r="F143" t="s">
        <v>609</v>
      </c>
      <c r="G143" t="s">
        <v>610</v>
      </c>
      <c r="H143" t="s">
        <v>43</v>
      </c>
      <c r="I143" t="s">
        <v>25</v>
      </c>
      <c r="J143" t="s">
        <v>611</v>
      </c>
      <c r="K143" t="s">
        <v>460</v>
      </c>
      <c r="L143" t="s">
        <v>81</v>
      </c>
      <c r="M143" t="s">
        <v>612</v>
      </c>
      <c r="N143" t="s">
        <v>30</v>
      </c>
      <c r="O143" t="s">
        <v>119</v>
      </c>
      <c r="P143" t="s">
        <v>613</v>
      </c>
      <c r="Q143">
        <v>318.08</v>
      </c>
      <c r="R143">
        <v>4</v>
      </c>
      <c r="S143">
        <v>34.988799999999998</v>
      </c>
      <c r="T143" t="e">
        <v>#N/A</v>
      </c>
      <c r="U143" t="s">
        <v>72</v>
      </c>
      <c r="X143">
        <v>2.6321608278065178E-2</v>
      </c>
      <c r="Y143" t="str">
        <f t="shared" si="2"/>
        <v/>
      </c>
    </row>
    <row r="144" spans="1:25" x14ac:dyDescent="0.25">
      <c r="A144">
        <v>9080</v>
      </c>
      <c r="B144" t="s">
        <v>608</v>
      </c>
      <c r="C144" s="1">
        <v>43512</v>
      </c>
      <c r="D144" s="1">
        <v>43519</v>
      </c>
      <c r="E144" t="s">
        <v>21</v>
      </c>
      <c r="F144" t="s">
        <v>609</v>
      </c>
      <c r="G144" t="s">
        <v>610</v>
      </c>
      <c r="H144" t="s">
        <v>43</v>
      </c>
      <c r="I144" t="s">
        <v>25</v>
      </c>
      <c r="J144" t="s">
        <v>611</v>
      </c>
      <c r="K144" t="s">
        <v>460</v>
      </c>
      <c r="L144" t="s">
        <v>81</v>
      </c>
      <c r="M144" t="s">
        <v>614</v>
      </c>
      <c r="N144" t="s">
        <v>48</v>
      </c>
      <c r="O144" t="s">
        <v>74</v>
      </c>
      <c r="P144" t="s">
        <v>615</v>
      </c>
      <c r="Q144">
        <v>5.8</v>
      </c>
      <c r="R144">
        <v>1</v>
      </c>
      <c r="S144">
        <v>2.61</v>
      </c>
      <c r="T144" t="e">
        <v>#N/A</v>
      </c>
      <c r="U144" t="s">
        <v>72</v>
      </c>
      <c r="X144">
        <v>2.6340656768332749E-2</v>
      </c>
      <c r="Y144" t="str">
        <f t="shared" si="2"/>
        <v/>
      </c>
    </row>
    <row r="145" spans="1:25" x14ac:dyDescent="0.25">
      <c r="A145">
        <v>9722</v>
      </c>
      <c r="B145" t="s">
        <v>616</v>
      </c>
      <c r="C145" s="1">
        <v>43512</v>
      </c>
      <c r="D145" s="1">
        <v>43516</v>
      </c>
      <c r="E145" t="s">
        <v>21</v>
      </c>
      <c r="F145" t="s">
        <v>617</v>
      </c>
      <c r="G145" t="s">
        <v>618</v>
      </c>
      <c r="H145" t="s">
        <v>43</v>
      </c>
      <c r="I145" t="s">
        <v>25</v>
      </c>
      <c r="J145" t="s">
        <v>220</v>
      </c>
      <c r="K145" t="s">
        <v>221</v>
      </c>
      <c r="L145" t="s">
        <v>28</v>
      </c>
      <c r="M145" t="s">
        <v>619</v>
      </c>
      <c r="N145" t="s">
        <v>30</v>
      </c>
      <c r="O145" t="s">
        <v>261</v>
      </c>
      <c r="P145" t="s">
        <v>620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33</v>
      </c>
      <c r="X145">
        <v>2.6830973813713466E-2</v>
      </c>
      <c r="Y145" t="str">
        <f t="shared" si="2"/>
        <v/>
      </c>
    </row>
    <row r="146" spans="1:25" x14ac:dyDescent="0.25">
      <c r="A146">
        <v>9723</v>
      </c>
      <c r="B146" t="s">
        <v>616</v>
      </c>
      <c r="C146" s="1">
        <v>43512</v>
      </c>
      <c r="D146" s="1">
        <v>43516</v>
      </c>
      <c r="E146" t="s">
        <v>21</v>
      </c>
      <c r="F146" t="s">
        <v>617</v>
      </c>
      <c r="G146" t="s">
        <v>618</v>
      </c>
      <c r="H146" t="s">
        <v>43</v>
      </c>
      <c r="I146" t="s">
        <v>25</v>
      </c>
      <c r="J146" t="s">
        <v>220</v>
      </c>
      <c r="K146" t="s">
        <v>221</v>
      </c>
      <c r="L146" t="s">
        <v>28</v>
      </c>
      <c r="M146" t="s">
        <v>246</v>
      </c>
      <c r="N146" t="s">
        <v>35</v>
      </c>
      <c r="O146" t="s">
        <v>58</v>
      </c>
      <c r="P146" t="s">
        <v>247</v>
      </c>
      <c r="Q146">
        <v>89.97</v>
      </c>
      <c r="R146">
        <v>3</v>
      </c>
      <c r="S146">
        <v>39.586799999999997</v>
      </c>
      <c r="T146" t="e">
        <v>#N/A</v>
      </c>
      <c r="U146" t="s">
        <v>33</v>
      </c>
      <c r="X146">
        <v>2.6908775220414238E-2</v>
      </c>
      <c r="Y146" t="str">
        <f t="shared" si="2"/>
        <v/>
      </c>
    </row>
    <row r="147" spans="1:25" x14ac:dyDescent="0.25">
      <c r="A147">
        <v>854</v>
      </c>
      <c r="B147" t="s">
        <v>621</v>
      </c>
      <c r="C147" s="1">
        <v>43515</v>
      </c>
      <c r="D147" s="1">
        <v>43520</v>
      </c>
      <c r="E147" t="s">
        <v>21</v>
      </c>
      <c r="F147" t="s">
        <v>622</v>
      </c>
      <c r="G147" t="s">
        <v>623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624</v>
      </c>
      <c r="N147" t="s">
        <v>30</v>
      </c>
      <c r="O147" t="s">
        <v>119</v>
      </c>
      <c r="P147" t="s">
        <v>625</v>
      </c>
      <c r="Q147">
        <v>44.46</v>
      </c>
      <c r="R147">
        <v>2</v>
      </c>
      <c r="S147">
        <v>14.671799999999999</v>
      </c>
      <c r="T147" t="e">
        <v>#N/A</v>
      </c>
      <c r="U147" t="s">
        <v>72</v>
      </c>
      <c r="X147">
        <v>2.7008909193227737E-2</v>
      </c>
      <c r="Y147" t="str">
        <f t="shared" si="2"/>
        <v>Selected</v>
      </c>
    </row>
    <row r="148" spans="1:25" x14ac:dyDescent="0.25">
      <c r="A148">
        <v>855</v>
      </c>
      <c r="B148" t="s">
        <v>621</v>
      </c>
      <c r="C148" s="1">
        <v>43515</v>
      </c>
      <c r="D148" s="1">
        <v>43520</v>
      </c>
      <c r="E148" t="s">
        <v>21</v>
      </c>
      <c r="F148" t="s">
        <v>622</v>
      </c>
      <c r="G148" t="s">
        <v>623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626</v>
      </c>
      <c r="N148" t="s">
        <v>48</v>
      </c>
      <c r="O148" t="s">
        <v>49</v>
      </c>
      <c r="P148" t="s">
        <v>627</v>
      </c>
      <c r="Q148">
        <v>242.94</v>
      </c>
      <c r="R148">
        <v>3</v>
      </c>
      <c r="S148">
        <v>9.7175999999999991</v>
      </c>
      <c r="T148" t="e">
        <v>#N/A</v>
      </c>
      <c r="U148" t="s">
        <v>72</v>
      </c>
      <c r="X148">
        <v>2.714284934471467E-2</v>
      </c>
      <c r="Y148" t="str">
        <f t="shared" si="2"/>
        <v/>
      </c>
    </row>
    <row r="149" spans="1:25" x14ac:dyDescent="0.25">
      <c r="A149">
        <v>4777</v>
      </c>
      <c r="B149" t="s">
        <v>628</v>
      </c>
      <c r="C149" s="1">
        <v>43515</v>
      </c>
      <c r="D149" s="1">
        <v>43519</v>
      </c>
      <c r="E149" t="s">
        <v>96</v>
      </c>
      <c r="F149" t="s">
        <v>424</v>
      </c>
      <c r="G149" t="s">
        <v>425</v>
      </c>
      <c r="H149" t="s">
        <v>24</v>
      </c>
      <c r="I149" t="s">
        <v>25</v>
      </c>
      <c r="J149" t="s">
        <v>629</v>
      </c>
      <c r="K149" t="s">
        <v>221</v>
      </c>
      <c r="L149" t="s">
        <v>28</v>
      </c>
      <c r="M149" t="s">
        <v>630</v>
      </c>
      <c r="N149" t="s">
        <v>48</v>
      </c>
      <c r="O149" t="s">
        <v>295</v>
      </c>
      <c r="P149" t="s">
        <v>631</v>
      </c>
      <c r="Q149">
        <v>8.67</v>
      </c>
      <c r="R149">
        <v>3</v>
      </c>
      <c r="S149">
        <v>4.0749000000000004</v>
      </c>
      <c r="T149" t="e">
        <v>#N/A</v>
      </c>
      <c r="U149" t="s">
        <v>33</v>
      </c>
      <c r="X149">
        <v>2.7219309807965719E-2</v>
      </c>
      <c r="Y149" t="str">
        <f t="shared" si="2"/>
        <v/>
      </c>
    </row>
    <row r="150" spans="1:25" x14ac:dyDescent="0.25">
      <c r="A150">
        <v>4778</v>
      </c>
      <c r="B150" t="s">
        <v>628</v>
      </c>
      <c r="C150" s="1">
        <v>43515</v>
      </c>
      <c r="D150" s="1">
        <v>43519</v>
      </c>
      <c r="E150" t="s">
        <v>96</v>
      </c>
      <c r="F150" t="s">
        <v>424</v>
      </c>
      <c r="G150" t="s">
        <v>425</v>
      </c>
      <c r="H150" t="s">
        <v>24</v>
      </c>
      <c r="I150" t="s">
        <v>25</v>
      </c>
      <c r="J150" t="s">
        <v>629</v>
      </c>
      <c r="K150" t="s">
        <v>221</v>
      </c>
      <c r="L150" t="s">
        <v>28</v>
      </c>
      <c r="M150" t="s">
        <v>632</v>
      </c>
      <c r="N150" t="s">
        <v>48</v>
      </c>
      <c r="O150" t="s">
        <v>633</v>
      </c>
      <c r="P150" t="s">
        <v>634</v>
      </c>
      <c r="Q150">
        <v>25.71</v>
      </c>
      <c r="R150">
        <v>3</v>
      </c>
      <c r="S150">
        <v>6.6845999999999997</v>
      </c>
      <c r="T150" t="e">
        <v>#N/A</v>
      </c>
      <c r="U150" t="s">
        <v>72</v>
      </c>
      <c r="X150">
        <v>2.7816859587076803E-2</v>
      </c>
      <c r="Y150" t="str">
        <f t="shared" si="2"/>
        <v/>
      </c>
    </row>
    <row r="151" spans="1:25" x14ac:dyDescent="0.25">
      <c r="A151">
        <v>7538</v>
      </c>
      <c r="B151" t="s">
        <v>635</v>
      </c>
      <c r="C151" s="1">
        <v>43515</v>
      </c>
      <c r="D151" s="1">
        <v>43518</v>
      </c>
      <c r="E151" t="s">
        <v>96</v>
      </c>
      <c r="F151" t="s">
        <v>622</v>
      </c>
      <c r="G151" t="s">
        <v>623</v>
      </c>
      <c r="H151" t="s">
        <v>43</v>
      </c>
      <c r="I151" t="s">
        <v>25</v>
      </c>
      <c r="J151" t="s">
        <v>360</v>
      </c>
      <c r="K151" t="s">
        <v>45</v>
      </c>
      <c r="L151" t="s">
        <v>46</v>
      </c>
      <c r="M151" t="s">
        <v>636</v>
      </c>
      <c r="N151" t="s">
        <v>48</v>
      </c>
      <c r="O151" t="s">
        <v>122</v>
      </c>
      <c r="P151" t="s">
        <v>637</v>
      </c>
      <c r="Q151">
        <v>70.88</v>
      </c>
      <c r="R151">
        <v>2</v>
      </c>
      <c r="S151">
        <v>33.313600000000001</v>
      </c>
      <c r="T151" t="e">
        <v>#N/A</v>
      </c>
      <c r="U151" t="s">
        <v>72</v>
      </c>
      <c r="X151">
        <v>2.7828034685797864E-2</v>
      </c>
      <c r="Y151" t="str">
        <f t="shared" si="2"/>
        <v/>
      </c>
    </row>
    <row r="152" spans="1:25" x14ac:dyDescent="0.25">
      <c r="A152">
        <v>3456</v>
      </c>
      <c r="B152" t="s">
        <v>638</v>
      </c>
      <c r="C152" s="1">
        <v>43516</v>
      </c>
      <c r="D152" s="1">
        <v>43523</v>
      </c>
      <c r="E152" t="s">
        <v>21</v>
      </c>
      <c r="F152" t="s">
        <v>639</v>
      </c>
      <c r="G152" t="s">
        <v>640</v>
      </c>
      <c r="H152" t="s">
        <v>43</v>
      </c>
      <c r="I152" t="s">
        <v>25</v>
      </c>
      <c r="J152" t="s">
        <v>641</v>
      </c>
      <c r="K152" t="s">
        <v>516</v>
      </c>
      <c r="L152" t="s">
        <v>81</v>
      </c>
      <c r="M152" t="s">
        <v>642</v>
      </c>
      <c r="N152" t="s">
        <v>48</v>
      </c>
      <c r="O152" t="s">
        <v>122</v>
      </c>
      <c r="P152" t="s">
        <v>643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72</v>
      </c>
      <c r="X152">
        <v>2.7997605311245843E-2</v>
      </c>
      <c r="Y152" t="str">
        <f t="shared" si="2"/>
        <v/>
      </c>
    </row>
    <row r="153" spans="1:25" x14ac:dyDescent="0.25">
      <c r="A153">
        <v>2989</v>
      </c>
      <c r="B153" t="s">
        <v>644</v>
      </c>
      <c r="C153" s="1">
        <v>43517</v>
      </c>
      <c r="D153" s="1">
        <v>43522</v>
      </c>
      <c r="E153" t="s">
        <v>96</v>
      </c>
      <c r="F153" t="s">
        <v>645</v>
      </c>
      <c r="G153" t="s">
        <v>646</v>
      </c>
      <c r="H153" t="s">
        <v>24</v>
      </c>
      <c r="I153" t="s">
        <v>25</v>
      </c>
      <c r="J153" t="s">
        <v>44</v>
      </c>
      <c r="K153" t="s">
        <v>45</v>
      </c>
      <c r="L153" t="s">
        <v>46</v>
      </c>
      <c r="M153" t="s">
        <v>647</v>
      </c>
      <c r="N153" t="s">
        <v>35</v>
      </c>
      <c r="O153" t="s">
        <v>58</v>
      </c>
      <c r="P153" t="s">
        <v>648</v>
      </c>
      <c r="Q153">
        <v>12.99</v>
      </c>
      <c r="R153">
        <v>1</v>
      </c>
      <c r="S153">
        <v>0.77939999999999998</v>
      </c>
      <c r="T153" t="e">
        <v>#N/A</v>
      </c>
      <c r="U153" t="s">
        <v>72</v>
      </c>
      <c r="X153">
        <v>2.8082220643153688E-2</v>
      </c>
      <c r="Y153" t="str">
        <f t="shared" si="2"/>
        <v/>
      </c>
    </row>
    <row r="154" spans="1:25" x14ac:dyDescent="0.25">
      <c r="A154">
        <v>2990</v>
      </c>
      <c r="B154" t="s">
        <v>644</v>
      </c>
      <c r="C154" s="1">
        <v>43517</v>
      </c>
      <c r="D154" s="1">
        <v>43522</v>
      </c>
      <c r="E154" t="s">
        <v>96</v>
      </c>
      <c r="F154" t="s">
        <v>645</v>
      </c>
      <c r="G154" t="s">
        <v>646</v>
      </c>
      <c r="H154" t="s">
        <v>24</v>
      </c>
      <c r="I154" t="s">
        <v>25</v>
      </c>
      <c r="J154" t="s">
        <v>44</v>
      </c>
      <c r="K154" t="s">
        <v>45</v>
      </c>
      <c r="L154" t="s">
        <v>46</v>
      </c>
      <c r="M154" t="s">
        <v>649</v>
      </c>
      <c r="N154" t="s">
        <v>48</v>
      </c>
      <c r="O154" t="s">
        <v>74</v>
      </c>
      <c r="P154" t="s">
        <v>650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33</v>
      </c>
      <c r="X154">
        <v>2.8206574928003048E-2</v>
      </c>
      <c r="Y154" t="str">
        <f t="shared" si="2"/>
        <v/>
      </c>
    </row>
    <row r="155" spans="1:25" x14ac:dyDescent="0.25">
      <c r="A155">
        <v>2991</v>
      </c>
      <c r="B155" t="s">
        <v>644</v>
      </c>
      <c r="C155" s="1">
        <v>43517</v>
      </c>
      <c r="D155" s="1">
        <v>43522</v>
      </c>
      <c r="E155" t="s">
        <v>96</v>
      </c>
      <c r="F155" t="s">
        <v>645</v>
      </c>
      <c r="G155" t="s">
        <v>646</v>
      </c>
      <c r="H155" t="s">
        <v>24</v>
      </c>
      <c r="I155" t="s">
        <v>25</v>
      </c>
      <c r="J155" t="s">
        <v>44</v>
      </c>
      <c r="K155" t="s">
        <v>45</v>
      </c>
      <c r="L155" t="s">
        <v>46</v>
      </c>
      <c r="M155" t="s">
        <v>651</v>
      </c>
      <c r="N155" t="s">
        <v>48</v>
      </c>
      <c r="O155" t="s">
        <v>49</v>
      </c>
      <c r="P155" t="s">
        <v>652</v>
      </c>
      <c r="Q155">
        <v>449.15</v>
      </c>
      <c r="R155">
        <v>5</v>
      </c>
      <c r="S155">
        <v>8.9830000000000005</v>
      </c>
      <c r="T155" t="e">
        <v>#N/A</v>
      </c>
      <c r="U155" t="s">
        <v>72</v>
      </c>
      <c r="X155">
        <v>2.8751505408729283E-2</v>
      </c>
      <c r="Y155" t="str">
        <f t="shared" si="2"/>
        <v/>
      </c>
    </row>
    <row r="156" spans="1:25" x14ac:dyDescent="0.25">
      <c r="A156">
        <v>2992</v>
      </c>
      <c r="B156" t="s">
        <v>644</v>
      </c>
      <c r="C156" s="1">
        <v>43517</v>
      </c>
      <c r="D156" s="1">
        <v>43522</v>
      </c>
      <c r="E156" t="s">
        <v>96</v>
      </c>
      <c r="F156" t="s">
        <v>645</v>
      </c>
      <c r="G156" t="s">
        <v>646</v>
      </c>
      <c r="H156" t="s">
        <v>24</v>
      </c>
      <c r="I156" t="s">
        <v>25</v>
      </c>
      <c r="J156" t="s">
        <v>44</v>
      </c>
      <c r="K156" t="s">
        <v>45</v>
      </c>
      <c r="L156" t="s">
        <v>46</v>
      </c>
      <c r="M156" t="s">
        <v>653</v>
      </c>
      <c r="N156" t="s">
        <v>48</v>
      </c>
      <c r="O156" t="s">
        <v>74</v>
      </c>
      <c r="P156" t="s">
        <v>654</v>
      </c>
      <c r="Q156">
        <v>31.248000000000001</v>
      </c>
      <c r="R156">
        <v>7</v>
      </c>
      <c r="S156">
        <v>10.9368</v>
      </c>
      <c r="T156" t="e">
        <v>#N/A</v>
      </c>
      <c r="U156" t="s">
        <v>72</v>
      </c>
      <c r="X156">
        <v>2.880968479264745E-2</v>
      </c>
      <c r="Y156" t="str">
        <f t="shared" si="2"/>
        <v/>
      </c>
    </row>
    <row r="157" spans="1:25" x14ac:dyDescent="0.25">
      <c r="A157">
        <v>5306</v>
      </c>
      <c r="B157" t="s">
        <v>655</v>
      </c>
      <c r="C157" s="1">
        <v>43517</v>
      </c>
      <c r="D157" s="1">
        <v>43522</v>
      </c>
      <c r="E157" t="s">
        <v>21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221</v>
      </c>
      <c r="L157" t="s">
        <v>28</v>
      </c>
      <c r="M157" t="s">
        <v>659</v>
      </c>
      <c r="N157" t="s">
        <v>30</v>
      </c>
      <c r="O157" t="s">
        <v>119</v>
      </c>
      <c r="P157" t="s">
        <v>660</v>
      </c>
      <c r="Q157">
        <v>68.95</v>
      </c>
      <c r="R157">
        <v>5</v>
      </c>
      <c r="S157">
        <v>28.959</v>
      </c>
      <c r="T157" t="e">
        <v>#N/A</v>
      </c>
      <c r="U157" t="s">
        <v>72</v>
      </c>
      <c r="X157">
        <v>2.9334509031584965E-2</v>
      </c>
      <c r="Y157" t="str">
        <f t="shared" si="2"/>
        <v/>
      </c>
    </row>
    <row r="158" spans="1:25" x14ac:dyDescent="0.25">
      <c r="A158">
        <v>5307</v>
      </c>
      <c r="B158" t="s">
        <v>655</v>
      </c>
      <c r="C158" s="1">
        <v>43517</v>
      </c>
      <c r="D158" s="1">
        <v>43522</v>
      </c>
      <c r="E158" t="s">
        <v>21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221</v>
      </c>
      <c r="L158" t="s">
        <v>28</v>
      </c>
      <c r="M158" t="s">
        <v>661</v>
      </c>
      <c r="N158" t="s">
        <v>48</v>
      </c>
      <c r="O158" t="s">
        <v>49</v>
      </c>
      <c r="P158" t="s">
        <v>662</v>
      </c>
      <c r="Q158">
        <v>296.37</v>
      </c>
      <c r="R158">
        <v>3</v>
      </c>
      <c r="S158">
        <v>80.019900000000007</v>
      </c>
      <c r="T158" t="e">
        <v>#N/A</v>
      </c>
      <c r="U158" t="s">
        <v>72</v>
      </c>
      <c r="X158">
        <v>2.9412118404741339E-2</v>
      </c>
      <c r="Y158" t="str">
        <f t="shared" si="2"/>
        <v/>
      </c>
    </row>
    <row r="159" spans="1:25" x14ac:dyDescent="0.25">
      <c r="A159">
        <v>5308</v>
      </c>
      <c r="B159" t="s">
        <v>655</v>
      </c>
      <c r="C159" s="1">
        <v>43517</v>
      </c>
      <c r="D159" s="1">
        <v>43522</v>
      </c>
      <c r="E159" t="s">
        <v>21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221</v>
      </c>
      <c r="L159" t="s">
        <v>28</v>
      </c>
      <c r="M159" t="s">
        <v>663</v>
      </c>
      <c r="N159" t="s">
        <v>35</v>
      </c>
      <c r="O159" t="s">
        <v>36</v>
      </c>
      <c r="P159" t="s">
        <v>664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72</v>
      </c>
      <c r="X159">
        <v>2.9633704886102175E-2</v>
      </c>
      <c r="Y159" t="str">
        <f t="shared" si="2"/>
        <v/>
      </c>
    </row>
    <row r="160" spans="1:25" x14ac:dyDescent="0.25">
      <c r="A160">
        <v>8277</v>
      </c>
      <c r="B160" t="s">
        <v>665</v>
      </c>
      <c r="C160" s="1">
        <v>43517</v>
      </c>
      <c r="D160" s="1">
        <v>43521</v>
      </c>
      <c r="E160" t="s">
        <v>21</v>
      </c>
      <c r="F160" t="s">
        <v>666</v>
      </c>
      <c r="G160" t="s">
        <v>667</v>
      </c>
      <c r="H160" t="s">
        <v>110</v>
      </c>
      <c r="I160" t="s">
        <v>25</v>
      </c>
      <c r="J160" t="s">
        <v>668</v>
      </c>
      <c r="K160" t="s">
        <v>100</v>
      </c>
      <c r="L160" t="s">
        <v>81</v>
      </c>
      <c r="M160" t="s">
        <v>669</v>
      </c>
      <c r="N160" t="s">
        <v>48</v>
      </c>
      <c r="O160" t="s">
        <v>74</v>
      </c>
      <c r="P160" t="s">
        <v>670</v>
      </c>
      <c r="Q160">
        <v>3.762</v>
      </c>
      <c r="R160">
        <v>3</v>
      </c>
      <c r="S160">
        <v>-2.7587999999999999</v>
      </c>
      <c r="T160" t="e">
        <v>#N/A</v>
      </c>
      <c r="U160" t="s">
        <v>72</v>
      </c>
      <c r="X160">
        <v>3.0003571666601836E-2</v>
      </c>
      <c r="Y160" t="str">
        <f t="shared" si="2"/>
        <v/>
      </c>
    </row>
    <row r="161" spans="1:25" x14ac:dyDescent="0.25">
      <c r="A161">
        <v>8278</v>
      </c>
      <c r="B161" t="s">
        <v>665</v>
      </c>
      <c r="C161" s="1">
        <v>43517</v>
      </c>
      <c r="D161" s="1">
        <v>43521</v>
      </c>
      <c r="E161" t="s">
        <v>21</v>
      </c>
      <c r="F161" t="s">
        <v>666</v>
      </c>
      <c r="G161" t="s">
        <v>667</v>
      </c>
      <c r="H161" t="s">
        <v>110</v>
      </c>
      <c r="I161" t="s">
        <v>25</v>
      </c>
      <c r="J161" t="s">
        <v>668</v>
      </c>
      <c r="K161" t="s">
        <v>100</v>
      </c>
      <c r="L161" t="s">
        <v>81</v>
      </c>
      <c r="M161" t="s">
        <v>93</v>
      </c>
      <c r="N161" t="s">
        <v>48</v>
      </c>
      <c r="O161" t="s">
        <v>74</v>
      </c>
      <c r="P161" t="s">
        <v>94</v>
      </c>
      <c r="Q161">
        <v>34.86</v>
      </c>
      <c r="R161">
        <v>2</v>
      </c>
      <c r="S161">
        <v>-26.725999999999999</v>
      </c>
      <c r="T161" t="e">
        <v>#N/A</v>
      </c>
      <c r="U161" t="s">
        <v>33</v>
      </c>
      <c r="X161">
        <v>3.0101121169948453E-2</v>
      </c>
      <c r="Y161" t="str">
        <f t="shared" si="2"/>
        <v/>
      </c>
    </row>
    <row r="162" spans="1:25" x14ac:dyDescent="0.25">
      <c r="A162">
        <v>8279</v>
      </c>
      <c r="B162" t="s">
        <v>665</v>
      </c>
      <c r="C162" s="1">
        <v>43517</v>
      </c>
      <c r="D162" s="1">
        <v>43521</v>
      </c>
      <c r="E162" t="s">
        <v>21</v>
      </c>
      <c r="F162" t="s">
        <v>666</v>
      </c>
      <c r="G162" t="s">
        <v>667</v>
      </c>
      <c r="H162" t="s">
        <v>110</v>
      </c>
      <c r="I162" t="s">
        <v>25</v>
      </c>
      <c r="J162" t="s">
        <v>668</v>
      </c>
      <c r="K162" t="s">
        <v>100</v>
      </c>
      <c r="L162" t="s">
        <v>81</v>
      </c>
      <c r="M162" t="s">
        <v>671</v>
      </c>
      <c r="N162" t="s">
        <v>48</v>
      </c>
      <c r="O162" t="s">
        <v>49</v>
      </c>
      <c r="P162" t="s">
        <v>672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72</v>
      </c>
      <c r="X162">
        <v>3.0569231219727544E-2</v>
      </c>
      <c r="Y162" t="str">
        <f t="shared" si="2"/>
        <v/>
      </c>
    </row>
    <row r="163" spans="1:25" x14ac:dyDescent="0.25">
      <c r="A163">
        <v>9013</v>
      </c>
      <c r="B163" t="s">
        <v>673</v>
      </c>
      <c r="C163" s="1">
        <v>43517</v>
      </c>
      <c r="D163" s="1">
        <v>43518</v>
      </c>
      <c r="E163" t="s">
        <v>40</v>
      </c>
      <c r="F163" t="s">
        <v>594</v>
      </c>
      <c r="G163" t="s">
        <v>595</v>
      </c>
      <c r="H163" t="s">
        <v>24</v>
      </c>
      <c r="I163" t="s">
        <v>25</v>
      </c>
      <c r="J163" t="s">
        <v>220</v>
      </c>
      <c r="K163" t="s">
        <v>221</v>
      </c>
      <c r="L163" t="s">
        <v>28</v>
      </c>
      <c r="M163" t="s">
        <v>674</v>
      </c>
      <c r="N163" t="s">
        <v>30</v>
      </c>
      <c r="O163" t="s">
        <v>119</v>
      </c>
      <c r="P163" t="s">
        <v>675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72</v>
      </c>
      <c r="X163">
        <v>3.0574542855012155E-2</v>
      </c>
      <c r="Y163" t="str">
        <f t="shared" si="2"/>
        <v/>
      </c>
    </row>
    <row r="164" spans="1:25" x14ac:dyDescent="0.25">
      <c r="A164">
        <v>2345</v>
      </c>
      <c r="B164" t="s">
        <v>676</v>
      </c>
      <c r="C164" s="1">
        <v>43518</v>
      </c>
      <c r="D164" s="1">
        <v>43524</v>
      </c>
      <c r="E164" t="s">
        <v>21</v>
      </c>
      <c r="F164" t="s">
        <v>677</v>
      </c>
      <c r="G164" t="s">
        <v>678</v>
      </c>
      <c r="H164" t="s">
        <v>110</v>
      </c>
      <c r="I164" t="s">
        <v>25</v>
      </c>
      <c r="J164" t="s">
        <v>679</v>
      </c>
      <c r="K164" t="s">
        <v>128</v>
      </c>
      <c r="L164" t="s">
        <v>56</v>
      </c>
      <c r="M164" t="s">
        <v>680</v>
      </c>
      <c r="N164" t="s">
        <v>48</v>
      </c>
      <c r="O164" t="s">
        <v>281</v>
      </c>
      <c r="P164" t="s">
        <v>681</v>
      </c>
      <c r="Q164">
        <v>490.32</v>
      </c>
      <c r="R164">
        <v>9</v>
      </c>
      <c r="S164">
        <v>137.28960000000001</v>
      </c>
      <c r="T164" t="e">
        <v>#N/A</v>
      </c>
      <c r="U164" t="s">
        <v>33</v>
      </c>
      <c r="X164">
        <v>3.0601351633654184E-2</v>
      </c>
      <c r="Y164" t="str">
        <f t="shared" si="2"/>
        <v/>
      </c>
    </row>
    <row r="165" spans="1:25" x14ac:dyDescent="0.25">
      <c r="A165">
        <v>5405</v>
      </c>
      <c r="B165" t="s">
        <v>682</v>
      </c>
      <c r="C165" s="1">
        <v>43518</v>
      </c>
      <c r="D165" s="1">
        <v>43522</v>
      </c>
      <c r="E165" t="s">
        <v>21</v>
      </c>
      <c r="F165" t="s">
        <v>683</v>
      </c>
      <c r="G165" t="s">
        <v>684</v>
      </c>
      <c r="H165" t="s">
        <v>43</v>
      </c>
      <c r="I165" t="s">
        <v>25</v>
      </c>
      <c r="J165" t="s">
        <v>44</v>
      </c>
      <c r="K165" t="s">
        <v>45</v>
      </c>
      <c r="L165" t="s">
        <v>46</v>
      </c>
      <c r="M165" t="s">
        <v>685</v>
      </c>
      <c r="N165" t="s">
        <v>35</v>
      </c>
      <c r="O165" t="s">
        <v>36</v>
      </c>
      <c r="P165" t="s">
        <v>686</v>
      </c>
      <c r="Q165">
        <v>445.96</v>
      </c>
      <c r="R165">
        <v>5</v>
      </c>
      <c r="S165">
        <v>55.744999999999997</v>
      </c>
      <c r="T165" t="e">
        <v>#N/A</v>
      </c>
      <c r="U165" t="s">
        <v>72</v>
      </c>
      <c r="X165">
        <v>3.1121936750886259E-2</v>
      </c>
      <c r="Y165" t="str">
        <f t="shared" si="2"/>
        <v/>
      </c>
    </row>
    <row r="166" spans="1:25" x14ac:dyDescent="0.25">
      <c r="A166">
        <v>5406</v>
      </c>
      <c r="B166" t="s">
        <v>682</v>
      </c>
      <c r="C166" s="1">
        <v>43518</v>
      </c>
      <c r="D166" s="1">
        <v>43522</v>
      </c>
      <c r="E166" t="s">
        <v>21</v>
      </c>
      <c r="F166" t="s">
        <v>683</v>
      </c>
      <c r="G166" t="s">
        <v>684</v>
      </c>
      <c r="H166" t="s">
        <v>43</v>
      </c>
      <c r="I166" t="s">
        <v>25</v>
      </c>
      <c r="J166" t="s">
        <v>44</v>
      </c>
      <c r="K166" t="s">
        <v>45</v>
      </c>
      <c r="L166" t="s">
        <v>46</v>
      </c>
      <c r="M166" t="s">
        <v>687</v>
      </c>
      <c r="N166" t="s">
        <v>35</v>
      </c>
      <c r="O166" t="s">
        <v>58</v>
      </c>
      <c r="P166" t="s">
        <v>688</v>
      </c>
      <c r="Q166">
        <v>36.24</v>
      </c>
      <c r="R166">
        <v>1</v>
      </c>
      <c r="S166">
        <v>15.220800000000001</v>
      </c>
      <c r="T166" t="e">
        <v>#N/A</v>
      </c>
      <c r="U166" t="s">
        <v>72</v>
      </c>
      <c r="X166">
        <v>3.1671479772410471E-2</v>
      </c>
      <c r="Y166" t="str">
        <f t="shared" si="2"/>
        <v/>
      </c>
    </row>
    <row r="167" spans="1:25" x14ac:dyDescent="0.25">
      <c r="A167">
        <v>5407</v>
      </c>
      <c r="B167" t="s">
        <v>682</v>
      </c>
      <c r="C167" s="1">
        <v>43518</v>
      </c>
      <c r="D167" s="1">
        <v>43522</v>
      </c>
      <c r="E167" t="s">
        <v>21</v>
      </c>
      <c r="F167" t="s">
        <v>683</v>
      </c>
      <c r="G167" t="s">
        <v>684</v>
      </c>
      <c r="H167" t="s">
        <v>43</v>
      </c>
      <c r="I167" t="s">
        <v>25</v>
      </c>
      <c r="J167" t="s">
        <v>44</v>
      </c>
      <c r="K167" t="s">
        <v>45</v>
      </c>
      <c r="L167" t="s">
        <v>46</v>
      </c>
      <c r="M167" t="s">
        <v>689</v>
      </c>
      <c r="N167" t="s">
        <v>48</v>
      </c>
      <c r="O167" t="s">
        <v>270</v>
      </c>
      <c r="P167" t="s">
        <v>690</v>
      </c>
      <c r="Q167">
        <v>10.65</v>
      </c>
      <c r="R167">
        <v>3</v>
      </c>
      <c r="S167">
        <v>5.0054999999999996</v>
      </c>
      <c r="T167" t="e">
        <v>#N/A</v>
      </c>
      <c r="U167" t="s">
        <v>72</v>
      </c>
      <c r="X167">
        <v>3.1764634627324151E-2</v>
      </c>
      <c r="Y167" t="str">
        <f t="shared" si="2"/>
        <v/>
      </c>
    </row>
    <row r="168" spans="1:25" x14ac:dyDescent="0.25">
      <c r="A168">
        <v>6237</v>
      </c>
      <c r="B168" t="s">
        <v>691</v>
      </c>
      <c r="C168" s="1">
        <v>43519</v>
      </c>
      <c r="D168" s="1">
        <v>43523</v>
      </c>
      <c r="E168" t="s">
        <v>21</v>
      </c>
      <c r="F168" t="s">
        <v>692</v>
      </c>
      <c r="G168" t="s">
        <v>693</v>
      </c>
      <c r="H168" t="s">
        <v>24</v>
      </c>
      <c r="I168" t="s">
        <v>25</v>
      </c>
      <c r="J168" t="s">
        <v>88</v>
      </c>
      <c r="K168" t="s">
        <v>89</v>
      </c>
      <c r="L168" t="s">
        <v>28</v>
      </c>
      <c r="M168" t="s">
        <v>694</v>
      </c>
      <c r="N168" t="s">
        <v>48</v>
      </c>
      <c r="O168" t="s">
        <v>203</v>
      </c>
      <c r="P168" t="s">
        <v>695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72</v>
      </c>
      <c r="X168">
        <v>3.2191276746366015E-2</v>
      </c>
      <c r="Y168" t="str">
        <f t="shared" si="2"/>
        <v/>
      </c>
    </row>
    <row r="169" spans="1:25" x14ac:dyDescent="0.25">
      <c r="A169">
        <v>2742</v>
      </c>
      <c r="B169" t="s">
        <v>696</v>
      </c>
      <c r="C169" s="1">
        <v>43521</v>
      </c>
      <c r="D169" s="1">
        <v>43523</v>
      </c>
      <c r="E169" t="s">
        <v>96</v>
      </c>
      <c r="F169" t="s">
        <v>697</v>
      </c>
      <c r="G169" t="s">
        <v>698</v>
      </c>
      <c r="H169" t="s">
        <v>43</v>
      </c>
      <c r="I169" t="s">
        <v>25</v>
      </c>
      <c r="J169" t="s">
        <v>699</v>
      </c>
      <c r="K169" t="s">
        <v>155</v>
      </c>
      <c r="L169" t="s">
        <v>28</v>
      </c>
      <c r="M169" t="s">
        <v>413</v>
      </c>
      <c r="N169" t="s">
        <v>48</v>
      </c>
      <c r="O169" t="s">
        <v>203</v>
      </c>
      <c r="P169" t="s">
        <v>414</v>
      </c>
      <c r="Q169">
        <v>46.72</v>
      </c>
      <c r="R169">
        <v>5</v>
      </c>
      <c r="S169">
        <v>17.52</v>
      </c>
      <c r="T169" t="e">
        <v>#N/A</v>
      </c>
      <c r="U169" t="s">
        <v>33</v>
      </c>
      <c r="X169">
        <v>3.2235054910183636E-2</v>
      </c>
      <c r="Y169" t="str">
        <f t="shared" si="2"/>
        <v/>
      </c>
    </row>
    <row r="170" spans="1:25" x14ac:dyDescent="0.25">
      <c r="A170">
        <v>1579</v>
      </c>
      <c r="B170" t="s">
        <v>700</v>
      </c>
      <c r="C170" s="1">
        <v>43523</v>
      </c>
      <c r="D170" s="1">
        <v>43525</v>
      </c>
      <c r="E170" t="s">
        <v>40</v>
      </c>
      <c r="F170" t="s">
        <v>701</v>
      </c>
      <c r="G170" t="s">
        <v>702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703</v>
      </c>
      <c r="N170" t="s">
        <v>48</v>
      </c>
      <c r="O170" t="s">
        <v>281</v>
      </c>
      <c r="P170" t="s">
        <v>704</v>
      </c>
      <c r="Q170">
        <v>170.88</v>
      </c>
      <c r="R170">
        <v>3</v>
      </c>
      <c r="S170">
        <v>49.555199999999999</v>
      </c>
      <c r="T170" t="e">
        <v>#N/A</v>
      </c>
      <c r="U170" t="s">
        <v>72</v>
      </c>
      <c r="X170">
        <v>3.2312241682070808E-2</v>
      </c>
      <c r="Y170" t="str">
        <f t="shared" si="2"/>
        <v/>
      </c>
    </row>
    <row r="171" spans="1:25" x14ac:dyDescent="0.25">
      <c r="A171">
        <v>4555</v>
      </c>
      <c r="B171" t="s">
        <v>705</v>
      </c>
      <c r="C171" s="1">
        <v>43523</v>
      </c>
      <c r="D171" s="1">
        <v>43525</v>
      </c>
      <c r="E171" t="s">
        <v>96</v>
      </c>
      <c r="F171" t="s">
        <v>706</v>
      </c>
      <c r="G171" t="s">
        <v>707</v>
      </c>
      <c r="H171" t="s">
        <v>43</v>
      </c>
      <c r="I171" t="s">
        <v>25</v>
      </c>
      <c r="J171" t="s">
        <v>708</v>
      </c>
      <c r="K171" t="s">
        <v>128</v>
      </c>
      <c r="L171" t="s">
        <v>56</v>
      </c>
      <c r="M171" t="s">
        <v>709</v>
      </c>
      <c r="N171" t="s">
        <v>48</v>
      </c>
      <c r="O171" t="s">
        <v>74</v>
      </c>
      <c r="P171" t="s">
        <v>710</v>
      </c>
      <c r="Q171">
        <v>56.82</v>
      </c>
      <c r="R171">
        <v>3</v>
      </c>
      <c r="S171">
        <v>28.41</v>
      </c>
      <c r="T171" t="e">
        <v>#N/A</v>
      </c>
      <c r="U171" t="s">
        <v>33</v>
      </c>
      <c r="X171">
        <v>3.2324378250819796E-2</v>
      </c>
      <c r="Y171" t="str">
        <f t="shared" si="2"/>
        <v/>
      </c>
    </row>
    <row r="172" spans="1:25" x14ac:dyDescent="0.25">
      <c r="A172">
        <v>7848</v>
      </c>
      <c r="B172" t="s">
        <v>711</v>
      </c>
      <c r="C172" s="1">
        <v>43523</v>
      </c>
      <c r="D172" s="1">
        <v>43526</v>
      </c>
      <c r="E172" t="s">
        <v>21</v>
      </c>
      <c r="F172" t="s">
        <v>712</v>
      </c>
      <c r="G172" t="s">
        <v>713</v>
      </c>
      <c r="H172" t="s">
        <v>43</v>
      </c>
      <c r="I172" t="s">
        <v>25</v>
      </c>
      <c r="J172" t="s">
        <v>453</v>
      </c>
      <c r="K172" t="s">
        <v>55</v>
      </c>
      <c r="L172" t="s">
        <v>56</v>
      </c>
      <c r="M172" t="s">
        <v>714</v>
      </c>
      <c r="N172" t="s">
        <v>30</v>
      </c>
      <c r="O172" t="s">
        <v>119</v>
      </c>
      <c r="P172" t="s">
        <v>715</v>
      </c>
      <c r="Q172">
        <v>16.192</v>
      </c>
      <c r="R172">
        <v>2</v>
      </c>
      <c r="S172">
        <v>-6.8815999999999997</v>
      </c>
      <c r="T172" t="e">
        <v>#N/A</v>
      </c>
      <c r="U172" t="s">
        <v>33</v>
      </c>
      <c r="X172">
        <v>3.2421887722875242E-2</v>
      </c>
      <c r="Y172" t="str">
        <f t="shared" si="2"/>
        <v/>
      </c>
    </row>
    <row r="173" spans="1:25" x14ac:dyDescent="0.25">
      <c r="A173">
        <v>3758</v>
      </c>
      <c r="B173" t="s">
        <v>716</v>
      </c>
      <c r="C173" s="1">
        <v>43524</v>
      </c>
      <c r="D173" s="1">
        <v>43528</v>
      </c>
      <c r="E173" t="s">
        <v>21</v>
      </c>
      <c r="F173" t="s">
        <v>717</v>
      </c>
      <c r="G173" t="s">
        <v>718</v>
      </c>
      <c r="H173" t="s">
        <v>43</v>
      </c>
      <c r="I173" t="s">
        <v>25</v>
      </c>
      <c r="J173" t="s">
        <v>699</v>
      </c>
      <c r="K173" t="s">
        <v>155</v>
      </c>
      <c r="L173" t="s">
        <v>28</v>
      </c>
      <c r="M173" t="s">
        <v>719</v>
      </c>
      <c r="N173" t="s">
        <v>48</v>
      </c>
      <c r="O173" t="s">
        <v>91</v>
      </c>
      <c r="P173" t="s">
        <v>720</v>
      </c>
      <c r="Q173">
        <v>111.104</v>
      </c>
      <c r="R173">
        <v>7</v>
      </c>
      <c r="S173">
        <v>8.3328000000000007</v>
      </c>
      <c r="T173" t="e">
        <v>#N/A</v>
      </c>
      <c r="U173" t="s">
        <v>72</v>
      </c>
      <c r="X173">
        <v>3.2663059932044991E-2</v>
      </c>
      <c r="Y173" t="str">
        <f t="shared" si="2"/>
        <v/>
      </c>
    </row>
    <row r="174" spans="1:25" x14ac:dyDescent="0.25">
      <c r="A174">
        <v>9063</v>
      </c>
      <c r="B174" t="s">
        <v>721</v>
      </c>
      <c r="C174" s="1">
        <v>43524</v>
      </c>
      <c r="D174" s="1">
        <v>43530</v>
      </c>
      <c r="E174" t="s">
        <v>21</v>
      </c>
      <c r="F174" t="s">
        <v>722</v>
      </c>
      <c r="G174" t="s">
        <v>723</v>
      </c>
      <c r="H174" t="s">
        <v>24</v>
      </c>
      <c r="I174" t="s">
        <v>25</v>
      </c>
      <c r="J174" t="s">
        <v>220</v>
      </c>
      <c r="K174" t="s">
        <v>221</v>
      </c>
      <c r="L174" t="s">
        <v>28</v>
      </c>
      <c r="M174" t="s">
        <v>724</v>
      </c>
      <c r="N174" t="s">
        <v>48</v>
      </c>
      <c r="O174" t="s">
        <v>270</v>
      </c>
      <c r="P174" t="s">
        <v>725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33</v>
      </c>
      <c r="X174">
        <v>3.2706562007956519E-2</v>
      </c>
      <c r="Y174" t="str">
        <f t="shared" si="2"/>
        <v/>
      </c>
    </row>
    <row r="175" spans="1:25" x14ac:dyDescent="0.25">
      <c r="A175">
        <v>1083</v>
      </c>
      <c r="B175" t="s">
        <v>726</v>
      </c>
      <c r="C175" s="1">
        <v>43525</v>
      </c>
      <c r="D175" s="1">
        <v>43529</v>
      </c>
      <c r="E175" t="s">
        <v>21</v>
      </c>
      <c r="F175" t="s">
        <v>727</v>
      </c>
      <c r="G175" t="s">
        <v>728</v>
      </c>
      <c r="H175" t="s">
        <v>43</v>
      </c>
      <c r="I175" t="s">
        <v>25</v>
      </c>
      <c r="J175" t="s">
        <v>729</v>
      </c>
      <c r="K175" t="s">
        <v>221</v>
      </c>
      <c r="L175" t="s">
        <v>28</v>
      </c>
      <c r="M175" t="s">
        <v>348</v>
      </c>
      <c r="N175" t="s">
        <v>30</v>
      </c>
      <c r="O175" t="s">
        <v>70</v>
      </c>
      <c r="P175" t="s">
        <v>349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72</v>
      </c>
      <c r="X175">
        <v>3.2829815589558886E-2</v>
      </c>
      <c r="Y175" t="str">
        <f t="shared" si="2"/>
        <v/>
      </c>
    </row>
    <row r="176" spans="1:25" x14ac:dyDescent="0.25">
      <c r="A176">
        <v>1084</v>
      </c>
      <c r="B176" t="s">
        <v>726</v>
      </c>
      <c r="C176" s="1">
        <v>43525</v>
      </c>
      <c r="D176" s="1">
        <v>43529</v>
      </c>
      <c r="E176" t="s">
        <v>21</v>
      </c>
      <c r="F176" t="s">
        <v>727</v>
      </c>
      <c r="G176" t="s">
        <v>728</v>
      </c>
      <c r="H176" t="s">
        <v>43</v>
      </c>
      <c r="I176" t="s">
        <v>25</v>
      </c>
      <c r="J176" t="s">
        <v>729</v>
      </c>
      <c r="K176" t="s">
        <v>221</v>
      </c>
      <c r="L176" t="s">
        <v>28</v>
      </c>
      <c r="M176" t="s">
        <v>730</v>
      </c>
      <c r="N176" t="s">
        <v>48</v>
      </c>
      <c r="O176" t="s">
        <v>122</v>
      </c>
      <c r="P176" t="s">
        <v>402</v>
      </c>
      <c r="Q176">
        <v>26.38</v>
      </c>
      <c r="R176">
        <v>1</v>
      </c>
      <c r="S176">
        <v>12.1348</v>
      </c>
      <c r="T176" t="e">
        <v>#N/A</v>
      </c>
      <c r="U176" t="s">
        <v>72</v>
      </c>
      <c r="X176">
        <v>3.2886622652259279E-2</v>
      </c>
      <c r="Y176" t="str">
        <f t="shared" si="2"/>
        <v>Selected</v>
      </c>
    </row>
    <row r="177" spans="1:25" x14ac:dyDescent="0.25">
      <c r="A177">
        <v>1085</v>
      </c>
      <c r="B177" t="s">
        <v>726</v>
      </c>
      <c r="C177" s="1">
        <v>43525</v>
      </c>
      <c r="D177" s="1">
        <v>43529</v>
      </c>
      <c r="E177" t="s">
        <v>21</v>
      </c>
      <c r="F177" t="s">
        <v>727</v>
      </c>
      <c r="G177" t="s">
        <v>728</v>
      </c>
      <c r="H177" t="s">
        <v>43</v>
      </c>
      <c r="I177" t="s">
        <v>25</v>
      </c>
      <c r="J177" t="s">
        <v>729</v>
      </c>
      <c r="K177" t="s">
        <v>221</v>
      </c>
      <c r="L177" t="s">
        <v>28</v>
      </c>
      <c r="M177" t="s">
        <v>731</v>
      </c>
      <c r="N177" t="s">
        <v>48</v>
      </c>
      <c r="O177" t="s">
        <v>49</v>
      </c>
      <c r="P177" t="s">
        <v>732</v>
      </c>
      <c r="Q177">
        <v>362.92</v>
      </c>
      <c r="R177">
        <v>2</v>
      </c>
      <c r="S177">
        <v>105.24679999999999</v>
      </c>
      <c r="T177" t="e">
        <v>#N/A</v>
      </c>
      <c r="U177" t="s">
        <v>72</v>
      </c>
      <c r="X177">
        <v>3.2967423863578205E-2</v>
      </c>
      <c r="Y177" t="str">
        <f t="shared" si="2"/>
        <v/>
      </c>
    </row>
    <row r="178" spans="1:25" x14ac:dyDescent="0.25">
      <c r="A178">
        <v>1086</v>
      </c>
      <c r="B178" t="s">
        <v>726</v>
      </c>
      <c r="C178" s="1">
        <v>43525</v>
      </c>
      <c r="D178" s="1">
        <v>43529</v>
      </c>
      <c r="E178" t="s">
        <v>21</v>
      </c>
      <c r="F178" t="s">
        <v>727</v>
      </c>
      <c r="G178" t="s">
        <v>728</v>
      </c>
      <c r="H178" t="s">
        <v>43</v>
      </c>
      <c r="I178" t="s">
        <v>25</v>
      </c>
      <c r="J178" t="s">
        <v>729</v>
      </c>
      <c r="K178" t="s">
        <v>221</v>
      </c>
      <c r="L178" t="s">
        <v>28</v>
      </c>
      <c r="M178" t="s">
        <v>733</v>
      </c>
      <c r="N178" t="s">
        <v>35</v>
      </c>
      <c r="O178" t="s">
        <v>444</v>
      </c>
      <c r="P178" t="s">
        <v>734</v>
      </c>
      <c r="Q178">
        <v>4899.93</v>
      </c>
      <c r="R178">
        <v>7</v>
      </c>
      <c r="S178">
        <v>2400.9657000000002</v>
      </c>
      <c r="T178" t="e">
        <v>#N/A</v>
      </c>
      <c r="U178" t="s">
        <v>72</v>
      </c>
      <c r="X178">
        <v>3.3182465964649799E-2</v>
      </c>
      <c r="Y178" t="str">
        <f t="shared" si="2"/>
        <v/>
      </c>
    </row>
    <row r="179" spans="1:25" x14ac:dyDescent="0.25">
      <c r="A179">
        <v>3953</v>
      </c>
      <c r="B179" t="s">
        <v>735</v>
      </c>
      <c r="C179" s="1">
        <v>43525</v>
      </c>
      <c r="D179" s="1">
        <v>43532</v>
      </c>
      <c r="E179" t="s">
        <v>21</v>
      </c>
      <c r="F179" t="s">
        <v>736</v>
      </c>
      <c r="G179" t="s">
        <v>737</v>
      </c>
      <c r="H179" t="s">
        <v>24</v>
      </c>
      <c r="I179" t="s">
        <v>25</v>
      </c>
      <c r="J179" t="s">
        <v>738</v>
      </c>
      <c r="K179" t="s">
        <v>739</v>
      </c>
      <c r="L179" t="s">
        <v>46</v>
      </c>
      <c r="M179" t="s">
        <v>740</v>
      </c>
      <c r="N179" t="s">
        <v>35</v>
      </c>
      <c r="O179" t="s">
        <v>36</v>
      </c>
      <c r="P179" t="s">
        <v>741</v>
      </c>
      <c r="Q179">
        <v>159.98400000000001</v>
      </c>
      <c r="R179">
        <v>2</v>
      </c>
      <c r="S179">
        <v>13.9986</v>
      </c>
      <c r="T179" t="e">
        <v>#N/A</v>
      </c>
      <c r="U179" t="s">
        <v>72</v>
      </c>
      <c r="X179">
        <v>3.3312844920875495E-2</v>
      </c>
      <c r="Y179" t="str">
        <f t="shared" si="2"/>
        <v/>
      </c>
    </row>
    <row r="180" spans="1:25" x14ac:dyDescent="0.25">
      <c r="A180">
        <v>3091</v>
      </c>
      <c r="B180" t="s">
        <v>742</v>
      </c>
      <c r="C180" s="1">
        <v>43527</v>
      </c>
      <c r="D180" s="1">
        <v>43532</v>
      </c>
      <c r="E180" t="s">
        <v>21</v>
      </c>
      <c r="F180" t="s">
        <v>743</v>
      </c>
      <c r="G180" t="s">
        <v>744</v>
      </c>
      <c r="H180" t="s">
        <v>43</v>
      </c>
      <c r="I180" t="s">
        <v>25</v>
      </c>
      <c r="J180" t="s">
        <v>699</v>
      </c>
      <c r="K180" t="s">
        <v>745</v>
      </c>
      <c r="L180" t="s">
        <v>28</v>
      </c>
      <c r="M180" t="s">
        <v>746</v>
      </c>
      <c r="N180" t="s">
        <v>48</v>
      </c>
      <c r="O180" t="s">
        <v>74</v>
      </c>
      <c r="P180" t="s">
        <v>747</v>
      </c>
      <c r="Q180">
        <v>447.86</v>
      </c>
      <c r="R180">
        <v>7</v>
      </c>
      <c r="S180">
        <v>219.45140000000001</v>
      </c>
      <c r="T180" t="e">
        <v>#N/A</v>
      </c>
      <c r="U180" t="s">
        <v>72</v>
      </c>
      <c r="X180">
        <v>3.3437054045243997E-2</v>
      </c>
      <c r="Y180" t="str">
        <f t="shared" si="2"/>
        <v/>
      </c>
    </row>
    <row r="181" spans="1:25" x14ac:dyDescent="0.25">
      <c r="A181">
        <v>3092</v>
      </c>
      <c r="B181" t="s">
        <v>742</v>
      </c>
      <c r="C181" s="1">
        <v>43527</v>
      </c>
      <c r="D181" s="1">
        <v>43532</v>
      </c>
      <c r="E181" t="s">
        <v>21</v>
      </c>
      <c r="F181" t="s">
        <v>743</v>
      </c>
      <c r="G181" t="s">
        <v>744</v>
      </c>
      <c r="H181" t="s">
        <v>43</v>
      </c>
      <c r="I181" t="s">
        <v>25</v>
      </c>
      <c r="J181" t="s">
        <v>699</v>
      </c>
      <c r="K181" t="s">
        <v>745</v>
      </c>
      <c r="L181" t="s">
        <v>28</v>
      </c>
      <c r="M181" t="s">
        <v>748</v>
      </c>
      <c r="N181" t="s">
        <v>35</v>
      </c>
      <c r="O181" t="s">
        <v>36</v>
      </c>
      <c r="P181" t="s">
        <v>749</v>
      </c>
      <c r="Q181">
        <v>479.95</v>
      </c>
      <c r="R181">
        <v>5</v>
      </c>
      <c r="S181">
        <v>129.5865</v>
      </c>
      <c r="T181" t="e">
        <v>#N/A</v>
      </c>
      <c r="U181" t="s">
        <v>72</v>
      </c>
      <c r="X181">
        <v>3.3477054798571437E-2</v>
      </c>
      <c r="Y181" t="str">
        <f t="shared" si="2"/>
        <v/>
      </c>
    </row>
    <row r="182" spans="1:25" x14ac:dyDescent="0.25">
      <c r="A182">
        <v>3093</v>
      </c>
      <c r="B182" t="s">
        <v>742</v>
      </c>
      <c r="C182" s="1">
        <v>43527</v>
      </c>
      <c r="D182" s="1">
        <v>43532</v>
      </c>
      <c r="E182" t="s">
        <v>21</v>
      </c>
      <c r="F182" t="s">
        <v>743</v>
      </c>
      <c r="G182" t="s">
        <v>744</v>
      </c>
      <c r="H182" t="s">
        <v>43</v>
      </c>
      <c r="I182" t="s">
        <v>25</v>
      </c>
      <c r="J182" t="s">
        <v>699</v>
      </c>
      <c r="K182" t="s">
        <v>745</v>
      </c>
      <c r="L182" t="s">
        <v>28</v>
      </c>
      <c r="M182" t="s">
        <v>750</v>
      </c>
      <c r="N182" t="s">
        <v>48</v>
      </c>
      <c r="O182" t="s">
        <v>122</v>
      </c>
      <c r="P182" t="s">
        <v>751</v>
      </c>
      <c r="Q182">
        <v>166.44</v>
      </c>
      <c r="R182">
        <v>3</v>
      </c>
      <c r="S182">
        <v>79.891199999999998</v>
      </c>
      <c r="T182" t="e">
        <v>#N/A</v>
      </c>
      <c r="U182" t="s">
        <v>72</v>
      </c>
      <c r="X182">
        <v>3.3923326790607611E-2</v>
      </c>
      <c r="Y182" t="str">
        <f t="shared" si="2"/>
        <v/>
      </c>
    </row>
    <row r="183" spans="1:25" x14ac:dyDescent="0.25">
      <c r="A183">
        <v>3756</v>
      </c>
      <c r="B183" t="s">
        <v>752</v>
      </c>
      <c r="C183" s="1">
        <v>43527</v>
      </c>
      <c r="D183" s="1">
        <v>43530</v>
      </c>
      <c r="E183" t="s">
        <v>40</v>
      </c>
      <c r="F183" t="s">
        <v>753</v>
      </c>
      <c r="G183" t="s">
        <v>754</v>
      </c>
      <c r="H183" t="s">
        <v>24</v>
      </c>
      <c r="I183" t="s">
        <v>25</v>
      </c>
      <c r="J183" t="s">
        <v>755</v>
      </c>
      <c r="K183" t="s">
        <v>55</v>
      </c>
      <c r="L183" t="s">
        <v>56</v>
      </c>
      <c r="M183" t="s">
        <v>756</v>
      </c>
      <c r="N183" t="s">
        <v>48</v>
      </c>
      <c r="O183" t="s">
        <v>122</v>
      </c>
      <c r="P183" t="s">
        <v>757</v>
      </c>
      <c r="Q183">
        <v>42.783999999999999</v>
      </c>
      <c r="R183">
        <v>7</v>
      </c>
      <c r="S183">
        <v>15.5092</v>
      </c>
      <c r="T183" t="e">
        <v>#N/A</v>
      </c>
      <c r="U183" t="s">
        <v>72</v>
      </c>
      <c r="X183">
        <v>3.411528188838131E-2</v>
      </c>
      <c r="Y183" t="str">
        <f t="shared" si="2"/>
        <v/>
      </c>
    </row>
    <row r="184" spans="1:25" x14ac:dyDescent="0.25">
      <c r="A184">
        <v>3757</v>
      </c>
      <c r="B184" t="s">
        <v>752</v>
      </c>
      <c r="C184" s="1">
        <v>43527</v>
      </c>
      <c r="D184" s="1">
        <v>43530</v>
      </c>
      <c r="E184" t="s">
        <v>40</v>
      </c>
      <c r="F184" t="s">
        <v>753</v>
      </c>
      <c r="G184" t="s">
        <v>754</v>
      </c>
      <c r="H184" t="s">
        <v>24</v>
      </c>
      <c r="I184" t="s">
        <v>25</v>
      </c>
      <c r="J184" t="s">
        <v>755</v>
      </c>
      <c r="K184" t="s">
        <v>55</v>
      </c>
      <c r="L184" t="s">
        <v>56</v>
      </c>
      <c r="M184" t="s">
        <v>758</v>
      </c>
      <c r="N184" t="s">
        <v>30</v>
      </c>
      <c r="O184" t="s">
        <v>261</v>
      </c>
      <c r="P184" t="s">
        <v>759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72</v>
      </c>
      <c r="X184">
        <v>3.44214481168168E-2</v>
      </c>
      <c r="Y184" t="str">
        <f t="shared" si="2"/>
        <v/>
      </c>
    </row>
    <row r="185" spans="1:25" x14ac:dyDescent="0.25">
      <c r="A185">
        <v>3887</v>
      </c>
      <c r="B185" t="s">
        <v>760</v>
      </c>
      <c r="C185" s="1">
        <v>43527</v>
      </c>
      <c r="D185" s="1">
        <v>43532</v>
      </c>
      <c r="E185" t="s">
        <v>96</v>
      </c>
      <c r="F185" t="s">
        <v>761</v>
      </c>
      <c r="G185" t="s">
        <v>762</v>
      </c>
      <c r="H185" t="s">
        <v>43</v>
      </c>
      <c r="I185" t="s">
        <v>25</v>
      </c>
      <c r="J185" t="s">
        <v>763</v>
      </c>
      <c r="K185" t="s">
        <v>764</v>
      </c>
      <c r="L185" t="s">
        <v>56</v>
      </c>
      <c r="M185" t="s">
        <v>765</v>
      </c>
      <c r="N185" t="s">
        <v>35</v>
      </c>
      <c r="O185" t="s">
        <v>36</v>
      </c>
      <c r="P185" t="s">
        <v>766</v>
      </c>
      <c r="Q185">
        <v>134.85</v>
      </c>
      <c r="R185">
        <v>3</v>
      </c>
      <c r="S185">
        <v>37.758000000000003</v>
      </c>
      <c r="T185" t="e">
        <v>#N/A</v>
      </c>
      <c r="U185" t="s">
        <v>72</v>
      </c>
      <c r="X185">
        <v>3.4449095552204767E-2</v>
      </c>
      <c r="Y185" t="str">
        <f t="shared" si="2"/>
        <v/>
      </c>
    </row>
    <row r="186" spans="1:25" x14ac:dyDescent="0.25">
      <c r="A186">
        <v>4003</v>
      </c>
      <c r="B186" t="s">
        <v>767</v>
      </c>
      <c r="C186" s="1">
        <v>43527</v>
      </c>
      <c r="D186" s="1">
        <v>43532</v>
      </c>
      <c r="E186" t="s">
        <v>21</v>
      </c>
      <c r="F186" t="s">
        <v>768</v>
      </c>
      <c r="G186" t="s">
        <v>769</v>
      </c>
      <c r="H186" t="s">
        <v>43</v>
      </c>
      <c r="I186" t="s">
        <v>25</v>
      </c>
      <c r="J186" t="s">
        <v>54</v>
      </c>
      <c r="K186" t="s">
        <v>55</v>
      </c>
      <c r="L186" t="s">
        <v>56</v>
      </c>
      <c r="M186" t="s">
        <v>770</v>
      </c>
      <c r="N186" t="s">
        <v>30</v>
      </c>
      <c r="O186" t="s">
        <v>70</v>
      </c>
      <c r="P186" t="s">
        <v>771</v>
      </c>
      <c r="Q186">
        <v>637.89599999999996</v>
      </c>
      <c r="R186">
        <v>3</v>
      </c>
      <c r="S186">
        <v>-127.5792</v>
      </c>
      <c r="T186" t="e">
        <v>#N/A</v>
      </c>
      <c r="U186" t="s">
        <v>33</v>
      </c>
      <c r="X186">
        <v>3.4723874733903148E-2</v>
      </c>
      <c r="Y186" t="str">
        <f t="shared" si="2"/>
        <v/>
      </c>
    </row>
    <row r="187" spans="1:25" x14ac:dyDescent="0.25">
      <c r="A187">
        <v>4004</v>
      </c>
      <c r="B187" t="s">
        <v>767</v>
      </c>
      <c r="C187" s="1">
        <v>43527</v>
      </c>
      <c r="D187" s="1">
        <v>43532</v>
      </c>
      <c r="E187" t="s">
        <v>21</v>
      </c>
      <c r="F187" t="s">
        <v>768</v>
      </c>
      <c r="G187" t="s">
        <v>769</v>
      </c>
      <c r="H187" t="s">
        <v>43</v>
      </c>
      <c r="I187" t="s">
        <v>25</v>
      </c>
      <c r="J187" t="s">
        <v>54</v>
      </c>
      <c r="K187" t="s">
        <v>55</v>
      </c>
      <c r="L187" t="s">
        <v>56</v>
      </c>
      <c r="M187" t="s">
        <v>772</v>
      </c>
      <c r="N187" t="s">
        <v>35</v>
      </c>
      <c r="O187" t="s">
        <v>444</v>
      </c>
      <c r="P187" t="s">
        <v>773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72</v>
      </c>
      <c r="X187">
        <v>3.4811870956364177E-2</v>
      </c>
      <c r="Y187" t="str">
        <f t="shared" si="2"/>
        <v>Selected</v>
      </c>
    </row>
    <row r="188" spans="1:25" x14ac:dyDescent="0.25">
      <c r="A188">
        <v>4005</v>
      </c>
      <c r="B188" t="s">
        <v>767</v>
      </c>
      <c r="C188" s="1">
        <v>43527</v>
      </c>
      <c r="D188" s="1">
        <v>43532</v>
      </c>
      <c r="E188" t="s">
        <v>21</v>
      </c>
      <c r="F188" t="s">
        <v>768</v>
      </c>
      <c r="G188" t="s">
        <v>769</v>
      </c>
      <c r="H188" t="s">
        <v>43</v>
      </c>
      <c r="I188" t="s">
        <v>25</v>
      </c>
      <c r="J188" t="s">
        <v>54</v>
      </c>
      <c r="K188" t="s">
        <v>55</v>
      </c>
      <c r="L188" t="s">
        <v>56</v>
      </c>
      <c r="M188" t="s">
        <v>774</v>
      </c>
      <c r="N188" t="s">
        <v>48</v>
      </c>
      <c r="O188" t="s">
        <v>203</v>
      </c>
      <c r="P188" t="s">
        <v>775</v>
      </c>
      <c r="Q188">
        <v>36.6</v>
      </c>
      <c r="R188">
        <v>3</v>
      </c>
      <c r="S188">
        <v>11.895</v>
      </c>
      <c r="T188" t="e">
        <v>#N/A</v>
      </c>
      <c r="U188" t="s">
        <v>72</v>
      </c>
      <c r="X188">
        <v>3.5155496127523778E-2</v>
      </c>
      <c r="Y188" t="str">
        <f t="shared" si="2"/>
        <v/>
      </c>
    </row>
    <row r="189" spans="1:25" x14ac:dyDescent="0.25">
      <c r="A189">
        <v>4748</v>
      </c>
      <c r="B189" t="s">
        <v>776</v>
      </c>
      <c r="C189" s="1">
        <v>43527</v>
      </c>
      <c r="D189" s="1">
        <v>43527</v>
      </c>
      <c r="E189" t="s">
        <v>210</v>
      </c>
      <c r="F189" t="s">
        <v>777</v>
      </c>
      <c r="G189" t="s">
        <v>778</v>
      </c>
      <c r="H189" t="s">
        <v>24</v>
      </c>
      <c r="I189" t="s">
        <v>25</v>
      </c>
      <c r="J189" t="s">
        <v>360</v>
      </c>
      <c r="K189" t="s">
        <v>45</v>
      </c>
      <c r="L189" t="s">
        <v>46</v>
      </c>
      <c r="M189" t="s">
        <v>779</v>
      </c>
      <c r="N189" t="s">
        <v>48</v>
      </c>
      <c r="O189" t="s">
        <v>633</v>
      </c>
      <c r="P189" t="s">
        <v>780</v>
      </c>
      <c r="Q189">
        <v>25.35</v>
      </c>
      <c r="R189">
        <v>3</v>
      </c>
      <c r="S189">
        <v>7.6050000000000004</v>
      </c>
      <c r="T189" t="e">
        <v>#N/A</v>
      </c>
      <c r="U189" t="s">
        <v>72</v>
      </c>
      <c r="X189">
        <v>3.5336163150086475E-2</v>
      </c>
      <c r="Y189" t="str">
        <f t="shared" si="2"/>
        <v/>
      </c>
    </row>
    <row r="190" spans="1:25" x14ac:dyDescent="0.25">
      <c r="A190">
        <v>4749</v>
      </c>
      <c r="B190" t="s">
        <v>776</v>
      </c>
      <c r="C190" s="1">
        <v>43527</v>
      </c>
      <c r="D190" s="1">
        <v>43527</v>
      </c>
      <c r="E190" t="s">
        <v>210</v>
      </c>
      <c r="F190" t="s">
        <v>777</v>
      </c>
      <c r="G190" t="s">
        <v>778</v>
      </c>
      <c r="H190" t="s">
        <v>24</v>
      </c>
      <c r="I190" t="s">
        <v>25</v>
      </c>
      <c r="J190" t="s">
        <v>360</v>
      </c>
      <c r="K190" t="s">
        <v>45</v>
      </c>
      <c r="L190" t="s">
        <v>46</v>
      </c>
      <c r="M190" t="s">
        <v>781</v>
      </c>
      <c r="N190" t="s">
        <v>30</v>
      </c>
      <c r="O190" t="s">
        <v>119</v>
      </c>
      <c r="P190" t="s">
        <v>782</v>
      </c>
      <c r="Q190">
        <v>35.28</v>
      </c>
      <c r="R190">
        <v>3</v>
      </c>
      <c r="S190">
        <v>11.995200000000001</v>
      </c>
      <c r="T190" t="e">
        <v>#N/A</v>
      </c>
      <c r="U190" t="s">
        <v>33</v>
      </c>
      <c r="X190">
        <v>3.5455854674495857E-2</v>
      </c>
      <c r="Y190" t="str">
        <f t="shared" si="2"/>
        <v/>
      </c>
    </row>
    <row r="191" spans="1:25" x14ac:dyDescent="0.25">
      <c r="A191">
        <v>5199</v>
      </c>
      <c r="B191" t="s">
        <v>783</v>
      </c>
      <c r="C191" s="1">
        <v>43527</v>
      </c>
      <c r="D191" s="1">
        <v>43532</v>
      </c>
      <c r="E191" t="s">
        <v>21</v>
      </c>
      <c r="F191" t="s">
        <v>784</v>
      </c>
      <c r="G191" t="s">
        <v>785</v>
      </c>
      <c r="H191" t="s">
        <v>43</v>
      </c>
      <c r="I191" t="s">
        <v>25</v>
      </c>
      <c r="J191" t="s">
        <v>786</v>
      </c>
      <c r="K191" t="s">
        <v>55</v>
      </c>
      <c r="L191" t="s">
        <v>56</v>
      </c>
      <c r="M191" t="s">
        <v>787</v>
      </c>
      <c r="N191" t="s">
        <v>48</v>
      </c>
      <c r="O191" t="s">
        <v>633</v>
      </c>
      <c r="P191" t="s">
        <v>788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33</v>
      </c>
      <c r="X191">
        <v>3.5690478287055072E-2</v>
      </c>
      <c r="Y191" t="str">
        <f t="shared" si="2"/>
        <v/>
      </c>
    </row>
    <row r="192" spans="1:25" x14ac:dyDescent="0.25">
      <c r="A192">
        <v>5200</v>
      </c>
      <c r="B192" t="s">
        <v>783</v>
      </c>
      <c r="C192" s="1">
        <v>43527</v>
      </c>
      <c r="D192" s="1">
        <v>43532</v>
      </c>
      <c r="E192" t="s">
        <v>21</v>
      </c>
      <c r="F192" t="s">
        <v>784</v>
      </c>
      <c r="G192" t="s">
        <v>785</v>
      </c>
      <c r="H192" t="s">
        <v>43</v>
      </c>
      <c r="I192" t="s">
        <v>25</v>
      </c>
      <c r="J192" t="s">
        <v>786</v>
      </c>
      <c r="K192" t="s">
        <v>55</v>
      </c>
      <c r="L192" t="s">
        <v>56</v>
      </c>
      <c r="M192" t="s">
        <v>789</v>
      </c>
      <c r="N192" t="s">
        <v>48</v>
      </c>
      <c r="O192" t="s">
        <v>270</v>
      </c>
      <c r="P192" t="s">
        <v>790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33</v>
      </c>
      <c r="X192">
        <v>3.5906557563170405E-2</v>
      </c>
      <c r="Y192" t="str">
        <f t="shared" si="2"/>
        <v/>
      </c>
    </row>
    <row r="193" spans="1:25" x14ac:dyDescent="0.25">
      <c r="A193">
        <v>5201</v>
      </c>
      <c r="B193" t="s">
        <v>783</v>
      </c>
      <c r="C193" s="1">
        <v>43527</v>
      </c>
      <c r="D193" s="1">
        <v>43532</v>
      </c>
      <c r="E193" t="s">
        <v>21</v>
      </c>
      <c r="F193" t="s">
        <v>784</v>
      </c>
      <c r="G193" t="s">
        <v>785</v>
      </c>
      <c r="H193" t="s">
        <v>43</v>
      </c>
      <c r="I193" t="s">
        <v>25</v>
      </c>
      <c r="J193" t="s">
        <v>786</v>
      </c>
      <c r="K193" t="s">
        <v>55</v>
      </c>
      <c r="L193" t="s">
        <v>56</v>
      </c>
      <c r="M193" t="s">
        <v>791</v>
      </c>
      <c r="N193" t="s">
        <v>35</v>
      </c>
      <c r="O193" t="s">
        <v>36</v>
      </c>
      <c r="P193" t="s">
        <v>792</v>
      </c>
      <c r="Q193">
        <v>431.976</v>
      </c>
      <c r="R193">
        <v>3</v>
      </c>
      <c r="S193">
        <v>32.398200000000003</v>
      </c>
      <c r="T193" t="e">
        <v>#N/A</v>
      </c>
      <c r="U193" t="s">
        <v>72</v>
      </c>
      <c r="X193">
        <v>3.5988067605440599E-2</v>
      </c>
      <c r="Y193" t="str">
        <f t="shared" si="2"/>
        <v/>
      </c>
    </row>
    <row r="194" spans="1:25" x14ac:dyDescent="0.25">
      <c r="A194">
        <v>5202</v>
      </c>
      <c r="B194" t="s">
        <v>783</v>
      </c>
      <c r="C194" s="1">
        <v>43527</v>
      </c>
      <c r="D194" s="1">
        <v>43532</v>
      </c>
      <c r="E194" t="s">
        <v>21</v>
      </c>
      <c r="F194" t="s">
        <v>784</v>
      </c>
      <c r="G194" t="s">
        <v>785</v>
      </c>
      <c r="H194" t="s">
        <v>43</v>
      </c>
      <c r="I194" t="s">
        <v>25</v>
      </c>
      <c r="J194" t="s">
        <v>786</v>
      </c>
      <c r="K194" t="s">
        <v>55</v>
      </c>
      <c r="L194" t="s">
        <v>56</v>
      </c>
      <c r="M194" t="s">
        <v>793</v>
      </c>
      <c r="N194" t="s">
        <v>35</v>
      </c>
      <c r="O194" t="s">
        <v>58</v>
      </c>
      <c r="P194" t="s">
        <v>794</v>
      </c>
      <c r="Q194">
        <v>41.72</v>
      </c>
      <c r="R194">
        <v>7</v>
      </c>
      <c r="S194">
        <v>5.7365000000000004</v>
      </c>
      <c r="T194" t="e">
        <v>#N/A</v>
      </c>
      <c r="U194" t="s">
        <v>38</v>
      </c>
      <c r="X194">
        <v>3.5997121657521669E-2</v>
      </c>
      <c r="Y194" t="str">
        <f t="shared" si="2"/>
        <v/>
      </c>
    </row>
    <row r="195" spans="1:25" x14ac:dyDescent="0.25">
      <c r="A195">
        <v>2607</v>
      </c>
      <c r="B195" t="s">
        <v>795</v>
      </c>
      <c r="C195" s="1">
        <v>43528</v>
      </c>
      <c r="D195" s="1">
        <v>43534</v>
      </c>
      <c r="E195" t="s">
        <v>21</v>
      </c>
      <c r="F195" t="s">
        <v>796</v>
      </c>
      <c r="G195" t="s">
        <v>797</v>
      </c>
      <c r="H195" t="s">
        <v>110</v>
      </c>
      <c r="I195" t="s">
        <v>25</v>
      </c>
      <c r="J195" t="s">
        <v>259</v>
      </c>
      <c r="K195" t="s">
        <v>45</v>
      </c>
      <c r="L195" t="s">
        <v>46</v>
      </c>
      <c r="M195" t="s">
        <v>798</v>
      </c>
      <c r="N195" t="s">
        <v>48</v>
      </c>
      <c r="O195" t="s">
        <v>91</v>
      </c>
      <c r="P195" t="s">
        <v>799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33</v>
      </c>
      <c r="X195">
        <v>3.6081965781738057E-2</v>
      </c>
      <c r="Y195" t="str">
        <f t="shared" ref="Y195:Y258" si="3">IF(MOD(A195-4,10)=0,"Selected","")</f>
        <v/>
      </c>
    </row>
    <row r="196" spans="1:25" x14ac:dyDescent="0.25">
      <c r="A196">
        <v>3265</v>
      </c>
      <c r="B196" t="s">
        <v>800</v>
      </c>
      <c r="C196" s="1">
        <v>43528</v>
      </c>
      <c r="D196" s="1">
        <v>43532</v>
      </c>
      <c r="E196" t="s">
        <v>96</v>
      </c>
      <c r="F196" t="s">
        <v>801</v>
      </c>
      <c r="G196" t="s">
        <v>802</v>
      </c>
      <c r="H196" t="s">
        <v>24</v>
      </c>
      <c r="I196" t="s">
        <v>25</v>
      </c>
      <c r="J196" t="s">
        <v>803</v>
      </c>
      <c r="K196" t="s">
        <v>100</v>
      </c>
      <c r="L196" t="s">
        <v>81</v>
      </c>
      <c r="M196" t="s">
        <v>804</v>
      </c>
      <c r="N196" t="s">
        <v>48</v>
      </c>
      <c r="O196" t="s">
        <v>295</v>
      </c>
      <c r="P196" t="s">
        <v>805</v>
      </c>
      <c r="Q196">
        <v>10.08</v>
      </c>
      <c r="R196">
        <v>4</v>
      </c>
      <c r="S196">
        <v>3.528</v>
      </c>
      <c r="T196" t="e">
        <v>#N/A</v>
      </c>
      <c r="U196" t="s">
        <v>38</v>
      </c>
      <c r="X196">
        <v>3.6807950945332402E-2</v>
      </c>
      <c r="Y196" t="str">
        <f t="shared" si="3"/>
        <v/>
      </c>
    </row>
    <row r="197" spans="1:25" x14ac:dyDescent="0.25">
      <c r="A197">
        <v>4215</v>
      </c>
      <c r="B197" t="s">
        <v>806</v>
      </c>
      <c r="C197" s="1">
        <v>43528</v>
      </c>
      <c r="D197" s="1">
        <v>43532</v>
      </c>
      <c r="E197" t="s">
        <v>21</v>
      </c>
      <c r="F197" t="s">
        <v>807</v>
      </c>
      <c r="G197" t="s">
        <v>808</v>
      </c>
      <c r="H197" t="s">
        <v>43</v>
      </c>
      <c r="I197" t="s">
        <v>25</v>
      </c>
      <c r="J197" t="s">
        <v>809</v>
      </c>
      <c r="K197" t="s">
        <v>764</v>
      </c>
      <c r="L197" t="s">
        <v>56</v>
      </c>
      <c r="M197" t="s">
        <v>810</v>
      </c>
      <c r="N197" t="s">
        <v>48</v>
      </c>
      <c r="O197" t="s">
        <v>74</v>
      </c>
      <c r="P197" t="s">
        <v>811</v>
      </c>
      <c r="Q197">
        <v>128.4</v>
      </c>
      <c r="R197">
        <v>3</v>
      </c>
      <c r="S197">
        <v>64.2</v>
      </c>
      <c r="T197" t="e">
        <v>#N/A</v>
      </c>
      <c r="U197" t="s">
        <v>72</v>
      </c>
      <c r="X197">
        <v>3.6817811977257753E-2</v>
      </c>
      <c r="Y197" t="str">
        <f t="shared" si="3"/>
        <v/>
      </c>
    </row>
    <row r="198" spans="1:25" x14ac:dyDescent="0.25">
      <c r="A198">
        <v>9750</v>
      </c>
      <c r="B198" t="s">
        <v>812</v>
      </c>
      <c r="C198" s="1">
        <v>43528</v>
      </c>
      <c r="D198" s="1">
        <v>43532</v>
      </c>
      <c r="E198" t="s">
        <v>21</v>
      </c>
      <c r="F198" t="s">
        <v>813</v>
      </c>
      <c r="G198" t="s">
        <v>814</v>
      </c>
      <c r="H198" t="s">
        <v>24</v>
      </c>
      <c r="I198" t="s">
        <v>25</v>
      </c>
      <c r="J198" t="s">
        <v>815</v>
      </c>
      <c r="K198" t="s">
        <v>243</v>
      </c>
      <c r="L198" t="s">
        <v>28</v>
      </c>
      <c r="M198" t="s">
        <v>816</v>
      </c>
      <c r="N198" t="s">
        <v>35</v>
      </c>
      <c r="O198" t="s">
        <v>58</v>
      </c>
      <c r="P198" t="s">
        <v>817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33</v>
      </c>
      <c r="X198">
        <v>3.6822560733672294E-2</v>
      </c>
      <c r="Y198" t="str">
        <f t="shared" si="3"/>
        <v/>
      </c>
    </row>
    <row r="199" spans="1:25" x14ac:dyDescent="0.25">
      <c r="A199">
        <v>919</v>
      </c>
      <c r="B199" t="s">
        <v>818</v>
      </c>
      <c r="C199" s="1">
        <v>43529</v>
      </c>
      <c r="D199" s="1">
        <v>43535</v>
      </c>
      <c r="E199" t="s">
        <v>21</v>
      </c>
      <c r="F199" t="s">
        <v>819</v>
      </c>
      <c r="G199" t="s">
        <v>820</v>
      </c>
      <c r="H199" t="s">
        <v>24</v>
      </c>
      <c r="I199" t="s">
        <v>25</v>
      </c>
      <c r="J199" t="s">
        <v>406</v>
      </c>
      <c r="K199" t="s">
        <v>55</v>
      </c>
      <c r="L199" t="s">
        <v>56</v>
      </c>
      <c r="M199" t="s">
        <v>821</v>
      </c>
      <c r="N199" t="s">
        <v>48</v>
      </c>
      <c r="O199" t="s">
        <v>203</v>
      </c>
      <c r="P199" t="s">
        <v>822</v>
      </c>
      <c r="Q199">
        <v>149.352</v>
      </c>
      <c r="R199">
        <v>3</v>
      </c>
      <c r="S199">
        <v>50.406300000000002</v>
      </c>
      <c r="T199" t="e">
        <v>#N/A</v>
      </c>
      <c r="U199" t="s">
        <v>72</v>
      </c>
      <c r="X199">
        <v>3.744378994436115E-2</v>
      </c>
      <c r="Y199" t="str">
        <f t="shared" si="3"/>
        <v/>
      </c>
    </row>
    <row r="200" spans="1:25" x14ac:dyDescent="0.25">
      <c r="A200">
        <v>920</v>
      </c>
      <c r="B200" t="s">
        <v>818</v>
      </c>
      <c r="C200" s="1">
        <v>43529</v>
      </c>
      <c r="D200" s="1">
        <v>43535</v>
      </c>
      <c r="E200" t="s">
        <v>21</v>
      </c>
      <c r="F200" t="s">
        <v>819</v>
      </c>
      <c r="G200" t="s">
        <v>820</v>
      </c>
      <c r="H200" t="s">
        <v>24</v>
      </c>
      <c r="I200" t="s">
        <v>25</v>
      </c>
      <c r="J200" t="s">
        <v>406</v>
      </c>
      <c r="K200" t="s">
        <v>55</v>
      </c>
      <c r="L200" t="s">
        <v>56</v>
      </c>
      <c r="M200" t="s">
        <v>823</v>
      </c>
      <c r="N200" t="s">
        <v>48</v>
      </c>
      <c r="O200" t="s">
        <v>49</v>
      </c>
      <c r="P200" t="s">
        <v>824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72</v>
      </c>
      <c r="X200">
        <v>3.7533692738961566E-2</v>
      </c>
      <c r="Y200" t="str">
        <f t="shared" si="3"/>
        <v/>
      </c>
    </row>
    <row r="201" spans="1:25" x14ac:dyDescent="0.25">
      <c r="A201">
        <v>8443</v>
      </c>
      <c r="B201" t="s">
        <v>825</v>
      </c>
      <c r="C201" s="1">
        <v>43530</v>
      </c>
      <c r="D201" s="1">
        <v>43534</v>
      </c>
      <c r="E201" t="s">
        <v>21</v>
      </c>
      <c r="F201" t="s">
        <v>826</v>
      </c>
      <c r="G201" t="s">
        <v>827</v>
      </c>
      <c r="H201" t="s">
        <v>110</v>
      </c>
      <c r="I201" t="s">
        <v>25</v>
      </c>
      <c r="J201" t="s">
        <v>88</v>
      </c>
      <c r="K201" t="s">
        <v>89</v>
      </c>
      <c r="L201" t="s">
        <v>28</v>
      </c>
      <c r="M201" t="s">
        <v>828</v>
      </c>
      <c r="N201" t="s">
        <v>35</v>
      </c>
      <c r="O201" t="s">
        <v>36</v>
      </c>
      <c r="P201" t="s">
        <v>829</v>
      </c>
      <c r="Q201">
        <v>431.94</v>
      </c>
      <c r="R201">
        <v>2</v>
      </c>
      <c r="S201">
        <v>-71.989999999999995</v>
      </c>
      <c r="T201" t="e">
        <v>#N/A</v>
      </c>
      <c r="U201" t="s">
        <v>33</v>
      </c>
      <c r="X201">
        <v>3.7770734014794694E-2</v>
      </c>
      <c r="Y201" t="str">
        <f t="shared" si="3"/>
        <v/>
      </c>
    </row>
    <row r="202" spans="1:25" x14ac:dyDescent="0.25">
      <c r="A202">
        <v>8444</v>
      </c>
      <c r="B202" t="s">
        <v>825</v>
      </c>
      <c r="C202" s="1">
        <v>43530</v>
      </c>
      <c r="D202" s="1">
        <v>43534</v>
      </c>
      <c r="E202" t="s">
        <v>21</v>
      </c>
      <c r="F202" t="s">
        <v>826</v>
      </c>
      <c r="G202" t="s">
        <v>827</v>
      </c>
      <c r="H202" t="s">
        <v>110</v>
      </c>
      <c r="I202" t="s">
        <v>25</v>
      </c>
      <c r="J202" t="s">
        <v>88</v>
      </c>
      <c r="K202" t="s">
        <v>89</v>
      </c>
      <c r="L202" t="s">
        <v>28</v>
      </c>
      <c r="M202" t="s">
        <v>830</v>
      </c>
      <c r="N202" t="s">
        <v>48</v>
      </c>
      <c r="O202" t="s">
        <v>74</v>
      </c>
      <c r="P202" t="s">
        <v>831</v>
      </c>
      <c r="Q202">
        <v>2.0430000000000001</v>
      </c>
      <c r="R202">
        <v>1</v>
      </c>
      <c r="S202">
        <v>-1.4982</v>
      </c>
      <c r="T202" t="e">
        <v>#N/A</v>
      </c>
      <c r="U202" t="s">
        <v>72</v>
      </c>
      <c r="X202">
        <v>3.8510390407657469E-2</v>
      </c>
      <c r="Y202" t="str">
        <f t="shared" si="3"/>
        <v>Selected</v>
      </c>
    </row>
    <row r="203" spans="1:25" x14ac:dyDescent="0.25">
      <c r="A203">
        <v>8445</v>
      </c>
      <c r="B203" t="s">
        <v>825</v>
      </c>
      <c r="C203" s="1">
        <v>43530</v>
      </c>
      <c r="D203" s="1">
        <v>43534</v>
      </c>
      <c r="E203" t="s">
        <v>21</v>
      </c>
      <c r="F203" t="s">
        <v>826</v>
      </c>
      <c r="G203" t="s">
        <v>827</v>
      </c>
      <c r="H203" t="s">
        <v>110</v>
      </c>
      <c r="I203" t="s">
        <v>25</v>
      </c>
      <c r="J203" t="s">
        <v>88</v>
      </c>
      <c r="K203" t="s">
        <v>89</v>
      </c>
      <c r="L203" t="s">
        <v>28</v>
      </c>
      <c r="M203" t="s">
        <v>832</v>
      </c>
      <c r="N203" t="s">
        <v>35</v>
      </c>
      <c r="O203" t="s">
        <v>36</v>
      </c>
      <c r="P203" t="s">
        <v>833</v>
      </c>
      <c r="Q203">
        <v>68.238</v>
      </c>
      <c r="R203">
        <v>3</v>
      </c>
      <c r="S203">
        <v>-12.510300000000001</v>
      </c>
      <c r="T203" t="e">
        <v>#N/A</v>
      </c>
      <c r="U203" t="s">
        <v>38</v>
      </c>
      <c r="X203">
        <v>3.8817094987963707E-2</v>
      </c>
      <c r="Y203" t="str">
        <f t="shared" si="3"/>
        <v/>
      </c>
    </row>
    <row r="204" spans="1:25" x14ac:dyDescent="0.25">
      <c r="A204">
        <v>8982</v>
      </c>
      <c r="B204" t="s">
        <v>834</v>
      </c>
      <c r="C204" s="1">
        <v>43530</v>
      </c>
      <c r="D204" s="1">
        <v>43536</v>
      </c>
      <c r="E204" t="s">
        <v>21</v>
      </c>
      <c r="F204" t="s">
        <v>717</v>
      </c>
      <c r="G204" t="s">
        <v>718</v>
      </c>
      <c r="H204" t="s">
        <v>43</v>
      </c>
      <c r="I204" t="s">
        <v>25</v>
      </c>
      <c r="J204" t="s">
        <v>382</v>
      </c>
      <c r="K204" t="s">
        <v>383</v>
      </c>
      <c r="L204" t="s">
        <v>56</v>
      </c>
      <c r="M204" t="s">
        <v>835</v>
      </c>
      <c r="N204" t="s">
        <v>48</v>
      </c>
      <c r="O204" t="s">
        <v>281</v>
      </c>
      <c r="P204" t="s">
        <v>836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38</v>
      </c>
      <c r="X204">
        <v>3.8879362095056269E-2</v>
      </c>
      <c r="Y204" t="str">
        <f t="shared" si="3"/>
        <v/>
      </c>
    </row>
    <row r="205" spans="1:25" x14ac:dyDescent="0.25">
      <c r="A205">
        <v>8983</v>
      </c>
      <c r="B205" t="s">
        <v>834</v>
      </c>
      <c r="C205" s="1">
        <v>43530</v>
      </c>
      <c r="D205" s="1">
        <v>43536</v>
      </c>
      <c r="E205" t="s">
        <v>21</v>
      </c>
      <c r="F205" t="s">
        <v>717</v>
      </c>
      <c r="G205" t="s">
        <v>718</v>
      </c>
      <c r="H205" t="s">
        <v>43</v>
      </c>
      <c r="I205" t="s">
        <v>25</v>
      </c>
      <c r="J205" t="s">
        <v>382</v>
      </c>
      <c r="K205" t="s">
        <v>383</v>
      </c>
      <c r="L205" t="s">
        <v>56</v>
      </c>
      <c r="M205" t="s">
        <v>837</v>
      </c>
      <c r="N205" t="s">
        <v>48</v>
      </c>
      <c r="O205" t="s">
        <v>74</v>
      </c>
      <c r="P205" t="s">
        <v>838</v>
      </c>
      <c r="Q205">
        <v>1.728</v>
      </c>
      <c r="R205">
        <v>4</v>
      </c>
      <c r="S205">
        <v>-2.7648000000000001</v>
      </c>
      <c r="T205" t="e">
        <v>#N/A</v>
      </c>
      <c r="U205" t="s">
        <v>72</v>
      </c>
      <c r="X205">
        <v>3.9089161718239063E-2</v>
      </c>
      <c r="Y205" t="str">
        <f t="shared" si="3"/>
        <v/>
      </c>
    </row>
    <row r="206" spans="1:25" x14ac:dyDescent="0.25">
      <c r="A206">
        <v>8984</v>
      </c>
      <c r="B206" t="s">
        <v>834</v>
      </c>
      <c r="C206" s="1">
        <v>43530</v>
      </c>
      <c r="D206" s="1">
        <v>43536</v>
      </c>
      <c r="E206" t="s">
        <v>21</v>
      </c>
      <c r="F206" t="s">
        <v>717</v>
      </c>
      <c r="G206" t="s">
        <v>718</v>
      </c>
      <c r="H206" t="s">
        <v>43</v>
      </c>
      <c r="I206" t="s">
        <v>25</v>
      </c>
      <c r="J206" t="s">
        <v>382</v>
      </c>
      <c r="K206" t="s">
        <v>383</v>
      </c>
      <c r="L206" t="s">
        <v>56</v>
      </c>
      <c r="M206" t="s">
        <v>612</v>
      </c>
      <c r="N206" t="s">
        <v>30</v>
      </c>
      <c r="O206" t="s">
        <v>119</v>
      </c>
      <c r="P206" t="s">
        <v>613</v>
      </c>
      <c r="Q206">
        <v>159.04</v>
      </c>
      <c r="R206">
        <v>5</v>
      </c>
      <c r="S206">
        <v>-194.82400000000001</v>
      </c>
      <c r="T206" t="e">
        <v>#N/A</v>
      </c>
      <c r="U206" t="s">
        <v>33</v>
      </c>
      <c r="X206">
        <v>3.9384654071587533E-2</v>
      </c>
      <c r="Y206" t="str">
        <f t="shared" si="3"/>
        <v>Selected</v>
      </c>
    </row>
    <row r="207" spans="1:25" x14ac:dyDescent="0.25">
      <c r="A207">
        <v>8985</v>
      </c>
      <c r="B207" t="s">
        <v>834</v>
      </c>
      <c r="C207" s="1">
        <v>43530</v>
      </c>
      <c r="D207" s="1">
        <v>43536</v>
      </c>
      <c r="E207" t="s">
        <v>21</v>
      </c>
      <c r="F207" t="s">
        <v>717</v>
      </c>
      <c r="G207" t="s">
        <v>718</v>
      </c>
      <c r="H207" t="s">
        <v>43</v>
      </c>
      <c r="I207" t="s">
        <v>25</v>
      </c>
      <c r="J207" t="s">
        <v>382</v>
      </c>
      <c r="K207" t="s">
        <v>383</v>
      </c>
      <c r="L207" t="s">
        <v>56</v>
      </c>
      <c r="M207" t="s">
        <v>839</v>
      </c>
      <c r="N207" t="s">
        <v>30</v>
      </c>
      <c r="O207" t="s">
        <v>70</v>
      </c>
      <c r="P207" t="s">
        <v>840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72</v>
      </c>
      <c r="X207">
        <v>3.9416242690976322E-2</v>
      </c>
      <c r="Y207" t="str">
        <f t="shared" si="3"/>
        <v/>
      </c>
    </row>
    <row r="208" spans="1:25" x14ac:dyDescent="0.25">
      <c r="A208">
        <v>839</v>
      </c>
      <c r="B208" t="s">
        <v>841</v>
      </c>
      <c r="C208" s="1">
        <v>43531</v>
      </c>
      <c r="D208" s="1">
        <v>43536</v>
      </c>
      <c r="E208" t="s">
        <v>21</v>
      </c>
      <c r="F208" t="s">
        <v>842</v>
      </c>
      <c r="G208" t="s">
        <v>843</v>
      </c>
      <c r="H208" t="s">
        <v>24</v>
      </c>
      <c r="I208" t="s">
        <v>25</v>
      </c>
      <c r="J208" t="s">
        <v>844</v>
      </c>
      <c r="K208" t="s">
        <v>55</v>
      </c>
      <c r="L208" t="s">
        <v>56</v>
      </c>
      <c r="M208" t="s">
        <v>845</v>
      </c>
      <c r="N208" t="s">
        <v>35</v>
      </c>
      <c r="O208" t="s">
        <v>36</v>
      </c>
      <c r="P208" t="s">
        <v>846</v>
      </c>
      <c r="Q208">
        <v>21.071999999999999</v>
      </c>
      <c r="R208">
        <v>3</v>
      </c>
      <c r="S208">
        <v>1.5804</v>
      </c>
      <c r="T208" t="e">
        <v>#N/A</v>
      </c>
      <c r="U208" t="s">
        <v>72</v>
      </c>
      <c r="X208">
        <v>3.9741208459817767E-2</v>
      </c>
      <c r="Y208" t="str">
        <f t="shared" si="3"/>
        <v/>
      </c>
    </row>
    <row r="209" spans="1:25" x14ac:dyDescent="0.25">
      <c r="A209">
        <v>1047</v>
      </c>
      <c r="B209" t="s">
        <v>847</v>
      </c>
      <c r="C209" s="1">
        <v>43532</v>
      </c>
      <c r="D209" s="1">
        <v>43537</v>
      </c>
      <c r="E209" t="s">
        <v>21</v>
      </c>
      <c r="F209" t="s">
        <v>848</v>
      </c>
      <c r="G209" t="s">
        <v>849</v>
      </c>
      <c r="H209" t="s">
        <v>43</v>
      </c>
      <c r="I209" t="s">
        <v>25</v>
      </c>
      <c r="J209" t="s">
        <v>803</v>
      </c>
      <c r="K209" t="s">
        <v>100</v>
      </c>
      <c r="L209" t="s">
        <v>81</v>
      </c>
      <c r="M209" t="s">
        <v>850</v>
      </c>
      <c r="N209" t="s">
        <v>35</v>
      </c>
      <c r="O209" t="s">
        <v>36</v>
      </c>
      <c r="P209" t="s">
        <v>851</v>
      </c>
      <c r="Q209">
        <v>1363.96</v>
      </c>
      <c r="R209">
        <v>5</v>
      </c>
      <c r="S209">
        <v>85.247500000000002</v>
      </c>
      <c r="T209" t="e">
        <v>#N/A</v>
      </c>
      <c r="U209" t="s">
        <v>38</v>
      </c>
      <c r="X209">
        <v>3.9823748479070442E-2</v>
      </c>
      <c r="Y209" t="str">
        <f t="shared" si="3"/>
        <v/>
      </c>
    </row>
    <row r="210" spans="1:25" x14ac:dyDescent="0.25">
      <c r="A210">
        <v>1048</v>
      </c>
      <c r="B210" t="s">
        <v>847</v>
      </c>
      <c r="C210" s="1">
        <v>43532</v>
      </c>
      <c r="D210" s="1">
        <v>43537</v>
      </c>
      <c r="E210" t="s">
        <v>21</v>
      </c>
      <c r="F210" t="s">
        <v>848</v>
      </c>
      <c r="G210" t="s">
        <v>849</v>
      </c>
      <c r="H210" t="s">
        <v>43</v>
      </c>
      <c r="I210" t="s">
        <v>25</v>
      </c>
      <c r="J210" t="s">
        <v>803</v>
      </c>
      <c r="K210" t="s">
        <v>100</v>
      </c>
      <c r="L210" t="s">
        <v>81</v>
      </c>
      <c r="M210" t="s">
        <v>852</v>
      </c>
      <c r="N210" t="s">
        <v>30</v>
      </c>
      <c r="O210" t="s">
        <v>119</v>
      </c>
      <c r="P210" t="s">
        <v>853</v>
      </c>
      <c r="Q210">
        <v>102.36</v>
      </c>
      <c r="R210">
        <v>3</v>
      </c>
      <c r="S210">
        <v>-3.8384999999999998</v>
      </c>
      <c r="T210" t="e">
        <v>#N/A</v>
      </c>
      <c r="U210" t="s">
        <v>38</v>
      </c>
      <c r="X210">
        <v>3.9889191663088908E-2</v>
      </c>
      <c r="Y210" t="str">
        <f t="shared" si="3"/>
        <v/>
      </c>
    </row>
    <row r="211" spans="1:25" x14ac:dyDescent="0.25">
      <c r="A211">
        <v>1705</v>
      </c>
      <c r="B211" t="s">
        <v>854</v>
      </c>
      <c r="C211" s="1">
        <v>43532</v>
      </c>
      <c r="D211" s="1">
        <v>43532</v>
      </c>
      <c r="E211" t="s">
        <v>210</v>
      </c>
      <c r="F211" t="s">
        <v>587</v>
      </c>
      <c r="G211" t="s">
        <v>588</v>
      </c>
      <c r="H211" t="s">
        <v>43</v>
      </c>
      <c r="I211" t="s">
        <v>25</v>
      </c>
      <c r="J211" t="s">
        <v>855</v>
      </c>
      <c r="K211" t="s">
        <v>467</v>
      </c>
      <c r="L211" t="s">
        <v>46</v>
      </c>
      <c r="M211" t="s">
        <v>346</v>
      </c>
      <c r="N211" t="s">
        <v>48</v>
      </c>
      <c r="O211" t="s">
        <v>74</v>
      </c>
      <c r="P211" t="s">
        <v>347</v>
      </c>
      <c r="Q211">
        <v>9.702</v>
      </c>
      <c r="R211">
        <v>3</v>
      </c>
      <c r="S211">
        <v>-7.1147999999999998</v>
      </c>
      <c r="T211" t="e">
        <v>#N/A</v>
      </c>
      <c r="U211" t="s">
        <v>38</v>
      </c>
      <c r="X211">
        <v>4.0080894076950591E-2</v>
      </c>
      <c r="Y211" t="str">
        <f t="shared" si="3"/>
        <v/>
      </c>
    </row>
    <row r="212" spans="1:25" x14ac:dyDescent="0.25">
      <c r="A212">
        <v>6417</v>
      </c>
      <c r="B212" t="s">
        <v>856</v>
      </c>
      <c r="C212" s="1">
        <v>43532</v>
      </c>
      <c r="D212" s="1">
        <v>43536</v>
      </c>
      <c r="E212" t="s">
        <v>21</v>
      </c>
      <c r="F212" t="s">
        <v>857</v>
      </c>
      <c r="G212" t="s">
        <v>858</v>
      </c>
      <c r="H212" t="s">
        <v>43</v>
      </c>
      <c r="I212" t="s">
        <v>25</v>
      </c>
      <c r="J212" t="s">
        <v>88</v>
      </c>
      <c r="K212" t="s">
        <v>89</v>
      </c>
      <c r="L212" t="s">
        <v>28</v>
      </c>
      <c r="M212" t="s">
        <v>62</v>
      </c>
      <c r="N212" t="s">
        <v>35</v>
      </c>
      <c r="O212" t="s">
        <v>36</v>
      </c>
      <c r="P212" t="s">
        <v>63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72</v>
      </c>
      <c r="X212">
        <v>4.0174784575648825E-2</v>
      </c>
      <c r="Y212" t="str">
        <f t="shared" si="3"/>
        <v/>
      </c>
    </row>
    <row r="213" spans="1:25" x14ac:dyDescent="0.25">
      <c r="A213">
        <v>6418</v>
      </c>
      <c r="B213" t="s">
        <v>856</v>
      </c>
      <c r="C213" s="1">
        <v>43532</v>
      </c>
      <c r="D213" s="1">
        <v>43536</v>
      </c>
      <c r="E213" t="s">
        <v>21</v>
      </c>
      <c r="F213" t="s">
        <v>857</v>
      </c>
      <c r="G213" t="s">
        <v>858</v>
      </c>
      <c r="H213" t="s">
        <v>43</v>
      </c>
      <c r="I213" t="s">
        <v>25</v>
      </c>
      <c r="J213" t="s">
        <v>88</v>
      </c>
      <c r="K213" t="s">
        <v>89</v>
      </c>
      <c r="L213" t="s">
        <v>28</v>
      </c>
      <c r="M213" t="s">
        <v>859</v>
      </c>
      <c r="N213" t="s">
        <v>48</v>
      </c>
      <c r="O213" t="s">
        <v>270</v>
      </c>
      <c r="P213" t="s">
        <v>860</v>
      </c>
      <c r="Q213">
        <v>5.984</v>
      </c>
      <c r="R213">
        <v>2</v>
      </c>
      <c r="S213">
        <v>-1.3464</v>
      </c>
      <c r="T213" t="e">
        <v>#N/A</v>
      </c>
      <c r="U213" t="s">
        <v>38</v>
      </c>
      <c r="X213">
        <v>4.0303213346606803E-2</v>
      </c>
      <c r="Y213" t="str">
        <f t="shared" si="3"/>
        <v/>
      </c>
    </row>
    <row r="214" spans="1:25" x14ac:dyDescent="0.25">
      <c r="A214">
        <v>7234</v>
      </c>
      <c r="B214" t="s">
        <v>861</v>
      </c>
      <c r="C214" s="1">
        <v>43532</v>
      </c>
      <c r="D214" s="1">
        <v>43536</v>
      </c>
      <c r="E214" t="s">
        <v>21</v>
      </c>
      <c r="F214" t="s">
        <v>862</v>
      </c>
      <c r="G214" t="s">
        <v>863</v>
      </c>
      <c r="H214" t="s">
        <v>43</v>
      </c>
      <c r="I214" t="s">
        <v>25</v>
      </c>
      <c r="J214" t="s">
        <v>220</v>
      </c>
      <c r="K214" t="s">
        <v>221</v>
      </c>
      <c r="L214" t="s">
        <v>28</v>
      </c>
      <c r="M214" t="s">
        <v>864</v>
      </c>
      <c r="N214" t="s">
        <v>30</v>
      </c>
      <c r="O214" t="s">
        <v>119</v>
      </c>
      <c r="P214" t="s">
        <v>865</v>
      </c>
      <c r="Q214">
        <v>113.6</v>
      </c>
      <c r="R214">
        <v>8</v>
      </c>
      <c r="S214">
        <v>44.304000000000002</v>
      </c>
      <c r="T214" t="e">
        <v>#N/A</v>
      </c>
      <c r="U214" t="s">
        <v>38</v>
      </c>
      <c r="X214">
        <v>4.0698374508778556E-2</v>
      </c>
      <c r="Y214" t="str">
        <f t="shared" si="3"/>
        <v>Selected</v>
      </c>
    </row>
    <row r="215" spans="1:25" x14ac:dyDescent="0.25">
      <c r="A215">
        <v>7235</v>
      </c>
      <c r="B215" t="s">
        <v>861</v>
      </c>
      <c r="C215" s="1">
        <v>43532</v>
      </c>
      <c r="D215" s="1">
        <v>43536</v>
      </c>
      <c r="E215" t="s">
        <v>21</v>
      </c>
      <c r="F215" t="s">
        <v>862</v>
      </c>
      <c r="G215" t="s">
        <v>863</v>
      </c>
      <c r="H215" t="s">
        <v>43</v>
      </c>
      <c r="I215" t="s">
        <v>25</v>
      </c>
      <c r="J215" t="s">
        <v>220</v>
      </c>
      <c r="K215" t="s">
        <v>221</v>
      </c>
      <c r="L215" t="s">
        <v>28</v>
      </c>
      <c r="M215" t="s">
        <v>866</v>
      </c>
      <c r="N215" t="s">
        <v>48</v>
      </c>
      <c r="O215" t="s">
        <v>122</v>
      </c>
      <c r="P215" t="s">
        <v>867</v>
      </c>
      <c r="Q215">
        <v>12.96</v>
      </c>
      <c r="R215">
        <v>2</v>
      </c>
      <c r="S215">
        <v>6.3503999999999996</v>
      </c>
      <c r="T215" t="e">
        <v>#N/A</v>
      </c>
      <c r="U215" t="s">
        <v>38</v>
      </c>
      <c r="X215">
        <v>4.102304397120371E-2</v>
      </c>
      <c r="Y215" t="str">
        <f t="shared" si="3"/>
        <v/>
      </c>
    </row>
    <row r="216" spans="1:25" x14ac:dyDescent="0.25">
      <c r="A216">
        <v>7236</v>
      </c>
      <c r="B216" t="s">
        <v>861</v>
      </c>
      <c r="C216" s="1">
        <v>43532</v>
      </c>
      <c r="D216" s="1">
        <v>43536</v>
      </c>
      <c r="E216" t="s">
        <v>21</v>
      </c>
      <c r="F216" t="s">
        <v>862</v>
      </c>
      <c r="G216" t="s">
        <v>863</v>
      </c>
      <c r="H216" t="s">
        <v>43</v>
      </c>
      <c r="I216" t="s">
        <v>25</v>
      </c>
      <c r="J216" t="s">
        <v>220</v>
      </c>
      <c r="K216" t="s">
        <v>221</v>
      </c>
      <c r="L216" t="s">
        <v>28</v>
      </c>
      <c r="M216" t="s">
        <v>868</v>
      </c>
      <c r="N216" t="s">
        <v>48</v>
      </c>
      <c r="O216" t="s">
        <v>74</v>
      </c>
      <c r="P216" t="s">
        <v>869</v>
      </c>
      <c r="Q216">
        <v>69.456000000000003</v>
      </c>
      <c r="R216">
        <v>2</v>
      </c>
      <c r="S216">
        <v>22.5732</v>
      </c>
      <c r="T216" t="e">
        <v>#N/A</v>
      </c>
      <c r="U216" t="s">
        <v>38</v>
      </c>
      <c r="X216">
        <v>4.1937178034906708E-2</v>
      </c>
      <c r="Y216" t="str">
        <f t="shared" si="3"/>
        <v/>
      </c>
    </row>
    <row r="217" spans="1:25" x14ac:dyDescent="0.25">
      <c r="A217">
        <v>8506</v>
      </c>
      <c r="B217" t="s">
        <v>870</v>
      </c>
      <c r="C217" s="1">
        <v>43532</v>
      </c>
      <c r="D217" s="1">
        <v>43536</v>
      </c>
      <c r="E217" t="s">
        <v>21</v>
      </c>
      <c r="F217" t="s">
        <v>871</v>
      </c>
      <c r="G217" t="s">
        <v>872</v>
      </c>
      <c r="H217" t="s">
        <v>110</v>
      </c>
      <c r="I217" t="s">
        <v>25</v>
      </c>
      <c r="J217" t="s">
        <v>406</v>
      </c>
      <c r="K217" t="s">
        <v>55</v>
      </c>
      <c r="L217" t="s">
        <v>56</v>
      </c>
      <c r="M217" t="s">
        <v>873</v>
      </c>
      <c r="N217" t="s">
        <v>48</v>
      </c>
      <c r="O217" t="s">
        <v>74</v>
      </c>
      <c r="P217" t="s">
        <v>874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38</v>
      </c>
      <c r="X217">
        <v>4.1983353194295137E-2</v>
      </c>
      <c r="Y217" t="str">
        <f t="shared" si="3"/>
        <v/>
      </c>
    </row>
    <row r="218" spans="1:25" x14ac:dyDescent="0.25">
      <c r="A218">
        <v>8507</v>
      </c>
      <c r="B218" t="s">
        <v>870</v>
      </c>
      <c r="C218" s="1">
        <v>43532</v>
      </c>
      <c r="D218" s="1">
        <v>43536</v>
      </c>
      <c r="E218" t="s">
        <v>21</v>
      </c>
      <c r="F218" t="s">
        <v>871</v>
      </c>
      <c r="G218" t="s">
        <v>872</v>
      </c>
      <c r="H218" t="s">
        <v>110</v>
      </c>
      <c r="I218" t="s">
        <v>25</v>
      </c>
      <c r="J218" t="s">
        <v>406</v>
      </c>
      <c r="K218" t="s">
        <v>55</v>
      </c>
      <c r="L218" t="s">
        <v>56</v>
      </c>
      <c r="M218" t="s">
        <v>875</v>
      </c>
      <c r="N218" t="s">
        <v>35</v>
      </c>
      <c r="O218" t="s">
        <v>58</v>
      </c>
      <c r="P218" t="s">
        <v>876</v>
      </c>
      <c r="Q218">
        <v>27.96</v>
      </c>
      <c r="R218">
        <v>5</v>
      </c>
      <c r="S218">
        <v>8.3879999999999999</v>
      </c>
      <c r="T218" t="e">
        <v>#N/A</v>
      </c>
      <c r="U218" t="s">
        <v>38</v>
      </c>
      <c r="X218">
        <v>4.2237390962607035E-2</v>
      </c>
      <c r="Y218" t="str">
        <f t="shared" si="3"/>
        <v/>
      </c>
    </row>
    <row r="219" spans="1:25" x14ac:dyDescent="0.25">
      <c r="A219">
        <v>8508</v>
      </c>
      <c r="B219" t="s">
        <v>870</v>
      </c>
      <c r="C219" s="1">
        <v>43532</v>
      </c>
      <c r="D219" s="1">
        <v>43536</v>
      </c>
      <c r="E219" t="s">
        <v>21</v>
      </c>
      <c r="F219" t="s">
        <v>871</v>
      </c>
      <c r="G219" t="s">
        <v>872</v>
      </c>
      <c r="H219" t="s">
        <v>110</v>
      </c>
      <c r="I219" t="s">
        <v>25</v>
      </c>
      <c r="J219" t="s">
        <v>406</v>
      </c>
      <c r="K219" t="s">
        <v>55</v>
      </c>
      <c r="L219" t="s">
        <v>56</v>
      </c>
      <c r="M219" t="s">
        <v>877</v>
      </c>
      <c r="N219" t="s">
        <v>48</v>
      </c>
      <c r="O219" t="s">
        <v>203</v>
      </c>
      <c r="P219" t="s">
        <v>878</v>
      </c>
      <c r="Q219">
        <v>146.352</v>
      </c>
      <c r="R219">
        <v>3</v>
      </c>
      <c r="S219">
        <v>49.393799999999999</v>
      </c>
      <c r="T219" t="e">
        <v>#N/A</v>
      </c>
      <c r="U219" t="s">
        <v>38</v>
      </c>
      <c r="X219">
        <v>4.2243568718173585E-2</v>
      </c>
      <c r="Y219" t="str">
        <f t="shared" si="3"/>
        <v/>
      </c>
    </row>
    <row r="220" spans="1:25" x14ac:dyDescent="0.25">
      <c r="A220">
        <v>8812</v>
      </c>
      <c r="B220" t="s">
        <v>879</v>
      </c>
      <c r="C220" s="1">
        <v>43532</v>
      </c>
      <c r="D220" s="1">
        <v>43537</v>
      </c>
      <c r="E220" t="s">
        <v>21</v>
      </c>
      <c r="F220" t="s">
        <v>880</v>
      </c>
      <c r="G220" t="s">
        <v>881</v>
      </c>
      <c r="H220" t="s">
        <v>24</v>
      </c>
      <c r="I220" t="s">
        <v>25</v>
      </c>
      <c r="J220" t="s">
        <v>583</v>
      </c>
      <c r="K220" t="s">
        <v>882</v>
      </c>
      <c r="L220" t="s">
        <v>56</v>
      </c>
      <c r="M220" t="s">
        <v>596</v>
      </c>
      <c r="N220" t="s">
        <v>48</v>
      </c>
      <c r="O220" t="s">
        <v>281</v>
      </c>
      <c r="P220" t="s">
        <v>597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72</v>
      </c>
      <c r="X220">
        <v>4.2493710143745922E-2</v>
      </c>
      <c r="Y220" t="str">
        <f t="shared" si="3"/>
        <v/>
      </c>
    </row>
    <row r="221" spans="1:25" x14ac:dyDescent="0.25">
      <c r="A221">
        <v>8813</v>
      </c>
      <c r="B221" t="s">
        <v>879</v>
      </c>
      <c r="C221" s="1">
        <v>43532</v>
      </c>
      <c r="D221" s="1">
        <v>43537</v>
      </c>
      <c r="E221" t="s">
        <v>21</v>
      </c>
      <c r="F221" t="s">
        <v>880</v>
      </c>
      <c r="G221" t="s">
        <v>881</v>
      </c>
      <c r="H221" t="s">
        <v>24</v>
      </c>
      <c r="I221" t="s">
        <v>25</v>
      </c>
      <c r="J221" t="s">
        <v>583</v>
      </c>
      <c r="K221" t="s">
        <v>882</v>
      </c>
      <c r="L221" t="s">
        <v>56</v>
      </c>
      <c r="M221" t="s">
        <v>883</v>
      </c>
      <c r="N221" t="s">
        <v>48</v>
      </c>
      <c r="O221" t="s">
        <v>91</v>
      </c>
      <c r="P221" t="s">
        <v>884</v>
      </c>
      <c r="Q221">
        <v>13.9</v>
      </c>
      <c r="R221">
        <v>5</v>
      </c>
      <c r="S221">
        <v>3.7530000000000001</v>
      </c>
      <c r="T221" t="e">
        <v>#N/A</v>
      </c>
      <c r="U221" t="s">
        <v>33</v>
      </c>
      <c r="X221">
        <v>4.252287704837221E-2</v>
      </c>
      <c r="Y221" t="str">
        <f t="shared" si="3"/>
        <v/>
      </c>
    </row>
    <row r="222" spans="1:25" x14ac:dyDescent="0.25">
      <c r="A222">
        <v>8160</v>
      </c>
      <c r="B222" t="s">
        <v>885</v>
      </c>
      <c r="C222" s="1">
        <v>43533</v>
      </c>
      <c r="D222" s="1">
        <v>43537</v>
      </c>
      <c r="E222" t="s">
        <v>21</v>
      </c>
      <c r="F222" t="s">
        <v>886</v>
      </c>
      <c r="G222" t="s">
        <v>887</v>
      </c>
      <c r="H222" t="s">
        <v>110</v>
      </c>
      <c r="I222" t="s">
        <v>25</v>
      </c>
      <c r="J222" t="s">
        <v>888</v>
      </c>
      <c r="K222" t="s">
        <v>214</v>
      </c>
      <c r="L222" t="s">
        <v>28</v>
      </c>
      <c r="M222" t="s">
        <v>889</v>
      </c>
      <c r="N222" t="s">
        <v>35</v>
      </c>
      <c r="O222" t="s">
        <v>58</v>
      </c>
      <c r="P222" t="s">
        <v>890</v>
      </c>
      <c r="Q222">
        <v>199.75</v>
      </c>
      <c r="R222">
        <v>5</v>
      </c>
      <c r="S222">
        <v>87.89</v>
      </c>
      <c r="T222" t="e">
        <v>#N/A</v>
      </c>
      <c r="U222" t="s">
        <v>72</v>
      </c>
      <c r="X222">
        <v>4.2607411221728508E-2</v>
      </c>
      <c r="Y222" t="str">
        <f t="shared" si="3"/>
        <v/>
      </c>
    </row>
    <row r="223" spans="1:25" x14ac:dyDescent="0.25">
      <c r="A223">
        <v>8332</v>
      </c>
      <c r="B223" t="s">
        <v>891</v>
      </c>
      <c r="C223" s="1">
        <v>43533</v>
      </c>
      <c r="D223" s="1">
        <v>43536</v>
      </c>
      <c r="E223" t="s">
        <v>40</v>
      </c>
      <c r="F223" t="s">
        <v>892</v>
      </c>
      <c r="G223" t="s">
        <v>893</v>
      </c>
      <c r="H223" t="s">
        <v>43</v>
      </c>
      <c r="I223" t="s">
        <v>25</v>
      </c>
      <c r="J223" t="s">
        <v>894</v>
      </c>
      <c r="K223" t="s">
        <v>895</v>
      </c>
      <c r="L223" t="s">
        <v>28</v>
      </c>
      <c r="M223" t="s">
        <v>896</v>
      </c>
      <c r="N223" t="s">
        <v>48</v>
      </c>
      <c r="O223" t="s">
        <v>49</v>
      </c>
      <c r="P223" t="s">
        <v>897</v>
      </c>
      <c r="Q223">
        <v>11.21</v>
      </c>
      <c r="R223">
        <v>1</v>
      </c>
      <c r="S223">
        <v>3.363</v>
      </c>
      <c r="T223" t="e">
        <v>#N/A</v>
      </c>
      <c r="U223" t="s">
        <v>72</v>
      </c>
      <c r="X223">
        <v>4.2686800192734853E-2</v>
      </c>
      <c r="Y223" t="str">
        <f t="shared" si="3"/>
        <v/>
      </c>
    </row>
    <row r="224" spans="1:25" x14ac:dyDescent="0.25">
      <c r="A224">
        <v>8333</v>
      </c>
      <c r="B224" t="s">
        <v>891</v>
      </c>
      <c r="C224" s="1">
        <v>43533</v>
      </c>
      <c r="D224" s="1">
        <v>43536</v>
      </c>
      <c r="E224" t="s">
        <v>40</v>
      </c>
      <c r="F224" t="s">
        <v>892</v>
      </c>
      <c r="G224" t="s">
        <v>893</v>
      </c>
      <c r="H224" t="s">
        <v>43</v>
      </c>
      <c r="I224" t="s">
        <v>25</v>
      </c>
      <c r="J224" t="s">
        <v>894</v>
      </c>
      <c r="K224" t="s">
        <v>895</v>
      </c>
      <c r="L224" t="s">
        <v>28</v>
      </c>
      <c r="M224" t="s">
        <v>898</v>
      </c>
      <c r="N224" t="s">
        <v>30</v>
      </c>
      <c r="O224" t="s">
        <v>261</v>
      </c>
      <c r="P224" t="s">
        <v>899</v>
      </c>
      <c r="Q224">
        <v>354.9</v>
      </c>
      <c r="R224">
        <v>5</v>
      </c>
      <c r="S224">
        <v>88.724999999999994</v>
      </c>
      <c r="T224" t="e">
        <v>#N/A</v>
      </c>
      <c r="U224" t="s">
        <v>33</v>
      </c>
      <c r="X224">
        <v>4.2690722239736467E-2</v>
      </c>
      <c r="Y224" t="str">
        <f t="shared" si="3"/>
        <v/>
      </c>
    </row>
    <row r="225" spans="1:25" x14ac:dyDescent="0.25">
      <c r="A225">
        <v>8334</v>
      </c>
      <c r="B225" t="s">
        <v>891</v>
      </c>
      <c r="C225" s="1">
        <v>43533</v>
      </c>
      <c r="D225" s="1">
        <v>43536</v>
      </c>
      <c r="E225" t="s">
        <v>40</v>
      </c>
      <c r="F225" t="s">
        <v>892</v>
      </c>
      <c r="G225" t="s">
        <v>893</v>
      </c>
      <c r="H225" t="s">
        <v>43</v>
      </c>
      <c r="I225" t="s">
        <v>25</v>
      </c>
      <c r="J225" t="s">
        <v>894</v>
      </c>
      <c r="K225" t="s">
        <v>895</v>
      </c>
      <c r="L225" t="s">
        <v>28</v>
      </c>
      <c r="M225" t="s">
        <v>900</v>
      </c>
      <c r="N225" t="s">
        <v>48</v>
      </c>
      <c r="O225" t="s">
        <v>122</v>
      </c>
      <c r="P225" t="s">
        <v>901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38</v>
      </c>
      <c r="X225">
        <v>4.2945174659149599E-2</v>
      </c>
      <c r="Y225" t="str">
        <f t="shared" si="3"/>
        <v>Selected</v>
      </c>
    </row>
    <row r="226" spans="1:25" x14ac:dyDescent="0.25">
      <c r="A226">
        <v>8335</v>
      </c>
      <c r="B226" t="s">
        <v>891</v>
      </c>
      <c r="C226" s="1">
        <v>43533</v>
      </c>
      <c r="D226" s="1">
        <v>43536</v>
      </c>
      <c r="E226" t="s">
        <v>40</v>
      </c>
      <c r="F226" t="s">
        <v>892</v>
      </c>
      <c r="G226" t="s">
        <v>893</v>
      </c>
      <c r="H226" t="s">
        <v>43</v>
      </c>
      <c r="I226" t="s">
        <v>25</v>
      </c>
      <c r="J226" t="s">
        <v>894</v>
      </c>
      <c r="K226" t="s">
        <v>895</v>
      </c>
      <c r="L226" t="s">
        <v>28</v>
      </c>
      <c r="M226" t="s">
        <v>902</v>
      </c>
      <c r="N226" t="s">
        <v>48</v>
      </c>
      <c r="O226" t="s">
        <v>74</v>
      </c>
      <c r="P226" t="s">
        <v>903</v>
      </c>
      <c r="Q226">
        <v>51.8</v>
      </c>
      <c r="R226">
        <v>4</v>
      </c>
      <c r="S226">
        <v>23.31</v>
      </c>
      <c r="T226" t="e">
        <v>#N/A</v>
      </c>
      <c r="U226" t="s">
        <v>33</v>
      </c>
      <c r="X226">
        <v>4.3009760766873795E-2</v>
      </c>
      <c r="Y226" t="str">
        <f t="shared" si="3"/>
        <v/>
      </c>
    </row>
    <row r="227" spans="1:25" x14ac:dyDescent="0.25">
      <c r="A227">
        <v>1876</v>
      </c>
      <c r="B227" t="s">
        <v>904</v>
      </c>
      <c r="C227" s="1">
        <v>43534</v>
      </c>
      <c r="D227" s="1">
        <v>43540</v>
      </c>
      <c r="E227" t="s">
        <v>21</v>
      </c>
      <c r="F227" t="s">
        <v>905</v>
      </c>
      <c r="G227" t="s">
        <v>906</v>
      </c>
      <c r="H227" t="s">
        <v>43</v>
      </c>
      <c r="I227" t="s">
        <v>25</v>
      </c>
      <c r="J227" t="s">
        <v>629</v>
      </c>
      <c r="K227" t="s">
        <v>221</v>
      </c>
      <c r="L227" t="s">
        <v>28</v>
      </c>
      <c r="M227" t="s">
        <v>907</v>
      </c>
      <c r="N227" t="s">
        <v>30</v>
      </c>
      <c r="O227" t="s">
        <v>31</v>
      </c>
      <c r="P227" t="s">
        <v>908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38</v>
      </c>
      <c r="X227">
        <v>4.3378751379613556E-2</v>
      </c>
      <c r="Y227" t="str">
        <f t="shared" si="3"/>
        <v/>
      </c>
    </row>
    <row r="228" spans="1:25" x14ac:dyDescent="0.25">
      <c r="A228">
        <v>4063</v>
      </c>
      <c r="B228" t="s">
        <v>909</v>
      </c>
      <c r="C228" s="1">
        <v>43534</v>
      </c>
      <c r="D228" s="1">
        <v>43538</v>
      </c>
      <c r="E228" t="s">
        <v>21</v>
      </c>
      <c r="F228" t="s">
        <v>910</v>
      </c>
      <c r="G228" t="s">
        <v>911</v>
      </c>
      <c r="H228" t="s">
        <v>43</v>
      </c>
      <c r="I228" t="s">
        <v>25</v>
      </c>
      <c r="J228" t="s">
        <v>88</v>
      </c>
      <c r="K228" t="s">
        <v>89</v>
      </c>
      <c r="L228" t="s">
        <v>28</v>
      </c>
      <c r="M228" t="s">
        <v>912</v>
      </c>
      <c r="N228" t="s">
        <v>35</v>
      </c>
      <c r="O228" t="s">
        <v>58</v>
      </c>
      <c r="P228" t="s">
        <v>913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33</v>
      </c>
      <c r="X228">
        <v>4.3556823027082414E-2</v>
      </c>
      <c r="Y228" t="str">
        <f t="shared" si="3"/>
        <v/>
      </c>
    </row>
    <row r="229" spans="1:25" x14ac:dyDescent="0.25">
      <c r="A229">
        <v>6014</v>
      </c>
      <c r="B229" t="s">
        <v>914</v>
      </c>
      <c r="C229" s="1">
        <v>43534</v>
      </c>
      <c r="D229" s="1">
        <v>43535</v>
      </c>
      <c r="E229" t="s">
        <v>40</v>
      </c>
      <c r="F229" t="s">
        <v>915</v>
      </c>
      <c r="G229" t="s">
        <v>916</v>
      </c>
      <c r="H229" t="s">
        <v>110</v>
      </c>
      <c r="I229" t="s">
        <v>25</v>
      </c>
      <c r="J229" t="s">
        <v>44</v>
      </c>
      <c r="K229" t="s">
        <v>45</v>
      </c>
      <c r="L229" t="s">
        <v>46</v>
      </c>
      <c r="M229" t="s">
        <v>917</v>
      </c>
      <c r="N229" t="s">
        <v>48</v>
      </c>
      <c r="O229" t="s">
        <v>122</v>
      </c>
      <c r="P229" t="s">
        <v>918</v>
      </c>
      <c r="Q229">
        <v>14.9</v>
      </c>
      <c r="R229">
        <v>5</v>
      </c>
      <c r="S229">
        <v>7.1520000000000001</v>
      </c>
      <c r="T229" t="e">
        <v>#N/A</v>
      </c>
      <c r="U229" t="s">
        <v>72</v>
      </c>
      <c r="X229">
        <v>4.369100111526969E-2</v>
      </c>
      <c r="Y229" t="str">
        <f t="shared" si="3"/>
        <v>Selected</v>
      </c>
    </row>
    <row r="230" spans="1:25" x14ac:dyDescent="0.25">
      <c r="A230">
        <v>6015</v>
      </c>
      <c r="B230" t="s">
        <v>914</v>
      </c>
      <c r="C230" s="1">
        <v>43534</v>
      </c>
      <c r="D230" s="1">
        <v>43535</v>
      </c>
      <c r="E230" t="s">
        <v>40</v>
      </c>
      <c r="F230" t="s">
        <v>915</v>
      </c>
      <c r="G230" t="s">
        <v>916</v>
      </c>
      <c r="H230" t="s">
        <v>110</v>
      </c>
      <c r="I230" t="s">
        <v>25</v>
      </c>
      <c r="J230" t="s">
        <v>44</v>
      </c>
      <c r="K230" t="s">
        <v>45</v>
      </c>
      <c r="L230" t="s">
        <v>46</v>
      </c>
      <c r="M230" t="s">
        <v>919</v>
      </c>
      <c r="N230" t="s">
        <v>35</v>
      </c>
      <c r="O230" t="s">
        <v>36</v>
      </c>
      <c r="P230" t="s">
        <v>920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38</v>
      </c>
      <c r="X230">
        <v>4.3729422666086593E-2</v>
      </c>
      <c r="Y230" t="str">
        <f t="shared" si="3"/>
        <v/>
      </c>
    </row>
    <row r="231" spans="1:25" x14ac:dyDescent="0.25">
      <c r="A231">
        <v>8100</v>
      </c>
      <c r="B231" t="s">
        <v>921</v>
      </c>
      <c r="C231" s="1">
        <v>43534</v>
      </c>
      <c r="D231" s="1">
        <v>43537</v>
      </c>
      <c r="E231" t="s">
        <v>40</v>
      </c>
      <c r="F231" t="s">
        <v>922</v>
      </c>
      <c r="G231" t="s">
        <v>923</v>
      </c>
      <c r="H231" t="s">
        <v>110</v>
      </c>
      <c r="I231" t="s">
        <v>25</v>
      </c>
      <c r="J231" t="s">
        <v>44</v>
      </c>
      <c r="K231" t="s">
        <v>45</v>
      </c>
      <c r="L231" t="s">
        <v>46</v>
      </c>
      <c r="M231" t="s">
        <v>924</v>
      </c>
      <c r="N231" t="s">
        <v>35</v>
      </c>
      <c r="O231" t="s">
        <v>58</v>
      </c>
      <c r="P231" t="s">
        <v>925</v>
      </c>
      <c r="Q231">
        <v>26.85</v>
      </c>
      <c r="R231">
        <v>3</v>
      </c>
      <c r="S231">
        <v>5.1014999999999997</v>
      </c>
      <c r="T231" t="e">
        <v>#N/A</v>
      </c>
      <c r="U231" t="s">
        <v>33</v>
      </c>
      <c r="X231">
        <v>4.3743302738475598E-2</v>
      </c>
      <c r="Y231" t="str">
        <f t="shared" si="3"/>
        <v/>
      </c>
    </row>
    <row r="232" spans="1:25" x14ac:dyDescent="0.25">
      <c r="A232">
        <v>8101</v>
      </c>
      <c r="B232" t="s">
        <v>921</v>
      </c>
      <c r="C232" s="1">
        <v>43534</v>
      </c>
      <c r="D232" s="1">
        <v>43537</v>
      </c>
      <c r="E232" t="s">
        <v>40</v>
      </c>
      <c r="F232" t="s">
        <v>922</v>
      </c>
      <c r="G232" t="s">
        <v>923</v>
      </c>
      <c r="H232" t="s">
        <v>110</v>
      </c>
      <c r="I232" t="s">
        <v>25</v>
      </c>
      <c r="J232" t="s">
        <v>44</v>
      </c>
      <c r="K232" t="s">
        <v>45</v>
      </c>
      <c r="L232" t="s">
        <v>46</v>
      </c>
      <c r="M232" t="s">
        <v>926</v>
      </c>
      <c r="N232" t="s">
        <v>35</v>
      </c>
      <c r="O232" t="s">
        <v>444</v>
      </c>
      <c r="P232" t="s">
        <v>927</v>
      </c>
      <c r="Q232">
        <v>3357.6</v>
      </c>
      <c r="R232">
        <v>3</v>
      </c>
      <c r="S232">
        <v>377.73</v>
      </c>
      <c r="T232" t="e">
        <v>#N/A</v>
      </c>
      <c r="U232" t="s">
        <v>72</v>
      </c>
      <c r="X232">
        <v>4.3822714549487496E-2</v>
      </c>
      <c r="Y232" t="str">
        <f t="shared" si="3"/>
        <v/>
      </c>
    </row>
    <row r="233" spans="1:25" x14ac:dyDescent="0.25">
      <c r="A233">
        <v>9412</v>
      </c>
      <c r="B233" t="s">
        <v>928</v>
      </c>
      <c r="C233" s="1">
        <v>43534</v>
      </c>
      <c r="D233" s="1">
        <v>43538</v>
      </c>
      <c r="E233" t="s">
        <v>96</v>
      </c>
      <c r="F233" t="s">
        <v>929</v>
      </c>
      <c r="G233" t="s">
        <v>930</v>
      </c>
      <c r="H233" t="s">
        <v>24</v>
      </c>
      <c r="I233" t="s">
        <v>25</v>
      </c>
      <c r="J233" t="s">
        <v>855</v>
      </c>
      <c r="K233" t="s">
        <v>467</v>
      </c>
      <c r="L233" t="s">
        <v>46</v>
      </c>
      <c r="M233" t="s">
        <v>931</v>
      </c>
      <c r="N233" t="s">
        <v>48</v>
      </c>
      <c r="O233" t="s">
        <v>49</v>
      </c>
      <c r="P233" t="s">
        <v>932</v>
      </c>
      <c r="Q233">
        <v>104.696</v>
      </c>
      <c r="R233">
        <v>1</v>
      </c>
      <c r="S233">
        <v>6.5434999999999999</v>
      </c>
      <c r="T233" t="e">
        <v>#N/A</v>
      </c>
      <c r="U233" t="s">
        <v>72</v>
      </c>
      <c r="X233">
        <v>4.3833674795124011E-2</v>
      </c>
      <c r="Y233" t="str">
        <f t="shared" si="3"/>
        <v/>
      </c>
    </row>
    <row r="234" spans="1:25" x14ac:dyDescent="0.25">
      <c r="A234">
        <v>45</v>
      </c>
      <c r="B234" t="s">
        <v>933</v>
      </c>
      <c r="C234" s="1">
        <v>43535</v>
      </c>
      <c r="D234" s="1">
        <v>43537</v>
      </c>
      <c r="E234" t="s">
        <v>40</v>
      </c>
      <c r="F234" t="s">
        <v>736</v>
      </c>
      <c r="G234" t="s">
        <v>737</v>
      </c>
      <c r="H234" t="s">
        <v>24</v>
      </c>
      <c r="I234" t="s">
        <v>25</v>
      </c>
      <c r="J234" t="s">
        <v>934</v>
      </c>
      <c r="K234" t="s">
        <v>935</v>
      </c>
      <c r="L234" t="s">
        <v>56</v>
      </c>
      <c r="M234" t="s">
        <v>305</v>
      </c>
      <c r="N234" t="s">
        <v>35</v>
      </c>
      <c r="O234" t="s">
        <v>58</v>
      </c>
      <c r="P234" t="s">
        <v>306</v>
      </c>
      <c r="Q234">
        <v>45.98</v>
      </c>
      <c r="R234">
        <v>2</v>
      </c>
      <c r="S234">
        <v>19.7714</v>
      </c>
      <c r="T234" t="e">
        <v>#N/A</v>
      </c>
      <c r="U234" t="s">
        <v>72</v>
      </c>
      <c r="X234">
        <v>4.4223683807086966E-2</v>
      </c>
      <c r="Y234" t="str">
        <f t="shared" si="3"/>
        <v/>
      </c>
    </row>
    <row r="235" spans="1:25" x14ac:dyDescent="0.25">
      <c r="A235">
        <v>46</v>
      </c>
      <c r="B235" t="s">
        <v>933</v>
      </c>
      <c r="C235" s="1">
        <v>43535</v>
      </c>
      <c r="D235" s="1">
        <v>43537</v>
      </c>
      <c r="E235" t="s">
        <v>40</v>
      </c>
      <c r="F235" t="s">
        <v>736</v>
      </c>
      <c r="G235" t="s">
        <v>737</v>
      </c>
      <c r="H235" t="s">
        <v>24</v>
      </c>
      <c r="I235" t="s">
        <v>25</v>
      </c>
      <c r="J235" t="s">
        <v>934</v>
      </c>
      <c r="K235" t="s">
        <v>935</v>
      </c>
      <c r="L235" t="s">
        <v>56</v>
      </c>
      <c r="M235" t="s">
        <v>936</v>
      </c>
      <c r="N235" t="s">
        <v>48</v>
      </c>
      <c r="O235" t="s">
        <v>74</v>
      </c>
      <c r="P235" t="s">
        <v>937</v>
      </c>
      <c r="Q235">
        <v>17.46</v>
      </c>
      <c r="R235">
        <v>2</v>
      </c>
      <c r="S235">
        <v>8.2062000000000008</v>
      </c>
      <c r="T235" t="e">
        <v>#N/A</v>
      </c>
      <c r="U235" t="s">
        <v>33</v>
      </c>
      <c r="X235">
        <v>4.4292173625240294E-2</v>
      </c>
      <c r="Y235" t="str">
        <f t="shared" si="3"/>
        <v/>
      </c>
    </row>
    <row r="236" spans="1:25" x14ac:dyDescent="0.25">
      <c r="A236">
        <v>1462</v>
      </c>
      <c r="B236" t="s">
        <v>938</v>
      </c>
      <c r="C236" s="1">
        <v>43535</v>
      </c>
      <c r="D236" s="1">
        <v>43539</v>
      </c>
      <c r="E236" t="s">
        <v>21</v>
      </c>
      <c r="F236" t="s">
        <v>939</v>
      </c>
      <c r="G236" t="s">
        <v>940</v>
      </c>
      <c r="H236" t="s">
        <v>43</v>
      </c>
      <c r="I236" t="s">
        <v>25</v>
      </c>
      <c r="J236" t="s">
        <v>941</v>
      </c>
      <c r="K236" t="s">
        <v>201</v>
      </c>
      <c r="L236" t="s">
        <v>28</v>
      </c>
      <c r="M236" t="s">
        <v>348</v>
      </c>
      <c r="N236" t="s">
        <v>30</v>
      </c>
      <c r="O236" t="s">
        <v>70</v>
      </c>
      <c r="P236" t="s">
        <v>349</v>
      </c>
      <c r="Q236">
        <v>244.006</v>
      </c>
      <c r="R236">
        <v>2</v>
      </c>
      <c r="S236">
        <v>-31.372199999999999</v>
      </c>
      <c r="T236" t="e">
        <v>#N/A</v>
      </c>
      <c r="U236" t="s">
        <v>38</v>
      </c>
      <c r="X236">
        <v>4.4826792782843627E-2</v>
      </c>
      <c r="Y236" t="str">
        <f t="shared" si="3"/>
        <v/>
      </c>
    </row>
    <row r="237" spans="1:25" x14ac:dyDescent="0.25">
      <c r="A237">
        <v>2759</v>
      </c>
      <c r="B237" t="s">
        <v>942</v>
      </c>
      <c r="C237" s="1">
        <v>43535</v>
      </c>
      <c r="D237" s="1">
        <v>43539</v>
      </c>
      <c r="E237" t="s">
        <v>21</v>
      </c>
      <c r="F237" t="s">
        <v>943</v>
      </c>
      <c r="G237" t="s">
        <v>944</v>
      </c>
      <c r="H237" t="s">
        <v>110</v>
      </c>
      <c r="I237" t="s">
        <v>25</v>
      </c>
      <c r="J237" t="s">
        <v>186</v>
      </c>
      <c r="K237" t="s">
        <v>253</v>
      </c>
      <c r="L237" t="s">
        <v>81</v>
      </c>
      <c r="M237" t="s">
        <v>118</v>
      </c>
      <c r="N237" t="s">
        <v>30</v>
      </c>
      <c r="O237" t="s">
        <v>119</v>
      </c>
      <c r="P237" t="s">
        <v>120</v>
      </c>
      <c r="Q237">
        <v>76.92</v>
      </c>
      <c r="R237">
        <v>4</v>
      </c>
      <c r="S237">
        <v>31.537199999999999</v>
      </c>
      <c r="T237" t="e">
        <v>#N/A</v>
      </c>
      <c r="U237" t="s">
        <v>33</v>
      </c>
      <c r="X237">
        <v>4.4977079328540448E-2</v>
      </c>
      <c r="Y237" t="str">
        <f t="shared" si="3"/>
        <v/>
      </c>
    </row>
    <row r="238" spans="1:25" x14ac:dyDescent="0.25">
      <c r="A238">
        <v>2760</v>
      </c>
      <c r="B238" t="s">
        <v>942</v>
      </c>
      <c r="C238" s="1">
        <v>43535</v>
      </c>
      <c r="D238" s="1">
        <v>43539</v>
      </c>
      <c r="E238" t="s">
        <v>21</v>
      </c>
      <c r="F238" t="s">
        <v>943</v>
      </c>
      <c r="G238" t="s">
        <v>944</v>
      </c>
      <c r="H238" t="s">
        <v>110</v>
      </c>
      <c r="I238" t="s">
        <v>25</v>
      </c>
      <c r="J238" t="s">
        <v>186</v>
      </c>
      <c r="K238" t="s">
        <v>253</v>
      </c>
      <c r="L238" t="s">
        <v>81</v>
      </c>
      <c r="M238" t="s">
        <v>326</v>
      </c>
      <c r="N238" t="s">
        <v>48</v>
      </c>
      <c r="O238" t="s">
        <v>49</v>
      </c>
      <c r="P238" t="s">
        <v>327</v>
      </c>
      <c r="Q238">
        <v>481.32</v>
      </c>
      <c r="R238">
        <v>4</v>
      </c>
      <c r="S238">
        <v>125.14319999999999</v>
      </c>
      <c r="T238" t="e">
        <v>#N/A</v>
      </c>
      <c r="U238" t="s">
        <v>33</v>
      </c>
      <c r="X238">
        <v>4.5327131937248577E-2</v>
      </c>
      <c r="Y238" t="str">
        <f t="shared" si="3"/>
        <v/>
      </c>
    </row>
    <row r="239" spans="1:25" x14ac:dyDescent="0.25">
      <c r="A239">
        <v>9698</v>
      </c>
      <c r="B239" t="s">
        <v>945</v>
      </c>
      <c r="C239" s="1">
        <v>43535</v>
      </c>
      <c r="D239" s="1">
        <v>43535</v>
      </c>
      <c r="E239" t="s">
        <v>210</v>
      </c>
      <c r="F239" t="s">
        <v>946</v>
      </c>
      <c r="G239" t="s">
        <v>947</v>
      </c>
      <c r="H239" t="s">
        <v>110</v>
      </c>
      <c r="I239" t="s">
        <v>25</v>
      </c>
      <c r="J239" t="s">
        <v>88</v>
      </c>
      <c r="K239" t="s">
        <v>89</v>
      </c>
      <c r="L239" t="s">
        <v>28</v>
      </c>
      <c r="M239" t="s">
        <v>948</v>
      </c>
      <c r="N239" t="s">
        <v>30</v>
      </c>
      <c r="O239" t="s">
        <v>119</v>
      </c>
      <c r="P239" t="s">
        <v>949</v>
      </c>
      <c r="Q239">
        <v>30.335999999999999</v>
      </c>
      <c r="R239">
        <v>4</v>
      </c>
      <c r="S239">
        <v>9.48</v>
      </c>
      <c r="T239" t="e">
        <v>#N/A</v>
      </c>
      <c r="U239" t="s">
        <v>38</v>
      </c>
      <c r="X239">
        <v>4.5447315713816661E-2</v>
      </c>
      <c r="Y239" t="str">
        <f t="shared" si="3"/>
        <v/>
      </c>
    </row>
    <row r="240" spans="1:25" x14ac:dyDescent="0.25">
      <c r="A240">
        <v>804</v>
      </c>
      <c r="B240" t="s">
        <v>950</v>
      </c>
      <c r="C240" s="1">
        <v>43536</v>
      </c>
      <c r="D240" s="1">
        <v>43541</v>
      </c>
      <c r="E240" t="s">
        <v>21</v>
      </c>
      <c r="F240" t="s">
        <v>951</v>
      </c>
      <c r="G240" t="s">
        <v>952</v>
      </c>
      <c r="H240" t="s">
        <v>24</v>
      </c>
      <c r="I240" t="s">
        <v>25</v>
      </c>
      <c r="J240" t="s">
        <v>953</v>
      </c>
      <c r="K240" t="s">
        <v>954</v>
      </c>
      <c r="L240" t="s">
        <v>81</v>
      </c>
      <c r="M240" t="s">
        <v>289</v>
      </c>
      <c r="N240" t="s">
        <v>48</v>
      </c>
      <c r="O240" t="s">
        <v>122</v>
      </c>
      <c r="P240" t="s">
        <v>290</v>
      </c>
      <c r="Q240">
        <v>12.96</v>
      </c>
      <c r="R240">
        <v>2</v>
      </c>
      <c r="S240">
        <v>6.2207999999999997</v>
      </c>
      <c r="T240" t="e">
        <v>#N/A</v>
      </c>
      <c r="U240" t="s">
        <v>33</v>
      </c>
      <c r="X240">
        <v>4.5906114215458871E-2</v>
      </c>
      <c r="Y240" t="str">
        <f t="shared" si="3"/>
        <v>Selected</v>
      </c>
    </row>
    <row r="241" spans="1:25" x14ac:dyDescent="0.25">
      <c r="A241">
        <v>3607</v>
      </c>
      <c r="B241" t="s">
        <v>955</v>
      </c>
      <c r="C241" s="1">
        <v>43536</v>
      </c>
      <c r="D241" s="1">
        <v>43540</v>
      </c>
      <c r="E241" t="s">
        <v>96</v>
      </c>
      <c r="F241" t="s">
        <v>956</v>
      </c>
      <c r="G241" t="s">
        <v>957</v>
      </c>
      <c r="H241" t="s">
        <v>43</v>
      </c>
      <c r="I241" t="s">
        <v>25</v>
      </c>
      <c r="J241" t="s">
        <v>220</v>
      </c>
      <c r="K241" t="s">
        <v>221</v>
      </c>
      <c r="L241" t="s">
        <v>28</v>
      </c>
      <c r="M241" t="s">
        <v>958</v>
      </c>
      <c r="N241" t="s">
        <v>48</v>
      </c>
      <c r="O241" t="s">
        <v>203</v>
      </c>
      <c r="P241" t="s">
        <v>414</v>
      </c>
      <c r="Q241">
        <v>29.34</v>
      </c>
      <c r="R241">
        <v>3</v>
      </c>
      <c r="S241">
        <v>13.4964</v>
      </c>
      <c r="T241" t="e">
        <v>#N/A</v>
      </c>
      <c r="U241" t="s">
        <v>72</v>
      </c>
      <c r="X241">
        <v>4.6035773277120606E-2</v>
      </c>
      <c r="Y241" t="str">
        <f t="shared" si="3"/>
        <v/>
      </c>
    </row>
    <row r="242" spans="1:25" x14ac:dyDescent="0.25">
      <c r="A242">
        <v>5957</v>
      </c>
      <c r="B242" t="s">
        <v>959</v>
      </c>
      <c r="C242" s="1">
        <v>43536</v>
      </c>
      <c r="D242" s="1">
        <v>43539</v>
      </c>
      <c r="E242" t="s">
        <v>96</v>
      </c>
      <c r="F242" t="s">
        <v>960</v>
      </c>
      <c r="G242" t="s">
        <v>961</v>
      </c>
      <c r="H242" t="s">
        <v>24</v>
      </c>
      <c r="I242" t="s">
        <v>25</v>
      </c>
      <c r="J242" t="s">
        <v>360</v>
      </c>
      <c r="K242" t="s">
        <v>45</v>
      </c>
      <c r="L242" t="s">
        <v>46</v>
      </c>
      <c r="M242" t="s">
        <v>962</v>
      </c>
      <c r="N242" t="s">
        <v>48</v>
      </c>
      <c r="O242" t="s">
        <v>49</v>
      </c>
      <c r="P242" t="s">
        <v>963</v>
      </c>
      <c r="Q242">
        <v>676.55</v>
      </c>
      <c r="R242">
        <v>5</v>
      </c>
      <c r="S242">
        <v>6.7655000000000003</v>
      </c>
      <c r="T242" t="e">
        <v>#N/A</v>
      </c>
      <c r="U242" t="s">
        <v>72</v>
      </c>
      <c r="X242">
        <v>4.6224639247983146E-2</v>
      </c>
      <c r="Y242" t="str">
        <f t="shared" si="3"/>
        <v/>
      </c>
    </row>
    <row r="243" spans="1:25" x14ac:dyDescent="0.25">
      <c r="A243">
        <v>5958</v>
      </c>
      <c r="B243" t="s">
        <v>959</v>
      </c>
      <c r="C243" s="1">
        <v>43536</v>
      </c>
      <c r="D243" s="1">
        <v>43539</v>
      </c>
      <c r="E243" t="s">
        <v>96</v>
      </c>
      <c r="F243" t="s">
        <v>960</v>
      </c>
      <c r="G243" t="s">
        <v>961</v>
      </c>
      <c r="H243" t="s">
        <v>24</v>
      </c>
      <c r="I243" t="s">
        <v>25</v>
      </c>
      <c r="J243" t="s">
        <v>360</v>
      </c>
      <c r="K243" t="s">
        <v>45</v>
      </c>
      <c r="L243" t="s">
        <v>46</v>
      </c>
      <c r="M243" t="s">
        <v>964</v>
      </c>
      <c r="N243" t="s">
        <v>48</v>
      </c>
      <c r="O243" t="s">
        <v>281</v>
      </c>
      <c r="P243" t="s">
        <v>965</v>
      </c>
      <c r="Q243">
        <v>154.9</v>
      </c>
      <c r="R243">
        <v>5</v>
      </c>
      <c r="S243">
        <v>40.274000000000001</v>
      </c>
      <c r="T243" t="e">
        <v>#N/A</v>
      </c>
      <c r="U243" t="s">
        <v>38</v>
      </c>
      <c r="X243">
        <v>4.6233526607466158E-2</v>
      </c>
      <c r="Y243" t="str">
        <f t="shared" si="3"/>
        <v/>
      </c>
    </row>
    <row r="244" spans="1:25" x14ac:dyDescent="0.25">
      <c r="A244">
        <v>5959</v>
      </c>
      <c r="B244" t="s">
        <v>959</v>
      </c>
      <c r="C244" s="1">
        <v>43536</v>
      </c>
      <c r="D244" s="1">
        <v>43539</v>
      </c>
      <c r="E244" t="s">
        <v>96</v>
      </c>
      <c r="F244" t="s">
        <v>960</v>
      </c>
      <c r="G244" t="s">
        <v>961</v>
      </c>
      <c r="H244" t="s">
        <v>24</v>
      </c>
      <c r="I244" t="s">
        <v>25</v>
      </c>
      <c r="J244" t="s">
        <v>360</v>
      </c>
      <c r="K244" t="s">
        <v>45</v>
      </c>
      <c r="L244" t="s">
        <v>46</v>
      </c>
      <c r="M244" t="s">
        <v>966</v>
      </c>
      <c r="N244" t="s">
        <v>48</v>
      </c>
      <c r="O244" t="s">
        <v>203</v>
      </c>
      <c r="P244" t="s">
        <v>967</v>
      </c>
      <c r="Q244">
        <v>30.56</v>
      </c>
      <c r="R244">
        <v>4</v>
      </c>
      <c r="S244">
        <v>14.974399999999999</v>
      </c>
      <c r="T244" t="e">
        <v>#N/A</v>
      </c>
      <c r="U244" t="s">
        <v>38</v>
      </c>
      <c r="X244">
        <v>4.6374905394627075E-2</v>
      </c>
      <c r="Y244" t="str">
        <f t="shared" si="3"/>
        <v/>
      </c>
    </row>
    <row r="245" spans="1:25" x14ac:dyDescent="0.25">
      <c r="A245">
        <v>5960</v>
      </c>
      <c r="B245" t="s">
        <v>959</v>
      </c>
      <c r="C245" s="1">
        <v>43536</v>
      </c>
      <c r="D245" s="1">
        <v>43539</v>
      </c>
      <c r="E245" t="s">
        <v>96</v>
      </c>
      <c r="F245" t="s">
        <v>960</v>
      </c>
      <c r="G245" t="s">
        <v>961</v>
      </c>
      <c r="H245" t="s">
        <v>24</v>
      </c>
      <c r="I245" t="s">
        <v>25</v>
      </c>
      <c r="J245" t="s">
        <v>360</v>
      </c>
      <c r="K245" t="s">
        <v>45</v>
      </c>
      <c r="L245" t="s">
        <v>46</v>
      </c>
      <c r="M245" t="s">
        <v>968</v>
      </c>
      <c r="N245" t="s">
        <v>30</v>
      </c>
      <c r="O245" t="s">
        <v>261</v>
      </c>
      <c r="P245" t="s">
        <v>969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33</v>
      </c>
      <c r="X245">
        <v>4.6392780118962307E-2</v>
      </c>
      <c r="Y245" t="str">
        <f t="shared" si="3"/>
        <v/>
      </c>
    </row>
    <row r="246" spans="1:25" x14ac:dyDescent="0.25">
      <c r="A246">
        <v>8480</v>
      </c>
      <c r="B246" t="s">
        <v>970</v>
      </c>
      <c r="C246" s="1">
        <v>43536</v>
      </c>
      <c r="D246" s="1">
        <v>43540</v>
      </c>
      <c r="E246" t="s">
        <v>21</v>
      </c>
      <c r="F246" t="s">
        <v>971</v>
      </c>
      <c r="G246" t="s">
        <v>972</v>
      </c>
      <c r="H246" t="s">
        <v>43</v>
      </c>
      <c r="I246" t="s">
        <v>25</v>
      </c>
      <c r="J246" t="s">
        <v>44</v>
      </c>
      <c r="K246" t="s">
        <v>45</v>
      </c>
      <c r="L246" t="s">
        <v>46</v>
      </c>
      <c r="M246" t="s">
        <v>973</v>
      </c>
      <c r="N246" t="s">
        <v>48</v>
      </c>
      <c r="O246" t="s">
        <v>122</v>
      </c>
      <c r="P246" t="s">
        <v>974</v>
      </c>
      <c r="Q246">
        <v>19.98</v>
      </c>
      <c r="R246">
        <v>2</v>
      </c>
      <c r="S246">
        <v>8.9909999999999997</v>
      </c>
      <c r="T246" t="e">
        <v>#N/A</v>
      </c>
      <c r="U246" t="s">
        <v>33</v>
      </c>
      <c r="X246">
        <v>4.6457350221039584E-2</v>
      </c>
      <c r="Y246" t="str">
        <f t="shared" si="3"/>
        <v/>
      </c>
    </row>
    <row r="247" spans="1:25" x14ac:dyDescent="0.25">
      <c r="A247">
        <v>152</v>
      </c>
      <c r="B247" t="s">
        <v>975</v>
      </c>
      <c r="C247" s="1">
        <v>43537</v>
      </c>
      <c r="D247" s="1">
        <v>43540</v>
      </c>
      <c r="E247" t="s">
        <v>40</v>
      </c>
      <c r="F247" t="s">
        <v>976</v>
      </c>
      <c r="G247" t="s">
        <v>977</v>
      </c>
      <c r="H247" t="s">
        <v>110</v>
      </c>
      <c r="I247" t="s">
        <v>25</v>
      </c>
      <c r="J247" t="s">
        <v>978</v>
      </c>
      <c r="K247" t="s">
        <v>467</v>
      </c>
      <c r="L247" t="s">
        <v>46</v>
      </c>
      <c r="M247" t="s">
        <v>979</v>
      </c>
      <c r="N247" t="s">
        <v>48</v>
      </c>
      <c r="O247" t="s">
        <v>281</v>
      </c>
      <c r="P247" t="s">
        <v>980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38</v>
      </c>
      <c r="X247">
        <v>4.6912552137968855E-2</v>
      </c>
      <c r="Y247" t="str">
        <f t="shared" si="3"/>
        <v/>
      </c>
    </row>
    <row r="248" spans="1:25" x14ac:dyDescent="0.25">
      <c r="A248">
        <v>153</v>
      </c>
      <c r="B248" t="s">
        <v>975</v>
      </c>
      <c r="C248" s="1">
        <v>43537</v>
      </c>
      <c r="D248" s="1">
        <v>43540</v>
      </c>
      <c r="E248" t="s">
        <v>40</v>
      </c>
      <c r="F248" t="s">
        <v>976</v>
      </c>
      <c r="G248" t="s">
        <v>977</v>
      </c>
      <c r="H248" t="s">
        <v>110</v>
      </c>
      <c r="I248" t="s">
        <v>25</v>
      </c>
      <c r="J248" t="s">
        <v>978</v>
      </c>
      <c r="K248" t="s">
        <v>467</v>
      </c>
      <c r="L248" t="s">
        <v>46</v>
      </c>
      <c r="M248" t="s">
        <v>981</v>
      </c>
      <c r="N248" t="s">
        <v>35</v>
      </c>
      <c r="O248" t="s">
        <v>36</v>
      </c>
      <c r="P248" t="s">
        <v>982</v>
      </c>
      <c r="Q248">
        <v>203.184</v>
      </c>
      <c r="R248">
        <v>2</v>
      </c>
      <c r="S248">
        <v>15.238799999999999</v>
      </c>
      <c r="T248" t="e">
        <v>#N/A</v>
      </c>
      <c r="U248" t="s">
        <v>38</v>
      </c>
      <c r="X248">
        <v>4.7296820578905829E-2</v>
      </c>
      <c r="Y248" t="str">
        <f t="shared" si="3"/>
        <v/>
      </c>
    </row>
    <row r="249" spans="1:25" x14ac:dyDescent="0.25">
      <c r="A249">
        <v>2346</v>
      </c>
      <c r="B249" t="s">
        <v>983</v>
      </c>
      <c r="C249" s="1">
        <v>43537</v>
      </c>
      <c r="D249" s="1">
        <v>43542</v>
      </c>
      <c r="E249" t="s">
        <v>21</v>
      </c>
      <c r="F249" t="s">
        <v>984</v>
      </c>
      <c r="G249" t="s">
        <v>985</v>
      </c>
      <c r="H249" t="s">
        <v>43</v>
      </c>
      <c r="I249" t="s">
        <v>25</v>
      </c>
      <c r="J249" t="s">
        <v>54</v>
      </c>
      <c r="K249" t="s">
        <v>55</v>
      </c>
      <c r="L249" t="s">
        <v>56</v>
      </c>
      <c r="M249" t="s">
        <v>986</v>
      </c>
      <c r="N249" t="s">
        <v>48</v>
      </c>
      <c r="O249" t="s">
        <v>122</v>
      </c>
      <c r="P249" t="s">
        <v>987</v>
      </c>
      <c r="Q249">
        <v>70.08</v>
      </c>
      <c r="R249">
        <v>5</v>
      </c>
      <c r="S249">
        <v>24.527999999999999</v>
      </c>
      <c r="T249" t="e">
        <v>#N/A</v>
      </c>
      <c r="U249" t="s">
        <v>72</v>
      </c>
      <c r="X249">
        <v>4.7485176879903612E-2</v>
      </c>
      <c r="Y249" t="str">
        <f t="shared" si="3"/>
        <v/>
      </c>
    </row>
    <row r="250" spans="1:25" x14ac:dyDescent="0.25">
      <c r="A250">
        <v>2347</v>
      </c>
      <c r="B250" t="s">
        <v>983</v>
      </c>
      <c r="C250" s="1">
        <v>43537</v>
      </c>
      <c r="D250" s="1">
        <v>43542</v>
      </c>
      <c r="E250" t="s">
        <v>21</v>
      </c>
      <c r="F250" t="s">
        <v>984</v>
      </c>
      <c r="G250" t="s">
        <v>985</v>
      </c>
      <c r="H250" t="s">
        <v>43</v>
      </c>
      <c r="I250" t="s">
        <v>25</v>
      </c>
      <c r="J250" t="s">
        <v>54</v>
      </c>
      <c r="K250" t="s">
        <v>55</v>
      </c>
      <c r="L250" t="s">
        <v>56</v>
      </c>
      <c r="M250" t="s">
        <v>988</v>
      </c>
      <c r="N250" t="s">
        <v>48</v>
      </c>
      <c r="O250" t="s">
        <v>74</v>
      </c>
      <c r="P250" t="s">
        <v>989</v>
      </c>
      <c r="Q250">
        <v>1.272</v>
      </c>
      <c r="R250">
        <v>2</v>
      </c>
      <c r="S250">
        <v>-2.1623999999999999</v>
      </c>
      <c r="T250" t="e">
        <v>#N/A</v>
      </c>
      <c r="U250" t="s">
        <v>72</v>
      </c>
      <c r="X250">
        <v>4.7670720404279332E-2</v>
      </c>
      <c r="Y250" t="str">
        <f t="shared" si="3"/>
        <v/>
      </c>
    </row>
    <row r="251" spans="1:25" x14ac:dyDescent="0.25">
      <c r="A251">
        <v>2348</v>
      </c>
      <c r="B251" t="s">
        <v>983</v>
      </c>
      <c r="C251" s="1">
        <v>43537</v>
      </c>
      <c r="D251" s="1">
        <v>43542</v>
      </c>
      <c r="E251" t="s">
        <v>21</v>
      </c>
      <c r="F251" t="s">
        <v>984</v>
      </c>
      <c r="G251" t="s">
        <v>985</v>
      </c>
      <c r="H251" t="s">
        <v>43</v>
      </c>
      <c r="I251" t="s">
        <v>25</v>
      </c>
      <c r="J251" t="s">
        <v>54</v>
      </c>
      <c r="K251" t="s">
        <v>55</v>
      </c>
      <c r="L251" t="s">
        <v>56</v>
      </c>
      <c r="M251" t="s">
        <v>990</v>
      </c>
      <c r="N251" t="s">
        <v>30</v>
      </c>
      <c r="O251" t="s">
        <v>70</v>
      </c>
      <c r="P251" t="s">
        <v>991</v>
      </c>
      <c r="Q251">
        <v>557.58500000000004</v>
      </c>
      <c r="R251">
        <v>5</v>
      </c>
      <c r="S251">
        <v>0</v>
      </c>
      <c r="T251" t="e">
        <v>#N/A</v>
      </c>
      <c r="U251" t="s">
        <v>33</v>
      </c>
      <c r="X251">
        <v>4.7695666882796028E-2</v>
      </c>
      <c r="Y251" t="str">
        <f t="shared" si="3"/>
        <v/>
      </c>
    </row>
    <row r="252" spans="1:25" x14ac:dyDescent="0.25">
      <c r="A252">
        <v>2364</v>
      </c>
      <c r="B252" t="s">
        <v>992</v>
      </c>
      <c r="C252" s="1">
        <v>43537</v>
      </c>
      <c r="D252" s="1">
        <v>43542</v>
      </c>
      <c r="E252" t="s">
        <v>21</v>
      </c>
      <c r="F252" t="s">
        <v>993</v>
      </c>
      <c r="G252" t="s">
        <v>994</v>
      </c>
      <c r="H252" t="s">
        <v>110</v>
      </c>
      <c r="I252" t="s">
        <v>25</v>
      </c>
      <c r="J252" t="s">
        <v>995</v>
      </c>
      <c r="K252" t="s">
        <v>427</v>
      </c>
      <c r="L252" t="s">
        <v>81</v>
      </c>
      <c r="M252" t="s">
        <v>996</v>
      </c>
      <c r="N252" t="s">
        <v>30</v>
      </c>
      <c r="O252" t="s">
        <v>119</v>
      </c>
      <c r="P252" t="s">
        <v>997</v>
      </c>
      <c r="Q252">
        <v>127.88</v>
      </c>
      <c r="R252">
        <v>2</v>
      </c>
      <c r="S252">
        <v>40.921599999999998</v>
      </c>
      <c r="T252" t="e">
        <v>#N/A</v>
      </c>
      <c r="U252" t="s">
        <v>38</v>
      </c>
      <c r="X252">
        <v>4.7815933228221641E-2</v>
      </c>
      <c r="Y252" t="str">
        <f t="shared" si="3"/>
        <v>Selected</v>
      </c>
    </row>
    <row r="253" spans="1:25" x14ac:dyDescent="0.25">
      <c r="A253">
        <v>2365</v>
      </c>
      <c r="B253" t="s">
        <v>992</v>
      </c>
      <c r="C253" s="1">
        <v>43537</v>
      </c>
      <c r="D253" s="1">
        <v>43542</v>
      </c>
      <c r="E253" t="s">
        <v>21</v>
      </c>
      <c r="F253" t="s">
        <v>993</v>
      </c>
      <c r="G253" t="s">
        <v>994</v>
      </c>
      <c r="H253" t="s">
        <v>110</v>
      </c>
      <c r="I253" t="s">
        <v>25</v>
      </c>
      <c r="J253" t="s">
        <v>995</v>
      </c>
      <c r="K253" t="s">
        <v>427</v>
      </c>
      <c r="L253" t="s">
        <v>81</v>
      </c>
      <c r="M253" t="s">
        <v>998</v>
      </c>
      <c r="N253" t="s">
        <v>48</v>
      </c>
      <c r="O253" t="s">
        <v>281</v>
      </c>
      <c r="P253" t="s">
        <v>999</v>
      </c>
      <c r="Q253">
        <v>160.32</v>
      </c>
      <c r="R253">
        <v>2</v>
      </c>
      <c r="S253">
        <v>44.889600000000002</v>
      </c>
      <c r="T253" t="e">
        <v>#N/A</v>
      </c>
      <c r="U253" t="s">
        <v>72</v>
      </c>
      <c r="X253">
        <v>4.7836171611640554E-2</v>
      </c>
      <c r="Y253" t="str">
        <f t="shared" si="3"/>
        <v/>
      </c>
    </row>
    <row r="254" spans="1:25" x14ac:dyDescent="0.25">
      <c r="A254">
        <v>2366</v>
      </c>
      <c r="B254" t="s">
        <v>992</v>
      </c>
      <c r="C254" s="1">
        <v>43537</v>
      </c>
      <c r="D254" s="1">
        <v>43542</v>
      </c>
      <c r="E254" t="s">
        <v>21</v>
      </c>
      <c r="F254" t="s">
        <v>993</v>
      </c>
      <c r="G254" t="s">
        <v>994</v>
      </c>
      <c r="H254" t="s">
        <v>110</v>
      </c>
      <c r="I254" t="s">
        <v>25</v>
      </c>
      <c r="J254" t="s">
        <v>995</v>
      </c>
      <c r="K254" t="s">
        <v>427</v>
      </c>
      <c r="L254" t="s">
        <v>81</v>
      </c>
      <c r="M254" t="s">
        <v>1000</v>
      </c>
      <c r="N254" t="s">
        <v>48</v>
      </c>
      <c r="O254" t="s">
        <v>74</v>
      </c>
      <c r="P254" t="s">
        <v>1001</v>
      </c>
      <c r="Q254">
        <v>46</v>
      </c>
      <c r="R254">
        <v>4</v>
      </c>
      <c r="S254">
        <v>20.7</v>
      </c>
      <c r="T254" t="e">
        <v>#N/A</v>
      </c>
      <c r="U254" t="s">
        <v>33</v>
      </c>
      <c r="X254">
        <v>4.8323772924126152E-2</v>
      </c>
      <c r="Y254" t="str">
        <f t="shared" si="3"/>
        <v/>
      </c>
    </row>
    <row r="255" spans="1:25" x14ac:dyDescent="0.25">
      <c r="A255">
        <v>5884</v>
      </c>
      <c r="B255" t="s">
        <v>1002</v>
      </c>
      <c r="C255" s="1">
        <v>43537</v>
      </c>
      <c r="D255" s="1">
        <v>43539</v>
      </c>
      <c r="E255" t="s">
        <v>96</v>
      </c>
      <c r="F255" t="s">
        <v>1003</v>
      </c>
      <c r="G255" t="s">
        <v>1004</v>
      </c>
      <c r="H255" t="s">
        <v>24</v>
      </c>
      <c r="I255" t="s">
        <v>25</v>
      </c>
      <c r="J255" t="s">
        <v>360</v>
      </c>
      <c r="K255" t="s">
        <v>45</v>
      </c>
      <c r="L255" t="s">
        <v>46</v>
      </c>
      <c r="M255" t="s">
        <v>1005</v>
      </c>
      <c r="N255" t="s">
        <v>30</v>
      </c>
      <c r="O255" t="s">
        <v>119</v>
      </c>
      <c r="P255" t="s">
        <v>1006</v>
      </c>
      <c r="Q255">
        <v>28.28</v>
      </c>
      <c r="R255">
        <v>2</v>
      </c>
      <c r="S255">
        <v>7.3528000000000002</v>
      </c>
      <c r="T255" t="e">
        <v>#N/A</v>
      </c>
      <c r="U255" t="s">
        <v>72</v>
      </c>
      <c r="X255">
        <v>4.8606048795324042E-2</v>
      </c>
      <c r="Y255" t="str">
        <f t="shared" si="3"/>
        <v>Selected</v>
      </c>
    </row>
    <row r="256" spans="1:25" x14ac:dyDescent="0.25">
      <c r="A256">
        <v>5885</v>
      </c>
      <c r="B256" t="s">
        <v>1002</v>
      </c>
      <c r="C256" s="1">
        <v>43537</v>
      </c>
      <c r="D256" s="1">
        <v>43539</v>
      </c>
      <c r="E256" t="s">
        <v>96</v>
      </c>
      <c r="F256" t="s">
        <v>1003</v>
      </c>
      <c r="G256" t="s">
        <v>1004</v>
      </c>
      <c r="H256" t="s">
        <v>24</v>
      </c>
      <c r="I256" t="s">
        <v>25</v>
      </c>
      <c r="J256" t="s">
        <v>360</v>
      </c>
      <c r="K256" t="s">
        <v>45</v>
      </c>
      <c r="L256" t="s">
        <v>46</v>
      </c>
      <c r="M256" t="s">
        <v>787</v>
      </c>
      <c r="N256" t="s">
        <v>48</v>
      </c>
      <c r="O256" t="s">
        <v>633</v>
      </c>
      <c r="P256" t="s">
        <v>788</v>
      </c>
      <c r="Q256">
        <v>4912.59</v>
      </c>
      <c r="R256">
        <v>3</v>
      </c>
      <c r="S256">
        <v>196.50360000000001</v>
      </c>
      <c r="T256" t="e">
        <v>#N/A</v>
      </c>
      <c r="U256" t="s">
        <v>38</v>
      </c>
      <c r="X256">
        <v>4.8805145258757676E-2</v>
      </c>
      <c r="Y256" t="str">
        <f t="shared" si="3"/>
        <v/>
      </c>
    </row>
    <row r="257" spans="1:25" x14ac:dyDescent="0.25">
      <c r="A257">
        <v>7415</v>
      </c>
      <c r="B257" t="s">
        <v>1007</v>
      </c>
      <c r="C257" s="1">
        <v>43537</v>
      </c>
      <c r="D257" s="1">
        <v>43539</v>
      </c>
      <c r="E257" t="s">
        <v>96</v>
      </c>
      <c r="F257" t="s">
        <v>1008</v>
      </c>
      <c r="G257" t="s">
        <v>1009</v>
      </c>
      <c r="H257" t="s">
        <v>24</v>
      </c>
      <c r="I257" t="s">
        <v>25</v>
      </c>
      <c r="J257" t="s">
        <v>88</v>
      </c>
      <c r="K257" t="s">
        <v>89</v>
      </c>
      <c r="L257" t="s">
        <v>28</v>
      </c>
      <c r="M257" t="s">
        <v>1010</v>
      </c>
      <c r="N257" t="s">
        <v>30</v>
      </c>
      <c r="O257" t="s">
        <v>261</v>
      </c>
      <c r="P257" t="s">
        <v>1011</v>
      </c>
      <c r="Q257">
        <v>386.68</v>
      </c>
      <c r="R257">
        <v>2</v>
      </c>
      <c r="S257">
        <v>-5.524</v>
      </c>
      <c r="T257" t="e">
        <v>#N/A</v>
      </c>
      <c r="U257" t="s">
        <v>72</v>
      </c>
      <c r="X257">
        <v>4.9103247640135295E-2</v>
      </c>
      <c r="Y257" t="str">
        <f t="shared" si="3"/>
        <v/>
      </c>
    </row>
    <row r="258" spans="1:25" x14ac:dyDescent="0.25">
      <c r="A258">
        <v>7416</v>
      </c>
      <c r="B258" t="s">
        <v>1007</v>
      </c>
      <c r="C258" s="1">
        <v>43537</v>
      </c>
      <c r="D258" s="1">
        <v>43539</v>
      </c>
      <c r="E258" t="s">
        <v>96</v>
      </c>
      <c r="F258" t="s">
        <v>1008</v>
      </c>
      <c r="G258" t="s">
        <v>1009</v>
      </c>
      <c r="H258" t="s">
        <v>24</v>
      </c>
      <c r="I258" t="s">
        <v>25</v>
      </c>
      <c r="J258" t="s">
        <v>88</v>
      </c>
      <c r="K258" t="s">
        <v>89</v>
      </c>
      <c r="L258" t="s">
        <v>28</v>
      </c>
      <c r="M258" t="s">
        <v>1012</v>
      </c>
      <c r="N258" t="s">
        <v>35</v>
      </c>
      <c r="O258" t="s">
        <v>58</v>
      </c>
      <c r="P258" t="s">
        <v>1013</v>
      </c>
      <c r="Q258">
        <v>379.96</v>
      </c>
      <c r="R258">
        <v>5</v>
      </c>
      <c r="S258">
        <v>47.494999999999997</v>
      </c>
      <c r="T258" t="e">
        <v>#N/A</v>
      </c>
      <c r="U258" t="s">
        <v>33</v>
      </c>
      <c r="X258">
        <v>4.9197998323009862E-2</v>
      </c>
      <c r="Y258" t="str">
        <f t="shared" si="3"/>
        <v/>
      </c>
    </row>
    <row r="259" spans="1:25" x14ac:dyDescent="0.25">
      <c r="A259">
        <v>7417</v>
      </c>
      <c r="B259" t="s">
        <v>1007</v>
      </c>
      <c r="C259" s="1">
        <v>43537</v>
      </c>
      <c r="D259" s="1">
        <v>43539</v>
      </c>
      <c r="E259" t="s">
        <v>96</v>
      </c>
      <c r="F259" t="s">
        <v>1008</v>
      </c>
      <c r="G259" t="s">
        <v>1009</v>
      </c>
      <c r="H259" t="s">
        <v>24</v>
      </c>
      <c r="I259" t="s">
        <v>25</v>
      </c>
      <c r="J259" t="s">
        <v>88</v>
      </c>
      <c r="K259" t="s">
        <v>89</v>
      </c>
      <c r="L259" t="s">
        <v>28</v>
      </c>
      <c r="M259" t="s">
        <v>1014</v>
      </c>
      <c r="N259" t="s">
        <v>35</v>
      </c>
      <c r="O259" t="s">
        <v>36</v>
      </c>
      <c r="P259" t="s">
        <v>1015</v>
      </c>
      <c r="Q259">
        <v>539.91</v>
      </c>
      <c r="R259">
        <v>3</v>
      </c>
      <c r="S259">
        <v>-116.98050000000001</v>
      </c>
      <c r="T259" t="e">
        <v>#N/A</v>
      </c>
      <c r="U259" t="s">
        <v>38</v>
      </c>
      <c r="X259">
        <v>4.9255410057682858E-2</v>
      </c>
      <c r="Y259" t="str">
        <f t="shared" ref="Y259:Y322" si="4">IF(MOD(A259-4,10)=0,"Selected","")</f>
        <v/>
      </c>
    </row>
    <row r="260" spans="1:25" x14ac:dyDescent="0.25">
      <c r="A260">
        <v>7418</v>
      </c>
      <c r="B260" t="s">
        <v>1007</v>
      </c>
      <c r="C260" s="1">
        <v>43537</v>
      </c>
      <c r="D260" s="1">
        <v>43539</v>
      </c>
      <c r="E260" t="s">
        <v>96</v>
      </c>
      <c r="F260" t="s">
        <v>1008</v>
      </c>
      <c r="G260" t="s">
        <v>1009</v>
      </c>
      <c r="H260" t="s">
        <v>24</v>
      </c>
      <c r="I260" t="s">
        <v>25</v>
      </c>
      <c r="J260" t="s">
        <v>88</v>
      </c>
      <c r="K260" t="s">
        <v>89</v>
      </c>
      <c r="L260" t="s">
        <v>28</v>
      </c>
      <c r="M260" t="s">
        <v>642</v>
      </c>
      <c r="N260" t="s">
        <v>48</v>
      </c>
      <c r="O260" t="s">
        <v>122</v>
      </c>
      <c r="P260" t="s">
        <v>643</v>
      </c>
      <c r="Q260">
        <v>41.24</v>
      </c>
      <c r="R260">
        <v>5</v>
      </c>
      <c r="S260">
        <v>13.9185</v>
      </c>
      <c r="T260" t="e">
        <v>#N/A</v>
      </c>
      <c r="U260" t="s">
        <v>38</v>
      </c>
      <c r="X260">
        <v>4.940223173977476E-2</v>
      </c>
      <c r="Y260" t="str">
        <f t="shared" si="4"/>
        <v/>
      </c>
    </row>
    <row r="261" spans="1:25" x14ac:dyDescent="0.25">
      <c r="A261">
        <v>7419</v>
      </c>
      <c r="B261" t="s">
        <v>1007</v>
      </c>
      <c r="C261" s="1">
        <v>43537</v>
      </c>
      <c r="D261" s="1">
        <v>43539</v>
      </c>
      <c r="E261" t="s">
        <v>96</v>
      </c>
      <c r="F261" t="s">
        <v>1008</v>
      </c>
      <c r="G261" t="s">
        <v>1009</v>
      </c>
      <c r="H261" t="s">
        <v>24</v>
      </c>
      <c r="I261" t="s">
        <v>25</v>
      </c>
      <c r="J261" t="s">
        <v>88</v>
      </c>
      <c r="K261" t="s">
        <v>89</v>
      </c>
      <c r="L261" t="s">
        <v>28</v>
      </c>
      <c r="M261" t="s">
        <v>1016</v>
      </c>
      <c r="N261" t="s">
        <v>48</v>
      </c>
      <c r="O261" t="s">
        <v>74</v>
      </c>
      <c r="P261" t="s">
        <v>1017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72</v>
      </c>
      <c r="X261">
        <v>4.9774058698384027E-2</v>
      </c>
      <c r="Y261" t="str">
        <f t="shared" si="4"/>
        <v/>
      </c>
    </row>
    <row r="262" spans="1:25" x14ac:dyDescent="0.25">
      <c r="A262">
        <v>7420</v>
      </c>
      <c r="B262" t="s">
        <v>1007</v>
      </c>
      <c r="C262" s="1">
        <v>43537</v>
      </c>
      <c r="D262" s="1">
        <v>43539</v>
      </c>
      <c r="E262" t="s">
        <v>96</v>
      </c>
      <c r="F262" t="s">
        <v>1008</v>
      </c>
      <c r="G262" t="s">
        <v>1009</v>
      </c>
      <c r="H262" t="s">
        <v>24</v>
      </c>
      <c r="I262" t="s">
        <v>25</v>
      </c>
      <c r="J262" t="s">
        <v>88</v>
      </c>
      <c r="K262" t="s">
        <v>89</v>
      </c>
      <c r="L262" t="s">
        <v>28</v>
      </c>
      <c r="M262" t="s">
        <v>1018</v>
      </c>
      <c r="N262" t="s">
        <v>48</v>
      </c>
      <c r="O262" t="s">
        <v>49</v>
      </c>
      <c r="P262" t="s">
        <v>1019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72</v>
      </c>
      <c r="X262">
        <v>5.0655433208744549E-2</v>
      </c>
      <c r="Y262" t="str">
        <f t="shared" si="4"/>
        <v/>
      </c>
    </row>
    <row r="263" spans="1:25" x14ac:dyDescent="0.25">
      <c r="A263">
        <v>7421</v>
      </c>
      <c r="B263" t="s">
        <v>1007</v>
      </c>
      <c r="C263" s="1">
        <v>43537</v>
      </c>
      <c r="D263" s="1">
        <v>43539</v>
      </c>
      <c r="E263" t="s">
        <v>96</v>
      </c>
      <c r="F263" t="s">
        <v>1008</v>
      </c>
      <c r="G263" t="s">
        <v>1009</v>
      </c>
      <c r="H263" t="s">
        <v>24</v>
      </c>
      <c r="I263" t="s">
        <v>25</v>
      </c>
      <c r="J263" t="s">
        <v>88</v>
      </c>
      <c r="K263" t="s">
        <v>89</v>
      </c>
      <c r="L263" t="s">
        <v>28</v>
      </c>
      <c r="M263" t="s">
        <v>1020</v>
      </c>
      <c r="N263" t="s">
        <v>48</v>
      </c>
      <c r="O263" t="s">
        <v>74</v>
      </c>
      <c r="P263" t="s">
        <v>1021</v>
      </c>
      <c r="Q263">
        <v>23.16</v>
      </c>
      <c r="R263">
        <v>5</v>
      </c>
      <c r="S263">
        <v>-15.44</v>
      </c>
      <c r="T263" t="e">
        <v>#N/A</v>
      </c>
      <c r="U263" t="s">
        <v>38</v>
      </c>
      <c r="X263">
        <v>5.0728668989758807E-2</v>
      </c>
      <c r="Y263" t="str">
        <f t="shared" si="4"/>
        <v/>
      </c>
    </row>
    <row r="264" spans="1:25" x14ac:dyDescent="0.25">
      <c r="A264">
        <v>7422</v>
      </c>
      <c r="B264" t="s">
        <v>1007</v>
      </c>
      <c r="C264" s="1">
        <v>43537</v>
      </c>
      <c r="D264" s="1">
        <v>43539</v>
      </c>
      <c r="E264" t="s">
        <v>96</v>
      </c>
      <c r="F264" t="s">
        <v>1008</v>
      </c>
      <c r="G264" t="s">
        <v>1009</v>
      </c>
      <c r="H264" t="s">
        <v>24</v>
      </c>
      <c r="I264" t="s">
        <v>25</v>
      </c>
      <c r="J264" t="s">
        <v>88</v>
      </c>
      <c r="K264" t="s">
        <v>89</v>
      </c>
      <c r="L264" t="s">
        <v>28</v>
      </c>
      <c r="M264" t="s">
        <v>1022</v>
      </c>
      <c r="N264" t="s">
        <v>48</v>
      </c>
      <c r="O264" t="s">
        <v>49</v>
      </c>
      <c r="P264" t="s">
        <v>1023</v>
      </c>
      <c r="Q264">
        <v>126.08</v>
      </c>
      <c r="R264">
        <v>2</v>
      </c>
      <c r="S264">
        <v>-28.367999999999999</v>
      </c>
      <c r="T264" t="e">
        <v>#N/A</v>
      </c>
      <c r="U264" t="s">
        <v>38</v>
      </c>
      <c r="X264">
        <v>5.079674748724361E-2</v>
      </c>
      <c r="Y264" t="str">
        <f t="shared" si="4"/>
        <v/>
      </c>
    </row>
    <row r="265" spans="1:25" x14ac:dyDescent="0.25">
      <c r="A265">
        <v>7423</v>
      </c>
      <c r="B265" t="s">
        <v>1007</v>
      </c>
      <c r="C265" s="1">
        <v>43537</v>
      </c>
      <c r="D265" s="1">
        <v>43539</v>
      </c>
      <c r="E265" t="s">
        <v>96</v>
      </c>
      <c r="F265" t="s">
        <v>1008</v>
      </c>
      <c r="G265" t="s">
        <v>1009</v>
      </c>
      <c r="H265" t="s">
        <v>24</v>
      </c>
      <c r="I265" t="s">
        <v>25</v>
      </c>
      <c r="J265" t="s">
        <v>88</v>
      </c>
      <c r="K265" t="s">
        <v>89</v>
      </c>
      <c r="L265" t="s">
        <v>28</v>
      </c>
      <c r="M265" t="s">
        <v>1024</v>
      </c>
      <c r="N265" t="s">
        <v>35</v>
      </c>
      <c r="O265" t="s">
        <v>444</v>
      </c>
      <c r="P265" t="s">
        <v>1025</v>
      </c>
      <c r="Q265">
        <v>449.1</v>
      </c>
      <c r="R265">
        <v>3</v>
      </c>
      <c r="S265">
        <v>-643.71</v>
      </c>
      <c r="T265" t="e">
        <v>#N/A</v>
      </c>
      <c r="U265" t="s">
        <v>38</v>
      </c>
      <c r="X265">
        <v>5.0838616127865888E-2</v>
      </c>
      <c r="Y265" t="str">
        <f t="shared" si="4"/>
        <v/>
      </c>
    </row>
    <row r="266" spans="1:25" x14ac:dyDescent="0.25">
      <c r="A266">
        <v>9343</v>
      </c>
      <c r="B266" t="s">
        <v>1026</v>
      </c>
      <c r="C266" s="1">
        <v>43537</v>
      </c>
      <c r="D266" s="1">
        <v>43542</v>
      </c>
      <c r="E266" t="s">
        <v>21</v>
      </c>
      <c r="F266" t="s">
        <v>1027</v>
      </c>
      <c r="G266" t="s">
        <v>1028</v>
      </c>
      <c r="H266" t="s">
        <v>110</v>
      </c>
      <c r="I266" t="s">
        <v>25</v>
      </c>
      <c r="J266" t="s">
        <v>1029</v>
      </c>
      <c r="K266" t="s">
        <v>45</v>
      </c>
      <c r="L266" t="s">
        <v>46</v>
      </c>
      <c r="M266" t="s">
        <v>1030</v>
      </c>
      <c r="N266" t="s">
        <v>48</v>
      </c>
      <c r="O266" t="s">
        <v>74</v>
      </c>
      <c r="P266" t="s">
        <v>1031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38</v>
      </c>
      <c r="X266">
        <v>5.1106943167752772E-2</v>
      </c>
      <c r="Y266" t="str">
        <f t="shared" si="4"/>
        <v/>
      </c>
    </row>
    <row r="267" spans="1:25" x14ac:dyDescent="0.25">
      <c r="A267">
        <v>1693</v>
      </c>
      <c r="B267" t="s">
        <v>1032</v>
      </c>
      <c r="C267" s="1">
        <v>43538</v>
      </c>
      <c r="D267" s="1">
        <v>43543</v>
      </c>
      <c r="E267" t="s">
        <v>21</v>
      </c>
      <c r="F267" t="s">
        <v>1033</v>
      </c>
      <c r="G267" t="s">
        <v>1034</v>
      </c>
      <c r="H267" t="s">
        <v>43</v>
      </c>
      <c r="I267" t="s">
        <v>25</v>
      </c>
      <c r="J267" t="s">
        <v>186</v>
      </c>
      <c r="K267" t="s">
        <v>155</v>
      </c>
      <c r="L267" t="s">
        <v>28</v>
      </c>
      <c r="M267" t="s">
        <v>1035</v>
      </c>
      <c r="N267" t="s">
        <v>30</v>
      </c>
      <c r="O267" t="s">
        <v>119</v>
      </c>
      <c r="P267" t="s">
        <v>1036</v>
      </c>
      <c r="Q267">
        <v>21.88</v>
      </c>
      <c r="R267">
        <v>5</v>
      </c>
      <c r="S267">
        <v>6.2904999999999998</v>
      </c>
      <c r="T267" t="e">
        <v>#N/A</v>
      </c>
      <c r="U267" t="s">
        <v>38</v>
      </c>
      <c r="X267">
        <v>5.1379503701859508E-2</v>
      </c>
      <c r="Y267" t="str">
        <f t="shared" si="4"/>
        <v/>
      </c>
    </row>
    <row r="268" spans="1:25" x14ac:dyDescent="0.25">
      <c r="A268">
        <v>3929</v>
      </c>
      <c r="B268" t="s">
        <v>1037</v>
      </c>
      <c r="C268" s="1">
        <v>43538</v>
      </c>
      <c r="D268" s="1">
        <v>43541</v>
      </c>
      <c r="E268" t="s">
        <v>40</v>
      </c>
      <c r="F268" t="s">
        <v>557</v>
      </c>
      <c r="G268" t="s">
        <v>558</v>
      </c>
      <c r="H268" t="s">
        <v>43</v>
      </c>
      <c r="I268" t="s">
        <v>25</v>
      </c>
      <c r="J268" t="s">
        <v>1038</v>
      </c>
      <c r="K268" t="s">
        <v>55</v>
      </c>
      <c r="L268" t="s">
        <v>56</v>
      </c>
      <c r="M268" t="s">
        <v>1039</v>
      </c>
      <c r="N268" t="s">
        <v>30</v>
      </c>
      <c r="O268" t="s">
        <v>31</v>
      </c>
      <c r="P268" t="s">
        <v>1040</v>
      </c>
      <c r="Q268">
        <v>241.33199999999999</v>
      </c>
      <c r="R268">
        <v>5</v>
      </c>
      <c r="S268">
        <v>-14.196</v>
      </c>
      <c r="T268" t="e">
        <v>#N/A</v>
      </c>
      <c r="U268" t="s">
        <v>72</v>
      </c>
      <c r="X268">
        <v>5.1454069222665821E-2</v>
      </c>
      <c r="Y268" t="str">
        <f t="shared" si="4"/>
        <v/>
      </c>
    </row>
    <row r="269" spans="1:25" x14ac:dyDescent="0.25">
      <c r="A269">
        <v>3930</v>
      </c>
      <c r="B269" t="s">
        <v>1037</v>
      </c>
      <c r="C269" s="1">
        <v>43538</v>
      </c>
      <c r="D269" s="1">
        <v>43541</v>
      </c>
      <c r="E269" t="s">
        <v>40</v>
      </c>
      <c r="F269" t="s">
        <v>557</v>
      </c>
      <c r="G269" t="s">
        <v>558</v>
      </c>
      <c r="H269" t="s">
        <v>43</v>
      </c>
      <c r="I269" t="s">
        <v>25</v>
      </c>
      <c r="J269" t="s">
        <v>1038</v>
      </c>
      <c r="K269" t="s">
        <v>55</v>
      </c>
      <c r="L269" t="s">
        <v>56</v>
      </c>
      <c r="M269" t="s">
        <v>866</v>
      </c>
      <c r="N269" t="s">
        <v>48</v>
      </c>
      <c r="O269" t="s">
        <v>122</v>
      </c>
      <c r="P269" t="s">
        <v>867</v>
      </c>
      <c r="Q269">
        <v>5.1840000000000002</v>
      </c>
      <c r="R269">
        <v>1</v>
      </c>
      <c r="S269">
        <v>1.8792</v>
      </c>
      <c r="T269" t="e">
        <v>#N/A</v>
      </c>
      <c r="U269" t="s">
        <v>72</v>
      </c>
      <c r="X269">
        <v>5.1636850358571573E-2</v>
      </c>
      <c r="Y269" t="str">
        <f t="shared" si="4"/>
        <v/>
      </c>
    </row>
    <row r="270" spans="1:25" x14ac:dyDescent="0.25">
      <c r="A270">
        <v>3931</v>
      </c>
      <c r="B270" t="s">
        <v>1037</v>
      </c>
      <c r="C270" s="1">
        <v>43538</v>
      </c>
      <c r="D270" s="1">
        <v>43541</v>
      </c>
      <c r="E270" t="s">
        <v>40</v>
      </c>
      <c r="F270" t="s">
        <v>557</v>
      </c>
      <c r="G270" t="s">
        <v>558</v>
      </c>
      <c r="H270" t="s">
        <v>43</v>
      </c>
      <c r="I270" t="s">
        <v>25</v>
      </c>
      <c r="J270" t="s">
        <v>1038</v>
      </c>
      <c r="K270" t="s">
        <v>55</v>
      </c>
      <c r="L270" t="s">
        <v>56</v>
      </c>
      <c r="M270" t="s">
        <v>1041</v>
      </c>
      <c r="N270" t="s">
        <v>48</v>
      </c>
      <c r="O270" t="s">
        <v>91</v>
      </c>
      <c r="P270" t="s">
        <v>1042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38</v>
      </c>
      <c r="X270">
        <v>5.1671272674879032E-2</v>
      </c>
      <c r="Y270" t="str">
        <f t="shared" si="4"/>
        <v/>
      </c>
    </row>
    <row r="271" spans="1:25" x14ac:dyDescent="0.25">
      <c r="A271">
        <v>4259</v>
      </c>
      <c r="B271" t="s">
        <v>1043</v>
      </c>
      <c r="C271" s="1">
        <v>43538</v>
      </c>
      <c r="D271" s="1">
        <v>43540</v>
      </c>
      <c r="E271" t="s">
        <v>40</v>
      </c>
      <c r="F271" t="s">
        <v>1044</v>
      </c>
      <c r="G271" t="s">
        <v>1045</v>
      </c>
      <c r="H271" t="s">
        <v>24</v>
      </c>
      <c r="I271" t="s">
        <v>25</v>
      </c>
      <c r="J271" t="s">
        <v>161</v>
      </c>
      <c r="K271" t="s">
        <v>162</v>
      </c>
      <c r="L271" t="s">
        <v>46</v>
      </c>
      <c r="M271" t="s">
        <v>1046</v>
      </c>
      <c r="N271" t="s">
        <v>30</v>
      </c>
      <c r="O271" t="s">
        <v>261</v>
      </c>
      <c r="P271" t="s">
        <v>1047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72</v>
      </c>
      <c r="X271">
        <v>5.1782361409492106E-2</v>
      </c>
      <c r="Y271" t="str">
        <f t="shared" si="4"/>
        <v/>
      </c>
    </row>
    <row r="272" spans="1:25" x14ac:dyDescent="0.25">
      <c r="A272">
        <v>6116</v>
      </c>
      <c r="B272" t="s">
        <v>1048</v>
      </c>
      <c r="C272" s="1">
        <v>43538</v>
      </c>
      <c r="D272" s="1">
        <v>43544</v>
      </c>
      <c r="E272" t="s">
        <v>21</v>
      </c>
      <c r="F272" t="s">
        <v>880</v>
      </c>
      <c r="G272" t="s">
        <v>881</v>
      </c>
      <c r="H272" t="s">
        <v>24</v>
      </c>
      <c r="I272" t="s">
        <v>25</v>
      </c>
      <c r="J272" t="s">
        <v>1049</v>
      </c>
      <c r="K272" t="s">
        <v>45</v>
      </c>
      <c r="L272" t="s">
        <v>46</v>
      </c>
      <c r="M272" t="s">
        <v>936</v>
      </c>
      <c r="N272" t="s">
        <v>48</v>
      </c>
      <c r="O272" t="s">
        <v>74</v>
      </c>
      <c r="P272" t="s">
        <v>937</v>
      </c>
      <c r="Q272">
        <v>41.904000000000003</v>
      </c>
      <c r="R272">
        <v>6</v>
      </c>
      <c r="S272">
        <v>14.1426</v>
      </c>
      <c r="T272" t="e">
        <v>#N/A</v>
      </c>
      <c r="U272" t="s">
        <v>72</v>
      </c>
      <c r="X272">
        <v>5.1866178379654904E-2</v>
      </c>
      <c r="Y272" t="str">
        <f t="shared" si="4"/>
        <v/>
      </c>
    </row>
    <row r="273" spans="1:25" x14ac:dyDescent="0.25">
      <c r="A273">
        <v>8934</v>
      </c>
      <c r="B273" t="s">
        <v>1050</v>
      </c>
      <c r="C273" s="1">
        <v>43538</v>
      </c>
      <c r="D273" s="1">
        <v>43543</v>
      </c>
      <c r="E273" t="s">
        <v>21</v>
      </c>
      <c r="F273" t="s">
        <v>1051</v>
      </c>
      <c r="G273" t="s">
        <v>1052</v>
      </c>
      <c r="H273" t="s">
        <v>24</v>
      </c>
      <c r="I273" t="s">
        <v>25</v>
      </c>
      <c r="J273" t="s">
        <v>1053</v>
      </c>
      <c r="K273" t="s">
        <v>128</v>
      </c>
      <c r="L273" t="s">
        <v>56</v>
      </c>
      <c r="M273" t="s">
        <v>1054</v>
      </c>
      <c r="N273" t="s">
        <v>30</v>
      </c>
      <c r="O273" t="s">
        <v>119</v>
      </c>
      <c r="P273" t="s">
        <v>1055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72</v>
      </c>
      <c r="X273">
        <v>5.1870408374245613E-2</v>
      </c>
      <c r="Y273" t="str">
        <f t="shared" si="4"/>
        <v>Selected</v>
      </c>
    </row>
    <row r="274" spans="1:25" x14ac:dyDescent="0.25">
      <c r="A274">
        <v>1615</v>
      </c>
      <c r="B274" t="s">
        <v>1056</v>
      </c>
      <c r="C274" s="1">
        <v>43539</v>
      </c>
      <c r="D274" s="1">
        <v>43543</v>
      </c>
      <c r="E274" t="s">
        <v>21</v>
      </c>
      <c r="F274" t="s">
        <v>1057</v>
      </c>
      <c r="G274" t="s">
        <v>1058</v>
      </c>
      <c r="H274" t="s">
        <v>110</v>
      </c>
      <c r="I274" t="s">
        <v>25</v>
      </c>
      <c r="J274" t="s">
        <v>88</v>
      </c>
      <c r="K274" t="s">
        <v>89</v>
      </c>
      <c r="L274" t="s">
        <v>28</v>
      </c>
      <c r="M274" t="s">
        <v>1059</v>
      </c>
      <c r="N274" t="s">
        <v>35</v>
      </c>
      <c r="O274" t="s">
        <v>58</v>
      </c>
      <c r="P274" t="s">
        <v>1060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33</v>
      </c>
      <c r="X274">
        <v>5.1928193057631966E-2</v>
      </c>
      <c r="Y274" t="str">
        <f t="shared" si="4"/>
        <v/>
      </c>
    </row>
    <row r="275" spans="1:25" x14ac:dyDescent="0.25">
      <c r="A275">
        <v>7648</v>
      </c>
      <c r="B275" t="s">
        <v>1061</v>
      </c>
      <c r="C275" s="1">
        <v>43539</v>
      </c>
      <c r="D275" s="1">
        <v>43540</v>
      </c>
      <c r="E275" t="s">
        <v>40</v>
      </c>
      <c r="F275" t="s">
        <v>1062</v>
      </c>
      <c r="G275" t="s">
        <v>1063</v>
      </c>
      <c r="H275" t="s">
        <v>24</v>
      </c>
      <c r="I275" t="s">
        <v>25</v>
      </c>
      <c r="J275" t="s">
        <v>360</v>
      </c>
      <c r="K275" t="s">
        <v>45</v>
      </c>
      <c r="L275" t="s">
        <v>46</v>
      </c>
      <c r="M275" t="s">
        <v>1064</v>
      </c>
      <c r="N275" t="s">
        <v>48</v>
      </c>
      <c r="O275" t="s">
        <v>74</v>
      </c>
      <c r="P275" t="s">
        <v>1065</v>
      </c>
      <c r="Q275">
        <v>4.5439999999999996</v>
      </c>
      <c r="R275">
        <v>2</v>
      </c>
      <c r="S275">
        <v>1.6472</v>
      </c>
      <c r="T275" t="e">
        <v>#N/A</v>
      </c>
      <c r="U275" t="s">
        <v>33</v>
      </c>
      <c r="X275">
        <v>5.1969143483005187E-2</v>
      </c>
      <c r="Y275" t="str">
        <f t="shared" si="4"/>
        <v/>
      </c>
    </row>
    <row r="276" spans="1:25" x14ac:dyDescent="0.25">
      <c r="A276">
        <v>7649</v>
      </c>
      <c r="B276" t="s">
        <v>1061</v>
      </c>
      <c r="C276" s="1">
        <v>43539</v>
      </c>
      <c r="D276" s="1">
        <v>43540</v>
      </c>
      <c r="E276" t="s">
        <v>40</v>
      </c>
      <c r="F276" t="s">
        <v>1062</v>
      </c>
      <c r="G276" t="s">
        <v>1063</v>
      </c>
      <c r="H276" t="s">
        <v>24</v>
      </c>
      <c r="I276" t="s">
        <v>25</v>
      </c>
      <c r="J276" t="s">
        <v>360</v>
      </c>
      <c r="K276" t="s">
        <v>45</v>
      </c>
      <c r="L276" t="s">
        <v>46</v>
      </c>
      <c r="M276" t="s">
        <v>1066</v>
      </c>
      <c r="N276" t="s">
        <v>30</v>
      </c>
      <c r="O276" t="s">
        <v>261</v>
      </c>
      <c r="P276" t="s">
        <v>1067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33</v>
      </c>
      <c r="X276">
        <v>5.2257768398513704E-2</v>
      </c>
      <c r="Y276" t="str">
        <f t="shared" si="4"/>
        <v/>
      </c>
    </row>
    <row r="277" spans="1:25" x14ac:dyDescent="0.25">
      <c r="A277">
        <v>9169</v>
      </c>
      <c r="B277" t="s">
        <v>1068</v>
      </c>
      <c r="C277" s="1">
        <v>43539</v>
      </c>
      <c r="D277" s="1">
        <v>43543</v>
      </c>
      <c r="E277" t="s">
        <v>21</v>
      </c>
      <c r="F277" t="s">
        <v>871</v>
      </c>
      <c r="G277" t="s">
        <v>872</v>
      </c>
      <c r="H277" t="s">
        <v>110</v>
      </c>
      <c r="I277" t="s">
        <v>25</v>
      </c>
      <c r="J277" t="s">
        <v>583</v>
      </c>
      <c r="K277" t="s">
        <v>332</v>
      </c>
      <c r="L277" t="s">
        <v>81</v>
      </c>
      <c r="M277" t="s">
        <v>1069</v>
      </c>
      <c r="N277" t="s">
        <v>48</v>
      </c>
      <c r="O277" t="s">
        <v>122</v>
      </c>
      <c r="P277" t="s">
        <v>1070</v>
      </c>
      <c r="Q277">
        <v>319.76</v>
      </c>
      <c r="R277">
        <v>14</v>
      </c>
      <c r="S277">
        <v>147.08959999999999</v>
      </c>
      <c r="T277" t="e">
        <v>#N/A</v>
      </c>
      <c r="U277" t="s">
        <v>33</v>
      </c>
      <c r="X277">
        <v>5.2712506478676202E-2</v>
      </c>
      <c r="Y277" t="str">
        <f t="shared" si="4"/>
        <v/>
      </c>
    </row>
    <row r="278" spans="1:25" x14ac:dyDescent="0.25">
      <c r="A278">
        <v>9170</v>
      </c>
      <c r="B278" t="s">
        <v>1068</v>
      </c>
      <c r="C278" s="1">
        <v>43539</v>
      </c>
      <c r="D278" s="1">
        <v>43543</v>
      </c>
      <c r="E278" t="s">
        <v>21</v>
      </c>
      <c r="F278" t="s">
        <v>871</v>
      </c>
      <c r="G278" t="s">
        <v>872</v>
      </c>
      <c r="H278" t="s">
        <v>110</v>
      </c>
      <c r="I278" t="s">
        <v>25</v>
      </c>
      <c r="J278" t="s">
        <v>583</v>
      </c>
      <c r="K278" t="s">
        <v>332</v>
      </c>
      <c r="L278" t="s">
        <v>81</v>
      </c>
      <c r="M278" t="s">
        <v>1069</v>
      </c>
      <c r="N278" t="s">
        <v>48</v>
      </c>
      <c r="O278" t="s">
        <v>122</v>
      </c>
      <c r="P278" t="s">
        <v>1070</v>
      </c>
      <c r="Q278">
        <v>45.68</v>
      </c>
      <c r="R278">
        <v>2</v>
      </c>
      <c r="S278">
        <v>21.012799999999999</v>
      </c>
      <c r="T278" t="e">
        <v>#N/A</v>
      </c>
      <c r="U278" t="s">
        <v>33</v>
      </c>
      <c r="X278">
        <v>5.3162492004137474E-2</v>
      </c>
      <c r="Y278" t="str">
        <f t="shared" si="4"/>
        <v/>
      </c>
    </row>
    <row r="279" spans="1:25" x14ac:dyDescent="0.25">
      <c r="A279">
        <v>9920</v>
      </c>
      <c r="B279" t="s">
        <v>1071</v>
      </c>
      <c r="C279" s="1">
        <v>43539</v>
      </c>
      <c r="D279" s="1">
        <v>43543</v>
      </c>
      <c r="E279" t="s">
        <v>21</v>
      </c>
      <c r="F279" t="s">
        <v>1072</v>
      </c>
      <c r="G279" t="s">
        <v>1073</v>
      </c>
      <c r="H279" t="s">
        <v>24</v>
      </c>
      <c r="I279" t="s">
        <v>25</v>
      </c>
      <c r="J279" t="s">
        <v>1074</v>
      </c>
      <c r="K279" t="s">
        <v>55</v>
      </c>
      <c r="L279" t="s">
        <v>56</v>
      </c>
      <c r="M279" t="s">
        <v>1075</v>
      </c>
      <c r="N279" t="s">
        <v>30</v>
      </c>
      <c r="O279" t="s">
        <v>261</v>
      </c>
      <c r="P279" t="s">
        <v>1076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38</v>
      </c>
      <c r="X279">
        <v>5.3197488601538945E-2</v>
      </c>
      <c r="Y279" t="str">
        <f t="shared" si="4"/>
        <v/>
      </c>
    </row>
    <row r="280" spans="1:25" x14ac:dyDescent="0.25">
      <c r="A280">
        <v>9921</v>
      </c>
      <c r="B280" t="s">
        <v>1071</v>
      </c>
      <c r="C280" s="1">
        <v>43539</v>
      </c>
      <c r="D280" s="1">
        <v>43543</v>
      </c>
      <c r="E280" t="s">
        <v>21</v>
      </c>
      <c r="F280" t="s">
        <v>1072</v>
      </c>
      <c r="G280" t="s">
        <v>1073</v>
      </c>
      <c r="H280" t="s">
        <v>24</v>
      </c>
      <c r="I280" t="s">
        <v>25</v>
      </c>
      <c r="J280" t="s">
        <v>1074</v>
      </c>
      <c r="K280" t="s">
        <v>55</v>
      </c>
      <c r="L280" t="s">
        <v>56</v>
      </c>
      <c r="M280" t="s">
        <v>1077</v>
      </c>
      <c r="N280" t="s">
        <v>48</v>
      </c>
      <c r="O280" t="s">
        <v>74</v>
      </c>
      <c r="P280" t="s">
        <v>1078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38</v>
      </c>
      <c r="X280">
        <v>5.3280388750361118E-2</v>
      </c>
      <c r="Y280" t="str">
        <f t="shared" si="4"/>
        <v/>
      </c>
    </row>
    <row r="281" spans="1:25" x14ac:dyDescent="0.25">
      <c r="A281">
        <v>2394</v>
      </c>
      <c r="B281" t="s">
        <v>1079</v>
      </c>
      <c r="C281" s="1">
        <v>43541</v>
      </c>
      <c r="D281" s="1">
        <v>43547</v>
      </c>
      <c r="E281" t="s">
        <v>21</v>
      </c>
      <c r="F281" t="s">
        <v>1080</v>
      </c>
      <c r="G281" t="s">
        <v>1081</v>
      </c>
      <c r="H281" t="s">
        <v>43</v>
      </c>
      <c r="I281" t="s">
        <v>25</v>
      </c>
      <c r="J281" t="s">
        <v>1082</v>
      </c>
      <c r="K281" t="s">
        <v>895</v>
      </c>
      <c r="L281" t="s">
        <v>28</v>
      </c>
      <c r="M281" t="s">
        <v>355</v>
      </c>
      <c r="N281" t="s">
        <v>48</v>
      </c>
      <c r="O281" t="s">
        <v>91</v>
      </c>
      <c r="P281" t="s">
        <v>356</v>
      </c>
      <c r="Q281">
        <v>39.68</v>
      </c>
      <c r="R281">
        <v>2</v>
      </c>
      <c r="S281">
        <v>10.316800000000001</v>
      </c>
      <c r="T281" t="e">
        <v>#N/A</v>
      </c>
      <c r="U281" t="s">
        <v>33</v>
      </c>
      <c r="X281">
        <v>5.332793052452478E-2</v>
      </c>
      <c r="Y281" t="str">
        <f t="shared" si="4"/>
        <v>Selected</v>
      </c>
    </row>
    <row r="282" spans="1:25" x14ac:dyDescent="0.25">
      <c r="A282">
        <v>3737</v>
      </c>
      <c r="B282" t="s">
        <v>1083</v>
      </c>
      <c r="C282" s="1">
        <v>43541</v>
      </c>
      <c r="D282" s="1">
        <v>43541</v>
      </c>
      <c r="E282" t="s">
        <v>210</v>
      </c>
      <c r="F282" t="s">
        <v>1084</v>
      </c>
      <c r="G282" t="s">
        <v>1085</v>
      </c>
      <c r="H282" t="s">
        <v>43</v>
      </c>
      <c r="I282" t="s">
        <v>25</v>
      </c>
      <c r="J282" t="s">
        <v>699</v>
      </c>
      <c r="K282" t="s">
        <v>745</v>
      </c>
      <c r="L282" t="s">
        <v>28</v>
      </c>
      <c r="M282" t="s">
        <v>1086</v>
      </c>
      <c r="N282" t="s">
        <v>35</v>
      </c>
      <c r="O282" t="s">
        <v>36</v>
      </c>
      <c r="P282" t="s">
        <v>1087</v>
      </c>
      <c r="Q282">
        <v>129.97999999999999</v>
      </c>
      <c r="R282">
        <v>2</v>
      </c>
      <c r="S282">
        <v>62.3904</v>
      </c>
      <c r="T282" t="e">
        <v>#N/A</v>
      </c>
      <c r="U282" t="s">
        <v>72</v>
      </c>
      <c r="X282">
        <v>5.3353008461914042E-2</v>
      </c>
      <c r="Y282" t="str">
        <f t="shared" si="4"/>
        <v/>
      </c>
    </row>
    <row r="283" spans="1:25" x14ac:dyDescent="0.25">
      <c r="A283">
        <v>3738</v>
      </c>
      <c r="B283" t="s">
        <v>1083</v>
      </c>
      <c r="C283" s="1">
        <v>43541</v>
      </c>
      <c r="D283" s="1">
        <v>43541</v>
      </c>
      <c r="E283" t="s">
        <v>210</v>
      </c>
      <c r="F283" t="s">
        <v>1084</v>
      </c>
      <c r="G283" t="s">
        <v>1085</v>
      </c>
      <c r="H283" t="s">
        <v>43</v>
      </c>
      <c r="I283" t="s">
        <v>25</v>
      </c>
      <c r="J283" t="s">
        <v>699</v>
      </c>
      <c r="K283" t="s">
        <v>745</v>
      </c>
      <c r="L283" t="s">
        <v>28</v>
      </c>
      <c r="M283" t="s">
        <v>1088</v>
      </c>
      <c r="N283" t="s">
        <v>48</v>
      </c>
      <c r="O283" t="s">
        <v>74</v>
      </c>
      <c r="P283" t="s">
        <v>1089</v>
      </c>
      <c r="Q283">
        <v>32.54</v>
      </c>
      <c r="R283">
        <v>2</v>
      </c>
      <c r="S283">
        <v>15.944599999999999</v>
      </c>
      <c r="T283" t="e">
        <v>#N/A</v>
      </c>
      <c r="U283" t="s">
        <v>33</v>
      </c>
      <c r="X283">
        <v>5.3427081069551741E-2</v>
      </c>
      <c r="Y283" t="str">
        <f t="shared" si="4"/>
        <v/>
      </c>
    </row>
    <row r="284" spans="1:25" x14ac:dyDescent="0.25">
      <c r="A284">
        <v>4400</v>
      </c>
      <c r="B284" t="s">
        <v>1090</v>
      </c>
      <c r="C284" s="1">
        <v>43541</v>
      </c>
      <c r="D284" s="1">
        <v>43541</v>
      </c>
      <c r="E284" t="s">
        <v>210</v>
      </c>
      <c r="F284" t="s">
        <v>1091</v>
      </c>
      <c r="G284" t="s">
        <v>1092</v>
      </c>
      <c r="H284" t="s">
        <v>43</v>
      </c>
      <c r="I284" t="s">
        <v>25</v>
      </c>
      <c r="J284" t="s">
        <v>1093</v>
      </c>
      <c r="K284" t="s">
        <v>27</v>
      </c>
      <c r="L284" t="s">
        <v>28</v>
      </c>
      <c r="M284" t="s">
        <v>1094</v>
      </c>
      <c r="N284" t="s">
        <v>48</v>
      </c>
      <c r="O284" t="s">
        <v>203</v>
      </c>
      <c r="P284" t="s">
        <v>1095</v>
      </c>
      <c r="Q284">
        <v>199.9</v>
      </c>
      <c r="R284">
        <v>5</v>
      </c>
      <c r="S284">
        <v>89.954999999999998</v>
      </c>
      <c r="T284" t="e">
        <v>#N/A</v>
      </c>
      <c r="U284" t="s">
        <v>72</v>
      </c>
      <c r="X284">
        <v>5.3505048073056449E-2</v>
      </c>
      <c r="Y284" t="str">
        <f t="shared" si="4"/>
        <v/>
      </c>
    </row>
    <row r="285" spans="1:25" x14ac:dyDescent="0.25">
      <c r="A285">
        <v>4401</v>
      </c>
      <c r="B285" t="s">
        <v>1090</v>
      </c>
      <c r="C285" s="1">
        <v>43541</v>
      </c>
      <c r="D285" s="1">
        <v>43541</v>
      </c>
      <c r="E285" t="s">
        <v>210</v>
      </c>
      <c r="F285" t="s">
        <v>1091</v>
      </c>
      <c r="G285" t="s">
        <v>1092</v>
      </c>
      <c r="H285" t="s">
        <v>43</v>
      </c>
      <c r="I285" t="s">
        <v>25</v>
      </c>
      <c r="J285" t="s">
        <v>1093</v>
      </c>
      <c r="K285" t="s">
        <v>27</v>
      </c>
      <c r="L285" t="s">
        <v>28</v>
      </c>
      <c r="M285" t="s">
        <v>1096</v>
      </c>
      <c r="N285" t="s">
        <v>48</v>
      </c>
      <c r="O285" t="s">
        <v>281</v>
      </c>
      <c r="P285" t="s">
        <v>1097</v>
      </c>
      <c r="Q285">
        <v>901.95</v>
      </c>
      <c r="R285">
        <v>3</v>
      </c>
      <c r="S285">
        <v>297.64350000000002</v>
      </c>
      <c r="T285" t="e">
        <v>#N/A</v>
      </c>
      <c r="U285" t="s">
        <v>33</v>
      </c>
      <c r="X285">
        <v>5.3569681240338229E-2</v>
      </c>
      <c r="Y285" t="str">
        <f t="shared" si="4"/>
        <v/>
      </c>
    </row>
    <row r="286" spans="1:25" x14ac:dyDescent="0.25">
      <c r="A286">
        <v>4402</v>
      </c>
      <c r="B286" t="s">
        <v>1090</v>
      </c>
      <c r="C286" s="1">
        <v>43541</v>
      </c>
      <c r="D286" s="1">
        <v>43541</v>
      </c>
      <c r="E286" t="s">
        <v>210</v>
      </c>
      <c r="F286" t="s">
        <v>1091</v>
      </c>
      <c r="G286" t="s">
        <v>1092</v>
      </c>
      <c r="H286" t="s">
        <v>43</v>
      </c>
      <c r="I286" t="s">
        <v>25</v>
      </c>
      <c r="J286" t="s">
        <v>1093</v>
      </c>
      <c r="K286" t="s">
        <v>27</v>
      </c>
      <c r="L286" t="s">
        <v>28</v>
      </c>
      <c r="M286" t="s">
        <v>1098</v>
      </c>
      <c r="N286" t="s">
        <v>30</v>
      </c>
      <c r="O286" t="s">
        <v>119</v>
      </c>
      <c r="P286" t="s">
        <v>1099</v>
      </c>
      <c r="Q286">
        <v>971.5</v>
      </c>
      <c r="R286">
        <v>5</v>
      </c>
      <c r="S286">
        <v>252.59</v>
      </c>
      <c r="T286" t="e">
        <v>#N/A</v>
      </c>
      <c r="U286" t="s">
        <v>72</v>
      </c>
      <c r="X286">
        <v>5.3689528451538626E-2</v>
      </c>
      <c r="Y286" t="str">
        <f t="shared" si="4"/>
        <v/>
      </c>
    </row>
    <row r="287" spans="1:25" x14ac:dyDescent="0.25">
      <c r="A287">
        <v>8382</v>
      </c>
      <c r="B287" t="s">
        <v>1100</v>
      </c>
      <c r="C287" s="1">
        <v>43541</v>
      </c>
      <c r="D287" s="1">
        <v>43543</v>
      </c>
      <c r="E287" t="s">
        <v>96</v>
      </c>
      <c r="F287" t="s">
        <v>1101</v>
      </c>
      <c r="G287" t="s">
        <v>1102</v>
      </c>
      <c r="H287" t="s">
        <v>43</v>
      </c>
      <c r="I287" t="s">
        <v>25</v>
      </c>
      <c r="J287" t="s">
        <v>360</v>
      </c>
      <c r="K287" t="s">
        <v>45</v>
      </c>
      <c r="L287" t="s">
        <v>46</v>
      </c>
      <c r="M287" t="s">
        <v>1103</v>
      </c>
      <c r="N287" t="s">
        <v>35</v>
      </c>
      <c r="O287" t="s">
        <v>36</v>
      </c>
      <c r="P287" t="s">
        <v>1104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72</v>
      </c>
      <c r="X287">
        <v>5.4214853238887084E-2</v>
      </c>
      <c r="Y287" t="str">
        <f t="shared" si="4"/>
        <v/>
      </c>
    </row>
    <row r="288" spans="1:25" x14ac:dyDescent="0.25">
      <c r="A288">
        <v>495</v>
      </c>
      <c r="B288" t="s">
        <v>1105</v>
      </c>
      <c r="C288" s="1">
        <v>43542</v>
      </c>
      <c r="D288" s="1">
        <v>43545</v>
      </c>
      <c r="E288" t="s">
        <v>96</v>
      </c>
      <c r="F288" t="s">
        <v>1106</v>
      </c>
      <c r="G288" t="s">
        <v>1107</v>
      </c>
      <c r="H288" t="s">
        <v>43</v>
      </c>
      <c r="I288" t="s">
        <v>25</v>
      </c>
      <c r="J288" t="s">
        <v>1108</v>
      </c>
      <c r="K288" t="s">
        <v>516</v>
      </c>
      <c r="L288" t="s">
        <v>81</v>
      </c>
      <c r="M288" t="s">
        <v>1109</v>
      </c>
      <c r="N288" t="s">
        <v>30</v>
      </c>
      <c r="O288" t="s">
        <v>70</v>
      </c>
      <c r="P288" t="s">
        <v>1110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72</v>
      </c>
      <c r="X288">
        <v>5.4231636500577496E-2</v>
      </c>
      <c r="Y288" t="str">
        <f t="shared" si="4"/>
        <v/>
      </c>
    </row>
    <row r="289" spans="1:25" x14ac:dyDescent="0.25">
      <c r="A289">
        <v>6474</v>
      </c>
      <c r="B289" t="s">
        <v>1111</v>
      </c>
      <c r="C289" s="1">
        <v>43542</v>
      </c>
      <c r="D289" s="1">
        <v>43544</v>
      </c>
      <c r="E289" t="s">
        <v>96</v>
      </c>
      <c r="F289" t="s">
        <v>1112</v>
      </c>
      <c r="G289" t="s">
        <v>1113</v>
      </c>
      <c r="H289" t="s">
        <v>43</v>
      </c>
      <c r="I289" t="s">
        <v>25</v>
      </c>
      <c r="J289" t="s">
        <v>1093</v>
      </c>
      <c r="K289" t="s">
        <v>516</v>
      </c>
      <c r="L289" t="s">
        <v>81</v>
      </c>
      <c r="M289" t="s">
        <v>1114</v>
      </c>
      <c r="N289" t="s">
        <v>48</v>
      </c>
      <c r="O289" t="s">
        <v>281</v>
      </c>
      <c r="P289" t="s">
        <v>1115</v>
      </c>
      <c r="Q289">
        <v>871.8</v>
      </c>
      <c r="R289">
        <v>3</v>
      </c>
      <c r="S289">
        <v>87.18</v>
      </c>
      <c r="T289" t="e">
        <v>#N/A</v>
      </c>
      <c r="U289" t="s">
        <v>33</v>
      </c>
      <c r="X289">
        <v>5.4282381844846239E-2</v>
      </c>
      <c r="Y289" t="str">
        <f t="shared" si="4"/>
        <v>Selected</v>
      </c>
    </row>
    <row r="290" spans="1:25" x14ac:dyDescent="0.25">
      <c r="A290">
        <v>2226</v>
      </c>
      <c r="B290" t="s">
        <v>1116</v>
      </c>
      <c r="C290" s="1">
        <v>43543</v>
      </c>
      <c r="D290" s="1">
        <v>43545</v>
      </c>
      <c r="E290" t="s">
        <v>96</v>
      </c>
      <c r="F290" t="s">
        <v>1117</v>
      </c>
      <c r="G290" t="s">
        <v>1118</v>
      </c>
      <c r="H290" t="s">
        <v>43</v>
      </c>
      <c r="I290" t="s">
        <v>25</v>
      </c>
      <c r="J290" t="s">
        <v>1119</v>
      </c>
      <c r="K290" t="s">
        <v>739</v>
      </c>
      <c r="L290" t="s">
        <v>46</v>
      </c>
      <c r="M290" t="s">
        <v>1120</v>
      </c>
      <c r="N290" t="s">
        <v>30</v>
      </c>
      <c r="O290" t="s">
        <v>31</v>
      </c>
      <c r="P290" t="s">
        <v>1121</v>
      </c>
      <c r="Q290">
        <v>72.293999999999997</v>
      </c>
      <c r="R290">
        <v>1</v>
      </c>
      <c r="S290">
        <v>-98.8018</v>
      </c>
      <c r="T290" t="e">
        <v>#N/A</v>
      </c>
      <c r="U290" t="s">
        <v>38</v>
      </c>
      <c r="X290">
        <v>5.4919656908336112E-2</v>
      </c>
      <c r="Y290" t="str">
        <f t="shared" si="4"/>
        <v/>
      </c>
    </row>
    <row r="291" spans="1:25" x14ac:dyDescent="0.25">
      <c r="A291">
        <v>2853</v>
      </c>
      <c r="B291" t="s">
        <v>1122</v>
      </c>
      <c r="C291" s="1">
        <v>43543</v>
      </c>
      <c r="D291" s="1">
        <v>43545</v>
      </c>
      <c r="E291" t="s">
        <v>96</v>
      </c>
      <c r="F291" t="s">
        <v>1123</v>
      </c>
      <c r="G291" t="s">
        <v>1124</v>
      </c>
      <c r="H291" t="s">
        <v>43</v>
      </c>
      <c r="I291" t="s">
        <v>25</v>
      </c>
      <c r="J291" t="s">
        <v>658</v>
      </c>
      <c r="K291" t="s">
        <v>221</v>
      </c>
      <c r="L291" t="s">
        <v>28</v>
      </c>
      <c r="M291" t="s">
        <v>1125</v>
      </c>
      <c r="N291" t="s">
        <v>30</v>
      </c>
      <c r="O291" t="s">
        <v>119</v>
      </c>
      <c r="P291" t="s">
        <v>1126</v>
      </c>
      <c r="Q291">
        <v>14.98</v>
      </c>
      <c r="R291">
        <v>1</v>
      </c>
      <c r="S291">
        <v>6.8907999999999996</v>
      </c>
      <c r="T291" t="e">
        <v>#N/A</v>
      </c>
      <c r="U291" t="s">
        <v>33</v>
      </c>
      <c r="X291">
        <v>5.5263436599768068E-2</v>
      </c>
      <c r="Y291" t="str">
        <f t="shared" si="4"/>
        <v/>
      </c>
    </row>
    <row r="292" spans="1:25" x14ac:dyDescent="0.25">
      <c r="A292">
        <v>2854</v>
      </c>
      <c r="B292" t="s">
        <v>1122</v>
      </c>
      <c r="C292" s="1">
        <v>43543</v>
      </c>
      <c r="D292" s="1">
        <v>43545</v>
      </c>
      <c r="E292" t="s">
        <v>96</v>
      </c>
      <c r="F292" t="s">
        <v>1123</v>
      </c>
      <c r="G292" t="s">
        <v>1124</v>
      </c>
      <c r="H292" t="s">
        <v>43</v>
      </c>
      <c r="I292" t="s">
        <v>25</v>
      </c>
      <c r="J292" t="s">
        <v>658</v>
      </c>
      <c r="K292" t="s">
        <v>221</v>
      </c>
      <c r="L292" t="s">
        <v>28</v>
      </c>
      <c r="M292" t="s">
        <v>1127</v>
      </c>
      <c r="N292" t="s">
        <v>30</v>
      </c>
      <c r="O292" t="s">
        <v>119</v>
      </c>
      <c r="P292" t="s">
        <v>1128</v>
      </c>
      <c r="Q292">
        <v>20.32</v>
      </c>
      <c r="R292">
        <v>4</v>
      </c>
      <c r="S292">
        <v>6.9088000000000003</v>
      </c>
      <c r="T292" t="e">
        <v>#N/A</v>
      </c>
      <c r="U292" t="s">
        <v>33</v>
      </c>
      <c r="X292">
        <v>5.5371965844775883E-2</v>
      </c>
      <c r="Y292" t="str">
        <f t="shared" si="4"/>
        <v>Selected</v>
      </c>
    </row>
    <row r="293" spans="1:25" x14ac:dyDescent="0.25">
      <c r="A293">
        <v>9177</v>
      </c>
      <c r="B293" t="s">
        <v>1129</v>
      </c>
      <c r="C293" s="1">
        <v>43543</v>
      </c>
      <c r="D293" s="1">
        <v>43548</v>
      </c>
      <c r="E293" t="s">
        <v>21</v>
      </c>
      <c r="F293" t="s">
        <v>1130</v>
      </c>
      <c r="G293" t="s">
        <v>1131</v>
      </c>
      <c r="H293" t="s">
        <v>24</v>
      </c>
      <c r="I293" t="s">
        <v>25</v>
      </c>
      <c r="J293" t="s">
        <v>641</v>
      </c>
      <c r="K293" t="s">
        <v>516</v>
      </c>
      <c r="L293" t="s">
        <v>81</v>
      </c>
      <c r="M293" t="s">
        <v>1132</v>
      </c>
      <c r="N293" t="s">
        <v>48</v>
      </c>
      <c r="O293" t="s">
        <v>74</v>
      </c>
      <c r="P293" t="s">
        <v>1133</v>
      </c>
      <c r="Q293">
        <v>31.085999999999999</v>
      </c>
      <c r="R293">
        <v>3</v>
      </c>
      <c r="S293">
        <v>-20.724</v>
      </c>
      <c r="T293" t="e">
        <v>#N/A</v>
      </c>
      <c r="U293" t="s">
        <v>72</v>
      </c>
      <c r="X293">
        <v>5.5383813664892756E-2</v>
      </c>
      <c r="Y293" t="str">
        <f t="shared" si="4"/>
        <v/>
      </c>
    </row>
    <row r="294" spans="1:25" x14ac:dyDescent="0.25">
      <c r="A294">
        <v>589</v>
      </c>
      <c r="B294" t="s">
        <v>1134</v>
      </c>
      <c r="C294" s="1">
        <v>43544</v>
      </c>
      <c r="D294" s="1">
        <v>43548</v>
      </c>
      <c r="E294" t="s">
        <v>21</v>
      </c>
      <c r="F294" t="s">
        <v>848</v>
      </c>
      <c r="G294" t="s">
        <v>849</v>
      </c>
      <c r="H294" t="s">
        <v>43</v>
      </c>
      <c r="I294" t="s">
        <v>25</v>
      </c>
      <c r="J294" t="s">
        <v>1135</v>
      </c>
      <c r="K294" t="s">
        <v>1136</v>
      </c>
      <c r="L294" t="s">
        <v>46</v>
      </c>
      <c r="M294" t="s">
        <v>1103</v>
      </c>
      <c r="N294" t="s">
        <v>35</v>
      </c>
      <c r="O294" t="s">
        <v>36</v>
      </c>
      <c r="P294" t="s">
        <v>1104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33</v>
      </c>
      <c r="X294">
        <v>5.5475497756920844E-2</v>
      </c>
      <c r="Y294" t="str">
        <f t="shared" si="4"/>
        <v/>
      </c>
    </row>
    <row r="295" spans="1:25" x14ac:dyDescent="0.25">
      <c r="A295">
        <v>590</v>
      </c>
      <c r="B295" t="s">
        <v>1134</v>
      </c>
      <c r="C295" s="1">
        <v>43544</v>
      </c>
      <c r="D295" s="1">
        <v>43548</v>
      </c>
      <c r="E295" t="s">
        <v>21</v>
      </c>
      <c r="F295" t="s">
        <v>848</v>
      </c>
      <c r="G295" t="s">
        <v>849</v>
      </c>
      <c r="H295" t="s">
        <v>43</v>
      </c>
      <c r="I295" t="s">
        <v>25</v>
      </c>
      <c r="J295" t="s">
        <v>1135</v>
      </c>
      <c r="K295" t="s">
        <v>1136</v>
      </c>
      <c r="L295" t="s">
        <v>46</v>
      </c>
      <c r="M295" t="s">
        <v>1137</v>
      </c>
      <c r="N295" t="s">
        <v>48</v>
      </c>
      <c r="O295" t="s">
        <v>122</v>
      </c>
      <c r="P295" t="s">
        <v>1138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38</v>
      </c>
      <c r="X295">
        <v>5.5489433089631945E-2</v>
      </c>
      <c r="Y295" t="str">
        <f t="shared" si="4"/>
        <v/>
      </c>
    </row>
    <row r="296" spans="1:25" x14ac:dyDescent="0.25">
      <c r="A296">
        <v>591</v>
      </c>
      <c r="B296" t="s">
        <v>1134</v>
      </c>
      <c r="C296" s="1">
        <v>43544</v>
      </c>
      <c r="D296" s="1">
        <v>43548</v>
      </c>
      <c r="E296" t="s">
        <v>21</v>
      </c>
      <c r="F296" t="s">
        <v>848</v>
      </c>
      <c r="G296" t="s">
        <v>849</v>
      </c>
      <c r="H296" t="s">
        <v>43</v>
      </c>
      <c r="I296" t="s">
        <v>25</v>
      </c>
      <c r="J296" t="s">
        <v>1135</v>
      </c>
      <c r="K296" t="s">
        <v>1136</v>
      </c>
      <c r="L296" t="s">
        <v>46</v>
      </c>
      <c r="M296" t="s">
        <v>1139</v>
      </c>
      <c r="N296" t="s">
        <v>48</v>
      </c>
      <c r="O296" t="s">
        <v>74</v>
      </c>
      <c r="P296" t="s">
        <v>1140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33</v>
      </c>
      <c r="X296">
        <v>5.5496894824869525E-2</v>
      </c>
      <c r="Y296" t="str">
        <f t="shared" si="4"/>
        <v/>
      </c>
    </row>
    <row r="297" spans="1:25" x14ac:dyDescent="0.25">
      <c r="A297">
        <v>592</v>
      </c>
      <c r="B297" t="s">
        <v>1134</v>
      </c>
      <c r="C297" s="1">
        <v>43544</v>
      </c>
      <c r="D297" s="1">
        <v>43548</v>
      </c>
      <c r="E297" t="s">
        <v>21</v>
      </c>
      <c r="F297" t="s">
        <v>848</v>
      </c>
      <c r="G297" t="s">
        <v>849</v>
      </c>
      <c r="H297" t="s">
        <v>43</v>
      </c>
      <c r="I297" t="s">
        <v>25</v>
      </c>
      <c r="J297" t="s">
        <v>1135</v>
      </c>
      <c r="K297" t="s">
        <v>1136</v>
      </c>
      <c r="L297" t="s">
        <v>46</v>
      </c>
      <c r="M297" t="s">
        <v>1141</v>
      </c>
      <c r="N297" t="s">
        <v>48</v>
      </c>
      <c r="O297" t="s">
        <v>122</v>
      </c>
      <c r="P297" t="s">
        <v>1142</v>
      </c>
      <c r="Q297">
        <v>10.368</v>
      </c>
      <c r="R297">
        <v>2</v>
      </c>
      <c r="S297">
        <v>3.6288</v>
      </c>
      <c r="T297" t="e">
        <v>#N/A</v>
      </c>
      <c r="U297" t="s">
        <v>38</v>
      </c>
      <c r="X297">
        <v>5.5539947226985187E-2</v>
      </c>
      <c r="Y297" t="str">
        <f t="shared" si="4"/>
        <v/>
      </c>
    </row>
    <row r="298" spans="1:25" x14ac:dyDescent="0.25">
      <c r="A298">
        <v>749</v>
      </c>
      <c r="B298" t="s">
        <v>1143</v>
      </c>
      <c r="C298" s="1">
        <v>43544</v>
      </c>
      <c r="D298" s="1">
        <v>43546</v>
      </c>
      <c r="E298" t="s">
        <v>96</v>
      </c>
      <c r="F298" t="s">
        <v>1144</v>
      </c>
      <c r="G298" t="s">
        <v>1145</v>
      </c>
      <c r="H298" t="s">
        <v>43</v>
      </c>
      <c r="I298" t="s">
        <v>25</v>
      </c>
      <c r="J298" t="s">
        <v>1146</v>
      </c>
      <c r="K298" t="s">
        <v>383</v>
      </c>
      <c r="L298" t="s">
        <v>56</v>
      </c>
      <c r="M298" t="s">
        <v>1147</v>
      </c>
      <c r="N298" t="s">
        <v>35</v>
      </c>
      <c r="O298" t="s">
        <v>36</v>
      </c>
      <c r="P298" t="s">
        <v>1148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72</v>
      </c>
      <c r="X298">
        <v>5.561719502905127E-2</v>
      </c>
      <c r="Y298" t="str">
        <f t="shared" si="4"/>
        <v/>
      </c>
    </row>
    <row r="299" spans="1:25" x14ac:dyDescent="0.25">
      <c r="A299">
        <v>1041</v>
      </c>
      <c r="B299" t="s">
        <v>1149</v>
      </c>
      <c r="C299" s="1">
        <v>43544</v>
      </c>
      <c r="D299" s="1">
        <v>43548</v>
      </c>
      <c r="E299" t="s">
        <v>21</v>
      </c>
      <c r="F299" t="s">
        <v>1150</v>
      </c>
      <c r="G299" t="s">
        <v>1151</v>
      </c>
      <c r="H299" t="s">
        <v>110</v>
      </c>
      <c r="I299" t="s">
        <v>25</v>
      </c>
      <c r="J299" t="s">
        <v>1152</v>
      </c>
      <c r="K299" t="s">
        <v>1153</v>
      </c>
      <c r="L299" t="s">
        <v>56</v>
      </c>
      <c r="M299" t="s">
        <v>348</v>
      </c>
      <c r="N299" t="s">
        <v>30</v>
      </c>
      <c r="O299" t="s">
        <v>70</v>
      </c>
      <c r="P299" t="s">
        <v>349</v>
      </c>
      <c r="Q299">
        <v>697.16</v>
      </c>
      <c r="R299">
        <v>4</v>
      </c>
      <c r="S299">
        <v>146.40360000000001</v>
      </c>
      <c r="T299" t="e">
        <v>#N/A</v>
      </c>
      <c r="U299" t="s">
        <v>33</v>
      </c>
      <c r="X299">
        <v>5.5787526173332713E-2</v>
      </c>
      <c r="Y299" t="str">
        <f t="shared" si="4"/>
        <v/>
      </c>
    </row>
    <row r="300" spans="1:25" x14ac:dyDescent="0.25">
      <c r="A300">
        <v>3312</v>
      </c>
      <c r="B300" t="s">
        <v>1154</v>
      </c>
      <c r="C300" s="1">
        <v>43544</v>
      </c>
      <c r="D300" s="1">
        <v>43549</v>
      </c>
      <c r="E300" t="s">
        <v>96</v>
      </c>
      <c r="F300" t="s">
        <v>1155</v>
      </c>
      <c r="G300" t="s">
        <v>1156</v>
      </c>
      <c r="H300" t="s">
        <v>24</v>
      </c>
      <c r="I300" t="s">
        <v>25</v>
      </c>
      <c r="J300" t="s">
        <v>331</v>
      </c>
      <c r="K300" t="s">
        <v>332</v>
      </c>
      <c r="L300" t="s">
        <v>81</v>
      </c>
      <c r="M300" t="s">
        <v>1157</v>
      </c>
      <c r="N300" t="s">
        <v>30</v>
      </c>
      <c r="O300" t="s">
        <v>119</v>
      </c>
      <c r="P300" t="s">
        <v>1158</v>
      </c>
      <c r="Q300">
        <v>86.45</v>
      </c>
      <c r="R300">
        <v>7</v>
      </c>
      <c r="S300">
        <v>38.037999999999997</v>
      </c>
      <c r="T300" t="e">
        <v>#N/A</v>
      </c>
      <c r="U300" t="s">
        <v>72</v>
      </c>
      <c r="X300">
        <v>5.590060365419236E-2</v>
      </c>
      <c r="Y300" t="str">
        <f t="shared" si="4"/>
        <v/>
      </c>
    </row>
    <row r="301" spans="1:25" x14ac:dyDescent="0.25">
      <c r="A301">
        <v>3172</v>
      </c>
      <c r="B301" t="s">
        <v>1159</v>
      </c>
      <c r="C301" s="1">
        <v>43545</v>
      </c>
      <c r="D301" s="1">
        <v>43552</v>
      </c>
      <c r="E301" t="s">
        <v>21</v>
      </c>
      <c r="F301" t="s">
        <v>1160</v>
      </c>
      <c r="G301" t="s">
        <v>1161</v>
      </c>
      <c r="H301" t="s">
        <v>43</v>
      </c>
      <c r="I301" t="s">
        <v>25</v>
      </c>
      <c r="J301" t="s">
        <v>382</v>
      </c>
      <c r="K301" t="s">
        <v>383</v>
      </c>
      <c r="L301" t="s">
        <v>56</v>
      </c>
      <c r="M301" t="s">
        <v>1162</v>
      </c>
      <c r="N301" t="s">
        <v>48</v>
      </c>
      <c r="O301" t="s">
        <v>74</v>
      </c>
      <c r="P301" t="s">
        <v>1163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38</v>
      </c>
      <c r="X301">
        <v>5.5963254799824003E-2</v>
      </c>
      <c r="Y301" t="str">
        <f t="shared" si="4"/>
        <v/>
      </c>
    </row>
    <row r="302" spans="1:25" x14ac:dyDescent="0.25">
      <c r="A302">
        <v>3173</v>
      </c>
      <c r="B302" t="s">
        <v>1159</v>
      </c>
      <c r="C302" s="1">
        <v>43545</v>
      </c>
      <c r="D302" s="1">
        <v>43552</v>
      </c>
      <c r="E302" t="s">
        <v>21</v>
      </c>
      <c r="F302" t="s">
        <v>1160</v>
      </c>
      <c r="G302" t="s">
        <v>1161</v>
      </c>
      <c r="H302" t="s">
        <v>43</v>
      </c>
      <c r="I302" t="s">
        <v>25</v>
      </c>
      <c r="J302" t="s">
        <v>382</v>
      </c>
      <c r="K302" t="s">
        <v>383</v>
      </c>
      <c r="L302" t="s">
        <v>56</v>
      </c>
      <c r="M302" t="s">
        <v>1164</v>
      </c>
      <c r="N302" t="s">
        <v>30</v>
      </c>
      <c r="O302" t="s">
        <v>261</v>
      </c>
      <c r="P302" t="s">
        <v>1165</v>
      </c>
      <c r="Q302">
        <v>528.42999999999995</v>
      </c>
      <c r="R302">
        <v>5</v>
      </c>
      <c r="S302">
        <v>0</v>
      </c>
      <c r="T302" t="e">
        <v>#N/A</v>
      </c>
      <c r="U302" t="s">
        <v>38</v>
      </c>
      <c r="X302">
        <v>5.6212217980697421E-2</v>
      </c>
      <c r="Y302" t="str">
        <f t="shared" si="4"/>
        <v/>
      </c>
    </row>
    <row r="303" spans="1:25" x14ac:dyDescent="0.25">
      <c r="A303">
        <v>3174</v>
      </c>
      <c r="B303" t="s">
        <v>1159</v>
      </c>
      <c r="C303" s="1">
        <v>43545</v>
      </c>
      <c r="D303" s="1">
        <v>43552</v>
      </c>
      <c r="E303" t="s">
        <v>21</v>
      </c>
      <c r="F303" t="s">
        <v>1160</v>
      </c>
      <c r="G303" t="s">
        <v>1161</v>
      </c>
      <c r="H303" t="s">
        <v>43</v>
      </c>
      <c r="I303" t="s">
        <v>25</v>
      </c>
      <c r="J303" t="s">
        <v>382</v>
      </c>
      <c r="K303" t="s">
        <v>383</v>
      </c>
      <c r="L303" t="s">
        <v>56</v>
      </c>
      <c r="M303" t="s">
        <v>1166</v>
      </c>
      <c r="N303" t="s">
        <v>48</v>
      </c>
      <c r="O303" t="s">
        <v>91</v>
      </c>
      <c r="P303" t="s">
        <v>1167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72</v>
      </c>
      <c r="X303">
        <v>5.6426633355524003E-2</v>
      </c>
      <c r="Y303" t="str">
        <f t="shared" si="4"/>
        <v>Selected</v>
      </c>
    </row>
    <row r="304" spans="1:25" x14ac:dyDescent="0.25">
      <c r="A304">
        <v>3766</v>
      </c>
      <c r="B304" t="s">
        <v>1168</v>
      </c>
      <c r="C304" s="1">
        <v>43545</v>
      </c>
      <c r="D304" s="1">
        <v>43549</v>
      </c>
      <c r="E304" t="s">
        <v>21</v>
      </c>
      <c r="F304" t="s">
        <v>1169</v>
      </c>
      <c r="G304" t="s">
        <v>1170</v>
      </c>
      <c r="H304" t="s">
        <v>24</v>
      </c>
      <c r="I304" t="s">
        <v>25</v>
      </c>
      <c r="J304" t="s">
        <v>453</v>
      </c>
      <c r="K304" t="s">
        <v>55</v>
      </c>
      <c r="L304" t="s">
        <v>56</v>
      </c>
      <c r="M304" t="s">
        <v>1171</v>
      </c>
      <c r="N304" t="s">
        <v>30</v>
      </c>
      <c r="O304" t="s">
        <v>70</v>
      </c>
      <c r="P304" t="s">
        <v>1172</v>
      </c>
      <c r="Q304">
        <v>99.372</v>
      </c>
      <c r="R304">
        <v>2</v>
      </c>
      <c r="S304">
        <v>-1.4196</v>
      </c>
      <c r="T304" t="e">
        <v>#N/A</v>
      </c>
      <c r="U304" t="s">
        <v>72</v>
      </c>
      <c r="X304">
        <v>5.6481373361329745E-2</v>
      </c>
      <c r="Y304" t="str">
        <f t="shared" si="4"/>
        <v/>
      </c>
    </row>
    <row r="305" spans="1:25" x14ac:dyDescent="0.25">
      <c r="A305">
        <v>3767</v>
      </c>
      <c r="B305" t="s">
        <v>1168</v>
      </c>
      <c r="C305" s="1">
        <v>43545</v>
      </c>
      <c r="D305" s="1">
        <v>43549</v>
      </c>
      <c r="E305" t="s">
        <v>21</v>
      </c>
      <c r="F305" t="s">
        <v>1169</v>
      </c>
      <c r="G305" t="s">
        <v>1170</v>
      </c>
      <c r="H305" t="s">
        <v>24</v>
      </c>
      <c r="I305" t="s">
        <v>25</v>
      </c>
      <c r="J305" t="s">
        <v>453</v>
      </c>
      <c r="K305" t="s">
        <v>55</v>
      </c>
      <c r="L305" t="s">
        <v>56</v>
      </c>
      <c r="M305" t="s">
        <v>1173</v>
      </c>
      <c r="N305" t="s">
        <v>48</v>
      </c>
      <c r="O305" t="s">
        <v>91</v>
      </c>
      <c r="P305" t="s">
        <v>1174</v>
      </c>
      <c r="Q305">
        <v>1.3440000000000001</v>
      </c>
      <c r="R305">
        <v>1</v>
      </c>
      <c r="S305">
        <v>0.504</v>
      </c>
      <c r="T305" t="e">
        <v>#N/A</v>
      </c>
      <c r="U305" t="s">
        <v>72</v>
      </c>
      <c r="X305">
        <v>5.6542049434684327E-2</v>
      </c>
      <c r="Y305" t="str">
        <f t="shared" si="4"/>
        <v/>
      </c>
    </row>
    <row r="306" spans="1:25" x14ac:dyDescent="0.25">
      <c r="A306">
        <v>1672</v>
      </c>
      <c r="B306" t="s">
        <v>1175</v>
      </c>
      <c r="C306" s="1">
        <v>43546</v>
      </c>
      <c r="D306" s="1">
        <v>43549</v>
      </c>
      <c r="E306" t="s">
        <v>40</v>
      </c>
      <c r="F306" t="s">
        <v>1176</v>
      </c>
      <c r="G306" t="s">
        <v>1177</v>
      </c>
      <c r="H306" t="s">
        <v>24</v>
      </c>
      <c r="I306" t="s">
        <v>25</v>
      </c>
      <c r="J306" t="s">
        <v>1178</v>
      </c>
      <c r="K306" t="s">
        <v>1179</v>
      </c>
      <c r="L306" t="s">
        <v>46</v>
      </c>
      <c r="M306" t="s">
        <v>1180</v>
      </c>
      <c r="N306" t="s">
        <v>35</v>
      </c>
      <c r="O306" t="s">
        <v>58</v>
      </c>
      <c r="P306" t="s">
        <v>1181</v>
      </c>
      <c r="Q306">
        <v>58.58</v>
      </c>
      <c r="R306">
        <v>2</v>
      </c>
      <c r="S306">
        <v>19.331399999999999</v>
      </c>
      <c r="T306" t="e">
        <v>#N/A</v>
      </c>
      <c r="U306" t="s">
        <v>72</v>
      </c>
      <c r="X306">
        <v>5.6817215793917519E-2</v>
      </c>
      <c r="Y306" t="str">
        <f t="shared" si="4"/>
        <v/>
      </c>
    </row>
    <row r="307" spans="1:25" x14ac:dyDescent="0.25">
      <c r="A307">
        <v>7695</v>
      </c>
      <c r="B307" t="s">
        <v>1182</v>
      </c>
      <c r="C307" s="1">
        <v>43546</v>
      </c>
      <c r="D307" s="1">
        <v>43546</v>
      </c>
      <c r="E307" t="s">
        <v>210</v>
      </c>
      <c r="F307" t="s">
        <v>287</v>
      </c>
      <c r="G307" t="s">
        <v>288</v>
      </c>
      <c r="H307" t="s">
        <v>43</v>
      </c>
      <c r="I307" t="s">
        <v>25</v>
      </c>
      <c r="J307" t="s">
        <v>161</v>
      </c>
      <c r="K307" t="s">
        <v>162</v>
      </c>
      <c r="L307" t="s">
        <v>46</v>
      </c>
      <c r="M307" t="s">
        <v>598</v>
      </c>
      <c r="N307" t="s">
        <v>30</v>
      </c>
      <c r="O307" t="s">
        <v>261</v>
      </c>
      <c r="P307" t="s">
        <v>599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33</v>
      </c>
      <c r="X307">
        <v>5.7295667204515732E-2</v>
      </c>
      <c r="Y307" t="str">
        <f t="shared" si="4"/>
        <v/>
      </c>
    </row>
    <row r="308" spans="1:25" x14ac:dyDescent="0.25">
      <c r="A308">
        <v>3030</v>
      </c>
      <c r="B308" t="s">
        <v>1183</v>
      </c>
      <c r="C308" s="1">
        <v>43548</v>
      </c>
      <c r="D308" s="1">
        <v>43552</v>
      </c>
      <c r="E308" t="s">
        <v>21</v>
      </c>
      <c r="F308" t="s">
        <v>1184</v>
      </c>
      <c r="G308" t="s">
        <v>1185</v>
      </c>
      <c r="H308" t="s">
        <v>24</v>
      </c>
      <c r="I308" t="s">
        <v>25</v>
      </c>
      <c r="J308" t="s">
        <v>1186</v>
      </c>
      <c r="K308" t="s">
        <v>1136</v>
      </c>
      <c r="L308" t="s">
        <v>46</v>
      </c>
      <c r="M308" t="s">
        <v>1187</v>
      </c>
      <c r="N308" t="s">
        <v>35</v>
      </c>
      <c r="O308" t="s">
        <v>36</v>
      </c>
      <c r="P308" t="s">
        <v>1188</v>
      </c>
      <c r="Q308">
        <v>403.16800000000001</v>
      </c>
      <c r="R308">
        <v>4</v>
      </c>
      <c r="S308">
        <v>25.198</v>
      </c>
      <c r="T308" t="e">
        <v>#N/A</v>
      </c>
      <c r="U308" t="s">
        <v>72</v>
      </c>
      <c r="X308">
        <v>5.7726645194209558E-2</v>
      </c>
      <c r="Y308" t="str">
        <f t="shared" si="4"/>
        <v/>
      </c>
    </row>
    <row r="309" spans="1:25" x14ac:dyDescent="0.25">
      <c r="A309">
        <v>4229</v>
      </c>
      <c r="B309" t="s">
        <v>1189</v>
      </c>
      <c r="C309" s="1">
        <v>43548</v>
      </c>
      <c r="D309" s="1">
        <v>43550</v>
      </c>
      <c r="E309" t="s">
        <v>40</v>
      </c>
      <c r="F309" t="s">
        <v>1190</v>
      </c>
      <c r="G309" t="s">
        <v>1191</v>
      </c>
      <c r="H309" t="s">
        <v>24</v>
      </c>
      <c r="I309" t="s">
        <v>25</v>
      </c>
      <c r="J309" t="s">
        <v>459</v>
      </c>
      <c r="K309" t="s">
        <v>764</v>
      </c>
      <c r="L309" t="s">
        <v>56</v>
      </c>
      <c r="M309" t="s">
        <v>1192</v>
      </c>
      <c r="N309" t="s">
        <v>48</v>
      </c>
      <c r="O309" t="s">
        <v>122</v>
      </c>
      <c r="P309" t="s">
        <v>1193</v>
      </c>
      <c r="Q309">
        <v>22.48</v>
      </c>
      <c r="R309">
        <v>1</v>
      </c>
      <c r="S309">
        <v>10.3408</v>
      </c>
      <c r="T309" t="e">
        <v>#N/A</v>
      </c>
      <c r="U309" t="s">
        <v>38</v>
      </c>
      <c r="X309">
        <v>5.7729529854299799E-2</v>
      </c>
      <c r="Y309" t="str">
        <f t="shared" si="4"/>
        <v/>
      </c>
    </row>
    <row r="310" spans="1:25" x14ac:dyDescent="0.25">
      <c r="A310">
        <v>9130</v>
      </c>
      <c r="B310" t="s">
        <v>1194</v>
      </c>
      <c r="C310" s="1">
        <v>43548</v>
      </c>
      <c r="D310" s="1">
        <v>43550</v>
      </c>
      <c r="E310" t="s">
        <v>96</v>
      </c>
      <c r="F310" t="s">
        <v>1195</v>
      </c>
      <c r="G310" t="s">
        <v>1196</v>
      </c>
      <c r="H310" t="s">
        <v>43</v>
      </c>
      <c r="I310" t="s">
        <v>25</v>
      </c>
      <c r="J310" t="s">
        <v>302</v>
      </c>
      <c r="K310" t="s">
        <v>155</v>
      </c>
      <c r="L310" t="s">
        <v>28</v>
      </c>
      <c r="M310" t="s">
        <v>1197</v>
      </c>
      <c r="N310" t="s">
        <v>30</v>
      </c>
      <c r="O310" t="s">
        <v>31</v>
      </c>
      <c r="P310" t="s">
        <v>1198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72</v>
      </c>
      <c r="X310">
        <v>5.7746411928714103E-2</v>
      </c>
      <c r="Y310" t="str">
        <f t="shared" si="4"/>
        <v/>
      </c>
    </row>
    <row r="311" spans="1:25" x14ac:dyDescent="0.25">
      <c r="A311">
        <v>9131</v>
      </c>
      <c r="B311" t="s">
        <v>1194</v>
      </c>
      <c r="C311" s="1">
        <v>43548</v>
      </c>
      <c r="D311" s="1">
        <v>43550</v>
      </c>
      <c r="E311" t="s">
        <v>96</v>
      </c>
      <c r="F311" t="s">
        <v>1195</v>
      </c>
      <c r="G311" t="s">
        <v>1196</v>
      </c>
      <c r="H311" t="s">
        <v>43</v>
      </c>
      <c r="I311" t="s">
        <v>25</v>
      </c>
      <c r="J311" t="s">
        <v>302</v>
      </c>
      <c r="K311" t="s">
        <v>155</v>
      </c>
      <c r="L311" t="s">
        <v>28</v>
      </c>
      <c r="M311" t="s">
        <v>1199</v>
      </c>
      <c r="N311" t="s">
        <v>48</v>
      </c>
      <c r="O311" t="s">
        <v>91</v>
      </c>
      <c r="P311" t="s">
        <v>1200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38</v>
      </c>
      <c r="X311">
        <v>5.77556490219584E-2</v>
      </c>
      <c r="Y311" t="str">
        <f t="shared" si="4"/>
        <v/>
      </c>
    </row>
    <row r="312" spans="1:25" x14ac:dyDescent="0.25">
      <c r="A312">
        <v>3371</v>
      </c>
      <c r="B312" t="s">
        <v>1201</v>
      </c>
      <c r="C312" s="1">
        <v>43549</v>
      </c>
      <c r="D312" s="1">
        <v>43549</v>
      </c>
      <c r="E312" t="s">
        <v>210</v>
      </c>
      <c r="F312" t="s">
        <v>308</v>
      </c>
      <c r="G312" t="s">
        <v>309</v>
      </c>
      <c r="H312" t="s">
        <v>43</v>
      </c>
      <c r="I312" t="s">
        <v>25</v>
      </c>
      <c r="J312" t="s">
        <v>1202</v>
      </c>
      <c r="K312" t="s">
        <v>68</v>
      </c>
      <c r="L312" t="s">
        <v>56</v>
      </c>
      <c r="M312" t="s">
        <v>1203</v>
      </c>
      <c r="N312" t="s">
        <v>35</v>
      </c>
      <c r="O312" t="s">
        <v>58</v>
      </c>
      <c r="P312" t="s">
        <v>1204</v>
      </c>
      <c r="Q312">
        <v>1287.45</v>
      </c>
      <c r="R312">
        <v>5</v>
      </c>
      <c r="S312">
        <v>244.6155</v>
      </c>
      <c r="T312" t="e">
        <v>#N/A</v>
      </c>
      <c r="U312" t="s">
        <v>38</v>
      </c>
      <c r="X312">
        <v>5.792507296571614E-2</v>
      </c>
      <c r="Y312" t="str">
        <f t="shared" si="4"/>
        <v/>
      </c>
    </row>
    <row r="313" spans="1:25" x14ac:dyDescent="0.25">
      <c r="A313">
        <v>7931</v>
      </c>
      <c r="B313" t="s">
        <v>1205</v>
      </c>
      <c r="C313" s="1">
        <v>43549</v>
      </c>
      <c r="D313" s="1">
        <v>43551</v>
      </c>
      <c r="E313" t="s">
        <v>96</v>
      </c>
      <c r="F313" t="s">
        <v>1206</v>
      </c>
      <c r="G313" t="s">
        <v>1207</v>
      </c>
      <c r="H313" t="s">
        <v>24</v>
      </c>
      <c r="I313" t="s">
        <v>25</v>
      </c>
      <c r="J313" t="s">
        <v>220</v>
      </c>
      <c r="K313" t="s">
        <v>221</v>
      </c>
      <c r="L313" t="s">
        <v>28</v>
      </c>
      <c r="M313" t="s">
        <v>139</v>
      </c>
      <c r="N313" t="s">
        <v>48</v>
      </c>
      <c r="O313" t="s">
        <v>91</v>
      </c>
      <c r="P313" t="s">
        <v>140</v>
      </c>
      <c r="Q313">
        <v>59.52</v>
      </c>
      <c r="R313">
        <v>3</v>
      </c>
      <c r="S313">
        <v>17.856000000000002</v>
      </c>
      <c r="T313" t="e">
        <v>#N/A</v>
      </c>
      <c r="U313" t="s">
        <v>33</v>
      </c>
      <c r="X313">
        <v>5.8115758034473441E-2</v>
      </c>
      <c r="Y313" t="str">
        <f t="shared" si="4"/>
        <v/>
      </c>
    </row>
    <row r="314" spans="1:25" x14ac:dyDescent="0.25">
      <c r="A314">
        <v>664</v>
      </c>
      <c r="B314" t="s">
        <v>1208</v>
      </c>
      <c r="C314" s="1">
        <v>43550</v>
      </c>
      <c r="D314" s="1">
        <v>43554</v>
      </c>
      <c r="E314" t="s">
        <v>21</v>
      </c>
      <c r="F314" t="s">
        <v>1051</v>
      </c>
      <c r="G314" t="s">
        <v>1052</v>
      </c>
      <c r="H314" t="s">
        <v>24</v>
      </c>
      <c r="I314" t="s">
        <v>25</v>
      </c>
      <c r="J314" t="s">
        <v>220</v>
      </c>
      <c r="K314" t="s">
        <v>221</v>
      </c>
      <c r="L314" t="s">
        <v>28</v>
      </c>
      <c r="M314" t="s">
        <v>1209</v>
      </c>
      <c r="N314" t="s">
        <v>48</v>
      </c>
      <c r="O314" t="s">
        <v>49</v>
      </c>
      <c r="P314" t="s">
        <v>1210</v>
      </c>
      <c r="Q314">
        <v>459.95</v>
      </c>
      <c r="R314">
        <v>5</v>
      </c>
      <c r="S314">
        <v>18.398</v>
      </c>
      <c r="T314" t="e">
        <v>#N/A</v>
      </c>
      <c r="U314" t="s">
        <v>72</v>
      </c>
      <c r="X314">
        <v>5.813452102885952E-2</v>
      </c>
      <c r="Y314" t="str">
        <f t="shared" si="4"/>
        <v>Selected</v>
      </c>
    </row>
    <row r="315" spans="1:25" x14ac:dyDescent="0.25">
      <c r="A315">
        <v>3159</v>
      </c>
      <c r="B315" t="s">
        <v>1211</v>
      </c>
      <c r="C315" s="1">
        <v>43550</v>
      </c>
      <c r="D315" s="1">
        <v>43551</v>
      </c>
      <c r="E315" t="s">
        <v>40</v>
      </c>
      <c r="F315" t="s">
        <v>1212</v>
      </c>
      <c r="G315" t="s">
        <v>1213</v>
      </c>
      <c r="H315" t="s">
        <v>43</v>
      </c>
      <c r="I315" t="s">
        <v>25</v>
      </c>
      <c r="J315" t="s">
        <v>99</v>
      </c>
      <c r="K315" t="s">
        <v>80</v>
      </c>
      <c r="L315" t="s">
        <v>81</v>
      </c>
      <c r="M315" t="s">
        <v>1214</v>
      </c>
      <c r="N315" t="s">
        <v>48</v>
      </c>
      <c r="O315" t="s">
        <v>49</v>
      </c>
      <c r="P315" t="s">
        <v>1215</v>
      </c>
      <c r="Q315">
        <v>67.64</v>
      </c>
      <c r="R315">
        <v>5</v>
      </c>
      <c r="S315">
        <v>5.9184999999999999</v>
      </c>
      <c r="T315" t="e">
        <v>#N/A</v>
      </c>
      <c r="U315" t="s">
        <v>72</v>
      </c>
      <c r="X315">
        <v>5.8280502440378634E-2</v>
      </c>
      <c r="Y315" t="str">
        <f t="shared" si="4"/>
        <v/>
      </c>
    </row>
    <row r="316" spans="1:25" x14ac:dyDescent="0.25">
      <c r="A316">
        <v>3160</v>
      </c>
      <c r="B316" t="s">
        <v>1211</v>
      </c>
      <c r="C316" s="1">
        <v>43550</v>
      </c>
      <c r="D316" s="1">
        <v>43551</v>
      </c>
      <c r="E316" t="s">
        <v>40</v>
      </c>
      <c r="F316" t="s">
        <v>1212</v>
      </c>
      <c r="G316" t="s">
        <v>1213</v>
      </c>
      <c r="H316" t="s">
        <v>43</v>
      </c>
      <c r="I316" t="s">
        <v>25</v>
      </c>
      <c r="J316" t="s">
        <v>99</v>
      </c>
      <c r="K316" t="s">
        <v>80</v>
      </c>
      <c r="L316" t="s">
        <v>81</v>
      </c>
      <c r="M316" t="s">
        <v>1216</v>
      </c>
      <c r="N316" t="s">
        <v>35</v>
      </c>
      <c r="O316" t="s">
        <v>58</v>
      </c>
      <c r="P316" t="s">
        <v>1217</v>
      </c>
      <c r="Q316">
        <v>119.976</v>
      </c>
      <c r="R316">
        <v>3</v>
      </c>
      <c r="S316">
        <v>-17.996400000000001</v>
      </c>
      <c r="T316" t="e">
        <v>#N/A</v>
      </c>
      <c r="U316" t="s">
        <v>72</v>
      </c>
      <c r="X316">
        <v>5.833319831545325E-2</v>
      </c>
      <c r="Y316" t="str">
        <f t="shared" si="4"/>
        <v/>
      </c>
    </row>
    <row r="317" spans="1:25" x14ac:dyDescent="0.25">
      <c r="A317">
        <v>9018</v>
      </c>
      <c r="B317" t="s">
        <v>1218</v>
      </c>
      <c r="C317" s="1">
        <v>43550</v>
      </c>
      <c r="D317" s="1">
        <v>43552</v>
      </c>
      <c r="E317" t="s">
        <v>96</v>
      </c>
      <c r="F317" t="s">
        <v>1219</v>
      </c>
      <c r="G317" t="s">
        <v>1220</v>
      </c>
      <c r="H317" t="s">
        <v>43</v>
      </c>
      <c r="I317" t="s">
        <v>25</v>
      </c>
      <c r="J317" t="s">
        <v>1221</v>
      </c>
      <c r="K317" t="s">
        <v>1222</v>
      </c>
      <c r="L317" t="s">
        <v>46</v>
      </c>
      <c r="M317" t="s">
        <v>1223</v>
      </c>
      <c r="N317" t="s">
        <v>48</v>
      </c>
      <c r="O317" t="s">
        <v>122</v>
      </c>
      <c r="P317" t="s">
        <v>1224</v>
      </c>
      <c r="Q317">
        <v>17.64</v>
      </c>
      <c r="R317">
        <v>3</v>
      </c>
      <c r="S317">
        <v>8.6435999999999993</v>
      </c>
      <c r="T317" t="e">
        <v>#N/A</v>
      </c>
      <c r="U317" t="s">
        <v>33</v>
      </c>
      <c r="X317">
        <v>5.8368684026195217E-2</v>
      </c>
      <c r="Y317" t="str">
        <f t="shared" si="4"/>
        <v/>
      </c>
    </row>
    <row r="318" spans="1:25" x14ac:dyDescent="0.25">
      <c r="A318">
        <v>9019</v>
      </c>
      <c r="B318" t="s">
        <v>1218</v>
      </c>
      <c r="C318" s="1">
        <v>43550</v>
      </c>
      <c r="D318" s="1">
        <v>43552</v>
      </c>
      <c r="E318" t="s">
        <v>96</v>
      </c>
      <c r="F318" t="s">
        <v>1219</v>
      </c>
      <c r="G318" t="s">
        <v>1220</v>
      </c>
      <c r="H318" t="s">
        <v>43</v>
      </c>
      <c r="I318" t="s">
        <v>25</v>
      </c>
      <c r="J318" t="s">
        <v>1221</v>
      </c>
      <c r="K318" t="s">
        <v>1222</v>
      </c>
      <c r="L318" t="s">
        <v>46</v>
      </c>
      <c r="M318" t="s">
        <v>1225</v>
      </c>
      <c r="N318" t="s">
        <v>48</v>
      </c>
      <c r="O318" t="s">
        <v>74</v>
      </c>
      <c r="P318" t="s">
        <v>1226</v>
      </c>
      <c r="Q318">
        <v>17.04</v>
      </c>
      <c r="R318">
        <v>3</v>
      </c>
      <c r="S318">
        <v>5.5380000000000003</v>
      </c>
      <c r="T318" t="e">
        <v>#N/A</v>
      </c>
      <c r="U318" t="s">
        <v>72</v>
      </c>
      <c r="X318">
        <v>5.8532650268986686E-2</v>
      </c>
      <c r="Y318" t="str">
        <f t="shared" si="4"/>
        <v/>
      </c>
    </row>
    <row r="319" spans="1:25" x14ac:dyDescent="0.25">
      <c r="A319">
        <v>8545</v>
      </c>
      <c r="B319" t="s">
        <v>1227</v>
      </c>
      <c r="C319" s="1">
        <v>43551</v>
      </c>
      <c r="D319" s="1">
        <v>43555</v>
      </c>
      <c r="E319" t="s">
        <v>21</v>
      </c>
      <c r="F319" t="s">
        <v>1228</v>
      </c>
      <c r="G319" t="s">
        <v>1229</v>
      </c>
      <c r="H319" t="s">
        <v>24</v>
      </c>
      <c r="I319" t="s">
        <v>25</v>
      </c>
      <c r="J319" t="s">
        <v>186</v>
      </c>
      <c r="K319" t="s">
        <v>253</v>
      </c>
      <c r="L319" t="s">
        <v>81</v>
      </c>
      <c r="M319" t="s">
        <v>714</v>
      </c>
      <c r="N319" t="s">
        <v>30</v>
      </c>
      <c r="O319" t="s">
        <v>119</v>
      </c>
      <c r="P319" t="s">
        <v>715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33</v>
      </c>
      <c r="X319">
        <v>5.8722044156876763E-2</v>
      </c>
      <c r="Y319" t="str">
        <f t="shared" si="4"/>
        <v/>
      </c>
    </row>
    <row r="320" spans="1:25" x14ac:dyDescent="0.25">
      <c r="A320">
        <v>8546</v>
      </c>
      <c r="B320" t="s">
        <v>1227</v>
      </c>
      <c r="C320" s="1">
        <v>43551</v>
      </c>
      <c r="D320" s="1">
        <v>43555</v>
      </c>
      <c r="E320" t="s">
        <v>21</v>
      </c>
      <c r="F320" t="s">
        <v>1228</v>
      </c>
      <c r="G320" t="s">
        <v>1229</v>
      </c>
      <c r="H320" t="s">
        <v>24</v>
      </c>
      <c r="I320" t="s">
        <v>25</v>
      </c>
      <c r="J320" t="s">
        <v>186</v>
      </c>
      <c r="K320" t="s">
        <v>253</v>
      </c>
      <c r="L320" t="s">
        <v>81</v>
      </c>
      <c r="M320" t="s">
        <v>1230</v>
      </c>
      <c r="N320" t="s">
        <v>30</v>
      </c>
      <c r="O320" t="s">
        <v>119</v>
      </c>
      <c r="P320" t="s">
        <v>1231</v>
      </c>
      <c r="Q320">
        <v>39.92</v>
      </c>
      <c r="R320">
        <v>4</v>
      </c>
      <c r="S320">
        <v>11.1776</v>
      </c>
      <c r="T320" t="e">
        <v>#N/A</v>
      </c>
      <c r="U320" t="s">
        <v>72</v>
      </c>
      <c r="X320">
        <v>5.8769930482601707E-2</v>
      </c>
      <c r="Y320" t="str">
        <f t="shared" si="4"/>
        <v/>
      </c>
    </row>
    <row r="321" spans="1:25" x14ac:dyDescent="0.25">
      <c r="A321">
        <v>8547</v>
      </c>
      <c r="B321" t="s">
        <v>1227</v>
      </c>
      <c r="C321" s="1">
        <v>43551</v>
      </c>
      <c r="D321" s="1">
        <v>43555</v>
      </c>
      <c r="E321" t="s">
        <v>21</v>
      </c>
      <c r="F321" t="s">
        <v>1228</v>
      </c>
      <c r="G321" t="s">
        <v>1229</v>
      </c>
      <c r="H321" t="s">
        <v>24</v>
      </c>
      <c r="I321" t="s">
        <v>25</v>
      </c>
      <c r="J321" t="s">
        <v>186</v>
      </c>
      <c r="K321" t="s">
        <v>253</v>
      </c>
      <c r="L321" t="s">
        <v>81</v>
      </c>
      <c r="M321" t="s">
        <v>1088</v>
      </c>
      <c r="N321" t="s">
        <v>48</v>
      </c>
      <c r="O321" t="s">
        <v>74</v>
      </c>
      <c r="P321" t="s">
        <v>1089</v>
      </c>
      <c r="Q321">
        <v>32.54</v>
      </c>
      <c r="R321">
        <v>2</v>
      </c>
      <c r="S321">
        <v>15.944599999999999</v>
      </c>
      <c r="T321" t="e">
        <v>#N/A</v>
      </c>
      <c r="U321" t="s">
        <v>72</v>
      </c>
      <c r="X321">
        <v>5.8928503477797656E-2</v>
      </c>
      <c r="Y321" t="str">
        <f t="shared" si="4"/>
        <v/>
      </c>
    </row>
    <row r="322" spans="1:25" x14ac:dyDescent="0.25">
      <c r="A322">
        <v>1352</v>
      </c>
      <c r="B322" t="s">
        <v>1232</v>
      </c>
      <c r="C322" s="1">
        <v>43552</v>
      </c>
      <c r="D322" s="1">
        <v>43555</v>
      </c>
      <c r="E322" t="s">
        <v>40</v>
      </c>
      <c r="F322" t="s">
        <v>1233</v>
      </c>
      <c r="G322" t="s">
        <v>1234</v>
      </c>
      <c r="H322" t="s">
        <v>24</v>
      </c>
      <c r="I322" t="s">
        <v>25</v>
      </c>
      <c r="J322" t="s">
        <v>426</v>
      </c>
      <c r="K322" t="s">
        <v>427</v>
      </c>
      <c r="L322" t="s">
        <v>81</v>
      </c>
      <c r="M322" t="s">
        <v>1235</v>
      </c>
      <c r="N322" t="s">
        <v>48</v>
      </c>
      <c r="O322" t="s">
        <v>49</v>
      </c>
      <c r="P322" t="s">
        <v>1236</v>
      </c>
      <c r="Q322">
        <v>31.4</v>
      </c>
      <c r="R322">
        <v>2</v>
      </c>
      <c r="S322">
        <v>7.85</v>
      </c>
      <c r="T322" t="e">
        <v>#N/A</v>
      </c>
      <c r="U322" t="s">
        <v>72</v>
      </c>
      <c r="X322">
        <v>5.9609678961863199E-2</v>
      </c>
      <c r="Y322" t="str">
        <f t="shared" si="4"/>
        <v/>
      </c>
    </row>
    <row r="323" spans="1:25" x14ac:dyDescent="0.25">
      <c r="A323">
        <v>7158</v>
      </c>
      <c r="B323" t="s">
        <v>1237</v>
      </c>
      <c r="C323" s="1">
        <v>43552</v>
      </c>
      <c r="D323" s="1">
        <v>43555</v>
      </c>
      <c r="E323" t="s">
        <v>96</v>
      </c>
      <c r="F323" t="s">
        <v>768</v>
      </c>
      <c r="G323" t="s">
        <v>769</v>
      </c>
      <c r="H323" t="s">
        <v>43</v>
      </c>
      <c r="I323" t="s">
        <v>25</v>
      </c>
      <c r="J323" t="s">
        <v>44</v>
      </c>
      <c r="K323" t="s">
        <v>45</v>
      </c>
      <c r="L323" t="s">
        <v>46</v>
      </c>
      <c r="M323" t="s">
        <v>1238</v>
      </c>
      <c r="N323" t="s">
        <v>48</v>
      </c>
      <c r="O323" t="s">
        <v>49</v>
      </c>
      <c r="P323" t="s">
        <v>1239</v>
      </c>
      <c r="Q323">
        <v>87.92</v>
      </c>
      <c r="R323">
        <v>4</v>
      </c>
      <c r="S323">
        <v>0.87919999999999998</v>
      </c>
      <c r="T323" t="e">
        <v>#N/A</v>
      </c>
      <c r="U323" t="s">
        <v>72</v>
      </c>
      <c r="X323">
        <v>6.0143459097830476E-2</v>
      </c>
      <c r="Y323" t="str">
        <f t="shared" ref="Y323:Y386" si="5">IF(MOD(A323-4,10)=0,"Selected","")</f>
        <v/>
      </c>
    </row>
    <row r="324" spans="1:25" x14ac:dyDescent="0.25">
      <c r="A324">
        <v>7159</v>
      </c>
      <c r="B324" t="s">
        <v>1237</v>
      </c>
      <c r="C324" s="1">
        <v>43552</v>
      </c>
      <c r="D324" s="1">
        <v>43555</v>
      </c>
      <c r="E324" t="s">
        <v>96</v>
      </c>
      <c r="F324" t="s">
        <v>768</v>
      </c>
      <c r="G324" t="s">
        <v>769</v>
      </c>
      <c r="H324" t="s">
        <v>43</v>
      </c>
      <c r="I324" t="s">
        <v>25</v>
      </c>
      <c r="J324" t="s">
        <v>44</v>
      </c>
      <c r="K324" t="s">
        <v>45</v>
      </c>
      <c r="L324" t="s">
        <v>46</v>
      </c>
      <c r="M324" t="s">
        <v>1240</v>
      </c>
      <c r="N324" t="s">
        <v>48</v>
      </c>
      <c r="O324" t="s">
        <v>122</v>
      </c>
      <c r="P324" t="s">
        <v>1241</v>
      </c>
      <c r="Q324">
        <v>5.98</v>
      </c>
      <c r="R324">
        <v>1</v>
      </c>
      <c r="S324">
        <v>2.9302000000000001</v>
      </c>
      <c r="T324" t="e">
        <v>#N/A</v>
      </c>
      <c r="U324" t="s">
        <v>72</v>
      </c>
      <c r="X324">
        <v>6.0361731611702663E-2</v>
      </c>
      <c r="Y324" t="str">
        <f t="shared" si="5"/>
        <v/>
      </c>
    </row>
    <row r="325" spans="1:25" x14ac:dyDescent="0.25">
      <c r="A325">
        <v>3551</v>
      </c>
      <c r="B325" t="s">
        <v>1242</v>
      </c>
      <c r="C325" s="1">
        <v>43553</v>
      </c>
      <c r="D325" s="1">
        <v>43557</v>
      </c>
      <c r="E325" t="s">
        <v>96</v>
      </c>
      <c r="F325" t="s">
        <v>1243</v>
      </c>
      <c r="G325" t="s">
        <v>1244</v>
      </c>
      <c r="H325" t="s">
        <v>110</v>
      </c>
      <c r="I325" t="s">
        <v>25</v>
      </c>
      <c r="J325" t="s">
        <v>382</v>
      </c>
      <c r="K325" t="s">
        <v>383</v>
      </c>
      <c r="L325" t="s">
        <v>56</v>
      </c>
      <c r="M325" t="s">
        <v>1245</v>
      </c>
      <c r="N325" t="s">
        <v>48</v>
      </c>
      <c r="O325" t="s">
        <v>122</v>
      </c>
      <c r="P325" t="s">
        <v>1246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72</v>
      </c>
      <c r="X325">
        <v>6.0436238406761489E-2</v>
      </c>
      <c r="Y325" t="str">
        <f t="shared" si="5"/>
        <v/>
      </c>
    </row>
    <row r="326" spans="1:25" x14ac:dyDescent="0.25">
      <c r="A326">
        <v>3552</v>
      </c>
      <c r="B326" t="s">
        <v>1242</v>
      </c>
      <c r="C326" s="1">
        <v>43553</v>
      </c>
      <c r="D326" s="1">
        <v>43557</v>
      </c>
      <c r="E326" t="s">
        <v>96</v>
      </c>
      <c r="F326" t="s">
        <v>1243</v>
      </c>
      <c r="G326" t="s">
        <v>1244</v>
      </c>
      <c r="H326" t="s">
        <v>110</v>
      </c>
      <c r="I326" t="s">
        <v>25</v>
      </c>
      <c r="J326" t="s">
        <v>382</v>
      </c>
      <c r="K326" t="s">
        <v>383</v>
      </c>
      <c r="L326" t="s">
        <v>56</v>
      </c>
      <c r="M326" t="s">
        <v>1247</v>
      </c>
      <c r="N326" t="s">
        <v>30</v>
      </c>
      <c r="O326" t="s">
        <v>261</v>
      </c>
      <c r="P326" t="s">
        <v>1248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33</v>
      </c>
      <c r="X326">
        <v>6.065058729778694E-2</v>
      </c>
      <c r="Y326" t="str">
        <f t="shared" si="5"/>
        <v/>
      </c>
    </row>
    <row r="327" spans="1:25" x14ac:dyDescent="0.25">
      <c r="A327">
        <v>3553</v>
      </c>
      <c r="B327" t="s">
        <v>1242</v>
      </c>
      <c r="C327" s="1">
        <v>43553</v>
      </c>
      <c r="D327" s="1">
        <v>43557</v>
      </c>
      <c r="E327" t="s">
        <v>96</v>
      </c>
      <c r="F327" t="s">
        <v>1243</v>
      </c>
      <c r="G327" t="s">
        <v>1244</v>
      </c>
      <c r="H327" t="s">
        <v>110</v>
      </c>
      <c r="I327" t="s">
        <v>25</v>
      </c>
      <c r="J327" t="s">
        <v>382</v>
      </c>
      <c r="K327" t="s">
        <v>383</v>
      </c>
      <c r="L327" t="s">
        <v>56</v>
      </c>
      <c r="M327" t="s">
        <v>981</v>
      </c>
      <c r="N327" t="s">
        <v>35</v>
      </c>
      <c r="O327" t="s">
        <v>36</v>
      </c>
      <c r="P327" t="s">
        <v>982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72</v>
      </c>
      <c r="X327">
        <v>6.0982847159365305E-2</v>
      </c>
      <c r="Y327" t="str">
        <f t="shared" si="5"/>
        <v/>
      </c>
    </row>
    <row r="328" spans="1:25" x14ac:dyDescent="0.25">
      <c r="A328">
        <v>3973</v>
      </c>
      <c r="B328" t="s">
        <v>1249</v>
      </c>
      <c r="C328" s="1">
        <v>43553</v>
      </c>
      <c r="D328" s="1">
        <v>43557</v>
      </c>
      <c r="E328" t="s">
        <v>21</v>
      </c>
      <c r="F328" t="s">
        <v>1250</v>
      </c>
      <c r="G328" t="s">
        <v>1251</v>
      </c>
      <c r="H328" t="s">
        <v>43</v>
      </c>
      <c r="I328" t="s">
        <v>25</v>
      </c>
      <c r="J328" t="s">
        <v>220</v>
      </c>
      <c r="K328" t="s">
        <v>221</v>
      </c>
      <c r="L328" t="s">
        <v>28</v>
      </c>
      <c r="M328" t="s">
        <v>1252</v>
      </c>
      <c r="N328" t="s">
        <v>48</v>
      </c>
      <c r="O328" t="s">
        <v>122</v>
      </c>
      <c r="P328" t="s">
        <v>1253</v>
      </c>
      <c r="Q328">
        <v>13.48</v>
      </c>
      <c r="R328">
        <v>2</v>
      </c>
      <c r="S328">
        <v>6.74</v>
      </c>
      <c r="T328" t="e">
        <v>#N/A</v>
      </c>
      <c r="U328" t="s">
        <v>72</v>
      </c>
      <c r="X328">
        <v>6.1001190071596767E-2</v>
      </c>
      <c r="Y328" t="str">
        <f t="shared" si="5"/>
        <v/>
      </c>
    </row>
    <row r="329" spans="1:25" x14ac:dyDescent="0.25">
      <c r="A329">
        <v>3974</v>
      </c>
      <c r="B329" t="s">
        <v>1249</v>
      </c>
      <c r="C329" s="1">
        <v>43553</v>
      </c>
      <c r="D329" s="1">
        <v>43557</v>
      </c>
      <c r="E329" t="s">
        <v>21</v>
      </c>
      <c r="F329" t="s">
        <v>1250</v>
      </c>
      <c r="G329" t="s">
        <v>1251</v>
      </c>
      <c r="H329" t="s">
        <v>43</v>
      </c>
      <c r="I329" t="s">
        <v>25</v>
      </c>
      <c r="J329" t="s">
        <v>220</v>
      </c>
      <c r="K329" t="s">
        <v>221</v>
      </c>
      <c r="L329" t="s">
        <v>28</v>
      </c>
      <c r="M329" t="s">
        <v>1254</v>
      </c>
      <c r="N329" t="s">
        <v>48</v>
      </c>
      <c r="O329" t="s">
        <v>74</v>
      </c>
      <c r="P329" t="s">
        <v>1255</v>
      </c>
      <c r="Q329">
        <v>29.8</v>
      </c>
      <c r="R329">
        <v>5</v>
      </c>
      <c r="S329">
        <v>9.3125</v>
      </c>
      <c r="T329" t="e">
        <v>#N/A</v>
      </c>
      <c r="U329" t="s">
        <v>72</v>
      </c>
      <c r="X329">
        <v>6.1639748713746223E-2</v>
      </c>
      <c r="Y329" t="str">
        <f t="shared" si="5"/>
        <v>Selected</v>
      </c>
    </row>
    <row r="330" spans="1:25" x14ac:dyDescent="0.25">
      <c r="A330">
        <v>3975</v>
      </c>
      <c r="B330" t="s">
        <v>1249</v>
      </c>
      <c r="C330" s="1">
        <v>43553</v>
      </c>
      <c r="D330" s="1">
        <v>43557</v>
      </c>
      <c r="E330" t="s">
        <v>21</v>
      </c>
      <c r="F330" t="s">
        <v>1250</v>
      </c>
      <c r="G330" t="s">
        <v>1251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1256</v>
      </c>
      <c r="N330" t="s">
        <v>30</v>
      </c>
      <c r="O330" t="s">
        <v>119</v>
      </c>
      <c r="P330" t="s">
        <v>1257</v>
      </c>
      <c r="Q330">
        <v>414</v>
      </c>
      <c r="R330">
        <v>8</v>
      </c>
      <c r="S330">
        <v>124.2</v>
      </c>
      <c r="T330" t="e">
        <v>#N/A</v>
      </c>
      <c r="U330" t="s">
        <v>72</v>
      </c>
      <c r="X330">
        <v>6.1837798424733581E-2</v>
      </c>
      <c r="Y330" t="str">
        <f t="shared" si="5"/>
        <v/>
      </c>
    </row>
    <row r="331" spans="1:25" x14ac:dyDescent="0.25">
      <c r="A331">
        <v>3976</v>
      </c>
      <c r="B331" t="s">
        <v>1249</v>
      </c>
      <c r="C331" s="1">
        <v>43553</v>
      </c>
      <c r="D331" s="1">
        <v>43557</v>
      </c>
      <c r="E331" t="s">
        <v>21</v>
      </c>
      <c r="F331" t="s">
        <v>1250</v>
      </c>
      <c r="G331" t="s">
        <v>1251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1258</v>
      </c>
      <c r="N331" t="s">
        <v>48</v>
      </c>
      <c r="O331" t="s">
        <v>74</v>
      </c>
      <c r="P331" t="s">
        <v>1259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72</v>
      </c>
      <c r="X331">
        <v>6.268792954424196E-2</v>
      </c>
      <c r="Y331" t="str">
        <f t="shared" si="5"/>
        <v/>
      </c>
    </row>
    <row r="332" spans="1:25" x14ac:dyDescent="0.25">
      <c r="A332">
        <v>6382</v>
      </c>
      <c r="B332" t="s">
        <v>1260</v>
      </c>
      <c r="C332" s="1">
        <v>43553</v>
      </c>
      <c r="D332" s="1">
        <v>43557</v>
      </c>
      <c r="E332" t="s">
        <v>21</v>
      </c>
      <c r="F332" t="s">
        <v>1261</v>
      </c>
      <c r="G332" t="s">
        <v>1262</v>
      </c>
      <c r="H332" t="s">
        <v>43</v>
      </c>
      <c r="I332" t="s">
        <v>25</v>
      </c>
      <c r="J332" t="s">
        <v>176</v>
      </c>
      <c r="K332" t="s">
        <v>155</v>
      </c>
      <c r="L332" t="s">
        <v>28</v>
      </c>
      <c r="M332" t="s">
        <v>491</v>
      </c>
      <c r="N332" t="s">
        <v>30</v>
      </c>
      <c r="O332" t="s">
        <v>31</v>
      </c>
      <c r="P332" t="s">
        <v>492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33</v>
      </c>
      <c r="X332">
        <v>6.2869565075651779E-2</v>
      </c>
      <c r="Y332" t="str">
        <f t="shared" si="5"/>
        <v/>
      </c>
    </row>
    <row r="333" spans="1:25" x14ac:dyDescent="0.25">
      <c r="A333">
        <v>6383</v>
      </c>
      <c r="B333" t="s">
        <v>1260</v>
      </c>
      <c r="C333" s="1">
        <v>43553</v>
      </c>
      <c r="D333" s="1">
        <v>43557</v>
      </c>
      <c r="E333" t="s">
        <v>21</v>
      </c>
      <c r="F333" t="s">
        <v>1261</v>
      </c>
      <c r="G333" t="s">
        <v>1262</v>
      </c>
      <c r="H333" t="s">
        <v>43</v>
      </c>
      <c r="I333" t="s">
        <v>25</v>
      </c>
      <c r="J333" t="s">
        <v>176</v>
      </c>
      <c r="K333" t="s">
        <v>155</v>
      </c>
      <c r="L333" t="s">
        <v>28</v>
      </c>
      <c r="M333" t="s">
        <v>1263</v>
      </c>
      <c r="N333" t="s">
        <v>35</v>
      </c>
      <c r="O333" t="s">
        <v>36</v>
      </c>
      <c r="P333" t="s">
        <v>1264</v>
      </c>
      <c r="Q333">
        <v>158.376</v>
      </c>
      <c r="R333">
        <v>4</v>
      </c>
      <c r="S333">
        <v>-36.9544</v>
      </c>
      <c r="T333" t="e">
        <v>#N/A</v>
      </c>
      <c r="U333" t="s">
        <v>72</v>
      </c>
      <c r="X333">
        <v>6.291762490502506E-2</v>
      </c>
      <c r="Y333" t="str">
        <f t="shared" si="5"/>
        <v/>
      </c>
    </row>
    <row r="334" spans="1:25" x14ac:dyDescent="0.25">
      <c r="A334">
        <v>1328</v>
      </c>
      <c r="B334" t="s">
        <v>1265</v>
      </c>
      <c r="C334" s="1">
        <v>43554</v>
      </c>
      <c r="D334" s="1">
        <v>43556</v>
      </c>
      <c r="E334" t="s">
        <v>40</v>
      </c>
      <c r="F334" t="s">
        <v>1266</v>
      </c>
      <c r="G334" t="s">
        <v>1267</v>
      </c>
      <c r="H334" t="s">
        <v>24</v>
      </c>
      <c r="I334" t="s">
        <v>25</v>
      </c>
      <c r="J334" t="s">
        <v>1268</v>
      </c>
      <c r="K334" t="s">
        <v>214</v>
      </c>
      <c r="L334" t="s">
        <v>28</v>
      </c>
      <c r="M334" t="s">
        <v>1269</v>
      </c>
      <c r="N334" t="s">
        <v>48</v>
      </c>
      <c r="O334" t="s">
        <v>122</v>
      </c>
      <c r="P334" t="s">
        <v>1270</v>
      </c>
      <c r="Q334">
        <v>11.34</v>
      </c>
      <c r="R334">
        <v>1</v>
      </c>
      <c r="S334">
        <v>5.5566000000000004</v>
      </c>
      <c r="T334" t="e">
        <v>#N/A</v>
      </c>
      <c r="U334" t="s">
        <v>72</v>
      </c>
      <c r="X334">
        <v>6.2947408638475033E-2</v>
      </c>
      <c r="Y334" t="str">
        <f t="shared" si="5"/>
        <v/>
      </c>
    </row>
    <row r="335" spans="1:25" x14ac:dyDescent="0.25">
      <c r="A335">
        <v>5421</v>
      </c>
      <c r="B335" t="s">
        <v>1271</v>
      </c>
      <c r="C335" s="1">
        <v>43555</v>
      </c>
      <c r="D335" s="1">
        <v>43557</v>
      </c>
      <c r="E335" t="s">
        <v>96</v>
      </c>
      <c r="F335" t="s">
        <v>1272</v>
      </c>
      <c r="G335" t="s">
        <v>1273</v>
      </c>
      <c r="H335" t="s">
        <v>43</v>
      </c>
      <c r="I335" t="s">
        <v>25</v>
      </c>
      <c r="J335" t="s">
        <v>88</v>
      </c>
      <c r="K335" t="s">
        <v>89</v>
      </c>
      <c r="L335" t="s">
        <v>28</v>
      </c>
      <c r="M335" t="s">
        <v>1274</v>
      </c>
      <c r="N335" t="s">
        <v>35</v>
      </c>
      <c r="O335" t="s">
        <v>36</v>
      </c>
      <c r="P335" t="s">
        <v>1275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33</v>
      </c>
      <c r="X335">
        <v>6.2991743076844742E-2</v>
      </c>
      <c r="Y335" t="str">
        <f t="shared" si="5"/>
        <v/>
      </c>
    </row>
    <row r="336" spans="1:25" x14ac:dyDescent="0.25">
      <c r="A336">
        <v>5422</v>
      </c>
      <c r="B336" t="s">
        <v>1271</v>
      </c>
      <c r="C336" s="1">
        <v>43555</v>
      </c>
      <c r="D336" s="1">
        <v>43557</v>
      </c>
      <c r="E336" t="s">
        <v>96</v>
      </c>
      <c r="F336" t="s">
        <v>1272</v>
      </c>
      <c r="G336" t="s">
        <v>1273</v>
      </c>
      <c r="H336" t="s">
        <v>43</v>
      </c>
      <c r="I336" t="s">
        <v>25</v>
      </c>
      <c r="J336" t="s">
        <v>88</v>
      </c>
      <c r="K336" t="s">
        <v>89</v>
      </c>
      <c r="L336" t="s">
        <v>28</v>
      </c>
      <c r="M336" t="s">
        <v>1276</v>
      </c>
      <c r="N336" t="s">
        <v>35</v>
      </c>
      <c r="O336" t="s">
        <v>58</v>
      </c>
      <c r="P336" t="s">
        <v>1277</v>
      </c>
      <c r="Q336">
        <v>31.984000000000002</v>
      </c>
      <c r="R336">
        <v>2</v>
      </c>
      <c r="S336">
        <v>1.1994</v>
      </c>
      <c r="T336" t="e">
        <v>#N/A</v>
      </c>
      <c r="U336" t="s">
        <v>72</v>
      </c>
      <c r="X336">
        <v>6.3275886937581238E-2</v>
      </c>
      <c r="Y336" t="str">
        <f t="shared" si="5"/>
        <v/>
      </c>
    </row>
    <row r="337" spans="1:25" x14ac:dyDescent="0.25">
      <c r="A337">
        <v>6128</v>
      </c>
      <c r="B337" t="s">
        <v>1278</v>
      </c>
      <c r="C337" s="1">
        <v>43555</v>
      </c>
      <c r="D337" s="1">
        <v>43561</v>
      </c>
      <c r="E337" t="s">
        <v>21</v>
      </c>
      <c r="F337" t="s">
        <v>1279</v>
      </c>
      <c r="G337" t="s">
        <v>1280</v>
      </c>
      <c r="H337" t="s">
        <v>43</v>
      </c>
      <c r="I337" t="s">
        <v>25</v>
      </c>
      <c r="J337" t="s">
        <v>220</v>
      </c>
      <c r="K337" t="s">
        <v>221</v>
      </c>
      <c r="L337" t="s">
        <v>28</v>
      </c>
      <c r="M337" t="s">
        <v>1281</v>
      </c>
      <c r="N337" t="s">
        <v>30</v>
      </c>
      <c r="O337" t="s">
        <v>261</v>
      </c>
      <c r="P337" t="s">
        <v>1282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72</v>
      </c>
      <c r="X337">
        <v>6.3585735447009739E-2</v>
      </c>
      <c r="Y337" t="str">
        <f t="shared" si="5"/>
        <v/>
      </c>
    </row>
    <row r="338" spans="1:25" x14ac:dyDescent="0.25">
      <c r="A338">
        <v>448</v>
      </c>
      <c r="B338" t="s">
        <v>1283</v>
      </c>
      <c r="C338" s="1">
        <v>43556</v>
      </c>
      <c r="D338" s="1">
        <v>43558</v>
      </c>
      <c r="E338" t="s">
        <v>96</v>
      </c>
      <c r="F338" t="s">
        <v>1284</v>
      </c>
      <c r="G338" t="s">
        <v>1285</v>
      </c>
      <c r="H338" t="s">
        <v>43</v>
      </c>
      <c r="I338" t="s">
        <v>25</v>
      </c>
      <c r="J338" t="s">
        <v>1286</v>
      </c>
      <c r="K338" t="s">
        <v>221</v>
      </c>
      <c r="L338" t="s">
        <v>28</v>
      </c>
      <c r="M338" t="s">
        <v>355</v>
      </c>
      <c r="N338" t="s">
        <v>48</v>
      </c>
      <c r="O338" t="s">
        <v>91</v>
      </c>
      <c r="P338" t="s">
        <v>356</v>
      </c>
      <c r="Q338">
        <v>59.52</v>
      </c>
      <c r="R338">
        <v>3</v>
      </c>
      <c r="S338">
        <v>15.475199999999999</v>
      </c>
      <c r="T338" t="e">
        <v>#N/A</v>
      </c>
      <c r="U338" t="s">
        <v>72</v>
      </c>
      <c r="X338">
        <v>6.3600474060271361E-2</v>
      </c>
      <c r="Y338" t="str">
        <f t="shared" si="5"/>
        <v/>
      </c>
    </row>
    <row r="339" spans="1:25" x14ac:dyDescent="0.25">
      <c r="A339">
        <v>449</v>
      </c>
      <c r="B339" t="s">
        <v>1283</v>
      </c>
      <c r="C339" s="1">
        <v>43556</v>
      </c>
      <c r="D339" s="1">
        <v>43558</v>
      </c>
      <c r="E339" t="s">
        <v>96</v>
      </c>
      <c r="F339" t="s">
        <v>1284</v>
      </c>
      <c r="G339" t="s">
        <v>1285</v>
      </c>
      <c r="H339" t="s">
        <v>43</v>
      </c>
      <c r="I339" t="s">
        <v>25</v>
      </c>
      <c r="J339" t="s">
        <v>1286</v>
      </c>
      <c r="K339" t="s">
        <v>221</v>
      </c>
      <c r="L339" t="s">
        <v>28</v>
      </c>
      <c r="M339" t="s">
        <v>1287</v>
      </c>
      <c r="N339" t="s">
        <v>48</v>
      </c>
      <c r="O339" t="s">
        <v>49</v>
      </c>
      <c r="P339" t="s">
        <v>1288</v>
      </c>
      <c r="Q339">
        <v>161.94</v>
      </c>
      <c r="R339">
        <v>3</v>
      </c>
      <c r="S339">
        <v>9.7164000000000001</v>
      </c>
      <c r="T339" t="e">
        <v>#N/A</v>
      </c>
      <c r="U339" t="s">
        <v>72</v>
      </c>
      <c r="X339">
        <v>6.3776030375705228E-2</v>
      </c>
      <c r="Y339" t="str">
        <f t="shared" si="5"/>
        <v/>
      </c>
    </row>
    <row r="340" spans="1:25" x14ac:dyDescent="0.25">
      <c r="A340">
        <v>450</v>
      </c>
      <c r="B340" t="s">
        <v>1283</v>
      </c>
      <c r="C340" s="1">
        <v>43556</v>
      </c>
      <c r="D340" s="1">
        <v>43558</v>
      </c>
      <c r="E340" t="s">
        <v>96</v>
      </c>
      <c r="F340" t="s">
        <v>1284</v>
      </c>
      <c r="G340" t="s">
        <v>1285</v>
      </c>
      <c r="H340" t="s">
        <v>43</v>
      </c>
      <c r="I340" t="s">
        <v>25</v>
      </c>
      <c r="J340" t="s">
        <v>1286</v>
      </c>
      <c r="K340" t="s">
        <v>221</v>
      </c>
      <c r="L340" t="s">
        <v>28</v>
      </c>
      <c r="M340" t="s">
        <v>1289</v>
      </c>
      <c r="N340" t="s">
        <v>48</v>
      </c>
      <c r="O340" t="s">
        <v>91</v>
      </c>
      <c r="P340" t="s">
        <v>1290</v>
      </c>
      <c r="Q340">
        <v>263.88</v>
      </c>
      <c r="R340">
        <v>6</v>
      </c>
      <c r="S340">
        <v>71.247600000000006</v>
      </c>
      <c r="T340" t="e">
        <v>#N/A</v>
      </c>
      <c r="U340" t="s">
        <v>72</v>
      </c>
      <c r="X340">
        <v>6.4060328105588371E-2</v>
      </c>
      <c r="Y340" t="str">
        <f t="shared" si="5"/>
        <v/>
      </c>
    </row>
    <row r="341" spans="1:25" x14ac:dyDescent="0.25">
      <c r="A341">
        <v>451</v>
      </c>
      <c r="B341" t="s">
        <v>1283</v>
      </c>
      <c r="C341" s="1">
        <v>43556</v>
      </c>
      <c r="D341" s="1">
        <v>43558</v>
      </c>
      <c r="E341" t="s">
        <v>96</v>
      </c>
      <c r="F341" t="s">
        <v>1284</v>
      </c>
      <c r="G341" t="s">
        <v>1285</v>
      </c>
      <c r="H341" t="s">
        <v>43</v>
      </c>
      <c r="I341" t="s">
        <v>25</v>
      </c>
      <c r="J341" t="s">
        <v>1286</v>
      </c>
      <c r="K341" t="s">
        <v>221</v>
      </c>
      <c r="L341" t="s">
        <v>28</v>
      </c>
      <c r="M341" t="s">
        <v>1291</v>
      </c>
      <c r="N341" t="s">
        <v>48</v>
      </c>
      <c r="O341" t="s">
        <v>91</v>
      </c>
      <c r="P341" t="s">
        <v>1292</v>
      </c>
      <c r="Q341">
        <v>30.48</v>
      </c>
      <c r="R341">
        <v>3</v>
      </c>
      <c r="S341">
        <v>7.9248000000000003</v>
      </c>
      <c r="T341" t="e">
        <v>#N/A</v>
      </c>
      <c r="U341" t="s">
        <v>72</v>
      </c>
      <c r="X341">
        <v>6.4218924669443012E-2</v>
      </c>
      <c r="Y341" t="str">
        <f t="shared" si="5"/>
        <v/>
      </c>
    </row>
    <row r="342" spans="1:25" x14ac:dyDescent="0.25">
      <c r="A342">
        <v>452</v>
      </c>
      <c r="B342" t="s">
        <v>1283</v>
      </c>
      <c r="C342" s="1">
        <v>43556</v>
      </c>
      <c r="D342" s="1">
        <v>43558</v>
      </c>
      <c r="E342" t="s">
        <v>96</v>
      </c>
      <c r="F342" t="s">
        <v>1284</v>
      </c>
      <c r="G342" t="s">
        <v>1285</v>
      </c>
      <c r="H342" t="s">
        <v>43</v>
      </c>
      <c r="I342" t="s">
        <v>25</v>
      </c>
      <c r="J342" t="s">
        <v>1286</v>
      </c>
      <c r="K342" t="s">
        <v>221</v>
      </c>
      <c r="L342" t="s">
        <v>28</v>
      </c>
      <c r="M342" t="s">
        <v>1293</v>
      </c>
      <c r="N342" t="s">
        <v>48</v>
      </c>
      <c r="O342" t="s">
        <v>91</v>
      </c>
      <c r="P342" t="s">
        <v>1294</v>
      </c>
      <c r="Q342">
        <v>9.84</v>
      </c>
      <c r="R342">
        <v>3</v>
      </c>
      <c r="S342">
        <v>2.8536000000000001</v>
      </c>
      <c r="T342" t="e">
        <v>#N/A</v>
      </c>
      <c r="U342" t="s">
        <v>72</v>
      </c>
      <c r="X342">
        <v>6.438146201483852E-2</v>
      </c>
      <c r="Y342" t="str">
        <f t="shared" si="5"/>
        <v/>
      </c>
    </row>
    <row r="343" spans="1:25" x14ac:dyDescent="0.25">
      <c r="A343">
        <v>453</v>
      </c>
      <c r="B343" t="s">
        <v>1283</v>
      </c>
      <c r="C343" s="1">
        <v>43556</v>
      </c>
      <c r="D343" s="1">
        <v>43558</v>
      </c>
      <c r="E343" t="s">
        <v>96</v>
      </c>
      <c r="F343" t="s">
        <v>1284</v>
      </c>
      <c r="G343" t="s">
        <v>1285</v>
      </c>
      <c r="H343" t="s">
        <v>43</v>
      </c>
      <c r="I343" t="s">
        <v>25</v>
      </c>
      <c r="J343" t="s">
        <v>1286</v>
      </c>
      <c r="K343" t="s">
        <v>221</v>
      </c>
      <c r="L343" t="s">
        <v>28</v>
      </c>
      <c r="M343" t="s">
        <v>845</v>
      </c>
      <c r="N343" t="s">
        <v>35</v>
      </c>
      <c r="O343" t="s">
        <v>36</v>
      </c>
      <c r="P343" t="s">
        <v>846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33</v>
      </c>
      <c r="X343">
        <v>6.4396229351842527E-2</v>
      </c>
      <c r="Y343" t="str">
        <f t="shared" si="5"/>
        <v/>
      </c>
    </row>
    <row r="344" spans="1:25" x14ac:dyDescent="0.25">
      <c r="A344">
        <v>647</v>
      </c>
      <c r="B344" t="s">
        <v>1295</v>
      </c>
      <c r="C344" s="1">
        <v>43556</v>
      </c>
      <c r="D344" s="1">
        <v>43563</v>
      </c>
      <c r="E344" t="s">
        <v>21</v>
      </c>
      <c r="F344" t="s">
        <v>1296</v>
      </c>
      <c r="G344" t="s">
        <v>1297</v>
      </c>
      <c r="H344" t="s">
        <v>24</v>
      </c>
      <c r="I344" t="s">
        <v>25</v>
      </c>
      <c r="J344" t="s">
        <v>466</v>
      </c>
      <c r="K344" t="s">
        <v>467</v>
      </c>
      <c r="L344" t="s">
        <v>46</v>
      </c>
      <c r="M344" t="s">
        <v>1298</v>
      </c>
      <c r="N344" t="s">
        <v>48</v>
      </c>
      <c r="O344" t="s">
        <v>270</v>
      </c>
      <c r="P344" t="s">
        <v>725</v>
      </c>
      <c r="Q344">
        <v>31.56</v>
      </c>
      <c r="R344">
        <v>5</v>
      </c>
      <c r="S344">
        <v>9.8625000000000007</v>
      </c>
      <c r="T344" t="e">
        <v>#N/A</v>
      </c>
      <c r="U344" t="s">
        <v>33</v>
      </c>
      <c r="X344">
        <v>6.4474722726210798E-2</v>
      </c>
      <c r="Y344" t="str">
        <f t="shared" si="5"/>
        <v/>
      </c>
    </row>
    <row r="345" spans="1:25" x14ac:dyDescent="0.25">
      <c r="A345">
        <v>648</v>
      </c>
      <c r="B345" t="s">
        <v>1295</v>
      </c>
      <c r="C345" s="1">
        <v>43556</v>
      </c>
      <c r="D345" s="1">
        <v>43563</v>
      </c>
      <c r="E345" t="s">
        <v>21</v>
      </c>
      <c r="F345" t="s">
        <v>1296</v>
      </c>
      <c r="G345" t="s">
        <v>1297</v>
      </c>
      <c r="H345" t="s">
        <v>24</v>
      </c>
      <c r="I345" t="s">
        <v>25</v>
      </c>
      <c r="J345" t="s">
        <v>466</v>
      </c>
      <c r="K345" t="s">
        <v>467</v>
      </c>
      <c r="L345" t="s">
        <v>46</v>
      </c>
      <c r="M345" t="s">
        <v>1299</v>
      </c>
      <c r="N345" t="s">
        <v>48</v>
      </c>
      <c r="O345" t="s">
        <v>281</v>
      </c>
      <c r="P345" t="s">
        <v>1300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33</v>
      </c>
      <c r="X345">
        <v>6.458228494484608E-2</v>
      </c>
      <c r="Y345" t="str">
        <f t="shared" si="5"/>
        <v/>
      </c>
    </row>
    <row r="346" spans="1:25" x14ac:dyDescent="0.25">
      <c r="A346">
        <v>3967</v>
      </c>
      <c r="B346" t="s">
        <v>1301</v>
      </c>
      <c r="C346" s="1">
        <v>43556</v>
      </c>
      <c r="D346" s="1">
        <v>43561</v>
      </c>
      <c r="E346" t="s">
        <v>21</v>
      </c>
      <c r="F346" t="s">
        <v>712</v>
      </c>
      <c r="G346" t="s">
        <v>713</v>
      </c>
      <c r="H346" t="s">
        <v>43</v>
      </c>
      <c r="I346" t="s">
        <v>25</v>
      </c>
      <c r="J346" t="s">
        <v>220</v>
      </c>
      <c r="K346" t="s">
        <v>221</v>
      </c>
      <c r="L346" t="s">
        <v>28</v>
      </c>
      <c r="M346" t="s">
        <v>1302</v>
      </c>
      <c r="N346" t="s">
        <v>48</v>
      </c>
      <c r="O346" t="s">
        <v>91</v>
      </c>
      <c r="P346" t="s">
        <v>1303</v>
      </c>
      <c r="Q346">
        <v>88.04</v>
      </c>
      <c r="R346">
        <v>4</v>
      </c>
      <c r="S346">
        <v>22.8904</v>
      </c>
      <c r="T346" t="e">
        <v>#N/A</v>
      </c>
      <c r="U346" t="s">
        <v>33</v>
      </c>
      <c r="X346">
        <v>6.4669205747594938E-2</v>
      </c>
      <c r="Y346" t="str">
        <f t="shared" si="5"/>
        <v/>
      </c>
    </row>
    <row r="347" spans="1:25" x14ac:dyDescent="0.25">
      <c r="A347">
        <v>4090</v>
      </c>
      <c r="B347" t="s">
        <v>1304</v>
      </c>
      <c r="C347" s="1">
        <v>43556</v>
      </c>
      <c r="D347" s="1">
        <v>43560</v>
      </c>
      <c r="E347" t="s">
        <v>21</v>
      </c>
      <c r="F347" t="s">
        <v>1305</v>
      </c>
      <c r="G347" t="s">
        <v>1306</v>
      </c>
      <c r="H347" t="s">
        <v>24</v>
      </c>
      <c r="I347" t="s">
        <v>25</v>
      </c>
      <c r="J347" t="s">
        <v>220</v>
      </c>
      <c r="K347" t="s">
        <v>221</v>
      </c>
      <c r="L347" t="s">
        <v>28</v>
      </c>
      <c r="M347" t="s">
        <v>1307</v>
      </c>
      <c r="N347" t="s">
        <v>48</v>
      </c>
      <c r="O347" t="s">
        <v>295</v>
      </c>
      <c r="P347" t="s">
        <v>1308</v>
      </c>
      <c r="Q347">
        <v>20.7</v>
      </c>
      <c r="R347">
        <v>2</v>
      </c>
      <c r="S347">
        <v>9.9359999999999999</v>
      </c>
      <c r="T347" t="e">
        <v>#N/A</v>
      </c>
      <c r="U347" t="s">
        <v>72</v>
      </c>
      <c r="X347">
        <v>6.4744312958220918E-2</v>
      </c>
      <c r="Y347" t="str">
        <f t="shared" si="5"/>
        <v/>
      </c>
    </row>
    <row r="348" spans="1:25" x14ac:dyDescent="0.25">
      <c r="A348">
        <v>4091</v>
      </c>
      <c r="B348" t="s">
        <v>1304</v>
      </c>
      <c r="C348" s="1">
        <v>43556</v>
      </c>
      <c r="D348" s="1">
        <v>43560</v>
      </c>
      <c r="E348" t="s">
        <v>21</v>
      </c>
      <c r="F348" t="s">
        <v>1305</v>
      </c>
      <c r="G348" t="s">
        <v>1306</v>
      </c>
      <c r="H348" t="s">
        <v>24</v>
      </c>
      <c r="I348" t="s">
        <v>25</v>
      </c>
      <c r="J348" t="s">
        <v>220</v>
      </c>
      <c r="K348" t="s">
        <v>221</v>
      </c>
      <c r="L348" t="s">
        <v>28</v>
      </c>
      <c r="M348" t="s">
        <v>1309</v>
      </c>
      <c r="N348" t="s">
        <v>48</v>
      </c>
      <c r="O348" t="s">
        <v>633</v>
      </c>
      <c r="P348" t="s">
        <v>1310</v>
      </c>
      <c r="Q348">
        <v>10.95</v>
      </c>
      <c r="R348">
        <v>3</v>
      </c>
      <c r="S348">
        <v>3.2850000000000001</v>
      </c>
      <c r="T348" t="e">
        <v>#N/A</v>
      </c>
      <c r="U348" t="s">
        <v>72</v>
      </c>
      <c r="X348">
        <v>6.4877817695370488E-2</v>
      </c>
      <c r="Y348" t="str">
        <f t="shared" si="5"/>
        <v/>
      </c>
    </row>
    <row r="349" spans="1:25" x14ac:dyDescent="0.25">
      <c r="A349">
        <v>4092</v>
      </c>
      <c r="B349" t="s">
        <v>1304</v>
      </c>
      <c r="C349" s="1">
        <v>43556</v>
      </c>
      <c r="D349" s="1">
        <v>43560</v>
      </c>
      <c r="E349" t="s">
        <v>21</v>
      </c>
      <c r="F349" t="s">
        <v>1305</v>
      </c>
      <c r="G349" t="s">
        <v>1306</v>
      </c>
      <c r="H349" t="s">
        <v>24</v>
      </c>
      <c r="I349" t="s">
        <v>25</v>
      </c>
      <c r="J349" t="s">
        <v>220</v>
      </c>
      <c r="K349" t="s">
        <v>221</v>
      </c>
      <c r="L349" t="s">
        <v>28</v>
      </c>
      <c r="M349" t="s">
        <v>1311</v>
      </c>
      <c r="N349" t="s">
        <v>48</v>
      </c>
      <c r="O349" t="s">
        <v>74</v>
      </c>
      <c r="P349" t="s">
        <v>1312</v>
      </c>
      <c r="Q349">
        <v>14.352</v>
      </c>
      <c r="R349">
        <v>3</v>
      </c>
      <c r="S349">
        <v>4.6643999999999997</v>
      </c>
      <c r="T349" t="e">
        <v>#N/A</v>
      </c>
      <c r="U349" t="s">
        <v>72</v>
      </c>
      <c r="X349">
        <v>6.5276877329038863E-2</v>
      </c>
      <c r="Y349" t="str">
        <f t="shared" si="5"/>
        <v/>
      </c>
    </row>
    <row r="350" spans="1:25" x14ac:dyDescent="0.25">
      <c r="A350">
        <v>5142</v>
      </c>
      <c r="B350" t="s">
        <v>1313</v>
      </c>
      <c r="C350" s="1">
        <v>43556</v>
      </c>
      <c r="D350" s="1">
        <v>43560</v>
      </c>
      <c r="E350" t="s">
        <v>21</v>
      </c>
      <c r="F350" t="s">
        <v>292</v>
      </c>
      <c r="G350" t="s">
        <v>293</v>
      </c>
      <c r="H350" t="s">
        <v>43</v>
      </c>
      <c r="I350" t="s">
        <v>25</v>
      </c>
      <c r="J350" t="s">
        <v>220</v>
      </c>
      <c r="K350" t="s">
        <v>221</v>
      </c>
      <c r="L350" t="s">
        <v>28</v>
      </c>
      <c r="M350" t="s">
        <v>1314</v>
      </c>
      <c r="N350" t="s">
        <v>30</v>
      </c>
      <c r="O350" t="s">
        <v>261</v>
      </c>
      <c r="P350" t="s">
        <v>1315</v>
      </c>
      <c r="Q350">
        <v>1317.492</v>
      </c>
      <c r="R350">
        <v>6</v>
      </c>
      <c r="S350">
        <v>292.77600000000001</v>
      </c>
      <c r="T350" t="e">
        <v>#N/A</v>
      </c>
      <c r="U350" t="s">
        <v>72</v>
      </c>
      <c r="X350">
        <v>6.5596775127163554E-2</v>
      </c>
      <c r="Y350" t="str">
        <f t="shared" si="5"/>
        <v/>
      </c>
    </row>
    <row r="351" spans="1:25" x14ac:dyDescent="0.25">
      <c r="A351">
        <v>5143</v>
      </c>
      <c r="B351" t="s">
        <v>1313</v>
      </c>
      <c r="C351" s="1">
        <v>43556</v>
      </c>
      <c r="D351" s="1">
        <v>43560</v>
      </c>
      <c r="E351" t="s">
        <v>21</v>
      </c>
      <c r="F351" t="s">
        <v>292</v>
      </c>
      <c r="G351" t="s">
        <v>293</v>
      </c>
      <c r="H351" t="s">
        <v>43</v>
      </c>
      <c r="I351" t="s">
        <v>25</v>
      </c>
      <c r="J351" t="s">
        <v>220</v>
      </c>
      <c r="K351" t="s">
        <v>221</v>
      </c>
      <c r="L351" t="s">
        <v>28</v>
      </c>
      <c r="M351" t="s">
        <v>1316</v>
      </c>
      <c r="N351" t="s">
        <v>48</v>
      </c>
      <c r="O351" t="s">
        <v>633</v>
      </c>
      <c r="P351" t="s">
        <v>1317</v>
      </c>
      <c r="Q351">
        <v>63.84</v>
      </c>
      <c r="R351">
        <v>8</v>
      </c>
      <c r="S351">
        <v>18.5136</v>
      </c>
      <c r="T351" t="e">
        <v>#N/A</v>
      </c>
      <c r="U351" t="s">
        <v>72</v>
      </c>
      <c r="X351">
        <v>6.5667549854801943E-2</v>
      </c>
      <c r="Y351" t="str">
        <f t="shared" si="5"/>
        <v/>
      </c>
    </row>
    <row r="352" spans="1:25" x14ac:dyDescent="0.25">
      <c r="A352">
        <v>5144</v>
      </c>
      <c r="B352" t="s">
        <v>1313</v>
      </c>
      <c r="C352" s="1">
        <v>43556</v>
      </c>
      <c r="D352" s="1">
        <v>43560</v>
      </c>
      <c r="E352" t="s">
        <v>21</v>
      </c>
      <c r="F352" t="s">
        <v>292</v>
      </c>
      <c r="G352" t="s">
        <v>293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1318</v>
      </c>
      <c r="N352" t="s">
        <v>48</v>
      </c>
      <c r="O352" t="s">
        <v>74</v>
      </c>
      <c r="P352" t="s">
        <v>1319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72</v>
      </c>
      <c r="X352">
        <v>6.6378647465144325E-2</v>
      </c>
      <c r="Y352" t="str">
        <f t="shared" si="5"/>
        <v>Selected</v>
      </c>
    </row>
    <row r="353" spans="1:25" x14ac:dyDescent="0.25">
      <c r="A353">
        <v>5643</v>
      </c>
      <c r="B353" t="s">
        <v>1320</v>
      </c>
      <c r="C353" s="1">
        <v>43556</v>
      </c>
      <c r="D353" s="1">
        <v>43560</v>
      </c>
      <c r="E353" t="s">
        <v>96</v>
      </c>
      <c r="F353" t="s">
        <v>1321</v>
      </c>
      <c r="G353" t="s">
        <v>1322</v>
      </c>
      <c r="H353" t="s">
        <v>110</v>
      </c>
      <c r="I353" t="s">
        <v>25</v>
      </c>
      <c r="J353" t="s">
        <v>186</v>
      </c>
      <c r="K353" t="s">
        <v>253</v>
      </c>
      <c r="L353" t="s">
        <v>81</v>
      </c>
      <c r="M353" t="s">
        <v>578</v>
      </c>
      <c r="N353" t="s">
        <v>30</v>
      </c>
      <c r="O353" t="s">
        <v>119</v>
      </c>
      <c r="P353" t="s">
        <v>579</v>
      </c>
      <c r="Q353">
        <v>7.04</v>
      </c>
      <c r="R353">
        <v>4</v>
      </c>
      <c r="S353">
        <v>3.0975999999999999</v>
      </c>
      <c r="T353" t="e">
        <v>#N/A</v>
      </c>
      <c r="U353" t="s">
        <v>72</v>
      </c>
      <c r="X353">
        <v>6.6414527989769212E-2</v>
      </c>
      <c r="Y353" t="str">
        <f t="shared" si="5"/>
        <v/>
      </c>
    </row>
    <row r="354" spans="1:25" x14ac:dyDescent="0.25">
      <c r="A354">
        <v>8523</v>
      </c>
      <c r="B354" t="s">
        <v>1323</v>
      </c>
      <c r="C354" s="1">
        <v>43556</v>
      </c>
      <c r="D354" s="1">
        <v>43562</v>
      </c>
      <c r="E354" t="s">
        <v>21</v>
      </c>
      <c r="F354" t="s">
        <v>1072</v>
      </c>
      <c r="G354" t="s">
        <v>1073</v>
      </c>
      <c r="H354" t="s">
        <v>24</v>
      </c>
      <c r="I354" t="s">
        <v>25</v>
      </c>
      <c r="J354" t="s">
        <v>679</v>
      </c>
      <c r="K354" t="s">
        <v>128</v>
      </c>
      <c r="L354" t="s">
        <v>56</v>
      </c>
      <c r="M354" t="s">
        <v>181</v>
      </c>
      <c r="N354" t="s">
        <v>35</v>
      </c>
      <c r="O354" t="s">
        <v>36</v>
      </c>
      <c r="P354" t="s">
        <v>182</v>
      </c>
      <c r="Q354">
        <v>12.99</v>
      </c>
      <c r="R354">
        <v>1</v>
      </c>
      <c r="S354">
        <v>0.25979999999999998</v>
      </c>
      <c r="T354" t="e">
        <v>#N/A</v>
      </c>
      <c r="U354" t="s">
        <v>33</v>
      </c>
      <c r="X354">
        <v>6.6569418687755455E-2</v>
      </c>
      <c r="Y354" t="str">
        <f t="shared" si="5"/>
        <v/>
      </c>
    </row>
    <row r="355" spans="1:25" x14ac:dyDescent="0.25">
      <c r="A355">
        <v>8563</v>
      </c>
      <c r="B355" t="s">
        <v>1324</v>
      </c>
      <c r="C355" s="1">
        <v>43557</v>
      </c>
      <c r="D355" s="1">
        <v>43561</v>
      </c>
      <c r="E355" t="s">
        <v>96</v>
      </c>
      <c r="F355" t="s">
        <v>1325</v>
      </c>
      <c r="G355" t="s">
        <v>1326</v>
      </c>
      <c r="H355" t="s">
        <v>24</v>
      </c>
      <c r="I355" t="s">
        <v>25</v>
      </c>
      <c r="J355" t="s">
        <v>679</v>
      </c>
      <c r="K355" t="s">
        <v>128</v>
      </c>
      <c r="L355" t="s">
        <v>56</v>
      </c>
      <c r="M355" t="s">
        <v>1327</v>
      </c>
      <c r="N355" t="s">
        <v>30</v>
      </c>
      <c r="O355" t="s">
        <v>261</v>
      </c>
      <c r="P355" t="s">
        <v>1328</v>
      </c>
      <c r="Q355">
        <v>1454.9</v>
      </c>
      <c r="R355">
        <v>5</v>
      </c>
      <c r="S355">
        <v>378.274</v>
      </c>
      <c r="T355" t="e">
        <v>#N/A</v>
      </c>
      <c r="U355" t="s">
        <v>72</v>
      </c>
      <c r="X355">
        <v>6.6865181047709776E-2</v>
      </c>
      <c r="Y355" t="str">
        <f t="shared" si="5"/>
        <v/>
      </c>
    </row>
    <row r="356" spans="1:25" x14ac:dyDescent="0.25">
      <c r="A356">
        <v>5059</v>
      </c>
      <c r="B356" t="s">
        <v>1329</v>
      </c>
      <c r="C356" s="1">
        <v>43558</v>
      </c>
      <c r="D356" s="1">
        <v>43562</v>
      </c>
      <c r="E356" t="s">
        <v>21</v>
      </c>
      <c r="F356" t="s">
        <v>1272</v>
      </c>
      <c r="G356" t="s">
        <v>1273</v>
      </c>
      <c r="H356" t="s">
        <v>43</v>
      </c>
      <c r="I356" t="s">
        <v>25</v>
      </c>
      <c r="J356" t="s">
        <v>88</v>
      </c>
      <c r="K356" t="s">
        <v>89</v>
      </c>
      <c r="L356" t="s">
        <v>28</v>
      </c>
      <c r="M356" t="s">
        <v>1330</v>
      </c>
      <c r="N356" t="s">
        <v>48</v>
      </c>
      <c r="O356" t="s">
        <v>74</v>
      </c>
      <c r="P356" t="s">
        <v>1331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72</v>
      </c>
      <c r="X356">
        <v>6.7072049208620421E-2</v>
      </c>
      <c r="Y356" t="str">
        <f t="shared" si="5"/>
        <v/>
      </c>
    </row>
    <row r="357" spans="1:25" x14ac:dyDescent="0.25">
      <c r="A357">
        <v>5898</v>
      </c>
      <c r="B357" t="s">
        <v>1332</v>
      </c>
      <c r="C357" s="1">
        <v>43558</v>
      </c>
      <c r="D357" s="1">
        <v>43564</v>
      </c>
      <c r="E357" t="s">
        <v>21</v>
      </c>
      <c r="F357" t="s">
        <v>1333</v>
      </c>
      <c r="G357" t="s">
        <v>1334</v>
      </c>
      <c r="H357" t="s">
        <v>43</v>
      </c>
      <c r="I357" t="s">
        <v>25</v>
      </c>
      <c r="J357" t="s">
        <v>459</v>
      </c>
      <c r="K357" t="s">
        <v>764</v>
      </c>
      <c r="L357" t="s">
        <v>56</v>
      </c>
      <c r="M357" t="s">
        <v>1335</v>
      </c>
      <c r="N357" t="s">
        <v>30</v>
      </c>
      <c r="O357" t="s">
        <v>119</v>
      </c>
      <c r="P357" t="s">
        <v>1336</v>
      </c>
      <c r="Q357">
        <v>71.12</v>
      </c>
      <c r="R357">
        <v>4</v>
      </c>
      <c r="S357">
        <v>22.0472</v>
      </c>
      <c r="T357" t="e">
        <v>#N/A</v>
      </c>
      <c r="U357" t="s">
        <v>33</v>
      </c>
      <c r="X357">
        <v>6.7073220930200517E-2</v>
      </c>
      <c r="Y357" t="str">
        <f t="shared" si="5"/>
        <v/>
      </c>
    </row>
    <row r="358" spans="1:25" x14ac:dyDescent="0.25">
      <c r="A358">
        <v>5899</v>
      </c>
      <c r="B358" t="s">
        <v>1332</v>
      </c>
      <c r="C358" s="1">
        <v>43558</v>
      </c>
      <c r="D358" s="1">
        <v>43564</v>
      </c>
      <c r="E358" t="s">
        <v>21</v>
      </c>
      <c r="F358" t="s">
        <v>1333</v>
      </c>
      <c r="G358" t="s">
        <v>1334</v>
      </c>
      <c r="H358" t="s">
        <v>43</v>
      </c>
      <c r="I358" t="s">
        <v>25</v>
      </c>
      <c r="J358" t="s">
        <v>459</v>
      </c>
      <c r="K358" t="s">
        <v>764</v>
      </c>
      <c r="L358" t="s">
        <v>56</v>
      </c>
      <c r="M358" t="s">
        <v>1086</v>
      </c>
      <c r="N358" t="s">
        <v>35</v>
      </c>
      <c r="O358" t="s">
        <v>36</v>
      </c>
      <c r="P358" t="s">
        <v>1087</v>
      </c>
      <c r="Q358">
        <v>259.95999999999998</v>
      </c>
      <c r="R358">
        <v>4</v>
      </c>
      <c r="S358">
        <v>124.7808</v>
      </c>
      <c r="T358" t="e">
        <v>#N/A</v>
      </c>
      <c r="U358" t="s">
        <v>72</v>
      </c>
      <c r="X358">
        <v>6.7103082884242382E-2</v>
      </c>
      <c r="Y358" t="str">
        <f t="shared" si="5"/>
        <v/>
      </c>
    </row>
    <row r="359" spans="1:25" x14ac:dyDescent="0.25">
      <c r="A359">
        <v>8572</v>
      </c>
      <c r="B359" t="s">
        <v>1337</v>
      </c>
      <c r="C359" s="1">
        <v>43558</v>
      </c>
      <c r="D359" s="1">
        <v>43558</v>
      </c>
      <c r="E359" t="s">
        <v>210</v>
      </c>
      <c r="F359" t="s">
        <v>1338</v>
      </c>
      <c r="G359" t="s">
        <v>1339</v>
      </c>
      <c r="H359" t="s">
        <v>110</v>
      </c>
      <c r="I359" t="s">
        <v>25</v>
      </c>
      <c r="J359" t="s">
        <v>406</v>
      </c>
      <c r="K359" t="s">
        <v>55</v>
      </c>
      <c r="L359" t="s">
        <v>56</v>
      </c>
      <c r="M359" t="s">
        <v>1340</v>
      </c>
      <c r="N359" t="s">
        <v>48</v>
      </c>
      <c r="O359" t="s">
        <v>122</v>
      </c>
      <c r="P359" t="s">
        <v>1341</v>
      </c>
      <c r="Q359">
        <v>10.272</v>
      </c>
      <c r="R359">
        <v>3</v>
      </c>
      <c r="S359">
        <v>3.21</v>
      </c>
      <c r="T359" t="e">
        <v>#N/A</v>
      </c>
      <c r="U359" t="s">
        <v>72</v>
      </c>
      <c r="X359">
        <v>6.7511367755387131E-2</v>
      </c>
      <c r="Y359" t="str">
        <f t="shared" si="5"/>
        <v/>
      </c>
    </row>
    <row r="360" spans="1:25" x14ac:dyDescent="0.25">
      <c r="A360">
        <v>4243</v>
      </c>
      <c r="B360" t="s">
        <v>1342</v>
      </c>
      <c r="C360" s="1">
        <v>43559</v>
      </c>
      <c r="D360" s="1">
        <v>43560</v>
      </c>
      <c r="E360" t="s">
        <v>40</v>
      </c>
      <c r="F360" t="s">
        <v>1243</v>
      </c>
      <c r="G360" t="s">
        <v>1244</v>
      </c>
      <c r="H360" t="s">
        <v>110</v>
      </c>
      <c r="I360" t="s">
        <v>25</v>
      </c>
      <c r="J360" t="s">
        <v>176</v>
      </c>
      <c r="K360" t="s">
        <v>427</v>
      </c>
      <c r="L360" t="s">
        <v>81</v>
      </c>
      <c r="M360" t="s">
        <v>510</v>
      </c>
      <c r="N360" t="s">
        <v>35</v>
      </c>
      <c r="O360" t="s">
        <v>36</v>
      </c>
      <c r="P360" t="s">
        <v>511</v>
      </c>
      <c r="Q360">
        <v>149.97</v>
      </c>
      <c r="R360">
        <v>3</v>
      </c>
      <c r="S360">
        <v>5.9988000000000001</v>
      </c>
      <c r="T360" t="e">
        <v>#N/A</v>
      </c>
      <c r="U360" t="s">
        <v>72</v>
      </c>
      <c r="X360">
        <v>6.754890174335737E-2</v>
      </c>
      <c r="Y360" t="str">
        <f t="shared" si="5"/>
        <v/>
      </c>
    </row>
    <row r="361" spans="1:25" x14ac:dyDescent="0.25">
      <c r="A361">
        <v>4244</v>
      </c>
      <c r="B361" t="s">
        <v>1342</v>
      </c>
      <c r="C361" s="1">
        <v>43559</v>
      </c>
      <c r="D361" s="1">
        <v>43560</v>
      </c>
      <c r="E361" t="s">
        <v>40</v>
      </c>
      <c r="F361" t="s">
        <v>1243</v>
      </c>
      <c r="G361" t="s">
        <v>1244</v>
      </c>
      <c r="H361" t="s">
        <v>110</v>
      </c>
      <c r="I361" t="s">
        <v>25</v>
      </c>
      <c r="J361" t="s">
        <v>176</v>
      </c>
      <c r="K361" t="s">
        <v>427</v>
      </c>
      <c r="L361" t="s">
        <v>81</v>
      </c>
      <c r="M361" t="s">
        <v>1343</v>
      </c>
      <c r="N361" t="s">
        <v>48</v>
      </c>
      <c r="O361" t="s">
        <v>122</v>
      </c>
      <c r="P361" t="s">
        <v>1344</v>
      </c>
      <c r="Q361">
        <v>27.81</v>
      </c>
      <c r="R361">
        <v>3</v>
      </c>
      <c r="S361">
        <v>13.0707</v>
      </c>
      <c r="T361" t="e">
        <v>#N/A</v>
      </c>
      <c r="U361" t="s">
        <v>33</v>
      </c>
      <c r="X361">
        <v>6.7848438699290137E-2</v>
      </c>
      <c r="Y361" t="str">
        <f t="shared" si="5"/>
        <v>Selected</v>
      </c>
    </row>
    <row r="362" spans="1:25" x14ac:dyDescent="0.25">
      <c r="A362">
        <v>5440</v>
      </c>
      <c r="B362" t="s">
        <v>1345</v>
      </c>
      <c r="C362" s="1">
        <v>43559</v>
      </c>
      <c r="D362" s="1">
        <v>43564</v>
      </c>
      <c r="E362" t="s">
        <v>21</v>
      </c>
      <c r="F362" t="s">
        <v>1346</v>
      </c>
      <c r="G362" t="s">
        <v>1347</v>
      </c>
      <c r="H362" t="s">
        <v>43</v>
      </c>
      <c r="I362" t="s">
        <v>25</v>
      </c>
      <c r="J362" t="s">
        <v>220</v>
      </c>
      <c r="K362" t="s">
        <v>221</v>
      </c>
      <c r="L362" t="s">
        <v>28</v>
      </c>
      <c r="M362" t="s">
        <v>1348</v>
      </c>
      <c r="N362" t="s">
        <v>48</v>
      </c>
      <c r="O362" t="s">
        <v>74</v>
      </c>
      <c r="P362" t="s">
        <v>1349</v>
      </c>
      <c r="Q362">
        <v>588.78399999999999</v>
      </c>
      <c r="R362">
        <v>2</v>
      </c>
      <c r="S362">
        <v>183.995</v>
      </c>
      <c r="T362" t="e">
        <v>#N/A</v>
      </c>
      <c r="U362" t="s">
        <v>72</v>
      </c>
      <c r="X362">
        <v>6.8171511547183372E-2</v>
      </c>
      <c r="Y362" t="str">
        <f t="shared" si="5"/>
        <v/>
      </c>
    </row>
    <row r="363" spans="1:25" x14ac:dyDescent="0.25">
      <c r="A363">
        <v>8228</v>
      </c>
      <c r="B363" t="s">
        <v>1350</v>
      </c>
      <c r="C363" s="1">
        <v>43559</v>
      </c>
      <c r="D363" s="1">
        <v>43563</v>
      </c>
      <c r="E363" t="s">
        <v>96</v>
      </c>
      <c r="F363" t="s">
        <v>1351</v>
      </c>
      <c r="G363" t="s">
        <v>1352</v>
      </c>
      <c r="H363" t="s">
        <v>110</v>
      </c>
      <c r="I363" t="s">
        <v>25</v>
      </c>
      <c r="J363" t="s">
        <v>1353</v>
      </c>
      <c r="K363" t="s">
        <v>221</v>
      </c>
      <c r="L363" t="s">
        <v>28</v>
      </c>
      <c r="M363" t="s">
        <v>517</v>
      </c>
      <c r="N363" t="s">
        <v>30</v>
      </c>
      <c r="O363" t="s">
        <v>119</v>
      </c>
      <c r="P363" t="s">
        <v>518</v>
      </c>
      <c r="Q363">
        <v>82.64</v>
      </c>
      <c r="R363">
        <v>2</v>
      </c>
      <c r="S363">
        <v>7.4375999999999998</v>
      </c>
      <c r="T363" t="e">
        <v>#N/A</v>
      </c>
      <c r="U363" t="s">
        <v>33</v>
      </c>
      <c r="X363">
        <v>6.8420434779271733E-2</v>
      </c>
      <c r="Y363" t="str">
        <f t="shared" si="5"/>
        <v/>
      </c>
    </row>
    <row r="364" spans="1:25" x14ac:dyDescent="0.25">
      <c r="A364">
        <v>8229</v>
      </c>
      <c r="B364" t="s">
        <v>1350</v>
      </c>
      <c r="C364" s="1">
        <v>43559</v>
      </c>
      <c r="D364" s="1">
        <v>43563</v>
      </c>
      <c r="E364" t="s">
        <v>96</v>
      </c>
      <c r="F364" t="s">
        <v>1351</v>
      </c>
      <c r="G364" t="s">
        <v>1352</v>
      </c>
      <c r="H364" t="s">
        <v>110</v>
      </c>
      <c r="I364" t="s">
        <v>25</v>
      </c>
      <c r="J364" t="s">
        <v>1353</v>
      </c>
      <c r="K364" t="s">
        <v>221</v>
      </c>
      <c r="L364" t="s">
        <v>28</v>
      </c>
      <c r="M364" t="s">
        <v>1354</v>
      </c>
      <c r="N364" t="s">
        <v>48</v>
      </c>
      <c r="O364" t="s">
        <v>49</v>
      </c>
      <c r="P364" t="s">
        <v>1355</v>
      </c>
      <c r="Q364">
        <v>31.02</v>
      </c>
      <c r="R364">
        <v>2</v>
      </c>
      <c r="S364">
        <v>8.0652000000000008</v>
      </c>
      <c r="T364" t="e">
        <v>#N/A</v>
      </c>
      <c r="U364" t="s">
        <v>72</v>
      </c>
      <c r="X364">
        <v>6.8532688781804962E-2</v>
      </c>
      <c r="Y364" t="str">
        <f t="shared" si="5"/>
        <v/>
      </c>
    </row>
    <row r="365" spans="1:25" x14ac:dyDescent="0.25">
      <c r="A365">
        <v>8230</v>
      </c>
      <c r="B365" t="s">
        <v>1350</v>
      </c>
      <c r="C365" s="1">
        <v>43559</v>
      </c>
      <c r="D365" s="1">
        <v>43563</v>
      </c>
      <c r="E365" t="s">
        <v>96</v>
      </c>
      <c r="F365" t="s">
        <v>1351</v>
      </c>
      <c r="G365" t="s">
        <v>1352</v>
      </c>
      <c r="H365" t="s">
        <v>110</v>
      </c>
      <c r="I365" t="s">
        <v>25</v>
      </c>
      <c r="J365" t="s">
        <v>1353</v>
      </c>
      <c r="K365" t="s">
        <v>221</v>
      </c>
      <c r="L365" t="s">
        <v>28</v>
      </c>
      <c r="M365" t="s">
        <v>1356</v>
      </c>
      <c r="N365" t="s">
        <v>35</v>
      </c>
      <c r="O365" t="s">
        <v>58</v>
      </c>
      <c r="P365" t="s">
        <v>1357</v>
      </c>
      <c r="Q365">
        <v>89.97</v>
      </c>
      <c r="R365">
        <v>3</v>
      </c>
      <c r="S365">
        <v>37.787399999999998</v>
      </c>
      <c r="T365" t="e">
        <v>#N/A</v>
      </c>
      <c r="U365" t="s">
        <v>72</v>
      </c>
      <c r="X365">
        <v>6.8583810666317802E-2</v>
      </c>
      <c r="Y365" t="str">
        <f t="shared" si="5"/>
        <v/>
      </c>
    </row>
    <row r="366" spans="1:25" x14ac:dyDescent="0.25">
      <c r="A366">
        <v>89</v>
      </c>
      <c r="B366" t="s">
        <v>1358</v>
      </c>
      <c r="C366" s="1">
        <v>43560</v>
      </c>
      <c r="D366" s="1">
        <v>43565</v>
      </c>
      <c r="E366" t="s">
        <v>96</v>
      </c>
      <c r="F366" t="s">
        <v>1359</v>
      </c>
      <c r="G366" t="s">
        <v>1360</v>
      </c>
      <c r="H366" t="s">
        <v>110</v>
      </c>
      <c r="I366" t="s">
        <v>25</v>
      </c>
      <c r="J366" t="s">
        <v>453</v>
      </c>
      <c r="K366" t="s">
        <v>55</v>
      </c>
      <c r="L366" t="s">
        <v>56</v>
      </c>
      <c r="M366" t="s">
        <v>1361</v>
      </c>
      <c r="N366" t="s">
        <v>48</v>
      </c>
      <c r="O366" t="s">
        <v>49</v>
      </c>
      <c r="P366" t="s">
        <v>1362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72</v>
      </c>
      <c r="X366">
        <v>6.8639731597190168E-2</v>
      </c>
      <c r="Y366" t="str">
        <f t="shared" si="5"/>
        <v/>
      </c>
    </row>
    <row r="367" spans="1:25" x14ac:dyDescent="0.25">
      <c r="A367">
        <v>9316</v>
      </c>
      <c r="B367" t="s">
        <v>1363</v>
      </c>
      <c r="C367" s="1">
        <v>43560</v>
      </c>
      <c r="D367" s="1">
        <v>43564</v>
      </c>
      <c r="E367" t="s">
        <v>21</v>
      </c>
      <c r="F367" t="s">
        <v>1364</v>
      </c>
      <c r="G367" t="s">
        <v>1365</v>
      </c>
      <c r="H367" t="s">
        <v>43</v>
      </c>
      <c r="I367" t="s">
        <v>25</v>
      </c>
      <c r="J367" t="s">
        <v>88</v>
      </c>
      <c r="K367" t="s">
        <v>89</v>
      </c>
      <c r="L367" t="s">
        <v>28</v>
      </c>
      <c r="M367" t="s">
        <v>1263</v>
      </c>
      <c r="N367" t="s">
        <v>35</v>
      </c>
      <c r="O367" t="s">
        <v>36</v>
      </c>
      <c r="P367" t="s">
        <v>1264</v>
      </c>
      <c r="Q367">
        <v>118.782</v>
      </c>
      <c r="R367">
        <v>3</v>
      </c>
      <c r="S367">
        <v>-27.715800000000002</v>
      </c>
      <c r="T367" t="e">
        <v>#N/A</v>
      </c>
      <c r="U367" t="s">
        <v>72</v>
      </c>
      <c r="X367">
        <v>6.8645262922730654E-2</v>
      </c>
      <c r="Y367" t="str">
        <f t="shared" si="5"/>
        <v/>
      </c>
    </row>
    <row r="368" spans="1:25" x14ac:dyDescent="0.25">
      <c r="A368">
        <v>9317</v>
      </c>
      <c r="B368" t="s">
        <v>1363</v>
      </c>
      <c r="C368" s="1">
        <v>43560</v>
      </c>
      <c r="D368" s="1">
        <v>43564</v>
      </c>
      <c r="E368" t="s">
        <v>21</v>
      </c>
      <c r="F368" t="s">
        <v>1364</v>
      </c>
      <c r="G368" t="s">
        <v>1365</v>
      </c>
      <c r="H368" t="s">
        <v>43</v>
      </c>
      <c r="I368" t="s">
        <v>25</v>
      </c>
      <c r="J368" t="s">
        <v>88</v>
      </c>
      <c r="K368" t="s">
        <v>89</v>
      </c>
      <c r="L368" t="s">
        <v>28</v>
      </c>
      <c r="M368" t="s">
        <v>1366</v>
      </c>
      <c r="N368" t="s">
        <v>48</v>
      </c>
      <c r="O368" t="s">
        <v>633</v>
      </c>
      <c r="P368" t="s">
        <v>1367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33</v>
      </c>
      <c r="X368">
        <v>6.8695869348274319E-2</v>
      </c>
      <c r="Y368" t="str">
        <f t="shared" si="5"/>
        <v/>
      </c>
    </row>
    <row r="369" spans="1:25" x14ac:dyDescent="0.25">
      <c r="A369">
        <v>8799</v>
      </c>
      <c r="B369" t="s">
        <v>1368</v>
      </c>
      <c r="C369" s="1">
        <v>43561</v>
      </c>
      <c r="D369" s="1">
        <v>43565</v>
      </c>
      <c r="E369" t="s">
        <v>21</v>
      </c>
      <c r="F369" t="s">
        <v>1369</v>
      </c>
      <c r="G369" t="s">
        <v>1370</v>
      </c>
      <c r="H369" t="s">
        <v>110</v>
      </c>
      <c r="I369" t="s">
        <v>25</v>
      </c>
      <c r="J369" t="s">
        <v>320</v>
      </c>
      <c r="K369" t="s">
        <v>321</v>
      </c>
      <c r="L369" t="s">
        <v>28</v>
      </c>
      <c r="M369" t="s">
        <v>1371</v>
      </c>
      <c r="N369" t="s">
        <v>35</v>
      </c>
      <c r="O369" t="s">
        <v>36</v>
      </c>
      <c r="P369" t="s">
        <v>1372</v>
      </c>
      <c r="Q369">
        <v>1294.75</v>
      </c>
      <c r="R369">
        <v>5</v>
      </c>
      <c r="S369">
        <v>336.63499999999999</v>
      </c>
      <c r="T369" t="e">
        <v>#N/A</v>
      </c>
      <c r="U369" t="s">
        <v>72</v>
      </c>
      <c r="X369">
        <v>6.8924937263602937E-2</v>
      </c>
      <c r="Y369" t="str">
        <f t="shared" si="5"/>
        <v/>
      </c>
    </row>
    <row r="370" spans="1:25" x14ac:dyDescent="0.25">
      <c r="A370">
        <v>754</v>
      </c>
      <c r="B370" t="s">
        <v>1373</v>
      </c>
      <c r="C370" s="1">
        <v>43562</v>
      </c>
      <c r="D370" s="1">
        <v>43564</v>
      </c>
      <c r="E370" t="s">
        <v>40</v>
      </c>
      <c r="F370" t="s">
        <v>1374</v>
      </c>
      <c r="G370" t="s">
        <v>1375</v>
      </c>
      <c r="H370" t="s">
        <v>24</v>
      </c>
      <c r="I370" t="s">
        <v>25</v>
      </c>
      <c r="J370" t="s">
        <v>360</v>
      </c>
      <c r="K370" t="s">
        <v>45</v>
      </c>
      <c r="L370" t="s">
        <v>46</v>
      </c>
      <c r="M370" t="s">
        <v>1376</v>
      </c>
      <c r="N370" t="s">
        <v>35</v>
      </c>
      <c r="O370" t="s">
        <v>83</v>
      </c>
      <c r="P370" t="s">
        <v>1377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33</v>
      </c>
      <c r="X370">
        <v>6.9063059041606811E-2</v>
      </c>
      <c r="Y370" t="str">
        <f t="shared" si="5"/>
        <v>Selected</v>
      </c>
    </row>
    <row r="371" spans="1:25" x14ac:dyDescent="0.25">
      <c r="A371">
        <v>4735</v>
      </c>
      <c r="B371" t="s">
        <v>1378</v>
      </c>
      <c r="C371" s="1">
        <v>43562</v>
      </c>
      <c r="D371" s="1">
        <v>43567</v>
      </c>
      <c r="E371" t="s">
        <v>21</v>
      </c>
      <c r="F371" t="s">
        <v>1379</v>
      </c>
      <c r="G371" t="s">
        <v>1380</v>
      </c>
      <c r="H371" t="s">
        <v>24</v>
      </c>
      <c r="I371" t="s">
        <v>25</v>
      </c>
      <c r="J371" t="s">
        <v>220</v>
      </c>
      <c r="K371" t="s">
        <v>221</v>
      </c>
      <c r="L371" t="s">
        <v>28</v>
      </c>
      <c r="M371" t="s">
        <v>1314</v>
      </c>
      <c r="N371" t="s">
        <v>30</v>
      </c>
      <c r="O371" t="s">
        <v>261</v>
      </c>
      <c r="P371" t="s">
        <v>1315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33</v>
      </c>
      <c r="X371">
        <v>6.913509509473359E-2</v>
      </c>
      <c r="Y371" t="str">
        <f t="shared" si="5"/>
        <v/>
      </c>
    </row>
    <row r="372" spans="1:25" x14ac:dyDescent="0.25">
      <c r="A372">
        <v>8517</v>
      </c>
      <c r="B372" t="s">
        <v>1381</v>
      </c>
      <c r="C372" s="1">
        <v>43562</v>
      </c>
      <c r="D372" s="1">
        <v>43566</v>
      </c>
      <c r="E372" t="s">
        <v>21</v>
      </c>
      <c r="F372" t="s">
        <v>1382</v>
      </c>
      <c r="G372" t="s">
        <v>1383</v>
      </c>
      <c r="H372" t="s">
        <v>43</v>
      </c>
      <c r="I372" t="s">
        <v>25</v>
      </c>
      <c r="J372" t="s">
        <v>220</v>
      </c>
      <c r="K372" t="s">
        <v>221</v>
      </c>
      <c r="L372" t="s">
        <v>28</v>
      </c>
      <c r="M372" t="s">
        <v>1384</v>
      </c>
      <c r="N372" t="s">
        <v>48</v>
      </c>
      <c r="O372" t="s">
        <v>91</v>
      </c>
      <c r="P372" t="s">
        <v>1385</v>
      </c>
      <c r="Q372">
        <v>3.64</v>
      </c>
      <c r="R372">
        <v>2</v>
      </c>
      <c r="S372">
        <v>0.98280000000000001</v>
      </c>
      <c r="T372" t="e">
        <v>#N/A</v>
      </c>
      <c r="U372" t="s">
        <v>33</v>
      </c>
      <c r="X372">
        <v>6.9162312791253955E-2</v>
      </c>
      <c r="Y372" t="str">
        <f t="shared" si="5"/>
        <v/>
      </c>
    </row>
    <row r="373" spans="1:25" x14ac:dyDescent="0.25">
      <c r="A373">
        <v>9369</v>
      </c>
      <c r="B373" t="s">
        <v>1386</v>
      </c>
      <c r="C373" s="1">
        <v>43562</v>
      </c>
      <c r="D373" s="1">
        <v>43564</v>
      </c>
      <c r="E373" t="s">
        <v>40</v>
      </c>
      <c r="F373" t="s">
        <v>1387</v>
      </c>
      <c r="G373" t="s">
        <v>1388</v>
      </c>
      <c r="H373" t="s">
        <v>24</v>
      </c>
      <c r="I373" t="s">
        <v>25</v>
      </c>
      <c r="J373" t="s">
        <v>1389</v>
      </c>
      <c r="K373" t="s">
        <v>201</v>
      </c>
      <c r="L373" t="s">
        <v>28</v>
      </c>
      <c r="M373" t="s">
        <v>1390</v>
      </c>
      <c r="N373" t="s">
        <v>48</v>
      </c>
      <c r="O373" t="s">
        <v>122</v>
      </c>
      <c r="P373" t="s">
        <v>1391</v>
      </c>
      <c r="Q373">
        <v>37.94</v>
      </c>
      <c r="R373">
        <v>2</v>
      </c>
      <c r="S373">
        <v>18.211200000000002</v>
      </c>
      <c r="T373" t="e">
        <v>#N/A</v>
      </c>
      <c r="U373" t="s">
        <v>72</v>
      </c>
      <c r="X373">
        <v>6.9417899754697587E-2</v>
      </c>
      <c r="Y373" t="str">
        <f t="shared" si="5"/>
        <v/>
      </c>
    </row>
    <row r="374" spans="1:25" x14ac:dyDescent="0.25">
      <c r="A374">
        <v>9935</v>
      </c>
      <c r="B374" t="s">
        <v>1392</v>
      </c>
      <c r="C374" s="1">
        <v>43562</v>
      </c>
      <c r="D374" s="1">
        <v>43567</v>
      </c>
      <c r="E374" t="s">
        <v>21</v>
      </c>
      <c r="F374" t="s">
        <v>1393</v>
      </c>
      <c r="G374" t="s">
        <v>1394</v>
      </c>
      <c r="H374" t="s">
        <v>43</v>
      </c>
      <c r="I374" t="s">
        <v>25</v>
      </c>
      <c r="J374" t="s">
        <v>88</v>
      </c>
      <c r="K374" t="s">
        <v>89</v>
      </c>
      <c r="L374" t="s">
        <v>28</v>
      </c>
      <c r="M374" t="s">
        <v>1395</v>
      </c>
      <c r="N374" t="s">
        <v>48</v>
      </c>
      <c r="O374" t="s">
        <v>281</v>
      </c>
      <c r="P374" t="s">
        <v>1396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72</v>
      </c>
      <c r="X374">
        <v>6.9422960786259535E-2</v>
      </c>
      <c r="Y374" t="str">
        <f t="shared" si="5"/>
        <v/>
      </c>
    </row>
    <row r="375" spans="1:25" x14ac:dyDescent="0.25">
      <c r="A375">
        <v>9936</v>
      </c>
      <c r="B375" t="s">
        <v>1392</v>
      </c>
      <c r="C375" s="1">
        <v>43562</v>
      </c>
      <c r="D375" s="1">
        <v>43567</v>
      </c>
      <c r="E375" t="s">
        <v>21</v>
      </c>
      <c r="F375" t="s">
        <v>1393</v>
      </c>
      <c r="G375" t="s">
        <v>1394</v>
      </c>
      <c r="H375" t="s">
        <v>43</v>
      </c>
      <c r="I375" t="s">
        <v>25</v>
      </c>
      <c r="J375" t="s">
        <v>88</v>
      </c>
      <c r="K375" t="s">
        <v>89</v>
      </c>
      <c r="L375" t="s">
        <v>28</v>
      </c>
      <c r="M375" t="s">
        <v>1397</v>
      </c>
      <c r="N375" t="s">
        <v>48</v>
      </c>
      <c r="O375" t="s">
        <v>49</v>
      </c>
      <c r="P375" t="s">
        <v>1398</v>
      </c>
      <c r="Q375">
        <v>36.744</v>
      </c>
      <c r="R375">
        <v>3</v>
      </c>
      <c r="S375">
        <v>3.6743999999999999</v>
      </c>
      <c r="T375" t="e">
        <v>#N/A</v>
      </c>
      <c r="U375" t="s">
        <v>72</v>
      </c>
      <c r="X375">
        <v>6.9451224797237976E-2</v>
      </c>
      <c r="Y375" t="str">
        <f t="shared" si="5"/>
        <v/>
      </c>
    </row>
    <row r="376" spans="1:25" x14ac:dyDescent="0.25">
      <c r="A376">
        <v>355</v>
      </c>
      <c r="B376" t="s">
        <v>1399</v>
      </c>
      <c r="C376" s="1">
        <v>43563</v>
      </c>
      <c r="D376" s="1">
        <v>43568</v>
      </c>
      <c r="E376" t="s">
        <v>21</v>
      </c>
      <c r="F376" t="s">
        <v>1400</v>
      </c>
      <c r="G376" t="s">
        <v>1401</v>
      </c>
      <c r="H376" t="s">
        <v>43</v>
      </c>
      <c r="I376" t="s">
        <v>25</v>
      </c>
      <c r="J376" t="s">
        <v>220</v>
      </c>
      <c r="K376" t="s">
        <v>221</v>
      </c>
      <c r="L376" t="s">
        <v>28</v>
      </c>
      <c r="M376" t="s">
        <v>1402</v>
      </c>
      <c r="N376" t="s">
        <v>30</v>
      </c>
      <c r="O376" t="s">
        <v>31</v>
      </c>
      <c r="P376" t="s">
        <v>1403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72</v>
      </c>
      <c r="X376">
        <v>6.959121225155529E-2</v>
      </c>
      <c r="Y376" t="str">
        <f t="shared" si="5"/>
        <v/>
      </c>
    </row>
    <row r="377" spans="1:25" x14ac:dyDescent="0.25">
      <c r="A377">
        <v>356</v>
      </c>
      <c r="B377" t="s">
        <v>1399</v>
      </c>
      <c r="C377" s="1">
        <v>43563</v>
      </c>
      <c r="D377" s="1">
        <v>43568</v>
      </c>
      <c r="E377" t="s">
        <v>21</v>
      </c>
      <c r="F377" t="s">
        <v>1400</v>
      </c>
      <c r="G377" t="s">
        <v>1401</v>
      </c>
      <c r="H377" t="s">
        <v>43</v>
      </c>
      <c r="I377" t="s">
        <v>25</v>
      </c>
      <c r="J377" t="s">
        <v>220</v>
      </c>
      <c r="K377" t="s">
        <v>221</v>
      </c>
      <c r="L377" t="s">
        <v>28</v>
      </c>
      <c r="M377" t="s">
        <v>222</v>
      </c>
      <c r="N377" t="s">
        <v>48</v>
      </c>
      <c r="O377" t="s">
        <v>203</v>
      </c>
      <c r="P377" t="s">
        <v>223</v>
      </c>
      <c r="Q377">
        <v>8.26</v>
      </c>
      <c r="R377">
        <v>2</v>
      </c>
      <c r="S377">
        <v>3.7995999999999999</v>
      </c>
      <c r="T377" t="e">
        <v>#N/A</v>
      </c>
      <c r="U377" t="s">
        <v>33</v>
      </c>
      <c r="X377">
        <v>7.0257282092045514E-2</v>
      </c>
      <c r="Y377" t="str">
        <f t="shared" si="5"/>
        <v/>
      </c>
    </row>
    <row r="378" spans="1:25" x14ac:dyDescent="0.25">
      <c r="A378">
        <v>357</v>
      </c>
      <c r="B378" t="s">
        <v>1399</v>
      </c>
      <c r="C378" s="1">
        <v>43563</v>
      </c>
      <c r="D378" s="1">
        <v>43568</v>
      </c>
      <c r="E378" t="s">
        <v>21</v>
      </c>
      <c r="F378" t="s">
        <v>1400</v>
      </c>
      <c r="G378" t="s">
        <v>1401</v>
      </c>
      <c r="H378" t="s">
        <v>43</v>
      </c>
      <c r="I378" t="s">
        <v>25</v>
      </c>
      <c r="J378" t="s">
        <v>220</v>
      </c>
      <c r="K378" t="s">
        <v>221</v>
      </c>
      <c r="L378" t="s">
        <v>28</v>
      </c>
      <c r="M378" t="s">
        <v>1404</v>
      </c>
      <c r="N378" t="s">
        <v>48</v>
      </c>
      <c r="O378" t="s">
        <v>91</v>
      </c>
      <c r="P378" t="s">
        <v>1405</v>
      </c>
      <c r="Q378">
        <v>17.04</v>
      </c>
      <c r="R378">
        <v>4</v>
      </c>
      <c r="S378">
        <v>6.9863999999999997</v>
      </c>
      <c r="T378" t="e">
        <v>#N/A</v>
      </c>
      <c r="U378" t="s">
        <v>33</v>
      </c>
      <c r="X378">
        <v>7.0257349615368558E-2</v>
      </c>
      <c r="Y378" t="str">
        <f t="shared" si="5"/>
        <v/>
      </c>
    </row>
    <row r="379" spans="1:25" x14ac:dyDescent="0.25">
      <c r="A379">
        <v>358</v>
      </c>
      <c r="B379" t="s">
        <v>1399</v>
      </c>
      <c r="C379" s="1">
        <v>43563</v>
      </c>
      <c r="D379" s="1">
        <v>43568</v>
      </c>
      <c r="E379" t="s">
        <v>21</v>
      </c>
      <c r="F379" t="s">
        <v>1400</v>
      </c>
      <c r="G379" t="s">
        <v>1401</v>
      </c>
      <c r="H379" t="s">
        <v>43</v>
      </c>
      <c r="I379" t="s">
        <v>25</v>
      </c>
      <c r="J379" t="s">
        <v>220</v>
      </c>
      <c r="K379" t="s">
        <v>221</v>
      </c>
      <c r="L379" t="s">
        <v>28</v>
      </c>
      <c r="M379" t="s">
        <v>1406</v>
      </c>
      <c r="N379" t="s">
        <v>48</v>
      </c>
      <c r="O379" t="s">
        <v>122</v>
      </c>
      <c r="P379" t="s">
        <v>1407</v>
      </c>
      <c r="Q379">
        <v>34.4</v>
      </c>
      <c r="R379">
        <v>5</v>
      </c>
      <c r="S379">
        <v>15.824</v>
      </c>
      <c r="T379" t="e">
        <v>#N/A</v>
      </c>
      <c r="U379" t="s">
        <v>33</v>
      </c>
      <c r="X379">
        <v>7.0341394491386433E-2</v>
      </c>
      <c r="Y379" t="str">
        <f t="shared" si="5"/>
        <v/>
      </c>
    </row>
    <row r="380" spans="1:25" x14ac:dyDescent="0.25">
      <c r="A380">
        <v>904</v>
      </c>
      <c r="B380" t="s">
        <v>1408</v>
      </c>
      <c r="C380" s="1">
        <v>43563</v>
      </c>
      <c r="D380" s="1">
        <v>43567</v>
      </c>
      <c r="E380" t="s">
        <v>21</v>
      </c>
      <c r="F380" t="s">
        <v>1409</v>
      </c>
      <c r="G380" t="s">
        <v>1410</v>
      </c>
      <c r="H380" t="s">
        <v>43</v>
      </c>
      <c r="I380" t="s">
        <v>25</v>
      </c>
      <c r="J380" t="s">
        <v>44</v>
      </c>
      <c r="K380" t="s">
        <v>45</v>
      </c>
      <c r="L380" t="s">
        <v>46</v>
      </c>
      <c r="M380" t="s">
        <v>1411</v>
      </c>
      <c r="N380" t="s">
        <v>48</v>
      </c>
      <c r="O380" t="s">
        <v>122</v>
      </c>
      <c r="P380" t="s">
        <v>1412</v>
      </c>
      <c r="Q380">
        <v>20.04</v>
      </c>
      <c r="R380">
        <v>3</v>
      </c>
      <c r="S380">
        <v>9.6191999999999993</v>
      </c>
      <c r="T380" t="e">
        <v>#N/A</v>
      </c>
      <c r="U380" t="s">
        <v>72</v>
      </c>
      <c r="X380">
        <v>7.0355774426314466E-2</v>
      </c>
      <c r="Y380" t="str">
        <f t="shared" si="5"/>
        <v>Selected</v>
      </c>
    </row>
    <row r="381" spans="1:25" x14ac:dyDescent="0.25">
      <c r="A381">
        <v>905</v>
      </c>
      <c r="B381" t="s">
        <v>1408</v>
      </c>
      <c r="C381" s="1">
        <v>43563</v>
      </c>
      <c r="D381" s="1">
        <v>43567</v>
      </c>
      <c r="E381" t="s">
        <v>21</v>
      </c>
      <c r="F381" t="s">
        <v>1409</v>
      </c>
      <c r="G381" t="s">
        <v>1410</v>
      </c>
      <c r="H381" t="s">
        <v>43</v>
      </c>
      <c r="I381" t="s">
        <v>25</v>
      </c>
      <c r="J381" t="s">
        <v>44</v>
      </c>
      <c r="K381" t="s">
        <v>45</v>
      </c>
      <c r="L381" t="s">
        <v>46</v>
      </c>
      <c r="M381" t="s">
        <v>1413</v>
      </c>
      <c r="N381" t="s">
        <v>48</v>
      </c>
      <c r="O381" t="s">
        <v>49</v>
      </c>
      <c r="P381" t="s">
        <v>1414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72</v>
      </c>
      <c r="X381">
        <v>7.0466427114105223E-2</v>
      </c>
      <c r="Y381" t="str">
        <f t="shared" si="5"/>
        <v/>
      </c>
    </row>
    <row r="382" spans="1:25" x14ac:dyDescent="0.25">
      <c r="A382">
        <v>906</v>
      </c>
      <c r="B382" t="s">
        <v>1408</v>
      </c>
      <c r="C382" s="1">
        <v>43563</v>
      </c>
      <c r="D382" s="1">
        <v>43567</v>
      </c>
      <c r="E382" t="s">
        <v>21</v>
      </c>
      <c r="F382" t="s">
        <v>1409</v>
      </c>
      <c r="G382" t="s">
        <v>1410</v>
      </c>
      <c r="H382" t="s">
        <v>43</v>
      </c>
      <c r="I382" t="s">
        <v>25</v>
      </c>
      <c r="J382" t="s">
        <v>44</v>
      </c>
      <c r="K382" t="s">
        <v>45</v>
      </c>
      <c r="L382" t="s">
        <v>46</v>
      </c>
      <c r="M382" t="s">
        <v>1415</v>
      </c>
      <c r="N382" t="s">
        <v>48</v>
      </c>
      <c r="O382" t="s">
        <v>122</v>
      </c>
      <c r="P382" t="s">
        <v>1416</v>
      </c>
      <c r="Q382">
        <v>12.96</v>
      </c>
      <c r="R382">
        <v>2</v>
      </c>
      <c r="S382">
        <v>6.2207999999999997</v>
      </c>
      <c r="T382" t="e">
        <v>#N/A</v>
      </c>
      <c r="U382" t="s">
        <v>72</v>
      </c>
      <c r="X382">
        <v>7.1039183142970641E-2</v>
      </c>
      <c r="Y382" t="str">
        <f t="shared" si="5"/>
        <v/>
      </c>
    </row>
    <row r="383" spans="1:25" x14ac:dyDescent="0.25">
      <c r="A383">
        <v>1198</v>
      </c>
      <c r="B383" t="s">
        <v>1417</v>
      </c>
      <c r="C383" s="1">
        <v>43563</v>
      </c>
      <c r="D383" s="1">
        <v>43567</v>
      </c>
      <c r="E383" t="s">
        <v>21</v>
      </c>
      <c r="F383" t="s">
        <v>848</v>
      </c>
      <c r="G383" t="s">
        <v>849</v>
      </c>
      <c r="H383" t="s">
        <v>43</v>
      </c>
      <c r="I383" t="s">
        <v>25</v>
      </c>
      <c r="J383" t="s">
        <v>453</v>
      </c>
      <c r="K383" t="s">
        <v>55</v>
      </c>
      <c r="L383" t="s">
        <v>56</v>
      </c>
      <c r="M383" t="s">
        <v>1418</v>
      </c>
      <c r="N383" t="s">
        <v>35</v>
      </c>
      <c r="O383" t="s">
        <v>58</v>
      </c>
      <c r="P383" t="s">
        <v>1419</v>
      </c>
      <c r="Q383">
        <v>431.928</v>
      </c>
      <c r="R383">
        <v>9</v>
      </c>
      <c r="S383">
        <v>64.789199999999994</v>
      </c>
      <c r="T383" t="e">
        <v>#N/A</v>
      </c>
      <c r="U383" t="s">
        <v>72</v>
      </c>
      <c r="X383">
        <v>7.1139779081882626E-2</v>
      </c>
      <c r="Y383" t="str">
        <f t="shared" si="5"/>
        <v/>
      </c>
    </row>
    <row r="384" spans="1:25" x14ac:dyDescent="0.25">
      <c r="A384">
        <v>1199</v>
      </c>
      <c r="B384" t="s">
        <v>1417</v>
      </c>
      <c r="C384" s="1">
        <v>43563</v>
      </c>
      <c r="D384" s="1">
        <v>43567</v>
      </c>
      <c r="E384" t="s">
        <v>21</v>
      </c>
      <c r="F384" t="s">
        <v>848</v>
      </c>
      <c r="G384" t="s">
        <v>849</v>
      </c>
      <c r="H384" t="s">
        <v>43</v>
      </c>
      <c r="I384" t="s">
        <v>25</v>
      </c>
      <c r="J384" t="s">
        <v>453</v>
      </c>
      <c r="K384" t="s">
        <v>55</v>
      </c>
      <c r="L384" t="s">
        <v>56</v>
      </c>
      <c r="M384" t="s">
        <v>1420</v>
      </c>
      <c r="N384" t="s">
        <v>30</v>
      </c>
      <c r="O384" t="s">
        <v>261</v>
      </c>
      <c r="P384" t="s">
        <v>1421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72</v>
      </c>
      <c r="X384">
        <v>7.1258318916545327E-2</v>
      </c>
      <c r="Y384" t="str">
        <f t="shared" si="5"/>
        <v/>
      </c>
    </row>
    <row r="385" spans="1:25" x14ac:dyDescent="0.25">
      <c r="A385">
        <v>1200</v>
      </c>
      <c r="B385" t="s">
        <v>1417</v>
      </c>
      <c r="C385" s="1">
        <v>43563</v>
      </c>
      <c r="D385" s="1">
        <v>43567</v>
      </c>
      <c r="E385" t="s">
        <v>21</v>
      </c>
      <c r="F385" t="s">
        <v>848</v>
      </c>
      <c r="G385" t="s">
        <v>849</v>
      </c>
      <c r="H385" t="s">
        <v>43</v>
      </c>
      <c r="I385" t="s">
        <v>25</v>
      </c>
      <c r="J385" t="s">
        <v>453</v>
      </c>
      <c r="K385" t="s">
        <v>55</v>
      </c>
      <c r="L385" t="s">
        <v>56</v>
      </c>
      <c r="M385" t="s">
        <v>1422</v>
      </c>
      <c r="N385" t="s">
        <v>48</v>
      </c>
      <c r="O385" t="s">
        <v>74</v>
      </c>
      <c r="P385" t="s">
        <v>1423</v>
      </c>
      <c r="Q385">
        <v>1088.7919999999999</v>
      </c>
      <c r="R385">
        <v>4</v>
      </c>
      <c r="S385">
        <v>-1850.9464</v>
      </c>
      <c r="T385" t="e">
        <v>#N/A</v>
      </c>
      <c r="U385" t="s">
        <v>33</v>
      </c>
      <c r="X385">
        <v>7.1278751617906977E-2</v>
      </c>
      <c r="Y385" t="str">
        <f t="shared" si="5"/>
        <v/>
      </c>
    </row>
    <row r="386" spans="1:25" x14ac:dyDescent="0.25">
      <c r="A386">
        <v>3673</v>
      </c>
      <c r="B386" t="s">
        <v>1424</v>
      </c>
      <c r="C386" s="1">
        <v>43563</v>
      </c>
      <c r="D386" s="1">
        <v>43569</v>
      </c>
      <c r="E386" t="s">
        <v>21</v>
      </c>
      <c r="F386" t="s">
        <v>1425</v>
      </c>
      <c r="G386" t="s">
        <v>1426</v>
      </c>
      <c r="H386" t="s">
        <v>110</v>
      </c>
      <c r="I386" t="s">
        <v>25</v>
      </c>
      <c r="J386" t="s">
        <v>1353</v>
      </c>
      <c r="K386" t="s">
        <v>155</v>
      </c>
      <c r="L386" t="s">
        <v>28</v>
      </c>
      <c r="M386" t="s">
        <v>1427</v>
      </c>
      <c r="N386" t="s">
        <v>48</v>
      </c>
      <c r="O386" t="s">
        <v>203</v>
      </c>
      <c r="P386" t="s">
        <v>1428</v>
      </c>
      <c r="Q386">
        <v>8.8719999999999999</v>
      </c>
      <c r="R386">
        <v>1</v>
      </c>
      <c r="S386">
        <v>3.2161</v>
      </c>
      <c r="T386" t="e">
        <v>#N/A</v>
      </c>
      <c r="U386" t="s">
        <v>33</v>
      </c>
      <c r="X386">
        <v>7.1382587932184216E-2</v>
      </c>
      <c r="Y386" t="str">
        <f t="shared" si="5"/>
        <v/>
      </c>
    </row>
    <row r="387" spans="1:25" x14ac:dyDescent="0.25">
      <c r="A387">
        <v>3674</v>
      </c>
      <c r="B387" t="s">
        <v>1424</v>
      </c>
      <c r="C387" s="1">
        <v>43563</v>
      </c>
      <c r="D387" s="1">
        <v>43569</v>
      </c>
      <c r="E387" t="s">
        <v>21</v>
      </c>
      <c r="F387" t="s">
        <v>1425</v>
      </c>
      <c r="G387" t="s">
        <v>1426</v>
      </c>
      <c r="H387" t="s">
        <v>110</v>
      </c>
      <c r="I387" t="s">
        <v>25</v>
      </c>
      <c r="J387" t="s">
        <v>1353</v>
      </c>
      <c r="K387" t="s">
        <v>155</v>
      </c>
      <c r="L387" t="s">
        <v>28</v>
      </c>
      <c r="M387" t="s">
        <v>1429</v>
      </c>
      <c r="N387" t="s">
        <v>48</v>
      </c>
      <c r="O387" t="s">
        <v>74</v>
      </c>
      <c r="P387" t="s">
        <v>1430</v>
      </c>
      <c r="Q387">
        <v>121.104</v>
      </c>
      <c r="R387">
        <v>6</v>
      </c>
      <c r="S387">
        <v>-100.92</v>
      </c>
      <c r="T387" t="e">
        <v>#N/A</v>
      </c>
      <c r="U387" t="s">
        <v>72</v>
      </c>
      <c r="X387">
        <v>7.2255327830711313E-2</v>
      </c>
      <c r="Y387" t="str">
        <f t="shared" ref="Y387:Y450" si="6">IF(MOD(A387-4,10)=0,"Selected","")</f>
        <v>Selected</v>
      </c>
    </row>
    <row r="388" spans="1:25" x14ac:dyDescent="0.25">
      <c r="A388">
        <v>4196</v>
      </c>
      <c r="B388" t="s">
        <v>1431</v>
      </c>
      <c r="C388" s="1">
        <v>43563</v>
      </c>
      <c r="D388" s="1">
        <v>43569</v>
      </c>
      <c r="E388" t="s">
        <v>21</v>
      </c>
      <c r="F388" t="s">
        <v>956</v>
      </c>
      <c r="G388" t="s">
        <v>957</v>
      </c>
      <c r="H388" t="s">
        <v>43</v>
      </c>
      <c r="I388" t="s">
        <v>25</v>
      </c>
      <c r="J388" t="s">
        <v>44</v>
      </c>
      <c r="K388" t="s">
        <v>45</v>
      </c>
      <c r="L388" t="s">
        <v>46</v>
      </c>
      <c r="M388" t="s">
        <v>1432</v>
      </c>
      <c r="N388" t="s">
        <v>30</v>
      </c>
      <c r="O388" t="s">
        <v>119</v>
      </c>
      <c r="P388" t="s">
        <v>1433</v>
      </c>
      <c r="Q388">
        <v>24.7</v>
      </c>
      <c r="R388">
        <v>5</v>
      </c>
      <c r="S388">
        <v>10.374000000000001</v>
      </c>
      <c r="T388" t="e">
        <v>#N/A</v>
      </c>
      <c r="U388" t="s">
        <v>33</v>
      </c>
      <c r="X388">
        <v>7.2312206066271534E-2</v>
      </c>
      <c r="Y388" t="str">
        <f t="shared" si="6"/>
        <v/>
      </c>
    </row>
    <row r="389" spans="1:25" x14ac:dyDescent="0.25">
      <c r="A389">
        <v>5508</v>
      </c>
      <c r="B389" t="s">
        <v>1434</v>
      </c>
      <c r="C389" s="1">
        <v>43563</v>
      </c>
      <c r="D389" s="1">
        <v>43569</v>
      </c>
      <c r="E389" t="s">
        <v>21</v>
      </c>
      <c r="F389" t="s">
        <v>587</v>
      </c>
      <c r="G389" t="s">
        <v>588</v>
      </c>
      <c r="H389" t="s">
        <v>43</v>
      </c>
      <c r="I389" t="s">
        <v>25</v>
      </c>
      <c r="J389" t="s">
        <v>482</v>
      </c>
      <c r="K389" t="s">
        <v>253</v>
      </c>
      <c r="L389" t="s">
        <v>81</v>
      </c>
      <c r="M389" t="s">
        <v>1435</v>
      </c>
      <c r="N389" t="s">
        <v>48</v>
      </c>
      <c r="O389" t="s">
        <v>203</v>
      </c>
      <c r="P389" t="s">
        <v>1436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72</v>
      </c>
      <c r="X389">
        <v>7.2521569657111318E-2</v>
      </c>
      <c r="Y389" t="str">
        <f t="shared" si="6"/>
        <v/>
      </c>
    </row>
    <row r="390" spans="1:25" x14ac:dyDescent="0.25">
      <c r="A390">
        <v>6151</v>
      </c>
      <c r="B390" t="s">
        <v>1437</v>
      </c>
      <c r="C390" s="1">
        <v>43563</v>
      </c>
      <c r="D390" s="1">
        <v>43566</v>
      </c>
      <c r="E390" t="s">
        <v>40</v>
      </c>
      <c r="F390" t="s">
        <v>1438</v>
      </c>
      <c r="G390" t="s">
        <v>1439</v>
      </c>
      <c r="H390" t="s">
        <v>43</v>
      </c>
      <c r="I390" t="s">
        <v>25</v>
      </c>
      <c r="J390" t="s">
        <v>186</v>
      </c>
      <c r="K390" t="s">
        <v>253</v>
      </c>
      <c r="L390" t="s">
        <v>81</v>
      </c>
      <c r="M390" t="s">
        <v>1440</v>
      </c>
      <c r="N390" t="s">
        <v>30</v>
      </c>
      <c r="O390" t="s">
        <v>31</v>
      </c>
      <c r="P390" t="s">
        <v>1441</v>
      </c>
      <c r="Q390">
        <v>354.9</v>
      </c>
      <c r="R390">
        <v>5</v>
      </c>
      <c r="S390">
        <v>88.724999999999994</v>
      </c>
      <c r="T390" t="e">
        <v>#N/A</v>
      </c>
      <c r="U390" t="s">
        <v>72</v>
      </c>
      <c r="X390">
        <v>7.2693038159739043E-2</v>
      </c>
      <c r="Y390" t="str">
        <f t="shared" si="6"/>
        <v/>
      </c>
    </row>
    <row r="391" spans="1:25" x14ac:dyDescent="0.25">
      <c r="A391">
        <v>6717</v>
      </c>
      <c r="B391" t="s">
        <v>1442</v>
      </c>
      <c r="C391" s="1">
        <v>43563</v>
      </c>
      <c r="D391" s="1">
        <v>43570</v>
      </c>
      <c r="E391" t="s">
        <v>21</v>
      </c>
      <c r="F391" t="s">
        <v>1443</v>
      </c>
      <c r="G391" t="s">
        <v>1444</v>
      </c>
      <c r="H391" t="s">
        <v>110</v>
      </c>
      <c r="I391" t="s">
        <v>25</v>
      </c>
      <c r="J391" t="s">
        <v>1445</v>
      </c>
      <c r="K391" t="s">
        <v>1446</v>
      </c>
      <c r="L391" t="s">
        <v>81</v>
      </c>
      <c r="M391" t="s">
        <v>1447</v>
      </c>
      <c r="N391" t="s">
        <v>48</v>
      </c>
      <c r="O391" t="s">
        <v>270</v>
      </c>
      <c r="P391" t="s">
        <v>1448</v>
      </c>
      <c r="Q391">
        <v>30</v>
      </c>
      <c r="R391">
        <v>6</v>
      </c>
      <c r="S391">
        <v>14.4</v>
      </c>
      <c r="T391" t="e">
        <v>#N/A</v>
      </c>
      <c r="U391" t="s">
        <v>72</v>
      </c>
      <c r="X391">
        <v>7.2694471737057009E-2</v>
      </c>
      <c r="Y391" t="str">
        <f t="shared" si="6"/>
        <v/>
      </c>
    </row>
    <row r="392" spans="1:25" x14ac:dyDescent="0.25">
      <c r="A392">
        <v>6718</v>
      </c>
      <c r="B392" t="s">
        <v>1442</v>
      </c>
      <c r="C392" s="1">
        <v>43563</v>
      </c>
      <c r="D392" s="1">
        <v>43570</v>
      </c>
      <c r="E392" t="s">
        <v>21</v>
      </c>
      <c r="F392" t="s">
        <v>1443</v>
      </c>
      <c r="G392" t="s">
        <v>1444</v>
      </c>
      <c r="H392" t="s">
        <v>110</v>
      </c>
      <c r="I392" t="s">
        <v>25</v>
      </c>
      <c r="J392" t="s">
        <v>1445</v>
      </c>
      <c r="K392" t="s">
        <v>1446</v>
      </c>
      <c r="L392" t="s">
        <v>81</v>
      </c>
      <c r="M392" t="s">
        <v>866</v>
      </c>
      <c r="N392" t="s">
        <v>48</v>
      </c>
      <c r="O392" t="s">
        <v>122</v>
      </c>
      <c r="P392" t="s">
        <v>867</v>
      </c>
      <c r="Q392">
        <v>25.92</v>
      </c>
      <c r="R392">
        <v>4</v>
      </c>
      <c r="S392">
        <v>12.700799999999999</v>
      </c>
      <c r="T392" t="e">
        <v>#N/A</v>
      </c>
      <c r="U392" t="s">
        <v>33</v>
      </c>
      <c r="X392">
        <v>7.273885065769814E-2</v>
      </c>
      <c r="Y392" t="str">
        <f t="shared" si="6"/>
        <v/>
      </c>
    </row>
    <row r="393" spans="1:25" x14ac:dyDescent="0.25">
      <c r="A393">
        <v>6719</v>
      </c>
      <c r="B393" t="s">
        <v>1442</v>
      </c>
      <c r="C393" s="1">
        <v>43563</v>
      </c>
      <c r="D393" s="1">
        <v>43570</v>
      </c>
      <c r="E393" t="s">
        <v>21</v>
      </c>
      <c r="F393" t="s">
        <v>1443</v>
      </c>
      <c r="G393" t="s">
        <v>1444</v>
      </c>
      <c r="H393" t="s">
        <v>110</v>
      </c>
      <c r="I393" t="s">
        <v>25</v>
      </c>
      <c r="J393" t="s">
        <v>1445</v>
      </c>
      <c r="K393" t="s">
        <v>1446</v>
      </c>
      <c r="L393" t="s">
        <v>81</v>
      </c>
      <c r="M393" t="s">
        <v>1449</v>
      </c>
      <c r="N393" t="s">
        <v>30</v>
      </c>
      <c r="O393" t="s">
        <v>119</v>
      </c>
      <c r="P393" t="s">
        <v>1450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72</v>
      </c>
      <c r="X393">
        <v>7.2747800426805509E-2</v>
      </c>
      <c r="Y393" t="str">
        <f t="shared" si="6"/>
        <v/>
      </c>
    </row>
    <row r="394" spans="1:25" x14ac:dyDescent="0.25">
      <c r="A394">
        <v>1560</v>
      </c>
      <c r="B394" t="s">
        <v>1451</v>
      </c>
      <c r="C394" s="1">
        <v>43564</v>
      </c>
      <c r="D394" s="1">
        <v>43568</v>
      </c>
      <c r="E394" t="s">
        <v>21</v>
      </c>
      <c r="F394" t="s">
        <v>1452</v>
      </c>
      <c r="G394" t="s">
        <v>1453</v>
      </c>
      <c r="H394" t="s">
        <v>24</v>
      </c>
      <c r="I394" t="s">
        <v>25</v>
      </c>
      <c r="J394" t="s">
        <v>161</v>
      </c>
      <c r="K394" t="s">
        <v>162</v>
      </c>
      <c r="L394" t="s">
        <v>46</v>
      </c>
      <c r="M394" t="s">
        <v>1454</v>
      </c>
      <c r="N394" t="s">
        <v>48</v>
      </c>
      <c r="O394" t="s">
        <v>74</v>
      </c>
      <c r="P394" t="s">
        <v>1455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72</v>
      </c>
      <c r="X394">
        <v>7.3103234697021624E-2</v>
      </c>
      <c r="Y394" t="str">
        <f t="shared" si="6"/>
        <v/>
      </c>
    </row>
    <row r="395" spans="1:25" x14ac:dyDescent="0.25">
      <c r="A395">
        <v>3054</v>
      </c>
      <c r="B395" t="s">
        <v>1456</v>
      </c>
      <c r="C395" s="1">
        <v>43564</v>
      </c>
      <c r="D395" s="1">
        <v>43569</v>
      </c>
      <c r="E395" t="s">
        <v>96</v>
      </c>
      <c r="F395" t="s">
        <v>1457</v>
      </c>
      <c r="G395" t="s">
        <v>1458</v>
      </c>
      <c r="H395" t="s">
        <v>110</v>
      </c>
      <c r="I395" t="s">
        <v>25</v>
      </c>
      <c r="J395" t="s">
        <v>1459</v>
      </c>
      <c r="K395" t="s">
        <v>882</v>
      </c>
      <c r="L395" t="s">
        <v>56</v>
      </c>
      <c r="M395" t="s">
        <v>1371</v>
      </c>
      <c r="N395" t="s">
        <v>35</v>
      </c>
      <c r="O395" t="s">
        <v>36</v>
      </c>
      <c r="P395" t="s">
        <v>1372</v>
      </c>
      <c r="Q395">
        <v>517.9</v>
      </c>
      <c r="R395">
        <v>2</v>
      </c>
      <c r="S395">
        <v>134.654</v>
      </c>
      <c r="T395" t="e">
        <v>#N/A</v>
      </c>
      <c r="U395" t="s">
        <v>33</v>
      </c>
      <c r="X395">
        <v>7.3302393360832441E-2</v>
      </c>
      <c r="Y395" t="str">
        <f t="shared" si="6"/>
        <v>Selected</v>
      </c>
    </row>
    <row r="396" spans="1:25" x14ac:dyDescent="0.25">
      <c r="A396">
        <v>3055</v>
      </c>
      <c r="B396" t="s">
        <v>1456</v>
      </c>
      <c r="C396" s="1">
        <v>43564</v>
      </c>
      <c r="D396" s="1">
        <v>43569</v>
      </c>
      <c r="E396" t="s">
        <v>96</v>
      </c>
      <c r="F396" t="s">
        <v>1457</v>
      </c>
      <c r="G396" t="s">
        <v>1458</v>
      </c>
      <c r="H396" t="s">
        <v>110</v>
      </c>
      <c r="I396" t="s">
        <v>25</v>
      </c>
      <c r="J396" t="s">
        <v>1459</v>
      </c>
      <c r="K396" t="s">
        <v>882</v>
      </c>
      <c r="L396" t="s">
        <v>56</v>
      </c>
      <c r="M396" t="s">
        <v>1460</v>
      </c>
      <c r="N396" t="s">
        <v>48</v>
      </c>
      <c r="O396" t="s">
        <v>74</v>
      </c>
      <c r="P396" t="s">
        <v>1461</v>
      </c>
      <c r="Q396">
        <v>5.28</v>
      </c>
      <c r="R396">
        <v>2</v>
      </c>
      <c r="S396">
        <v>2.4287999999999998</v>
      </c>
      <c r="T396" t="e">
        <v>#N/A</v>
      </c>
      <c r="U396" t="s">
        <v>72</v>
      </c>
      <c r="X396">
        <v>7.3862946490964032E-2</v>
      </c>
      <c r="Y396" t="str">
        <f t="shared" si="6"/>
        <v/>
      </c>
    </row>
    <row r="397" spans="1:25" x14ac:dyDescent="0.25">
      <c r="A397">
        <v>5400</v>
      </c>
      <c r="B397" t="s">
        <v>1462</v>
      </c>
      <c r="C397" s="1">
        <v>43564</v>
      </c>
      <c r="D397" s="1">
        <v>43569</v>
      </c>
      <c r="E397" t="s">
        <v>21</v>
      </c>
      <c r="F397" t="s">
        <v>1463</v>
      </c>
      <c r="G397" t="s">
        <v>1464</v>
      </c>
      <c r="H397" t="s">
        <v>43</v>
      </c>
      <c r="I397" t="s">
        <v>25</v>
      </c>
      <c r="J397" t="s">
        <v>44</v>
      </c>
      <c r="K397" t="s">
        <v>45</v>
      </c>
      <c r="L397" t="s">
        <v>46</v>
      </c>
      <c r="M397" t="s">
        <v>1465</v>
      </c>
      <c r="N397" t="s">
        <v>30</v>
      </c>
      <c r="O397" t="s">
        <v>31</v>
      </c>
      <c r="P397" t="s">
        <v>1466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72</v>
      </c>
      <c r="X397">
        <v>7.4010481709577913E-2</v>
      </c>
      <c r="Y397" t="str">
        <f t="shared" si="6"/>
        <v/>
      </c>
    </row>
    <row r="398" spans="1:25" x14ac:dyDescent="0.25">
      <c r="A398">
        <v>900</v>
      </c>
      <c r="B398" t="s">
        <v>1467</v>
      </c>
      <c r="C398" s="1">
        <v>43565</v>
      </c>
      <c r="D398" s="1">
        <v>43567</v>
      </c>
      <c r="E398" t="s">
        <v>40</v>
      </c>
      <c r="F398" t="s">
        <v>546</v>
      </c>
      <c r="G398" t="s">
        <v>547</v>
      </c>
      <c r="H398" t="s">
        <v>24</v>
      </c>
      <c r="I398" t="s">
        <v>25</v>
      </c>
      <c r="J398" t="s">
        <v>176</v>
      </c>
      <c r="K398" t="s">
        <v>155</v>
      </c>
      <c r="L398" t="s">
        <v>28</v>
      </c>
      <c r="M398" t="s">
        <v>1468</v>
      </c>
      <c r="N398" t="s">
        <v>48</v>
      </c>
      <c r="O398" t="s">
        <v>74</v>
      </c>
      <c r="P398" t="s">
        <v>1469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72</v>
      </c>
      <c r="X398">
        <v>7.4075494694743615E-2</v>
      </c>
      <c r="Y398" t="str">
        <f t="shared" si="6"/>
        <v/>
      </c>
    </row>
    <row r="399" spans="1:25" x14ac:dyDescent="0.25">
      <c r="A399">
        <v>4500</v>
      </c>
      <c r="B399" t="s">
        <v>1470</v>
      </c>
      <c r="C399" s="1">
        <v>43565</v>
      </c>
      <c r="D399" s="1">
        <v>43571</v>
      </c>
      <c r="E399" t="s">
        <v>21</v>
      </c>
      <c r="F399" t="s">
        <v>1471</v>
      </c>
      <c r="G399" t="s">
        <v>1472</v>
      </c>
      <c r="H399" t="s">
        <v>24</v>
      </c>
      <c r="I399" t="s">
        <v>25</v>
      </c>
      <c r="J399" t="s">
        <v>1473</v>
      </c>
      <c r="K399" t="s">
        <v>45</v>
      </c>
      <c r="L399" t="s">
        <v>46</v>
      </c>
      <c r="M399" t="s">
        <v>1474</v>
      </c>
      <c r="N399" t="s">
        <v>48</v>
      </c>
      <c r="O399" t="s">
        <v>122</v>
      </c>
      <c r="P399" t="s">
        <v>1475</v>
      </c>
      <c r="Q399">
        <v>12.96</v>
      </c>
      <c r="R399">
        <v>2</v>
      </c>
      <c r="S399">
        <v>6.2207999999999997</v>
      </c>
      <c r="T399" t="e">
        <v>#N/A</v>
      </c>
      <c r="U399" t="s">
        <v>72</v>
      </c>
      <c r="X399">
        <v>7.4160251951925882E-2</v>
      </c>
      <c r="Y399" t="str">
        <f t="shared" si="6"/>
        <v/>
      </c>
    </row>
    <row r="400" spans="1:25" x14ac:dyDescent="0.25">
      <c r="A400">
        <v>4501</v>
      </c>
      <c r="B400" t="s">
        <v>1470</v>
      </c>
      <c r="C400" s="1">
        <v>43565</v>
      </c>
      <c r="D400" s="1">
        <v>43571</v>
      </c>
      <c r="E400" t="s">
        <v>21</v>
      </c>
      <c r="F400" t="s">
        <v>1471</v>
      </c>
      <c r="G400" t="s">
        <v>1472</v>
      </c>
      <c r="H400" t="s">
        <v>24</v>
      </c>
      <c r="I400" t="s">
        <v>25</v>
      </c>
      <c r="J400" t="s">
        <v>1473</v>
      </c>
      <c r="K400" t="s">
        <v>45</v>
      </c>
      <c r="L400" t="s">
        <v>46</v>
      </c>
      <c r="M400" t="s">
        <v>649</v>
      </c>
      <c r="N400" t="s">
        <v>48</v>
      </c>
      <c r="O400" t="s">
        <v>74</v>
      </c>
      <c r="P400" t="s">
        <v>650</v>
      </c>
      <c r="Q400">
        <v>23.2</v>
      </c>
      <c r="R400">
        <v>5</v>
      </c>
      <c r="S400">
        <v>8.1199999999999992</v>
      </c>
      <c r="T400" t="e">
        <v>#N/A</v>
      </c>
      <c r="U400" t="s">
        <v>72</v>
      </c>
      <c r="X400">
        <v>7.4861796609615783E-2</v>
      </c>
      <c r="Y400" t="str">
        <f t="shared" si="6"/>
        <v/>
      </c>
    </row>
    <row r="401" spans="1:25" x14ac:dyDescent="0.25">
      <c r="A401">
        <v>6736</v>
      </c>
      <c r="B401" t="s">
        <v>1476</v>
      </c>
      <c r="C401" s="1">
        <v>43565</v>
      </c>
      <c r="D401" s="1">
        <v>43572</v>
      </c>
      <c r="E401" t="s">
        <v>21</v>
      </c>
      <c r="F401" t="s">
        <v>1477</v>
      </c>
      <c r="G401" t="s">
        <v>1478</v>
      </c>
      <c r="H401" t="s">
        <v>43</v>
      </c>
      <c r="I401" t="s">
        <v>25</v>
      </c>
      <c r="J401" t="s">
        <v>360</v>
      </c>
      <c r="K401" t="s">
        <v>45</v>
      </c>
      <c r="L401" t="s">
        <v>46</v>
      </c>
      <c r="M401" t="s">
        <v>1479</v>
      </c>
      <c r="N401" t="s">
        <v>48</v>
      </c>
      <c r="O401" t="s">
        <v>281</v>
      </c>
      <c r="P401" t="s">
        <v>1480</v>
      </c>
      <c r="Q401">
        <v>113.76</v>
      </c>
      <c r="R401">
        <v>3</v>
      </c>
      <c r="S401">
        <v>44.366399999999999</v>
      </c>
      <c r="T401" t="e">
        <v>#N/A</v>
      </c>
      <c r="U401" t="s">
        <v>72</v>
      </c>
      <c r="X401">
        <v>7.4962248475229032E-2</v>
      </c>
      <c r="Y401" t="str">
        <f t="shared" si="6"/>
        <v/>
      </c>
    </row>
    <row r="402" spans="1:25" x14ac:dyDescent="0.25">
      <c r="A402">
        <v>6737</v>
      </c>
      <c r="B402" t="s">
        <v>1476</v>
      </c>
      <c r="C402" s="1">
        <v>43565</v>
      </c>
      <c r="D402" s="1">
        <v>43572</v>
      </c>
      <c r="E402" t="s">
        <v>21</v>
      </c>
      <c r="F402" t="s">
        <v>1477</v>
      </c>
      <c r="G402" t="s">
        <v>1478</v>
      </c>
      <c r="H402" t="s">
        <v>43</v>
      </c>
      <c r="I402" t="s">
        <v>25</v>
      </c>
      <c r="J402" t="s">
        <v>360</v>
      </c>
      <c r="K402" t="s">
        <v>45</v>
      </c>
      <c r="L402" t="s">
        <v>46</v>
      </c>
      <c r="M402" t="s">
        <v>1481</v>
      </c>
      <c r="N402" t="s">
        <v>48</v>
      </c>
      <c r="O402" t="s">
        <v>49</v>
      </c>
      <c r="P402" t="s">
        <v>1482</v>
      </c>
      <c r="Q402">
        <v>579.51</v>
      </c>
      <c r="R402">
        <v>3</v>
      </c>
      <c r="S402">
        <v>81.131399999999999</v>
      </c>
      <c r="T402" t="e">
        <v>#N/A</v>
      </c>
      <c r="U402" t="s">
        <v>72</v>
      </c>
      <c r="X402">
        <v>7.4972705493553504E-2</v>
      </c>
      <c r="Y402" t="str">
        <f t="shared" si="6"/>
        <v/>
      </c>
    </row>
    <row r="403" spans="1:25" x14ac:dyDescent="0.25">
      <c r="A403">
        <v>6738</v>
      </c>
      <c r="B403" t="s">
        <v>1476</v>
      </c>
      <c r="C403" s="1">
        <v>43565</v>
      </c>
      <c r="D403" s="1">
        <v>43572</v>
      </c>
      <c r="E403" t="s">
        <v>21</v>
      </c>
      <c r="F403" t="s">
        <v>1477</v>
      </c>
      <c r="G403" t="s">
        <v>1478</v>
      </c>
      <c r="H403" t="s">
        <v>43</v>
      </c>
      <c r="I403" t="s">
        <v>25</v>
      </c>
      <c r="J403" t="s">
        <v>360</v>
      </c>
      <c r="K403" t="s">
        <v>45</v>
      </c>
      <c r="L403" t="s">
        <v>46</v>
      </c>
      <c r="M403" t="s">
        <v>1483</v>
      </c>
      <c r="N403" t="s">
        <v>48</v>
      </c>
      <c r="O403" t="s">
        <v>49</v>
      </c>
      <c r="P403" t="s">
        <v>1484</v>
      </c>
      <c r="Q403">
        <v>150.66</v>
      </c>
      <c r="R403">
        <v>9</v>
      </c>
      <c r="S403">
        <v>6.0263999999999998</v>
      </c>
      <c r="T403" t="e">
        <v>#N/A</v>
      </c>
      <c r="U403" t="s">
        <v>72</v>
      </c>
      <c r="X403">
        <v>7.5030724980706176E-2</v>
      </c>
      <c r="Y403" t="str">
        <f t="shared" si="6"/>
        <v/>
      </c>
    </row>
    <row r="404" spans="1:25" x14ac:dyDescent="0.25">
      <c r="A404">
        <v>6739</v>
      </c>
      <c r="B404" t="s">
        <v>1476</v>
      </c>
      <c r="C404" s="1">
        <v>43565</v>
      </c>
      <c r="D404" s="1">
        <v>43572</v>
      </c>
      <c r="E404" t="s">
        <v>21</v>
      </c>
      <c r="F404" t="s">
        <v>1477</v>
      </c>
      <c r="G404" t="s">
        <v>1478</v>
      </c>
      <c r="H404" t="s">
        <v>43</v>
      </c>
      <c r="I404" t="s">
        <v>25</v>
      </c>
      <c r="J404" t="s">
        <v>360</v>
      </c>
      <c r="K404" t="s">
        <v>45</v>
      </c>
      <c r="L404" t="s">
        <v>46</v>
      </c>
      <c r="M404" t="s">
        <v>1485</v>
      </c>
      <c r="N404" t="s">
        <v>48</v>
      </c>
      <c r="O404" t="s">
        <v>74</v>
      </c>
      <c r="P404" t="s">
        <v>1486</v>
      </c>
      <c r="Q404">
        <v>48.031999999999996</v>
      </c>
      <c r="R404">
        <v>4</v>
      </c>
      <c r="S404">
        <v>15.6104</v>
      </c>
      <c r="T404" t="e">
        <v>#N/A</v>
      </c>
      <c r="U404" t="s">
        <v>33</v>
      </c>
      <c r="X404">
        <v>7.5155767803032125E-2</v>
      </c>
      <c r="Y404" t="str">
        <f t="shared" si="6"/>
        <v/>
      </c>
    </row>
    <row r="405" spans="1:25" x14ac:dyDescent="0.25">
      <c r="A405">
        <v>7474</v>
      </c>
      <c r="B405" t="s">
        <v>1487</v>
      </c>
      <c r="C405" s="1">
        <v>43565</v>
      </c>
      <c r="D405" s="1">
        <v>43570</v>
      </c>
      <c r="E405" t="s">
        <v>21</v>
      </c>
      <c r="F405" t="s">
        <v>1488</v>
      </c>
      <c r="G405" t="s">
        <v>1489</v>
      </c>
      <c r="H405" t="s">
        <v>24</v>
      </c>
      <c r="I405" t="s">
        <v>25</v>
      </c>
      <c r="J405" t="s">
        <v>382</v>
      </c>
      <c r="K405" t="s">
        <v>383</v>
      </c>
      <c r="L405" t="s">
        <v>56</v>
      </c>
      <c r="M405" t="s">
        <v>1490</v>
      </c>
      <c r="N405" t="s">
        <v>48</v>
      </c>
      <c r="O405" t="s">
        <v>91</v>
      </c>
      <c r="P405" t="s">
        <v>1491</v>
      </c>
      <c r="Q405">
        <v>13.568</v>
      </c>
      <c r="R405">
        <v>4</v>
      </c>
      <c r="S405">
        <v>3.2223999999999999</v>
      </c>
      <c r="T405" t="e">
        <v>#N/A</v>
      </c>
      <c r="U405" t="s">
        <v>72</v>
      </c>
      <c r="X405">
        <v>7.5237466902257633E-2</v>
      </c>
      <c r="Y405" t="str">
        <f t="shared" si="6"/>
        <v>Selected</v>
      </c>
    </row>
    <row r="406" spans="1:25" x14ac:dyDescent="0.25">
      <c r="A406">
        <v>1130</v>
      </c>
      <c r="B406" t="s">
        <v>1492</v>
      </c>
      <c r="C406" s="1">
        <v>43567</v>
      </c>
      <c r="D406" s="1">
        <v>43571</v>
      </c>
      <c r="E406" t="s">
        <v>21</v>
      </c>
      <c r="F406" t="s">
        <v>1493</v>
      </c>
      <c r="G406" t="s">
        <v>1494</v>
      </c>
      <c r="H406" t="s">
        <v>43</v>
      </c>
      <c r="I406" t="s">
        <v>25</v>
      </c>
      <c r="J406" t="s">
        <v>176</v>
      </c>
      <c r="K406" t="s">
        <v>427</v>
      </c>
      <c r="L406" t="s">
        <v>81</v>
      </c>
      <c r="M406" t="s">
        <v>1495</v>
      </c>
      <c r="N406" t="s">
        <v>30</v>
      </c>
      <c r="O406" t="s">
        <v>70</v>
      </c>
      <c r="P406" t="s">
        <v>1496</v>
      </c>
      <c r="Q406">
        <v>343.92</v>
      </c>
      <c r="R406">
        <v>4</v>
      </c>
      <c r="S406">
        <v>75.662400000000005</v>
      </c>
      <c r="T406" t="e">
        <v>#N/A</v>
      </c>
      <c r="U406" t="s">
        <v>72</v>
      </c>
      <c r="X406">
        <v>7.5393754909141131E-2</v>
      </c>
      <c r="Y406" t="str">
        <f t="shared" si="6"/>
        <v/>
      </c>
    </row>
    <row r="407" spans="1:25" x14ac:dyDescent="0.25">
      <c r="A407">
        <v>1131</v>
      </c>
      <c r="B407" t="s">
        <v>1492</v>
      </c>
      <c r="C407" s="1">
        <v>43567</v>
      </c>
      <c r="D407" s="1">
        <v>43571</v>
      </c>
      <c r="E407" t="s">
        <v>21</v>
      </c>
      <c r="F407" t="s">
        <v>1493</v>
      </c>
      <c r="G407" t="s">
        <v>1494</v>
      </c>
      <c r="H407" t="s">
        <v>43</v>
      </c>
      <c r="I407" t="s">
        <v>25</v>
      </c>
      <c r="J407" t="s">
        <v>176</v>
      </c>
      <c r="K407" t="s">
        <v>427</v>
      </c>
      <c r="L407" t="s">
        <v>81</v>
      </c>
      <c r="M407" t="s">
        <v>1497</v>
      </c>
      <c r="N407" t="s">
        <v>48</v>
      </c>
      <c r="O407" t="s">
        <v>122</v>
      </c>
      <c r="P407" t="s">
        <v>1498</v>
      </c>
      <c r="Q407">
        <v>40.99</v>
      </c>
      <c r="R407">
        <v>1</v>
      </c>
      <c r="S407">
        <v>20.085100000000001</v>
      </c>
      <c r="T407" t="e">
        <v>#N/A</v>
      </c>
      <c r="U407" t="s">
        <v>72</v>
      </c>
      <c r="X407">
        <v>7.5404581833073858E-2</v>
      </c>
      <c r="Y407" t="str">
        <f t="shared" si="6"/>
        <v/>
      </c>
    </row>
    <row r="408" spans="1:25" x14ac:dyDescent="0.25">
      <c r="A408">
        <v>1132</v>
      </c>
      <c r="B408" t="s">
        <v>1492</v>
      </c>
      <c r="C408" s="1">
        <v>43567</v>
      </c>
      <c r="D408" s="1">
        <v>43571</v>
      </c>
      <c r="E408" t="s">
        <v>21</v>
      </c>
      <c r="F408" t="s">
        <v>1493</v>
      </c>
      <c r="G408" t="s">
        <v>1494</v>
      </c>
      <c r="H408" t="s">
        <v>43</v>
      </c>
      <c r="I408" t="s">
        <v>25</v>
      </c>
      <c r="J408" t="s">
        <v>176</v>
      </c>
      <c r="K408" t="s">
        <v>427</v>
      </c>
      <c r="L408" t="s">
        <v>81</v>
      </c>
      <c r="M408" t="s">
        <v>1499</v>
      </c>
      <c r="N408" t="s">
        <v>48</v>
      </c>
      <c r="O408" t="s">
        <v>203</v>
      </c>
      <c r="P408" t="s">
        <v>1500</v>
      </c>
      <c r="Q408">
        <v>63.9</v>
      </c>
      <c r="R408">
        <v>5</v>
      </c>
      <c r="S408">
        <v>28.754999999999999</v>
      </c>
      <c r="T408" t="e">
        <v>#N/A</v>
      </c>
      <c r="U408" t="s">
        <v>72</v>
      </c>
      <c r="X408">
        <v>7.5580268979219434E-2</v>
      </c>
      <c r="Y408" t="str">
        <f t="shared" si="6"/>
        <v/>
      </c>
    </row>
    <row r="409" spans="1:25" x14ac:dyDescent="0.25">
      <c r="A409">
        <v>5775</v>
      </c>
      <c r="B409" t="s">
        <v>1501</v>
      </c>
      <c r="C409" s="1">
        <v>43567</v>
      </c>
      <c r="D409" s="1">
        <v>43571</v>
      </c>
      <c r="E409" t="s">
        <v>21</v>
      </c>
      <c r="F409" t="s">
        <v>1502</v>
      </c>
      <c r="G409" t="s">
        <v>1503</v>
      </c>
      <c r="H409" t="s">
        <v>43</v>
      </c>
      <c r="I409" t="s">
        <v>25</v>
      </c>
      <c r="J409" t="s">
        <v>44</v>
      </c>
      <c r="K409" t="s">
        <v>45</v>
      </c>
      <c r="L409" t="s">
        <v>46</v>
      </c>
      <c r="M409" t="s">
        <v>606</v>
      </c>
      <c r="N409" t="s">
        <v>30</v>
      </c>
      <c r="O409" t="s">
        <v>261</v>
      </c>
      <c r="P409" t="s">
        <v>607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33</v>
      </c>
      <c r="X409">
        <v>7.5610269023410392E-2</v>
      </c>
      <c r="Y409" t="str">
        <f t="shared" si="6"/>
        <v/>
      </c>
    </row>
    <row r="410" spans="1:25" x14ac:dyDescent="0.25">
      <c r="A410">
        <v>5776</v>
      </c>
      <c r="B410" t="s">
        <v>1501</v>
      </c>
      <c r="C410" s="1">
        <v>43567</v>
      </c>
      <c r="D410" s="1">
        <v>43571</v>
      </c>
      <c r="E410" t="s">
        <v>21</v>
      </c>
      <c r="F410" t="s">
        <v>1502</v>
      </c>
      <c r="G410" t="s">
        <v>1503</v>
      </c>
      <c r="H410" t="s">
        <v>43</v>
      </c>
      <c r="I410" t="s">
        <v>25</v>
      </c>
      <c r="J410" t="s">
        <v>44</v>
      </c>
      <c r="K410" t="s">
        <v>45</v>
      </c>
      <c r="L410" t="s">
        <v>46</v>
      </c>
      <c r="M410" t="s">
        <v>1504</v>
      </c>
      <c r="N410" t="s">
        <v>48</v>
      </c>
      <c r="O410" t="s">
        <v>74</v>
      </c>
      <c r="P410" t="s">
        <v>1505</v>
      </c>
      <c r="Q410">
        <v>13.208</v>
      </c>
      <c r="R410">
        <v>1</v>
      </c>
      <c r="S410">
        <v>4.6227999999999998</v>
      </c>
      <c r="T410" t="e">
        <v>#N/A</v>
      </c>
      <c r="U410" t="s">
        <v>72</v>
      </c>
      <c r="X410">
        <v>7.5708528477968051E-2</v>
      </c>
      <c r="Y410" t="str">
        <f t="shared" si="6"/>
        <v/>
      </c>
    </row>
    <row r="411" spans="1:25" x14ac:dyDescent="0.25">
      <c r="A411">
        <v>7361</v>
      </c>
      <c r="B411" t="s">
        <v>1506</v>
      </c>
      <c r="C411" s="1">
        <v>43567</v>
      </c>
      <c r="D411" s="1">
        <v>43569</v>
      </c>
      <c r="E411" t="s">
        <v>40</v>
      </c>
      <c r="F411" t="s">
        <v>1507</v>
      </c>
      <c r="G411" t="s">
        <v>1508</v>
      </c>
      <c r="H411" t="s">
        <v>43</v>
      </c>
      <c r="I411" t="s">
        <v>25</v>
      </c>
      <c r="J411" t="s">
        <v>44</v>
      </c>
      <c r="K411" t="s">
        <v>45</v>
      </c>
      <c r="L411" t="s">
        <v>46</v>
      </c>
      <c r="M411" t="s">
        <v>600</v>
      </c>
      <c r="N411" t="s">
        <v>48</v>
      </c>
      <c r="O411" t="s">
        <v>122</v>
      </c>
      <c r="P411" t="s">
        <v>601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33</v>
      </c>
      <c r="X411">
        <v>7.5848829711614552E-2</v>
      </c>
      <c r="Y411" t="str">
        <f t="shared" si="6"/>
        <v/>
      </c>
    </row>
    <row r="412" spans="1:25" x14ac:dyDescent="0.25">
      <c r="A412">
        <v>7362</v>
      </c>
      <c r="B412" t="s">
        <v>1506</v>
      </c>
      <c r="C412" s="1">
        <v>43567</v>
      </c>
      <c r="D412" s="1">
        <v>43569</v>
      </c>
      <c r="E412" t="s">
        <v>40</v>
      </c>
      <c r="F412" t="s">
        <v>1507</v>
      </c>
      <c r="G412" t="s">
        <v>1508</v>
      </c>
      <c r="H412" t="s">
        <v>43</v>
      </c>
      <c r="I412" t="s">
        <v>25</v>
      </c>
      <c r="J412" t="s">
        <v>44</v>
      </c>
      <c r="K412" t="s">
        <v>45</v>
      </c>
      <c r="L412" t="s">
        <v>46</v>
      </c>
      <c r="M412" t="s">
        <v>1509</v>
      </c>
      <c r="N412" t="s">
        <v>30</v>
      </c>
      <c r="O412" t="s">
        <v>261</v>
      </c>
      <c r="P412" t="s">
        <v>1510</v>
      </c>
      <c r="Q412">
        <v>194.352</v>
      </c>
      <c r="R412">
        <v>3</v>
      </c>
      <c r="S412">
        <v>-36.441000000000003</v>
      </c>
      <c r="T412" t="e">
        <v>#N/A</v>
      </c>
      <c r="U412" t="s">
        <v>72</v>
      </c>
      <c r="X412">
        <v>7.5871555990019157E-2</v>
      </c>
      <c r="Y412" t="str">
        <f t="shared" si="6"/>
        <v/>
      </c>
    </row>
    <row r="413" spans="1:25" x14ac:dyDescent="0.25">
      <c r="A413">
        <v>7363</v>
      </c>
      <c r="B413" t="s">
        <v>1506</v>
      </c>
      <c r="C413" s="1">
        <v>43567</v>
      </c>
      <c r="D413" s="1">
        <v>43569</v>
      </c>
      <c r="E413" t="s">
        <v>40</v>
      </c>
      <c r="F413" t="s">
        <v>1507</v>
      </c>
      <c r="G413" t="s">
        <v>1508</v>
      </c>
      <c r="H413" t="s">
        <v>43</v>
      </c>
      <c r="I413" t="s">
        <v>25</v>
      </c>
      <c r="J413" t="s">
        <v>44</v>
      </c>
      <c r="K413" t="s">
        <v>45</v>
      </c>
      <c r="L413" t="s">
        <v>46</v>
      </c>
      <c r="M413" t="s">
        <v>1511</v>
      </c>
      <c r="N413" t="s">
        <v>48</v>
      </c>
      <c r="O413" t="s">
        <v>74</v>
      </c>
      <c r="P413" t="s">
        <v>1512</v>
      </c>
      <c r="Q413">
        <v>36.624000000000002</v>
      </c>
      <c r="R413">
        <v>3</v>
      </c>
      <c r="S413">
        <v>13.734</v>
      </c>
      <c r="T413" t="e">
        <v>#N/A</v>
      </c>
      <c r="U413" t="s">
        <v>72</v>
      </c>
      <c r="X413">
        <v>7.6311186811692133E-2</v>
      </c>
      <c r="Y413" t="str">
        <f t="shared" si="6"/>
        <v/>
      </c>
    </row>
    <row r="414" spans="1:25" x14ac:dyDescent="0.25">
      <c r="A414">
        <v>9135</v>
      </c>
      <c r="B414" t="s">
        <v>1513</v>
      </c>
      <c r="C414" s="1">
        <v>43567</v>
      </c>
      <c r="D414" s="1">
        <v>43572</v>
      </c>
      <c r="E414" t="s">
        <v>21</v>
      </c>
      <c r="F414" t="s">
        <v>1305</v>
      </c>
      <c r="G414" t="s">
        <v>1306</v>
      </c>
      <c r="H414" t="s">
        <v>24</v>
      </c>
      <c r="I414" t="s">
        <v>25</v>
      </c>
      <c r="J414" t="s">
        <v>1514</v>
      </c>
      <c r="K414" t="s">
        <v>80</v>
      </c>
      <c r="L414" t="s">
        <v>81</v>
      </c>
      <c r="M414" t="s">
        <v>1287</v>
      </c>
      <c r="N414" t="s">
        <v>48</v>
      </c>
      <c r="O414" t="s">
        <v>49</v>
      </c>
      <c r="P414" t="s">
        <v>1288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33</v>
      </c>
      <c r="X414">
        <v>7.6315996476200687E-2</v>
      </c>
      <c r="Y414" t="str">
        <f t="shared" si="6"/>
        <v/>
      </c>
    </row>
    <row r="415" spans="1:25" x14ac:dyDescent="0.25">
      <c r="A415">
        <v>9136</v>
      </c>
      <c r="B415" t="s">
        <v>1513</v>
      </c>
      <c r="C415" s="1">
        <v>43567</v>
      </c>
      <c r="D415" s="1">
        <v>43572</v>
      </c>
      <c r="E415" t="s">
        <v>21</v>
      </c>
      <c r="F415" t="s">
        <v>1305</v>
      </c>
      <c r="G415" t="s">
        <v>1306</v>
      </c>
      <c r="H415" t="s">
        <v>24</v>
      </c>
      <c r="I415" t="s">
        <v>25</v>
      </c>
      <c r="J415" t="s">
        <v>1514</v>
      </c>
      <c r="K415" t="s">
        <v>80</v>
      </c>
      <c r="L415" t="s">
        <v>81</v>
      </c>
      <c r="M415" t="s">
        <v>1515</v>
      </c>
      <c r="N415" t="s">
        <v>48</v>
      </c>
      <c r="O415" t="s">
        <v>49</v>
      </c>
      <c r="P415" t="s">
        <v>1516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72</v>
      </c>
      <c r="X415">
        <v>7.6449933114005275E-2</v>
      </c>
      <c r="Y415" t="str">
        <f t="shared" si="6"/>
        <v/>
      </c>
    </row>
    <row r="416" spans="1:25" x14ac:dyDescent="0.25">
      <c r="A416">
        <v>9137</v>
      </c>
      <c r="B416" t="s">
        <v>1513</v>
      </c>
      <c r="C416" s="1">
        <v>43567</v>
      </c>
      <c r="D416" s="1">
        <v>43572</v>
      </c>
      <c r="E416" t="s">
        <v>21</v>
      </c>
      <c r="F416" t="s">
        <v>1305</v>
      </c>
      <c r="G416" t="s">
        <v>1306</v>
      </c>
      <c r="H416" t="s">
        <v>24</v>
      </c>
      <c r="I416" t="s">
        <v>25</v>
      </c>
      <c r="J416" t="s">
        <v>1514</v>
      </c>
      <c r="K416" t="s">
        <v>80</v>
      </c>
      <c r="L416" t="s">
        <v>81</v>
      </c>
      <c r="M416" t="s">
        <v>1517</v>
      </c>
      <c r="N416" t="s">
        <v>48</v>
      </c>
      <c r="O416" t="s">
        <v>122</v>
      </c>
      <c r="P416" t="s">
        <v>1518</v>
      </c>
      <c r="Q416">
        <v>10.272</v>
      </c>
      <c r="R416">
        <v>3</v>
      </c>
      <c r="S416">
        <v>3.4668000000000001</v>
      </c>
      <c r="T416" t="e">
        <v>#N/A</v>
      </c>
      <c r="U416" t="s">
        <v>72</v>
      </c>
      <c r="X416">
        <v>7.6534193151265195E-2</v>
      </c>
      <c r="Y416" t="str">
        <f t="shared" si="6"/>
        <v/>
      </c>
    </row>
    <row r="417" spans="1:25" x14ac:dyDescent="0.25">
      <c r="A417">
        <v>7775</v>
      </c>
      <c r="B417" t="s">
        <v>1519</v>
      </c>
      <c r="C417" s="1">
        <v>43568</v>
      </c>
      <c r="D417" s="1">
        <v>43570</v>
      </c>
      <c r="E417" t="s">
        <v>40</v>
      </c>
      <c r="F417" t="s">
        <v>1520</v>
      </c>
      <c r="G417" t="s">
        <v>1521</v>
      </c>
      <c r="H417" t="s">
        <v>43</v>
      </c>
      <c r="I417" t="s">
        <v>25</v>
      </c>
      <c r="J417" t="s">
        <v>360</v>
      </c>
      <c r="K417" t="s">
        <v>45</v>
      </c>
      <c r="L417" t="s">
        <v>46</v>
      </c>
      <c r="M417" t="s">
        <v>1522</v>
      </c>
      <c r="N417" t="s">
        <v>48</v>
      </c>
      <c r="O417" t="s">
        <v>203</v>
      </c>
      <c r="P417" t="s">
        <v>1523</v>
      </c>
      <c r="Q417">
        <v>6.12</v>
      </c>
      <c r="R417">
        <v>3</v>
      </c>
      <c r="S417">
        <v>2.8763999999999998</v>
      </c>
      <c r="T417" t="e">
        <v>#N/A</v>
      </c>
      <c r="U417" t="s">
        <v>72</v>
      </c>
      <c r="X417">
        <v>7.6667739984665029E-2</v>
      </c>
      <c r="Y417" t="str">
        <f t="shared" si="6"/>
        <v/>
      </c>
    </row>
    <row r="418" spans="1:25" x14ac:dyDescent="0.25">
      <c r="A418">
        <v>418</v>
      </c>
      <c r="B418" t="s">
        <v>1524</v>
      </c>
      <c r="C418" s="1">
        <v>43569</v>
      </c>
      <c r="D418" s="1">
        <v>43573</v>
      </c>
      <c r="E418" t="s">
        <v>21</v>
      </c>
      <c r="F418" t="s">
        <v>1525</v>
      </c>
      <c r="G418" t="s">
        <v>1526</v>
      </c>
      <c r="H418" t="s">
        <v>43</v>
      </c>
      <c r="I418" t="s">
        <v>25</v>
      </c>
      <c r="J418" t="s">
        <v>44</v>
      </c>
      <c r="K418" t="s">
        <v>45</v>
      </c>
      <c r="L418" t="s">
        <v>46</v>
      </c>
      <c r="M418" t="s">
        <v>1527</v>
      </c>
      <c r="N418" t="s">
        <v>30</v>
      </c>
      <c r="O418" t="s">
        <v>261</v>
      </c>
      <c r="P418" t="s">
        <v>1528</v>
      </c>
      <c r="Q418">
        <v>383.8</v>
      </c>
      <c r="R418">
        <v>5</v>
      </c>
      <c r="S418">
        <v>38.380000000000003</v>
      </c>
      <c r="T418" t="e">
        <v>#N/A</v>
      </c>
      <c r="U418" t="s">
        <v>33</v>
      </c>
      <c r="X418">
        <v>7.6839964848978148E-2</v>
      </c>
      <c r="Y418" t="str">
        <f t="shared" si="6"/>
        <v/>
      </c>
    </row>
    <row r="419" spans="1:25" x14ac:dyDescent="0.25">
      <c r="A419">
        <v>1980</v>
      </c>
      <c r="B419" t="s">
        <v>1529</v>
      </c>
      <c r="C419" s="1">
        <v>43569</v>
      </c>
      <c r="D419" s="1">
        <v>43569</v>
      </c>
      <c r="E419" t="s">
        <v>210</v>
      </c>
      <c r="F419" t="s">
        <v>1160</v>
      </c>
      <c r="G419" t="s">
        <v>1161</v>
      </c>
      <c r="H419" t="s">
        <v>43</v>
      </c>
      <c r="I419" t="s">
        <v>25</v>
      </c>
      <c r="J419" t="s">
        <v>855</v>
      </c>
      <c r="K419" t="s">
        <v>467</v>
      </c>
      <c r="L419" t="s">
        <v>46</v>
      </c>
      <c r="M419" t="s">
        <v>1530</v>
      </c>
      <c r="N419" t="s">
        <v>30</v>
      </c>
      <c r="O419" t="s">
        <v>261</v>
      </c>
      <c r="P419" t="s">
        <v>1531</v>
      </c>
      <c r="Q419">
        <v>933.53599999999994</v>
      </c>
      <c r="R419">
        <v>4</v>
      </c>
      <c r="S419">
        <v>105.0228</v>
      </c>
      <c r="T419" t="e">
        <v>#N/A</v>
      </c>
      <c r="U419" t="s">
        <v>72</v>
      </c>
      <c r="X419">
        <v>7.7004493611489644E-2</v>
      </c>
      <c r="Y419" t="str">
        <f t="shared" si="6"/>
        <v/>
      </c>
    </row>
    <row r="420" spans="1:25" x14ac:dyDescent="0.25">
      <c r="A420">
        <v>1981</v>
      </c>
      <c r="B420" t="s">
        <v>1529</v>
      </c>
      <c r="C420" s="1">
        <v>43569</v>
      </c>
      <c r="D420" s="1">
        <v>43569</v>
      </c>
      <c r="E420" t="s">
        <v>210</v>
      </c>
      <c r="F420" t="s">
        <v>1160</v>
      </c>
      <c r="G420" t="s">
        <v>1161</v>
      </c>
      <c r="H420" t="s">
        <v>43</v>
      </c>
      <c r="I420" t="s">
        <v>25</v>
      </c>
      <c r="J420" t="s">
        <v>855</v>
      </c>
      <c r="K420" t="s">
        <v>467</v>
      </c>
      <c r="L420" t="s">
        <v>46</v>
      </c>
      <c r="M420" t="s">
        <v>1532</v>
      </c>
      <c r="N420" t="s">
        <v>48</v>
      </c>
      <c r="O420" t="s">
        <v>49</v>
      </c>
      <c r="P420" t="s">
        <v>1533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72</v>
      </c>
      <c r="X420">
        <v>7.7395858731853062E-2</v>
      </c>
      <c r="Y420" t="str">
        <f t="shared" si="6"/>
        <v/>
      </c>
    </row>
    <row r="421" spans="1:25" x14ac:dyDescent="0.25">
      <c r="A421">
        <v>2723</v>
      </c>
      <c r="B421" t="s">
        <v>1534</v>
      </c>
      <c r="C421" s="1">
        <v>43569</v>
      </c>
      <c r="D421" s="1">
        <v>43574</v>
      </c>
      <c r="E421" t="s">
        <v>96</v>
      </c>
      <c r="F421" t="s">
        <v>1535</v>
      </c>
      <c r="G421" t="s">
        <v>1536</v>
      </c>
      <c r="H421" t="s">
        <v>43</v>
      </c>
      <c r="I421" t="s">
        <v>25</v>
      </c>
      <c r="J421" t="s">
        <v>1537</v>
      </c>
      <c r="K421" t="s">
        <v>427</v>
      </c>
      <c r="L421" t="s">
        <v>81</v>
      </c>
      <c r="M421" t="s">
        <v>823</v>
      </c>
      <c r="N421" t="s">
        <v>48</v>
      </c>
      <c r="O421" t="s">
        <v>49</v>
      </c>
      <c r="P421" t="s">
        <v>824</v>
      </c>
      <c r="Q421">
        <v>81.2</v>
      </c>
      <c r="R421">
        <v>5</v>
      </c>
      <c r="S421">
        <v>12.18</v>
      </c>
      <c r="T421" t="e">
        <v>#N/A</v>
      </c>
      <c r="U421" t="s">
        <v>72</v>
      </c>
      <c r="X421">
        <v>7.7428134465013954E-2</v>
      </c>
      <c r="Y421" t="str">
        <f t="shared" si="6"/>
        <v/>
      </c>
    </row>
    <row r="422" spans="1:25" x14ac:dyDescent="0.25">
      <c r="A422">
        <v>5890</v>
      </c>
      <c r="B422" t="s">
        <v>1538</v>
      </c>
      <c r="C422" s="1">
        <v>43569</v>
      </c>
      <c r="D422" s="1">
        <v>43572</v>
      </c>
      <c r="E422" t="s">
        <v>40</v>
      </c>
      <c r="F422" t="s">
        <v>1539</v>
      </c>
      <c r="G422" t="s">
        <v>1540</v>
      </c>
      <c r="H422" t="s">
        <v>43</v>
      </c>
      <c r="I422" t="s">
        <v>25</v>
      </c>
      <c r="J422" t="s">
        <v>1541</v>
      </c>
      <c r="K422" t="s">
        <v>27</v>
      </c>
      <c r="L422" t="s">
        <v>28</v>
      </c>
      <c r="M422" t="s">
        <v>1542</v>
      </c>
      <c r="N422" t="s">
        <v>48</v>
      </c>
      <c r="O422" t="s">
        <v>74</v>
      </c>
      <c r="P422" t="s">
        <v>1543</v>
      </c>
      <c r="Q422">
        <v>25.06</v>
      </c>
      <c r="R422">
        <v>2</v>
      </c>
      <c r="S422">
        <v>11.7782</v>
      </c>
      <c r="T422" t="e">
        <v>#N/A</v>
      </c>
      <c r="U422" t="s">
        <v>72</v>
      </c>
      <c r="X422">
        <v>7.7466926134147962E-2</v>
      </c>
      <c r="Y422" t="str">
        <f t="shared" si="6"/>
        <v/>
      </c>
    </row>
    <row r="423" spans="1:25" x14ac:dyDescent="0.25">
      <c r="A423">
        <v>430</v>
      </c>
      <c r="B423" t="s">
        <v>1544</v>
      </c>
      <c r="C423" s="1">
        <v>43570</v>
      </c>
      <c r="D423" s="1">
        <v>43576</v>
      </c>
      <c r="E423" t="s">
        <v>21</v>
      </c>
      <c r="F423" t="s">
        <v>1545</v>
      </c>
      <c r="G423" t="s">
        <v>1546</v>
      </c>
      <c r="H423" t="s">
        <v>110</v>
      </c>
      <c r="I423" t="s">
        <v>25</v>
      </c>
      <c r="J423" t="s">
        <v>1547</v>
      </c>
      <c r="K423" t="s">
        <v>80</v>
      </c>
      <c r="L423" t="s">
        <v>81</v>
      </c>
      <c r="M423" t="s">
        <v>1548</v>
      </c>
      <c r="N423" t="s">
        <v>48</v>
      </c>
      <c r="O423" t="s">
        <v>74</v>
      </c>
      <c r="P423" t="s">
        <v>1549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72</v>
      </c>
      <c r="X423">
        <v>7.7472767364011985E-2</v>
      </c>
      <c r="Y423" t="str">
        <f t="shared" si="6"/>
        <v/>
      </c>
    </row>
    <row r="424" spans="1:25" x14ac:dyDescent="0.25">
      <c r="A424">
        <v>431</v>
      </c>
      <c r="B424" t="s">
        <v>1544</v>
      </c>
      <c r="C424" s="1">
        <v>43570</v>
      </c>
      <c r="D424" s="1">
        <v>43576</v>
      </c>
      <c r="E424" t="s">
        <v>21</v>
      </c>
      <c r="F424" t="s">
        <v>1545</v>
      </c>
      <c r="G424" t="s">
        <v>1546</v>
      </c>
      <c r="H424" t="s">
        <v>110</v>
      </c>
      <c r="I424" t="s">
        <v>25</v>
      </c>
      <c r="J424" t="s">
        <v>1547</v>
      </c>
      <c r="K424" t="s">
        <v>80</v>
      </c>
      <c r="L424" t="s">
        <v>81</v>
      </c>
      <c r="M424" t="s">
        <v>1550</v>
      </c>
      <c r="N424" t="s">
        <v>35</v>
      </c>
      <c r="O424" t="s">
        <v>58</v>
      </c>
      <c r="P424" t="s">
        <v>1551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72</v>
      </c>
      <c r="X424">
        <v>7.7715950879226225E-2</v>
      </c>
      <c r="Y424" t="str">
        <f t="shared" si="6"/>
        <v/>
      </c>
    </row>
    <row r="425" spans="1:25" x14ac:dyDescent="0.25">
      <c r="A425">
        <v>432</v>
      </c>
      <c r="B425" t="s">
        <v>1544</v>
      </c>
      <c r="C425" s="1">
        <v>43570</v>
      </c>
      <c r="D425" s="1">
        <v>43576</v>
      </c>
      <c r="E425" t="s">
        <v>21</v>
      </c>
      <c r="F425" t="s">
        <v>1545</v>
      </c>
      <c r="G425" t="s">
        <v>1546</v>
      </c>
      <c r="H425" t="s">
        <v>110</v>
      </c>
      <c r="I425" t="s">
        <v>25</v>
      </c>
      <c r="J425" t="s">
        <v>1547</v>
      </c>
      <c r="K425" t="s">
        <v>80</v>
      </c>
      <c r="L425" t="s">
        <v>81</v>
      </c>
      <c r="M425" t="s">
        <v>1550</v>
      </c>
      <c r="N425" t="s">
        <v>35</v>
      </c>
      <c r="O425" t="s">
        <v>58</v>
      </c>
      <c r="P425" t="s">
        <v>1551</v>
      </c>
      <c r="Q425">
        <v>291.95999999999998</v>
      </c>
      <c r="R425">
        <v>5</v>
      </c>
      <c r="S425">
        <v>54.7425</v>
      </c>
      <c r="T425" t="e">
        <v>#N/A</v>
      </c>
      <c r="U425" t="s">
        <v>72</v>
      </c>
      <c r="X425">
        <v>7.8072642134914161E-2</v>
      </c>
      <c r="Y425" t="str">
        <f t="shared" si="6"/>
        <v/>
      </c>
    </row>
    <row r="426" spans="1:25" x14ac:dyDescent="0.25">
      <c r="A426">
        <v>433</v>
      </c>
      <c r="B426" t="s">
        <v>1544</v>
      </c>
      <c r="C426" s="1">
        <v>43570</v>
      </c>
      <c r="D426" s="1">
        <v>43576</v>
      </c>
      <c r="E426" t="s">
        <v>21</v>
      </c>
      <c r="F426" t="s">
        <v>1545</v>
      </c>
      <c r="G426" t="s">
        <v>1546</v>
      </c>
      <c r="H426" t="s">
        <v>110</v>
      </c>
      <c r="I426" t="s">
        <v>25</v>
      </c>
      <c r="J426" t="s">
        <v>1547</v>
      </c>
      <c r="K426" t="s">
        <v>80</v>
      </c>
      <c r="L426" t="s">
        <v>81</v>
      </c>
      <c r="M426" t="s">
        <v>1552</v>
      </c>
      <c r="N426" t="s">
        <v>48</v>
      </c>
      <c r="O426" t="s">
        <v>49</v>
      </c>
      <c r="P426" t="s">
        <v>1553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72</v>
      </c>
      <c r="X426">
        <v>7.8126384849831365E-2</v>
      </c>
      <c r="Y426" t="str">
        <f t="shared" si="6"/>
        <v/>
      </c>
    </row>
    <row r="427" spans="1:25" x14ac:dyDescent="0.25">
      <c r="A427">
        <v>552</v>
      </c>
      <c r="B427" t="s">
        <v>1554</v>
      </c>
      <c r="C427" s="1">
        <v>43570</v>
      </c>
      <c r="D427" s="1">
        <v>43572</v>
      </c>
      <c r="E427" t="s">
        <v>96</v>
      </c>
      <c r="F427" t="s">
        <v>1555</v>
      </c>
      <c r="G427" t="s">
        <v>1556</v>
      </c>
      <c r="H427" t="s">
        <v>43</v>
      </c>
      <c r="I427" t="s">
        <v>25</v>
      </c>
      <c r="J427" t="s">
        <v>360</v>
      </c>
      <c r="K427" t="s">
        <v>45</v>
      </c>
      <c r="L427" t="s">
        <v>46</v>
      </c>
      <c r="M427" t="s">
        <v>1557</v>
      </c>
      <c r="N427" t="s">
        <v>30</v>
      </c>
      <c r="O427" t="s">
        <v>261</v>
      </c>
      <c r="P427" t="s">
        <v>1558</v>
      </c>
      <c r="Q427">
        <v>1121.568</v>
      </c>
      <c r="R427">
        <v>2</v>
      </c>
      <c r="S427">
        <v>0</v>
      </c>
      <c r="T427" t="e">
        <v>#N/A</v>
      </c>
      <c r="U427" t="s">
        <v>33</v>
      </c>
      <c r="X427">
        <v>7.8145114563396012E-2</v>
      </c>
      <c r="Y427" t="str">
        <f t="shared" si="6"/>
        <v/>
      </c>
    </row>
    <row r="428" spans="1:25" x14ac:dyDescent="0.25">
      <c r="A428">
        <v>1591</v>
      </c>
      <c r="B428" t="s">
        <v>1559</v>
      </c>
      <c r="C428" s="1">
        <v>43570</v>
      </c>
      <c r="D428" s="1">
        <v>43574</v>
      </c>
      <c r="E428" t="s">
        <v>21</v>
      </c>
      <c r="F428" t="s">
        <v>1072</v>
      </c>
      <c r="G428" t="s">
        <v>1073</v>
      </c>
      <c r="H428" t="s">
        <v>24</v>
      </c>
      <c r="I428" t="s">
        <v>25</v>
      </c>
      <c r="J428" t="s">
        <v>1560</v>
      </c>
      <c r="K428" t="s">
        <v>55</v>
      </c>
      <c r="L428" t="s">
        <v>56</v>
      </c>
      <c r="M428" t="s">
        <v>1561</v>
      </c>
      <c r="N428" t="s">
        <v>48</v>
      </c>
      <c r="O428" t="s">
        <v>91</v>
      </c>
      <c r="P428" t="s">
        <v>1562</v>
      </c>
      <c r="Q428">
        <v>33.488</v>
      </c>
      <c r="R428">
        <v>7</v>
      </c>
      <c r="S428">
        <v>5.8604000000000003</v>
      </c>
      <c r="T428" t="e">
        <v>#N/A</v>
      </c>
      <c r="U428" t="s">
        <v>72</v>
      </c>
      <c r="X428">
        <v>7.8389693032466012E-2</v>
      </c>
      <c r="Y428" t="str">
        <f t="shared" si="6"/>
        <v/>
      </c>
    </row>
    <row r="429" spans="1:25" x14ac:dyDescent="0.25">
      <c r="A429">
        <v>1592</v>
      </c>
      <c r="B429" t="s">
        <v>1559</v>
      </c>
      <c r="C429" s="1">
        <v>43570</v>
      </c>
      <c r="D429" s="1">
        <v>43574</v>
      </c>
      <c r="E429" t="s">
        <v>21</v>
      </c>
      <c r="F429" t="s">
        <v>1072</v>
      </c>
      <c r="G429" t="s">
        <v>1073</v>
      </c>
      <c r="H429" t="s">
        <v>24</v>
      </c>
      <c r="I429" t="s">
        <v>25</v>
      </c>
      <c r="J429" t="s">
        <v>1560</v>
      </c>
      <c r="K429" t="s">
        <v>55</v>
      </c>
      <c r="L429" t="s">
        <v>56</v>
      </c>
      <c r="M429" t="s">
        <v>1563</v>
      </c>
      <c r="N429" t="s">
        <v>48</v>
      </c>
      <c r="O429" t="s">
        <v>270</v>
      </c>
      <c r="P429" t="s">
        <v>1564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72</v>
      </c>
      <c r="X429">
        <v>7.8418089174953964E-2</v>
      </c>
      <c r="Y429" t="str">
        <f t="shared" si="6"/>
        <v/>
      </c>
    </row>
    <row r="430" spans="1:25" x14ac:dyDescent="0.25">
      <c r="A430">
        <v>2253</v>
      </c>
      <c r="B430" t="s">
        <v>1565</v>
      </c>
      <c r="C430" s="1">
        <v>43570</v>
      </c>
      <c r="D430" s="1">
        <v>43572</v>
      </c>
      <c r="E430" t="s">
        <v>96</v>
      </c>
      <c r="F430" t="s">
        <v>1566</v>
      </c>
      <c r="G430" t="s">
        <v>1567</v>
      </c>
      <c r="H430" t="s">
        <v>110</v>
      </c>
      <c r="I430" t="s">
        <v>25</v>
      </c>
      <c r="J430" t="s">
        <v>259</v>
      </c>
      <c r="K430" t="s">
        <v>45</v>
      </c>
      <c r="L430" t="s">
        <v>46</v>
      </c>
      <c r="M430" t="s">
        <v>1568</v>
      </c>
      <c r="N430" t="s">
        <v>48</v>
      </c>
      <c r="O430" t="s">
        <v>122</v>
      </c>
      <c r="P430" t="s">
        <v>1569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72</v>
      </c>
      <c r="X430">
        <v>7.8734004981160788E-2</v>
      </c>
      <c r="Y430" t="str">
        <f t="shared" si="6"/>
        <v/>
      </c>
    </row>
    <row r="431" spans="1:25" x14ac:dyDescent="0.25">
      <c r="A431">
        <v>4160</v>
      </c>
      <c r="B431" t="s">
        <v>1570</v>
      </c>
      <c r="C431" s="1">
        <v>43571</v>
      </c>
      <c r="D431" s="1">
        <v>43578</v>
      </c>
      <c r="E431" t="s">
        <v>21</v>
      </c>
      <c r="F431" t="s">
        <v>1571</v>
      </c>
      <c r="G431" t="s">
        <v>1572</v>
      </c>
      <c r="H431" t="s">
        <v>43</v>
      </c>
      <c r="I431" t="s">
        <v>25</v>
      </c>
      <c r="J431" t="s">
        <v>186</v>
      </c>
      <c r="K431" t="s">
        <v>253</v>
      </c>
      <c r="L431" t="s">
        <v>81</v>
      </c>
      <c r="M431" t="s">
        <v>1573</v>
      </c>
      <c r="N431" t="s">
        <v>48</v>
      </c>
      <c r="O431" t="s">
        <v>91</v>
      </c>
      <c r="P431" t="s">
        <v>1574</v>
      </c>
      <c r="Q431">
        <v>12.84</v>
      </c>
      <c r="R431">
        <v>3</v>
      </c>
      <c r="S431">
        <v>3.7235999999999998</v>
      </c>
      <c r="T431" t="e">
        <v>#N/A</v>
      </c>
      <c r="U431" t="s">
        <v>72</v>
      </c>
      <c r="X431">
        <v>7.8801306872104737E-2</v>
      </c>
      <c r="Y431" t="str">
        <f t="shared" si="6"/>
        <v/>
      </c>
    </row>
    <row r="432" spans="1:25" x14ac:dyDescent="0.25">
      <c r="A432">
        <v>4278</v>
      </c>
      <c r="B432" t="s">
        <v>1575</v>
      </c>
      <c r="C432" s="1">
        <v>43571</v>
      </c>
      <c r="D432" s="1">
        <v>43575</v>
      </c>
      <c r="E432" t="s">
        <v>21</v>
      </c>
      <c r="F432" t="s">
        <v>1576</v>
      </c>
      <c r="G432" t="s">
        <v>1577</v>
      </c>
      <c r="H432" t="s">
        <v>24</v>
      </c>
      <c r="I432" t="s">
        <v>25</v>
      </c>
      <c r="J432" t="s">
        <v>1389</v>
      </c>
      <c r="K432" t="s">
        <v>201</v>
      </c>
      <c r="L432" t="s">
        <v>28</v>
      </c>
      <c r="M432" t="s">
        <v>1578</v>
      </c>
      <c r="N432" t="s">
        <v>35</v>
      </c>
      <c r="O432" t="s">
        <v>444</v>
      </c>
      <c r="P432" t="s">
        <v>1579</v>
      </c>
      <c r="Q432">
        <v>9099.93</v>
      </c>
      <c r="R432">
        <v>7</v>
      </c>
      <c r="S432">
        <v>2365.9818</v>
      </c>
      <c r="T432" t="e">
        <v>#N/A</v>
      </c>
      <c r="U432" t="s">
        <v>72</v>
      </c>
      <c r="X432">
        <v>7.8829463759102603E-2</v>
      </c>
      <c r="Y432" t="str">
        <f t="shared" si="6"/>
        <v/>
      </c>
    </row>
    <row r="433" spans="1:25" x14ac:dyDescent="0.25">
      <c r="A433">
        <v>4279</v>
      </c>
      <c r="B433" t="s">
        <v>1575</v>
      </c>
      <c r="C433" s="1">
        <v>43571</v>
      </c>
      <c r="D433" s="1">
        <v>43575</v>
      </c>
      <c r="E433" t="s">
        <v>21</v>
      </c>
      <c r="F433" t="s">
        <v>1576</v>
      </c>
      <c r="G433" t="s">
        <v>1577</v>
      </c>
      <c r="H433" t="s">
        <v>24</v>
      </c>
      <c r="I433" t="s">
        <v>25</v>
      </c>
      <c r="J433" t="s">
        <v>1389</v>
      </c>
      <c r="K433" t="s">
        <v>201</v>
      </c>
      <c r="L433" t="s">
        <v>28</v>
      </c>
      <c r="M433" t="s">
        <v>1580</v>
      </c>
      <c r="N433" t="s">
        <v>30</v>
      </c>
      <c r="O433" t="s">
        <v>119</v>
      </c>
      <c r="P433" t="s">
        <v>1581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72</v>
      </c>
      <c r="X433">
        <v>7.9165646010806445E-2</v>
      </c>
      <c r="Y433" t="str">
        <f t="shared" si="6"/>
        <v/>
      </c>
    </row>
    <row r="434" spans="1:25" x14ac:dyDescent="0.25">
      <c r="A434">
        <v>4280</v>
      </c>
      <c r="B434" t="s">
        <v>1575</v>
      </c>
      <c r="C434" s="1">
        <v>43571</v>
      </c>
      <c r="D434" s="1">
        <v>43575</v>
      </c>
      <c r="E434" t="s">
        <v>21</v>
      </c>
      <c r="F434" t="s">
        <v>1576</v>
      </c>
      <c r="G434" t="s">
        <v>1577</v>
      </c>
      <c r="H434" t="s">
        <v>24</v>
      </c>
      <c r="I434" t="s">
        <v>25</v>
      </c>
      <c r="J434" t="s">
        <v>1389</v>
      </c>
      <c r="K434" t="s">
        <v>201</v>
      </c>
      <c r="L434" t="s">
        <v>28</v>
      </c>
      <c r="M434" t="s">
        <v>1582</v>
      </c>
      <c r="N434" t="s">
        <v>48</v>
      </c>
      <c r="O434" t="s">
        <v>74</v>
      </c>
      <c r="P434" t="s">
        <v>1583</v>
      </c>
      <c r="Q434">
        <v>25.3</v>
      </c>
      <c r="R434">
        <v>5</v>
      </c>
      <c r="S434">
        <v>11.891</v>
      </c>
      <c r="T434" t="e">
        <v>#N/A</v>
      </c>
      <c r="U434" t="s">
        <v>72</v>
      </c>
      <c r="X434">
        <v>7.9243629748918853E-2</v>
      </c>
      <c r="Y434" t="str">
        <f t="shared" si="6"/>
        <v/>
      </c>
    </row>
    <row r="435" spans="1:25" x14ac:dyDescent="0.25">
      <c r="A435">
        <v>6919</v>
      </c>
      <c r="B435" t="s">
        <v>1584</v>
      </c>
      <c r="C435" s="1">
        <v>43571</v>
      </c>
      <c r="D435" s="1">
        <v>43573</v>
      </c>
      <c r="E435" t="s">
        <v>96</v>
      </c>
      <c r="F435" t="s">
        <v>1585</v>
      </c>
      <c r="G435" t="s">
        <v>1586</v>
      </c>
      <c r="H435" t="s">
        <v>43</v>
      </c>
      <c r="I435" t="s">
        <v>25</v>
      </c>
      <c r="J435" t="s">
        <v>161</v>
      </c>
      <c r="K435" t="s">
        <v>162</v>
      </c>
      <c r="L435" t="s">
        <v>46</v>
      </c>
      <c r="M435" t="s">
        <v>1587</v>
      </c>
      <c r="N435" t="s">
        <v>48</v>
      </c>
      <c r="O435" t="s">
        <v>633</v>
      </c>
      <c r="P435" t="s">
        <v>1588</v>
      </c>
      <c r="Q435">
        <v>28.8</v>
      </c>
      <c r="R435">
        <v>3</v>
      </c>
      <c r="S435">
        <v>0.86399999999999999</v>
      </c>
      <c r="T435" t="e">
        <v>#N/A</v>
      </c>
      <c r="U435" t="s">
        <v>72</v>
      </c>
      <c r="X435">
        <v>7.9302124857642986E-2</v>
      </c>
      <c r="Y435" t="str">
        <f t="shared" si="6"/>
        <v/>
      </c>
    </row>
    <row r="436" spans="1:25" x14ac:dyDescent="0.25">
      <c r="A436">
        <v>7130</v>
      </c>
      <c r="B436" t="s">
        <v>1589</v>
      </c>
      <c r="C436" s="1">
        <v>43571</v>
      </c>
      <c r="D436" s="1">
        <v>43577</v>
      </c>
      <c r="E436" t="s">
        <v>21</v>
      </c>
      <c r="F436" t="s">
        <v>1590</v>
      </c>
      <c r="G436" t="s">
        <v>1591</v>
      </c>
      <c r="H436" t="s">
        <v>43</v>
      </c>
      <c r="I436" t="s">
        <v>25</v>
      </c>
      <c r="J436" t="s">
        <v>641</v>
      </c>
      <c r="K436" t="s">
        <v>516</v>
      </c>
      <c r="L436" t="s">
        <v>81</v>
      </c>
      <c r="M436" t="s">
        <v>1592</v>
      </c>
      <c r="N436" t="s">
        <v>35</v>
      </c>
      <c r="O436" t="s">
        <v>58</v>
      </c>
      <c r="P436" t="s">
        <v>1593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33</v>
      </c>
      <c r="X436">
        <v>7.9457039435915422E-2</v>
      </c>
      <c r="Y436" t="str">
        <f t="shared" si="6"/>
        <v/>
      </c>
    </row>
    <row r="437" spans="1:25" x14ac:dyDescent="0.25">
      <c r="A437">
        <v>7131</v>
      </c>
      <c r="B437" t="s">
        <v>1589</v>
      </c>
      <c r="C437" s="1">
        <v>43571</v>
      </c>
      <c r="D437" s="1">
        <v>43577</v>
      </c>
      <c r="E437" t="s">
        <v>21</v>
      </c>
      <c r="F437" t="s">
        <v>1590</v>
      </c>
      <c r="G437" t="s">
        <v>1591</v>
      </c>
      <c r="H437" t="s">
        <v>43</v>
      </c>
      <c r="I437" t="s">
        <v>25</v>
      </c>
      <c r="J437" t="s">
        <v>641</v>
      </c>
      <c r="K437" t="s">
        <v>516</v>
      </c>
      <c r="L437" t="s">
        <v>81</v>
      </c>
      <c r="M437" t="s">
        <v>1594</v>
      </c>
      <c r="N437" t="s">
        <v>48</v>
      </c>
      <c r="O437" t="s">
        <v>122</v>
      </c>
      <c r="P437" t="s">
        <v>1595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72</v>
      </c>
      <c r="X437">
        <v>7.9749081724031612E-2</v>
      </c>
      <c r="Y437" t="str">
        <f t="shared" si="6"/>
        <v/>
      </c>
    </row>
    <row r="438" spans="1:25" x14ac:dyDescent="0.25">
      <c r="A438">
        <v>2644</v>
      </c>
      <c r="B438" t="s">
        <v>1596</v>
      </c>
      <c r="C438" s="1">
        <v>43572</v>
      </c>
      <c r="D438" s="1">
        <v>43576</v>
      </c>
      <c r="E438" t="s">
        <v>96</v>
      </c>
      <c r="F438" t="s">
        <v>416</v>
      </c>
      <c r="G438" t="s">
        <v>417</v>
      </c>
      <c r="H438" t="s">
        <v>110</v>
      </c>
      <c r="I438" t="s">
        <v>25</v>
      </c>
      <c r="J438" t="s">
        <v>136</v>
      </c>
      <c r="K438" t="s">
        <v>80</v>
      </c>
      <c r="L438" t="s">
        <v>81</v>
      </c>
      <c r="M438" t="s">
        <v>1597</v>
      </c>
      <c r="N438" t="s">
        <v>35</v>
      </c>
      <c r="O438" t="s">
        <v>36</v>
      </c>
      <c r="P438" t="s">
        <v>1598</v>
      </c>
      <c r="Q438">
        <v>36.792000000000002</v>
      </c>
      <c r="R438">
        <v>1</v>
      </c>
      <c r="S438">
        <v>4.1391</v>
      </c>
      <c r="T438" t="e">
        <v>#N/A</v>
      </c>
      <c r="U438" t="s">
        <v>33</v>
      </c>
      <c r="X438">
        <v>7.9819283151820963E-2</v>
      </c>
      <c r="Y438" t="str">
        <f t="shared" si="6"/>
        <v>Selected</v>
      </c>
    </row>
    <row r="439" spans="1:25" x14ac:dyDescent="0.25">
      <c r="A439">
        <v>2645</v>
      </c>
      <c r="B439" t="s">
        <v>1596</v>
      </c>
      <c r="C439" s="1">
        <v>43572</v>
      </c>
      <c r="D439" s="1">
        <v>43576</v>
      </c>
      <c r="E439" t="s">
        <v>96</v>
      </c>
      <c r="F439" t="s">
        <v>416</v>
      </c>
      <c r="G439" t="s">
        <v>417</v>
      </c>
      <c r="H439" t="s">
        <v>110</v>
      </c>
      <c r="I439" t="s">
        <v>25</v>
      </c>
      <c r="J439" t="s">
        <v>136</v>
      </c>
      <c r="K439" t="s">
        <v>80</v>
      </c>
      <c r="L439" t="s">
        <v>81</v>
      </c>
      <c r="M439" t="s">
        <v>1599</v>
      </c>
      <c r="N439" t="s">
        <v>30</v>
      </c>
      <c r="O439" t="s">
        <v>119</v>
      </c>
      <c r="P439" t="s">
        <v>1600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72</v>
      </c>
      <c r="X439">
        <v>8.0216132419894115E-2</v>
      </c>
      <c r="Y439" t="str">
        <f t="shared" si="6"/>
        <v/>
      </c>
    </row>
    <row r="440" spans="1:25" x14ac:dyDescent="0.25">
      <c r="A440">
        <v>3790</v>
      </c>
      <c r="B440" t="s">
        <v>1601</v>
      </c>
      <c r="C440" s="1">
        <v>43572</v>
      </c>
      <c r="D440" s="1">
        <v>43576</v>
      </c>
      <c r="E440" t="s">
        <v>21</v>
      </c>
      <c r="F440" t="s">
        <v>1457</v>
      </c>
      <c r="G440" t="s">
        <v>1458</v>
      </c>
      <c r="H440" t="s">
        <v>110</v>
      </c>
      <c r="I440" t="s">
        <v>25</v>
      </c>
      <c r="J440" t="s">
        <v>1602</v>
      </c>
      <c r="K440" t="s">
        <v>1603</v>
      </c>
      <c r="L440" t="s">
        <v>56</v>
      </c>
      <c r="M440" t="s">
        <v>1604</v>
      </c>
      <c r="N440" t="s">
        <v>48</v>
      </c>
      <c r="O440" t="s">
        <v>270</v>
      </c>
      <c r="P440" t="s">
        <v>1605</v>
      </c>
      <c r="Q440">
        <v>29.05</v>
      </c>
      <c r="R440">
        <v>5</v>
      </c>
      <c r="S440">
        <v>9.0054999999999996</v>
      </c>
      <c r="T440" t="e">
        <v>#N/A</v>
      </c>
      <c r="U440" t="s">
        <v>33</v>
      </c>
      <c r="X440">
        <v>8.0639612229023272E-2</v>
      </c>
      <c r="Y440" t="str">
        <f t="shared" si="6"/>
        <v/>
      </c>
    </row>
    <row r="441" spans="1:25" x14ac:dyDescent="0.25">
      <c r="A441">
        <v>3986</v>
      </c>
      <c r="B441" t="s">
        <v>1606</v>
      </c>
      <c r="C441" s="1">
        <v>43572</v>
      </c>
      <c r="D441" s="1">
        <v>43576</v>
      </c>
      <c r="E441" t="s">
        <v>21</v>
      </c>
      <c r="F441" t="s">
        <v>1607</v>
      </c>
      <c r="G441" t="s">
        <v>1608</v>
      </c>
      <c r="H441" t="s">
        <v>43</v>
      </c>
      <c r="I441" t="s">
        <v>25</v>
      </c>
      <c r="J441" t="s">
        <v>1389</v>
      </c>
      <c r="K441" t="s">
        <v>45</v>
      </c>
      <c r="L441" t="s">
        <v>46</v>
      </c>
      <c r="M441" t="s">
        <v>1609</v>
      </c>
      <c r="N441" t="s">
        <v>30</v>
      </c>
      <c r="O441" t="s">
        <v>31</v>
      </c>
      <c r="P441" t="s">
        <v>1610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72</v>
      </c>
      <c r="X441">
        <v>8.0665579637765661E-2</v>
      </c>
      <c r="Y441" t="str">
        <f t="shared" si="6"/>
        <v/>
      </c>
    </row>
    <row r="442" spans="1:25" x14ac:dyDescent="0.25">
      <c r="A442">
        <v>3989</v>
      </c>
      <c r="B442" t="s">
        <v>1611</v>
      </c>
      <c r="C442" s="1">
        <v>43572</v>
      </c>
      <c r="D442" s="1">
        <v>43577</v>
      </c>
      <c r="E442" t="s">
        <v>21</v>
      </c>
      <c r="F442" t="s">
        <v>1612</v>
      </c>
      <c r="G442" t="s">
        <v>1613</v>
      </c>
      <c r="H442" t="s">
        <v>24</v>
      </c>
      <c r="I442" t="s">
        <v>25</v>
      </c>
      <c r="J442" t="s">
        <v>1093</v>
      </c>
      <c r="K442" t="s">
        <v>516</v>
      </c>
      <c r="L442" t="s">
        <v>81</v>
      </c>
      <c r="M442" t="s">
        <v>1614</v>
      </c>
      <c r="N442" t="s">
        <v>30</v>
      </c>
      <c r="O442" t="s">
        <v>119</v>
      </c>
      <c r="P442" t="s">
        <v>1615</v>
      </c>
      <c r="Q442">
        <v>79.12</v>
      </c>
      <c r="R442">
        <v>5</v>
      </c>
      <c r="S442">
        <v>13.846</v>
      </c>
      <c r="T442" t="e">
        <v>#N/A</v>
      </c>
      <c r="U442" t="s">
        <v>72</v>
      </c>
      <c r="X442">
        <v>8.0871067071547564E-2</v>
      </c>
      <c r="Y442" t="str">
        <f t="shared" si="6"/>
        <v/>
      </c>
    </row>
    <row r="443" spans="1:25" x14ac:dyDescent="0.25">
      <c r="A443">
        <v>2422</v>
      </c>
      <c r="B443" t="s">
        <v>1616</v>
      </c>
      <c r="C443" s="1">
        <v>43573</v>
      </c>
      <c r="D443" s="1">
        <v>43578</v>
      </c>
      <c r="E443" t="s">
        <v>21</v>
      </c>
      <c r="F443" t="s">
        <v>1617</v>
      </c>
      <c r="G443" t="s">
        <v>1618</v>
      </c>
      <c r="H443" t="s">
        <v>110</v>
      </c>
      <c r="I443" t="s">
        <v>25</v>
      </c>
      <c r="J443" t="s">
        <v>1619</v>
      </c>
      <c r="K443" t="s">
        <v>383</v>
      </c>
      <c r="L443" t="s">
        <v>56</v>
      </c>
      <c r="M443" t="s">
        <v>1620</v>
      </c>
      <c r="N443" t="s">
        <v>48</v>
      </c>
      <c r="O443" t="s">
        <v>49</v>
      </c>
      <c r="P443" t="s">
        <v>1621</v>
      </c>
      <c r="Q443">
        <v>230.376</v>
      </c>
      <c r="R443">
        <v>3</v>
      </c>
      <c r="S443">
        <v>-48.954900000000002</v>
      </c>
      <c r="T443" t="e">
        <v>#N/A</v>
      </c>
      <c r="U443" t="s">
        <v>33</v>
      </c>
      <c r="X443">
        <v>8.0880994329817213E-2</v>
      </c>
      <c r="Y443" t="str">
        <f t="shared" si="6"/>
        <v/>
      </c>
    </row>
    <row r="444" spans="1:25" x14ac:dyDescent="0.25">
      <c r="A444">
        <v>2423</v>
      </c>
      <c r="B444" t="s">
        <v>1616</v>
      </c>
      <c r="C444" s="1">
        <v>43573</v>
      </c>
      <c r="D444" s="1">
        <v>43578</v>
      </c>
      <c r="E444" t="s">
        <v>21</v>
      </c>
      <c r="F444" t="s">
        <v>1617</v>
      </c>
      <c r="G444" t="s">
        <v>1618</v>
      </c>
      <c r="H444" t="s">
        <v>110</v>
      </c>
      <c r="I444" t="s">
        <v>25</v>
      </c>
      <c r="J444" t="s">
        <v>1619</v>
      </c>
      <c r="K444" t="s">
        <v>383</v>
      </c>
      <c r="L444" t="s">
        <v>56</v>
      </c>
      <c r="M444" t="s">
        <v>1622</v>
      </c>
      <c r="N444" t="s">
        <v>48</v>
      </c>
      <c r="O444" t="s">
        <v>122</v>
      </c>
      <c r="P444" t="s">
        <v>1623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72</v>
      </c>
      <c r="X444">
        <v>8.0912501025272143E-2</v>
      </c>
      <c r="Y444" t="str">
        <f t="shared" si="6"/>
        <v/>
      </c>
    </row>
    <row r="445" spans="1:25" x14ac:dyDescent="0.25">
      <c r="A445">
        <v>7780</v>
      </c>
      <c r="B445" t="s">
        <v>1624</v>
      </c>
      <c r="C445" s="1">
        <v>43573</v>
      </c>
      <c r="D445" s="1">
        <v>43577</v>
      </c>
      <c r="E445" t="s">
        <v>21</v>
      </c>
      <c r="F445" t="s">
        <v>1625</v>
      </c>
      <c r="G445" t="s">
        <v>1626</v>
      </c>
      <c r="H445" t="s">
        <v>43</v>
      </c>
      <c r="I445" t="s">
        <v>25</v>
      </c>
      <c r="J445" t="s">
        <v>1627</v>
      </c>
      <c r="K445" t="s">
        <v>427</v>
      </c>
      <c r="L445" t="s">
        <v>81</v>
      </c>
      <c r="M445" t="s">
        <v>1628</v>
      </c>
      <c r="N445" t="s">
        <v>48</v>
      </c>
      <c r="O445" t="s">
        <v>281</v>
      </c>
      <c r="P445" t="s">
        <v>1629</v>
      </c>
      <c r="Q445">
        <v>203.92</v>
      </c>
      <c r="R445">
        <v>4</v>
      </c>
      <c r="S445">
        <v>55.058399999999999</v>
      </c>
      <c r="T445" t="e">
        <v>#N/A</v>
      </c>
      <c r="U445" t="s">
        <v>33</v>
      </c>
      <c r="X445">
        <v>8.0945629846055356E-2</v>
      </c>
      <c r="Y445" t="str">
        <f t="shared" si="6"/>
        <v/>
      </c>
    </row>
    <row r="446" spans="1:25" x14ac:dyDescent="0.25">
      <c r="A446">
        <v>7781</v>
      </c>
      <c r="B446" t="s">
        <v>1624</v>
      </c>
      <c r="C446" s="1">
        <v>43573</v>
      </c>
      <c r="D446" s="1">
        <v>43577</v>
      </c>
      <c r="E446" t="s">
        <v>21</v>
      </c>
      <c r="F446" t="s">
        <v>1625</v>
      </c>
      <c r="G446" t="s">
        <v>1626</v>
      </c>
      <c r="H446" t="s">
        <v>43</v>
      </c>
      <c r="I446" t="s">
        <v>25</v>
      </c>
      <c r="J446" t="s">
        <v>1627</v>
      </c>
      <c r="K446" t="s">
        <v>427</v>
      </c>
      <c r="L446" t="s">
        <v>81</v>
      </c>
      <c r="M446" t="s">
        <v>1630</v>
      </c>
      <c r="N446" t="s">
        <v>35</v>
      </c>
      <c r="O446" t="s">
        <v>36</v>
      </c>
      <c r="P446" t="s">
        <v>1631</v>
      </c>
      <c r="Q446">
        <v>29.56</v>
      </c>
      <c r="R446">
        <v>4</v>
      </c>
      <c r="S446">
        <v>7.9812000000000003</v>
      </c>
      <c r="T446" t="e">
        <v>#N/A</v>
      </c>
      <c r="U446" t="s">
        <v>72</v>
      </c>
      <c r="X446">
        <v>8.1185472474485154E-2</v>
      </c>
      <c r="Y446" t="str">
        <f t="shared" si="6"/>
        <v/>
      </c>
    </row>
    <row r="447" spans="1:25" x14ac:dyDescent="0.25">
      <c r="A447">
        <v>8453</v>
      </c>
      <c r="B447" t="s">
        <v>1632</v>
      </c>
      <c r="C447" s="1">
        <v>43573</v>
      </c>
      <c r="D447" s="1">
        <v>43578</v>
      </c>
      <c r="E447" t="s">
        <v>21</v>
      </c>
      <c r="F447" t="s">
        <v>1633</v>
      </c>
      <c r="G447" t="s">
        <v>1634</v>
      </c>
      <c r="H447" t="s">
        <v>24</v>
      </c>
      <c r="I447" t="s">
        <v>25</v>
      </c>
      <c r="J447" t="s">
        <v>453</v>
      </c>
      <c r="K447" t="s">
        <v>55</v>
      </c>
      <c r="L447" t="s">
        <v>56</v>
      </c>
      <c r="M447" t="s">
        <v>1046</v>
      </c>
      <c r="N447" t="s">
        <v>30</v>
      </c>
      <c r="O447" t="s">
        <v>261</v>
      </c>
      <c r="P447" t="s">
        <v>1047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33</v>
      </c>
      <c r="X447">
        <v>8.1365416442502725E-2</v>
      </c>
      <c r="Y447" t="str">
        <f t="shared" si="6"/>
        <v/>
      </c>
    </row>
    <row r="448" spans="1:25" x14ac:dyDescent="0.25">
      <c r="A448">
        <v>8454</v>
      </c>
      <c r="B448" t="s">
        <v>1632</v>
      </c>
      <c r="C448" s="1">
        <v>43573</v>
      </c>
      <c r="D448" s="1">
        <v>43578</v>
      </c>
      <c r="E448" t="s">
        <v>21</v>
      </c>
      <c r="F448" t="s">
        <v>1633</v>
      </c>
      <c r="G448" t="s">
        <v>1634</v>
      </c>
      <c r="H448" t="s">
        <v>24</v>
      </c>
      <c r="I448" t="s">
        <v>25</v>
      </c>
      <c r="J448" t="s">
        <v>453</v>
      </c>
      <c r="K448" t="s">
        <v>55</v>
      </c>
      <c r="L448" t="s">
        <v>56</v>
      </c>
      <c r="M448" t="s">
        <v>1635</v>
      </c>
      <c r="N448" t="s">
        <v>48</v>
      </c>
      <c r="O448" t="s">
        <v>49</v>
      </c>
      <c r="P448" t="s">
        <v>1636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72</v>
      </c>
      <c r="X448">
        <v>8.1631133039900994E-2</v>
      </c>
      <c r="Y448" t="str">
        <f t="shared" si="6"/>
        <v>Selected</v>
      </c>
    </row>
    <row r="449" spans="1:25" x14ac:dyDescent="0.25">
      <c r="A449">
        <v>8455</v>
      </c>
      <c r="B449" t="s">
        <v>1632</v>
      </c>
      <c r="C449" s="1">
        <v>43573</v>
      </c>
      <c r="D449" s="1">
        <v>43578</v>
      </c>
      <c r="E449" t="s">
        <v>21</v>
      </c>
      <c r="F449" t="s">
        <v>1633</v>
      </c>
      <c r="G449" t="s">
        <v>1634</v>
      </c>
      <c r="H449" t="s">
        <v>24</v>
      </c>
      <c r="I449" t="s">
        <v>25</v>
      </c>
      <c r="J449" t="s">
        <v>453</v>
      </c>
      <c r="K449" t="s">
        <v>55</v>
      </c>
      <c r="L449" t="s">
        <v>56</v>
      </c>
      <c r="M449" t="s">
        <v>1637</v>
      </c>
      <c r="N449" t="s">
        <v>30</v>
      </c>
      <c r="O449" t="s">
        <v>119</v>
      </c>
      <c r="P449" t="s">
        <v>1638</v>
      </c>
      <c r="Q449">
        <v>127.88</v>
      </c>
      <c r="R449">
        <v>5</v>
      </c>
      <c r="S449">
        <v>-67.137</v>
      </c>
      <c r="T449" t="e">
        <v>#N/A</v>
      </c>
      <c r="U449" t="s">
        <v>72</v>
      </c>
      <c r="X449">
        <v>8.1933659869585562E-2</v>
      </c>
      <c r="Y449" t="str">
        <f t="shared" si="6"/>
        <v/>
      </c>
    </row>
    <row r="450" spans="1:25" x14ac:dyDescent="0.25">
      <c r="A450">
        <v>9678</v>
      </c>
      <c r="B450" t="s">
        <v>1639</v>
      </c>
      <c r="C450" s="1">
        <v>43573</v>
      </c>
      <c r="D450" s="1">
        <v>43578</v>
      </c>
      <c r="E450" t="s">
        <v>21</v>
      </c>
      <c r="F450" t="s">
        <v>1640</v>
      </c>
      <c r="G450" t="s">
        <v>1641</v>
      </c>
      <c r="H450" t="s">
        <v>24</v>
      </c>
      <c r="I450" t="s">
        <v>25</v>
      </c>
      <c r="J450" t="s">
        <v>220</v>
      </c>
      <c r="K450" t="s">
        <v>221</v>
      </c>
      <c r="L450" t="s">
        <v>28</v>
      </c>
      <c r="M450" t="s">
        <v>205</v>
      </c>
      <c r="N450" t="s">
        <v>48</v>
      </c>
      <c r="O450" t="s">
        <v>91</v>
      </c>
      <c r="P450" t="s">
        <v>206</v>
      </c>
      <c r="Q450">
        <v>6.99</v>
      </c>
      <c r="R450">
        <v>3</v>
      </c>
      <c r="S450">
        <v>2.0270999999999999</v>
      </c>
      <c r="T450" t="e">
        <v>#N/A</v>
      </c>
      <c r="U450" t="s">
        <v>72</v>
      </c>
      <c r="X450">
        <v>8.2019509632668242E-2</v>
      </c>
      <c r="Y450" t="str">
        <f t="shared" si="6"/>
        <v/>
      </c>
    </row>
    <row r="451" spans="1:25" x14ac:dyDescent="0.25">
      <c r="A451">
        <v>9679</v>
      </c>
      <c r="B451" t="s">
        <v>1639</v>
      </c>
      <c r="C451" s="1">
        <v>43573</v>
      </c>
      <c r="D451" s="1">
        <v>43578</v>
      </c>
      <c r="E451" t="s">
        <v>21</v>
      </c>
      <c r="F451" t="s">
        <v>1640</v>
      </c>
      <c r="G451" t="s">
        <v>1641</v>
      </c>
      <c r="H451" t="s">
        <v>24</v>
      </c>
      <c r="I451" t="s">
        <v>25</v>
      </c>
      <c r="J451" t="s">
        <v>220</v>
      </c>
      <c r="K451" t="s">
        <v>221</v>
      </c>
      <c r="L451" t="s">
        <v>28</v>
      </c>
      <c r="M451" t="s">
        <v>1642</v>
      </c>
      <c r="N451" t="s">
        <v>48</v>
      </c>
      <c r="O451" t="s">
        <v>633</v>
      </c>
      <c r="P451" t="s">
        <v>1643</v>
      </c>
      <c r="Q451">
        <v>6.84</v>
      </c>
      <c r="R451">
        <v>1</v>
      </c>
      <c r="S451">
        <v>1.8468</v>
      </c>
      <c r="T451" t="e">
        <v>#N/A</v>
      </c>
      <c r="U451" t="s">
        <v>33</v>
      </c>
      <c r="X451">
        <v>8.2290274806643415E-2</v>
      </c>
      <c r="Y451" t="str">
        <f t="shared" ref="Y451:Y514" si="7">IF(MOD(A451-4,10)=0,"Selected","")</f>
        <v/>
      </c>
    </row>
    <row r="452" spans="1:25" x14ac:dyDescent="0.25">
      <c r="A452">
        <v>1403</v>
      </c>
      <c r="B452" t="s">
        <v>1644</v>
      </c>
      <c r="C452" s="1">
        <v>43574</v>
      </c>
      <c r="D452" s="1">
        <v>43580</v>
      </c>
      <c r="E452" t="s">
        <v>21</v>
      </c>
      <c r="F452" t="s">
        <v>1359</v>
      </c>
      <c r="G452" t="s">
        <v>1360</v>
      </c>
      <c r="H452" t="s">
        <v>110</v>
      </c>
      <c r="I452" t="s">
        <v>25</v>
      </c>
      <c r="J452" t="s">
        <v>186</v>
      </c>
      <c r="K452" t="s">
        <v>155</v>
      </c>
      <c r="L452" t="s">
        <v>28</v>
      </c>
      <c r="M452" t="s">
        <v>1645</v>
      </c>
      <c r="N452" t="s">
        <v>30</v>
      </c>
      <c r="O452" t="s">
        <v>70</v>
      </c>
      <c r="P452" t="s">
        <v>1646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72</v>
      </c>
      <c r="X452">
        <v>8.246734070455175E-2</v>
      </c>
      <c r="Y452" t="str">
        <f t="shared" si="7"/>
        <v/>
      </c>
    </row>
    <row r="453" spans="1:25" x14ac:dyDescent="0.25">
      <c r="A453">
        <v>1404</v>
      </c>
      <c r="B453" t="s">
        <v>1644</v>
      </c>
      <c r="C453" s="1">
        <v>43574</v>
      </c>
      <c r="D453" s="1">
        <v>43580</v>
      </c>
      <c r="E453" t="s">
        <v>21</v>
      </c>
      <c r="F453" t="s">
        <v>1359</v>
      </c>
      <c r="G453" t="s">
        <v>1360</v>
      </c>
      <c r="H453" t="s">
        <v>110</v>
      </c>
      <c r="I453" t="s">
        <v>25</v>
      </c>
      <c r="J453" t="s">
        <v>186</v>
      </c>
      <c r="K453" t="s">
        <v>155</v>
      </c>
      <c r="L453" t="s">
        <v>28</v>
      </c>
      <c r="M453" t="s">
        <v>1647</v>
      </c>
      <c r="N453" t="s">
        <v>48</v>
      </c>
      <c r="O453" t="s">
        <v>122</v>
      </c>
      <c r="P453" t="s">
        <v>1648</v>
      </c>
      <c r="Q453">
        <v>419.4</v>
      </c>
      <c r="R453">
        <v>5</v>
      </c>
      <c r="S453">
        <v>146.79</v>
      </c>
      <c r="T453" t="e">
        <v>#N/A</v>
      </c>
      <c r="U453" t="s">
        <v>72</v>
      </c>
      <c r="X453">
        <v>8.2508326597095394E-2</v>
      </c>
      <c r="Y453" t="str">
        <f t="shared" si="7"/>
        <v>Selected</v>
      </c>
    </row>
    <row r="454" spans="1:25" x14ac:dyDescent="0.25">
      <c r="A454">
        <v>1605</v>
      </c>
      <c r="B454" t="s">
        <v>1649</v>
      </c>
      <c r="C454" s="1">
        <v>43574</v>
      </c>
      <c r="D454" s="1">
        <v>43579</v>
      </c>
      <c r="E454" t="s">
        <v>96</v>
      </c>
      <c r="F454" t="s">
        <v>1650</v>
      </c>
      <c r="G454" t="s">
        <v>1651</v>
      </c>
      <c r="H454" t="s">
        <v>43</v>
      </c>
      <c r="I454" t="s">
        <v>25</v>
      </c>
      <c r="J454" t="s">
        <v>44</v>
      </c>
      <c r="K454" t="s">
        <v>45</v>
      </c>
      <c r="L454" t="s">
        <v>46</v>
      </c>
      <c r="M454" t="s">
        <v>1652</v>
      </c>
      <c r="N454" t="s">
        <v>35</v>
      </c>
      <c r="O454" t="s">
        <v>36</v>
      </c>
      <c r="P454" t="s">
        <v>1653</v>
      </c>
      <c r="Q454">
        <v>39.96</v>
      </c>
      <c r="R454">
        <v>5</v>
      </c>
      <c r="S454">
        <v>12.987</v>
      </c>
      <c r="T454" t="e">
        <v>#N/A</v>
      </c>
      <c r="U454" t="s">
        <v>38</v>
      </c>
      <c r="X454">
        <v>8.2686834244598217E-2</v>
      </c>
      <c r="Y454" t="str">
        <f t="shared" si="7"/>
        <v/>
      </c>
    </row>
    <row r="455" spans="1:25" x14ac:dyDescent="0.25">
      <c r="A455">
        <v>1606</v>
      </c>
      <c r="B455" t="s">
        <v>1649</v>
      </c>
      <c r="C455" s="1">
        <v>43574</v>
      </c>
      <c r="D455" s="1">
        <v>43579</v>
      </c>
      <c r="E455" t="s">
        <v>96</v>
      </c>
      <c r="F455" t="s">
        <v>1650</v>
      </c>
      <c r="G455" t="s">
        <v>1651</v>
      </c>
      <c r="H455" t="s">
        <v>43</v>
      </c>
      <c r="I455" t="s">
        <v>25</v>
      </c>
      <c r="J455" t="s">
        <v>44</v>
      </c>
      <c r="K455" t="s">
        <v>45</v>
      </c>
      <c r="L455" t="s">
        <v>46</v>
      </c>
      <c r="M455" t="s">
        <v>1654</v>
      </c>
      <c r="N455" t="s">
        <v>48</v>
      </c>
      <c r="O455" t="s">
        <v>91</v>
      </c>
      <c r="P455" t="s">
        <v>1655</v>
      </c>
      <c r="Q455">
        <v>5.46</v>
      </c>
      <c r="R455">
        <v>3</v>
      </c>
      <c r="S455">
        <v>1.5287999999999999</v>
      </c>
      <c r="T455" t="e">
        <v>#N/A</v>
      </c>
      <c r="U455" t="s">
        <v>33</v>
      </c>
      <c r="X455">
        <v>8.2830122046997467E-2</v>
      </c>
      <c r="Y455" t="str">
        <f t="shared" si="7"/>
        <v/>
      </c>
    </row>
    <row r="456" spans="1:25" x14ac:dyDescent="0.25">
      <c r="A456">
        <v>1607</v>
      </c>
      <c r="B456" t="s">
        <v>1649</v>
      </c>
      <c r="C456" s="1">
        <v>43574</v>
      </c>
      <c r="D456" s="1">
        <v>43579</v>
      </c>
      <c r="E456" t="s">
        <v>96</v>
      </c>
      <c r="F456" t="s">
        <v>1650</v>
      </c>
      <c r="G456" t="s">
        <v>1651</v>
      </c>
      <c r="H456" t="s">
        <v>43</v>
      </c>
      <c r="I456" t="s">
        <v>25</v>
      </c>
      <c r="J456" t="s">
        <v>44</v>
      </c>
      <c r="K456" t="s">
        <v>45</v>
      </c>
      <c r="L456" t="s">
        <v>46</v>
      </c>
      <c r="M456" t="s">
        <v>1656</v>
      </c>
      <c r="N456" t="s">
        <v>48</v>
      </c>
      <c r="O456" t="s">
        <v>91</v>
      </c>
      <c r="P456" t="s">
        <v>1657</v>
      </c>
      <c r="Q456">
        <v>73.2</v>
      </c>
      <c r="R456">
        <v>5</v>
      </c>
      <c r="S456">
        <v>21.228000000000002</v>
      </c>
      <c r="T456" t="e">
        <v>#N/A</v>
      </c>
      <c r="U456" t="s">
        <v>33</v>
      </c>
      <c r="X456">
        <v>8.2963620015885531E-2</v>
      </c>
      <c r="Y456" t="str">
        <f t="shared" si="7"/>
        <v/>
      </c>
    </row>
    <row r="457" spans="1:25" x14ac:dyDescent="0.25">
      <c r="A457">
        <v>1608</v>
      </c>
      <c r="B457" t="s">
        <v>1649</v>
      </c>
      <c r="C457" s="1">
        <v>43574</v>
      </c>
      <c r="D457" s="1">
        <v>43579</v>
      </c>
      <c r="E457" t="s">
        <v>96</v>
      </c>
      <c r="F457" t="s">
        <v>1650</v>
      </c>
      <c r="G457" t="s">
        <v>1651</v>
      </c>
      <c r="H457" t="s">
        <v>43</v>
      </c>
      <c r="I457" t="s">
        <v>25</v>
      </c>
      <c r="J457" t="s">
        <v>44</v>
      </c>
      <c r="K457" t="s">
        <v>45</v>
      </c>
      <c r="L457" t="s">
        <v>46</v>
      </c>
      <c r="M457" t="s">
        <v>1658</v>
      </c>
      <c r="N457" t="s">
        <v>48</v>
      </c>
      <c r="O457" t="s">
        <v>74</v>
      </c>
      <c r="P457" t="s">
        <v>1659</v>
      </c>
      <c r="Q457">
        <v>5.84</v>
      </c>
      <c r="R457">
        <v>1</v>
      </c>
      <c r="S457">
        <v>1.9710000000000001</v>
      </c>
      <c r="T457" t="e">
        <v>#N/A</v>
      </c>
      <c r="U457" t="s">
        <v>33</v>
      </c>
      <c r="X457">
        <v>8.3261909865514516E-2</v>
      </c>
      <c r="Y457" t="str">
        <f t="shared" si="7"/>
        <v/>
      </c>
    </row>
    <row r="458" spans="1:25" x14ac:dyDescent="0.25">
      <c r="A458">
        <v>1609</v>
      </c>
      <c r="B458" t="s">
        <v>1649</v>
      </c>
      <c r="C458" s="1">
        <v>43574</v>
      </c>
      <c r="D458" s="1">
        <v>43579</v>
      </c>
      <c r="E458" t="s">
        <v>96</v>
      </c>
      <c r="F458" t="s">
        <v>1650</v>
      </c>
      <c r="G458" t="s">
        <v>1651</v>
      </c>
      <c r="H458" t="s">
        <v>43</v>
      </c>
      <c r="I458" t="s">
        <v>25</v>
      </c>
      <c r="J458" t="s">
        <v>44</v>
      </c>
      <c r="K458" t="s">
        <v>45</v>
      </c>
      <c r="L458" t="s">
        <v>46</v>
      </c>
      <c r="M458" t="s">
        <v>1660</v>
      </c>
      <c r="N458" t="s">
        <v>48</v>
      </c>
      <c r="O458" t="s">
        <v>122</v>
      </c>
      <c r="P458" t="s">
        <v>1661</v>
      </c>
      <c r="Q458">
        <v>22.72</v>
      </c>
      <c r="R458">
        <v>4</v>
      </c>
      <c r="S458">
        <v>10.224</v>
      </c>
      <c r="T458" t="e">
        <v>#N/A</v>
      </c>
      <c r="U458" t="s">
        <v>72</v>
      </c>
      <c r="X458">
        <v>8.3349215661800535E-2</v>
      </c>
      <c r="Y458" t="str">
        <f t="shared" si="7"/>
        <v/>
      </c>
    </row>
    <row r="459" spans="1:25" x14ac:dyDescent="0.25">
      <c r="A459">
        <v>1610</v>
      </c>
      <c r="B459" t="s">
        <v>1649</v>
      </c>
      <c r="C459" s="1">
        <v>43574</v>
      </c>
      <c r="D459" s="1">
        <v>43579</v>
      </c>
      <c r="E459" t="s">
        <v>96</v>
      </c>
      <c r="F459" t="s">
        <v>1650</v>
      </c>
      <c r="G459" t="s">
        <v>1651</v>
      </c>
      <c r="H459" t="s">
        <v>43</v>
      </c>
      <c r="I459" t="s">
        <v>25</v>
      </c>
      <c r="J459" t="s">
        <v>44</v>
      </c>
      <c r="K459" t="s">
        <v>45</v>
      </c>
      <c r="L459" t="s">
        <v>46</v>
      </c>
      <c r="M459" t="s">
        <v>1662</v>
      </c>
      <c r="N459" t="s">
        <v>48</v>
      </c>
      <c r="O459" t="s">
        <v>74</v>
      </c>
      <c r="P459" t="s">
        <v>1663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72</v>
      </c>
      <c r="X459">
        <v>8.3679288591920087E-2</v>
      </c>
      <c r="Y459" t="str">
        <f t="shared" si="7"/>
        <v/>
      </c>
    </row>
    <row r="460" spans="1:25" x14ac:dyDescent="0.25">
      <c r="A460">
        <v>7108</v>
      </c>
      <c r="B460" t="s">
        <v>1664</v>
      </c>
      <c r="C460" s="1">
        <v>43574</v>
      </c>
      <c r="D460" s="1">
        <v>43581</v>
      </c>
      <c r="E460" t="s">
        <v>21</v>
      </c>
      <c r="F460" t="s">
        <v>1665</v>
      </c>
      <c r="G460" t="s">
        <v>1666</v>
      </c>
      <c r="H460" t="s">
        <v>43</v>
      </c>
      <c r="I460" t="s">
        <v>25</v>
      </c>
      <c r="J460" t="s">
        <v>220</v>
      </c>
      <c r="K460" t="s">
        <v>221</v>
      </c>
      <c r="L460" t="s">
        <v>28</v>
      </c>
      <c r="M460" t="s">
        <v>1667</v>
      </c>
      <c r="N460" t="s">
        <v>35</v>
      </c>
      <c r="O460" t="s">
        <v>36</v>
      </c>
      <c r="P460" t="s">
        <v>1668</v>
      </c>
      <c r="Q460">
        <v>25.98</v>
      </c>
      <c r="R460">
        <v>2</v>
      </c>
      <c r="S460">
        <v>0.77939999999999998</v>
      </c>
      <c r="T460" t="e">
        <v>#N/A</v>
      </c>
      <c r="U460" t="s">
        <v>33</v>
      </c>
      <c r="X460">
        <v>8.3960161167758174E-2</v>
      </c>
      <c r="Y460" t="str">
        <f t="shared" si="7"/>
        <v/>
      </c>
    </row>
    <row r="461" spans="1:25" x14ac:dyDescent="0.25">
      <c r="A461">
        <v>7109</v>
      </c>
      <c r="B461" t="s">
        <v>1664</v>
      </c>
      <c r="C461" s="1">
        <v>43574</v>
      </c>
      <c r="D461" s="1">
        <v>43581</v>
      </c>
      <c r="E461" t="s">
        <v>21</v>
      </c>
      <c r="F461" t="s">
        <v>1665</v>
      </c>
      <c r="G461" t="s">
        <v>1666</v>
      </c>
      <c r="H461" t="s">
        <v>43</v>
      </c>
      <c r="I461" t="s">
        <v>25</v>
      </c>
      <c r="J461" t="s">
        <v>220</v>
      </c>
      <c r="K461" t="s">
        <v>221</v>
      </c>
      <c r="L461" t="s">
        <v>28</v>
      </c>
      <c r="M461" t="s">
        <v>1669</v>
      </c>
      <c r="N461" t="s">
        <v>48</v>
      </c>
      <c r="O461" t="s">
        <v>91</v>
      </c>
      <c r="P461" t="s">
        <v>1670</v>
      </c>
      <c r="Q461">
        <v>3.28</v>
      </c>
      <c r="R461">
        <v>2</v>
      </c>
      <c r="S461">
        <v>1.476</v>
      </c>
      <c r="T461" t="e">
        <v>#N/A</v>
      </c>
      <c r="U461" t="s">
        <v>33</v>
      </c>
      <c r="X461">
        <v>8.3987574863873871E-2</v>
      </c>
      <c r="Y461" t="str">
        <f t="shared" si="7"/>
        <v/>
      </c>
    </row>
    <row r="462" spans="1:25" x14ac:dyDescent="0.25">
      <c r="A462">
        <v>7110</v>
      </c>
      <c r="B462" t="s">
        <v>1664</v>
      </c>
      <c r="C462" s="1">
        <v>43574</v>
      </c>
      <c r="D462" s="1">
        <v>43581</v>
      </c>
      <c r="E462" t="s">
        <v>21</v>
      </c>
      <c r="F462" t="s">
        <v>1665</v>
      </c>
      <c r="G462" t="s">
        <v>1666</v>
      </c>
      <c r="H462" t="s">
        <v>43</v>
      </c>
      <c r="I462" t="s">
        <v>25</v>
      </c>
      <c r="J462" t="s">
        <v>220</v>
      </c>
      <c r="K462" t="s">
        <v>221</v>
      </c>
      <c r="L462" t="s">
        <v>28</v>
      </c>
      <c r="M462" t="s">
        <v>1671</v>
      </c>
      <c r="N462" t="s">
        <v>48</v>
      </c>
      <c r="O462" t="s">
        <v>49</v>
      </c>
      <c r="P462" t="s">
        <v>1672</v>
      </c>
      <c r="Q462">
        <v>459.88</v>
      </c>
      <c r="R462">
        <v>4</v>
      </c>
      <c r="S462">
        <v>13.7964</v>
      </c>
      <c r="T462" t="e">
        <v>#N/A</v>
      </c>
      <c r="U462" t="s">
        <v>33</v>
      </c>
      <c r="X462">
        <v>8.4114644204247413E-2</v>
      </c>
      <c r="Y462" t="str">
        <f t="shared" si="7"/>
        <v/>
      </c>
    </row>
    <row r="463" spans="1:25" x14ac:dyDescent="0.25">
      <c r="A463">
        <v>7111</v>
      </c>
      <c r="B463" t="s">
        <v>1664</v>
      </c>
      <c r="C463" s="1">
        <v>43574</v>
      </c>
      <c r="D463" s="1">
        <v>43581</v>
      </c>
      <c r="E463" t="s">
        <v>21</v>
      </c>
      <c r="F463" t="s">
        <v>1665</v>
      </c>
      <c r="G463" t="s">
        <v>1666</v>
      </c>
      <c r="H463" t="s">
        <v>43</v>
      </c>
      <c r="I463" t="s">
        <v>25</v>
      </c>
      <c r="J463" t="s">
        <v>220</v>
      </c>
      <c r="K463" t="s">
        <v>221</v>
      </c>
      <c r="L463" t="s">
        <v>28</v>
      </c>
      <c r="M463" t="s">
        <v>1673</v>
      </c>
      <c r="N463" t="s">
        <v>48</v>
      </c>
      <c r="O463" t="s">
        <v>633</v>
      </c>
      <c r="P463" t="s">
        <v>1674</v>
      </c>
      <c r="Q463">
        <v>7.76</v>
      </c>
      <c r="R463">
        <v>2</v>
      </c>
      <c r="S463">
        <v>2.2504</v>
      </c>
      <c r="T463" t="e">
        <v>#N/A</v>
      </c>
      <c r="U463" t="s">
        <v>33</v>
      </c>
      <c r="X463">
        <v>8.421394666619797E-2</v>
      </c>
      <c r="Y463" t="str">
        <f t="shared" si="7"/>
        <v/>
      </c>
    </row>
    <row r="464" spans="1:25" x14ac:dyDescent="0.25">
      <c r="A464">
        <v>7112</v>
      </c>
      <c r="B464" t="s">
        <v>1664</v>
      </c>
      <c r="C464" s="1">
        <v>43574</v>
      </c>
      <c r="D464" s="1">
        <v>43581</v>
      </c>
      <c r="E464" t="s">
        <v>21</v>
      </c>
      <c r="F464" t="s">
        <v>1665</v>
      </c>
      <c r="G464" t="s">
        <v>1666</v>
      </c>
      <c r="H464" t="s">
        <v>43</v>
      </c>
      <c r="I464" t="s">
        <v>25</v>
      </c>
      <c r="J464" t="s">
        <v>220</v>
      </c>
      <c r="K464" t="s">
        <v>221</v>
      </c>
      <c r="L464" t="s">
        <v>28</v>
      </c>
      <c r="M464" t="s">
        <v>1675</v>
      </c>
      <c r="N464" t="s">
        <v>48</v>
      </c>
      <c r="O464" t="s">
        <v>91</v>
      </c>
      <c r="P464" t="s">
        <v>1676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72</v>
      </c>
      <c r="X464">
        <v>8.442900094770367E-2</v>
      </c>
      <c r="Y464" t="str">
        <f t="shared" si="7"/>
        <v/>
      </c>
    </row>
    <row r="465" spans="1:25" x14ac:dyDescent="0.25">
      <c r="A465">
        <v>7113</v>
      </c>
      <c r="B465" t="s">
        <v>1664</v>
      </c>
      <c r="C465" s="1">
        <v>43574</v>
      </c>
      <c r="D465" s="1">
        <v>43581</v>
      </c>
      <c r="E465" t="s">
        <v>21</v>
      </c>
      <c r="F465" t="s">
        <v>1665</v>
      </c>
      <c r="G465" t="s">
        <v>1666</v>
      </c>
      <c r="H465" t="s">
        <v>43</v>
      </c>
      <c r="I465" t="s">
        <v>25</v>
      </c>
      <c r="J465" t="s">
        <v>220</v>
      </c>
      <c r="K465" t="s">
        <v>221</v>
      </c>
      <c r="L465" t="s">
        <v>28</v>
      </c>
      <c r="M465" t="s">
        <v>1677</v>
      </c>
      <c r="N465" t="s">
        <v>48</v>
      </c>
      <c r="O465" t="s">
        <v>633</v>
      </c>
      <c r="P465" t="s">
        <v>1678</v>
      </c>
      <c r="Q465">
        <v>54.9</v>
      </c>
      <c r="R465">
        <v>5</v>
      </c>
      <c r="S465">
        <v>15.372</v>
      </c>
      <c r="T465" t="e">
        <v>#N/A</v>
      </c>
      <c r="U465" t="s">
        <v>72</v>
      </c>
      <c r="X465">
        <v>8.445854889955684E-2</v>
      </c>
      <c r="Y465" t="str">
        <f t="shared" si="7"/>
        <v/>
      </c>
    </row>
    <row r="466" spans="1:25" x14ac:dyDescent="0.25">
      <c r="A466">
        <v>7114</v>
      </c>
      <c r="B466" t="s">
        <v>1664</v>
      </c>
      <c r="C466" s="1">
        <v>43574</v>
      </c>
      <c r="D466" s="1">
        <v>43581</v>
      </c>
      <c r="E466" t="s">
        <v>21</v>
      </c>
      <c r="F466" t="s">
        <v>1665</v>
      </c>
      <c r="G466" t="s">
        <v>1666</v>
      </c>
      <c r="H466" t="s">
        <v>43</v>
      </c>
      <c r="I466" t="s">
        <v>25</v>
      </c>
      <c r="J466" t="s">
        <v>220</v>
      </c>
      <c r="K466" t="s">
        <v>221</v>
      </c>
      <c r="L466" t="s">
        <v>28</v>
      </c>
      <c r="M466" t="s">
        <v>649</v>
      </c>
      <c r="N466" t="s">
        <v>48</v>
      </c>
      <c r="O466" t="s">
        <v>74</v>
      </c>
      <c r="P466" t="s">
        <v>650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72</v>
      </c>
      <c r="X466">
        <v>8.4628856689074827E-2</v>
      </c>
      <c r="Y466" t="str">
        <f t="shared" si="7"/>
        <v>Selected</v>
      </c>
    </row>
    <row r="467" spans="1:25" x14ac:dyDescent="0.25">
      <c r="A467">
        <v>1271</v>
      </c>
      <c r="B467" t="s">
        <v>1679</v>
      </c>
      <c r="C467" s="1">
        <v>43576</v>
      </c>
      <c r="D467" s="1">
        <v>43581</v>
      </c>
      <c r="E467" t="s">
        <v>21</v>
      </c>
      <c r="F467" t="s">
        <v>1051</v>
      </c>
      <c r="G467" t="s">
        <v>1052</v>
      </c>
      <c r="H467" t="s">
        <v>24</v>
      </c>
      <c r="I467" t="s">
        <v>25</v>
      </c>
      <c r="J467" t="s">
        <v>382</v>
      </c>
      <c r="K467" t="s">
        <v>383</v>
      </c>
      <c r="L467" t="s">
        <v>56</v>
      </c>
      <c r="M467" t="s">
        <v>1680</v>
      </c>
      <c r="N467" t="s">
        <v>48</v>
      </c>
      <c r="O467" t="s">
        <v>49</v>
      </c>
      <c r="P467" t="s">
        <v>1681</v>
      </c>
      <c r="Q467">
        <v>102.336</v>
      </c>
      <c r="R467">
        <v>4</v>
      </c>
      <c r="S467">
        <v>-12.792</v>
      </c>
      <c r="T467" t="e">
        <v>#N/A</v>
      </c>
      <c r="U467" t="s">
        <v>38</v>
      </c>
      <c r="X467">
        <v>8.485876225969291E-2</v>
      </c>
      <c r="Y467" t="str">
        <f t="shared" si="7"/>
        <v/>
      </c>
    </row>
    <row r="468" spans="1:25" x14ac:dyDescent="0.25">
      <c r="A468">
        <v>1272</v>
      </c>
      <c r="B468" t="s">
        <v>1679</v>
      </c>
      <c r="C468" s="1">
        <v>43576</v>
      </c>
      <c r="D468" s="1">
        <v>43581</v>
      </c>
      <c r="E468" t="s">
        <v>21</v>
      </c>
      <c r="F468" t="s">
        <v>1051</v>
      </c>
      <c r="G468" t="s">
        <v>1052</v>
      </c>
      <c r="H468" t="s">
        <v>24</v>
      </c>
      <c r="I468" t="s">
        <v>25</v>
      </c>
      <c r="J468" t="s">
        <v>382</v>
      </c>
      <c r="K468" t="s">
        <v>383</v>
      </c>
      <c r="L468" t="s">
        <v>56</v>
      </c>
      <c r="M468" t="s">
        <v>1682</v>
      </c>
      <c r="N468" t="s">
        <v>48</v>
      </c>
      <c r="O468" t="s">
        <v>281</v>
      </c>
      <c r="P468" t="s">
        <v>1683</v>
      </c>
      <c r="Q468">
        <v>48.792000000000002</v>
      </c>
      <c r="R468">
        <v>3</v>
      </c>
      <c r="S468">
        <v>-126.8592</v>
      </c>
      <c r="T468" t="e">
        <v>#N/A</v>
      </c>
      <c r="U468" t="s">
        <v>33</v>
      </c>
      <c r="X468">
        <v>8.5097362947564092E-2</v>
      </c>
      <c r="Y468" t="str">
        <f t="shared" si="7"/>
        <v/>
      </c>
    </row>
    <row r="469" spans="1:25" x14ac:dyDescent="0.25">
      <c r="A469">
        <v>1273</v>
      </c>
      <c r="B469" t="s">
        <v>1679</v>
      </c>
      <c r="C469" s="1">
        <v>43576</v>
      </c>
      <c r="D469" s="1">
        <v>43581</v>
      </c>
      <c r="E469" t="s">
        <v>21</v>
      </c>
      <c r="F469" t="s">
        <v>1051</v>
      </c>
      <c r="G469" t="s">
        <v>1052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1684</v>
      </c>
      <c r="N469" t="s">
        <v>48</v>
      </c>
      <c r="O469" t="s">
        <v>74</v>
      </c>
      <c r="P469" t="s">
        <v>1685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38</v>
      </c>
      <c r="X469">
        <v>8.5101209868652439E-2</v>
      </c>
      <c r="Y469" t="str">
        <f t="shared" si="7"/>
        <v/>
      </c>
    </row>
    <row r="470" spans="1:25" x14ac:dyDescent="0.25">
      <c r="A470">
        <v>7986</v>
      </c>
      <c r="B470" t="s">
        <v>1686</v>
      </c>
      <c r="C470" s="1">
        <v>43576</v>
      </c>
      <c r="D470" s="1">
        <v>43579</v>
      </c>
      <c r="E470" t="s">
        <v>40</v>
      </c>
      <c r="F470" t="s">
        <v>1687</v>
      </c>
      <c r="G470" t="s">
        <v>1688</v>
      </c>
      <c r="H470" t="s">
        <v>43</v>
      </c>
      <c r="I470" t="s">
        <v>25</v>
      </c>
      <c r="J470" t="s">
        <v>161</v>
      </c>
      <c r="K470" t="s">
        <v>162</v>
      </c>
      <c r="L470" t="s">
        <v>46</v>
      </c>
      <c r="M470" t="s">
        <v>1689</v>
      </c>
      <c r="N470" t="s">
        <v>48</v>
      </c>
      <c r="O470" t="s">
        <v>74</v>
      </c>
      <c r="P470" t="s">
        <v>1690</v>
      </c>
      <c r="Q470">
        <v>8.32</v>
      </c>
      <c r="R470">
        <v>5</v>
      </c>
      <c r="S470">
        <v>2.8079999999999998</v>
      </c>
      <c r="T470" t="e">
        <v>#N/A</v>
      </c>
      <c r="U470" t="s">
        <v>72</v>
      </c>
      <c r="X470">
        <v>8.5120354204720527E-2</v>
      </c>
      <c r="Y470" t="str">
        <f t="shared" si="7"/>
        <v/>
      </c>
    </row>
    <row r="471" spans="1:25" x14ac:dyDescent="0.25">
      <c r="A471">
        <v>9206</v>
      </c>
      <c r="B471" t="s">
        <v>1691</v>
      </c>
      <c r="C471" s="1">
        <v>43576</v>
      </c>
      <c r="D471" s="1">
        <v>43576</v>
      </c>
      <c r="E471" t="s">
        <v>210</v>
      </c>
      <c r="F471" t="s">
        <v>1477</v>
      </c>
      <c r="G471" t="s">
        <v>1478</v>
      </c>
      <c r="H471" t="s">
        <v>43</v>
      </c>
      <c r="I471" t="s">
        <v>25</v>
      </c>
      <c r="J471" t="s">
        <v>888</v>
      </c>
      <c r="K471" t="s">
        <v>214</v>
      </c>
      <c r="L471" t="s">
        <v>28</v>
      </c>
      <c r="M471" t="s">
        <v>1692</v>
      </c>
      <c r="N471" t="s">
        <v>48</v>
      </c>
      <c r="O471" t="s">
        <v>91</v>
      </c>
      <c r="P471" t="s">
        <v>1693</v>
      </c>
      <c r="Q471">
        <v>15.48</v>
      </c>
      <c r="R471">
        <v>3</v>
      </c>
      <c r="S471">
        <v>4.4892000000000003</v>
      </c>
      <c r="T471" t="e">
        <v>#N/A</v>
      </c>
      <c r="U471" t="s">
        <v>33</v>
      </c>
      <c r="X471">
        <v>8.5246822783260567E-2</v>
      </c>
      <c r="Y471" t="str">
        <f t="shared" si="7"/>
        <v/>
      </c>
    </row>
    <row r="472" spans="1:25" x14ac:dyDescent="0.25">
      <c r="A472">
        <v>9207</v>
      </c>
      <c r="B472" t="s">
        <v>1691</v>
      </c>
      <c r="C472" s="1">
        <v>43576</v>
      </c>
      <c r="D472" s="1">
        <v>43576</v>
      </c>
      <c r="E472" t="s">
        <v>210</v>
      </c>
      <c r="F472" t="s">
        <v>1477</v>
      </c>
      <c r="G472" t="s">
        <v>1478</v>
      </c>
      <c r="H472" t="s">
        <v>43</v>
      </c>
      <c r="I472" t="s">
        <v>25</v>
      </c>
      <c r="J472" t="s">
        <v>888</v>
      </c>
      <c r="K472" t="s">
        <v>214</v>
      </c>
      <c r="L472" t="s">
        <v>28</v>
      </c>
      <c r="M472" t="s">
        <v>1694</v>
      </c>
      <c r="N472" t="s">
        <v>48</v>
      </c>
      <c r="O472" t="s">
        <v>122</v>
      </c>
      <c r="P472" t="s">
        <v>1695</v>
      </c>
      <c r="Q472">
        <v>51.84</v>
      </c>
      <c r="R472">
        <v>8</v>
      </c>
      <c r="S472">
        <v>24.883199999999999</v>
      </c>
      <c r="T472" t="e">
        <v>#N/A</v>
      </c>
      <c r="U472" t="s">
        <v>38</v>
      </c>
      <c r="X472">
        <v>8.5555550843398498E-2</v>
      </c>
      <c r="Y472" t="str">
        <f t="shared" si="7"/>
        <v/>
      </c>
    </row>
    <row r="473" spans="1:25" x14ac:dyDescent="0.25">
      <c r="A473">
        <v>463</v>
      </c>
      <c r="B473" t="s">
        <v>1696</v>
      </c>
      <c r="C473" s="1">
        <v>43577</v>
      </c>
      <c r="D473" s="1">
        <v>43584</v>
      </c>
      <c r="E473" t="s">
        <v>21</v>
      </c>
      <c r="F473" t="s">
        <v>1697</v>
      </c>
      <c r="G473" t="s">
        <v>1698</v>
      </c>
      <c r="H473" t="s">
        <v>110</v>
      </c>
      <c r="I473" t="s">
        <v>25</v>
      </c>
      <c r="J473" t="s">
        <v>1699</v>
      </c>
      <c r="K473" t="s">
        <v>467</v>
      </c>
      <c r="L473" t="s">
        <v>46</v>
      </c>
      <c r="M473" t="s">
        <v>1700</v>
      </c>
      <c r="N473" t="s">
        <v>30</v>
      </c>
      <c r="O473" t="s">
        <v>119</v>
      </c>
      <c r="P473" t="s">
        <v>1701</v>
      </c>
      <c r="Q473">
        <v>23.56</v>
      </c>
      <c r="R473">
        <v>5</v>
      </c>
      <c r="S473">
        <v>7.0679999999999996</v>
      </c>
      <c r="T473" t="e">
        <v>#N/A</v>
      </c>
      <c r="U473" t="s">
        <v>38</v>
      </c>
      <c r="X473">
        <v>8.556919152032616E-2</v>
      </c>
      <c r="Y473" t="str">
        <f t="shared" si="7"/>
        <v/>
      </c>
    </row>
    <row r="474" spans="1:25" x14ac:dyDescent="0.25">
      <c r="A474">
        <v>464</v>
      </c>
      <c r="B474" t="s">
        <v>1696</v>
      </c>
      <c r="C474" s="1">
        <v>43577</v>
      </c>
      <c r="D474" s="1">
        <v>43584</v>
      </c>
      <c r="E474" t="s">
        <v>21</v>
      </c>
      <c r="F474" t="s">
        <v>1697</v>
      </c>
      <c r="G474" t="s">
        <v>1698</v>
      </c>
      <c r="H474" t="s">
        <v>110</v>
      </c>
      <c r="I474" t="s">
        <v>25</v>
      </c>
      <c r="J474" t="s">
        <v>1699</v>
      </c>
      <c r="K474" t="s">
        <v>467</v>
      </c>
      <c r="L474" t="s">
        <v>46</v>
      </c>
      <c r="M474" t="s">
        <v>1702</v>
      </c>
      <c r="N474" t="s">
        <v>30</v>
      </c>
      <c r="O474" t="s">
        <v>70</v>
      </c>
      <c r="P474" t="s">
        <v>1703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33</v>
      </c>
      <c r="X474">
        <v>8.6105431626776308E-2</v>
      </c>
      <c r="Y474" t="str">
        <f t="shared" si="7"/>
        <v>Selected</v>
      </c>
    </row>
    <row r="475" spans="1:25" x14ac:dyDescent="0.25">
      <c r="A475">
        <v>465</v>
      </c>
      <c r="B475" t="s">
        <v>1696</v>
      </c>
      <c r="C475" s="1">
        <v>43577</v>
      </c>
      <c r="D475" s="1">
        <v>43584</v>
      </c>
      <c r="E475" t="s">
        <v>21</v>
      </c>
      <c r="F475" t="s">
        <v>1697</v>
      </c>
      <c r="G475" t="s">
        <v>1698</v>
      </c>
      <c r="H475" t="s">
        <v>110</v>
      </c>
      <c r="I475" t="s">
        <v>25</v>
      </c>
      <c r="J475" t="s">
        <v>1699</v>
      </c>
      <c r="K475" t="s">
        <v>467</v>
      </c>
      <c r="L475" t="s">
        <v>46</v>
      </c>
      <c r="M475" t="s">
        <v>1704</v>
      </c>
      <c r="N475" t="s">
        <v>48</v>
      </c>
      <c r="O475" t="s">
        <v>74</v>
      </c>
      <c r="P475" t="s">
        <v>1705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33</v>
      </c>
      <c r="X475">
        <v>8.6111516297402879E-2</v>
      </c>
      <c r="Y475" t="str">
        <f t="shared" si="7"/>
        <v/>
      </c>
    </row>
    <row r="476" spans="1:25" x14ac:dyDescent="0.25">
      <c r="A476">
        <v>466</v>
      </c>
      <c r="B476" t="s">
        <v>1696</v>
      </c>
      <c r="C476" s="1">
        <v>43577</v>
      </c>
      <c r="D476" s="1">
        <v>43584</v>
      </c>
      <c r="E476" t="s">
        <v>21</v>
      </c>
      <c r="F476" t="s">
        <v>1697</v>
      </c>
      <c r="G476" t="s">
        <v>1698</v>
      </c>
      <c r="H476" t="s">
        <v>110</v>
      </c>
      <c r="I476" t="s">
        <v>25</v>
      </c>
      <c r="J476" t="s">
        <v>1699</v>
      </c>
      <c r="K476" t="s">
        <v>467</v>
      </c>
      <c r="L476" t="s">
        <v>46</v>
      </c>
      <c r="M476" t="s">
        <v>1706</v>
      </c>
      <c r="N476" t="s">
        <v>48</v>
      </c>
      <c r="O476" t="s">
        <v>633</v>
      </c>
      <c r="P476" t="s">
        <v>1707</v>
      </c>
      <c r="Q476">
        <v>185.376</v>
      </c>
      <c r="R476">
        <v>2</v>
      </c>
      <c r="S476">
        <v>-34.758000000000003</v>
      </c>
      <c r="T476" t="e">
        <v>#N/A</v>
      </c>
      <c r="U476" t="s">
        <v>72</v>
      </c>
      <c r="X476">
        <v>8.6341183469229144E-2</v>
      </c>
      <c r="Y476" t="str">
        <f t="shared" si="7"/>
        <v/>
      </c>
    </row>
    <row r="477" spans="1:25" x14ac:dyDescent="0.25">
      <c r="A477">
        <v>467</v>
      </c>
      <c r="B477" t="s">
        <v>1696</v>
      </c>
      <c r="C477" s="1">
        <v>43577</v>
      </c>
      <c r="D477" s="1">
        <v>43584</v>
      </c>
      <c r="E477" t="s">
        <v>21</v>
      </c>
      <c r="F477" t="s">
        <v>1697</v>
      </c>
      <c r="G477" t="s">
        <v>1698</v>
      </c>
      <c r="H477" t="s">
        <v>110</v>
      </c>
      <c r="I477" t="s">
        <v>25</v>
      </c>
      <c r="J477" t="s">
        <v>1699</v>
      </c>
      <c r="K477" t="s">
        <v>467</v>
      </c>
      <c r="L477" t="s">
        <v>46</v>
      </c>
      <c r="M477" t="s">
        <v>1708</v>
      </c>
      <c r="N477" t="s">
        <v>48</v>
      </c>
      <c r="O477" t="s">
        <v>281</v>
      </c>
      <c r="P477" t="s">
        <v>1709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72</v>
      </c>
      <c r="X477">
        <v>8.6917694882500118E-2</v>
      </c>
      <c r="Y477" t="str">
        <f t="shared" si="7"/>
        <v/>
      </c>
    </row>
    <row r="478" spans="1:25" x14ac:dyDescent="0.25">
      <c r="A478">
        <v>1037</v>
      </c>
      <c r="B478" t="s">
        <v>1710</v>
      </c>
      <c r="C478" s="1">
        <v>43577</v>
      </c>
      <c r="D478" s="1">
        <v>43581</v>
      </c>
      <c r="E478" t="s">
        <v>21</v>
      </c>
      <c r="F478" t="s">
        <v>1711</v>
      </c>
      <c r="G478" t="s">
        <v>1712</v>
      </c>
      <c r="H478" t="s">
        <v>110</v>
      </c>
      <c r="I478" t="s">
        <v>25</v>
      </c>
      <c r="J478" t="s">
        <v>1713</v>
      </c>
      <c r="K478" t="s">
        <v>1153</v>
      </c>
      <c r="L478" t="s">
        <v>56</v>
      </c>
      <c r="M478" t="s">
        <v>1714</v>
      </c>
      <c r="N478" t="s">
        <v>30</v>
      </c>
      <c r="O478" t="s">
        <v>119</v>
      </c>
      <c r="P478" t="s">
        <v>1715</v>
      </c>
      <c r="Q478">
        <v>86.62</v>
      </c>
      <c r="R478">
        <v>2</v>
      </c>
      <c r="S478">
        <v>8.6620000000000008</v>
      </c>
      <c r="T478" t="e">
        <v>#N/A</v>
      </c>
      <c r="U478" t="s">
        <v>72</v>
      </c>
      <c r="X478">
        <v>8.7312543845353585E-2</v>
      </c>
      <c r="Y478" t="str">
        <f t="shared" si="7"/>
        <v/>
      </c>
    </row>
    <row r="479" spans="1:25" x14ac:dyDescent="0.25">
      <c r="A479">
        <v>1577</v>
      </c>
      <c r="B479" t="s">
        <v>1716</v>
      </c>
      <c r="C479" s="1">
        <v>43577</v>
      </c>
      <c r="D479" s="1">
        <v>43582</v>
      </c>
      <c r="E479" t="s">
        <v>21</v>
      </c>
      <c r="F479" t="s">
        <v>1717</v>
      </c>
      <c r="G479" t="s">
        <v>1718</v>
      </c>
      <c r="H479" t="s">
        <v>110</v>
      </c>
      <c r="I479" t="s">
        <v>25</v>
      </c>
      <c r="J479" t="s">
        <v>1719</v>
      </c>
      <c r="K479" t="s">
        <v>383</v>
      </c>
      <c r="L479" t="s">
        <v>56</v>
      </c>
      <c r="M479" t="s">
        <v>1720</v>
      </c>
      <c r="N479" t="s">
        <v>48</v>
      </c>
      <c r="O479" t="s">
        <v>49</v>
      </c>
      <c r="P479" t="s">
        <v>1721</v>
      </c>
      <c r="Q479">
        <v>23.952000000000002</v>
      </c>
      <c r="R479">
        <v>2</v>
      </c>
      <c r="S479">
        <v>2.3952</v>
      </c>
      <c r="T479" t="e">
        <v>#N/A</v>
      </c>
      <c r="U479" t="s">
        <v>33</v>
      </c>
      <c r="X479">
        <v>8.741779166173147E-2</v>
      </c>
      <c r="Y479" t="str">
        <f t="shared" si="7"/>
        <v/>
      </c>
    </row>
    <row r="480" spans="1:25" x14ac:dyDescent="0.25">
      <c r="A480">
        <v>1886</v>
      </c>
      <c r="B480" t="s">
        <v>1722</v>
      </c>
      <c r="C480" s="1">
        <v>43577</v>
      </c>
      <c r="D480" s="1">
        <v>43581</v>
      </c>
      <c r="E480" t="s">
        <v>96</v>
      </c>
      <c r="F480" t="s">
        <v>266</v>
      </c>
      <c r="G480" t="s">
        <v>267</v>
      </c>
      <c r="H480" t="s">
        <v>43</v>
      </c>
      <c r="I480" t="s">
        <v>25</v>
      </c>
      <c r="J480" t="s">
        <v>360</v>
      </c>
      <c r="K480" t="s">
        <v>45</v>
      </c>
      <c r="L480" t="s">
        <v>46</v>
      </c>
      <c r="M480" t="s">
        <v>1723</v>
      </c>
      <c r="N480" t="s">
        <v>30</v>
      </c>
      <c r="O480" t="s">
        <v>119</v>
      </c>
      <c r="P480" t="s">
        <v>1724</v>
      </c>
      <c r="Q480">
        <v>31.56</v>
      </c>
      <c r="R480">
        <v>3</v>
      </c>
      <c r="S480">
        <v>10.4148</v>
      </c>
      <c r="T480" t="e">
        <v>#N/A</v>
      </c>
      <c r="U480" t="s">
        <v>33</v>
      </c>
      <c r="X480">
        <v>8.7418577863160429E-2</v>
      </c>
      <c r="Y480" t="str">
        <f t="shared" si="7"/>
        <v/>
      </c>
    </row>
    <row r="481" spans="1:25" x14ac:dyDescent="0.25">
      <c r="A481">
        <v>9503</v>
      </c>
      <c r="B481" t="s">
        <v>1725</v>
      </c>
      <c r="C481" s="1">
        <v>43577</v>
      </c>
      <c r="D481" s="1">
        <v>43584</v>
      </c>
      <c r="E481" t="s">
        <v>21</v>
      </c>
      <c r="F481" t="s">
        <v>1726</v>
      </c>
      <c r="G481" t="s">
        <v>1727</v>
      </c>
      <c r="H481" t="s">
        <v>43</v>
      </c>
      <c r="I481" t="s">
        <v>25</v>
      </c>
      <c r="J481" t="s">
        <v>1728</v>
      </c>
      <c r="K481" t="s">
        <v>221</v>
      </c>
      <c r="L481" t="s">
        <v>28</v>
      </c>
      <c r="M481" t="s">
        <v>1729</v>
      </c>
      <c r="N481" t="s">
        <v>48</v>
      </c>
      <c r="O481" t="s">
        <v>91</v>
      </c>
      <c r="P481" t="s">
        <v>1730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72</v>
      </c>
      <c r="X481">
        <v>8.7425028695099938E-2</v>
      </c>
      <c r="Y481" t="str">
        <f t="shared" si="7"/>
        <v/>
      </c>
    </row>
    <row r="482" spans="1:25" x14ac:dyDescent="0.25">
      <c r="A482">
        <v>9504</v>
      </c>
      <c r="B482" t="s">
        <v>1725</v>
      </c>
      <c r="C482" s="1">
        <v>43577</v>
      </c>
      <c r="D482" s="1">
        <v>43584</v>
      </c>
      <c r="E482" t="s">
        <v>21</v>
      </c>
      <c r="F482" t="s">
        <v>1726</v>
      </c>
      <c r="G482" t="s">
        <v>1727</v>
      </c>
      <c r="H482" t="s">
        <v>43</v>
      </c>
      <c r="I482" t="s">
        <v>25</v>
      </c>
      <c r="J482" t="s">
        <v>1728</v>
      </c>
      <c r="K482" t="s">
        <v>221</v>
      </c>
      <c r="L482" t="s">
        <v>28</v>
      </c>
      <c r="M482" t="s">
        <v>1731</v>
      </c>
      <c r="N482" t="s">
        <v>48</v>
      </c>
      <c r="O482" t="s">
        <v>91</v>
      </c>
      <c r="P482" t="s">
        <v>1732</v>
      </c>
      <c r="Q482">
        <v>2.88</v>
      </c>
      <c r="R482">
        <v>1</v>
      </c>
      <c r="S482">
        <v>0.80640000000000001</v>
      </c>
      <c r="T482" t="e">
        <v>#N/A</v>
      </c>
      <c r="U482" t="s">
        <v>33</v>
      </c>
      <c r="X482">
        <v>8.7577831557337116E-2</v>
      </c>
      <c r="Y482" t="str">
        <f t="shared" si="7"/>
        <v>Selected</v>
      </c>
    </row>
    <row r="483" spans="1:25" x14ac:dyDescent="0.25">
      <c r="A483">
        <v>324</v>
      </c>
      <c r="B483" t="s">
        <v>1733</v>
      </c>
      <c r="C483" s="1">
        <v>43578</v>
      </c>
      <c r="D483" s="1">
        <v>43582</v>
      </c>
      <c r="E483" t="s">
        <v>21</v>
      </c>
      <c r="F483" t="s">
        <v>1734</v>
      </c>
      <c r="G483" t="s">
        <v>1735</v>
      </c>
      <c r="H483" t="s">
        <v>24</v>
      </c>
      <c r="I483" t="s">
        <v>25</v>
      </c>
      <c r="J483" t="s">
        <v>1736</v>
      </c>
      <c r="K483" t="s">
        <v>45</v>
      </c>
      <c r="L483" t="s">
        <v>46</v>
      </c>
      <c r="M483" t="s">
        <v>1737</v>
      </c>
      <c r="N483" t="s">
        <v>48</v>
      </c>
      <c r="O483" t="s">
        <v>74</v>
      </c>
      <c r="P483" t="s">
        <v>1738</v>
      </c>
      <c r="Q483">
        <v>251.52</v>
      </c>
      <c r="R483">
        <v>6</v>
      </c>
      <c r="S483">
        <v>81.744</v>
      </c>
      <c r="T483" t="e">
        <v>#N/A</v>
      </c>
      <c r="U483" t="s">
        <v>33</v>
      </c>
      <c r="X483">
        <v>8.7816336340556633E-2</v>
      </c>
      <c r="Y483" t="str">
        <f t="shared" si="7"/>
        <v>Selected</v>
      </c>
    </row>
    <row r="484" spans="1:25" x14ac:dyDescent="0.25">
      <c r="A484">
        <v>325</v>
      </c>
      <c r="B484" t="s">
        <v>1733</v>
      </c>
      <c r="C484" s="1">
        <v>43578</v>
      </c>
      <c r="D484" s="1">
        <v>43582</v>
      </c>
      <c r="E484" t="s">
        <v>21</v>
      </c>
      <c r="F484" t="s">
        <v>1734</v>
      </c>
      <c r="G484" t="s">
        <v>1735</v>
      </c>
      <c r="H484" t="s">
        <v>24</v>
      </c>
      <c r="I484" t="s">
        <v>25</v>
      </c>
      <c r="J484" t="s">
        <v>1736</v>
      </c>
      <c r="K484" t="s">
        <v>45</v>
      </c>
      <c r="L484" t="s">
        <v>46</v>
      </c>
      <c r="M484" t="s">
        <v>1739</v>
      </c>
      <c r="N484" t="s">
        <v>35</v>
      </c>
      <c r="O484" t="s">
        <v>58</v>
      </c>
      <c r="P484" t="s">
        <v>1740</v>
      </c>
      <c r="Q484">
        <v>99.99</v>
      </c>
      <c r="R484">
        <v>1</v>
      </c>
      <c r="S484">
        <v>34.996499999999997</v>
      </c>
      <c r="T484" t="e">
        <v>#N/A</v>
      </c>
      <c r="U484" t="s">
        <v>38</v>
      </c>
      <c r="X484">
        <v>8.7905511431238814E-2</v>
      </c>
      <c r="Y484" t="str">
        <f t="shared" si="7"/>
        <v/>
      </c>
    </row>
    <row r="485" spans="1:25" x14ac:dyDescent="0.25">
      <c r="A485">
        <v>359</v>
      </c>
      <c r="B485" t="s">
        <v>1741</v>
      </c>
      <c r="C485" s="1">
        <v>43578</v>
      </c>
      <c r="D485" s="1">
        <v>43583</v>
      </c>
      <c r="E485" t="s">
        <v>21</v>
      </c>
      <c r="F485" t="s">
        <v>1742</v>
      </c>
      <c r="G485" t="s">
        <v>1743</v>
      </c>
      <c r="H485" t="s">
        <v>24</v>
      </c>
      <c r="I485" t="s">
        <v>25</v>
      </c>
      <c r="J485" t="s">
        <v>79</v>
      </c>
      <c r="K485" t="s">
        <v>80</v>
      </c>
      <c r="L485" t="s">
        <v>81</v>
      </c>
      <c r="M485" t="s">
        <v>1744</v>
      </c>
      <c r="N485" t="s">
        <v>48</v>
      </c>
      <c r="O485" t="s">
        <v>122</v>
      </c>
      <c r="P485" t="s">
        <v>1745</v>
      </c>
      <c r="Q485">
        <v>36.24</v>
      </c>
      <c r="R485">
        <v>5</v>
      </c>
      <c r="S485">
        <v>11.324999999999999</v>
      </c>
      <c r="T485" t="e">
        <v>#N/A</v>
      </c>
      <c r="U485" t="s">
        <v>72</v>
      </c>
      <c r="X485">
        <v>8.7954469673801383E-2</v>
      </c>
      <c r="Y485" t="str">
        <f t="shared" si="7"/>
        <v/>
      </c>
    </row>
    <row r="486" spans="1:25" x14ac:dyDescent="0.25">
      <c r="A486">
        <v>2829</v>
      </c>
      <c r="B486" t="s">
        <v>1746</v>
      </c>
      <c r="C486" s="1">
        <v>43578</v>
      </c>
      <c r="D486" s="1">
        <v>43581</v>
      </c>
      <c r="E486" t="s">
        <v>40</v>
      </c>
      <c r="F486" t="s">
        <v>1747</v>
      </c>
      <c r="G486" t="s">
        <v>1748</v>
      </c>
      <c r="H486" t="s">
        <v>43</v>
      </c>
      <c r="I486" t="s">
        <v>25</v>
      </c>
      <c r="J486" t="s">
        <v>529</v>
      </c>
      <c r="K486" t="s">
        <v>155</v>
      </c>
      <c r="L486" t="s">
        <v>28</v>
      </c>
      <c r="M486" t="s">
        <v>1749</v>
      </c>
      <c r="N486" t="s">
        <v>48</v>
      </c>
      <c r="O486" t="s">
        <v>122</v>
      </c>
      <c r="P486" t="s">
        <v>1750</v>
      </c>
      <c r="Q486">
        <v>108.336</v>
      </c>
      <c r="R486">
        <v>6</v>
      </c>
      <c r="S486">
        <v>37.9176</v>
      </c>
      <c r="T486" t="e">
        <v>#N/A</v>
      </c>
      <c r="U486" t="s">
        <v>33</v>
      </c>
      <c r="X486">
        <v>8.8095841719242229E-2</v>
      </c>
      <c r="Y486" t="str">
        <f t="shared" si="7"/>
        <v/>
      </c>
    </row>
    <row r="487" spans="1:25" x14ac:dyDescent="0.25">
      <c r="A487">
        <v>2830</v>
      </c>
      <c r="B487" t="s">
        <v>1746</v>
      </c>
      <c r="C487" s="1">
        <v>43578</v>
      </c>
      <c r="D487" s="1">
        <v>43581</v>
      </c>
      <c r="E487" t="s">
        <v>40</v>
      </c>
      <c r="F487" t="s">
        <v>1747</v>
      </c>
      <c r="G487" t="s">
        <v>1748</v>
      </c>
      <c r="H487" t="s">
        <v>43</v>
      </c>
      <c r="I487" t="s">
        <v>25</v>
      </c>
      <c r="J487" t="s">
        <v>529</v>
      </c>
      <c r="K487" t="s">
        <v>155</v>
      </c>
      <c r="L487" t="s">
        <v>28</v>
      </c>
      <c r="M487" t="s">
        <v>1751</v>
      </c>
      <c r="N487" t="s">
        <v>48</v>
      </c>
      <c r="O487" t="s">
        <v>49</v>
      </c>
      <c r="P487" t="s">
        <v>1752</v>
      </c>
      <c r="Q487">
        <v>55.92</v>
      </c>
      <c r="R487">
        <v>5</v>
      </c>
      <c r="S487">
        <v>6.2910000000000004</v>
      </c>
      <c r="T487" t="e">
        <v>#N/A</v>
      </c>
      <c r="U487" t="s">
        <v>38</v>
      </c>
      <c r="X487">
        <v>8.8423377669795689E-2</v>
      </c>
      <c r="Y487" t="str">
        <f t="shared" si="7"/>
        <v/>
      </c>
    </row>
    <row r="488" spans="1:25" x14ac:dyDescent="0.25">
      <c r="A488">
        <v>2831</v>
      </c>
      <c r="B488" t="s">
        <v>1746</v>
      </c>
      <c r="C488" s="1">
        <v>43578</v>
      </c>
      <c r="D488" s="1">
        <v>43581</v>
      </c>
      <c r="E488" t="s">
        <v>40</v>
      </c>
      <c r="F488" t="s">
        <v>1747</v>
      </c>
      <c r="G488" t="s">
        <v>1748</v>
      </c>
      <c r="H488" t="s">
        <v>43</v>
      </c>
      <c r="I488" t="s">
        <v>25</v>
      </c>
      <c r="J488" t="s">
        <v>529</v>
      </c>
      <c r="K488" t="s">
        <v>155</v>
      </c>
      <c r="L488" t="s">
        <v>28</v>
      </c>
      <c r="M488" t="s">
        <v>1753</v>
      </c>
      <c r="N488" t="s">
        <v>48</v>
      </c>
      <c r="O488" t="s">
        <v>122</v>
      </c>
      <c r="P488" t="s">
        <v>1754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38</v>
      </c>
      <c r="X488">
        <v>8.8504182486270788E-2</v>
      </c>
      <c r="Y488" t="str">
        <f t="shared" si="7"/>
        <v/>
      </c>
    </row>
    <row r="489" spans="1:25" x14ac:dyDescent="0.25">
      <c r="A489">
        <v>9668</v>
      </c>
      <c r="B489" t="s">
        <v>1755</v>
      </c>
      <c r="C489" s="1">
        <v>43578</v>
      </c>
      <c r="D489" s="1">
        <v>43582</v>
      </c>
      <c r="E489" t="s">
        <v>21</v>
      </c>
      <c r="F489" t="s">
        <v>1756</v>
      </c>
      <c r="G489" t="s">
        <v>1757</v>
      </c>
      <c r="H489" t="s">
        <v>43</v>
      </c>
      <c r="I489" t="s">
        <v>25</v>
      </c>
      <c r="J489" t="s">
        <v>1758</v>
      </c>
      <c r="K489" t="s">
        <v>45</v>
      </c>
      <c r="L489" t="s">
        <v>46</v>
      </c>
      <c r="M489" t="s">
        <v>1759</v>
      </c>
      <c r="N489" t="s">
        <v>48</v>
      </c>
      <c r="O489" t="s">
        <v>74</v>
      </c>
      <c r="P489" t="s">
        <v>1760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38</v>
      </c>
      <c r="X489">
        <v>8.8505068161464195E-2</v>
      </c>
      <c r="Y489" t="str">
        <f t="shared" si="7"/>
        <v/>
      </c>
    </row>
    <row r="490" spans="1:25" x14ac:dyDescent="0.25">
      <c r="A490">
        <v>9669</v>
      </c>
      <c r="B490" t="s">
        <v>1755</v>
      </c>
      <c r="C490" s="1">
        <v>43578</v>
      </c>
      <c r="D490" s="1">
        <v>43582</v>
      </c>
      <c r="E490" t="s">
        <v>21</v>
      </c>
      <c r="F490" t="s">
        <v>1756</v>
      </c>
      <c r="G490" t="s">
        <v>1757</v>
      </c>
      <c r="H490" t="s">
        <v>43</v>
      </c>
      <c r="I490" t="s">
        <v>25</v>
      </c>
      <c r="J490" t="s">
        <v>1758</v>
      </c>
      <c r="K490" t="s">
        <v>45</v>
      </c>
      <c r="L490" t="s">
        <v>46</v>
      </c>
      <c r="M490" t="s">
        <v>694</v>
      </c>
      <c r="N490" t="s">
        <v>48</v>
      </c>
      <c r="O490" t="s">
        <v>203</v>
      </c>
      <c r="P490" t="s">
        <v>695</v>
      </c>
      <c r="Q490">
        <v>71.97</v>
      </c>
      <c r="R490">
        <v>3</v>
      </c>
      <c r="S490">
        <v>35.984999999999999</v>
      </c>
      <c r="T490" t="e">
        <v>#N/A</v>
      </c>
      <c r="U490" t="s">
        <v>72</v>
      </c>
      <c r="X490">
        <v>8.8595116256589779E-2</v>
      </c>
      <c r="Y490" t="str">
        <f t="shared" si="7"/>
        <v/>
      </c>
    </row>
    <row r="491" spans="1:25" x14ac:dyDescent="0.25">
      <c r="A491">
        <v>1180</v>
      </c>
      <c r="B491" t="s">
        <v>1761</v>
      </c>
      <c r="C491" s="1">
        <v>43579</v>
      </c>
      <c r="D491" s="1">
        <v>43582</v>
      </c>
      <c r="E491" t="s">
        <v>96</v>
      </c>
      <c r="F491" t="s">
        <v>1762</v>
      </c>
      <c r="G491" t="s">
        <v>1763</v>
      </c>
      <c r="H491" t="s">
        <v>110</v>
      </c>
      <c r="I491" t="s">
        <v>25</v>
      </c>
      <c r="J491" t="s">
        <v>453</v>
      </c>
      <c r="K491" t="s">
        <v>55</v>
      </c>
      <c r="L491" t="s">
        <v>56</v>
      </c>
      <c r="M491" t="s">
        <v>1764</v>
      </c>
      <c r="N491" t="s">
        <v>35</v>
      </c>
      <c r="O491" t="s">
        <v>58</v>
      </c>
      <c r="P491" t="s">
        <v>1765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38</v>
      </c>
      <c r="X491">
        <v>8.8752315669923587E-2</v>
      </c>
      <c r="Y491" t="str">
        <f t="shared" si="7"/>
        <v/>
      </c>
    </row>
    <row r="492" spans="1:25" x14ac:dyDescent="0.25">
      <c r="A492">
        <v>3235</v>
      </c>
      <c r="B492" t="s">
        <v>1766</v>
      </c>
      <c r="C492" s="1">
        <v>43579</v>
      </c>
      <c r="D492" s="1">
        <v>43582</v>
      </c>
      <c r="E492" t="s">
        <v>40</v>
      </c>
      <c r="F492" t="s">
        <v>1767</v>
      </c>
      <c r="G492" t="s">
        <v>1768</v>
      </c>
      <c r="H492" t="s">
        <v>43</v>
      </c>
      <c r="I492" t="s">
        <v>25</v>
      </c>
      <c r="J492" t="s">
        <v>1029</v>
      </c>
      <c r="K492" t="s">
        <v>45</v>
      </c>
      <c r="L492" t="s">
        <v>46</v>
      </c>
      <c r="M492" t="s">
        <v>1769</v>
      </c>
      <c r="N492" t="s">
        <v>48</v>
      </c>
      <c r="O492" t="s">
        <v>74</v>
      </c>
      <c r="P492" t="s">
        <v>1770</v>
      </c>
      <c r="Q492">
        <v>3.984</v>
      </c>
      <c r="R492">
        <v>1</v>
      </c>
      <c r="S492">
        <v>1.3944000000000001</v>
      </c>
      <c r="T492" t="e">
        <v>#N/A</v>
      </c>
      <c r="U492" t="s">
        <v>33</v>
      </c>
      <c r="X492">
        <v>8.8844043999018019E-2</v>
      </c>
      <c r="Y492" t="str">
        <f t="shared" si="7"/>
        <v/>
      </c>
    </row>
    <row r="493" spans="1:25" x14ac:dyDescent="0.25">
      <c r="A493">
        <v>4987</v>
      </c>
      <c r="B493" t="s">
        <v>1771</v>
      </c>
      <c r="C493" s="1">
        <v>43579</v>
      </c>
      <c r="D493" s="1">
        <v>43583</v>
      </c>
      <c r="E493" t="s">
        <v>21</v>
      </c>
      <c r="F493" t="s">
        <v>1772</v>
      </c>
      <c r="G493" t="s">
        <v>1773</v>
      </c>
      <c r="H493" t="s">
        <v>110</v>
      </c>
      <c r="I493" t="s">
        <v>25</v>
      </c>
      <c r="J493" t="s">
        <v>1774</v>
      </c>
      <c r="K493" t="s">
        <v>739</v>
      </c>
      <c r="L493" t="s">
        <v>46</v>
      </c>
      <c r="M493" t="s">
        <v>1775</v>
      </c>
      <c r="N493" t="s">
        <v>48</v>
      </c>
      <c r="O493" t="s">
        <v>122</v>
      </c>
      <c r="P493" t="s">
        <v>1776</v>
      </c>
      <c r="Q493">
        <v>15.552</v>
      </c>
      <c r="R493">
        <v>3</v>
      </c>
      <c r="S493">
        <v>5.4432</v>
      </c>
      <c r="T493" t="e">
        <v>#N/A</v>
      </c>
      <c r="U493" t="s">
        <v>38</v>
      </c>
      <c r="X493">
        <v>8.8848675868522409E-2</v>
      </c>
      <c r="Y493" t="str">
        <f t="shared" si="7"/>
        <v/>
      </c>
    </row>
    <row r="494" spans="1:25" x14ac:dyDescent="0.25">
      <c r="A494">
        <v>4988</v>
      </c>
      <c r="B494" t="s">
        <v>1771</v>
      </c>
      <c r="C494" s="1">
        <v>43579</v>
      </c>
      <c r="D494" s="1">
        <v>43583</v>
      </c>
      <c r="E494" t="s">
        <v>21</v>
      </c>
      <c r="F494" t="s">
        <v>1772</v>
      </c>
      <c r="G494" t="s">
        <v>1773</v>
      </c>
      <c r="H494" t="s">
        <v>110</v>
      </c>
      <c r="I494" t="s">
        <v>25</v>
      </c>
      <c r="J494" t="s">
        <v>1774</v>
      </c>
      <c r="K494" t="s">
        <v>739</v>
      </c>
      <c r="L494" t="s">
        <v>46</v>
      </c>
      <c r="M494" t="s">
        <v>1010</v>
      </c>
      <c r="N494" t="s">
        <v>30</v>
      </c>
      <c r="O494" t="s">
        <v>261</v>
      </c>
      <c r="P494" t="s">
        <v>1011</v>
      </c>
      <c r="Q494">
        <v>1325.76</v>
      </c>
      <c r="R494">
        <v>6</v>
      </c>
      <c r="S494">
        <v>149.148</v>
      </c>
      <c r="T494" t="e">
        <v>#N/A</v>
      </c>
      <c r="U494" t="s">
        <v>38</v>
      </c>
      <c r="X494">
        <v>8.8865766864925089E-2</v>
      </c>
      <c r="Y494" t="str">
        <f t="shared" si="7"/>
        <v/>
      </c>
    </row>
    <row r="495" spans="1:25" x14ac:dyDescent="0.25">
      <c r="A495">
        <v>4989</v>
      </c>
      <c r="B495" t="s">
        <v>1771</v>
      </c>
      <c r="C495" s="1">
        <v>43579</v>
      </c>
      <c r="D495" s="1">
        <v>43583</v>
      </c>
      <c r="E495" t="s">
        <v>21</v>
      </c>
      <c r="F495" t="s">
        <v>1772</v>
      </c>
      <c r="G495" t="s">
        <v>1773</v>
      </c>
      <c r="H495" t="s">
        <v>110</v>
      </c>
      <c r="I495" t="s">
        <v>25</v>
      </c>
      <c r="J495" t="s">
        <v>1774</v>
      </c>
      <c r="K495" t="s">
        <v>739</v>
      </c>
      <c r="L495" t="s">
        <v>46</v>
      </c>
      <c r="M495" t="s">
        <v>1777</v>
      </c>
      <c r="N495" t="s">
        <v>48</v>
      </c>
      <c r="O495" t="s">
        <v>74</v>
      </c>
      <c r="P495" t="s">
        <v>1778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72</v>
      </c>
      <c r="X495">
        <v>8.9001468840878339E-2</v>
      </c>
      <c r="Y495" t="str">
        <f t="shared" si="7"/>
        <v/>
      </c>
    </row>
    <row r="496" spans="1:25" x14ac:dyDescent="0.25">
      <c r="A496">
        <v>332</v>
      </c>
      <c r="B496" t="s">
        <v>1779</v>
      </c>
      <c r="C496" s="1">
        <v>43580</v>
      </c>
      <c r="D496" s="1">
        <v>43584</v>
      </c>
      <c r="E496" t="s">
        <v>96</v>
      </c>
      <c r="F496" t="s">
        <v>1780</v>
      </c>
      <c r="G496" t="s">
        <v>1781</v>
      </c>
      <c r="H496" t="s">
        <v>43</v>
      </c>
      <c r="I496" t="s">
        <v>25</v>
      </c>
      <c r="J496" t="s">
        <v>88</v>
      </c>
      <c r="K496" t="s">
        <v>89</v>
      </c>
      <c r="L496" t="s">
        <v>28</v>
      </c>
      <c r="M496" t="s">
        <v>1782</v>
      </c>
      <c r="N496" t="s">
        <v>35</v>
      </c>
      <c r="O496" t="s">
        <v>36</v>
      </c>
      <c r="P496" t="s">
        <v>1783</v>
      </c>
      <c r="Q496">
        <v>82.8</v>
      </c>
      <c r="R496">
        <v>2</v>
      </c>
      <c r="S496">
        <v>-20.7</v>
      </c>
      <c r="T496" t="e">
        <v>#N/A</v>
      </c>
      <c r="U496" t="s">
        <v>72</v>
      </c>
      <c r="X496">
        <v>8.9673840189635312E-2</v>
      </c>
      <c r="Y496" t="str">
        <f t="shared" si="7"/>
        <v/>
      </c>
    </row>
    <row r="497" spans="1:25" x14ac:dyDescent="0.25">
      <c r="A497">
        <v>333</v>
      </c>
      <c r="B497" t="s">
        <v>1779</v>
      </c>
      <c r="C497" s="1">
        <v>43580</v>
      </c>
      <c r="D497" s="1">
        <v>43584</v>
      </c>
      <c r="E497" t="s">
        <v>96</v>
      </c>
      <c r="F497" t="s">
        <v>1780</v>
      </c>
      <c r="G497" t="s">
        <v>1781</v>
      </c>
      <c r="H497" t="s">
        <v>43</v>
      </c>
      <c r="I497" t="s">
        <v>25</v>
      </c>
      <c r="J497" t="s">
        <v>88</v>
      </c>
      <c r="K497" t="s">
        <v>89</v>
      </c>
      <c r="L497" t="s">
        <v>28</v>
      </c>
      <c r="M497" t="s">
        <v>1132</v>
      </c>
      <c r="N497" t="s">
        <v>48</v>
      </c>
      <c r="O497" t="s">
        <v>74</v>
      </c>
      <c r="P497" t="s">
        <v>1133</v>
      </c>
      <c r="Q497">
        <v>20.724</v>
      </c>
      <c r="R497">
        <v>2</v>
      </c>
      <c r="S497">
        <v>-13.816000000000001</v>
      </c>
      <c r="T497" t="e">
        <v>#N/A</v>
      </c>
      <c r="U497" t="s">
        <v>72</v>
      </c>
      <c r="X497">
        <v>8.973501714613541E-2</v>
      </c>
      <c r="Y497" t="str">
        <f t="shared" si="7"/>
        <v/>
      </c>
    </row>
    <row r="498" spans="1:25" x14ac:dyDescent="0.25">
      <c r="A498">
        <v>334</v>
      </c>
      <c r="B498" t="s">
        <v>1779</v>
      </c>
      <c r="C498" s="1">
        <v>43580</v>
      </c>
      <c r="D498" s="1">
        <v>43584</v>
      </c>
      <c r="E498" t="s">
        <v>96</v>
      </c>
      <c r="F498" t="s">
        <v>1780</v>
      </c>
      <c r="G498" t="s">
        <v>1781</v>
      </c>
      <c r="H498" t="s">
        <v>43</v>
      </c>
      <c r="I498" t="s">
        <v>25</v>
      </c>
      <c r="J498" t="s">
        <v>88</v>
      </c>
      <c r="K498" t="s">
        <v>89</v>
      </c>
      <c r="L498" t="s">
        <v>28</v>
      </c>
      <c r="M498" t="s">
        <v>1784</v>
      </c>
      <c r="N498" t="s">
        <v>48</v>
      </c>
      <c r="O498" t="s">
        <v>74</v>
      </c>
      <c r="P498" t="s">
        <v>1785</v>
      </c>
      <c r="Q498">
        <v>4.8959999999999999</v>
      </c>
      <c r="R498">
        <v>3</v>
      </c>
      <c r="S498">
        <v>-3.4272</v>
      </c>
      <c r="T498" t="e">
        <v>#N/A</v>
      </c>
      <c r="U498" t="s">
        <v>33</v>
      </c>
      <c r="X498">
        <v>8.9771058507299051E-2</v>
      </c>
      <c r="Y498" t="str">
        <f t="shared" si="7"/>
        <v>Selected</v>
      </c>
    </row>
    <row r="499" spans="1:25" x14ac:dyDescent="0.25">
      <c r="A499">
        <v>4648</v>
      </c>
      <c r="B499" t="s">
        <v>1786</v>
      </c>
      <c r="C499" s="1">
        <v>43581</v>
      </c>
      <c r="D499" s="1">
        <v>43586</v>
      </c>
      <c r="E499" t="s">
        <v>21</v>
      </c>
      <c r="F499" t="s">
        <v>1027</v>
      </c>
      <c r="G499" t="s">
        <v>1028</v>
      </c>
      <c r="H499" t="s">
        <v>110</v>
      </c>
      <c r="I499" t="s">
        <v>25</v>
      </c>
      <c r="J499" t="s">
        <v>220</v>
      </c>
      <c r="K499" t="s">
        <v>221</v>
      </c>
      <c r="L499" t="s">
        <v>28</v>
      </c>
      <c r="M499" t="s">
        <v>758</v>
      </c>
      <c r="N499" t="s">
        <v>30</v>
      </c>
      <c r="O499" t="s">
        <v>261</v>
      </c>
      <c r="P499" t="s">
        <v>759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33</v>
      </c>
      <c r="X499">
        <v>8.9776581768407304E-2</v>
      </c>
      <c r="Y499" t="str">
        <f t="shared" si="7"/>
        <v/>
      </c>
    </row>
    <row r="500" spans="1:25" x14ac:dyDescent="0.25">
      <c r="A500">
        <v>611</v>
      </c>
      <c r="B500" t="s">
        <v>1787</v>
      </c>
      <c r="C500" s="1">
        <v>43583</v>
      </c>
      <c r="D500" s="1">
        <v>43586</v>
      </c>
      <c r="E500" t="s">
        <v>40</v>
      </c>
      <c r="F500" t="s">
        <v>1788</v>
      </c>
      <c r="G500" t="s">
        <v>1789</v>
      </c>
      <c r="H500" t="s">
        <v>24</v>
      </c>
      <c r="I500" t="s">
        <v>25</v>
      </c>
      <c r="J500" t="s">
        <v>406</v>
      </c>
      <c r="K500" t="s">
        <v>55</v>
      </c>
      <c r="L500" t="s">
        <v>56</v>
      </c>
      <c r="M500" t="s">
        <v>1790</v>
      </c>
      <c r="N500" t="s">
        <v>35</v>
      </c>
      <c r="O500" t="s">
        <v>36</v>
      </c>
      <c r="P500" t="s">
        <v>1791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33</v>
      </c>
      <c r="X500">
        <v>9.016665454489603E-2</v>
      </c>
      <c r="Y500" t="str">
        <f t="shared" si="7"/>
        <v/>
      </c>
    </row>
    <row r="501" spans="1:25" x14ac:dyDescent="0.25">
      <c r="A501">
        <v>612</v>
      </c>
      <c r="B501" t="s">
        <v>1787</v>
      </c>
      <c r="C501" s="1">
        <v>43583</v>
      </c>
      <c r="D501" s="1">
        <v>43586</v>
      </c>
      <c r="E501" t="s">
        <v>40</v>
      </c>
      <c r="F501" t="s">
        <v>1788</v>
      </c>
      <c r="G501" t="s">
        <v>1789</v>
      </c>
      <c r="H501" t="s">
        <v>24</v>
      </c>
      <c r="I501" t="s">
        <v>25</v>
      </c>
      <c r="J501" t="s">
        <v>406</v>
      </c>
      <c r="K501" t="s">
        <v>55</v>
      </c>
      <c r="L501" t="s">
        <v>56</v>
      </c>
      <c r="M501" t="s">
        <v>1792</v>
      </c>
      <c r="N501" t="s">
        <v>48</v>
      </c>
      <c r="O501" t="s">
        <v>295</v>
      </c>
      <c r="P501" t="s">
        <v>1793</v>
      </c>
      <c r="Q501">
        <v>15.712</v>
      </c>
      <c r="R501">
        <v>4</v>
      </c>
      <c r="S501">
        <v>5.6955999999999998</v>
      </c>
      <c r="T501" t="e">
        <v>#N/A</v>
      </c>
      <c r="U501" t="s">
        <v>38</v>
      </c>
      <c r="X501">
        <v>9.0190299190732404E-2</v>
      </c>
      <c r="Y501" t="str">
        <f t="shared" si="7"/>
        <v/>
      </c>
    </row>
    <row r="502" spans="1:25" x14ac:dyDescent="0.25">
      <c r="A502">
        <v>1072</v>
      </c>
      <c r="B502" t="s">
        <v>1794</v>
      </c>
      <c r="C502" s="1">
        <v>43583</v>
      </c>
      <c r="D502" s="1">
        <v>43587</v>
      </c>
      <c r="E502" t="s">
        <v>21</v>
      </c>
      <c r="F502" t="s">
        <v>1795</v>
      </c>
      <c r="G502" t="s">
        <v>1796</v>
      </c>
      <c r="H502" t="s">
        <v>110</v>
      </c>
      <c r="I502" t="s">
        <v>25</v>
      </c>
      <c r="J502" t="s">
        <v>738</v>
      </c>
      <c r="K502" t="s">
        <v>739</v>
      </c>
      <c r="L502" t="s">
        <v>46</v>
      </c>
      <c r="M502" t="s">
        <v>1797</v>
      </c>
      <c r="N502" t="s">
        <v>48</v>
      </c>
      <c r="O502" t="s">
        <v>122</v>
      </c>
      <c r="P502" t="s">
        <v>1798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72</v>
      </c>
      <c r="X502">
        <v>9.0690326504843433E-2</v>
      </c>
      <c r="Y502" t="str">
        <f t="shared" si="7"/>
        <v/>
      </c>
    </row>
    <row r="503" spans="1:25" x14ac:dyDescent="0.25">
      <c r="A503">
        <v>2614</v>
      </c>
      <c r="B503" t="s">
        <v>1799</v>
      </c>
      <c r="C503" s="1">
        <v>43583</v>
      </c>
      <c r="D503" s="1">
        <v>43590</v>
      </c>
      <c r="E503" t="s">
        <v>21</v>
      </c>
      <c r="F503" t="s">
        <v>65</v>
      </c>
      <c r="G503" t="s">
        <v>66</v>
      </c>
      <c r="H503" t="s">
        <v>24</v>
      </c>
      <c r="I503" t="s">
        <v>25</v>
      </c>
      <c r="J503" t="s">
        <v>44</v>
      </c>
      <c r="K503" t="s">
        <v>45</v>
      </c>
      <c r="L503" t="s">
        <v>46</v>
      </c>
      <c r="M503" t="s">
        <v>1800</v>
      </c>
      <c r="N503" t="s">
        <v>30</v>
      </c>
      <c r="O503" t="s">
        <v>261</v>
      </c>
      <c r="P503" t="s">
        <v>1801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38</v>
      </c>
      <c r="X503">
        <v>9.0753506590101063E-2</v>
      </c>
      <c r="Y503" t="str">
        <f t="shared" si="7"/>
        <v>Selected</v>
      </c>
    </row>
    <row r="504" spans="1:25" x14ac:dyDescent="0.25">
      <c r="A504">
        <v>7913</v>
      </c>
      <c r="B504" t="s">
        <v>1802</v>
      </c>
      <c r="C504" s="1">
        <v>43583</v>
      </c>
      <c r="D504" s="1">
        <v>43585</v>
      </c>
      <c r="E504" t="s">
        <v>96</v>
      </c>
      <c r="F504" t="s">
        <v>1803</v>
      </c>
      <c r="G504" t="s">
        <v>1804</v>
      </c>
      <c r="H504" t="s">
        <v>43</v>
      </c>
      <c r="I504" t="s">
        <v>25</v>
      </c>
      <c r="J504" t="s">
        <v>1805</v>
      </c>
      <c r="K504" t="s">
        <v>383</v>
      </c>
      <c r="L504" t="s">
        <v>56</v>
      </c>
      <c r="M504" t="s">
        <v>1806</v>
      </c>
      <c r="N504" t="s">
        <v>30</v>
      </c>
      <c r="O504" t="s">
        <v>119</v>
      </c>
      <c r="P504" t="s">
        <v>1807</v>
      </c>
      <c r="Q504">
        <v>30.344000000000001</v>
      </c>
      <c r="R504">
        <v>2</v>
      </c>
      <c r="S504">
        <v>-31.8612</v>
      </c>
      <c r="T504" t="e">
        <v>#N/A</v>
      </c>
      <c r="U504" t="s">
        <v>72</v>
      </c>
      <c r="X504">
        <v>9.0809971602585637E-2</v>
      </c>
      <c r="Y504" t="str">
        <f t="shared" si="7"/>
        <v/>
      </c>
    </row>
    <row r="505" spans="1:25" x14ac:dyDescent="0.25">
      <c r="A505">
        <v>1716</v>
      </c>
      <c r="B505" t="s">
        <v>1808</v>
      </c>
      <c r="C505" s="1">
        <v>43585</v>
      </c>
      <c r="D505" s="1">
        <v>43589</v>
      </c>
      <c r="E505" t="s">
        <v>21</v>
      </c>
      <c r="F505" t="s">
        <v>1809</v>
      </c>
      <c r="G505" t="s">
        <v>1810</v>
      </c>
      <c r="H505" t="s">
        <v>43</v>
      </c>
      <c r="I505" t="s">
        <v>25</v>
      </c>
      <c r="J505" t="s">
        <v>220</v>
      </c>
      <c r="K505" t="s">
        <v>221</v>
      </c>
      <c r="L505" t="s">
        <v>28</v>
      </c>
      <c r="M505" t="s">
        <v>1811</v>
      </c>
      <c r="N505" t="s">
        <v>48</v>
      </c>
      <c r="O505" t="s">
        <v>74</v>
      </c>
      <c r="P505" t="s">
        <v>1812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33</v>
      </c>
      <c r="X505">
        <v>9.0865056412662293E-2</v>
      </c>
      <c r="Y505" t="str">
        <f t="shared" si="7"/>
        <v/>
      </c>
    </row>
    <row r="506" spans="1:25" x14ac:dyDescent="0.25">
      <c r="A506">
        <v>2155</v>
      </c>
      <c r="B506" t="s">
        <v>1813</v>
      </c>
      <c r="C506" s="1">
        <v>43585</v>
      </c>
      <c r="D506" s="1">
        <v>43590</v>
      </c>
      <c r="E506" t="s">
        <v>21</v>
      </c>
      <c r="F506" t="s">
        <v>416</v>
      </c>
      <c r="G506" t="s">
        <v>417</v>
      </c>
      <c r="H506" t="s">
        <v>110</v>
      </c>
      <c r="I506" t="s">
        <v>25</v>
      </c>
      <c r="J506" t="s">
        <v>406</v>
      </c>
      <c r="K506" t="s">
        <v>55</v>
      </c>
      <c r="L506" t="s">
        <v>56</v>
      </c>
      <c r="M506" t="s">
        <v>1814</v>
      </c>
      <c r="N506" t="s">
        <v>30</v>
      </c>
      <c r="O506" t="s">
        <v>119</v>
      </c>
      <c r="P506" t="s">
        <v>1815</v>
      </c>
      <c r="Q506">
        <v>22.608000000000001</v>
      </c>
      <c r="R506">
        <v>3</v>
      </c>
      <c r="S506">
        <v>-10.1736</v>
      </c>
      <c r="T506" t="e">
        <v>#N/A</v>
      </c>
      <c r="U506" t="s">
        <v>33</v>
      </c>
      <c r="X506">
        <v>9.10259539185857E-2</v>
      </c>
      <c r="Y506" t="str">
        <f t="shared" si="7"/>
        <v/>
      </c>
    </row>
    <row r="507" spans="1:25" x14ac:dyDescent="0.25">
      <c r="A507">
        <v>2542</v>
      </c>
      <c r="B507" t="s">
        <v>1816</v>
      </c>
      <c r="C507" s="1">
        <v>43585</v>
      </c>
      <c r="D507" s="1">
        <v>43589</v>
      </c>
      <c r="E507" t="s">
        <v>21</v>
      </c>
      <c r="F507" t="s">
        <v>1817</v>
      </c>
      <c r="G507" t="s">
        <v>1818</v>
      </c>
      <c r="H507" t="s">
        <v>24</v>
      </c>
      <c r="I507" t="s">
        <v>25</v>
      </c>
      <c r="J507" t="s">
        <v>978</v>
      </c>
      <c r="K507" t="s">
        <v>467</v>
      </c>
      <c r="L507" t="s">
        <v>46</v>
      </c>
      <c r="M507" t="s">
        <v>1819</v>
      </c>
      <c r="N507" t="s">
        <v>30</v>
      </c>
      <c r="O507" t="s">
        <v>119</v>
      </c>
      <c r="P507" t="s">
        <v>1820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33</v>
      </c>
      <c r="X507">
        <v>9.1115952584770121E-2</v>
      </c>
      <c r="Y507" t="str">
        <f t="shared" si="7"/>
        <v/>
      </c>
    </row>
    <row r="508" spans="1:25" x14ac:dyDescent="0.25">
      <c r="A508">
        <v>2664</v>
      </c>
      <c r="B508" t="s">
        <v>1821</v>
      </c>
      <c r="C508" s="1">
        <v>43586</v>
      </c>
      <c r="D508" s="1">
        <v>43589</v>
      </c>
      <c r="E508" t="s">
        <v>40</v>
      </c>
      <c r="F508" t="s">
        <v>1463</v>
      </c>
      <c r="G508" t="s">
        <v>1464</v>
      </c>
      <c r="H508" t="s">
        <v>43</v>
      </c>
      <c r="I508" t="s">
        <v>25</v>
      </c>
      <c r="J508" t="s">
        <v>1108</v>
      </c>
      <c r="K508" t="s">
        <v>516</v>
      </c>
      <c r="L508" t="s">
        <v>81</v>
      </c>
      <c r="M508" t="s">
        <v>1822</v>
      </c>
      <c r="N508" t="s">
        <v>48</v>
      </c>
      <c r="O508" t="s">
        <v>295</v>
      </c>
      <c r="P508" t="s">
        <v>1823</v>
      </c>
      <c r="Q508">
        <v>3.984</v>
      </c>
      <c r="R508">
        <v>1</v>
      </c>
      <c r="S508">
        <v>1.2948</v>
      </c>
      <c r="T508" t="e">
        <v>#N/A</v>
      </c>
      <c r="U508" t="s">
        <v>38</v>
      </c>
      <c r="X508">
        <v>9.1337624058805966E-2</v>
      </c>
      <c r="Y508" t="str">
        <f t="shared" si="7"/>
        <v>Selected</v>
      </c>
    </row>
    <row r="509" spans="1:25" x14ac:dyDescent="0.25">
      <c r="A509">
        <v>2665</v>
      </c>
      <c r="B509" t="s">
        <v>1821</v>
      </c>
      <c r="C509" s="1">
        <v>43586</v>
      </c>
      <c r="D509" s="1">
        <v>43589</v>
      </c>
      <c r="E509" t="s">
        <v>40</v>
      </c>
      <c r="F509" t="s">
        <v>1463</v>
      </c>
      <c r="G509" t="s">
        <v>1464</v>
      </c>
      <c r="H509" t="s">
        <v>43</v>
      </c>
      <c r="I509" t="s">
        <v>25</v>
      </c>
      <c r="J509" t="s">
        <v>1108</v>
      </c>
      <c r="K509" t="s">
        <v>516</v>
      </c>
      <c r="L509" t="s">
        <v>81</v>
      </c>
      <c r="M509" t="s">
        <v>1824</v>
      </c>
      <c r="N509" t="s">
        <v>30</v>
      </c>
      <c r="O509" t="s">
        <v>70</v>
      </c>
      <c r="P509" t="s">
        <v>1825</v>
      </c>
      <c r="Q509">
        <v>370.62</v>
      </c>
      <c r="R509">
        <v>3</v>
      </c>
      <c r="S509">
        <v>-142.071</v>
      </c>
      <c r="T509" t="e">
        <v>#N/A</v>
      </c>
      <c r="U509" t="s">
        <v>38</v>
      </c>
      <c r="X509">
        <v>9.1862748189974752E-2</v>
      </c>
      <c r="Y509" t="str">
        <f t="shared" si="7"/>
        <v/>
      </c>
    </row>
    <row r="510" spans="1:25" x14ac:dyDescent="0.25">
      <c r="A510">
        <v>2666</v>
      </c>
      <c r="B510" t="s">
        <v>1821</v>
      </c>
      <c r="C510" s="1">
        <v>43586</v>
      </c>
      <c r="D510" s="1">
        <v>43589</v>
      </c>
      <c r="E510" t="s">
        <v>40</v>
      </c>
      <c r="F510" t="s">
        <v>1463</v>
      </c>
      <c r="G510" t="s">
        <v>1464</v>
      </c>
      <c r="H510" t="s">
        <v>43</v>
      </c>
      <c r="I510" t="s">
        <v>25</v>
      </c>
      <c r="J510" t="s">
        <v>1108</v>
      </c>
      <c r="K510" t="s">
        <v>516</v>
      </c>
      <c r="L510" t="s">
        <v>81</v>
      </c>
      <c r="M510" t="s">
        <v>1826</v>
      </c>
      <c r="N510" t="s">
        <v>48</v>
      </c>
      <c r="O510" t="s">
        <v>74</v>
      </c>
      <c r="P510" t="s">
        <v>1827</v>
      </c>
      <c r="Q510">
        <v>2.742</v>
      </c>
      <c r="R510">
        <v>2</v>
      </c>
      <c r="S510">
        <v>-2.0108000000000001</v>
      </c>
      <c r="T510" t="e">
        <v>#N/A</v>
      </c>
      <c r="U510" t="s">
        <v>33</v>
      </c>
      <c r="X510">
        <v>9.1928239345273943E-2</v>
      </c>
      <c r="Y510" t="str">
        <f t="shared" si="7"/>
        <v/>
      </c>
    </row>
    <row r="511" spans="1:25" x14ac:dyDescent="0.25">
      <c r="A511">
        <v>5862</v>
      </c>
      <c r="B511" t="s">
        <v>1828</v>
      </c>
      <c r="C511" s="1">
        <v>43586</v>
      </c>
      <c r="D511" s="1">
        <v>43589</v>
      </c>
      <c r="E511" t="s">
        <v>96</v>
      </c>
      <c r="F511" t="s">
        <v>1829</v>
      </c>
      <c r="G511" t="s">
        <v>1830</v>
      </c>
      <c r="H511" t="s">
        <v>43</v>
      </c>
      <c r="I511" t="s">
        <v>25</v>
      </c>
      <c r="J511" t="s">
        <v>1831</v>
      </c>
      <c r="K511" t="s">
        <v>1446</v>
      </c>
      <c r="L511" t="s">
        <v>81</v>
      </c>
      <c r="M511" t="s">
        <v>1832</v>
      </c>
      <c r="N511" t="s">
        <v>48</v>
      </c>
      <c r="O511" t="s">
        <v>122</v>
      </c>
      <c r="P511" t="s">
        <v>1833</v>
      </c>
      <c r="Q511">
        <v>109.92</v>
      </c>
      <c r="R511">
        <v>2</v>
      </c>
      <c r="S511">
        <v>53.860799999999998</v>
      </c>
      <c r="T511" t="e">
        <v>#N/A</v>
      </c>
      <c r="U511" t="s">
        <v>72</v>
      </c>
      <c r="X511">
        <v>9.2147010879113478E-2</v>
      </c>
      <c r="Y511" t="str">
        <f t="shared" si="7"/>
        <v/>
      </c>
    </row>
    <row r="512" spans="1:25" x14ac:dyDescent="0.25">
      <c r="A512">
        <v>5863</v>
      </c>
      <c r="B512" t="s">
        <v>1828</v>
      </c>
      <c r="C512" s="1">
        <v>43586</v>
      </c>
      <c r="D512" s="1">
        <v>43589</v>
      </c>
      <c r="E512" t="s">
        <v>96</v>
      </c>
      <c r="F512" t="s">
        <v>1829</v>
      </c>
      <c r="G512" t="s">
        <v>1830</v>
      </c>
      <c r="H512" t="s">
        <v>43</v>
      </c>
      <c r="I512" t="s">
        <v>25</v>
      </c>
      <c r="J512" t="s">
        <v>1831</v>
      </c>
      <c r="K512" t="s">
        <v>1446</v>
      </c>
      <c r="L512" t="s">
        <v>81</v>
      </c>
      <c r="M512" t="s">
        <v>407</v>
      </c>
      <c r="N512" t="s">
        <v>48</v>
      </c>
      <c r="O512" t="s">
        <v>122</v>
      </c>
      <c r="P512" t="s">
        <v>408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33</v>
      </c>
      <c r="X512">
        <v>9.2544129786650831E-2</v>
      </c>
      <c r="Y512" t="str">
        <f t="shared" si="7"/>
        <v/>
      </c>
    </row>
    <row r="513" spans="1:25" x14ac:dyDescent="0.25">
      <c r="A513">
        <v>5864</v>
      </c>
      <c r="B513" t="s">
        <v>1828</v>
      </c>
      <c r="C513" s="1">
        <v>43586</v>
      </c>
      <c r="D513" s="1">
        <v>43589</v>
      </c>
      <c r="E513" t="s">
        <v>96</v>
      </c>
      <c r="F513" t="s">
        <v>1829</v>
      </c>
      <c r="G513" t="s">
        <v>1830</v>
      </c>
      <c r="H513" t="s">
        <v>43</v>
      </c>
      <c r="I513" t="s">
        <v>25</v>
      </c>
      <c r="J513" t="s">
        <v>1831</v>
      </c>
      <c r="K513" t="s">
        <v>1446</v>
      </c>
      <c r="L513" t="s">
        <v>81</v>
      </c>
      <c r="M513" t="s">
        <v>1834</v>
      </c>
      <c r="N513" t="s">
        <v>48</v>
      </c>
      <c r="O513" t="s">
        <v>91</v>
      </c>
      <c r="P513" t="s">
        <v>1835</v>
      </c>
      <c r="Q513">
        <v>11.16</v>
      </c>
      <c r="R513">
        <v>2</v>
      </c>
      <c r="S513">
        <v>4.3524000000000003</v>
      </c>
      <c r="T513" t="e">
        <v>#N/A</v>
      </c>
      <c r="U513" t="s">
        <v>72</v>
      </c>
      <c r="X513">
        <v>9.2596620241105043E-2</v>
      </c>
      <c r="Y513" t="str">
        <f t="shared" si="7"/>
        <v>Selected</v>
      </c>
    </row>
    <row r="514" spans="1:25" x14ac:dyDescent="0.25">
      <c r="A514">
        <v>1278</v>
      </c>
      <c r="B514" t="s">
        <v>1836</v>
      </c>
      <c r="C514" s="1">
        <v>43587</v>
      </c>
      <c r="D514" s="1">
        <v>43592</v>
      </c>
      <c r="E514" t="s">
        <v>21</v>
      </c>
      <c r="F514" t="s">
        <v>910</v>
      </c>
      <c r="G514" t="s">
        <v>911</v>
      </c>
      <c r="H514" t="s">
        <v>43</v>
      </c>
      <c r="I514" t="s">
        <v>25</v>
      </c>
      <c r="J514" t="s">
        <v>453</v>
      </c>
      <c r="K514" t="s">
        <v>55</v>
      </c>
      <c r="L514" t="s">
        <v>56</v>
      </c>
      <c r="M514" t="s">
        <v>1675</v>
      </c>
      <c r="N514" t="s">
        <v>48</v>
      </c>
      <c r="O514" t="s">
        <v>91</v>
      </c>
      <c r="P514" t="s">
        <v>1676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38</v>
      </c>
      <c r="X514">
        <v>9.2600240649825083E-2</v>
      </c>
      <c r="Y514" t="str">
        <f t="shared" si="7"/>
        <v/>
      </c>
    </row>
    <row r="515" spans="1:25" x14ac:dyDescent="0.25">
      <c r="A515">
        <v>3237</v>
      </c>
      <c r="B515" t="s">
        <v>1837</v>
      </c>
      <c r="C515" s="1">
        <v>43587</v>
      </c>
      <c r="D515" s="1">
        <v>43587</v>
      </c>
      <c r="E515" t="s">
        <v>210</v>
      </c>
      <c r="F515" t="s">
        <v>1838</v>
      </c>
      <c r="G515" t="s">
        <v>1839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1840</v>
      </c>
      <c r="N515" t="s">
        <v>48</v>
      </c>
      <c r="O515" t="s">
        <v>49</v>
      </c>
      <c r="P515" t="s">
        <v>1841</v>
      </c>
      <c r="Q515">
        <v>44.94</v>
      </c>
      <c r="R515">
        <v>3</v>
      </c>
      <c r="S515">
        <v>12.5832</v>
      </c>
      <c r="T515" t="e">
        <v>#N/A</v>
      </c>
      <c r="U515" t="s">
        <v>38</v>
      </c>
      <c r="X515">
        <v>9.276902835795664E-2</v>
      </c>
      <c r="Y515" t="str">
        <f t="shared" ref="Y515:Y578" si="8">IF(MOD(A515-4,10)=0,"Selected","")</f>
        <v/>
      </c>
    </row>
    <row r="516" spans="1:25" x14ac:dyDescent="0.25">
      <c r="A516">
        <v>3238</v>
      </c>
      <c r="B516" t="s">
        <v>1837</v>
      </c>
      <c r="C516" s="1">
        <v>43587</v>
      </c>
      <c r="D516" s="1">
        <v>43587</v>
      </c>
      <c r="E516" t="s">
        <v>210</v>
      </c>
      <c r="F516" t="s">
        <v>1838</v>
      </c>
      <c r="G516" t="s">
        <v>1839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1704</v>
      </c>
      <c r="N516" t="s">
        <v>48</v>
      </c>
      <c r="O516" t="s">
        <v>74</v>
      </c>
      <c r="P516" t="s">
        <v>1705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33</v>
      </c>
      <c r="X516">
        <v>9.2928895071324846E-2</v>
      </c>
      <c r="Y516" t="str">
        <f t="shared" si="8"/>
        <v/>
      </c>
    </row>
    <row r="517" spans="1:25" x14ac:dyDescent="0.25">
      <c r="A517">
        <v>5316</v>
      </c>
      <c r="B517" t="s">
        <v>1842</v>
      </c>
      <c r="C517" s="1">
        <v>43587</v>
      </c>
      <c r="D517" s="1">
        <v>43593</v>
      </c>
      <c r="E517" t="s">
        <v>21</v>
      </c>
      <c r="F517" t="s">
        <v>701</v>
      </c>
      <c r="G517" t="s">
        <v>702</v>
      </c>
      <c r="H517" t="s">
        <v>43</v>
      </c>
      <c r="I517" t="s">
        <v>25</v>
      </c>
      <c r="J517" t="s">
        <v>1843</v>
      </c>
      <c r="K517" t="s">
        <v>80</v>
      </c>
      <c r="L517" t="s">
        <v>81</v>
      </c>
      <c r="M517" t="s">
        <v>1800</v>
      </c>
      <c r="N517" t="s">
        <v>30</v>
      </c>
      <c r="O517" t="s">
        <v>261</v>
      </c>
      <c r="P517" t="s">
        <v>1801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72</v>
      </c>
      <c r="X517">
        <v>9.31172130370993E-2</v>
      </c>
      <c r="Y517" t="str">
        <f t="shared" si="8"/>
        <v/>
      </c>
    </row>
    <row r="518" spans="1:25" x14ac:dyDescent="0.25">
      <c r="A518">
        <v>7849</v>
      </c>
      <c r="B518" t="s">
        <v>1844</v>
      </c>
      <c r="C518" s="1">
        <v>43587</v>
      </c>
      <c r="D518" s="1">
        <v>43591</v>
      </c>
      <c r="E518" t="s">
        <v>21</v>
      </c>
      <c r="F518" t="s">
        <v>1845</v>
      </c>
      <c r="G518" t="s">
        <v>1846</v>
      </c>
      <c r="H518" t="s">
        <v>43</v>
      </c>
      <c r="I518" t="s">
        <v>25</v>
      </c>
      <c r="J518" t="s">
        <v>1847</v>
      </c>
      <c r="K518" t="s">
        <v>55</v>
      </c>
      <c r="L518" t="s">
        <v>56</v>
      </c>
      <c r="M518" t="s">
        <v>1848</v>
      </c>
      <c r="N518" t="s">
        <v>48</v>
      </c>
      <c r="O518" t="s">
        <v>49</v>
      </c>
      <c r="P518" t="s">
        <v>1849</v>
      </c>
      <c r="Q518">
        <v>18.936</v>
      </c>
      <c r="R518">
        <v>3</v>
      </c>
      <c r="S518">
        <v>-3.7871999999999999</v>
      </c>
      <c r="T518" t="e">
        <v>#N/A</v>
      </c>
      <c r="U518" t="s">
        <v>38</v>
      </c>
      <c r="X518">
        <v>9.3158293219788302E-2</v>
      </c>
      <c r="Y518" t="str">
        <f t="shared" si="8"/>
        <v/>
      </c>
    </row>
    <row r="519" spans="1:25" x14ac:dyDescent="0.25">
      <c r="A519">
        <v>7850</v>
      </c>
      <c r="B519" t="s">
        <v>1844</v>
      </c>
      <c r="C519" s="1">
        <v>43587</v>
      </c>
      <c r="D519" s="1">
        <v>43591</v>
      </c>
      <c r="E519" t="s">
        <v>21</v>
      </c>
      <c r="F519" t="s">
        <v>1845</v>
      </c>
      <c r="G519" t="s">
        <v>1846</v>
      </c>
      <c r="H519" t="s">
        <v>43</v>
      </c>
      <c r="I519" t="s">
        <v>25</v>
      </c>
      <c r="J519" t="s">
        <v>1847</v>
      </c>
      <c r="K519" t="s">
        <v>55</v>
      </c>
      <c r="L519" t="s">
        <v>56</v>
      </c>
      <c r="M519" t="s">
        <v>1850</v>
      </c>
      <c r="N519" t="s">
        <v>48</v>
      </c>
      <c r="O519" t="s">
        <v>49</v>
      </c>
      <c r="P519" t="s">
        <v>1851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72</v>
      </c>
      <c r="X519">
        <v>9.3606182569027419E-2</v>
      </c>
      <c r="Y519" t="str">
        <f t="shared" si="8"/>
        <v/>
      </c>
    </row>
    <row r="520" spans="1:25" x14ac:dyDescent="0.25">
      <c r="A520">
        <v>7851</v>
      </c>
      <c r="B520" t="s">
        <v>1844</v>
      </c>
      <c r="C520" s="1">
        <v>43587</v>
      </c>
      <c r="D520" s="1">
        <v>43591</v>
      </c>
      <c r="E520" t="s">
        <v>21</v>
      </c>
      <c r="F520" t="s">
        <v>1845</v>
      </c>
      <c r="G520" t="s">
        <v>1846</v>
      </c>
      <c r="H520" t="s">
        <v>43</v>
      </c>
      <c r="I520" t="s">
        <v>25</v>
      </c>
      <c r="J520" t="s">
        <v>1847</v>
      </c>
      <c r="K520" t="s">
        <v>55</v>
      </c>
      <c r="L520" t="s">
        <v>56</v>
      </c>
      <c r="M520" t="s">
        <v>1852</v>
      </c>
      <c r="N520" t="s">
        <v>48</v>
      </c>
      <c r="O520" t="s">
        <v>295</v>
      </c>
      <c r="P520" t="s">
        <v>1853</v>
      </c>
      <c r="Q520">
        <v>5.04</v>
      </c>
      <c r="R520">
        <v>2</v>
      </c>
      <c r="S520">
        <v>1.764</v>
      </c>
      <c r="T520" t="e">
        <v>#N/A</v>
      </c>
      <c r="U520" t="s">
        <v>33</v>
      </c>
      <c r="X520">
        <v>9.3643322439664556E-2</v>
      </c>
      <c r="Y520" t="str">
        <f t="shared" si="8"/>
        <v/>
      </c>
    </row>
    <row r="521" spans="1:25" x14ac:dyDescent="0.25">
      <c r="A521">
        <v>8505</v>
      </c>
      <c r="B521" t="s">
        <v>1854</v>
      </c>
      <c r="C521" s="1">
        <v>43587</v>
      </c>
      <c r="D521" s="1">
        <v>43591</v>
      </c>
      <c r="E521" t="s">
        <v>21</v>
      </c>
      <c r="F521" t="s">
        <v>1855</v>
      </c>
      <c r="G521" t="s">
        <v>1856</v>
      </c>
      <c r="H521" t="s">
        <v>43</v>
      </c>
      <c r="I521" t="s">
        <v>25</v>
      </c>
      <c r="J521" t="s">
        <v>117</v>
      </c>
      <c r="K521" t="s">
        <v>55</v>
      </c>
      <c r="L521" t="s">
        <v>56</v>
      </c>
      <c r="M521" t="s">
        <v>1857</v>
      </c>
      <c r="N521" t="s">
        <v>30</v>
      </c>
      <c r="O521" t="s">
        <v>261</v>
      </c>
      <c r="P521" t="s">
        <v>1858</v>
      </c>
      <c r="Q521">
        <v>366.74400000000003</v>
      </c>
      <c r="R521">
        <v>4</v>
      </c>
      <c r="S521">
        <v>-110.0232</v>
      </c>
      <c r="T521" t="e">
        <v>#N/A</v>
      </c>
      <c r="U521" t="s">
        <v>72</v>
      </c>
      <c r="X521">
        <v>9.3773296275962426E-2</v>
      </c>
      <c r="Y521" t="str">
        <f t="shared" si="8"/>
        <v/>
      </c>
    </row>
    <row r="522" spans="1:25" x14ac:dyDescent="0.25">
      <c r="A522">
        <v>9851</v>
      </c>
      <c r="B522" t="s">
        <v>1859</v>
      </c>
      <c r="C522" s="1">
        <v>43587</v>
      </c>
      <c r="D522" s="1">
        <v>43591</v>
      </c>
      <c r="E522" t="s">
        <v>21</v>
      </c>
      <c r="F522" t="s">
        <v>1003</v>
      </c>
      <c r="G522" t="s">
        <v>1004</v>
      </c>
      <c r="H522" t="s">
        <v>24</v>
      </c>
      <c r="I522" t="s">
        <v>25</v>
      </c>
      <c r="J522" t="s">
        <v>220</v>
      </c>
      <c r="K522" t="s">
        <v>221</v>
      </c>
      <c r="L522" t="s">
        <v>28</v>
      </c>
      <c r="M522" t="s">
        <v>1860</v>
      </c>
      <c r="N522" t="s">
        <v>30</v>
      </c>
      <c r="O522" t="s">
        <v>119</v>
      </c>
      <c r="P522" t="s">
        <v>1861</v>
      </c>
      <c r="Q522">
        <v>12.56</v>
      </c>
      <c r="R522">
        <v>2</v>
      </c>
      <c r="S522">
        <v>4.0191999999999997</v>
      </c>
      <c r="T522" t="e">
        <v>#N/A</v>
      </c>
      <c r="U522" t="s">
        <v>33</v>
      </c>
      <c r="X522">
        <v>9.3838032663392523E-2</v>
      </c>
      <c r="Y522" t="str">
        <f t="shared" si="8"/>
        <v/>
      </c>
    </row>
    <row r="523" spans="1:25" x14ac:dyDescent="0.25">
      <c r="A523">
        <v>9852</v>
      </c>
      <c r="B523" t="s">
        <v>1859</v>
      </c>
      <c r="C523" s="1">
        <v>43587</v>
      </c>
      <c r="D523" s="1">
        <v>43591</v>
      </c>
      <c r="E523" t="s">
        <v>21</v>
      </c>
      <c r="F523" t="s">
        <v>1003</v>
      </c>
      <c r="G523" t="s">
        <v>1004</v>
      </c>
      <c r="H523" t="s">
        <v>24</v>
      </c>
      <c r="I523" t="s">
        <v>25</v>
      </c>
      <c r="J523" t="s">
        <v>220</v>
      </c>
      <c r="K523" t="s">
        <v>221</v>
      </c>
      <c r="L523" t="s">
        <v>28</v>
      </c>
      <c r="M523" t="s">
        <v>1862</v>
      </c>
      <c r="N523" t="s">
        <v>48</v>
      </c>
      <c r="O523" t="s">
        <v>74</v>
      </c>
      <c r="P523" t="s">
        <v>1863</v>
      </c>
      <c r="Q523">
        <v>90.48</v>
      </c>
      <c r="R523">
        <v>3</v>
      </c>
      <c r="S523">
        <v>33.93</v>
      </c>
      <c r="T523" t="e">
        <v>#N/A</v>
      </c>
      <c r="U523" t="s">
        <v>38</v>
      </c>
      <c r="X523">
        <v>9.4000284188079264E-2</v>
      </c>
      <c r="Y523" t="str">
        <f t="shared" si="8"/>
        <v/>
      </c>
    </row>
    <row r="524" spans="1:25" x14ac:dyDescent="0.25">
      <c r="A524">
        <v>9853</v>
      </c>
      <c r="B524" t="s">
        <v>1859</v>
      </c>
      <c r="C524" s="1">
        <v>43587</v>
      </c>
      <c r="D524" s="1">
        <v>43591</v>
      </c>
      <c r="E524" t="s">
        <v>21</v>
      </c>
      <c r="F524" t="s">
        <v>1003</v>
      </c>
      <c r="G524" t="s">
        <v>1004</v>
      </c>
      <c r="H524" t="s">
        <v>24</v>
      </c>
      <c r="I524" t="s">
        <v>25</v>
      </c>
      <c r="J524" t="s">
        <v>220</v>
      </c>
      <c r="K524" t="s">
        <v>221</v>
      </c>
      <c r="L524" t="s">
        <v>28</v>
      </c>
      <c r="M524" t="s">
        <v>1864</v>
      </c>
      <c r="N524" t="s">
        <v>48</v>
      </c>
      <c r="O524" t="s">
        <v>122</v>
      </c>
      <c r="P524" t="s">
        <v>1865</v>
      </c>
      <c r="Q524">
        <v>13.08</v>
      </c>
      <c r="R524">
        <v>2</v>
      </c>
      <c r="S524">
        <v>6.0167999999999999</v>
      </c>
      <c r="T524" t="e">
        <v>#N/A</v>
      </c>
      <c r="U524" t="s">
        <v>33</v>
      </c>
      <c r="X524">
        <v>9.4288081530824686E-2</v>
      </c>
      <c r="Y524" t="str">
        <f t="shared" si="8"/>
        <v/>
      </c>
    </row>
    <row r="525" spans="1:25" x14ac:dyDescent="0.25">
      <c r="A525">
        <v>9854</v>
      </c>
      <c r="B525" t="s">
        <v>1859</v>
      </c>
      <c r="C525" s="1">
        <v>43587</v>
      </c>
      <c r="D525" s="1">
        <v>43591</v>
      </c>
      <c r="E525" t="s">
        <v>21</v>
      </c>
      <c r="F525" t="s">
        <v>1003</v>
      </c>
      <c r="G525" t="s">
        <v>1004</v>
      </c>
      <c r="H525" t="s">
        <v>24</v>
      </c>
      <c r="I525" t="s">
        <v>25</v>
      </c>
      <c r="J525" t="s">
        <v>220</v>
      </c>
      <c r="K525" t="s">
        <v>221</v>
      </c>
      <c r="L525" t="s">
        <v>28</v>
      </c>
      <c r="M525" t="s">
        <v>1866</v>
      </c>
      <c r="N525" t="s">
        <v>30</v>
      </c>
      <c r="O525" t="s">
        <v>119</v>
      </c>
      <c r="P525" t="s">
        <v>1867</v>
      </c>
      <c r="Q525">
        <v>214.7</v>
      </c>
      <c r="R525">
        <v>5</v>
      </c>
      <c r="S525">
        <v>83.733000000000004</v>
      </c>
      <c r="T525" t="e">
        <v>#N/A</v>
      </c>
      <c r="U525" t="s">
        <v>38</v>
      </c>
      <c r="X525">
        <v>9.4549165028590454E-2</v>
      </c>
      <c r="Y525" t="str">
        <f t="shared" si="8"/>
        <v>Selected</v>
      </c>
    </row>
    <row r="526" spans="1:25" x14ac:dyDescent="0.25">
      <c r="A526">
        <v>4436</v>
      </c>
      <c r="B526" t="s">
        <v>1868</v>
      </c>
      <c r="C526" s="1">
        <v>43588</v>
      </c>
      <c r="D526" s="1">
        <v>43593</v>
      </c>
      <c r="E526" t="s">
        <v>21</v>
      </c>
      <c r="F526" t="s">
        <v>313</v>
      </c>
      <c r="G526" t="s">
        <v>314</v>
      </c>
      <c r="H526" t="s">
        <v>43</v>
      </c>
      <c r="I526" t="s">
        <v>25</v>
      </c>
      <c r="J526" t="s">
        <v>382</v>
      </c>
      <c r="K526" t="s">
        <v>383</v>
      </c>
      <c r="L526" t="s">
        <v>56</v>
      </c>
      <c r="M526" t="s">
        <v>361</v>
      </c>
      <c r="N526" t="s">
        <v>48</v>
      </c>
      <c r="O526" t="s">
        <v>74</v>
      </c>
      <c r="P526" t="s">
        <v>362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38</v>
      </c>
      <c r="X526">
        <v>9.4705739390863797E-2</v>
      </c>
      <c r="Y526" t="str">
        <f t="shared" si="8"/>
        <v/>
      </c>
    </row>
    <row r="527" spans="1:25" x14ac:dyDescent="0.25">
      <c r="A527">
        <v>4437</v>
      </c>
      <c r="B527" t="s">
        <v>1868</v>
      </c>
      <c r="C527" s="1">
        <v>43588</v>
      </c>
      <c r="D527" s="1">
        <v>43593</v>
      </c>
      <c r="E527" t="s">
        <v>21</v>
      </c>
      <c r="F527" t="s">
        <v>313</v>
      </c>
      <c r="G527" t="s">
        <v>314</v>
      </c>
      <c r="H527" t="s">
        <v>43</v>
      </c>
      <c r="I527" t="s">
        <v>25</v>
      </c>
      <c r="J527" t="s">
        <v>382</v>
      </c>
      <c r="K527" t="s">
        <v>383</v>
      </c>
      <c r="L527" t="s">
        <v>56</v>
      </c>
      <c r="M527" t="s">
        <v>1869</v>
      </c>
      <c r="N527" t="s">
        <v>48</v>
      </c>
      <c r="O527" t="s">
        <v>91</v>
      </c>
      <c r="P527" t="s">
        <v>1870</v>
      </c>
      <c r="Q527">
        <v>27.384</v>
      </c>
      <c r="R527">
        <v>7</v>
      </c>
      <c r="S527">
        <v>2.7383999999999999</v>
      </c>
      <c r="T527" t="e">
        <v>#N/A</v>
      </c>
      <c r="U527" t="s">
        <v>38</v>
      </c>
      <c r="X527">
        <v>9.4786370260090957E-2</v>
      </c>
      <c r="Y527" t="str">
        <f t="shared" si="8"/>
        <v/>
      </c>
    </row>
    <row r="528" spans="1:25" x14ac:dyDescent="0.25">
      <c r="A528">
        <v>4438</v>
      </c>
      <c r="B528" t="s">
        <v>1868</v>
      </c>
      <c r="C528" s="1">
        <v>43588</v>
      </c>
      <c r="D528" s="1">
        <v>43593</v>
      </c>
      <c r="E528" t="s">
        <v>21</v>
      </c>
      <c r="F528" t="s">
        <v>313</v>
      </c>
      <c r="G528" t="s">
        <v>314</v>
      </c>
      <c r="H528" t="s">
        <v>43</v>
      </c>
      <c r="I528" t="s">
        <v>25</v>
      </c>
      <c r="J528" t="s">
        <v>382</v>
      </c>
      <c r="K528" t="s">
        <v>383</v>
      </c>
      <c r="L528" t="s">
        <v>56</v>
      </c>
      <c r="M528" t="s">
        <v>1871</v>
      </c>
      <c r="N528" t="s">
        <v>48</v>
      </c>
      <c r="O528" t="s">
        <v>281</v>
      </c>
      <c r="P528" t="s">
        <v>1872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72</v>
      </c>
      <c r="X528">
        <v>9.4845893777366075E-2</v>
      </c>
      <c r="Y528" t="str">
        <f t="shared" si="8"/>
        <v/>
      </c>
    </row>
    <row r="529" spans="1:25" x14ac:dyDescent="0.25">
      <c r="A529">
        <v>9559</v>
      </c>
      <c r="B529" t="s">
        <v>1873</v>
      </c>
      <c r="C529" s="1">
        <v>43588</v>
      </c>
      <c r="D529" s="1">
        <v>43590</v>
      </c>
      <c r="E529" t="s">
        <v>40</v>
      </c>
      <c r="F529" t="s">
        <v>1874</v>
      </c>
      <c r="G529" t="s">
        <v>1875</v>
      </c>
      <c r="H529" t="s">
        <v>43</v>
      </c>
      <c r="I529" t="s">
        <v>25</v>
      </c>
      <c r="J529" t="s">
        <v>699</v>
      </c>
      <c r="K529" t="s">
        <v>155</v>
      </c>
      <c r="L529" t="s">
        <v>28</v>
      </c>
      <c r="M529" t="s">
        <v>1203</v>
      </c>
      <c r="N529" t="s">
        <v>35</v>
      </c>
      <c r="O529" t="s">
        <v>58</v>
      </c>
      <c r="P529" t="s">
        <v>1876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38</v>
      </c>
      <c r="X529">
        <v>9.490383453920348E-2</v>
      </c>
      <c r="Y529" t="str">
        <f t="shared" si="8"/>
        <v/>
      </c>
    </row>
    <row r="530" spans="1:25" x14ac:dyDescent="0.25">
      <c r="A530">
        <v>9560</v>
      </c>
      <c r="B530" t="s">
        <v>1873</v>
      </c>
      <c r="C530" s="1">
        <v>43588</v>
      </c>
      <c r="D530" s="1">
        <v>43590</v>
      </c>
      <c r="E530" t="s">
        <v>40</v>
      </c>
      <c r="F530" t="s">
        <v>1874</v>
      </c>
      <c r="G530" t="s">
        <v>1875</v>
      </c>
      <c r="H530" t="s">
        <v>43</v>
      </c>
      <c r="I530" t="s">
        <v>25</v>
      </c>
      <c r="J530" t="s">
        <v>699</v>
      </c>
      <c r="K530" t="s">
        <v>155</v>
      </c>
      <c r="L530" t="s">
        <v>28</v>
      </c>
      <c r="M530" t="s">
        <v>1877</v>
      </c>
      <c r="N530" t="s">
        <v>48</v>
      </c>
      <c r="O530" t="s">
        <v>49</v>
      </c>
      <c r="P530" t="s">
        <v>1878</v>
      </c>
      <c r="Q530">
        <v>195.64</v>
      </c>
      <c r="R530">
        <v>5</v>
      </c>
      <c r="S530">
        <v>-44.018999999999998</v>
      </c>
      <c r="T530" t="e">
        <v>#N/A</v>
      </c>
      <c r="U530" t="s">
        <v>38</v>
      </c>
      <c r="X530">
        <v>9.5118951627886306E-2</v>
      </c>
      <c r="Y530" t="str">
        <f t="shared" si="8"/>
        <v/>
      </c>
    </row>
    <row r="531" spans="1:25" x14ac:dyDescent="0.25">
      <c r="A531">
        <v>9561</v>
      </c>
      <c r="B531" t="s">
        <v>1873</v>
      </c>
      <c r="C531" s="1">
        <v>43588</v>
      </c>
      <c r="D531" s="1">
        <v>43590</v>
      </c>
      <c r="E531" t="s">
        <v>40</v>
      </c>
      <c r="F531" t="s">
        <v>1874</v>
      </c>
      <c r="G531" t="s">
        <v>1875</v>
      </c>
      <c r="H531" t="s">
        <v>43</v>
      </c>
      <c r="I531" t="s">
        <v>25</v>
      </c>
      <c r="J531" t="s">
        <v>699</v>
      </c>
      <c r="K531" t="s">
        <v>155</v>
      </c>
      <c r="L531" t="s">
        <v>28</v>
      </c>
      <c r="M531" t="s">
        <v>1879</v>
      </c>
      <c r="N531" t="s">
        <v>30</v>
      </c>
      <c r="O531" t="s">
        <v>119</v>
      </c>
      <c r="P531" t="s">
        <v>1880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72</v>
      </c>
      <c r="X531">
        <v>9.5189426873734773E-2</v>
      </c>
      <c r="Y531" t="str">
        <f t="shared" si="8"/>
        <v/>
      </c>
    </row>
    <row r="532" spans="1:25" x14ac:dyDescent="0.25">
      <c r="A532">
        <v>9562</v>
      </c>
      <c r="B532" t="s">
        <v>1873</v>
      </c>
      <c r="C532" s="1">
        <v>43588</v>
      </c>
      <c r="D532" s="1">
        <v>43590</v>
      </c>
      <c r="E532" t="s">
        <v>40</v>
      </c>
      <c r="F532" t="s">
        <v>1874</v>
      </c>
      <c r="G532" t="s">
        <v>1875</v>
      </c>
      <c r="H532" t="s">
        <v>43</v>
      </c>
      <c r="I532" t="s">
        <v>25</v>
      </c>
      <c r="J532" t="s">
        <v>699</v>
      </c>
      <c r="K532" t="s">
        <v>155</v>
      </c>
      <c r="L532" t="s">
        <v>28</v>
      </c>
      <c r="M532" t="s">
        <v>1881</v>
      </c>
      <c r="N532" t="s">
        <v>35</v>
      </c>
      <c r="O532" t="s">
        <v>58</v>
      </c>
      <c r="P532" t="s">
        <v>1882</v>
      </c>
      <c r="Q532">
        <v>431.976</v>
      </c>
      <c r="R532">
        <v>3</v>
      </c>
      <c r="S532">
        <v>-75.595799999999997</v>
      </c>
      <c r="T532" t="e">
        <v>#N/A</v>
      </c>
      <c r="U532" t="s">
        <v>33</v>
      </c>
      <c r="X532">
        <v>9.5327037615153598E-2</v>
      </c>
      <c r="Y532" t="str">
        <f t="shared" si="8"/>
        <v/>
      </c>
    </row>
    <row r="533" spans="1:25" x14ac:dyDescent="0.25">
      <c r="A533">
        <v>9563</v>
      </c>
      <c r="B533" t="s">
        <v>1873</v>
      </c>
      <c r="C533" s="1">
        <v>43588</v>
      </c>
      <c r="D533" s="1">
        <v>43590</v>
      </c>
      <c r="E533" t="s">
        <v>40</v>
      </c>
      <c r="F533" t="s">
        <v>1874</v>
      </c>
      <c r="G533" t="s">
        <v>1875</v>
      </c>
      <c r="H533" t="s">
        <v>43</v>
      </c>
      <c r="I533" t="s">
        <v>25</v>
      </c>
      <c r="J533" t="s">
        <v>699</v>
      </c>
      <c r="K533" t="s">
        <v>155</v>
      </c>
      <c r="L533" t="s">
        <v>28</v>
      </c>
      <c r="M533" t="s">
        <v>1883</v>
      </c>
      <c r="N533" t="s">
        <v>35</v>
      </c>
      <c r="O533" t="s">
        <v>444</v>
      </c>
      <c r="P533" t="s">
        <v>1884</v>
      </c>
      <c r="Q533">
        <v>224.93700000000001</v>
      </c>
      <c r="R533">
        <v>3</v>
      </c>
      <c r="S533">
        <v>-164.9538</v>
      </c>
      <c r="T533" t="e">
        <v>#N/A</v>
      </c>
      <c r="U533" t="s">
        <v>38</v>
      </c>
      <c r="X533">
        <v>9.5391269070669082E-2</v>
      </c>
      <c r="Y533" t="str">
        <f t="shared" si="8"/>
        <v/>
      </c>
    </row>
    <row r="534" spans="1:25" x14ac:dyDescent="0.25">
      <c r="A534">
        <v>9564</v>
      </c>
      <c r="B534" t="s">
        <v>1873</v>
      </c>
      <c r="C534" s="1">
        <v>43588</v>
      </c>
      <c r="D534" s="1">
        <v>43590</v>
      </c>
      <c r="E534" t="s">
        <v>40</v>
      </c>
      <c r="F534" t="s">
        <v>1874</v>
      </c>
      <c r="G534" t="s">
        <v>1875</v>
      </c>
      <c r="H534" t="s">
        <v>43</v>
      </c>
      <c r="I534" t="s">
        <v>25</v>
      </c>
      <c r="J534" t="s">
        <v>699</v>
      </c>
      <c r="K534" t="s">
        <v>155</v>
      </c>
      <c r="L534" t="s">
        <v>28</v>
      </c>
      <c r="M534" t="s">
        <v>1885</v>
      </c>
      <c r="N534" t="s">
        <v>48</v>
      </c>
      <c r="O534" t="s">
        <v>295</v>
      </c>
      <c r="P534" t="s">
        <v>1886</v>
      </c>
      <c r="Q534">
        <v>6</v>
      </c>
      <c r="R534">
        <v>2</v>
      </c>
      <c r="S534">
        <v>2.1</v>
      </c>
      <c r="T534" t="e">
        <v>#N/A</v>
      </c>
      <c r="U534" t="s">
        <v>38</v>
      </c>
      <c r="X534">
        <v>9.5582574529039843E-2</v>
      </c>
      <c r="Y534" t="str">
        <f t="shared" si="8"/>
        <v>Selected</v>
      </c>
    </row>
    <row r="535" spans="1:25" x14ac:dyDescent="0.25">
      <c r="A535">
        <v>1358</v>
      </c>
      <c r="B535" t="s">
        <v>1887</v>
      </c>
      <c r="C535" s="1">
        <v>43590</v>
      </c>
      <c r="D535" s="1">
        <v>43592</v>
      </c>
      <c r="E535" t="s">
        <v>40</v>
      </c>
      <c r="F535" t="s">
        <v>1888</v>
      </c>
      <c r="G535" t="s">
        <v>1889</v>
      </c>
      <c r="H535" t="s">
        <v>43</v>
      </c>
      <c r="I535" t="s">
        <v>25</v>
      </c>
      <c r="J535" t="s">
        <v>1890</v>
      </c>
      <c r="K535" t="s">
        <v>460</v>
      </c>
      <c r="L535" t="s">
        <v>81</v>
      </c>
      <c r="M535" t="s">
        <v>1891</v>
      </c>
      <c r="N535" t="s">
        <v>48</v>
      </c>
      <c r="O535" t="s">
        <v>122</v>
      </c>
      <c r="P535" t="s">
        <v>1892</v>
      </c>
      <c r="Q535">
        <v>79.14</v>
      </c>
      <c r="R535">
        <v>3</v>
      </c>
      <c r="S535">
        <v>36.404400000000003</v>
      </c>
      <c r="T535" t="e">
        <v>#N/A</v>
      </c>
      <c r="U535" t="s">
        <v>38</v>
      </c>
      <c r="X535">
        <v>9.5658261128151123E-2</v>
      </c>
      <c r="Y535" t="str">
        <f t="shared" si="8"/>
        <v/>
      </c>
    </row>
    <row r="536" spans="1:25" x14ac:dyDescent="0.25">
      <c r="A536">
        <v>2286</v>
      </c>
      <c r="B536" t="s">
        <v>1893</v>
      </c>
      <c r="C536" s="1">
        <v>43590</v>
      </c>
      <c r="D536" s="1">
        <v>43593</v>
      </c>
      <c r="E536" t="s">
        <v>40</v>
      </c>
      <c r="F536" t="s">
        <v>1894</v>
      </c>
      <c r="G536" t="s">
        <v>1895</v>
      </c>
      <c r="H536" t="s">
        <v>24</v>
      </c>
      <c r="I536" t="s">
        <v>25</v>
      </c>
      <c r="J536" t="s">
        <v>1896</v>
      </c>
      <c r="K536" t="s">
        <v>516</v>
      </c>
      <c r="L536" t="s">
        <v>81</v>
      </c>
      <c r="M536" t="s">
        <v>1897</v>
      </c>
      <c r="N536" t="s">
        <v>48</v>
      </c>
      <c r="O536" t="s">
        <v>122</v>
      </c>
      <c r="P536" t="s">
        <v>1898</v>
      </c>
      <c r="Q536">
        <v>14.352</v>
      </c>
      <c r="R536">
        <v>3</v>
      </c>
      <c r="S536">
        <v>5.2026000000000003</v>
      </c>
      <c r="T536" t="e">
        <v>#N/A</v>
      </c>
      <c r="U536" t="s">
        <v>72</v>
      </c>
      <c r="X536">
        <v>9.5711073105955613E-2</v>
      </c>
      <c r="Y536" t="str">
        <f t="shared" si="8"/>
        <v/>
      </c>
    </row>
    <row r="537" spans="1:25" x14ac:dyDescent="0.25">
      <c r="A537">
        <v>2589</v>
      </c>
      <c r="B537" t="s">
        <v>1899</v>
      </c>
      <c r="C537" s="1">
        <v>43590</v>
      </c>
      <c r="D537" s="1">
        <v>43594</v>
      </c>
      <c r="E537" t="s">
        <v>21</v>
      </c>
      <c r="F537" t="s">
        <v>1900</v>
      </c>
      <c r="G537" t="s">
        <v>1901</v>
      </c>
      <c r="H537" t="s">
        <v>110</v>
      </c>
      <c r="I537" t="s">
        <v>25</v>
      </c>
      <c r="J537" t="s">
        <v>44</v>
      </c>
      <c r="K537" t="s">
        <v>45</v>
      </c>
      <c r="L537" t="s">
        <v>46</v>
      </c>
      <c r="M537" t="s">
        <v>1902</v>
      </c>
      <c r="N537" t="s">
        <v>48</v>
      </c>
      <c r="O537" t="s">
        <v>49</v>
      </c>
      <c r="P537" t="s">
        <v>1903</v>
      </c>
      <c r="Q537">
        <v>5.98</v>
      </c>
      <c r="R537">
        <v>1</v>
      </c>
      <c r="S537">
        <v>1.0165999999999999</v>
      </c>
      <c r="T537" t="e">
        <v>#N/A</v>
      </c>
      <c r="U537" t="s">
        <v>72</v>
      </c>
      <c r="X537">
        <v>9.6107529656210944E-2</v>
      </c>
      <c r="Y537" t="str">
        <f t="shared" si="8"/>
        <v/>
      </c>
    </row>
    <row r="538" spans="1:25" x14ac:dyDescent="0.25">
      <c r="A538">
        <v>2590</v>
      </c>
      <c r="B538" t="s">
        <v>1899</v>
      </c>
      <c r="C538" s="1">
        <v>43590</v>
      </c>
      <c r="D538" s="1">
        <v>43594</v>
      </c>
      <c r="E538" t="s">
        <v>21</v>
      </c>
      <c r="F538" t="s">
        <v>1900</v>
      </c>
      <c r="G538" t="s">
        <v>1901</v>
      </c>
      <c r="H538" t="s">
        <v>110</v>
      </c>
      <c r="I538" t="s">
        <v>25</v>
      </c>
      <c r="J538" t="s">
        <v>44</v>
      </c>
      <c r="K538" t="s">
        <v>45</v>
      </c>
      <c r="L538" t="s">
        <v>46</v>
      </c>
      <c r="M538" t="s">
        <v>1904</v>
      </c>
      <c r="N538" t="s">
        <v>35</v>
      </c>
      <c r="O538" t="s">
        <v>36</v>
      </c>
      <c r="P538" t="s">
        <v>1905</v>
      </c>
      <c r="Q538">
        <v>246.16800000000001</v>
      </c>
      <c r="R538">
        <v>3</v>
      </c>
      <c r="S538">
        <v>21.5397</v>
      </c>
      <c r="T538" t="e">
        <v>#N/A</v>
      </c>
      <c r="U538" t="s">
        <v>38</v>
      </c>
      <c r="X538">
        <v>9.6161013926784444E-2</v>
      </c>
      <c r="Y538" t="str">
        <f t="shared" si="8"/>
        <v/>
      </c>
    </row>
    <row r="539" spans="1:25" x14ac:dyDescent="0.25">
      <c r="A539">
        <v>2820</v>
      </c>
      <c r="B539" t="s">
        <v>1906</v>
      </c>
      <c r="C539" s="1">
        <v>43590</v>
      </c>
      <c r="D539" s="1">
        <v>43593</v>
      </c>
      <c r="E539" t="s">
        <v>40</v>
      </c>
      <c r="F539" t="s">
        <v>1907</v>
      </c>
      <c r="G539" t="s">
        <v>1908</v>
      </c>
      <c r="H539" t="s">
        <v>43</v>
      </c>
      <c r="I539" t="s">
        <v>25</v>
      </c>
      <c r="J539" t="s">
        <v>1909</v>
      </c>
      <c r="K539" t="s">
        <v>45</v>
      </c>
      <c r="L539" t="s">
        <v>46</v>
      </c>
      <c r="M539" t="s">
        <v>1910</v>
      </c>
      <c r="N539" t="s">
        <v>48</v>
      </c>
      <c r="O539" t="s">
        <v>74</v>
      </c>
      <c r="P539" t="s">
        <v>1911</v>
      </c>
      <c r="Q539">
        <v>6.72</v>
      </c>
      <c r="R539">
        <v>5</v>
      </c>
      <c r="S539">
        <v>2.3519999999999999</v>
      </c>
      <c r="T539" t="e">
        <v>#N/A</v>
      </c>
      <c r="U539" t="s">
        <v>38</v>
      </c>
      <c r="X539">
        <v>9.6345777430513091E-2</v>
      </c>
      <c r="Y539" t="str">
        <f t="shared" si="8"/>
        <v/>
      </c>
    </row>
    <row r="540" spans="1:25" x14ac:dyDescent="0.25">
      <c r="A540">
        <v>2821</v>
      </c>
      <c r="B540" t="s">
        <v>1906</v>
      </c>
      <c r="C540" s="1">
        <v>43590</v>
      </c>
      <c r="D540" s="1">
        <v>43593</v>
      </c>
      <c r="E540" t="s">
        <v>40</v>
      </c>
      <c r="F540" t="s">
        <v>1907</v>
      </c>
      <c r="G540" t="s">
        <v>1908</v>
      </c>
      <c r="H540" t="s">
        <v>43</v>
      </c>
      <c r="I540" t="s">
        <v>25</v>
      </c>
      <c r="J540" t="s">
        <v>1909</v>
      </c>
      <c r="K540" t="s">
        <v>45</v>
      </c>
      <c r="L540" t="s">
        <v>46</v>
      </c>
      <c r="M540" t="s">
        <v>1912</v>
      </c>
      <c r="N540" t="s">
        <v>30</v>
      </c>
      <c r="O540" t="s">
        <v>70</v>
      </c>
      <c r="P540" t="s">
        <v>1913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38</v>
      </c>
      <c r="X540">
        <v>9.6515564647656427E-2</v>
      </c>
      <c r="Y540" t="str">
        <f t="shared" si="8"/>
        <v/>
      </c>
    </row>
    <row r="541" spans="1:25" x14ac:dyDescent="0.25">
      <c r="A541">
        <v>3041</v>
      </c>
      <c r="B541" t="s">
        <v>1914</v>
      </c>
      <c r="C541" s="1">
        <v>43590</v>
      </c>
      <c r="D541" s="1">
        <v>43594</v>
      </c>
      <c r="E541" t="s">
        <v>21</v>
      </c>
      <c r="F541" t="s">
        <v>1333</v>
      </c>
      <c r="G541" t="s">
        <v>1334</v>
      </c>
      <c r="H541" t="s">
        <v>43</v>
      </c>
      <c r="I541" t="s">
        <v>25</v>
      </c>
      <c r="J541" t="s">
        <v>515</v>
      </c>
      <c r="K541" t="s">
        <v>516</v>
      </c>
      <c r="L541" t="s">
        <v>81</v>
      </c>
      <c r="M541" t="s">
        <v>118</v>
      </c>
      <c r="N541" t="s">
        <v>30</v>
      </c>
      <c r="O541" t="s">
        <v>119</v>
      </c>
      <c r="P541" t="s">
        <v>1915</v>
      </c>
      <c r="Q541">
        <v>16.72</v>
      </c>
      <c r="R541">
        <v>5</v>
      </c>
      <c r="S541">
        <v>3.3439999999999999</v>
      </c>
      <c r="T541" t="e">
        <v>#N/A</v>
      </c>
      <c r="U541" t="s">
        <v>72</v>
      </c>
      <c r="X541">
        <v>9.6563453384547082E-2</v>
      </c>
      <c r="Y541" t="str">
        <f t="shared" si="8"/>
        <v/>
      </c>
    </row>
    <row r="542" spans="1:25" x14ac:dyDescent="0.25">
      <c r="A542">
        <v>5696</v>
      </c>
      <c r="B542" t="s">
        <v>1916</v>
      </c>
      <c r="C542" s="1">
        <v>43590</v>
      </c>
      <c r="D542" s="1">
        <v>43592</v>
      </c>
      <c r="E542" t="s">
        <v>96</v>
      </c>
      <c r="F542" t="s">
        <v>1917</v>
      </c>
      <c r="G542" t="s">
        <v>1918</v>
      </c>
      <c r="H542" t="s">
        <v>43</v>
      </c>
      <c r="I542" t="s">
        <v>25</v>
      </c>
      <c r="J542" t="s">
        <v>360</v>
      </c>
      <c r="K542" t="s">
        <v>45</v>
      </c>
      <c r="L542" t="s">
        <v>46</v>
      </c>
      <c r="M542" t="s">
        <v>1919</v>
      </c>
      <c r="N542" t="s">
        <v>30</v>
      </c>
      <c r="O542" t="s">
        <v>70</v>
      </c>
      <c r="P542" t="s">
        <v>1920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38</v>
      </c>
      <c r="X542">
        <v>9.6718806276807623E-2</v>
      </c>
      <c r="Y542" t="str">
        <f t="shared" si="8"/>
        <v/>
      </c>
    </row>
    <row r="543" spans="1:25" x14ac:dyDescent="0.25">
      <c r="A543">
        <v>7115</v>
      </c>
      <c r="B543" t="s">
        <v>1921</v>
      </c>
      <c r="C543" s="1">
        <v>43590</v>
      </c>
      <c r="D543" s="1">
        <v>43591</v>
      </c>
      <c r="E543" t="s">
        <v>40</v>
      </c>
      <c r="F543" t="s">
        <v>1922</v>
      </c>
      <c r="G543" t="s">
        <v>1923</v>
      </c>
      <c r="H543" t="s">
        <v>24</v>
      </c>
      <c r="I543" t="s">
        <v>25</v>
      </c>
      <c r="J543" t="s">
        <v>611</v>
      </c>
      <c r="K543" t="s">
        <v>1179</v>
      </c>
      <c r="L543" t="s">
        <v>46</v>
      </c>
      <c r="M543" t="s">
        <v>1924</v>
      </c>
      <c r="N543" t="s">
        <v>30</v>
      </c>
      <c r="O543" t="s">
        <v>70</v>
      </c>
      <c r="P543" t="s">
        <v>1925</v>
      </c>
      <c r="Q543">
        <v>1685.88</v>
      </c>
      <c r="R543">
        <v>6</v>
      </c>
      <c r="S543">
        <v>320.31720000000001</v>
      </c>
      <c r="T543" t="e">
        <v>#N/A</v>
      </c>
      <c r="U543" t="s">
        <v>38</v>
      </c>
      <c r="X543">
        <v>9.6721016611411303E-2</v>
      </c>
      <c r="Y543" t="str">
        <f t="shared" si="8"/>
        <v/>
      </c>
    </row>
    <row r="544" spans="1:25" x14ac:dyDescent="0.25">
      <c r="A544">
        <v>7116</v>
      </c>
      <c r="B544" t="s">
        <v>1921</v>
      </c>
      <c r="C544" s="1">
        <v>43590</v>
      </c>
      <c r="D544" s="1">
        <v>43591</v>
      </c>
      <c r="E544" t="s">
        <v>40</v>
      </c>
      <c r="F544" t="s">
        <v>1922</v>
      </c>
      <c r="G544" t="s">
        <v>1923</v>
      </c>
      <c r="H544" t="s">
        <v>24</v>
      </c>
      <c r="I544" t="s">
        <v>25</v>
      </c>
      <c r="J544" t="s">
        <v>611</v>
      </c>
      <c r="K544" t="s">
        <v>1179</v>
      </c>
      <c r="L544" t="s">
        <v>46</v>
      </c>
      <c r="M544" t="s">
        <v>1926</v>
      </c>
      <c r="N544" t="s">
        <v>48</v>
      </c>
      <c r="O544" t="s">
        <v>74</v>
      </c>
      <c r="P544" t="s">
        <v>1927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33</v>
      </c>
      <c r="X544">
        <v>9.6907123532886441E-2</v>
      </c>
      <c r="Y544" t="str">
        <f t="shared" si="8"/>
        <v/>
      </c>
    </row>
    <row r="545" spans="1:25" x14ac:dyDescent="0.25">
      <c r="A545">
        <v>8752</v>
      </c>
      <c r="B545" t="s">
        <v>1928</v>
      </c>
      <c r="C545" s="1">
        <v>43590</v>
      </c>
      <c r="D545" s="1">
        <v>43594</v>
      </c>
      <c r="E545" t="s">
        <v>21</v>
      </c>
      <c r="F545" t="s">
        <v>886</v>
      </c>
      <c r="G545" t="s">
        <v>887</v>
      </c>
      <c r="H545" t="s">
        <v>110</v>
      </c>
      <c r="I545" t="s">
        <v>25</v>
      </c>
      <c r="J545" t="s">
        <v>1929</v>
      </c>
      <c r="K545" t="s">
        <v>100</v>
      </c>
      <c r="L545" t="s">
        <v>81</v>
      </c>
      <c r="M545" t="s">
        <v>1930</v>
      </c>
      <c r="N545" t="s">
        <v>48</v>
      </c>
      <c r="O545" t="s">
        <v>122</v>
      </c>
      <c r="P545" t="s">
        <v>1931</v>
      </c>
      <c r="Q545">
        <v>93.248000000000005</v>
      </c>
      <c r="R545">
        <v>4</v>
      </c>
      <c r="S545">
        <v>31.4712</v>
      </c>
      <c r="T545" t="e">
        <v>#N/A</v>
      </c>
      <c r="U545" t="s">
        <v>72</v>
      </c>
      <c r="X545">
        <v>9.6907879883760484E-2</v>
      </c>
      <c r="Y545" t="str">
        <f t="shared" si="8"/>
        <v/>
      </c>
    </row>
    <row r="546" spans="1:25" x14ac:dyDescent="0.25">
      <c r="A546">
        <v>8753</v>
      </c>
      <c r="B546" t="s">
        <v>1928</v>
      </c>
      <c r="C546" s="1">
        <v>43590</v>
      </c>
      <c r="D546" s="1">
        <v>43594</v>
      </c>
      <c r="E546" t="s">
        <v>21</v>
      </c>
      <c r="F546" t="s">
        <v>886</v>
      </c>
      <c r="G546" t="s">
        <v>887</v>
      </c>
      <c r="H546" t="s">
        <v>110</v>
      </c>
      <c r="I546" t="s">
        <v>25</v>
      </c>
      <c r="J546" t="s">
        <v>1929</v>
      </c>
      <c r="K546" t="s">
        <v>100</v>
      </c>
      <c r="L546" t="s">
        <v>81</v>
      </c>
      <c r="M546" t="s">
        <v>1932</v>
      </c>
      <c r="N546" t="s">
        <v>35</v>
      </c>
      <c r="O546" t="s">
        <v>36</v>
      </c>
      <c r="P546" t="s">
        <v>1933</v>
      </c>
      <c r="Q546">
        <v>177.48</v>
      </c>
      <c r="R546">
        <v>3</v>
      </c>
      <c r="S546">
        <v>19.9665</v>
      </c>
      <c r="T546" t="e">
        <v>#N/A</v>
      </c>
      <c r="U546" t="s">
        <v>38</v>
      </c>
      <c r="X546">
        <v>9.6947273031542491E-2</v>
      </c>
      <c r="Y546" t="str">
        <f t="shared" si="8"/>
        <v/>
      </c>
    </row>
    <row r="547" spans="1:25" x14ac:dyDescent="0.25">
      <c r="A547">
        <v>2380</v>
      </c>
      <c r="B547" t="s">
        <v>1934</v>
      </c>
      <c r="C547" s="1">
        <v>43591</v>
      </c>
      <c r="D547" s="1">
        <v>43595</v>
      </c>
      <c r="E547" t="s">
        <v>21</v>
      </c>
      <c r="F547" t="s">
        <v>1935</v>
      </c>
      <c r="G547" t="s">
        <v>1936</v>
      </c>
      <c r="H547" t="s">
        <v>110</v>
      </c>
      <c r="I547" t="s">
        <v>25</v>
      </c>
      <c r="J547" t="s">
        <v>1937</v>
      </c>
      <c r="K547" t="s">
        <v>155</v>
      </c>
      <c r="L547" t="s">
        <v>28</v>
      </c>
      <c r="M547" t="s">
        <v>1938</v>
      </c>
      <c r="N547" t="s">
        <v>48</v>
      </c>
      <c r="O547" t="s">
        <v>270</v>
      </c>
      <c r="P547" t="s">
        <v>1939</v>
      </c>
      <c r="Q547">
        <v>7.2160000000000002</v>
      </c>
      <c r="R547">
        <v>2</v>
      </c>
      <c r="S547">
        <v>1.7138</v>
      </c>
      <c r="T547" t="e">
        <v>#N/A</v>
      </c>
      <c r="U547" t="s">
        <v>72</v>
      </c>
      <c r="X547">
        <v>9.7257728105974217E-2</v>
      </c>
      <c r="Y547" t="str">
        <f t="shared" si="8"/>
        <v/>
      </c>
    </row>
    <row r="548" spans="1:25" x14ac:dyDescent="0.25">
      <c r="A548">
        <v>2381</v>
      </c>
      <c r="B548" t="s">
        <v>1934</v>
      </c>
      <c r="C548" s="1">
        <v>43591</v>
      </c>
      <c r="D548" s="1">
        <v>43595</v>
      </c>
      <c r="E548" t="s">
        <v>21</v>
      </c>
      <c r="F548" t="s">
        <v>1935</v>
      </c>
      <c r="G548" t="s">
        <v>1936</v>
      </c>
      <c r="H548" t="s">
        <v>110</v>
      </c>
      <c r="I548" t="s">
        <v>25</v>
      </c>
      <c r="J548" t="s">
        <v>1937</v>
      </c>
      <c r="K548" t="s">
        <v>155</v>
      </c>
      <c r="L548" t="s">
        <v>28</v>
      </c>
      <c r="M548" t="s">
        <v>1940</v>
      </c>
      <c r="N548" t="s">
        <v>48</v>
      </c>
      <c r="O548" t="s">
        <v>122</v>
      </c>
      <c r="P548" t="s">
        <v>1941</v>
      </c>
      <c r="Q548">
        <v>49.567999999999998</v>
      </c>
      <c r="R548">
        <v>2</v>
      </c>
      <c r="S548">
        <v>15.49</v>
      </c>
      <c r="T548" t="e">
        <v>#N/A</v>
      </c>
      <c r="U548" t="s">
        <v>38</v>
      </c>
      <c r="X548">
        <v>9.7634456365694233E-2</v>
      </c>
      <c r="Y548" t="str">
        <f t="shared" si="8"/>
        <v/>
      </c>
    </row>
    <row r="549" spans="1:25" x14ac:dyDescent="0.25">
      <c r="A549">
        <v>2382</v>
      </c>
      <c r="B549" t="s">
        <v>1934</v>
      </c>
      <c r="C549" s="1">
        <v>43591</v>
      </c>
      <c r="D549" s="1">
        <v>43595</v>
      </c>
      <c r="E549" t="s">
        <v>21</v>
      </c>
      <c r="F549" t="s">
        <v>1935</v>
      </c>
      <c r="G549" t="s">
        <v>1936</v>
      </c>
      <c r="H549" t="s">
        <v>110</v>
      </c>
      <c r="I549" t="s">
        <v>25</v>
      </c>
      <c r="J549" t="s">
        <v>1937</v>
      </c>
      <c r="K549" t="s">
        <v>155</v>
      </c>
      <c r="L549" t="s">
        <v>28</v>
      </c>
      <c r="M549" t="s">
        <v>1256</v>
      </c>
      <c r="N549" t="s">
        <v>30</v>
      </c>
      <c r="O549" t="s">
        <v>119</v>
      </c>
      <c r="P549" t="s">
        <v>1942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38</v>
      </c>
      <c r="X549">
        <v>9.7845485954763833E-2</v>
      </c>
      <c r="Y549" t="str">
        <f t="shared" si="8"/>
        <v/>
      </c>
    </row>
    <row r="550" spans="1:25" x14ac:dyDescent="0.25">
      <c r="A550">
        <v>3359</v>
      </c>
      <c r="B550" t="s">
        <v>1943</v>
      </c>
      <c r="C550" s="1">
        <v>43591</v>
      </c>
      <c r="D550" s="1">
        <v>43595</v>
      </c>
      <c r="E550" t="s">
        <v>21</v>
      </c>
      <c r="F550" t="s">
        <v>1756</v>
      </c>
      <c r="G550" t="s">
        <v>1757</v>
      </c>
      <c r="H550" t="s">
        <v>43</v>
      </c>
      <c r="I550" t="s">
        <v>25</v>
      </c>
      <c r="J550" t="s">
        <v>382</v>
      </c>
      <c r="K550" t="s">
        <v>383</v>
      </c>
      <c r="L550" t="s">
        <v>56</v>
      </c>
      <c r="M550" t="s">
        <v>1944</v>
      </c>
      <c r="N550" t="s">
        <v>48</v>
      </c>
      <c r="O550" t="s">
        <v>74</v>
      </c>
      <c r="P550" t="s">
        <v>1945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33</v>
      </c>
      <c r="X550">
        <v>9.7864693955701965E-2</v>
      </c>
      <c r="Y550" t="str">
        <f t="shared" si="8"/>
        <v/>
      </c>
    </row>
    <row r="551" spans="1:25" x14ac:dyDescent="0.25">
      <c r="A551">
        <v>3360</v>
      </c>
      <c r="B551" t="s">
        <v>1943</v>
      </c>
      <c r="C551" s="1">
        <v>43591</v>
      </c>
      <c r="D551" s="1">
        <v>43595</v>
      </c>
      <c r="E551" t="s">
        <v>21</v>
      </c>
      <c r="F551" t="s">
        <v>1756</v>
      </c>
      <c r="G551" t="s">
        <v>1757</v>
      </c>
      <c r="H551" t="s">
        <v>43</v>
      </c>
      <c r="I551" t="s">
        <v>25</v>
      </c>
      <c r="J551" t="s">
        <v>382</v>
      </c>
      <c r="K551" t="s">
        <v>383</v>
      </c>
      <c r="L551" t="s">
        <v>56</v>
      </c>
      <c r="M551" t="s">
        <v>1946</v>
      </c>
      <c r="N551" t="s">
        <v>35</v>
      </c>
      <c r="O551" t="s">
        <v>58</v>
      </c>
      <c r="P551" t="s">
        <v>1947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38</v>
      </c>
      <c r="X551">
        <v>9.7933515762936851E-2</v>
      </c>
      <c r="Y551" t="str">
        <f t="shared" si="8"/>
        <v/>
      </c>
    </row>
    <row r="552" spans="1:25" x14ac:dyDescent="0.25">
      <c r="A552">
        <v>6633</v>
      </c>
      <c r="B552" t="s">
        <v>1948</v>
      </c>
      <c r="C552" s="1">
        <v>43591</v>
      </c>
      <c r="D552" s="1">
        <v>43593</v>
      </c>
      <c r="E552" t="s">
        <v>96</v>
      </c>
      <c r="F552" t="s">
        <v>1935</v>
      </c>
      <c r="G552" t="s">
        <v>1936</v>
      </c>
      <c r="H552" t="s">
        <v>110</v>
      </c>
      <c r="I552" t="s">
        <v>25</v>
      </c>
      <c r="J552" t="s">
        <v>176</v>
      </c>
      <c r="K552" t="s">
        <v>1153</v>
      </c>
      <c r="L552" t="s">
        <v>56</v>
      </c>
      <c r="M552" t="s">
        <v>680</v>
      </c>
      <c r="N552" t="s">
        <v>48</v>
      </c>
      <c r="O552" t="s">
        <v>281</v>
      </c>
      <c r="P552" t="s">
        <v>681</v>
      </c>
      <c r="Q552">
        <v>54.48</v>
      </c>
      <c r="R552">
        <v>1</v>
      </c>
      <c r="S552">
        <v>15.2544</v>
      </c>
      <c r="T552" t="e">
        <v>#N/A</v>
      </c>
      <c r="U552" t="s">
        <v>72</v>
      </c>
      <c r="X552">
        <v>9.8423066963092776E-2</v>
      </c>
      <c r="Y552" t="str">
        <f t="shared" si="8"/>
        <v/>
      </c>
    </row>
    <row r="553" spans="1:25" x14ac:dyDescent="0.25">
      <c r="A553">
        <v>9676</v>
      </c>
      <c r="B553" t="s">
        <v>1949</v>
      </c>
      <c r="C553" s="1">
        <v>43591</v>
      </c>
      <c r="D553" s="1">
        <v>43595</v>
      </c>
      <c r="E553" t="s">
        <v>21</v>
      </c>
      <c r="F553" t="s">
        <v>1950</v>
      </c>
      <c r="G553" t="s">
        <v>1951</v>
      </c>
      <c r="H553" t="s">
        <v>43</v>
      </c>
      <c r="I553" t="s">
        <v>25</v>
      </c>
      <c r="J553" t="s">
        <v>1473</v>
      </c>
      <c r="K553" t="s">
        <v>45</v>
      </c>
      <c r="L553" t="s">
        <v>46</v>
      </c>
      <c r="M553" t="s">
        <v>1952</v>
      </c>
      <c r="N553" t="s">
        <v>30</v>
      </c>
      <c r="O553" t="s">
        <v>119</v>
      </c>
      <c r="P553" t="s">
        <v>1953</v>
      </c>
      <c r="Q553">
        <v>41.6</v>
      </c>
      <c r="R553">
        <v>4</v>
      </c>
      <c r="S553">
        <v>14.144</v>
      </c>
      <c r="T553" t="e">
        <v>#N/A</v>
      </c>
      <c r="U553" t="s">
        <v>72</v>
      </c>
      <c r="X553">
        <v>9.8530309918952175E-2</v>
      </c>
      <c r="Y553" t="str">
        <f t="shared" si="8"/>
        <v/>
      </c>
    </row>
    <row r="554" spans="1:25" x14ac:dyDescent="0.25">
      <c r="A554">
        <v>2180</v>
      </c>
      <c r="B554" t="s">
        <v>1954</v>
      </c>
      <c r="C554" s="1">
        <v>43592</v>
      </c>
      <c r="D554" s="1">
        <v>43596</v>
      </c>
      <c r="E554" t="s">
        <v>21</v>
      </c>
      <c r="F554" t="s">
        <v>905</v>
      </c>
      <c r="G554" t="s">
        <v>906</v>
      </c>
      <c r="H554" t="s">
        <v>43</v>
      </c>
      <c r="I554" t="s">
        <v>25</v>
      </c>
      <c r="J554" t="s">
        <v>220</v>
      </c>
      <c r="K554" t="s">
        <v>221</v>
      </c>
      <c r="L554" t="s">
        <v>28</v>
      </c>
      <c r="M554" t="s">
        <v>1955</v>
      </c>
      <c r="N554" t="s">
        <v>48</v>
      </c>
      <c r="O554" t="s">
        <v>74</v>
      </c>
      <c r="P554" t="s">
        <v>1956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38</v>
      </c>
      <c r="X554">
        <v>9.8653191091594872E-2</v>
      </c>
      <c r="Y554" t="str">
        <f t="shared" si="8"/>
        <v/>
      </c>
    </row>
    <row r="555" spans="1:25" x14ac:dyDescent="0.25">
      <c r="A555">
        <v>2181</v>
      </c>
      <c r="B555" t="s">
        <v>1954</v>
      </c>
      <c r="C555" s="1">
        <v>43592</v>
      </c>
      <c r="D555" s="1">
        <v>43596</v>
      </c>
      <c r="E555" t="s">
        <v>21</v>
      </c>
      <c r="F555" t="s">
        <v>905</v>
      </c>
      <c r="G555" t="s">
        <v>906</v>
      </c>
      <c r="H555" t="s">
        <v>43</v>
      </c>
      <c r="I555" t="s">
        <v>25</v>
      </c>
      <c r="J555" t="s">
        <v>220</v>
      </c>
      <c r="K555" t="s">
        <v>221</v>
      </c>
      <c r="L555" t="s">
        <v>28</v>
      </c>
      <c r="M555" t="s">
        <v>1957</v>
      </c>
      <c r="N555" t="s">
        <v>48</v>
      </c>
      <c r="O555" t="s">
        <v>295</v>
      </c>
      <c r="P555" t="s">
        <v>1958</v>
      </c>
      <c r="Q555">
        <v>44.4</v>
      </c>
      <c r="R555">
        <v>3</v>
      </c>
      <c r="S555">
        <v>22.2</v>
      </c>
      <c r="T555" t="e">
        <v>#N/A</v>
      </c>
      <c r="U555" t="s">
        <v>38</v>
      </c>
      <c r="X555">
        <v>9.8778182270509163E-2</v>
      </c>
      <c r="Y555" t="str">
        <f t="shared" si="8"/>
        <v/>
      </c>
    </row>
    <row r="556" spans="1:25" x14ac:dyDescent="0.25">
      <c r="A556">
        <v>2182</v>
      </c>
      <c r="B556" t="s">
        <v>1954</v>
      </c>
      <c r="C556" s="1">
        <v>43592</v>
      </c>
      <c r="D556" s="1">
        <v>43596</v>
      </c>
      <c r="E556" t="s">
        <v>21</v>
      </c>
      <c r="F556" t="s">
        <v>905</v>
      </c>
      <c r="G556" t="s">
        <v>906</v>
      </c>
      <c r="H556" t="s">
        <v>43</v>
      </c>
      <c r="I556" t="s">
        <v>25</v>
      </c>
      <c r="J556" t="s">
        <v>220</v>
      </c>
      <c r="K556" t="s">
        <v>221</v>
      </c>
      <c r="L556" t="s">
        <v>28</v>
      </c>
      <c r="M556" t="s">
        <v>1959</v>
      </c>
      <c r="N556" t="s">
        <v>30</v>
      </c>
      <c r="O556" t="s">
        <v>261</v>
      </c>
      <c r="P556" t="s">
        <v>1960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72</v>
      </c>
      <c r="X556">
        <v>9.8863505363912751E-2</v>
      </c>
      <c r="Y556" t="str">
        <f t="shared" si="8"/>
        <v/>
      </c>
    </row>
    <row r="557" spans="1:25" x14ac:dyDescent="0.25">
      <c r="A557">
        <v>2183</v>
      </c>
      <c r="B557" t="s">
        <v>1954</v>
      </c>
      <c r="C557" s="1">
        <v>43592</v>
      </c>
      <c r="D557" s="1">
        <v>43596</v>
      </c>
      <c r="E557" t="s">
        <v>21</v>
      </c>
      <c r="F557" t="s">
        <v>905</v>
      </c>
      <c r="G557" t="s">
        <v>906</v>
      </c>
      <c r="H557" t="s">
        <v>43</v>
      </c>
      <c r="I557" t="s">
        <v>25</v>
      </c>
      <c r="J557" t="s">
        <v>220</v>
      </c>
      <c r="K557" t="s">
        <v>221</v>
      </c>
      <c r="L557" t="s">
        <v>28</v>
      </c>
      <c r="M557" t="s">
        <v>1961</v>
      </c>
      <c r="N557" t="s">
        <v>35</v>
      </c>
      <c r="O557" t="s">
        <v>444</v>
      </c>
      <c r="P557" t="s">
        <v>1962</v>
      </c>
      <c r="Q557">
        <v>3999.95</v>
      </c>
      <c r="R557">
        <v>5</v>
      </c>
      <c r="S557">
        <v>1159.9855</v>
      </c>
      <c r="T557" t="e">
        <v>#N/A</v>
      </c>
      <c r="U557" t="s">
        <v>33</v>
      </c>
      <c r="X557">
        <v>9.8870769233185385E-2</v>
      </c>
      <c r="Y557" t="str">
        <f t="shared" si="8"/>
        <v/>
      </c>
    </row>
    <row r="558" spans="1:25" x14ac:dyDescent="0.25">
      <c r="A558">
        <v>2184</v>
      </c>
      <c r="B558" t="s">
        <v>1954</v>
      </c>
      <c r="C558" s="1">
        <v>43592</v>
      </c>
      <c r="D558" s="1">
        <v>43596</v>
      </c>
      <c r="E558" t="s">
        <v>21</v>
      </c>
      <c r="F558" t="s">
        <v>905</v>
      </c>
      <c r="G558" t="s">
        <v>906</v>
      </c>
      <c r="H558" t="s">
        <v>43</v>
      </c>
      <c r="I558" t="s">
        <v>25</v>
      </c>
      <c r="J558" t="s">
        <v>220</v>
      </c>
      <c r="K558" t="s">
        <v>221</v>
      </c>
      <c r="L558" t="s">
        <v>28</v>
      </c>
      <c r="M558" t="s">
        <v>1963</v>
      </c>
      <c r="N558" t="s">
        <v>35</v>
      </c>
      <c r="O558" t="s">
        <v>58</v>
      </c>
      <c r="P558" t="s">
        <v>1964</v>
      </c>
      <c r="Q558">
        <v>199.95</v>
      </c>
      <c r="R558">
        <v>5</v>
      </c>
      <c r="S558">
        <v>21.994499999999999</v>
      </c>
      <c r="T558" t="e">
        <v>#N/A</v>
      </c>
      <c r="U558" t="s">
        <v>33</v>
      </c>
      <c r="X558">
        <v>9.8917708129520387E-2</v>
      </c>
      <c r="Y558" t="str">
        <f t="shared" si="8"/>
        <v>Selected</v>
      </c>
    </row>
    <row r="559" spans="1:25" x14ac:dyDescent="0.25">
      <c r="A559">
        <v>2185</v>
      </c>
      <c r="B559" t="s">
        <v>1954</v>
      </c>
      <c r="C559" s="1">
        <v>43592</v>
      </c>
      <c r="D559" s="1">
        <v>43596</v>
      </c>
      <c r="E559" t="s">
        <v>21</v>
      </c>
      <c r="F559" t="s">
        <v>905</v>
      </c>
      <c r="G559" t="s">
        <v>906</v>
      </c>
      <c r="H559" t="s">
        <v>43</v>
      </c>
      <c r="I559" t="s">
        <v>25</v>
      </c>
      <c r="J559" t="s">
        <v>220</v>
      </c>
      <c r="K559" t="s">
        <v>221</v>
      </c>
      <c r="L559" t="s">
        <v>28</v>
      </c>
      <c r="M559" t="s">
        <v>1965</v>
      </c>
      <c r="N559" t="s">
        <v>30</v>
      </c>
      <c r="O559" t="s">
        <v>119</v>
      </c>
      <c r="P559" t="s">
        <v>1966</v>
      </c>
      <c r="Q559">
        <v>63.68</v>
      </c>
      <c r="R559">
        <v>8</v>
      </c>
      <c r="S559">
        <v>28.019200000000001</v>
      </c>
      <c r="T559" t="e">
        <v>#N/A</v>
      </c>
      <c r="U559" t="s">
        <v>72</v>
      </c>
      <c r="X559">
        <v>9.9114576544639732E-2</v>
      </c>
      <c r="Y559" t="str">
        <f t="shared" si="8"/>
        <v/>
      </c>
    </row>
    <row r="560" spans="1:25" x14ac:dyDescent="0.25">
      <c r="A560">
        <v>1602</v>
      </c>
      <c r="B560" t="s">
        <v>1967</v>
      </c>
      <c r="C560" s="1">
        <v>43593</v>
      </c>
      <c r="D560" s="1">
        <v>43598</v>
      </c>
      <c r="E560" t="s">
        <v>96</v>
      </c>
      <c r="F560" t="s">
        <v>1968</v>
      </c>
      <c r="G560" t="s">
        <v>1969</v>
      </c>
      <c r="H560" t="s">
        <v>24</v>
      </c>
      <c r="I560" t="s">
        <v>25</v>
      </c>
      <c r="J560" t="s">
        <v>815</v>
      </c>
      <c r="K560" t="s">
        <v>745</v>
      </c>
      <c r="L560" t="s">
        <v>28</v>
      </c>
      <c r="M560" t="s">
        <v>1970</v>
      </c>
      <c r="N560" t="s">
        <v>30</v>
      </c>
      <c r="O560" t="s">
        <v>119</v>
      </c>
      <c r="P560" t="s">
        <v>1971</v>
      </c>
      <c r="Q560">
        <v>211.96</v>
      </c>
      <c r="R560">
        <v>2</v>
      </c>
      <c r="S560">
        <v>42.392000000000003</v>
      </c>
      <c r="T560" t="e">
        <v>#N/A</v>
      </c>
      <c r="U560" t="s">
        <v>33</v>
      </c>
      <c r="X560">
        <v>9.9130870098859569E-2</v>
      </c>
      <c r="Y560" t="str">
        <f t="shared" si="8"/>
        <v/>
      </c>
    </row>
    <row r="561" spans="1:25" x14ac:dyDescent="0.25">
      <c r="A561">
        <v>1631</v>
      </c>
      <c r="B561" t="s">
        <v>1972</v>
      </c>
      <c r="C561" s="1">
        <v>43593</v>
      </c>
      <c r="D561" s="1">
        <v>43593</v>
      </c>
      <c r="E561" t="s">
        <v>210</v>
      </c>
      <c r="F561" t="s">
        <v>1973</v>
      </c>
      <c r="G561" t="s">
        <v>1974</v>
      </c>
      <c r="H561" t="s">
        <v>43</v>
      </c>
      <c r="I561" t="s">
        <v>25</v>
      </c>
      <c r="J561" t="s">
        <v>302</v>
      </c>
      <c r="K561" t="s">
        <v>155</v>
      </c>
      <c r="L561" t="s">
        <v>28</v>
      </c>
      <c r="M561" t="s">
        <v>1975</v>
      </c>
      <c r="N561" t="s">
        <v>48</v>
      </c>
      <c r="O561" t="s">
        <v>49</v>
      </c>
      <c r="P561" t="s">
        <v>1976</v>
      </c>
      <c r="Q561">
        <v>1006.056</v>
      </c>
      <c r="R561">
        <v>3</v>
      </c>
      <c r="S561">
        <v>88.029899999999998</v>
      </c>
      <c r="T561" t="e">
        <v>#N/A</v>
      </c>
      <c r="U561" t="s">
        <v>72</v>
      </c>
      <c r="X561">
        <v>9.9843705938564398E-2</v>
      </c>
      <c r="Y561" t="str">
        <f t="shared" si="8"/>
        <v/>
      </c>
    </row>
    <row r="562" spans="1:25" x14ac:dyDescent="0.25">
      <c r="A562">
        <v>1632</v>
      </c>
      <c r="B562" t="s">
        <v>1972</v>
      </c>
      <c r="C562" s="1">
        <v>43593</v>
      </c>
      <c r="D562" s="1">
        <v>43593</v>
      </c>
      <c r="E562" t="s">
        <v>210</v>
      </c>
      <c r="F562" t="s">
        <v>1973</v>
      </c>
      <c r="G562" t="s">
        <v>1974</v>
      </c>
      <c r="H562" t="s">
        <v>43</v>
      </c>
      <c r="I562" t="s">
        <v>25</v>
      </c>
      <c r="J562" t="s">
        <v>302</v>
      </c>
      <c r="K562" t="s">
        <v>155</v>
      </c>
      <c r="L562" t="s">
        <v>28</v>
      </c>
      <c r="M562" t="s">
        <v>1977</v>
      </c>
      <c r="N562" t="s">
        <v>48</v>
      </c>
      <c r="O562" t="s">
        <v>122</v>
      </c>
      <c r="P562" t="s">
        <v>1978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72</v>
      </c>
      <c r="X562">
        <v>0.10009057847418756</v>
      </c>
      <c r="Y562" t="str">
        <f t="shared" si="8"/>
        <v/>
      </c>
    </row>
    <row r="563" spans="1:25" x14ac:dyDescent="0.25">
      <c r="A563">
        <v>1633</v>
      </c>
      <c r="B563" t="s">
        <v>1972</v>
      </c>
      <c r="C563" s="1">
        <v>43593</v>
      </c>
      <c r="D563" s="1">
        <v>43593</v>
      </c>
      <c r="E563" t="s">
        <v>210</v>
      </c>
      <c r="F563" t="s">
        <v>1973</v>
      </c>
      <c r="G563" t="s">
        <v>1974</v>
      </c>
      <c r="H563" t="s">
        <v>43</v>
      </c>
      <c r="I563" t="s">
        <v>25</v>
      </c>
      <c r="J563" t="s">
        <v>302</v>
      </c>
      <c r="K563" t="s">
        <v>155</v>
      </c>
      <c r="L563" t="s">
        <v>28</v>
      </c>
      <c r="M563" t="s">
        <v>1979</v>
      </c>
      <c r="N563" t="s">
        <v>48</v>
      </c>
      <c r="O563" t="s">
        <v>122</v>
      </c>
      <c r="P563" t="s">
        <v>1980</v>
      </c>
      <c r="Q563">
        <v>10.368</v>
      </c>
      <c r="R563">
        <v>2</v>
      </c>
      <c r="S563">
        <v>3.6288</v>
      </c>
      <c r="T563" t="e">
        <v>#N/A</v>
      </c>
      <c r="U563" t="s">
        <v>72</v>
      </c>
      <c r="X563">
        <v>0.10009860146156002</v>
      </c>
      <c r="Y563" t="str">
        <f t="shared" si="8"/>
        <v/>
      </c>
    </row>
    <row r="564" spans="1:25" x14ac:dyDescent="0.25">
      <c r="A564">
        <v>1634</v>
      </c>
      <c r="B564" t="s">
        <v>1972</v>
      </c>
      <c r="C564" s="1">
        <v>43593</v>
      </c>
      <c r="D564" s="1">
        <v>43593</v>
      </c>
      <c r="E564" t="s">
        <v>210</v>
      </c>
      <c r="F564" t="s">
        <v>1973</v>
      </c>
      <c r="G564" t="s">
        <v>1974</v>
      </c>
      <c r="H564" t="s">
        <v>43</v>
      </c>
      <c r="I564" t="s">
        <v>25</v>
      </c>
      <c r="J564" t="s">
        <v>302</v>
      </c>
      <c r="K564" t="s">
        <v>155</v>
      </c>
      <c r="L564" t="s">
        <v>28</v>
      </c>
      <c r="M564" t="s">
        <v>1235</v>
      </c>
      <c r="N564" t="s">
        <v>48</v>
      </c>
      <c r="O564" t="s">
        <v>49</v>
      </c>
      <c r="P564" t="s">
        <v>1236</v>
      </c>
      <c r="Q564">
        <v>25.12</v>
      </c>
      <c r="R564">
        <v>2</v>
      </c>
      <c r="S564">
        <v>1.57</v>
      </c>
      <c r="T564" t="e">
        <v>#N/A</v>
      </c>
      <c r="U564" t="s">
        <v>38</v>
      </c>
      <c r="X564">
        <v>0.10019469294404804</v>
      </c>
      <c r="Y564" t="str">
        <f t="shared" si="8"/>
        <v>Selected</v>
      </c>
    </row>
    <row r="565" spans="1:25" x14ac:dyDescent="0.25">
      <c r="A565">
        <v>1635</v>
      </c>
      <c r="B565" t="s">
        <v>1972</v>
      </c>
      <c r="C565" s="1">
        <v>43593</v>
      </c>
      <c r="D565" s="1">
        <v>43593</v>
      </c>
      <c r="E565" t="s">
        <v>210</v>
      </c>
      <c r="F565" t="s">
        <v>1973</v>
      </c>
      <c r="G565" t="s">
        <v>1974</v>
      </c>
      <c r="H565" t="s">
        <v>43</v>
      </c>
      <c r="I565" t="s">
        <v>25</v>
      </c>
      <c r="J565" t="s">
        <v>302</v>
      </c>
      <c r="K565" t="s">
        <v>155</v>
      </c>
      <c r="L565" t="s">
        <v>28</v>
      </c>
      <c r="M565" t="s">
        <v>1981</v>
      </c>
      <c r="N565" t="s">
        <v>35</v>
      </c>
      <c r="O565" t="s">
        <v>58</v>
      </c>
      <c r="P565" t="s">
        <v>1982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33</v>
      </c>
      <c r="X565">
        <v>0.10051322057130552</v>
      </c>
      <c r="Y565" t="str">
        <f t="shared" si="8"/>
        <v/>
      </c>
    </row>
    <row r="566" spans="1:25" x14ac:dyDescent="0.25">
      <c r="A566">
        <v>4815</v>
      </c>
      <c r="B566" t="s">
        <v>1983</v>
      </c>
      <c r="C566" s="1">
        <v>43593</v>
      </c>
      <c r="D566" s="1">
        <v>43595</v>
      </c>
      <c r="E566" t="s">
        <v>40</v>
      </c>
      <c r="F566" t="s">
        <v>1984</v>
      </c>
      <c r="G566" t="s">
        <v>1985</v>
      </c>
      <c r="H566" t="s">
        <v>43</v>
      </c>
      <c r="I566" t="s">
        <v>25</v>
      </c>
      <c r="J566" t="s">
        <v>44</v>
      </c>
      <c r="K566" t="s">
        <v>45</v>
      </c>
      <c r="L566" t="s">
        <v>46</v>
      </c>
      <c r="M566" t="s">
        <v>1986</v>
      </c>
      <c r="N566" t="s">
        <v>48</v>
      </c>
      <c r="O566" t="s">
        <v>122</v>
      </c>
      <c r="P566" t="s">
        <v>1987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72</v>
      </c>
      <c r="X566">
        <v>0.10054435260582828</v>
      </c>
      <c r="Y566" t="str">
        <f t="shared" si="8"/>
        <v/>
      </c>
    </row>
    <row r="567" spans="1:25" x14ac:dyDescent="0.25">
      <c r="A567">
        <v>494</v>
      </c>
      <c r="B567" t="s">
        <v>1988</v>
      </c>
      <c r="C567" s="1">
        <v>43594</v>
      </c>
      <c r="D567" s="1">
        <v>43599</v>
      </c>
      <c r="E567" t="s">
        <v>21</v>
      </c>
      <c r="F567" t="s">
        <v>1989</v>
      </c>
      <c r="G567" t="s">
        <v>1990</v>
      </c>
      <c r="H567" t="s">
        <v>43</v>
      </c>
      <c r="I567" t="s">
        <v>25</v>
      </c>
      <c r="J567" t="s">
        <v>161</v>
      </c>
      <c r="K567" t="s">
        <v>162</v>
      </c>
      <c r="L567" t="s">
        <v>46</v>
      </c>
      <c r="M567" t="s">
        <v>1991</v>
      </c>
      <c r="N567" t="s">
        <v>35</v>
      </c>
      <c r="O567" t="s">
        <v>58</v>
      </c>
      <c r="P567" t="s">
        <v>1992</v>
      </c>
      <c r="Q567">
        <v>93.98</v>
      </c>
      <c r="R567">
        <v>2</v>
      </c>
      <c r="S567">
        <v>13.1572</v>
      </c>
      <c r="T567" t="e">
        <v>#N/A</v>
      </c>
      <c r="U567" t="s">
        <v>38</v>
      </c>
      <c r="X567">
        <v>0.10057360539235061</v>
      </c>
      <c r="Y567" t="str">
        <f t="shared" si="8"/>
        <v>Selected</v>
      </c>
    </row>
    <row r="568" spans="1:25" x14ac:dyDescent="0.25">
      <c r="A568">
        <v>1557</v>
      </c>
      <c r="B568" t="s">
        <v>1993</v>
      </c>
      <c r="C568" s="1">
        <v>43594</v>
      </c>
      <c r="D568" s="1">
        <v>43600</v>
      </c>
      <c r="E568" t="s">
        <v>21</v>
      </c>
      <c r="F568" t="s">
        <v>1994</v>
      </c>
      <c r="G568" t="s">
        <v>1995</v>
      </c>
      <c r="H568" t="s">
        <v>43</v>
      </c>
      <c r="I568" t="s">
        <v>25</v>
      </c>
      <c r="J568" t="s">
        <v>88</v>
      </c>
      <c r="K568" t="s">
        <v>89</v>
      </c>
      <c r="L568" t="s">
        <v>28</v>
      </c>
      <c r="M568" t="s">
        <v>413</v>
      </c>
      <c r="N568" t="s">
        <v>48</v>
      </c>
      <c r="O568" t="s">
        <v>203</v>
      </c>
      <c r="P568" t="s">
        <v>414</v>
      </c>
      <c r="Q568">
        <v>9.3439999999999994</v>
      </c>
      <c r="R568">
        <v>1</v>
      </c>
      <c r="S568">
        <v>3.504</v>
      </c>
      <c r="T568" t="e">
        <v>#N/A</v>
      </c>
      <c r="U568" t="s">
        <v>38</v>
      </c>
      <c r="X568">
        <v>0.10132674275963616</v>
      </c>
      <c r="Y568" t="str">
        <f t="shared" si="8"/>
        <v/>
      </c>
    </row>
    <row r="569" spans="1:25" x14ac:dyDescent="0.25">
      <c r="A569">
        <v>1558</v>
      </c>
      <c r="B569" t="s">
        <v>1993</v>
      </c>
      <c r="C569" s="1">
        <v>43594</v>
      </c>
      <c r="D569" s="1">
        <v>43600</v>
      </c>
      <c r="E569" t="s">
        <v>21</v>
      </c>
      <c r="F569" t="s">
        <v>1994</v>
      </c>
      <c r="G569" t="s">
        <v>1995</v>
      </c>
      <c r="H569" t="s">
        <v>43</v>
      </c>
      <c r="I569" t="s">
        <v>25</v>
      </c>
      <c r="J569" t="s">
        <v>88</v>
      </c>
      <c r="K569" t="s">
        <v>89</v>
      </c>
      <c r="L569" t="s">
        <v>28</v>
      </c>
      <c r="M569" t="s">
        <v>139</v>
      </c>
      <c r="N569" t="s">
        <v>48</v>
      </c>
      <c r="O569" t="s">
        <v>91</v>
      </c>
      <c r="P569" t="s">
        <v>140</v>
      </c>
      <c r="Q569">
        <v>79.36</v>
      </c>
      <c r="R569">
        <v>5</v>
      </c>
      <c r="S569">
        <v>9.92</v>
      </c>
      <c r="T569" t="e">
        <v>#N/A</v>
      </c>
      <c r="U569" t="s">
        <v>72</v>
      </c>
      <c r="X569">
        <v>0.10187990026899152</v>
      </c>
      <c r="Y569" t="str">
        <f t="shared" si="8"/>
        <v/>
      </c>
    </row>
    <row r="570" spans="1:25" x14ac:dyDescent="0.25">
      <c r="A570">
        <v>5583</v>
      </c>
      <c r="B570" t="s">
        <v>1996</v>
      </c>
      <c r="C570" s="1">
        <v>43594</v>
      </c>
      <c r="D570" s="1">
        <v>43598</v>
      </c>
      <c r="E570" t="s">
        <v>21</v>
      </c>
      <c r="F570" t="s">
        <v>1997</v>
      </c>
      <c r="G570" t="s">
        <v>1998</v>
      </c>
      <c r="H570" t="s">
        <v>110</v>
      </c>
      <c r="I570" t="s">
        <v>25</v>
      </c>
      <c r="J570" t="s">
        <v>220</v>
      </c>
      <c r="K570" t="s">
        <v>221</v>
      </c>
      <c r="L570" t="s">
        <v>28</v>
      </c>
      <c r="M570" t="s">
        <v>1999</v>
      </c>
      <c r="N570" t="s">
        <v>48</v>
      </c>
      <c r="O570" t="s">
        <v>91</v>
      </c>
      <c r="P570" t="s">
        <v>2000</v>
      </c>
      <c r="Q570">
        <v>8</v>
      </c>
      <c r="R570">
        <v>5</v>
      </c>
      <c r="S570">
        <v>3.44</v>
      </c>
      <c r="T570" t="e">
        <v>#N/A</v>
      </c>
      <c r="U570" t="s">
        <v>72</v>
      </c>
      <c r="X570">
        <v>0.10228908370011447</v>
      </c>
      <c r="Y570" t="str">
        <f t="shared" si="8"/>
        <v/>
      </c>
    </row>
    <row r="571" spans="1:25" x14ac:dyDescent="0.25">
      <c r="A571">
        <v>6847</v>
      </c>
      <c r="B571" t="s">
        <v>2001</v>
      </c>
      <c r="C571" s="1">
        <v>43594</v>
      </c>
      <c r="D571" s="1">
        <v>43599</v>
      </c>
      <c r="E571" t="s">
        <v>21</v>
      </c>
      <c r="F571" t="s">
        <v>2002</v>
      </c>
      <c r="G571" t="s">
        <v>2003</v>
      </c>
      <c r="H571" t="s">
        <v>24</v>
      </c>
      <c r="I571" t="s">
        <v>25</v>
      </c>
      <c r="J571" t="s">
        <v>44</v>
      </c>
      <c r="K571" t="s">
        <v>45</v>
      </c>
      <c r="L571" t="s">
        <v>46</v>
      </c>
      <c r="M571" t="s">
        <v>2004</v>
      </c>
      <c r="N571" t="s">
        <v>48</v>
      </c>
      <c r="O571" t="s">
        <v>122</v>
      </c>
      <c r="P571" t="s">
        <v>2005</v>
      </c>
      <c r="Q571">
        <v>32.04</v>
      </c>
      <c r="R571">
        <v>4</v>
      </c>
      <c r="S571">
        <v>14.417999999999999</v>
      </c>
      <c r="T571" t="e">
        <v>#N/A</v>
      </c>
      <c r="U571" t="s">
        <v>33</v>
      </c>
      <c r="X571">
        <v>0.10232387937045828</v>
      </c>
      <c r="Y571" t="str">
        <f t="shared" si="8"/>
        <v/>
      </c>
    </row>
    <row r="572" spans="1:25" x14ac:dyDescent="0.25">
      <c r="A572">
        <v>7833</v>
      </c>
      <c r="B572" t="s">
        <v>2006</v>
      </c>
      <c r="C572" s="1">
        <v>43594</v>
      </c>
      <c r="D572" s="1">
        <v>43598</v>
      </c>
      <c r="E572" t="s">
        <v>21</v>
      </c>
      <c r="F572" t="s">
        <v>939</v>
      </c>
      <c r="G572" t="s">
        <v>940</v>
      </c>
      <c r="H572" t="s">
        <v>43</v>
      </c>
      <c r="I572" t="s">
        <v>25</v>
      </c>
      <c r="J572" t="s">
        <v>453</v>
      </c>
      <c r="K572" t="s">
        <v>55</v>
      </c>
      <c r="L572" t="s">
        <v>56</v>
      </c>
      <c r="M572" t="s">
        <v>2007</v>
      </c>
      <c r="N572" t="s">
        <v>35</v>
      </c>
      <c r="O572" t="s">
        <v>36</v>
      </c>
      <c r="P572" t="s">
        <v>2008</v>
      </c>
      <c r="Q572">
        <v>19.135999999999999</v>
      </c>
      <c r="R572">
        <v>2</v>
      </c>
      <c r="S572">
        <v>1.9136</v>
      </c>
      <c r="T572" t="e">
        <v>#N/A</v>
      </c>
      <c r="U572" t="s">
        <v>72</v>
      </c>
      <c r="X572">
        <v>0.10412622329351673</v>
      </c>
      <c r="Y572" t="str">
        <f t="shared" si="8"/>
        <v/>
      </c>
    </row>
    <row r="573" spans="1:25" x14ac:dyDescent="0.25">
      <c r="A573">
        <v>8412</v>
      </c>
      <c r="B573" t="s">
        <v>2009</v>
      </c>
      <c r="C573" s="1">
        <v>43594</v>
      </c>
      <c r="D573" s="1">
        <v>43597</v>
      </c>
      <c r="E573" t="s">
        <v>96</v>
      </c>
      <c r="F573" t="s">
        <v>2010</v>
      </c>
      <c r="G573" t="s">
        <v>2011</v>
      </c>
      <c r="H573" t="s">
        <v>43</v>
      </c>
      <c r="I573" t="s">
        <v>25</v>
      </c>
      <c r="J573" t="s">
        <v>1135</v>
      </c>
      <c r="K573" t="s">
        <v>427</v>
      </c>
      <c r="L573" t="s">
        <v>81</v>
      </c>
      <c r="M573" t="s">
        <v>2012</v>
      </c>
      <c r="N573" t="s">
        <v>48</v>
      </c>
      <c r="O573" t="s">
        <v>91</v>
      </c>
      <c r="P573" t="s">
        <v>2013</v>
      </c>
      <c r="Q573">
        <v>27.86</v>
      </c>
      <c r="R573">
        <v>7</v>
      </c>
      <c r="S573">
        <v>9.1937999999999995</v>
      </c>
      <c r="T573" t="e">
        <v>#N/A</v>
      </c>
      <c r="U573" t="s">
        <v>33</v>
      </c>
      <c r="X573">
        <v>0.10415068860720778</v>
      </c>
      <c r="Y573" t="str">
        <f t="shared" si="8"/>
        <v/>
      </c>
    </row>
    <row r="574" spans="1:25" x14ac:dyDescent="0.25">
      <c r="A574">
        <v>8915</v>
      </c>
      <c r="B574" t="s">
        <v>2014</v>
      </c>
      <c r="C574" s="1">
        <v>43594</v>
      </c>
      <c r="D574" s="1">
        <v>43598</v>
      </c>
      <c r="E574" t="s">
        <v>21</v>
      </c>
      <c r="F574" t="s">
        <v>2015</v>
      </c>
      <c r="G574" t="s">
        <v>2016</v>
      </c>
      <c r="H574" t="s">
        <v>24</v>
      </c>
      <c r="I574" t="s">
        <v>25</v>
      </c>
      <c r="J574" t="s">
        <v>2017</v>
      </c>
      <c r="K574" t="s">
        <v>55</v>
      </c>
      <c r="L574" t="s">
        <v>56</v>
      </c>
      <c r="M574" t="s">
        <v>2018</v>
      </c>
      <c r="N574" t="s">
        <v>48</v>
      </c>
      <c r="O574" t="s">
        <v>49</v>
      </c>
      <c r="P574" t="s">
        <v>2019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33</v>
      </c>
      <c r="X574">
        <v>0.10419125853000688</v>
      </c>
      <c r="Y574" t="str">
        <f t="shared" si="8"/>
        <v/>
      </c>
    </row>
    <row r="575" spans="1:25" x14ac:dyDescent="0.25">
      <c r="A575">
        <v>8916</v>
      </c>
      <c r="B575" t="s">
        <v>2014</v>
      </c>
      <c r="C575" s="1">
        <v>43594</v>
      </c>
      <c r="D575" s="1">
        <v>43598</v>
      </c>
      <c r="E575" t="s">
        <v>21</v>
      </c>
      <c r="F575" t="s">
        <v>2015</v>
      </c>
      <c r="G575" t="s">
        <v>2016</v>
      </c>
      <c r="H575" t="s">
        <v>24</v>
      </c>
      <c r="I575" t="s">
        <v>25</v>
      </c>
      <c r="J575" t="s">
        <v>2017</v>
      </c>
      <c r="K575" t="s">
        <v>55</v>
      </c>
      <c r="L575" t="s">
        <v>56</v>
      </c>
      <c r="M575" t="s">
        <v>2020</v>
      </c>
      <c r="N575" t="s">
        <v>48</v>
      </c>
      <c r="O575" t="s">
        <v>74</v>
      </c>
      <c r="P575" t="s">
        <v>2021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38</v>
      </c>
      <c r="X575">
        <v>0.10426460047992647</v>
      </c>
      <c r="Y575" t="str">
        <f t="shared" si="8"/>
        <v/>
      </c>
    </row>
    <row r="576" spans="1:25" x14ac:dyDescent="0.25">
      <c r="A576">
        <v>8917</v>
      </c>
      <c r="B576" t="s">
        <v>2014</v>
      </c>
      <c r="C576" s="1">
        <v>43594</v>
      </c>
      <c r="D576" s="1">
        <v>43598</v>
      </c>
      <c r="E576" t="s">
        <v>21</v>
      </c>
      <c r="F576" t="s">
        <v>2015</v>
      </c>
      <c r="G576" t="s">
        <v>2016</v>
      </c>
      <c r="H576" t="s">
        <v>24</v>
      </c>
      <c r="I576" t="s">
        <v>25</v>
      </c>
      <c r="J576" t="s">
        <v>2017</v>
      </c>
      <c r="K576" t="s">
        <v>55</v>
      </c>
      <c r="L576" t="s">
        <v>56</v>
      </c>
      <c r="M576" t="s">
        <v>2022</v>
      </c>
      <c r="N576" t="s">
        <v>48</v>
      </c>
      <c r="O576" t="s">
        <v>281</v>
      </c>
      <c r="P576" t="s">
        <v>2023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33</v>
      </c>
      <c r="X576">
        <v>0.10443070839214341</v>
      </c>
      <c r="Y576" t="str">
        <f t="shared" si="8"/>
        <v/>
      </c>
    </row>
    <row r="577" spans="1:25" x14ac:dyDescent="0.25">
      <c r="A577">
        <v>8918</v>
      </c>
      <c r="B577" t="s">
        <v>2014</v>
      </c>
      <c r="C577" s="1">
        <v>43594</v>
      </c>
      <c r="D577" s="1">
        <v>43598</v>
      </c>
      <c r="E577" t="s">
        <v>21</v>
      </c>
      <c r="F577" t="s">
        <v>2015</v>
      </c>
      <c r="G577" t="s">
        <v>2016</v>
      </c>
      <c r="H577" t="s">
        <v>24</v>
      </c>
      <c r="I577" t="s">
        <v>25</v>
      </c>
      <c r="J577" t="s">
        <v>2017</v>
      </c>
      <c r="K577" t="s">
        <v>55</v>
      </c>
      <c r="L577" t="s">
        <v>56</v>
      </c>
      <c r="M577" t="s">
        <v>1568</v>
      </c>
      <c r="N577" t="s">
        <v>48</v>
      </c>
      <c r="O577" t="s">
        <v>122</v>
      </c>
      <c r="P577" t="s">
        <v>1569</v>
      </c>
      <c r="Q577">
        <v>76.64</v>
      </c>
      <c r="R577">
        <v>2</v>
      </c>
      <c r="S577">
        <v>26.824000000000002</v>
      </c>
      <c r="T577" t="e">
        <v>#N/A</v>
      </c>
      <c r="U577" t="s">
        <v>38</v>
      </c>
      <c r="X577">
        <v>0.10445388128845767</v>
      </c>
      <c r="Y577" t="str">
        <f t="shared" si="8"/>
        <v/>
      </c>
    </row>
    <row r="578" spans="1:25" x14ac:dyDescent="0.25">
      <c r="A578">
        <v>8919</v>
      </c>
      <c r="B578" t="s">
        <v>2014</v>
      </c>
      <c r="C578" s="1">
        <v>43594</v>
      </c>
      <c r="D578" s="1">
        <v>43598</v>
      </c>
      <c r="E578" t="s">
        <v>21</v>
      </c>
      <c r="F578" t="s">
        <v>2015</v>
      </c>
      <c r="G578" t="s">
        <v>2016</v>
      </c>
      <c r="H578" t="s">
        <v>24</v>
      </c>
      <c r="I578" t="s">
        <v>25</v>
      </c>
      <c r="J578" t="s">
        <v>2017</v>
      </c>
      <c r="K578" t="s">
        <v>55</v>
      </c>
      <c r="L578" t="s">
        <v>56</v>
      </c>
      <c r="M578" t="s">
        <v>1020</v>
      </c>
      <c r="N578" t="s">
        <v>48</v>
      </c>
      <c r="O578" t="s">
        <v>74</v>
      </c>
      <c r="P578" t="s">
        <v>1021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72</v>
      </c>
      <c r="X578">
        <v>0.10448106041658967</v>
      </c>
      <c r="Y578" t="str">
        <f t="shared" si="8"/>
        <v/>
      </c>
    </row>
    <row r="579" spans="1:25" x14ac:dyDescent="0.25">
      <c r="A579">
        <v>6573</v>
      </c>
      <c r="B579" t="s">
        <v>2024</v>
      </c>
      <c r="C579" s="1">
        <v>43595</v>
      </c>
      <c r="D579" s="1">
        <v>43601</v>
      </c>
      <c r="E579" t="s">
        <v>21</v>
      </c>
      <c r="F579" t="s">
        <v>2025</v>
      </c>
      <c r="G579" t="s">
        <v>2026</v>
      </c>
      <c r="H579" t="s">
        <v>43</v>
      </c>
      <c r="I579" t="s">
        <v>25</v>
      </c>
      <c r="J579" t="s">
        <v>161</v>
      </c>
      <c r="K579" t="s">
        <v>162</v>
      </c>
      <c r="L579" t="s">
        <v>46</v>
      </c>
      <c r="M579" t="s">
        <v>1897</v>
      </c>
      <c r="N579" t="s">
        <v>48</v>
      </c>
      <c r="O579" t="s">
        <v>122</v>
      </c>
      <c r="P579" t="s">
        <v>1898</v>
      </c>
      <c r="Q579">
        <v>11.96</v>
      </c>
      <c r="R579">
        <v>2</v>
      </c>
      <c r="S579">
        <v>5.8604000000000003</v>
      </c>
      <c r="T579" t="e">
        <v>#N/A</v>
      </c>
      <c r="U579" t="s">
        <v>38</v>
      </c>
      <c r="X579">
        <v>0.10456420217597895</v>
      </c>
      <c r="Y579" t="str">
        <f t="shared" ref="Y579:Y642" si="9">IF(MOD(A579-4,10)=0,"Selected","")</f>
        <v/>
      </c>
    </row>
    <row r="580" spans="1:25" x14ac:dyDescent="0.25">
      <c r="A580">
        <v>8249</v>
      </c>
      <c r="B580" t="s">
        <v>2027</v>
      </c>
      <c r="C580" s="1">
        <v>43595</v>
      </c>
      <c r="D580" s="1">
        <v>43598</v>
      </c>
      <c r="E580" t="s">
        <v>96</v>
      </c>
      <c r="F580" t="s">
        <v>2028</v>
      </c>
      <c r="G580" t="s">
        <v>2029</v>
      </c>
      <c r="H580" t="s">
        <v>110</v>
      </c>
      <c r="I580" t="s">
        <v>25</v>
      </c>
      <c r="J580" t="s">
        <v>88</v>
      </c>
      <c r="K580" t="s">
        <v>89</v>
      </c>
      <c r="L580" t="s">
        <v>28</v>
      </c>
      <c r="M580" t="s">
        <v>2030</v>
      </c>
      <c r="N580" t="s">
        <v>35</v>
      </c>
      <c r="O580" t="s">
        <v>36</v>
      </c>
      <c r="P580" t="s">
        <v>2031</v>
      </c>
      <c r="Q580">
        <v>743.98800000000006</v>
      </c>
      <c r="R580">
        <v>2</v>
      </c>
      <c r="S580">
        <v>-123.998</v>
      </c>
      <c r="T580" t="e">
        <v>#N/A</v>
      </c>
      <c r="U580" t="s">
        <v>38</v>
      </c>
      <c r="X580">
        <v>0.10461251903168178</v>
      </c>
      <c r="Y580" t="str">
        <f t="shared" si="9"/>
        <v/>
      </c>
    </row>
    <row r="581" spans="1:25" x14ac:dyDescent="0.25">
      <c r="A581">
        <v>9379</v>
      </c>
      <c r="B581" t="s">
        <v>2032</v>
      </c>
      <c r="C581" s="1">
        <v>43595</v>
      </c>
      <c r="D581" s="1">
        <v>43600</v>
      </c>
      <c r="E581" t="s">
        <v>21</v>
      </c>
      <c r="F581" t="s">
        <v>1950</v>
      </c>
      <c r="G581" t="s">
        <v>1951</v>
      </c>
      <c r="H581" t="s">
        <v>43</v>
      </c>
      <c r="I581" t="s">
        <v>25</v>
      </c>
      <c r="J581" t="s">
        <v>382</v>
      </c>
      <c r="K581" t="s">
        <v>383</v>
      </c>
      <c r="L581" t="s">
        <v>56</v>
      </c>
      <c r="M581" t="s">
        <v>2033</v>
      </c>
      <c r="N581" t="s">
        <v>48</v>
      </c>
      <c r="O581" t="s">
        <v>203</v>
      </c>
      <c r="P581" t="s">
        <v>2034</v>
      </c>
      <c r="Q581">
        <v>7.0720000000000001</v>
      </c>
      <c r="R581">
        <v>2</v>
      </c>
      <c r="S581">
        <v>2.3868</v>
      </c>
      <c r="T581" t="e">
        <v>#N/A</v>
      </c>
      <c r="U581" t="s">
        <v>72</v>
      </c>
      <c r="X581">
        <v>0.10461715064931143</v>
      </c>
      <c r="Y581" t="str">
        <f t="shared" si="9"/>
        <v/>
      </c>
    </row>
    <row r="582" spans="1:25" x14ac:dyDescent="0.25">
      <c r="A582">
        <v>161</v>
      </c>
      <c r="B582" t="s">
        <v>2035</v>
      </c>
      <c r="C582" s="1">
        <v>43596</v>
      </c>
      <c r="D582" s="1">
        <v>43597</v>
      </c>
      <c r="E582" t="s">
        <v>40</v>
      </c>
      <c r="F582" t="s">
        <v>2036</v>
      </c>
      <c r="G582" t="s">
        <v>2037</v>
      </c>
      <c r="H582" t="s">
        <v>43</v>
      </c>
      <c r="I582" t="s">
        <v>25</v>
      </c>
      <c r="J582" t="s">
        <v>44</v>
      </c>
      <c r="K582" t="s">
        <v>45</v>
      </c>
      <c r="L582" t="s">
        <v>46</v>
      </c>
      <c r="M582" t="s">
        <v>1986</v>
      </c>
      <c r="N582" t="s">
        <v>48</v>
      </c>
      <c r="O582" t="s">
        <v>122</v>
      </c>
      <c r="P582" t="s">
        <v>1987</v>
      </c>
      <c r="Q582">
        <v>5.98</v>
      </c>
      <c r="R582">
        <v>1</v>
      </c>
      <c r="S582">
        <v>2.6909999999999998</v>
      </c>
      <c r="T582" t="e">
        <v>#N/A</v>
      </c>
      <c r="U582" t="s">
        <v>33</v>
      </c>
      <c r="X582">
        <v>0.10473058279787018</v>
      </c>
      <c r="Y582" t="str">
        <f t="shared" si="9"/>
        <v/>
      </c>
    </row>
    <row r="583" spans="1:25" x14ac:dyDescent="0.25">
      <c r="A583">
        <v>1590</v>
      </c>
      <c r="B583" t="s">
        <v>2038</v>
      </c>
      <c r="C583" s="1">
        <v>43597</v>
      </c>
      <c r="D583" s="1">
        <v>43601</v>
      </c>
      <c r="E583" t="s">
        <v>21</v>
      </c>
      <c r="F583" t="s">
        <v>1190</v>
      </c>
      <c r="G583" t="s">
        <v>1191</v>
      </c>
      <c r="H583" t="s">
        <v>24</v>
      </c>
      <c r="I583" t="s">
        <v>25</v>
      </c>
      <c r="J583" t="s">
        <v>2039</v>
      </c>
      <c r="K583" t="s">
        <v>427</v>
      </c>
      <c r="L583" t="s">
        <v>81</v>
      </c>
      <c r="M583" t="s">
        <v>2040</v>
      </c>
      <c r="N583" t="s">
        <v>48</v>
      </c>
      <c r="O583" t="s">
        <v>91</v>
      </c>
      <c r="P583" t="s">
        <v>2041</v>
      </c>
      <c r="Q583">
        <v>10.96</v>
      </c>
      <c r="R583">
        <v>4</v>
      </c>
      <c r="S583">
        <v>2.9592000000000001</v>
      </c>
      <c r="T583" t="e">
        <v>#N/A</v>
      </c>
      <c r="U583" t="s">
        <v>33</v>
      </c>
      <c r="X583">
        <v>0.10476382940076256</v>
      </c>
      <c r="Y583" t="str">
        <f t="shared" si="9"/>
        <v/>
      </c>
    </row>
    <row r="584" spans="1:25" x14ac:dyDescent="0.25">
      <c r="A584">
        <v>3772</v>
      </c>
      <c r="B584" t="s">
        <v>2042</v>
      </c>
      <c r="C584" s="1">
        <v>43597</v>
      </c>
      <c r="D584" s="1">
        <v>43602</v>
      </c>
      <c r="E584" t="s">
        <v>21</v>
      </c>
      <c r="F584" t="s">
        <v>1471</v>
      </c>
      <c r="G584" t="s">
        <v>1472</v>
      </c>
      <c r="H584" t="s">
        <v>24</v>
      </c>
      <c r="I584" t="s">
        <v>25</v>
      </c>
      <c r="J584" t="s">
        <v>88</v>
      </c>
      <c r="K584" t="s">
        <v>89</v>
      </c>
      <c r="L584" t="s">
        <v>28</v>
      </c>
      <c r="M584" t="s">
        <v>501</v>
      </c>
      <c r="N584" t="s">
        <v>48</v>
      </c>
      <c r="O584" t="s">
        <v>49</v>
      </c>
      <c r="P584" t="s">
        <v>502</v>
      </c>
      <c r="Q584">
        <v>82.367999999999995</v>
      </c>
      <c r="R584">
        <v>2</v>
      </c>
      <c r="S584">
        <v>-19.5624</v>
      </c>
      <c r="T584" t="e">
        <v>#N/A</v>
      </c>
      <c r="U584" t="s">
        <v>72</v>
      </c>
      <c r="X584">
        <v>0.10477955797267935</v>
      </c>
      <c r="Y584" t="str">
        <f t="shared" si="9"/>
        <v/>
      </c>
    </row>
    <row r="585" spans="1:25" x14ac:dyDescent="0.25">
      <c r="A585">
        <v>7077</v>
      </c>
      <c r="B585" t="s">
        <v>2043</v>
      </c>
      <c r="C585" s="1">
        <v>43597</v>
      </c>
      <c r="D585" s="1">
        <v>43602</v>
      </c>
      <c r="E585" t="s">
        <v>21</v>
      </c>
      <c r="F585" t="s">
        <v>1539</v>
      </c>
      <c r="G585" t="s">
        <v>1540</v>
      </c>
      <c r="H585" t="s">
        <v>43</v>
      </c>
      <c r="I585" t="s">
        <v>25</v>
      </c>
      <c r="J585" t="s">
        <v>161</v>
      </c>
      <c r="K585" t="s">
        <v>162</v>
      </c>
      <c r="L585" t="s">
        <v>46</v>
      </c>
      <c r="M585" t="s">
        <v>2044</v>
      </c>
      <c r="N585" t="s">
        <v>48</v>
      </c>
      <c r="O585" t="s">
        <v>203</v>
      </c>
      <c r="P585" t="s">
        <v>2045</v>
      </c>
      <c r="Q585">
        <v>54.9</v>
      </c>
      <c r="R585">
        <v>5</v>
      </c>
      <c r="S585">
        <v>26.901</v>
      </c>
      <c r="T585" t="e">
        <v>#N/A</v>
      </c>
      <c r="U585" t="s">
        <v>72</v>
      </c>
      <c r="X585">
        <v>0.10483255908150979</v>
      </c>
      <c r="Y585" t="str">
        <f t="shared" si="9"/>
        <v/>
      </c>
    </row>
    <row r="586" spans="1:25" x14ac:dyDescent="0.25">
      <c r="A586">
        <v>9272</v>
      </c>
      <c r="B586" t="s">
        <v>2046</v>
      </c>
      <c r="C586" s="1">
        <v>43597</v>
      </c>
      <c r="D586" s="1">
        <v>43602</v>
      </c>
      <c r="E586" t="s">
        <v>21</v>
      </c>
      <c r="F586" t="s">
        <v>2047</v>
      </c>
      <c r="G586" t="s">
        <v>2048</v>
      </c>
      <c r="H586" t="s">
        <v>24</v>
      </c>
      <c r="I586" t="s">
        <v>25</v>
      </c>
      <c r="J586" t="s">
        <v>220</v>
      </c>
      <c r="K586" t="s">
        <v>221</v>
      </c>
      <c r="L586" t="s">
        <v>28</v>
      </c>
      <c r="M586" t="s">
        <v>2049</v>
      </c>
      <c r="N586" t="s">
        <v>30</v>
      </c>
      <c r="O586" t="s">
        <v>119</v>
      </c>
      <c r="P586" t="s">
        <v>2050</v>
      </c>
      <c r="Q586">
        <v>10.02</v>
      </c>
      <c r="R586">
        <v>3</v>
      </c>
      <c r="S586">
        <v>4.4088000000000003</v>
      </c>
      <c r="T586" t="e">
        <v>#N/A</v>
      </c>
      <c r="U586" t="s">
        <v>38</v>
      </c>
      <c r="X586">
        <v>0.10495976995605538</v>
      </c>
      <c r="Y586" t="str">
        <f t="shared" si="9"/>
        <v/>
      </c>
    </row>
    <row r="587" spans="1:25" x14ac:dyDescent="0.25">
      <c r="A587">
        <v>9273</v>
      </c>
      <c r="B587" t="s">
        <v>2046</v>
      </c>
      <c r="C587" s="1">
        <v>43597</v>
      </c>
      <c r="D587" s="1">
        <v>43602</v>
      </c>
      <c r="E587" t="s">
        <v>21</v>
      </c>
      <c r="F587" t="s">
        <v>2047</v>
      </c>
      <c r="G587" t="s">
        <v>2048</v>
      </c>
      <c r="H587" t="s">
        <v>24</v>
      </c>
      <c r="I587" t="s">
        <v>25</v>
      </c>
      <c r="J587" t="s">
        <v>220</v>
      </c>
      <c r="K587" t="s">
        <v>221</v>
      </c>
      <c r="L587" t="s">
        <v>28</v>
      </c>
      <c r="M587" t="s">
        <v>2051</v>
      </c>
      <c r="N587" t="s">
        <v>35</v>
      </c>
      <c r="O587" t="s">
        <v>36</v>
      </c>
      <c r="P587" t="s">
        <v>2052</v>
      </c>
      <c r="Q587">
        <v>631.96</v>
      </c>
      <c r="R587">
        <v>4</v>
      </c>
      <c r="S587">
        <v>303.3408</v>
      </c>
      <c r="T587" t="e">
        <v>#N/A</v>
      </c>
      <c r="U587" t="s">
        <v>72</v>
      </c>
      <c r="X587">
        <v>0.10513260086541854</v>
      </c>
      <c r="Y587" t="str">
        <f t="shared" si="9"/>
        <v/>
      </c>
    </row>
    <row r="588" spans="1:25" x14ac:dyDescent="0.25">
      <c r="A588">
        <v>9496</v>
      </c>
      <c r="B588" t="s">
        <v>2053</v>
      </c>
      <c r="C588" s="1">
        <v>43597</v>
      </c>
      <c r="D588" s="1">
        <v>43601</v>
      </c>
      <c r="E588" t="s">
        <v>21</v>
      </c>
      <c r="F588" t="s">
        <v>1084</v>
      </c>
      <c r="G588" t="s">
        <v>1085</v>
      </c>
      <c r="H588" t="s">
        <v>43</v>
      </c>
      <c r="I588" t="s">
        <v>25</v>
      </c>
      <c r="J588" t="s">
        <v>2054</v>
      </c>
      <c r="K588" t="s">
        <v>45</v>
      </c>
      <c r="L588" t="s">
        <v>46</v>
      </c>
      <c r="M588" t="s">
        <v>2055</v>
      </c>
      <c r="N588" t="s">
        <v>35</v>
      </c>
      <c r="O588" t="s">
        <v>58</v>
      </c>
      <c r="P588" t="s">
        <v>2056</v>
      </c>
      <c r="Q588">
        <v>120</v>
      </c>
      <c r="R588">
        <v>6</v>
      </c>
      <c r="S588">
        <v>46.8</v>
      </c>
      <c r="T588" t="e">
        <v>#N/A</v>
      </c>
      <c r="U588" t="s">
        <v>38</v>
      </c>
      <c r="X588">
        <v>0.10522224657572332</v>
      </c>
      <c r="Y588" t="str">
        <f t="shared" si="9"/>
        <v/>
      </c>
    </row>
    <row r="589" spans="1:25" x14ac:dyDescent="0.25">
      <c r="A589">
        <v>9497</v>
      </c>
      <c r="B589" t="s">
        <v>2053</v>
      </c>
      <c r="C589" s="1">
        <v>43597</v>
      </c>
      <c r="D589" s="1">
        <v>43601</v>
      </c>
      <c r="E589" t="s">
        <v>21</v>
      </c>
      <c r="F589" t="s">
        <v>1084</v>
      </c>
      <c r="G589" t="s">
        <v>1085</v>
      </c>
      <c r="H589" t="s">
        <v>43</v>
      </c>
      <c r="I589" t="s">
        <v>25</v>
      </c>
      <c r="J589" t="s">
        <v>2054</v>
      </c>
      <c r="K589" t="s">
        <v>45</v>
      </c>
      <c r="L589" t="s">
        <v>46</v>
      </c>
      <c r="M589" t="s">
        <v>2057</v>
      </c>
      <c r="N589" t="s">
        <v>48</v>
      </c>
      <c r="O589" t="s">
        <v>281</v>
      </c>
      <c r="P589" t="s">
        <v>2058</v>
      </c>
      <c r="Q589">
        <v>8.67</v>
      </c>
      <c r="R589">
        <v>1</v>
      </c>
      <c r="S589">
        <v>2.3409</v>
      </c>
      <c r="T589" t="e">
        <v>#N/A</v>
      </c>
      <c r="U589" t="s">
        <v>72</v>
      </c>
      <c r="X589">
        <v>0.10530737480364416</v>
      </c>
      <c r="Y589" t="str">
        <f t="shared" si="9"/>
        <v/>
      </c>
    </row>
    <row r="590" spans="1:25" x14ac:dyDescent="0.25">
      <c r="A590">
        <v>2161</v>
      </c>
      <c r="B590" t="s">
        <v>2059</v>
      </c>
      <c r="C590" s="1">
        <v>43599</v>
      </c>
      <c r="D590" s="1">
        <v>43599</v>
      </c>
      <c r="E590" t="s">
        <v>210</v>
      </c>
      <c r="F590" t="s">
        <v>2060</v>
      </c>
      <c r="G590" t="s">
        <v>2061</v>
      </c>
      <c r="H590" t="s">
        <v>43</v>
      </c>
      <c r="I590" t="s">
        <v>25</v>
      </c>
      <c r="J590" t="s">
        <v>2062</v>
      </c>
      <c r="K590" t="s">
        <v>155</v>
      </c>
      <c r="L590" t="s">
        <v>28</v>
      </c>
      <c r="M590" t="s">
        <v>2063</v>
      </c>
      <c r="N590" t="s">
        <v>30</v>
      </c>
      <c r="O590" t="s">
        <v>119</v>
      </c>
      <c r="P590" t="s">
        <v>2064</v>
      </c>
      <c r="Q590">
        <v>79.384</v>
      </c>
      <c r="R590">
        <v>1</v>
      </c>
      <c r="S590">
        <v>29.768999999999998</v>
      </c>
      <c r="T590" t="e">
        <v>#N/A</v>
      </c>
      <c r="U590" t="s">
        <v>33</v>
      </c>
      <c r="X590">
        <v>0.10530888342049305</v>
      </c>
      <c r="Y590" t="str">
        <f t="shared" si="9"/>
        <v/>
      </c>
    </row>
    <row r="591" spans="1:25" x14ac:dyDescent="0.25">
      <c r="A591">
        <v>4797</v>
      </c>
      <c r="B591" t="s">
        <v>2065</v>
      </c>
      <c r="C591" s="1">
        <v>43599</v>
      </c>
      <c r="D591" s="1">
        <v>43604</v>
      </c>
      <c r="E591" t="s">
        <v>21</v>
      </c>
      <c r="F591" t="s">
        <v>2066</v>
      </c>
      <c r="G591" t="s">
        <v>2067</v>
      </c>
      <c r="H591" t="s">
        <v>24</v>
      </c>
      <c r="I591" t="s">
        <v>25</v>
      </c>
      <c r="J591" t="s">
        <v>99</v>
      </c>
      <c r="K591" t="s">
        <v>100</v>
      </c>
      <c r="L591" t="s">
        <v>81</v>
      </c>
      <c r="M591" t="s">
        <v>2068</v>
      </c>
      <c r="N591" t="s">
        <v>48</v>
      </c>
      <c r="O591" t="s">
        <v>74</v>
      </c>
      <c r="P591" t="s">
        <v>2069</v>
      </c>
      <c r="Q591">
        <v>57.582000000000001</v>
      </c>
      <c r="R591">
        <v>3</v>
      </c>
      <c r="S591">
        <v>-44.1462</v>
      </c>
      <c r="T591" t="e">
        <v>#N/A</v>
      </c>
      <c r="U591" t="s">
        <v>33</v>
      </c>
      <c r="X591">
        <v>0.10539172878870995</v>
      </c>
      <c r="Y591" t="str">
        <f t="shared" si="9"/>
        <v/>
      </c>
    </row>
    <row r="592" spans="1:25" x14ac:dyDescent="0.25">
      <c r="A592">
        <v>4798</v>
      </c>
      <c r="B592" t="s">
        <v>2065</v>
      </c>
      <c r="C592" s="1">
        <v>43599</v>
      </c>
      <c r="D592" s="1">
        <v>43604</v>
      </c>
      <c r="E592" t="s">
        <v>21</v>
      </c>
      <c r="F592" t="s">
        <v>2066</v>
      </c>
      <c r="G592" t="s">
        <v>2067</v>
      </c>
      <c r="H592" t="s">
        <v>24</v>
      </c>
      <c r="I592" t="s">
        <v>25</v>
      </c>
      <c r="J592" t="s">
        <v>99</v>
      </c>
      <c r="K592" t="s">
        <v>100</v>
      </c>
      <c r="L592" t="s">
        <v>81</v>
      </c>
      <c r="M592" t="s">
        <v>2070</v>
      </c>
      <c r="N592" t="s">
        <v>48</v>
      </c>
      <c r="O592" t="s">
        <v>122</v>
      </c>
      <c r="P592" t="s">
        <v>2071</v>
      </c>
      <c r="Q592">
        <v>31.103999999999999</v>
      </c>
      <c r="R592">
        <v>6</v>
      </c>
      <c r="S592">
        <v>10.8864</v>
      </c>
      <c r="T592" t="e">
        <v>#N/A</v>
      </c>
      <c r="U592" t="s">
        <v>72</v>
      </c>
      <c r="X592">
        <v>0.1054130652868126</v>
      </c>
      <c r="Y592" t="str">
        <f t="shared" si="9"/>
        <v/>
      </c>
    </row>
    <row r="593" spans="1:25" x14ac:dyDescent="0.25">
      <c r="A593">
        <v>4799</v>
      </c>
      <c r="B593" t="s">
        <v>2065</v>
      </c>
      <c r="C593" s="1">
        <v>43599</v>
      </c>
      <c r="D593" s="1">
        <v>43604</v>
      </c>
      <c r="E593" t="s">
        <v>21</v>
      </c>
      <c r="F593" t="s">
        <v>2066</v>
      </c>
      <c r="G593" t="s">
        <v>2067</v>
      </c>
      <c r="H593" t="s">
        <v>24</v>
      </c>
      <c r="I593" t="s">
        <v>25</v>
      </c>
      <c r="J593" t="s">
        <v>99</v>
      </c>
      <c r="K593" t="s">
        <v>100</v>
      </c>
      <c r="L593" t="s">
        <v>81</v>
      </c>
      <c r="M593" t="s">
        <v>2072</v>
      </c>
      <c r="N593" t="s">
        <v>30</v>
      </c>
      <c r="O593" t="s">
        <v>119</v>
      </c>
      <c r="P593" t="s">
        <v>2073</v>
      </c>
      <c r="Q593">
        <v>30.192</v>
      </c>
      <c r="R593">
        <v>3</v>
      </c>
      <c r="S593">
        <v>8.3027999999999995</v>
      </c>
      <c r="T593" t="e">
        <v>#N/A</v>
      </c>
      <c r="U593" t="s">
        <v>33</v>
      </c>
      <c r="X593">
        <v>0.10572019929761789</v>
      </c>
      <c r="Y593" t="str">
        <f t="shared" si="9"/>
        <v/>
      </c>
    </row>
    <row r="594" spans="1:25" x14ac:dyDescent="0.25">
      <c r="A594">
        <v>4800</v>
      </c>
      <c r="B594" t="s">
        <v>2065</v>
      </c>
      <c r="C594" s="1">
        <v>43599</v>
      </c>
      <c r="D594" s="1">
        <v>43604</v>
      </c>
      <c r="E594" t="s">
        <v>21</v>
      </c>
      <c r="F594" t="s">
        <v>2066</v>
      </c>
      <c r="G594" t="s">
        <v>2067</v>
      </c>
      <c r="H594" t="s">
        <v>24</v>
      </c>
      <c r="I594" t="s">
        <v>25</v>
      </c>
      <c r="J594" t="s">
        <v>99</v>
      </c>
      <c r="K594" t="s">
        <v>100</v>
      </c>
      <c r="L594" t="s">
        <v>81</v>
      </c>
      <c r="M594" t="s">
        <v>2074</v>
      </c>
      <c r="N594" t="s">
        <v>35</v>
      </c>
      <c r="O594" t="s">
        <v>36</v>
      </c>
      <c r="P594" t="s">
        <v>2075</v>
      </c>
      <c r="Q594">
        <v>43.6</v>
      </c>
      <c r="R594">
        <v>5</v>
      </c>
      <c r="S594">
        <v>4.3600000000000003</v>
      </c>
      <c r="T594" t="e">
        <v>#N/A</v>
      </c>
      <c r="U594" t="s">
        <v>38</v>
      </c>
      <c r="X594">
        <v>0.10589986659245465</v>
      </c>
      <c r="Y594" t="str">
        <f t="shared" si="9"/>
        <v/>
      </c>
    </row>
    <row r="595" spans="1:25" x14ac:dyDescent="0.25">
      <c r="A595">
        <v>4801</v>
      </c>
      <c r="B595" t="s">
        <v>2065</v>
      </c>
      <c r="C595" s="1">
        <v>43599</v>
      </c>
      <c r="D595" s="1">
        <v>43604</v>
      </c>
      <c r="E595" t="s">
        <v>21</v>
      </c>
      <c r="F595" t="s">
        <v>2066</v>
      </c>
      <c r="G595" t="s">
        <v>2067</v>
      </c>
      <c r="H595" t="s">
        <v>24</v>
      </c>
      <c r="I595" t="s">
        <v>25</v>
      </c>
      <c r="J595" t="s">
        <v>99</v>
      </c>
      <c r="K595" t="s">
        <v>100</v>
      </c>
      <c r="L595" t="s">
        <v>81</v>
      </c>
      <c r="M595" t="s">
        <v>2076</v>
      </c>
      <c r="N595" t="s">
        <v>48</v>
      </c>
      <c r="O595" t="s">
        <v>91</v>
      </c>
      <c r="P595" t="s">
        <v>2077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72</v>
      </c>
      <c r="X595">
        <v>0.10634306644151037</v>
      </c>
      <c r="Y595" t="str">
        <f t="shared" si="9"/>
        <v/>
      </c>
    </row>
    <row r="596" spans="1:25" x14ac:dyDescent="0.25">
      <c r="A596">
        <v>4802</v>
      </c>
      <c r="B596" t="s">
        <v>2065</v>
      </c>
      <c r="C596" s="1">
        <v>43599</v>
      </c>
      <c r="D596" s="1">
        <v>43604</v>
      </c>
      <c r="E596" t="s">
        <v>21</v>
      </c>
      <c r="F596" t="s">
        <v>2066</v>
      </c>
      <c r="G596" t="s">
        <v>2067</v>
      </c>
      <c r="H596" t="s">
        <v>24</v>
      </c>
      <c r="I596" t="s">
        <v>25</v>
      </c>
      <c r="J596" t="s">
        <v>99</v>
      </c>
      <c r="K596" t="s">
        <v>100</v>
      </c>
      <c r="L596" t="s">
        <v>81</v>
      </c>
      <c r="M596" t="s">
        <v>2078</v>
      </c>
      <c r="N596" t="s">
        <v>48</v>
      </c>
      <c r="O596" t="s">
        <v>74</v>
      </c>
      <c r="P596" t="s">
        <v>2079</v>
      </c>
      <c r="Q596">
        <v>10.38</v>
      </c>
      <c r="R596">
        <v>2</v>
      </c>
      <c r="S596">
        <v>-7.6120000000000001</v>
      </c>
      <c r="T596" t="e">
        <v>#N/A</v>
      </c>
      <c r="U596" t="s">
        <v>38</v>
      </c>
      <c r="X596">
        <v>0.10665921008284496</v>
      </c>
      <c r="Y596" t="str">
        <f t="shared" si="9"/>
        <v/>
      </c>
    </row>
    <row r="597" spans="1:25" x14ac:dyDescent="0.25">
      <c r="A597">
        <v>4803</v>
      </c>
      <c r="B597" t="s">
        <v>2065</v>
      </c>
      <c r="C597" s="1">
        <v>43599</v>
      </c>
      <c r="D597" s="1">
        <v>43604</v>
      </c>
      <c r="E597" t="s">
        <v>21</v>
      </c>
      <c r="F597" t="s">
        <v>2066</v>
      </c>
      <c r="G597" t="s">
        <v>2067</v>
      </c>
      <c r="H597" t="s">
        <v>24</v>
      </c>
      <c r="I597" t="s">
        <v>25</v>
      </c>
      <c r="J597" t="s">
        <v>99</v>
      </c>
      <c r="K597" t="s">
        <v>100</v>
      </c>
      <c r="L597" t="s">
        <v>81</v>
      </c>
      <c r="M597" t="s">
        <v>653</v>
      </c>
      <c r="N597" t="s">
        <v>48</v>
      </c>
      <c r="O597" t="s">
        <v>74</v>
      </c>
      <c r="P597" t="s">
        <v>654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72</v>
      </c>
      <c r="X597">
        <v>0.10670387419934557</v>
      </c>
      <c r="Y597" t="str">
        <f t="shared" si="9"/>
        <v/>
      </c>
    </row>
    <row r="598" spans="1:25" x14ac:dyDescent="0.25">
      <c r="A598">
        <v>7280</v>
      </c>
      <c r="B598" t="s">
        <v>2080</v>
      </c>
      <c r="C598" s="1">
        <v>43599</v>
      </c>
      <c r="D598" s="1">
        <v>43599</v>
      </c>
      <c r="E598" t="s">
        <v>210</v>
      </c>
      <c r="F598" t="s">
        <v>2081</v>
      </c>
      <c r="G598" t="s">
        <v>2082</v>
      </c>
      <c r="H598" t="s">
        <v>24</v>
      </c>
      <c r="I598" t="s">
        <v>25</v>
      </c>
      <c r="J598" t="s">
        <v>2083</v>
      </c>
      <c r="K598" t="s">
        <v>467</v>
      </c>
      <c r="L598" t="s">
        <v>46</v>
      </c>
      <c r="M598" t="s">
        <v>1203</v>
      </c>
      <c r="N598" t="s">
        <v>35</v>
      </c>
      <c r="O598" t="s">
        <v>58</v>
      </c>
      <c r="P598" t="s">
        <v>1876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33</v>
      </c>
      <c r="X598">
        <v>0.10683944734829753</v>
      </c>
      <c r="Y598" t="str">
        <f t="shared" si="9"/>
        <v/>
      </c>
    </row>
    <row r="599" spans="1:25" x14ac:dyDescent="0.25">
      <c r="A599">
        <v>2096</v>
      </c>
      <c r="B599" t="s">
        <v>2084</v>
      </c>
      <c r="C599" s="1">
        <v>43600</v>
      </c>
      <c r="D599" s="1">
        <v>43605</v>
      </c>
      <c r="E599" t="s">
        <v>21</v>
      </c>
      <c r="F599" t="s">
        <v>2085</v>
      </c>
      <c r="G599" t="s">
        <v>2086</v>
      </c>
      <c r="H599" t="s">
        <v>110</v>
      </c>
      <c r="I599" t="s">
        <v>25</v>
      </c>
      <c r="J599" t="s">
        <v>583</v>
      </c>
      <c r="K599" t="s">
        <v>332</v>
      </c>
      <c r="L599" t="s">
        <v>81</v>
      </c>
      <c r="M599" t="s">
        <v>2068</v>
      </c>
      <c r="N599" t="s">
        <v>48</v>
      </c>
      <c r="O599" t="s">
        <v>74</v>
      </c>
      <c r="P599" t="s">
        <v>2069</v>
      </c>
      <c r="Q599">
        <v>511.84</v>
      </c>
      <c r="R599">
        <v>8</v>
      </c>
      <c r="S599">
        <v>240.56479999999999</v>
      </c>
      <c r="T599" t="e">
        <v>#N/A</v>
      </c>
      <c r="U599" t="s">
        <v>38</v>
      </c>
      <c r="X599">
        <v>0.10686152980969543</v>
      </c>
      <c r="Y599" t="str">
        <f t="shared" si="9"/>
        <v/>
      </c>
    </row>
    <row r="600" spans="1:25" x14ac:dyDescent="0.25">
      <c r="A600">
        <v>2097</v>
      </c>
      <c r="B600" t="s">
        <v>2084</v>
      </c>
      <c r="C600" s="1">
        <v>43600</v>
      </c>
      <c r="D600" s="1">
        <v>43605</v>
      </c>
      <c r="E600" t="s">
        <v>21</v>
      </c>
      <c r="F600" t="s">
        <v>2085</v>
      </c>
      <c r="G600" t="s">
        <v>2086</v>
      </c>
      <c r="H600" t="s">
        <v>110</v>
      </c>
      <c r="I600" t="s">
        <v>25</v>
      </c>
      <c r="J600" t="s">
        <v>583</v>
      </c>
      <c r="K600" t="s">
        <v>332</v>
      </c>
      <c r="L600" t="s">
        <v>81</v>
      </c>
      <c r="M600" t="s">
        <v>2087</v>
      </c>
      <c r="N600" t="s">
        <v>48</v>
      </c>
      <c r="O600" t="s">
        <v>91</v>
      </c>
      <c r="P600" t="s">
        <v>2088</v>
      </c>
      <c r="Q600">
        <v>91.96</v>
      </c>
      <c r="R600">
        <v>4</v>
      </c>
      <c r="S600">
        <v>25.748799999999999</v>
      </c>
      <c r="T600" t="e">
        <v>#N/A</v>
      </c>
      <c r="U600" t="s">
        <v>33</v>
      </c>
      <c r="X600">
        <v>0.10690643171706038</v>
      </c>
      <c r="Y600" t="str">
        <f t="shared" si="9"/>
        <v/>
      </c>
    </row>
    <row r="601" spans="1:25" x14ac:dyDescent="0.25">
      <c r="A601">
        <v>2098</v>
      </c>
      <c r="B601" t="s">
        <v>2084</v>
      </c>
      <c r="C601" s="1">
        <v>43600</v>
      </c>
      <c r="D601" s="1">
        <v>43605</v>
      </c>
      <c r="E601" t="s">
        <v>21</v>
      </c>
      <c r="F601" t="s">
        <v>2085</v>
      </c>
      <c r="G601" t="s">
        <v>2086</v>
      </c>
      <c r="H601" t="s">
        <v>110</v>
      </c>
      <c r="I601" t="s">
        <v>25</v>
      </c>
      <c r="J601" t="s">
        <v>583</v>
      </c>
      <c r="K601" t="s">
        <v>332</v>
      </c>
      <c r="L601" t="s">
        <v>81</v>
      </c>
      <c r="M601" t="s">
        <v>2089</v>
      </c>
      <c r="N601" t="s">
        <v>48</v>
      </c>
      <c r="O601" t="s">
        <v>91</v>
      </c>
      <c r="P601" t="s">
        <v>2090</v>
      </c>
      <c r="Q601">
        <v>8.34</v>
      </c>
      <c r="R601">
        <v>3</v>
      </c>
      <c r="S601">
        <v>2.1684000000000001</v>
      </c>
      <c r="T601" t="e">
        <v>#N/A</v>
      </c>
      <c r="U601" t="s">
        <v>33</v>
      </c>
      <c r="X601">
        <v>0.10710465711203965</v>
      </c>
      <c r="Y601" t="str">
        <f t="shared" si="9"/>
        <v/>
      </c>
    </row>
    <row r="602" spans="1:25" x14ac:dyDescent="0.25">
      <c r="A602">
        <v>4830</v>
      </c>
      <c r="B602" t="s">
        <v>2091</v>
      </c>
      <c r="C602" s="1">
        <v>43600</v>
      </c>
      <c r="D602" s="1">
        <v>43606</v>
      </c>
      <c r="E602" t="s">
        <v>21</v>
      </c>
      <c r="F602" t="s">
        <v>2092</v>
      </c>
      <c r="G602" t="s">
        <v>2093</v>
      </c>
      <c r="H602" t="s">
        <v>43</v>
      </c>
      <c r="I602" t="s">
        <v>25</v>
      </c>
      <c r="J602" t="s">
        <v>220</v>
      </c>
      <c r="K602" t="s">
        <v>221</v>
      </c>
      <c r="L602" t="s">
        <v>28</v>
      </c>
      <c r="M602" t="s">
        <v>2094</v>
      </c>
      <c r="N602" t="s">
        <v>48</v>
      </c>
      <c r="O602" t="s">
        <v>74</v>
      </c>
      <c r="P602" t="s">
        <v>2095</v>
      </c>
      <c r="Q602">
        <v>13.776</v>
      </c>
      <c r="R602">
        <v>3</v>
      </c>
      <c r="S602">
        <v>4.4771999999999998</v>
      </c>
      <c r="T602" t="e">
        <v>#N/A</v>
      </c>
      <c r="U602" t="s">
        <v>38</v>
      </c>
      <c r="X602">
        <v>0.10724406581271839</v>
      </c>
      <c r="Y602" t="str">
        <f t="shared" si="9"/>
        <v/>
      </c>
    </row>
    <row r="603" spans="1:25" x14ac:dyDescent="0.25">
      <c r="A603">
        <v>4965</v>
      </c>
      <c r="B603" t="s">
        <v>2096</v>
      </c>
      <c r="C603" s="1">
        <v>43600</v>
      </c>
      <c r="D603" s="1">
        <v>43604</v>
      </c>
      <c r="E603" t="s">
        <v>96</v>
      </c>
      <c r="F603" t="s">
        <v>2097</v>
      </c>
      <c r="G603" t="s">
        <v>2098</v>
      </c>
      <c r="H603" t="s">
        <v>43</v>
      </c>
      <c r="I603" t="s">
        <v>25</v>
      </c>
      <c r="J603" t="s">
        <v>2099</v>
      </c>
      <c r="K603" t="s">
        <v>100</v>
      </c>
      <c r="L603" t="s">
        <v>81</v>
      </c>
      <c r="M603" t="s">
        <v>2100</v>
      </c>
      <c r="N603" t="s">
        <v>48</v>
      </c>
      <c r="O603" t="s">
        <v>74</v>
      </c>
      <c r="P603" t="s">
        <v>2101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33</v>
      </c>
      <c r="X603">
        <v>0.10739460335733542</v>
      </c>
      <c r="Y603" t="str">
        <f t="shared" si="9"/>
        <v/>
      </c>
    </row>
    <row r="604" spans="1:25" x14ac:dyDescent="0.25">
      <c r="A604">
        <v>7734</v>
      </c>
      <c r="B604" t="s">
        <v>2102</v>
      </c>
      <c r="C604" s="1">
        <v>43600</v>
      </c>
      <c r="D604" s="1">
        <v>43604</v>
      </c>
      <c r="E604" t="s">
        <v>96</v>
      </c>
      <c r="F604" t="s">
        <v>2103</v>
      </c>
      <c r="G604" t="s">
        <v>2104</v>
      </c>
      <c r="H604" t="s">
        <v>43</v>
      </c>
      <c r="I604" t="s">
        <v>25</v>
      </c>
      <c r="J604" t="s">
        <v>176</v>
      </c>
      <c r="K604" t="s">
        <v>155</v>
      </c>
      <c r="L604" t="s">
        <v>28</v>
      </c>
      <c r="M604" t="s">
        <v>2105</v>
      </c>
      <c r="N604" t="s">
        <v>48</v>
      </c>
      <c r="O604" t="s">
        <v>122</v>
      </c>
      <c r="P604" t="s">
        <v>2106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33</v>
      </c>
      <c r="X604">
        <v>0.10742911928008037</v>
      </c>
      <c r="Y604" t="str">
        <f t="shared" si="9"/>
        <v>Selected</v>
      </c>
    </row>
    <row r="605" spans="1:25" x14ac:dyDescent="0.25">
      <c r="A605">
        <v>1336</v>
      </c>
      <c r="B605" t="s">
        <v>2107</v>
      </c>
      <c r="C605" s="1">
        <v>43601</v>
      </c>
      <c r="D605" s="1">
        <v>43608</v>
      </c>
      <c r="E605" t="s">
        <v>21</v>
      </c>
      <c r="F605" t="s">
        <v>2108</v>
      </c>
      <c r="G605" t="s">
        <v>2109</v>
      </c>
      <c r="H605" t="s">
        <v>43</v>
      </c>
      <c r="I605" t="s">
        <v>25</v>
      </c>
      <c r="J605" t="s">
        <v>2110</v>
      </c>
      <c r="K605" t="s">
        <v>214</v>
      </c>
      <c r="L605" t="s">
        <v>28</v>
      </c>
      <c r="M605" t="s">
        <v>1018</v>
      </c>
      <c r="N605" t="s">
        <v>48</v>
      </c>
      <c r="O605" t="s">
        <v>49</v>
      </c>
      <c r="P605" t="s">
        <v>1019</v>
      </c>
      <c r="Q605">
        <v>552.55999999999995</v>
      </c>
      <c r="R605">
        <v>4</v>
      </c>
      <c r="S605">
        <v>0</v>
      </c>
      <c r="T605" t="e">
        <v>#N/A</v>
      </c>
      <c r="U605" t="s">
        <v>38</v>
      </c>
      <c r="X605">
        <v>0.10767092532767919</v>
      </c>
      <c r="Y605" t="str">
        <f t="shared" si="9"/>
        <v/>
      </c>
    </row>
    <row r="606" spans="1:25" x14ac:dyDescent="0.25">
      <c r="A606">
        <v>3945</v>
      </c>
      <c r="B606" t="s">
        <v>2111</v>
      </c>
      <c r="C606" s="1">
        <v>43601</v>
      </c>
      <c r="D606" s="1">
        <v>43606</v>
      </c>
      <c r="E606" t="s">
        <v>96</v>
      </c>
      <c r="F606" t="s">
        <v>2112</v>
      </c>
      <c r="G606" t="s">
        <v>2113</v>
      </c>
      <c r="H606" t="s">
        <v>43</v>
      </c>
      <c r="I606" t="s">
        <v>25</v>
      </c>
      <c r="J606" t="s">
        <v>44</v>
      </c>
      <c r="K606" t="s">
        <v>45</v>
      </c>
      <c r="L606" t="s">
        <v>46</v>
      </c>
      <c r="M606" t="s">
        <v>2114</v>
      </c>
      <c r="N606" t="s">
        <v>48</v>
      </c>
      <c r="O606" t="s">
        <v>122</v>
      </c>
      <c r="P606" t="s">
        <v>2115</v>
      </c>
      <c r="Q606">
        <v>17.34</v>
      </c>
      <c r="R606">
        <v>3</v>
      </c>
      <c r="S606">
        <v>8.4966000000000008</v>
      </c>
      <c r="T606" t="e">
        <v>#N/A</v>
      </c>
      <c r="U606" t="s">
        <v>33</v>
      </c>
      <c r="X606">
        <v>0.10814010686840148</v>
      </c>
      <c r="Y606" t="str">
        <f t="shared" si="9"/>
        <v/>
      </c>
    </row>
    <row r="607" spans="1:25" x14ac:dyDescent="0.25">
      <c r="A607">
        <v>9610</v>
      </c>
      <c r="B607" t="s">
        <v>2116</v>
      </c>
      <c r="C607" s="1">
        <v>43601</v>
      </c>
      <c r="D607" s="1">
        <v>43604</v>
      </c>
      <c r="E607" t="s">
        <v>96</v>
      </c>
      <c r="F607" t="s">
        <v>2117</v>
      </c>
      <c r="G607" t="s">
        <v>2118</v>
      </c>
      <c r="H607" t="s">
        <v>43</v>
      </c>
      <c r="I607" t="s">
        <v>25</v>
      </c>
      <c r="J607" t="s">
        <v>44</v>
      </c>
      <c r="K607" t="s">
        <v>45</v>
      </c>
      <c r="L607" t="s">
        <v>46</v>
      </c>
      <c r="M607" t="s">
        <v>2119</v>
      </c>
      <c r="N607" t="s">
        <v>30</v>
      </c>
      <c r="O607" t="s">
        <v>119</v>
      </c>
      <c r="P607" t="s">
        <v>2120</v>
      </c>
      <c r="Q607">
        <v>282.83999999999997</v>
      </c>
      <c r="R607">
        <v>4</v>
      </c>
      <c r="S607">
        <v>19.7988</v>
      </c>
      <c r="T607" t="e">
        <v>#N/A</v>
      </c>
      <c r="U607" t="s">
        <v>38</v>
      </c>
      <c r="X607">
        <v>0.10822109126939439</v>
      </c>
      <c r="Y607" t="str">
        <f t="shared" si="9"/>
        <v/>
      </c>
    </row>
    <row r="608" spans="1:25" x14ac:dyDescent="0.25">
      <c r="A608">
        <v>9611</v>
      </c>
      <c r="B608" t="s">
        <v>2116</v>
      </c>
      <c r="C608" s="1">
        <v>43601</v>
      </c>
      <c r="D608" s="1">
        <v>43604</v>
      </c>
      <c r="E608" t="s">
        <v>96</v>
      </c>
      <c r="F608" t="s">
        <v>2117</v>
      </c>
      <c r="G608" t="s">
        <v>2118</v>
      </c>
      <c r="H608" t="s">
        <v>43</v>
      </c>
      <c r="I608" t="s">
        <v>25</v>
      </c>
      <c r="J608" t="s">
        <v>44</v>
      </c>
      <c r="K608" t="s">
        <v>45</v>
      </c>
      <c r="L608" t="s">
        <v>46</v>
      </c>
      <c r="M608" t="s">
        <v>2121</v>
      </c>
      <c r="N608" t="s">
        <v>48</v>
      </c>
      <c r="O608" t="s">
        <v>295</v>
      </c>
      <c r="P608" t="s">
        <v>2122</v>
      </c>
      <c r="Q608">
        <v>27.72</v>
      </c>
      <c r="R608">
        <v>9</v>
      </c>
      <c r="S608">
        <v>13.3056</v>
      </c>
      <c r="T608" t="e">
        <v>#N/A</v>
      </c>
      <c r="U608" t="s">
        <v>33</v>
      </c>
      <c r="X608">
        <v>0.108270530626564</v>
      </c>
      <c r="Y608" t="str">
        <f t="shared" si="9"/>
        <v/>
      </c>
    </row>
    <row r="609" spans="1:25" x14ac:dyDescent="0.25">
      <c r="A609">
        <v>1907</v>
      </c>
      <c r="B609" t="s">
        <v>2123</v>
      </c>
      <c r="C609" s="1">
        <v>43602</v>
      </c>
      <c r="D609" s="1">
        <v>43606</v>
      </c>
      <c r="E609" t="s">
        <v>21</v>
      </c>
      <c r="F609" t="s">
        <v>2124</v>
      </c>
      <c r="G609" t="s">
        <v>2125</v>
      </c>
      <c r="H609" t="s">
        <v>24</v>
      </c>
      <c r="I609" t="s">
        <v>25</v>
      </c>
      <c r="J609" t="s">
        <v>2126</v>
      </c>
      <c r="K609" t="s">
        <v>100</v>
      </c>
      <c r="L609" t="s">
        <v>81</v>
      </c>
      <c r="M609" t="s">
        <v>873</v>
      </c>
      <c r="N609" t="s">
        <v>48</v>
      </c>
      <c r="O609" t="s">
        <v>74</v>
      </c>
      <c r="P609" t="s">
        <v>874</v>
      </c>
      <c r="Q609">
        <v>2.952</v>
      </c>
      <c r="R609">
        <v>2</v>
      </c>
      <c r="S609">
        <v>-2.1648000000000001</v>
      </c>
      <c r="T609" t="e">
        <v>#N/A</v>
      </c>
      <c r="U609" t="s">
        <v>38</v>
      </c>
      <c r="X609">
        <v>0.10852017718135243</v>
      </c>
      <c r="Y609" t="str">
        <f t="shared" si="9"/>
        <v/>
      </c>
    </row>
    <row r="610" spans="1:25" x14ac:dyDescent="0.25">
      <c r="A610">
        <v>1908</v>
      </c>
      <c r="B610" t="s">
        <v>2123</v>
      </c>
      <c r="C610" s="1">
        <v>43602</v>
      </c>
      <c r="D610" s="1">
        <v>43606</v>
      </c>
      <c r="E610" t="s">
        <v>21</v>
      </c>
      <c r="F610" t="s">
        <v>2124</v>
      </c>
      <c r="G610" t="s">
        <v>2125</v>
      </c>
      <c r="H610" t="s">
        <v>24</v>
      </c>
      <c r="I610" t="s">
        <v>25</v>
      </c>
      <c r="J610" t="s">
        <v>2126</v>
      </c>
      <c r="K610" t="s">
        <v>100</v>
      </c>
      <c r="L610" t="s">
        <v>81</v>
      </c>
      <c r="M610" t="s">
        <v>1485</v>
      </c>
      <c r="N610" t="s">
        <v>48</v>
      </c>
      <c r="O610" t="s">
        <v>74</v>
      </c>
      <c r="P610" t="s">
        <v>1486</v>
      </c>
      <c r="Q610">
        <v>27.018000000000001</v>
      </c>
      <c r="R610">
        <v>6</v>
      </c>
      <c r="S610">
        <v>-21.6144</v>
      </c>
      <c r="T610" t="e">
        <v>#N/A</v>
      </c>
      <c r="U610" t="s">
        <v>72</v>
      </c>
      <c r="X610">
        <v>0.1086696391633466</v>
      </c>
      <c r="Y610" t="str">
        <f t="shared" si="9"/>
        <v/>
      </c>
    </row>
    <row r="611" spans="1:25" x14ac:dyDescent="0.25">
      <c r="A611">
        <v>4705</v>
      </c>
      <c r="B611" t="s">
        <v>2127</v>
      </c>
      <c r="C611" s="1">
        <v>43602</v>
      </c>
      <c r="D611" s="1">
        <v>43603</v>
      </c>
      <c r="E611" t="s">
        <v>40</v>
      </c>
      <c r="F611" t="s">
        <v>2128</v>
      </c>
      <c r="G611" t="s">
        <v>2129</v>
      </c>
      <c r="H611" t="s">
        <v>43</v>
      </c>
      <c r="I611" t="s">
        <v>25</v>
      </c>
      <c r="J611" t="s">
        <v>2130</v>
      </c>
      <c r="K611" t="s">
        <v>214</v>
      </c>
      <c r="L611" t="s">
        <v>28</v>
      </c>
      <c r="M611" t="s">
        <v>2131</v>
      </c>
      <c r="N611" t="s">
        <v>48</v>
      </c>
      <c r="O611" t="s">
        <v>633</v>
      </c>
      <c r="P611" t="s">
        <v>2132</v>
      </c>
      <c r="Q611">
        <v>65.17</v>
      </c>
      <c r="R611">
        <v>7</v>
      </c>
      <c r="S611">
        <v>18.8993</v>
      </c>
      <c r="T611" t="e">
        <v>#N/A</v>
      </c>
      <c r="U611" t="s">
        <v>72</v>
      </c>
      <c r="X611">
        <v>0.10883239417678181</v>
      </c>
      <c r="Y611" t="str">
        <f t="shared" si="9"/>
        <v/>
      </c>
    </row>
    <row r="612" spans="1:25" x14ac:dyDescent="0.25">
      <c r="A612">
        <v>4706</v>
      </c>
      <c r="B612" t="s">
        <v>2127</v>
      </c>
      <c r="C612" s="1">
        <v>43602</v>
      </c>
      <c r="D612" s="1">
        <v>43603</v>
      </c>
      <c r="E612" t="s">
        <v>40</v>
      </c>
      <c r="F612" t="s">
        <v>2128</v>
      </c>
      <c r="G612" t="s">
        <v>2129</v>
      </c>
      <c r="H612" t="s">
        <v>43</v>
      </c>
      <c r="I612" t="s">
        <v>25</v>
      </c>
      <c r="J612" t="s">
        <v>2130</v>
      </c>
      <c r="K612" t="s">
        <v>214</v>
      </c>
      <c r="L612" t="s">
        <v>28</v>
      </c>
      <c r="M612" t="s">
        <v>2133</v>
      </c>
      <c r="N612" t="s">
        <v>48</v>
      </c>
      <c r="O612" t="s">
        <v>295</v>
      </c>
      <c r="P612" t="s">
        <v>2134</v>
      </c>
      <c r="Q612">
        <v>14.62</v>
      </c>
      <c r="R612">
        <v>2</v>
      </c>
      <c r="S612">
        <v>6.8714000000000004</v>
      </c>
      <c r="T612" t="e">
        <v>#N/A</v>
      </c>
      <c r="U612" t="s">
        <v>38</v>
      </c>
      <c r="X612">
        <v>0.10937069536867472</v>
      </c>
      <c r="Y612" t="str">
        <f t="shared" si="9"/>
        <v/>
      </c>
    </row>
    <row r="613" spans="1:25" x14ac:dyDescent="0.25">
      <c r="A613">
        <v>4707</v>
      </c>
      <c r="B613" t="s">
        <v>2127</v>
      </c>
      <c r="C613" s="1">
        <v>43602</v>
      </c>
      <c r="D613" s="1">
        <v>43603</v>
      </c>
      <c r="E613" t="s">
        <v>40</v>
      </c>
      <c r="F613" t="s">
        <v>2128</v>
      </c>
      <c r="G613" t="s">
        <v>2129</v>
      </c>
      <c r="H613" t="s">
        <v>43</v>
      </c>
      <c r="I613" t="s">
        <v>25</v>
      </c>
      <c r="J613" t="s">
        <v>2130</v>
      </c>
      <c r="K613" t="s">
        <v>214</v>
      </c>
      <c r="L613" t="s">
        <v>28</v>
      </c>
      <c r="M613" t="s">
        <v>1714</v>
      </c>
      <c r="N613" t="s">
        <v>30</v>
      </c>
      <c r="O613" t="s">
        <v>119</v>
      </c>
      <c r="P613" t="s">
        <v>1715</v>
      </c>
      <c r="Q613">
        <v>173.24</v>
      </c>
      <c r="R613">
        <v>4</v>
      </c>
      <c r="S613">
        <v>17.324000000000002</v>
      </c>
      <c r="T613" t="e">
        <v>#N/A</v>
      </c>
      <c r="U613" t="s">
        <v>72</v>
      </c>
      <c r="X613">
        <v>0.10939663464160743</v>
      </c>
      <c r="Y613" t="str">
        <f t="shared" si="9"/>
        <v/>
      </c>
    </row>
    <row r="614" spans="1:25" x14ac:dyDescent="0.25">
      <c r="A614">
        <v>7787</v>
      </c>
      <c r="B614" t="s">
        <v>2135</v>
      </c>
      <c r="C614" s="1">
        <v>43602</v>
      </c>
      <c r="D614" s="1">
        <v>43605</v>
      </c>
      <c r="E614" t="s">
        <v>40</v>
      </c>
      <c r="F614" t="s">
        <v>2136</v>
      </c>
      <c r="G614" t="s">
        <v>2137</v>
      </c>
      <c r="H614" t="s">
        <v>43</v>
      </c>
      <c r="I614" t="s">
        <v>25</v>
      </c>
      <c r="J614" t="s">
        <v>382</v>
      </c>
      <c r="K614" t="s">
        <v>383</v>
      </c>
      <c r="L614" t="s">
        <v>56</v>
      </c>
      <c r="M614" t="s">
        <v>2138</v>
      </c>
      <c r="N614" t="s">
        <v>48</v>
      </c>
      <c r="O614" t="s">
        <v>74</v>
      </c>
      <c r="P614" t="s">
        <v>2139</v>
      </c>
      <c r="Q614">
        <v>2.89</v>
      </c>
      <c r="R614">
        <v>1</v>
      </c>
      <c r="S614">
        <v>-4.7685000000000004</v>
      </c>
      <c r="T614" t="e">
        <v>#N/A</v>
      </c>
      <c r="U614" t="s">
        <v>33</v>
      </c>
      <c r="X614">
        <v>0.10999449031758279</v>
      </c>
      <c r="Y614" t="str">
        <f t="shared" si="9"/>
        <v/>
      </c>
    </row>
    <row r="615" spans="1:25" x14ac:dyDescent="0.25">
      <c r="A615">
        <v>7788</v>
      </c>
      <c r="B615" t="s">
        <v>2135</v>
      </c>
      <c r="C615" s="1">
        <v>43602</v>
      </c>
      <c r="D615" s="1">
        <v>43605</v>
      </c>
      <c r="E615" t="s">
        <v>40</v>
      </c>
      <c r="F615" t="s">
        <v>2136</v>
      </c>
      <c r="G615" t="s">
        <v>2137</v>
      </c>
      <c r="H615" t="s">
        <v>43</v>
      </c>
      <c r="I615" t="s">
        <v>25</v>
      </c>
      <c r="J615" t="s">
        <v>382</v>
      </c>
      <c r="K615" t="s">
        <v>383</v>
      </c>
      <c r="L615" t="s">
        <v>56</v>
      </c>
      <c r="M615" t="s">
        <v>2140</v>
      </c>
      <c r="N615" t="s">
        <v>48</v>
      </c>
      <c r="O615" t="s">
        <v>270</v>
      </c>
      <c r="P615" t="s">
        <v>2141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72</v>
      </c>
      <c r="X615">
        <v>0.11012420547129276</v>
      </c>
      <c r="Y615" t="str">
        <f t="shared" si="9"/>
        <v/>
      </c>
    </row>
    <row r="616" spans="1:25" x14ac:dyDescent="0.25">
      <c r="A616">
        <v>7789</v>
      </c>
      <c r="B616" t="s">
        <v>2135</v>
      </c>
      <c r="C616" s="1">
        <v>43602</v>
      </c>
      <c r="D616" s="1">
        <v>43605</v>
      </c>
      <c r="E616" t="s">
        <v>40</v>
      </c>
      <c r="F616" t="s">
        <v>2136</v>
      </c>
      <c r="G616" t="s">
        <v>2137</v>
      </c>
      <c r="H616" t="s">
        <v>43</v>
      </c>
      <c r="I616" t="s">
        <v>25</v>
      </c>
      <c r="J616" t="s">
        <v>382</v>
      </c>
      <c r="K616" t="s">
        <v>383</v>
      </c>
      <c r="L616" t="s">
        <v>56</v>
      </c>
      <c r="M616" t="s">
        <v>1814</v>
      </c>
      <c r="N616" t="s">
        <v>30</v>
      </c>
      <c r="O616" t="s">
        <v>119</v>
      </c>
      <c r="P616" t="s">
        <v>1815</v>
      </c>
      <c r="Q616">
        <v>22.608000000000001</v>
      </c>
      <c r="R616">
        <v>3</v>
      </c>
      <c r="S616">
        <v>-10.1736</v>
      </c>
      <c r="T616" t="e">
        <v>#N/A</v>
      </c>
      <c r="U616" t="s">
        <v>72</v>
      </c>
      <c r="X616">
        <v>0.1103020209311506</v>
      </c>
      <c r="Y616" t="str">
        <f t="shared" si="9"/>
        <v/>
      </c>
    </row>
    <row r="617" spans="1:25" x14ac:dyDescent="0.25">
      <c r="A617">
        <v>7790</v>
      </c>
      <c r="B617" t="s">
        <v>2135</v>
      </c>
      <c r="C617" s="1">
        <v>43602</v>
      </c>
      <c r="D617" s="1">
        <v>43605</v>
      </c>
      <c r="E617" t="s">
        <v>40</v>
      </c>
      <c r="F617" t="s">
        <v>2136</v>
      </c>
      <c r="G617" t="s">
        <v>2137</v>
      </c>
      <c r="H617" t="s">
        <v>43</v>
      </c>
      <c r="I617" t="s">
        <v>25</v>
      </c>
      <c r="J617" t="s">
        <v>382</v>
      </c>
      <c r="K617" t="s">
        <v>383</v>
      </c>
      <c r="L617" t="s">
        <v>56</v>
      </c>
      <c r="M617" t="s">
        <v>572</v>
      </c>
      <c r="N617" t="s">
        <v>48</v>
      </c>
      <c r="O617" t="s">
        <v>122</v>
      </c>
      <c r="P617" t="s">
        <v>573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33</v>
      </c>
      <c r="X617">
        <v>0.110532109962453</v>
      </c>
      <c r="Y617" t="str">
        <f t="shared" si="9"/>
        <v/>
      </c>
    </row>
    <row r="618" spans="1:25" x14ac:dyDescent="0.25">
      <c r="A618">
        <v>1677</v>
      </c>
      <c r="B618" t="s">
        <v>2142</v>
      </c>
      <c r="C618" s="1">
        <v>43603</v>
      </c>
      <c r="D618" s="1">
        <v>43609</v>
      </c>
      <c r="E618" t="s">
        <v>21</v>
      </c>
      <c r="F618" t="s">
        <v>706</v>
      </c>
      <c r="G618" t="s">
        <v>707</v>
      </c>
      <c r="H618" t="s">
        <v>43</v>
      </c>
      <c r="I618" t="s">
        <v>25</v>
      </c>
      <c r="J618" t="s">
        <v>360</v>
      </c>
      <c r="K618" t="s">
        <v>45</v>
      </c>
      <c r="L618" t="s">
        <v>46</v>
      </c>
      <c r="M618" t="s">
        <v>2143</v>
      </c>
      <c r="N618" t="s">
        <v>48</v>
      </c>
      <c r="O618" t="s">
        <v>49</v>
      </c>
      <c r="P618" t="s">
        <v>2144</v>
      </c>
      <c r="Q618">
        <v>104.28</v>
      </c>
      <c r="R618">
        <v>3</v>
      </c>
      <c r="S618">
        <v>26.07</v>
      </c>
      <c r="T618" t="e">
        <v>#N/A</v>
      </c>
      <c r="U618" t="s">
        <v>33</v>
      </c>
      <c r="X618">
        <v>0.11069035721311715</v>
      </c>
      <c r="Y618" t="str">
        <f t="shared" si="9"/>
        <v/>
      </c>
    </row>
    <row r="619" spans="1:25" x14ac:dyDescent="0.25">
      <c r="A619">
        <v>1678</v>
      </c>
      <c r="B619" t="s">
        <v>2142</v>
      </c>
      <c r="C619" s="1">
        <v>43603</v>
      </c>
      <c r="D619" s="1">
        <v>43609</v>
      </c>
      <c r="E619" t="s">
        <v>21</v>
      </c>
      <c r="F619" t="s">
        <v>706</v>
      </c>
      <c r="G619" t="s">
        <v>707</v>
      </c>
      <c r="H619" t="s">
        <v>43</v>
      </c>
      <c r="I619" t="s">
        <v>25</v>
      </c>
      <c r="J619" t="s">
        <v>360</v>
      </c>
      <c r="K619" t="s">
        <v>45</v>
      </c>
      <c r="L619" t="s">
        <v>46</v>
      </c>
      <c r="M619" t="s">
        <v>2145</v>
      </c>
      <c r="N619" t="s">
        <v>48</v>
      </c>
      <c r="O619" t="s">
        <v>122</v>
      </c>
      <c r="P619" t="s">
        <v>2146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33</v>
      </c>
      <c r="X619">
        <v>0.11073110781141449</v>
      </c>
      <c r="Y619" t="str">
        <f t="shared" si="9"/>
        <v/>
      </c>
    </row>
    <row r="620" spans="1:25" x14ac:dyDescent="0.25">
      <c r="A620">
        <v>770</v>
      </c>
      <c r="B620" t="s">
        <v>2147</v>
      </c>
      <c r="C620" s="1">
        <v>43604</v>
      </c>
      <c r="D620" s="1">
        <v>43609</v>
      </c>
      <c r="E620" t="s">
        <v>21</v>
      </c>
      <c r="F620" t="s">
        <v>2148</v>
      </c>
      <c r="G620" t="s">
        <v>2149</v>
      </c>
      <c r="H620" t="s">
        <v>43</v>
      </c>
      <c r="I620" t="s">
        <v>25</v>
      </c>
      <c r="J620" t="s">
        <v>426</v>
      </c>
      <c r="K620" t="s">
        <v>427</v>
      </c>
      <c r="L620" t="s">
        <v>81</v>
      </c>
      <c r="M620" t="s">
        <v>968</v>
      </c>
      <c r="N620" t="s">
        <v>30</v>
      </c>
      <c r="O620" t="s">
        <v>261</v>
      </c>
      <c r="P620" t="s">
        <v>969</v>
      </c>
      <c r="Q620">
        <v>641.96</v>
      </c>
      <c r="R620">
        <v>2</v>
      </c>
      <c r="S620">
        <v>179.74879999999999</v>
      </c>
      <c r="T620" t="e">
        <v>#N/A</v>
      </c>
      <c r="U620" t="s">
        <v>38</v>
      </c>
      <c r="X620">
        <v>0.11074508733529043</v>
      </c>
      <c r="Y620" t="str">
        <f t="shared" si="9"/>
        <v/>
      </c>
    </row>
    <row r="621" spans="1:25" x14ac:dyDescent="0.25">
      <c r="A621">
        <v>1717</v>
      </c>
      <c r="B621" t="s">
        <v>2150</v>
      </c>
      <c r="C621" s="1">
        <v>43604</v>
      </c>
      <c r="D621" s="1">
        <v>43609</v>
      </c>
      <c r="E621" t="s">
        <v>21</v>
      </c>
      <c r="F621" t="s">
        <v>2151</v>
      </c>
      <c r="G621" t="s">
        <v>2152</v>
      </c>
      <c r="H621" t="s">
        <v>43</v>
      </c>
      <c r="I621" t="s">
        <v>25</v>
      </c>
      <c r="J621" t="s">
        <v>220</v>
      </c>
      <c r="K621" t="s">
        <v>221</v>
      </c>
      <c r="L621" t="s">
        <v>28</v>
      </c>
      <c r="M621" t="s">
        <v>2153</v>
      </c>
      <c r="N621" t="s">
        <v>48</v>
      </c>
      <c r="O621" t="s">
        <v>281</v>
      </c>
      <c r="P621" t="s">
        <v>2154</v>
      </c>
      <c r="Q621">
        <v>242.9</v>
      </c>
      <c r="R621">
        <v>5</v>
      </c>
      <c r="S621">
        <v>70.441000000000003</v>
      </c>
      <c r="T621" t="e">
        <v>#N/A</v>
      </c>
      <c r="U621" t="s">
        <v>72</v>
      </c>
      <c r="X621">
        <v>0.11084506688818807</v>
      </c>
      <c r="Y621" t="str">
        <f t="shared" si="9"/>
        <v/>
      </c>
    </row>
    <row r="622" spans="1:25" x14ac:dyDescent="0.25">
      <c r="A622">
        <v>1718</v>
      </c>
      <c r="B622" t="s">
        <v>2150</v>
      </c>
      <c r="C622" s="1">
        <v>43604</v>
      </c>
      <c r="D622" s="1">
        <v>43609</v>
      </c>
      <c r="E622" t="s">
        <v>21</v>
      </c>
      <c r="F622" t="s">
        <v>2151</v>
      </c>
      <c r="G622" t="s">
        <v>2152</v>
      </c>
      <c r="H622" t="s">
        <v>43</v>
      </c>
      <c r="I622" t="s">
        <v>25</v>
      </c>
      <c r="J622" t="s">
        <v>220</v>
      </c>
      <c r="K622" t="s">
        <v>221</v>
      </c>
      <c r="L622" t="s">
        <v>28</v>
      </c>
      <c r="M622" t="s">
        <v>2155</v>
      </c>
      <c r="N622" t="s">
        <v>48</v>
      </c>
      <c r="O622" t="s">
        <v>49</v>
      </c>
      <c r="P622" t="s">
        <v>2156</v>
      </c>
      <c r="Q622">
        <v>454.9</v>
      </c>
      <c r="R622">
        <v>5</v>
      </c>
      <c r="S622">
        <v>0</v>
      </c>
      <c r="T622" t="e">
        <v>#N/A</v>
      </c>
      <c r="U622" t="s">
        <v>38</v>
      </c>
      <c r="X622">
        <v>0.11090426045018664</v>
      </c>
      <c r="Y622" t="str">
        <f t="shared" si="9"/>
        <v/>
      </c>
    </row>
    <row r="623" spans="1:25" x14ac:dyDescent="0.25">
      <c r="A623">
        <v>1719</v>
      </c>
      <c r="B623" t="s">
        <v>2150</v>
      </c>
      <c r="C623" s="1">
        <v>43604</v>
      </c>
      <c r="D623" s="1">
        <v>43609</v>
      </c>
      <c r="E623" t="s">
        <v>21</v>
      </c>
      <c r="F623" t="s">
        <v>2151</v>
      </c>
      <c r="G623" t="s">
        <v>2152</v>
      </c>
      <c r="H623" t="s">
        <v>43</v>
      </c>
      <c r="I623" t="s">
        <v>25</v>
      </c>
      <c r="J623" t="s">
        <v>220</v>
      </c>
      <c r="K623" t="s">
        <v>221</v>
      </c>
      <c r="L623" t="s">
        <v>28</v>
      </c>
      <c r="M623" t="s">
        <v>468</v>
      </c>
      <c r="N623" t="s">
        <v>30</v>
      </c>
      <c r="O623" t="s">
        <v>119</v>
      </c>
      <c r="P623" t="s">
        <v>469</v>
      </c>
      <c r="Q623">
        <v>35.92</v>
      </c>
      <c r="R623">
        <v>4</v>
      </c>
      <c r="S623">
        <v>15.086399999999999</v>
      </c>
      <c r="T623" t="e">
        <v>#N/A</v>
      </c>
      <c r="U623" t="s">
        <v>38</v>
      </c>
      <c r="X623">
        <v>0.11119685813852631</v>
      </c>
      <c r="Y623" t="str">
        <f t="shared" si="9"/>
        <v/>
      </c>
    </row>
    <row r="624" spans="1:25" x14ac:dyDescent="0.25">
      <c r="A624">
        <v>1720</v>
      </c>
      <c r="B624" t="s">
        <v>2150</v>
      </c>
      <c r="C624" s="1">
        <v>43604</v>
      </c>
      <c r="D624" s="1">
        <v>43609</v>
      </c>
      <c r="E624" t="s">
        <v>21</v>
      </c>
      <c r="F624" t="s">
        <v>2151</v>
      </c>
      <c r="G624" t="s">
        <v>2152</v>
      </c>
      <c r="H624" t="s">
        <v>43</v>
      </c>
      <c r="I624" t="s">
        <v>25</v>
      </c>
      <c r="J624" t="s">
        <v>220</v>
      </c>
      <c r="K624" t="s">
        <v>221</v>
      </c>
      <c r="L624" t="s">
        <v>28</v>
      </c>
      <c r="M624" t="s">
        <v>171</v>
      </c>
      <c r="N624" t="s">
        <v>30</v>
      </c>
      <c r="O624" t="s">
        <v>119</v>
      </c>
      <c r="P624" t="s">
        <v>172</v>
      </c>
      <c r="Q624">
        <v>39.76</v>
      </c>
      <c r="R624">
        <v>8</v>
      </c>
      <c r="S624">
        <v>12.3256</v>
      </c>
      <c r="T624" t="e">
        <v>#N/A</v>
      </c>
      <c r="U624" t="s">
        <v>38</v>
      </c>
      <c r="X624">
        <v>0.11125691202854904</v>
      </c>
      <c r="Y624" t="str">
        <f t="shared" si="9"/>
        <v/>
      </c>
    </row>
    <row r="625" spans="1:25" x14ac:dyDescent="0.25">
      <c r="A625">
        <v>1721</v>
      </c>
      <c r="B625" t="s">
        <v>2150</v>
      </c>
      <c r="C625" s="1">
        <v>43604</v>
      </c>
      <c r="D625" s="1">
        <v>43609</v>
      </c>
      <c r="E625" t="s">
        <v>21</v>
      </c>
      <c r="F625" t="s">
        <v>2151</v>
      </c>
      <c r="G625" t="s">
        <v>2152</v>
      </c>
      <c r="H625" t="s">
        <v>43</v>
      </c>
      <c r="I625" t="s">
        <v>25</v>
      </c>
      <c r="J625" t="s">
        <v>220</v>
      </c>
      <c r="K625" t="s">
        <v>221</v>
      </c>
      <c r="L625" t="s">
        <v>28</v>
      </c>
      <c r="M625" t="s">
        <v>2157</v>
      </c>
      <c r="N625" t="s">
        <v>48</v>
      </c>
      <c r="O625" t="s">
        <v>74</v>
      </c>
      <c r="P625" t="s">
        <v>2158</v>
      </c>
      <c r="Q625">
        <v>47.744</v>
      </c>
      <c r="R625">
        <v>4</v>
      </c>
      <c r="S625">
        <v>14.92</v>
      </c>
      <c r="T625" t="e">
        <v>#N/A</v>
      </c>
      <c r="U625" t="s">
        <v>38</v>
      </c>
      <c r="X625">
        <v>0.11133924223339342</v>
      </c>
      <c r="Y625" t="str">
        <f t="shared" si="9"/>
        <v/>
      </c>
    </row>
    <row r="626" spans="1:25" x14ac:dyDescent="0.25">
      <c r="A626">
        <v>2499</v>
      </c>
      <c r="B626" t="s">
        <v>2159</v>
      </c>
      <c r="C626" s="1">
        <v>43604</v>
      </c>
      <c r="D626" s="1">
        <v>43609</v>
      </c>
      <c r="E626" t="s">
        <v>21</v>
      </c>
      <c r="F626" t="s">
        <v>2160</v>
      </c>
      <c r="G626" t="s">
        <v>2161</v>
      </c>
      <c r="H626" t="s">
        <v>24</v>
      </c>
      <c r="I626" t="s">
        <v>25</v>
      </c>
      <c r="J626" t="s">
        <v>360</v>
      </c>
      <c r="K626" t="s">
        <v>45</v>
      </c>
      <c r="L626" t="s">
        <v>46</v>
      </c>
      <c r="M626" t="s">
        <v>2162</v>
      </c>
      <c r="N626" t="s">
        <v>48</v>
      </c>
      <c r="O626" t="s">
        <v>74</v>
      </c>
      <c r="P626" t="s">
        <v>2163</v>
      </c>
      <c r="Q626">
        <v>9.5839999999999996</v>
      </c>
      <c r="R626">
        <v>1</v>
      </c>
      <c r="S626">
        <v>3.3544</v>
      </c>
      <c r="T626" t="e">
        <v>#N/A</v>
      </c>
      <c r="U626" t="s">
        <v>72</v>
      </c>
      <c r="X626">
        <v>0.11163034810266281</v>
      </c>
      <c r="Y626" t="str">
        <f t="shared" si="9"/>
        <v/>
      </c>
    </row>
    <row r="627" spans="1:25" x14ac:dyDescent="0.25">
      <c r="A627">
        <v>3531</v>
      </c>
      <c r="B627" t="s">
        <v>2164</v>
      </c>
      <c r="C627" s="1">
        <v>43604</v>
      </c>
      <c r="D627" s="1">
        <v>43608</v>
      </c>
      <c r="E627" t="s">
        <v>21</v>
      </c>
      <c r="F627" t="s">
        <v>2124</v>
      </c>
      <c r="G627" t="s">
        <v>2125</v>
      </c>
      <c r="H627" t="s">
        <v>24</v>
      </c>
      <c r="I627" t="s">
        <v>25</v>
      </c>
      <c r="J627" t="s">
        <v>2165</v>
      </c>
      <c r="K627" t="s">
        <v>764</v>
      </c>
      <c r="L627" t="s">
        <v>56</v>
      </c>
      <c r="M627" t="s">
        <v>1573</v>
      </c>
      <c r="N627" t="s">
        <v>48</v>
      </c>
      <c r="O627" t="s">
        <v>91</v>
      </c>
      <c r="P627" t="s">
        <v>1574</v>
      </c>
      <c r="Q627">
        <v>21.4</v>
      </c>
      <c r="R627">
        <v>5</v>
      </c>
      <c r="S627">
        <v>6.2060000000000004</v>
      </c>
      <c r="T627" t="e">
        <v>#N/A</v>
      </c>
      <c r="U627" t="s">
        <v>38</v>
      </c>
      <c r="X627">
        <v>0.11182251526536968</v>
      </c>
      <c r="Y627" t="str">
        <f t="shared" si="9"/>
        <v/>
      </c>
    </row>
    <row r="628" spans="1:25" x14ac:dyDescent="0.25">
      <c r="A628">
        <v>7467</v>
      </c>
      <c r="B628" t="s">
        <v>2166</v>
      </c>
      <c r="C628" s="1">
        <v>43604</v>
      </c>
      <c r="D628" s="1">
        <v>43608</v>
      </c>
      <c r="E628" t="s">
        <v>21</v>
      </c>
      <c r="F628" t="s">
        <v>2167</v>
      </c>
      <c r="G628" t="s">
        <v>2168</v>
      </c>
      <c r="H628" t="s">
        <v>24</v>
      </c>
      <c r="I628" t="s">
        <v>25</v>
      </c>
      <c r="J628" t="s">
        <v>44</v>
      </c>
      <c r="K628" t="s">
        <v>45</v>
      </c>
      <c r="L628" t="s">
        <v>46</v>
      </c>
      <c r="M628" t="s">
        <v>2169</v>
      </c>
      <c r="N628" t="s">
        <v>48</v>
      </c>
      <c r="O628" t="s">
        <v>281</v>
      </c>
      <c r="P628" t="s">
        <v>2058</v>
      </c>
      <c r="Q628">
        <v>87.84</v>
      </c>
      <c r="R628">
        <v>8</v>
      </c>
      <c r="S628">
        <v>23.716799999999999</v>
      </c>
      <c r="T628" t="e">
        <v>#N/A</v>
      </c>
      <c r="U628" t="s">
        <v>38</v>
      </c>
      <c r="X628">
        <v>0.11188654504022155</v>
      </c>
      <c r="Y628" t="str">
        <f t="shared" si="9"/>
        <v/>
      </c>
    </row>
    <row r="629" spans="1:25" x14ac:dyDescent="0.25">
      <c r="A629">
        <v>639</v>
      </c>
      <c r="B629" t="s">
        <v>2170</v>
      </c>
      <c r="C629" s="1">
        <v>43605</v>
      </c>
      <c r="D629" s="1">
        <v>43610</v>
      </c>
      <c r="E629" t="s">
        <v>21</v>
      </c>
      <c r="F629" t="s">
        <v>886</v>
      </c>
      <c r="G629" t="s">
        <v>887</v>
      </c>
      <c r="H629" t="s">
        <v>110</v>
      </c>
      <c r="I629" t="s">
        <v>25</v>
      </c>
      <c r="J629" t="s">
        <v>2171</v>
      </c>
      <c r="K629" t="s">
        <v>45</v>
      </c>
      <c r="L629" t="s">
        <v>46</v>
      </c>
      <c r="M629" t="s">
        <v>2172</v>
      </c>
      <c r="N629" t="s">
        <v>30</v>
      </c>
      <c r="O629" t="s">
        <v>119</v>
      </c>
      <c r="P629" t="s">
        <v>2173</v>
      </c>
      <c r="Q629">
        <v>1049.2</v>
      </c>
      <c r="R629">
        <v>5</v>
      </c>
      <c r="S629">
        <v>272.79199999999997</v>
      </c>
      <c r="T629" t="e">
        <v>#N/A</v>
      </c>
      <c r="U629" t="s">
        <v>38</v>
      </c>
      <c r="X629">
        <v>0.11206533836585786</v>
      </c>
      <c r="Y629" t="str">
        <f t="shared" si="9"/>
        <v/>
      </c>
    </row>
    <row r="630" spans="1:25" x14ac:dyDescent="0.25">
      <c r="A630">
        <v>640</v>
      </c>
      <c r="B630" t="s">
        <v>2170</v>
      </c>
      <c r="C630" s="1">
        <v>43605</v>
      </c>
      <c r="D630" s="1">
        <v>43610</v>
      </c>
      <c r="E630" t="s">
        <v>21</v>
      </c>
      <c r="F630" t="s">
        <v>886</v>
      </c>
      <c r="G630" t="s">
        <v>887</v>
      </c>
      <c r="H630" t="s">
        <v>110</v>
      </c>
      <c r="I630" t="s">
        <v>25</v>
      </c>
      <c r="J630" t="s">
        <v>2171</v>
      </c>
      <c r="K630" t="s">
        <v>45</v>
      </c>
      <c r="L630" t="s">
        <v>46</v>
      </c>
      <c r="M630" t="s">
        <v>2174</v>
      </c>
      <c r="N630" t="s">
        <v>48</v>
      </c>
      <c r="O630" t="s">
        <v>74</v>
      </c>
      <c r="P630" t="s">
        <v>2175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72</v>
      </c>
      <c r="X630">
        <v>0.11220293761130429</v>
      </c>
      <c r="Y630" t="str">
        <f t="shared" si="9"/>
        <v/>
      </c>
    </row>
    <row r="631" spans="1:25" x14ac:dyDescent="0.25">
      <c r="A631">
        <v>793</v>
      </c>
      <c r="B631" t="s">
        <v>2176</v>
      </c>
      <c r="C631" s="1">
        <v>43605</v>
      </c>
      <c r="D631" s="1">
        <v>43605</v>
      </c>
      <c r="E631" t="s">
        <v>210</v>
      </c>
      <c r="F631" t="s">
        <v>2177</v>
      </c>
      <c r="G631" t="s">
        <v>2178</v>
      </c>
      <c r="H631" t="s">
        <v>43</v>
      </c>
      <c r="I631" t="s">
        <v>25</v>
      </c>
      <c r="J631" t="s">
        <v>2179</v>
      </c>
      <c r="K631" t="s">
        <v>80</v>
      </c>
      <c r="L631" t="s">
        <v>81</v>
      </c>
      <c r="M631" t="s">
        <v>850</v>
      </c>
      <c r="N631" t="s">
        <v>35</v>
      </c>
      <c r="O631" t="s">
        <v>36</v>
      </c>
      <c r="P631" t="s">
        <v>851</v>
      </c>
      <c r="Q631">
        <v>1363.96</v>
      </c>
      <c r="R631">
        <v>5</v>
      </c>
      <c r="S631">
        <v>85.247500000000002</v>
      </c>
      <c r="T631" t="e">
        <v>#N/A</v>
      </c>
      <c r="U631" t="s">
        <v>72</v>
      </c>
      <c r="X631">
        <v>0.11226964047220778</v>
      </c>
      <c r="Y631" t="str">
        <f t="shared" si="9"/>
        <v/>
      </c>
    </row>
    <row r="632" spans="1:25" x14ac:dyDescent="0.25">
      <c r="A632">
        <v>3688</v>
      </c>
      <c r="B632" t="s">
        <v>2180</v>
      </c>
      <c r="C632" s="1">
        <v>43605</v>
      </c>
      <c r="D632" s="1">
        <v>43609</v>
      </c>
      <c r="E632" t="s">
        <v>21</v>
      </c>
      <c r="F632" t="s">
        <v>1212</v>
      </c>
      <c r="G632" t="s">
        <v>1213</v>
      </c>
      <c r="H632" t="s">
        <v>43</v>
      </c>
      <c r="I632" t="s">
        <v>25</v>
      </c>
      <c r="J632" t="s">
        <v>2181</v>
      </c>
      <c r="K632" t="s">
        <v>100</v>
      </c>
      <c r="L632" t="s">
        <v>81</v>
      </c>
      <c r="M632" t="s">
        <v>1318</v>
      </c>
      <c r="N632" t="s">
        <v>48</v>
      </c>
      <c r="O632" t="s">
        <v>74</v>
      </c>
      <c r="P632" t="s">
        <v>1319</v>
      </c>
      <c r="Q632">
        <v>2.694</v>
      </c>
      <c r="R632">
        <v>2</v>
      </c>
      <c r="S632">
        <v>-2.2450000000000001</v>
      </c>
      <c r="T632" t="e">
        <v>#N/A</v>
      </c>
      <c r="U632" t="s">
        <v>38</v>
      </c>
      <c r="X632">
        <v>0.11228212374056512</v>
      </c>
      <c r="Y632" t="str">
        <f t="shared" si="9"/>
        <v/>
      </c>
    </row>
    <row r="633" spans="1:25" x14ac:dyDescent="0.25">
      <c r="A633">
        <v>3968</v>
      </c>
      <c r="B633" t="s">
        <v>2182</v>
      </c>
      <c r="C633" s="1">
        <v>43605</v>
      </c>
      <c r="D633" s="1">
        <v>43608</v>
      </c>
      <c r="E633" t="s">
        <v>40</v>
      </c>
      <c r="F633" t="s">
        <v>1425</v>
      </c>
      <c r="G633" t="s">
        <v>1426</v>
      </c>
      <c r="H633" t="s">
        <v>110</v>
      </c>
      <c r="I633" t="s">
        <v>25</v>
      </c>
      <c r="J633" t="s">
        <v>1774</v>
      </c>
      <c r="K633" t="s">
        <v>739</v>
      </c>
      <c r="L633" t="s">
        <v>46</v>
      </c>
      <c r="M633" t="s">
        <v>2183</v>
      </c>
      <c r="N633" t="s">
        <v>48</v>
      </c>
      <c r="O633" t="s">
        <v>74</v>
      </c>
      <c r="P633" t="s">
        <v>2184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72</v>
      </c>
      <c r="X633">
        <v>0.11233353637109245</v>
      </c>
      <c r="Y633" t="str">
        <f t="shared" si="9"/>
        <v/>
      </c>
    </row>
    <row r="634" spans="1:25" x14ac:dyDescent="0.25">
      <c r="A634">
        <v>524</v>
      </c>
      <c r="B634" t="s">
        <v>2185</v>
      </c>
      <c r="C634" s="1">
        <v>43606</v>
      </c>
      <c r="D634" s="1">
        <v>43608</v>
      </c>
      <c r="E634" t="s">
        <v>40</v>
      </c>
      <c r="F634" t="s">
        <v>2060</v>
      </c>
      <c r="G634" t="s">
        <v>2061</v>
      </c>
      <c r="H634" t="s">
        <v>43</v>
      </c>
      <c r="I634" t="s">
        <v>25</v>
      </c>
      <c r="J634" t="s">
        <v>44</v>
      </c>
      <c r="K634" t="s">
        <v>45</v>
      </c>
      <c r="L634" t="s">
        <v>46</v>
      </c>
      <c r="M634" t="s">
        <v>2186</v>
      </c>
      <c r="N634" t="s">
        <v>35</v>
      </c>
      <c r="O634" t="s">
        <v>36</v>
      </c>
      <c r="P634" t="s">
        <v>2187</v>
      </c>
      <c r="Q634">
        <v>55.176000000000002</v>
      </c>
      <c r="R634">
        <v>3</v>
      </c>
      <c r="S634">
        <v>-12.4146</v>
      </c>
      <c r="T634" t="e">
        <v>#N/A</v>
      </c>
      <c r="U634" t="s">
        <v>38</v>
      </c>
      <c r="X634">
        <v>0.1124040018104514</v>
      </c>
      <c r="Y634" t="str">
        <f t="shared" si="9"/>
        <v>Selected</v>
      </c>
    </row>
    <row r="635" spans="1:25" x14ac:dyDescent="0.25">
      <c r="A635">
        <v>525</v>
      </c>
      <c r="B635" t="s">
        <v>2185</v>
      </c>
      <c r="C635" s="1">
        <v>43606</v>
      </c>
      <c r="D635" s="1">
        <v>43608</v>
      </c>
      <c r="E635" t="s">
        <v>40</v>
      </c>
      <c r="F635" t="s">
        <v>2060</v>
      </c>
      <c r="G635" t="s">
        <v>2061</v>
      </c>
      <c r="H635" t="s">
        <v>43</v>
      </c>
      <c r="I635" t="s">
        <v>25</v>
      </c>
      <c r="J635" t="s">
        <v>44</v>
      </c>
      <c r="K635" t="s">
        <v>45</v>
      </c>
      <c r="L635" t="s">
        <v>46</v>
      </c>
      <c r="M635" t="s">
        <v>1203</v>
      </c>
      <c r="N635" t="s">
        <v>35</v>
      </c>
      <c r="O635" t="s">
        <v>58</v>
      </c>
      <c r="P635" t="s">
        <v>1876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38</v>
      </c>
      <c r="X635">
        <v>0.11250388162127922</v>
      </c>
      <c r="Y635" t="str">
        <f t="shared" si="9"/>
        <v/>
      </c>
    </row>
    <row r="636" spans="1:25" x14ac:dyDescent="0.25">
      <c r="A636">
        <v>2419</v>
      </c>
      <c r="B636" t="s">
        <v>2188</v>
      </c>
      <c r="C636" s="1">
        <v>43606</v>
      </c>
      <c r="D636" s="1">
        <v>43613</v>
      </c>
      <c r="E636" t="s">
        <v>21</v>
      </c>
      <c r="F636" t="s">
        <v>2189</v>
      </c>
      <c r="G636" t="s">
        <v>2190</v>
      </c>
      <c r="H636" t="s">
        <v>24</v>
      </c>
      <c r="I636" t="s">
        <v>25</v>
      </c>
      <c r="J636" t="s">
        <v>2191</v>
      </c>
      <c r="K636" t="s">
        <v>1179</v>
      </c>
      <c r="L636" t="s">
        <v>46</v>
      </c>
      <c r="M636" t="s">
        <v>2192</v>
      </c>
      <c r="N636" t="s">
        <v>35</v>
      </c>
      <c r="O636" t="s">
        <v>444</v>
      </c>
      <c r="P636" t="s">
        <v>2193</v>
      </c>
      <c r="Q636">
        <v>2396.4</v>
      </c>
      <c r="R636">
        <v>10</v>
      </c>
      <c r="S636">
        <v>179.73</v>
      </c>
      <c r="T636" t="e">
        <v>#N/A</v>
      </c>
      <c r="U636" t="s">
        <v>72</v>
      </c>
      <c r="X636">
        <v>0.11251788314287736</v>
      </c>
      <c r="Y636" t="str">
        <f t="shared" si="9"/>
        <v/>
      </c>
    </row>
    <row r="637" spans="1:25" x14ac:dyDescent="0.25">
      <c r="A637">
        <v>4361</v>
      </c>
      <c r="B637" t="s">
        <v>2194</v>
      </c>
      <c r="C637" s="1">
        <v>43606</v>
      </c>
      <c r="D637" s="1">
        <v>43608</v>
      </c>
      <c r="E637" t="s">
        <v>40</v>
      </c>
      <c r="F637" t="s">
        <v>2195</v>
      </c>
      <c r="G637" t="s">
        <v>2196</v>
      </c>
      <c r="H637" t="s">
        <v>24</v>
      </c>
      <c r="I637" t="s">
        <v>25</v>
      </c>
      <c r="J637" t="s">
        <v>2197</v>
      </c>
      <c r="K637" t="s">
        <v>2198</v>
      </c>
      <c r="L637" t="s">
        <v>28</v>
      </c>
      <c r="M637" t="s">
        <v>2199</v>
      </c>
      <c r="N637" t="s">
        <v>48</v>
      </c>
      <c r="O637" t="s">
        <v>122</v>
      </c>
      <c r="P637" t="s">
        <v>402</v>
      </c>
      <c r="Q637">
        <v>111.96</v>
      </c>
      <c r="R637">
        <v>2</v>
      </c>
      <c r="S637">
        <v>54.860399999999998</v>
      </c>
      <c r="T637" t="e">
        <v>#N/A</v>
      </c>
      <c r="U637" t="s">
        <v>72</v>
      </c>
      <c r="X637">
        <v>0.11296921886262035</v>
      </c>
      <c r="Y637" t="str">
        <f t="shared" si="9"/>
        <v/>
      </c>
    </row>
    <row r="638" spans="1:25" x14ac:dyDescent="0.25">
      <c r="A638">
        <v>7068</v>
      </c>
      <c r="B638" t="s">
        <v>2200</v>
      </c>
      <c r="C638" s="1">
        <v>43606</v>
      </c>
      <c r="D638" s="1">
        <v>43611</v>
      </c>
      <c r="E638" t="s">
        <v>21</v>
      </c>
      <c r="F638" t="s">
        <v>2201</v>
      </c>
      <c r="G638" t="s">
        <v>2202</v>
      </c>
      <c r="H638" t="s">
        <v>24</v>
      </c>
      <c r="I638" t="s">
        <v>25</v>
      </c>
      <c r="J638" t="s">
        <v>406</v>
      </c>
      <c r="K638" t="s">
        <v>55</v>
      </c>
      <c r="L638" t="s">
        <v>56</v>
      </c>
      <c r="M638" t="s">
        <v>2203</v>
      </c>
      <c r="N638" t="s">
        <v>48</v>
      </c>
      <c r="O638" t="s">
        <v>74</v>
      </c>
      <c r="P638" t="s">
        <v>2204</v>
      </c>
      <c r="Q638">
        <v>1.964</v>
      </c>
      <c r="R638">
        <v>2</v>
      </c>
      <c r="S638">
        <v>-3.2406000000000001</v>
      </c>
      <c r="T638" t="e">
        <v>#N/A</v>
      </c>
      <c r="U638" t="s">
        <v>72</v>
      </c>
      <c r="X638">
        <v>0.11297021231752891</v>
      </c>
      <c r="Y638" t="str">
        <f t="shared" si="9"/>
        <v/>
      </c>
    </row>
    <row r="639" spans="1:25" x14ac:dyDescent="0.25">
      <c r="A639">
        <v>7069</v>
      </c>
      <c r="B639" t="s">
        <v>2200</v>
      </c>
      <c r="C639" s="1">
        <v>43606</v>
      </c>
      <c r="D639" s="1">
        <v>43611</v>
      </c>
      <c r="E639" t="s">
        <v>21</v>
      </c>
      <c r="F639" t="s">
        <v>2201</v>
      </c>
      <c r="G639" t="s">
        <v>2202</v>
      </c>
      <c r="H639" t="s">
        <v>24</v>
      </c>
      <c r="I639" t="s">
        <v>25</v>
      </c>
      <c r="J639" t="s">
        <v>406</v>
      </c>
      <c r="K639" t="s">
        <v>55</v>
      </c>
      <c r="L639" t="s">
        <v>56</v>
      </c>
      <c r="M639" t="s">
        <v>2205</v>
      </c>
      <c r="N639" t="s">
        <v>48</v>
      </c>
      <c r="O639" t="s">
        <v>122</v>
      </c>
      <c r="P639" t="s">
        <v>2206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38</v>
      </c>
      <c r="X639">
        <v>0.11310930510851602</v>
      </c>
      <c r="Y639" t="str">
        <f t="shared" si="9"/>
        <v/>
      </c>
    </row>
    <row r="640" spans="1:25" x14ac:dyDescent="0.25">
      <c r="A640">
        <v>9796</v>
      </c>
      <c r="B640" t="s">
        <v>2207</v>
      </c>
      <c r="C640" s="1">
        <v>43606</v>
      </c>
      <c r="D640" s="1">
        <v>43613</v>
      </c>
      <c r="E640" t="s">
        <v>21</v>
      </c>
      <c r="F640" t="s">
        <v>2208</v>
      </c>
      <c r="G640" t="s">
        <v>2209</v>
      </c>
      <c r="H640" t="s">
        <v>24</v>
      </c>
      <c r="I640" t="s">
        <v>25</v>
      </c>
      <c r="J640" t="s">
        <v>382</v>
      </c>
      <c r="K640" t="s">
        <v>383</v>
      </c>
      <c r="L640" t="s">
        <v>56</v>
      </c>
      <c r="M640" t="s">
        <v>2210</v>
      </c>
      <c r="N640" t="s">
        <v>48</v>
      </c>
      <c r="O640" t="s">
        <v>74</v>
      </c>
      <c r="P640" t="s">
        <v>2211</v>
      </c>
      <c r="Q640">
        <v>3.798</v>
      </c>
      <c r="R640">
        <v>3</v>
      </c>
      <c r="S640">
        <v>-5.8868999999999998</v>
      </c>
      <c r="T640" t="e">
        <v>#N/A</v>
      </c>
      <c r="U640" t="s">
        <v>33</v>
      </c>
      <c r="X640">
        <v>0.11352564411455834</v>
      </c>
      <c r="Y640" t="str">
        <f t="shared" si="9"/>
        <v/>
      </c>
    </row>
    <row r="641" spans="1:25" x14ac:dyDescent="0.25">
      <c r="A641">
        <v>2441</v>
      </c>
      <c r="B641" t="s">
        <v>2212</v>
      </c>
      <c r="C641" s="1">
        <v>43607</v>
      </c>
      <c r="D641" s="1">
        <v>43612</v>
      </c>
      <c r="E641" t="s">
        <v>21</v>
      </c>
      <c r="F641" t="s">
        <v>1756</v>
      </c>
      <c r="G641" t="s">
        <v>1757</v>
      </c>
      <c r="H641" t="s">
        <v>43</v>
      </c>
      <c r="I641" t="s">
        <v>25</v>
      </c>
      <c r="J641" t="s">
        <v>2213</v>
      </c>
      <c r="K641" t="s">
        <v>201</v>
      </c>
      <c r="L641" t="s">
        <v>28</v>
      </c>
      <c r="M641" t="s">
        <v>1782</v>
      </c>
      <c r="N641" t="s">
        <v>35</v>
      </c>
      <c r="O641" t="s">
        <v>36</v>
      </c>
      <c r="P641" t="s">
        <v>1783</v>
      </c>
      <c r="Q641">
        <v>345</v>
      </c>
      <c r="R641">
        <v>5</v>
      </c>
      <c r="S641">
        <v>86.25</v>
      </c>
      <c r="T641" t="e">
        <v>#N/A</v>
      </c>
      <c r="U641" t="s">
        <v>33</v>
      </c>
      <c r="X641">
        <v>0.11380409379770551</v>
      </c>
      <c r="Y641" t="str">
        <f t="shared" si="9"/>
        <v/>
      </c>
    </row>
    <row r="642" spans="1:25" x14ac:dyDescent="0.25">
      <c r="A642">
        <v>2442</v>
      </c>
      <c r="B642" t="s">
        <v>2212</v>
      </c>
      <c r="C642" s="1">
        <v>43607</v>
      </c>
      <c r="D642" s="1">
        <v>43612</v>
      </c>
      <c r="E642" t="s">
        <v>21</v>
      </c>
      <c r="F642" t="s">
        <v>1756</v>
      </c>
      <c r="G642" t="s">
        <v>1757</v>
      </c>
      <c r="H642" t="s">
        <v>43</v>
      </c>
      <c r="I642" t="s">
        <v>25</v>
      </c>
      <c r="J642" t="s">
        <v>2213</v>
      </c>
      <c r="K642" t="s">
        <v>201</v>
      </c>
      <c r="L642" t="s">
        <v>28</v>
      </c>
      <c r="M642" t="s">
        <v>1912</v>
      </c>
      <c r="N642" t="s">
        <v>30</v>
      </c>
      <c r="O642" t="s">
        <v>70</v>
      </c>
      <c r="P642" t="s">
        <v>1913</v>
      </c>
      <c r="Q642">
        <v>174.286</v>
      </c>
      <c r="R642">
        <v>2</v>
      </c>
      <c r="S642">
        <v>-19.918399999999998</v>
      </c>
      <c r="T642" t="e">
        <v>#N/A</v>
      </c>
      <c r="U642" t="s">
        <v>72</v>
      </c>
      <c r="X642">
        <v>0.11384524893026771</v>
      </c>
      <c r="Y642" t="str">
        <f t="shared" si="9"/>
        <v/>
      </c>
    </row>
    <row r="643" spans="1:25" x14ac:dyDescent="0.25">
      <c r="A643">
        <v>2443</v>
      </c>
      <c r="B643" t="s">
        <v>2212</v>
      </c>
      <c r="C643" s="1">
        <v>43607</v>
      </c>
      <c r="D643" s="1">
        <v>43612</v>
      </c>
      <c r="E643" t="s">
        <v>21</v>
      </c>
      <c r="F643" t="s">
        <v>1756</v>
      </c>
      <c r="G643" t="s">
        <v>1757</v>
      </c>
      <c r="H643" t="s">
        <v>43</v>
      </c>
      <c r="I643" t="s">
        <v>25</v>
      </c>
      <c r="J643" t="s">
        <v>2213</v>
      </c>
      <c r="K643" t="s">
        <v>201</v>
      </c>
      <c r="L643" t="s">
        <v>28</v>
      </c>
      <c r="M643" t="s">
        <v>2214</v>
      </c>
      <c r="N643" t="s">
        <v>48</v>
      </c>
      <c r="O643" t="s">
        <v>281</v>
      </c>
      <c r="P643" t="s">
        <v>2215</v>
      </c>
      <c r="Q643">
        <v>662.84</v>
      </c>
      <c r="R643">
        <v>4</v>
      </c>
      <c r="S643">
        <v>172.33840000000001</v>
      </c>
      <c r="T643" t="e">
        <v>#N/A</v>
      </c>
      <c r="U643" t="s">
        <v>38</v>
      </c>
      <c r="X643">
        <v>0.11404922634071579</v>
      </c>
      <c r="Y643" t="str">
        <f t="shared" ref="Y643:Y706" si="10">IF(MOD(A643-4,10)=0,"Selected","")</f>
        <v/>
      </c>
    </row>
    <row r="644" spans="1:25" x14ac:dyDescent="0.25">
      <c r="A644">
        <v>2444</v>
      </c>
      <c r="B644" t="s">
        <v>2212</v>
      </c>
      <c r="C644" s="1">
        <v>43607</v>
      </c>
      <c r="D644" s="1">
        <v>43612</v>
      </c>
      <c r="E644" t="s">
        <v>21</v>
      </c>
      <c r="F644" t="s">
        <v>1756</v>
      </c>
      <c r="G644" t="s">
        <v>1757</v>
      </c>
      <c r="H644" t="s">
        <v>43</v>
      </c>
      <c r="I644" t="s">
        <v>25</v>
      </c>
      <c r="J644" t="s">
        <v>2213</v>
      </c>
      <c r="K644" t="s">
        <v>201</v>
      </c>
      <c r="L644" t="s">
        <v>28</v>
      </c>
      <c r="M644" t="s">
        <v>2216</v>
      </c>
      <c r="N644" t="s">
        <v>35</v>
      </c>
      <c r="O644" t="s">
        <v>58</v>
      </c>
      <c r="P644" t="s">
        <v>2217</v>
      </c>
      <c r="Q644">
        <v>95.1</v>
      </c>
      <c r="R644">
        <v>5</v>
      </c>
      <c r="S644">
        <v>30.431999999999999</v>
      </c>
      <c r="T644" t="e">
        <v>#N/A</v>
      </c>
      <c r="U644" t="s">
        <v>72</v>
      </c>
      <c r="X644">
        <v>0.11420531427257408</v>
      </c>
      <c r="Y644" t="str">
        <f t="shared" si="10"/>
        <v>Selected</v>
      </c>
    </row>
    <row r="645" spans="1:25" x14ac:dyDescent="0.25">
      <c r="A645">
        <v>2445</v>
      </c>
      <c r="B645" t="s">
        <v>2212</v>
      </c>
      <c r="C645" s="1">
        <v>43607</v>
      </c>
      <c r="D645" s="1">
        <v>43612</v>
      </c>
      <c r="E645" t="s">
        <v>21</v>
      </c>
      <c r="F645" t="s">
        <v>1756</v>
      </c>
      <c r="G645" t="s">
        <v>1757</v>
      </c>
      <c r="H645" t="s">
        <v>43</v>
      </c>
      <c r="I645" t="s">
        <v>25</v>
      </c>
      <c r="J645" t="s">
        <v>2213</v>
      </c>
      <c r="K645" t="s">
        <v>201</v>
      </c>
      <c r="L645" t="s">
        <v>28</v>
      </c>
      <c r="M645" t="s">
        <v>1435</v>
      </c>
      <c r="N645" t="s">
        <v>48</v>
      </c>
      <c r="O645" t="s">
        <v>203</v>
      </c>
      <c r="P645" t="s">
        <v>1436</v>
      </c>
      <c r="Q645">
        <v>26.88</v>
      </c>
      <c r="R645">
        <v>6</v>
      </c>
      <c r="S645">
        <v>12.9024</v>
      </c>
      <c r="T645" t="e">
        <v>#N/A</v>
      </c>
      <c r="U645" t="s">
        <v>33</v>
      </c>
      <c r="X645">
        <v>0.11443508540529923</v>
      </c>
      <c r="Y645" t="str">
        <f t="shared" si="10"/>
        <v/>
      </c>
    </row>
    <row r="646" spans="1:25" x14ac:dyDescent="0.25">
      <c r="A646">
        <v>2446</v>
      </c>
      <c r="B646" t="s">
        <v>2212</v>
      </c>
      <c r="C646" s="1">
        <v>43607</v>
      </c>
      <c r="D646" s="1">
        <v>43612</v>
      </c>
      <c r="E646" t="s">
        <v>21</v>
      </c>
      <c r="F646" t="s">
        <v>1756</v>
      </c>
      <c r="G646" t="s">
        <v>1757</v>
      </c>
      <c r="H646" t="s">
        <v>43</v>
      </c>
      <c r="I646" t="s">
        <v>25</v>
      </c>
      <c r="J646" t="s">
        <v>2213</v>
      </c>
      <c r="K646" t="s">
        <v>201</v>
      </c>
      <c r="L646" t="s">
        <v>28</v>
      </c>
      <c r="M646" t="s">
        <v>2218</v>
      </c>
      <c r="N646" t="s">
        <v>35</v>
      </c>
      <c r="O646" t="s">
        <v>36</v>
      </c>
      <c r="P646" t="s">
        <v>2219</v>
      </c>
      <c r="Q646">
        <v>257.98</v>
      </c>
      <c r="R646">
        <v>2</v>
      </c>
      <c r="S646">
        <v>74.8142</v>
      </c>
      <c r="T646" t="e">
        <v>#N/A</v>
      </c>
      <c r="U646" t="s">
        <v>38</v>
      </c>
      <c r="X646">
        <v>0.11489911173823941</v>
      </c>
      <c r="Y646" t="str">
        <f t="shared" si="10"/>
        <v/>
      </c>
    </row>
    <row r="647" spans="1:25" x14ac:dyDescent="0.25">
      <c r="A647">
        <v>4724</v>
      </c>
      <c r="B647" t="s">
        <v>2220</v>
      </c>
      <c r="C647" s="1">
        <v>43607</v>
      </c>
      <c r="D647" s="1">
        <v>43607</v>
      </c>
      <c r="E647" t="s">
        <v>210</v>
      </c>
      <c r="F647" t="s">
        <v>358</v>
      </c>
      <c r="G647" t="s">
        <v>359</v>
      </c>
      <c r="H647" t="s">
        <v>43</v>
      </c>
      <c r="I647" t="s">
        <v>25</v>
      </c>
      <c r="J647" t="s">
        <v>2221</v>
      </c>
      <c r="K647" t="s">
        <v>253</v>
      </c>
      <c r="L647" t="s">
        <v>81</v>
      </c>
      <c r="M647" t="s">
        <v>1792</v>
      </c>
      <c r="N647" t="s">
        <v>48</v>
      </c>
      <c r="O647" t="s">
        <v>295</v>
      </c>
      <c r="P647" t="s">
        <v>1793</v>
      </c>
      <c r="Q647">
        <v>14.73</v>
      </c>
      <c r="R647">
        <v>3</v>
      </c>
      <c r="S647">
        <v>7.2176999999999998</v>
      </c>
      <c r="T647" t="e">
        <v>#N/A</v>
      </c>
      <c r="U647" t="s">
        <v>33</v>
      </c>
      <c r="X647">
        <v>0.11505674413162648</v>
      </c>
      <c r="Y647" t="str">
        <f t="shared" si="10"/>
        <v>Selected</v>
      </c>
    </row>
    <row r="648" spans="1:25" x14ac:dyDescent="0.25">
      <c r="A648">
        <v>8456</v>
      </c>
      <c r="B648" t="s">
        <v>2222</v>
      </c>
      <c r="C648" s="1">
        <v>43607</v>
      </c>
      <c r="D648" s="1">
        <v>43614</v>
      </c>
      <c r="E648" t="s">
        <v>21</v>
      </c>
      <c r="F648" t="s">
        <v>2223</v>
      </c>
      <c r="G648" t="s">
        <v>2224</v>
      </c>
      <c r="H648" t="s">
        <v>24</v>
      </c>
      <c r="I648" t="s">
        <v>25</v>
      </c>
      <c r="J648" t="s">
        <v>44</v>
      </c>
      <c r="K648" t="s">
        <v>45</v>
      </c>
      <c r="L648" t="s">
        <v>46</v>
      </c>
      <c r="M648" t="s">
        <v>2225</v>
      </c>
      <c r="N648" t="s">
        <v>35</v>
      </c>
      <c r="O648" t="s">
        <v>36</v>
      </c>
      <c r="P648" t="s">
        <v>2226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33</v>
      </c>
      <c r="X648">
        <v>0.11535591072316009</v>
      </c>
      <c r="Y648" t="str">
        <f t="shared" si="10"/>
        <v/>
      </c>
    </row>
    <row r="649" spans="1:25" x14ac:dyDescent="0.25">
      <c r="A649">
        <v>1330</v>
      </c>
      <c r="B649" t="s">
        <v>2227</v>
      </c>
      <c r="C649" s="1">
        <v>43608</v>
      </c>
      <c r="D649" s="1">
        <v>43612</v>
      </c>
      <c r="E649" t="s">
        <v>21</v>
      </c>
      <c r="F649" t="s">
        <v>2228</v>
      </c>
      <c r="G649" t="s">
        <v>2229</v>
      </c>
      <c r="H649" t="s">
        <v>43</v>
      </c>
      <c r="I649" t="s">
        <v>25</v>
      </c>
      <c r="J649" t="s">
        <v>360</v>
      </c>
      <c r="K649" t="s">
        <v>45</v>
      </c>
      <c r="L649" t="s">
        <v>46</v>
      </c>
      <c r="M649" t="s">
        <v>1157</v>
      </c>
      <c r="N649" t="s">
        <v>30</v>
      </c>
      <c r="O649" t="s">
        <v>119</v>
      </c>
      <c r="P649" t="s">
        <v>1158</v>
      </c>
      <c r="Q649">
        <v>37.049999999999997</v>
      </c>
      <c r="R649">
        <v>3</v>
      </c>
      <c r="S649">
        <v>16.302</v>
      </c>
      <c r="T649" t="e">
        <v>#N/A</v>
      </c>
      <c r="U649" t="s">
        <v>72</v>
      </c>
      <c r="X649">
        <v>0.11541544505725132</v>
      </c>
      <c r="Y649" t="str">
        <f t="shared" si="10"/>
        <v/>
      </c>
    </row>
    <row r="650" spans="1:25" x14ac:dyDescent="0.25">
      <c r="A650">
        <v>1445</v>
      </c>
      <c r="B650" t="s">
        <v>2230</v>
      </c>
      <c r="C650" s="1">
        <v>43608</v>
      </c>
      <c r="D650" s="1">
        <v>43613</v>
      </c>
      <c r="E650" t="s">
        <v>21</v>
      </c>
      <c r="F650" t="s">
        <v>2231</v>
      </c>
      <c r="G650" t="s">
        <v>2232</v>
      </c>
      <c r="H650" t="s">
        <v>43</v>
      </c>
      <c r="I650" t="s">
        <v>25</v>
      </c>
      <c r="J650" t="s">
        <v>382</v>
      </c>
      <c r="K650" t="s">
        <v>383</v>
      </c>
      <c r="L650" t="s">
        <v>56</v>
      </c>
      <c r="M650" t="s">
        <v>2233</v>
      </c>
      <c r="N650" t="s">
        <v>35</v>
      </c>
      <c r="O650" t="s">
        <v>36</v>
      </c>
      <c r="P650" t="s">
        <v>2234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72</v>
      </c>
      <c r="X650">
        <v>0.11546953022366924</v>
      </c>
      <c r="Y650" t="str">
        <f t="shared" si="10"/>
        <v/>
      </c>
    </row>
    <row r="651" spans="1:25" x14ac:dyDescent="0.25">
      <c r="A651">
        <v>1578</v>
      </c>
      <c r="B651" t="s">
        <v>2235</v>
      </c>
      <c r="C651" s="1">
        <v>43608</v>
      </c>
      <c r="D651" s="1">
        <v>43612</v>
      </c>
      <c r="E651" t="s">
        <v>21</v>
      </c>
      <c r="F651" t="s">
        <v>2236</v>
      </c>
      <c r="G651" t="s">
        <v>2237</v>
      </c>
      <c r="H651" t="s">
        <v>110</v>
      </c>
      <c r="I651" t="s">
        <v>25</v>
      </c>
      <c r="J651" t="s">
        <v>2238</v>
      </c>
      <c r="K651" t="s">
        <v>2239</v>
      </c>
      <c r="L651" t="s">
        <v>81</v>
      </c>
      <c r="M651" t="s">
        <v>2240</v>
      </c>
      <c r="N651" t="s">
        <v>48</v>
      </c>
      <c r="O651" t="s">
        <v>122</v>
      </c>
      <c r="P651" t="s">
        <v>2241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38</v>
      </c>
      <c r="X651">
        <v>0.11553219048115049</v>
      </c>
      <c r="Y651" t="str">
        <f t="shared" si="10"/>
        <v/>
      </c>
    </row>
    <row r="652" spans="1:25" x14ac:dyDescent="0.25">
      <c r="A652">
        <v>6426</v>
      </c>
      <c r="B652" t="s">
        <v>2242</v>
      </c>
      <c r="C652" s="1">
        <v>43608</v>
      </c>
      <c r="D652" s="1">
        <v>43612</v>
      </c>
      <c r="E652" t="s">
        <v>21</v>
      </c>
      <c r="F652" t="s">
        <v>2243</v>
      </c>
      <c r="G652" t="s">
        <v>2244</v>
      </c>
      <c r="H652" t="s">
        <v>43</v>
      </c>
      <c r="I652" t="s">
        <v>25</v>
      </c>
      <c r="J652" t="s">
        <v>88</v>
      </c>
      <c r="K652" t="s">
        <v>89</v>
      </c>
      <c r="L652" t="s">
        <v>28</v>
      </c>
      <c r="M652" t="s">
        <v>2245</v>
      </c>
      <c r="N652" t="s">
        <v>35</v>
      </c>
      <c r="O652" t="s">
        <v>83</v>
      </c>
      <c r="P652" t="s">
        <v>2246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72</v>
      </c>
      <c r="X652">
        <v>0.11555818641857185</v>
      </c>
      <c r="Y652" t="str">
        <f t="shared" si="10"/>
        <v/>
      </c>
    </row>
    <row r="653" spans="1:25" x14ac:dyDescent="0.25">
      <c r="A653">
        <v>6427</v>
      </c>
      <c r="B653" t="s">
        <v>2242</v>
      </c>
      <c r="C653" s="1">
        <v>43608</v>
      </c>
      <c r="D653" s="1">
        <v>43612</v>
      </c>
      <c r="E653" t="s">
        <v>21</v>
      </c>
      <c r="F653" t="s">
        <v>2243</v>
      </c>
      <c r="G653" t="s">
        <v>2244</v>
      </c>
      <c r="H653" t="s">
        <v>43</v>
      </c>
      <c r="I653" t="s">
        <v>25</v>
      </c>
      <c r="J653" t="s">
        <v>88</v>
      </c>
      <c r="K653" t="s">
        <v>89</v>
      </c>
      <c r="L653" t="s">
        <v>28</v>
      </c>
      <c r="M653" t="s">
        <v>2247</v>
      </c>
      <c r="N653" t="s">
        <v>48</v>
      </c>
      <c r="O653" t="s">
        <v>74</v>
      </c>
      <c r="P653" t="s">
        <v>2248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38</v>
      </c>
      <c r="X653">
        <v>0.11583477478798754</v>
      </c>
      <c r="Y653" t="str">
        <f t="shared" si="10"/>
        <v/>
      </c>
    </row>
    <row r="654" spans="1:25" x14ac:dyDescent="0.25">
      <c r="A654">
        <v>6428</v>
      </c>
      <c r="B654" t="s">
        <v>2242</v>
      </c>
      <c r="C654" s="1">
        <v>43608</v>
      </c>
      <c r="D654" s="1">
        <v>43612</v>
      </c>
      <c r="E654" t="s">
        <v>21</v>
      </c>
      <c r="F654" t="s">
        <v>2243</v>
      </c>
      <c r="G654" t="s">
        <v>2244</v>
      </c>
      <c r="H654" t="s">
        <v>43</v>
      </c>
      <c r="I654" t="s">
        <v>25</v>
      </c>
      <c r="J654" t="s">
        <v>88</v>
      </c>
      <c r="K654" t="s">
        <v>89</v>
      </c>
      <c r="L654" t="s">
        <v>28</v>
      </c>
      <c r="M654" t="s">
        <v>2249</v>
      </c>
      <c r="N654" t="s">
        <v>48</v>
      </c>
      <c r="O654" t="s">
        <v>122</v>
      </c>
      <c r="P654" t="s">
        <v>2250</v>
      </c>
      <c r="Q654">
        <v>10.368</v>
      </c>
      <c r="R654">
        <v>2</v>
      </c>
      <c r="S654">
        <v>3.6288</v>
      </c>
      <c r="T654" t="e">
        <v>#N/A</v>
      </c>
      <c r="U654" t="s">
        <v>33</v>
      </c>
      <c r="X654">
        <v>0.11638153569296816</v>
      </c>
      <c r="Y654" t="str">
        <f t="shared" si="10"/>
        <v/>
      </c>
    </row>
    <row r="655" spans="1:25" x14ac:dyDescent="0.25">
      <c r="A655">
        <v>6429</v>
      </c>
      <c r="B655" t="s">
        <v>2242</v>
      </c>
      <c r="C655" s="1">
        <v>43608</v>
      </c>
      <c r="D655" s="1">
        <v>43612</v>
      </c>
      <c r="E655" t="s">
        <v>21</v>
      </c>
      <c r="F655" t="s">
        <v>2243</v>
      </c>
      <c r="G655" t="s">
        <v>2244</v>
      </c>
      <c r="H655" t="s">
        <v>43</v>
      </c>
      <c r="I655" t="s">
        <v>25</v>
      </c>
      <c r="J655" t="s">
        <v>88</v>
      </c>
      <c r="K655" t="s">
        <v>89</v>
      </c>
      <c r="L655" t="s">
        <v>28</v>
      </c>
      <c r="M655" t="s">
        <v>141</v>
      </c>
      <c r="N655" t="s">
        <v>35</v>
      </c>
      <c r="O655" t="s">
        <v>36</v>
      </c>
      <c r="P655" t="s">
        <v>142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72</v>
      </c>
      <c r="X655">
        <v>0.11645435428833029</v>
      </c>
      <c r="Y655" t="str">
        <f t="shared" si="10"/>
        <v/>
      </c>
    </row>
    <row r="656" spans="1:25" x14ac:dyDescent="0.25">
      <c r="A656">
        <v>5002</v>
      </c>
      <c r="B656" t="s">
        <v>2251</v>
      </c>
      <c r="C656" s="1">
        <v>43609</v>
      </c>
      <c r="D656" s="1">
        <v>43609</v>
      </c>
      <c r="E656" t="s">
        <v>210</v>
      </c>
      <c r="F656" t="s">
        <v>1425</v>
      </c>
      <c r="G656" t="s">
        <v>1426</v>
      </c>
      <c r="H656" t="s">
        <v>110</v>
      </c>
      <c r="I656" t="s">
        <v>25</v>
      </c>
      <c r="J656" t="s">
        <v>2252</v>
      </c>
      <c r="K656" t="s">
        <v>427</v>
      </c>
      <c r="L656" t="s">
        <v>81</v>
      </c>
      <c r="M656" t="s">
        <v>2253</v>
      </c>
      <c r="N656" t="s">
        <v>48</v>
      </c>
      <c r="O656" t="s">
        <v>633</v>
      </c>
      <c r="P656" t="s">
        <v>2254</v>
      </c>
      <c r="Q656">
        <v>69.5</v>
      </c>
      <c r="R656">
        <v>5</v>
      </c>
      <c r="S656">
        <v>20.155000000000001</v>
      </c>
      <c r="T656" t="e">
        <v>#N/A</v>
      </c>
      <c r="U656" t="s">
        <v>38</v>
      </c>
      <c r="X656">
        <v>0.11665879343285546</v>
      </c>
      <c r="Y656" t="str">
        <f t="shared" si="10"/>
        <v/>
      </c>
    </row>
    <row r="657" spans="1:25" x14ac:dyDescent="0.25">
      <c r="A657">
        <v>5003</v>
      </c>
      <c r="B657" t="s">
        <v>2251</v>
      </c>
      <c r="C657" s="1">
        <v>43609</v>
      </c>
      <c r="D657" s="1">
        <v>43609</v>
      </c>
      <c r="E657" t="s">
        <v>210</v>
      </c>
      <c r="F657" t="s">
        <v>1425</v>
      </c>
      <c r="G657" t="s">
        <v>1426</v>
      </c>
      <c r="H657" t="s">
        <v>110</v>
      </c>
      <c r="I657" t="s">
        <v>25</v>
      </c>
      <c r="J657" t="s">
        <v>2252</v>
      </c>
      <c r="K657" t="s">
        <v>427</v>
      </c>
      <c r="L657" t="s">
        <v>81</v>
      </c>
      <c r="M657" t="s">
        <v>1568</v>
      </c>
      <c r="N657" t="s">
        <v>48</v>
      </c>
      <c r="O657" t="s">
        <v>122</v>
      </c>
      <c r="P657" t="s">
        <v>1569</v>
      </c>
      <c r="Q657">
        <v>191.6</v>
      </c>
      <c r="R657">
        <v>4</v>
      </c>
      <c r="S657">
        <v>91.968000000000004</v>
      </c>
      <c r="T657" t="e">
        <v>#N/A</v>
      </c>
      <c r="U657" t="s">
        <v>72</v>
      </c>
      <c r="X657">
        <v>0.11692198191656167</v>
      </c>
      <c r="Y657" t="str">
        <f t="shared" si="10"/>
        <v/>
      </c>
    </row>
    <row r="658" spans="1:25" x14ac:dyDescent="0.25">
      <c r="A658">
        <v>8482</v>
      </c>
      <c r="B658" t="s">
        <v>2255</v>
      </c>
      <c r="C658" s="1">
        <v>43609</v>
      </c>
      <c r="D658" s="1">
        <v>43613</v>
      </c>
      <c r="E658" t="s">
        <v>21</v>
      </c>
      <c r="F658" t="s">
        <v>2256</v>
      </c>
      <c r="G658" t="s">
        <v>2257</v>
      </c>
      <c r="H658" t="s">
        <v>110</v>
      </c>
      <c r="I658" t="s">
        <v>25</v>
      </c>
      <c r="J658" t="s">
        <v>88</v>
      </c>
      <c r="K658" t="s">
        <v>89</v>
      </c>
      <c r="L658" t="s">
        <v>28</v>
      </c>
      <c r="M658" t="s">
        <v>2258</v>
      </c>
      <c r="N658" t="s">
        <v>48</v>
      </c>
      <c r="O658" t="s">
        <v>91</v>
      </c>
      <c r="P658" t="s">
        <v>2259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33</v>
      </c>
      <c r="X658">
        <v>0.11698018285071021</v>
      </c>
      <c r="Y658" t="str">
        <f t="shared" si="10"/>
        <v/>
      </c>
    </row>
    <row r="659" spans="1:25" x14ac:dyDescent="0.25">
      <c r="A659">
        <v>2986</v>
      </c>
      <c r="B659" t="s">
        <v>2260</v>
      </c>
      <c r="C659" s="1">
        <v>43610</v>
      </c>
      <c r="D659" s="1">
        <v>43615</v>
      </c>
      <c r="E659" t="s">
        <v>21</v>
      </c>
      <c r="F659" t="s">
        <v>826</v>
      </c>
      <c r="G659" t="s">
        <v>827</v>
      </c>
      <c r="H659" t="s">
        <v>110</v>
      </c>
      <c r="I659" t="s">
        <v>25</v>
      </c>
      <c r="J659" t="s">
        <v>186</v>
      </c>
      <c r="K659" t="s">
        <v>253</v>
      </c>
      <c r="L659" t="s">
        <v>81</v>
      </c>
      <c r="M659" t="s">
        <v>2261</v>
      </c>
      <c r="N659" t="s">
        <v>30</v>
      </c>
      <c r="O659" t="s">
        <v>119</v>
      </c>
      <c r="P659" t="s">
        <v>2262</v>
      </c>
      <c r="Q659">
        <v>24.96</v>
      </c>
      <c r="R659">
        <v>4</v>
      </c>
      <c r="S659">
        <v>6.24</v>
      </c>
      <c r="T659" t="e">
        <v>#N/A</v>
      </c>
      <c r="U659" t="s">
        <v>33</v>
      </c>
      <c r="X659">
        <v>0.11698789516238695</v>
      </c>
      <c r="Y659" t="str">
        <f t="shared" si="10"/>
        <v/>
      </c>
    </row>
    <row r="660" spans="1:25" x14ac:dyDescent="0.25">
      <c r="A660">
        <v>2987</v>
      </c>
      <c r="B660" t="s">
        <v>2260</v>
      </c>
      <c r="C660" s="1">
        <v>43610</v>
      </c>
      <c r="D660" s="1">
        <v>43615</v>
      </c>
      <c r="E660" t="s">
        <v>21</v>
      </c>
      <c r="F660" t="s">
        <v>826</v>
      </c>
      <c r="G660" t="s">
        <v>827</v>
      </c>
      <c r="H660" t="s">
        <v>110</v>
      </c>
      <c r="I660" t="s">
        <v>25</v>
      </c>
      <c r="J660" t="s">
        <v>186</v>
      </c>
      <c r="K660" t="s">
        <v>253</v>
      </c>
      <c r="L660" t="s">
        <v>81</v>
      </c>
      <c r="M660" t="s">
        <v>2263</v>
      </c>
      <c r="N660" t="s">
        <v>48</v>
      </c>
      <c r="O660" t="s">
        <v>122</v>
      </c>
      <c r="P660" t="s">
        <v>2264</v>
      </c>
      <c r="Q660">
        <v>19.36</v>
      </c>
      <c r="R660">
        <v>2</v>
      </c>
      <c r="S660">
        <v>9.2927999999999997</v>
      </c>
      <c r="T660" t="e">
        <v>#N/A</v>
      </c>
      <c r="U660" t="s">
        <v>72</v>
      </c>
      <c r="X660">
        <v>0.11721274649056246</v>
      </c>
      <c r="Y660" t="str">
        <f t="shared" si="10"/>
        <v/>
      </c>
    </row>
    <row r="661" spans="1:25" x14ac:dyDescent="0.25">
      <c r="A661">
        <v>2988</v>
      </c>
      <c r="B661" t="s">
        <v>2260</v>
      </c>
      <c r="C661" s="1">
        <v>43610</v>
      </c>
      <c r="D661" s="1">
        <v>43615</v>
      </c>
      <c r="E661" t="s">
        <v>21</v>
      </c>
      <c r="F661" t="s">
        <v>826</v>
      </c>
      <c r="G661" t="s">
        <v>827</v>
      </c>
      <c r="H661" t="s">
        <v>110</v>
      </c>
      <c r="I661" t="s">
        <v>25</v>
      </c>
      <c r="J661" t="s">
        <v>186</v>
      </c>
      <c r="K661" t="s">
        <v>253</v>
      </c>
      <c r="L661" t="s">
        <v>81</v>
      </c>
      <c r="M661" t="s">
        <v>2265</v>
      </c>
      <c r="N661" t="s">
        <v>48</v>
      </c>
      <c r="O661" t="s">
        <v>49</v>
      </c>
      <c r="P661" t="s">
        <v>2266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72</v>
      </c>
      <c r="X661">
        <v>0.11729077210293437</v>
      </c>
      <c r="Y661" t="str">
        <f t="shared" si="10"/>
        <v/>
      </c>
    </row>
    <row r="662" spans="1:25" x14ac:dyDescent="0.25">
      <c r="A662">
        <v>1274</v>
      </c>
      <c r="B662" t="s">
        <v>2267</v>
      </c>
      <c r="C662" s="1">
        <v>43611</v>
      </c>
      <c r="D662" s="1">
        <v>43611</v>
      </c>
      <c r="E662" t="s">
        <v>210</v>
      </c>
      <c r="F662" t="s">
        <v>2268</v>
      </c>
      <c r="G662" t="s">
        <v>2269</v>
      </c>
      <c r="H662" t="s">
        <v>43</v>
      </c>
      <c r="I662" t="s">
        <v>25</v>
      </c>
      <c r="J662" t="s">
        <v>844</v>
      </c>
      <c r="K662" t="s">
        <v>55</v>
      </c>
      <c r="L662" t="s">
        <v>56</v>
      </c>
      <c r="M662" t="s">
        <v>121</v>
      </c>
      <c r="N662" t="s">
        <v>48</v>
      </c>
      <c r="O662" t="s">
        <v>122</v>
      </c>
      <c r="P662" t="s">
        <v>123</v>
      </c>
      <c r="Q662">
        <v>10.368</v>
      </c>
      <c r="R662">
        <v>2</v>
      </c>
      <c r="S662">
        <v>3.6288</v>
      </c>
      <c r="T662" t="e">
        <v>#N/A</v>
      </c>
      <c r="U662" t="s">
        <v>33</v>
      </c>
      <c r="X662">
        <v>0.11733818372163074</v>
      </c>
      <c r="Y662" t="str">
        <f t="shared" si="10"/>
        <v>Selected</v>
      </c>
    </row>
    <row r="663" spans="1:25" x14ac:dyDescent="0.25">
      <c r="A663">
        <v>1275</v>
      </c>
      <c r="B663" t="s">
        <v>2267</v>
      </c>
      <c r="C663" s="1">
        <v>43611</v>
      </c>
      <c r="D663" s="1">
        <v>43611</v>
      </c>
      <c r="E663" t="s">
        <v>210</v>
      </c>
      <c r="F663" t="s">
        <v>2268</v>
      </c>
      <c r="G663" t="s">
        <v>2269</v>
      </c>
      <c r="H663" t="s">
        <v>43</v>
      </c>
      <c r="I663" t="s">
        <v>25</v>
      </c>
      <c r="J663" t="s">
        <v>844</v>
      </c>
      <c r="K663" t="s">
        <v>55</v>
      </c>
      <c r="L663" t="s">
        <v>56</v>
      </c>
      <c r="M663" t="s">
        <v>2270</v>
      </c>
      <c r="N663" t="s">
        <v>30</v>
      </c>
      <c r="O663" t="s">
        <v>261</v>
      </c>
      <c r="P663" t="s">
        <v>2271</v>
      </c>
      <c r="Q663">
        <v>388.43</v>
      </c>
      <c r="R663">
        <v>5</v>
      </c>
      <c r="S663">
        <v>-88.784000000000006</v>
      </c>
      <c r="T663" t="e">
        <v>#N/A</v>
      </c>
      <c r="U663" t="s">
        <v>38</v>
      </c>
      <c r="X663">
        <v>0.11749497025825306</v>
      </c>
      <c r="Y663" t="str">
        <f t="shared" si="10"/>
        <v/>
      </c>
    </row>
    <row r="664" spans="1:25" x14ac:dyDescent="0.25">
      <c r="A664">
        <v>1276</v>
      </c>
      <c r="B664" t="s">
        <v>2267</v>
      </c>
      <c r="C664" s="1">
        <v>43611</v>
      </c>
      <c r="D664" s="1">
        <v>43611</v>
      </c>
      <c r="E664" t="s">
        <v>210</v>
      </c>
      <c r="F664" t="s">
        <v>2268</v>
      </c>
      <c r="G664" t="s">
        <v>2269</v>
      </c>
      <c r="H664" t="s">
        <v>43</v>
      </c>
      <c r="I664" t="s">
        <v>25</v>
      </c>
      <c r="J664" t="s">
        <v>844</v>
      </c>
      <c r="K664" t="s">
        <v>55</v>
      </c>
      <c r="L664" t="s">
        <v>56</v>
      </c>
      <c r="M664" t="s">
        <v>2145</v>
      </c>
      <c r="N664" t="s">
        <v>48</v>
      </c>
      <c r="O664" t="s">
        <v>122</v>
      </c>
      <c r="P664" t="s">
        <v>2146</v>
      </c>
      <c r="Q664">
        <v>14.352</v>
      </c>
      <c r="R664">
        <v>3</v>
      </c>
      <c r="S664">
        <v>5.2026000000000003</v>
      </c>
      <c r="T664" t="e">
        <v>#N/A</v>
      </c>
      <c r="U664" t="s">
        <v>72</v>
      </c>
      <c r="X664">
        <v>0.11752305335088653</v>
      </c>
      <c r="Y664" t="str">
        <f t="shared" si="10"/>
        <v/>
      </c>
    </row>
    <row r="665" spans="1:25" x14ac:dyDescent="0.25">
      <c r="A665">
        <v>1277</v>
      </c>
      <c r="B665" t="s">
        <v>2267</v>
      </c>
      <c r="C665" s="1">
        <v>43611</v>
      </c>
      <c r="D665" s="1">
        <v>43611</v>
      </c>
      <c r="E665" t="s">
        <v>210</v>
      </c>
      <c r="F665" t="s">
        <v>2268</v>
      </c>
      <c r="G665" t="s">
        <v>2269</v>
      </c>
      <c r="H665" t="s">
        <v>43</v>
      </c>
      <c r="I665" t="s">
        <v>25</v>
      </c>
      <c r="J665" t="s">
        <v>844</v>
      </c>
      <c r="K665" t="s">
        <v>55</v>
      </c>
      <c r="L665" t="s">
        <v>56</v>
      </c>
      <c r="M665" t="s">
        <v>2272</v>
      </c>
      <c r="N665" t="s">
        <v>35</v>
      </c>
      <c r="O665" t="s">
        <v>58</v>
      </c>
      <c r="P665" t="s">
        <v>2273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38</v>
      </c>
      <c r="X665">
        <v>0.11791075063257894</v>
      </c>
      <c r="Y665" t="str">
        <f t="shared" si="10"/>
        <v/>
      </c>
    </row>
    <row r="666" spans="1:25" x14ac:dyDescent="0.25">
      <c r="A666">
        <v>1639</v>
      </c>
      <c r="B666" t="s">
        <v>2274</v>
      </c>
      <c r="C666" s="1">
        <v>43611</v>
      </c>
      <c r="D666" s="1">
        <v>43617</v>
      </c>
      <c r="E666" t="s">
        <v>21</v>
      </c>
      <c r="F666" t="s">
        <v>308</v>
      </c>
      <c r="G666" t="s">
        <v>309</v>
      </c>
      <c r="H666" t="s">
        <v>43</v>
      </c>
      <c r="I666" t="s">
        <v>25</v>
      </c>
      <c r="J666" t="s">
        <v>162</v>
      </c>
      <c r="K666" t="s">
        <v>2275</v>
      </c>
      <c r="L666" t="s">
        <v>28</v>
      </c>
      <c r="M666" t="s">
        <v>2276</v>
      </c>
      <c r="N666" t="s">
        <v>48</v>
      </c>
      <c r="O666" t="s">
        <v>122</v>
      </c>
      <c r="P666" t="s">
        <v>2277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38</v>
      </c>
      <c r="X666">
        <v>0.11819823011359121</v>
      </c>
      <c r="Y666" t="str">
        <f t="shared" si="10"/>
        <v/>
      </c>
    </row>
    <row r="667" spans="1:25" x14ac:dyDescent="0.25">
      <c r="A667">
        <v>1640</v>
      </c>
      <c r="B667" t="s">
        <v>2274</v>
      </c>
      <c r="C667" s="1">
        <v>43611</v>
      </c>
      <c r="D667" s="1">
        <v>43617</v>
      </c>
      <c r="E667" t="s">
        <v>21</v>
      </c>
      <c r="F667" t="s">
        <v>308</v>
      </c>
      <c r="G667" t="s">
        <v>309</v>
      </c>
      <c r="H667" t="s">
        <v>43</v>
      </c>
      <c r="I667" t="s">
        <v>25</v>
      </c>
      <c r="J667" t="s">
        <v>162</v>
      </c>
      <c r="K667" t="s">
        <v>2275</v>
      </c>
      <c r="L667" t="s">
        <v>28</v>
      </c>
      <c r="M667" t="s">
        <v>2174</v>
      </c>
      <c r="N667" t="s">
        <v>48</v>
      </c>
      <c r="O667" t="s">
        <v>74</v>
      </c>
      <c r="P667" t="s">
        <v>2175</v>
      </c>
      <c r="Q667">
        <v>9.64</v>
      </c>
      <c r="R667">
        <v>2</v>
      </c>
      <c r="S667">
        <v>4.4344000000000001</v>
      </c>
      <c r="T667" t="e">
        <v>#N/A</v>
      </c>
      <c r="U667" t="s">
        <v>72</v>
      </c>
      <c r="X667">
        <v>0.11831532484221752</v>
      </c>
      <c r="Y667" t="str">
        <f t="shared" si="10"/>
        <v/>
      </c>
    </row>
    <row r="668" spans="1:25" x14ac:dyDescent="0.25">
      <c r="A668">
        <v>1641</v>
      </c>
      <c r="B668" t="s">
        <v>2274</v>
      </c>
      <c r="C668" s="1">
        <v>43611</v>
      </c>
      <c r="D668" s="1">
        <v>43617</v>
      </c>
      <c r="E668" t="s">
        <v>21</v>
      </c>
      <c r="F668" t="s">
        <v>308</v>
      </c>
      <c r="G668" t="s">
        <v>309</v>
      </c>
      <c r="H668" t="s">
        <v>43</v>
      </c>
      <c r="I668" t="s">
        <v>25</v>
      </c>
      <c r="J668" t="s">
        <v>162</v>
      </c>
      <c r="K668" t="s">
        <v>2275</v>
      </c>
      <c r="L668" t="s">
        <v>28</v>
      </c>
      <c r="M668" t="s">
        <v>2278</v>
      </c>
      <c r="N668" t="s">
        <v>48</v>
      </c>
      <c r="O668" t="s">
        <v>122</v>
      </c>
      <c r="P668" t="s">
        <v>2279</v>
      </c>
      <c r="Q668">
        <v>12.7</v>
      </c>
      <c r="R668">
        <v>2</v>
      </c>
      <c r="S668">
        <v>5.8419999999999996</v>
      </c>
      <c r="T668" t="e">
        <v>#N/A</v>
      </c>
      <c r="U668" t="s">
        <v>72</v>
      </c>
      <c r="X668">
        <v>0.11868465259837246</v>
      </c>
      <c r="Y668" t="str">
        <f t="shared" si="10"/>
        <v/>
      </c>
    </row>
    <row r="669" spans="1:25" x14ac:dyDescent="0.25">
      <c r="A669">
        <v>1642</v>
      </c>
      <c r="B669" t="s">
        <v>2274</v>
      </c>
      <c r="C669" s="1">
        <v>43611</v>
      </c>
      <c r="D669" s="1">
        <v>43617</v>
      </c>
      <c r="E669" t="s">
        <v>21</v>
      </c>
      <c r="F669" t="s">
        <v>308</v>
      </c>
      <c r="G669" t="s">
        <v>309</v>
      </c>
      <c r="H669" t="s">
        <v>43</v>
      </c>
      <c r="I669" t="s">
        <v>25</v>
      </c>
      <c r="J669" t="s">
        <v>162</v>
      </c>
      <c r="K669" t="s">
        <v>2275</v>
      </c>
      <c r="L669" t="s">
        <v>28</v>
      </c>
      <c r="M669" t="s">
        <v>659</v>
      </c>
      <c r="N669" t="s">
        <v>30</v>
      </c>
      <c r="O669" t="s">
        <v>119</v>
      </c>
      <c r="P669" t="s">
        <v>660</v>
      </c>
      <c r="Q669">
        <v>41.37</v>
      </c>
      <c r="R669">
        <v>3</v>
      </c>
      <c r="S669">
        <v>17.375399999999999</v>
      </c>
      <c r="T669" t="e">
        <v>#N/A</v>
      </c>
      <c r="U669" t="s">
        <v>33</v>
      </c>
      <c r="X669">
        <v>0.11869572874570888</v>
      </c>
      <c r="Y669" t="str">
        <f t="shared" si="10"/>
        <v/>
      </c>
    </row>
    <row r="670" spans="1:25" x14ac:dyDescent="0.25">
      <c r="A670">
        <v>3214</v>
      </c>
      <c r="B670" t="s">
        <v>2280</v>
      </c>
      <c r="C670" s="1">
        <v>43611</v>
      </c>
      <c r="D670" s="1">
        <v>43617</v>
      </c>
      <c r="E670" t="s">
        <v>21</v>
      </c>
      <c r="F670" t="s">
        <v>2081</v>
      </c>
      <c r="G670" t="s">
        <v>2082</v>
      </c>
      <c r="H670" t="s">
        <v>24</v>
      </c>
      <c r="I670" t="s">
        <v>25</v>
      </c>
      <c r="J670" t="s">
        <v>88</v>
      </c>
      <c r="K670" t="s">
        <v>89</v>
      </c>
      <c r="L670" t="s">
        <v>28</v>
      </c>
      <c r="M670" t="s">
        <v>2281</v>
      </c>
      <c r="N670" t="s">
        <v>48</v>
      </c>
      <c r="O670" t="s">
        <v>91</v>
      </c>
      <c r="P670" t="s">
        <v>2282</v>
      </c>
      <c r="Q670">
        <v>1.504</v>
      </c>
      <c r="R670">
        <v>1</v>
      </c>
      <c r="S670">
        <v>0.16919999999999999</v>
      </c>
      <c r="T670" t="e">
        <v>#N/A</v>
      </c>
      <c r="U670" t="s">
        <v>38</v>
      </c>
      <c r="X670">
        <v>0.11871034271580494</v>
      </c>
      <c r="Y670" t="str">
        <f t="shared" si="10"/>
        <v>Selected</v>
      </c>
    </row>
    <row r="671" spans="1:25" x14ac:dyDescent="0.25">
      <c r="A671">
        <v>3215</v>
      </c>
      <c r="B671" t="s">
        <v>2280</v>
      </c>
      <c r="C671" s="1">
        <v>43611</v>
      </c>
      <c r="D671" s="1">
        <v>43617</v>
      </c>
      <c r="E671" t="s">
        <v>21</v>
      </c>
      <c r="F671" t="s">
        <v>2081</v>
      </c>
      <c r="G671" t="s">
        <v>2082</v>
      </c>
      <c r="H671" t="s">
        <v>24</v>
      </c>
      <c r="I671" t="s">
        <v>25</v>
      </c>
      <c r="J671" t="s">
        <v>88</v>
      </c>
      <c r="K671" t="s">
        <v>89</v>
      </c>
      <c r="L671" t="s">
        <v>28</v>
      </c>
      <c r="M671" t="s">
        <v>2283</v>
      </c>
      <c r="N671" t="s">
        <v>48</v>
      </c>
      <c r="O671" t="s">
        <v>281</v>
      </c>
      <c r="P671" t="s">
        <v>2284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72</v>
      </c>
      <c r="X671">
        <v>0.11876547970338069</v>
      </c>
      <c r="Y671" t="str">
        <f t="shared" si="10"/>
        <v/>
      </c>
    </row>
    <row r="672" spans="1:25" x14ac:dyDescent="0.25">
      <c r="A672">
        <v>6605</v>
      </c>
      <c r="B672" t="s">
        <v>2285</v>
      </c>
      <c r="C672" s="1">
        <v>43611</v>
      </c>
      <c r="D672" s="1">
        <v>43616</v>
      </c>
      <c r="E672" t="s">
        <v>21</v>
      </c>
      <c r="F672" t="s">
        <v>2286</v>
      </c>
      <c r="G672" t="s">
        <v>2287</v>
      </c>
      <c r="H672" t="s">
        <v>43</v>
      </c>
      <c r="I672" t="s">
        <v>25</v>
      </c>
      <c r="J672" t="s">
        <v>2288</v>
      </c>
      <c r="K672" t="s">
        <v>45</v>
      </c>
      <c r="L672" t="s">
        <v>46</v>
      </c>
      <c r="M672" t="s">
        <v>2289</v>
      </c>
      <c r="N672" t="s">
        <v>48</v>
      </c>
      <c r="O672" t="s">
        <v>270</v>
      </c>
      <c r="P672" t="s">
        <v>2290</v>
      </c>
      <c r="Q672">
        <v>5.94</v>
      </c>
      <c r="R672">
        <v>3</v>
      </c>
      <c r="S672">
        <v>0</v>
      </c>
      <c r="T672" t="e">
        <v>#N/A</v>
      </c>
      <c r="U672" t="s">
        <v>38</v>
      </c>
      <c r="X672">
        <v>0.1187839492833439</v>
      </c>
      <c r="Y672" t="str">
        <f t="shared" si="10"/>
        <v/>
      </c>
    </row>
    <row r="673" spans="1:25" x14ac:dyDescent="0.25">
      <c r="A673">
        <v>6606</v>
      </c>
      <c r="B673" t="s">
        <v>2285</v>
      </c>
      <c r="C673" s="1">
        <v>43611</v>
      </c>
      <c r="D673" s="1">
        <v>43616</v>
      </c>
      <c r="E673" t="s">
        <v>21</v>
      </c>
      <c r="F673" t="s">
        <v>2286</v>
      </c>
      <c r="G673" t="s">
        <v>2287</v>
      </c>
      <c r="H673" t="s">
        <v>43</v>
      </c>
      <c r="I673" t="s">
        <v>25</v>
      </c>
      <c r="J673" t="s">
        <v>2288</v>
      </c>
      <c r="K673" t="s">
        <v>45</v>
      </c>
      <c r="L673" t="s">
        <v>46</v>
      </c>
      <c r="M673" t="s">
        <v>2291</v>
      </c>
      <c r="N673" t="s">
        <v>48</v>
      </c>
      <c r="O673" t="s">
        <v>122</v>
      </c>
      <c r="P673" t="s">
        <v>2292</v>
      </c>
      <c r="Q673">
        <v>45.36</v>
      </c>
      <c r="R673">
        <v>7</v>
      </c>
      <c r="S673">
        <v>21.7728</v>
      </c>
      <c r="T673" t="e">
        <v>#N/A</v>
      </c>
      <c r="U673" t="s">
        <v>38</v>
      </c>
      <c r="X673">
        <v>0.11881712870476036</v>
      </c>
      <c r="Y673" t="str">
        <f t="shared" si="10"/>
        <v/>
      </c>
    </row>
    <row r="674" spans="1:25" x14ac:dyDescent="0.25">
      <c r="A674">
        <v>6607</v>
      </c>
      <c r="B674" t="s">
        <v>2285</v>
      </c>
      <c r="C674" s="1">
        <v>43611</v>
      </c>
      <c r="D674" s="1">
        <v>43616</v>
      </c>
      <c r="E674" t="s">
        <v>21</v>
      </c>
      <c r="F674" t="s">
        <v>2286</v>
      </c>
      <c r="G674" t="s">
        <v>2287</v>
      </c>
      <c r="H674" t="s">
        <v>43</v>
      </c>
      <c r="I674" t="s">
        <v>25</v>
      </c>
      <c r="J674" t="s">
        <v>2288</v>
      </c>
      <c r="K674" t="s">
        <v>45</v>
      </c>
      <c r="L674" t="s">
        <v>46</v>
      </c>
      <c r="M674" t="s">
        <v>2293</v>
      </c>
      <c r="N674" t="s">
        <v>35</v>
      </c>
      <c r="O674" t="s">
        <v>36</v>
      </c>
      <c r="P674" t="s">
        <v>2294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33</v>
      </c>
      <c r="X674">
        <v>0.11884373455348263</v>
      </c>
      <c r="Y674" t="str">
        <f t="shared" si="10"/>
        <v/>
      </c>
    </row>
    <row r="675" spans="1:25" x14ac:dyDescent="0.25">
      <c r="A675">
        <v>6608</v>
      </c>
      <c r="B675" t="s">
        <v>2285</v>
      </c>
      <c r="C675" s="1">
        <v>43611</v>
      </c>
      <c r="D675" s="1">
        <v>43616</v>
      </c>
      <c r="E675" t="s">
        <v>21</v>
      </c>
      <c r="F675" t="s">
        <v>2286</v>
      </c>
      <c r="G675" t="s">
        <v>2287</v>
      </c>
      <c r="H675" t="s">
        <v>43</v>
      </c>
      <c r="I675" t="s">
        <v>25</v>
      </c>
      <c r="J675" t="s">
        <v>2288</v>
      </c>
      <c r="K675" t="s">
        <v>45</v>
      </c>
      <c r="L675" t="s">
        <v>46</v>
      </c>
      <c r="M675" t="s">
        <v>2295</v>
      </c>
      <c r="N675" t="s">
        <v>30</v>
      </c>
      <c r="O675" t="s">
        <v>261</v>
      </c>
      <c r="P675" t="s">
        <v>2296</v>
      </c>
      <c r="Q675">
        <v>484.70400000000001</v>
      </c>
      <c r="R675">
        <v>6</v>
      </c>
      <c r="S675">
        <v>-84.8232</v>
      </c>
      <c r="T675" t="e">
        <v>#N/A</v>
      </c>
      <c r="U675" t="s">
        <v>38</v>
      </c>
      <c r="X675">
        <v>0.1189667136772975</v>
      </c>
      <c r="Y675" t="str">
        <f t="shared" si="10"/>
        <v/>
      </c>
    </row>
    <row r="676" spans="1:25" x14ac:dyDescent="0.25">
      <c r="A676">
        <v>6609</v>
      </c>
      <c r="B676" t="s">
        <v>2285</v>
      </c>
      <c r="C676" s="1">
        <v>43611</v>
      </c>
      <c r="D676" s="1">
        <v>43616</v>
      </c>
      <c r="E676" t="s">
        <v>21</v>
      </c>
      <c r="F676" t="s">
        <v>2286</v>
      </c>
      <c r="G676" t="s">
        <v>2287</v>
      </c>
      <c r="H676" t="s">
        <v>43</v>
      </c>
      <c r="I676" t="s">
        <v>25</v>
      </c>
      <c r="J676" t="s">
        <v>2288</v>
      </c>
      <c r="K676" t="s">
        <v>45</v>
      </c>
      <c r="L676" t="s">
        <v>46</v>
      </c>
      <c r="M676" t="s">
        <v>2297</v>
      </c>
      <c r="N676" t="s">
        <v>35</v>
      </c>
      <c r="O676" t="s">
        <v>444</v>
      </c>
      <c r="P676" t="s">
        <v>2298</v>
      </c>
      <c r="Q676">
        <v>371.976</v>
      </c>
      <c r="R676">
        <v>3</v>
      </c>
      <c r="S676">
        <v>116.24250000000001</v>
      </c>
      <c r="T676" t="e">
        <v>#N/A</v>
      </c>
      <c r="U676" t="s">
        <v>33</v>
      </c>
      <c r="X676">
        <v>0.11916652348974865</v>
      </c>
      <c r="Y676" t="str">
        <f t="shared" si="10"/>
        <v/>
      </c>
    </row>
    <row r="677" spans="1:25" x14ac:dyDescent="0.25">
      <c r="A677">
        <v>9276</v>
      </c>
      <c r="B677" t="s">
        <v>2299</v>
      </c>
      <c r="C677" s="1">
        <v>43611</v>
      </c>
      <c r="D677" s="1">
        <v>43614</v>
      </c>
      <c r="E677" t="s">
        <v>96</v>
      </c>
      <c r="F677" t="s">
        <v>1266</v>
      </c>
      <c r="G677" t="s">
        <v>1267</v>
      </c>
      <c r="H677" t="s">
        <v>24</v>
      </c>
      <c r="I677" t="s">
        <v>25</v>
      </c>
      <c r="J677" t="s">
        <v>2300</v>
      </c>
      <c r="K677" t="s">
        <v>100</v>
      </c>
      <c r="L677" t="s">
        <v>81</v>
      </c>
      <c r="M677" t="s">
        <v>2301</v>
      </c>
      <c r="N677" t="s">
        <v>48</v>
      </c>
      <c r="O677" t="s">
        <v>49</v>
      </c>
      <c r="P677" t="s">
        <v>2302</v>
      </c>
      <c r="Q677">
        <v>184.70400000000001</v>
      </c>
      <c r="R677">
        <v>6</v>
      </c>
      <c r="S677">
        <v>13.8528</v>
      </c>
      <c r="T677" t="e">
        <v>#N/A</v>
      </c>
      <c r="U677" t="s">
        <v>72</v>
      </c>
      <c r="X677">
        <v>0.11940699658868559</v>
      </c>
      <c r="Y677" t="str">
        <f t="shared" si="10"/>
        <v/>
      </c>
    </row>
    <row r="678" spans="1:25" x14ac:dyDescent="0.25">
      <c r="A678">
        <v>9277</v>
      </c>
      <c r="B678" t="s">
        <v>2299</v>
      </c>
      <c r="C678" s="1">
        <v>43611</v>
      </c>
      <c r="D678" s="1">
        <v>43614</v>
      </c>
      <c r="E678" t="s">
        <v>96</v>
      </c>
      <c r="F678" t="s">
        <v>1266</v>
      </c>
      <c r="G678" t="s">
        <v>1267</v>
      </c>
      <c r="H678" t="s">
        <v>24</v>
      </c>
      <c r="I678" t="s">
        <v>25</v>
      </c>
      <c r="J678" t="s">
        <v>2300</v>
      </c>
      <c r="K678" t="s">
        <v>100</v>
      </c>
      <c r="L678" t="s">
        <v>81</v>
      </c>
      <c r="M678" t="s">
        <v>2303</v>
      </c>
      <c r="N678" t="s">
        <v>35</v>
      </c>
      <c r="O678" t="s">
        <v>58</v>
      </c>
      <c r="P678" t="s">
        <v>2304</v>
      </c>
      <c r="Q678">
        <v>47.92</v>
      </c>
      <c r="R678">
        <v>2</v>
      </c>
      <c r="S678">
        <v>11.98</v>
      </c>
      <c r="T678" t="e">
        <v>#N/A</v>
      </c>
      <c r="U678" t="s">
        <v>38</v>
      </c>
      <c r="X678">
        <v>0.11960600360333262</v>
      </c>
      <c r="Y678" t="str">
        <f t="shared" si="10"/>
        <v/>
      </c>
    </row>
    <row r="679" spans="1:25" x14ac:dyDescent="0.25">
      <c r="A679">
        <v>9501</v>
      </c>
      <c r="B679" t="s">
        <v>2305</v>
      </c>
      <c r="C679" s="1">
        <v>43611</v>
      </c>
      <c r="D679" s="1">
        <v>43615</v>
      </c>
      <c r="E679" t="s">
        <v>21</v>
      </c>
      <c r="F679" t="s">
        <v>1829</v>
      </c>
      <c r="G679" t="s">
        <v>1830</v>
      </c>
      <c r="H679" t="s">
        <v>43</v>
      </c>
      <c r="I679" t="s">
        <v>25</v>
      </c>
      <c r="J679" t="s">
        <v>679</v>
      </c>
      <c r="K679" t="s">
        <v>128</v>
      </c>
      <c r="L679" t="s">
        <v>56</v>
      </c>
      <c r="M679" t="s">
        <v>468</v>
      </c>
      <c r="N679" t="s">
        <v>30</v>
      </c>
      <c r="O679" t="s">
        <v>119</v>
      </c>
      <c r="P679" t="s">
        <v>469</v>
      </c>
      <c r="Q679">
        <v>26.94</v>
      </c>
      <c r="R679">
        <v>3</v>
      </c>
      <c r="S679">
        <v>11.3148</v>
      </c>
      <c r="T679" t="e">
        <v>#N/A</v>
      </c>
      <c r="U679" t="s">
        <v>72</v>
      </c>
      <c r="X679">
        <v>0.11971190009584798</v>
      </c>
      <c r="Y679" t="str">
        <f t="shared" si="10"/>
        <v/>
      </c>
    </row>
    <row r="680" spans="1:25" x14ac:dyDescent="0.25">
      <c r="A680">
        <v>5171</v>
      </c>
      <c r="B680" t="s">
        <v>2306</v>
      </c>
      <c r="C680" s="1">
        <v>43612</v>
      </c>
      <c r="D680" s="1">
        <v>43614</v>
      </c>
      <c r="E680" t="s">
        <v>96</v>
      </c>
      <c r="F680" t="s">
        <v>144</v>
      </c>
      <c r="G680" t="s">
        <v>145</v>
      </c>
      <c r="H680" t="s">
        <v>24</v>
      </c>
      <c r="I680" t="s">
        <v>25</v>
      </c>
      <c r="J680" t="s">
        <v>1459</v>
      </c>
      <c r="K680" t="s">
        <v>882</v>
      </c>
      <c r="L680" t="s">
        <v>56</v>
      </c>
      <c r="M680" t="s">
        <v>1557</v>
      </c>
      <c r="N680" t="s">
        <v>30</v>
      </c>
      <c r="O680" t="s">
        <v>261</v>
      </c>
      <c r="P680" t="s">
        <v>1558</v>
      </c>
      <c r="Q680">
        <v>3504.9</v>
      </c>
      <c r="R680">
        <v>5</v>
      </c>
      <c r="S680">
        <v>700.98</v>
      </c>
      <c r="T680" t="e">
        <v>#N/A</v>
      </c>
      <c r="U680" t="s">
        <v>38</v>
      </c>
      <c r="X680">
        <v>0.11977645809174176</v>
      </c>
      <c r="Y680" t="str">
        <f t="shared" si="10"/>
        <v/>
      </c>
    </row>
    <row r="681" spans="1:25" x14ac:dyDescent="0.25">
      <c r="A681">
        <v>5172</v>
      </c>
      <c r="B681" t="s">
        <v>2306</v>
      </c>
      <c r="C681" s="1">
        <v>43612</v>
      </c>
      <c r="D681" s="1">
        <v>43614</v>
      </c>
      <c r="E681" t="s">
        <v>96</v>
      </c>
      <c r="F681" t="s">
        <v>144</v>
      </c>
      <c r="G681" t="s">
        <v>145</v>
      </c>
      <c r="H681" t="s">
        <v>24</v>
      </c>
      <c r="I681" t="s">
        <v>25</v>
      </c>
      <c r="J681" t="s">
        <v>1459</v>
      </c>
      <c r="K681" t="s">
        <v>882</v>
      </c>
      <c r="L681" t="s">
        <v>56</v>
      </c>
      <c r="M681" t="s">
        <v>2307</v>
      </c>
      <c r="N681" t="s">
        <v>48</v>
      </c>
      <c r="O681" t="s">
        <v>122</v>
      </c>
      <c r="P681" t="s">
        <v>2308</v>
      </c>
      <c r="Q681">
        <v>144.12</v>
      </c>
      <c r="R681">
        <v>3</v>
      </c>
      <c r="S681">
        <v>69.177599999999998</v>
      </c>
      <c r="T681" t="e">
        <v>#N/A</v>
      </c>
      <c r="U681" t="s">
        <v>33</v>
      </c>
      <c r="X681">
        <v>0.12005886882864059</v>
      </c>
      <c r="Y681" t="str">
        <f t="shared" si="10"/>
        <v/>
      </c>
    </row>
    <row r="682" spans="1:25" x14ac:dyDescent="0.25">
      <c r="A682">
        <v>5173</v>
      </c>
      <c r="B682" t="s">
        <v>2306</v>
      </c>
      <c r="C682" s="1">
        <v>43612</v>
      </c>
      <c r="D682" s="1">
        <v>43614</v>
      </c>
      <c r="E682" t="s">
        <v>96</v>
      </c>
      <c r="F682" t="s">
        <v>144</v>
      </c>
      <c r="G682" t="s">
        <v>145</v>
      </c>
      <c r="H682" t="s">
        <v>24</v>
      </c>
      <c r="I682" t="s">
        <v>25</v>
      </c>
      <c r="J682" t="s">
        <v>1459</v>
      </c>
      <c r="K682" t="s">
        <v>882</v>
      </c>
      <c r="L682" t="s">
        <v>56</v>
      </c>
      <c r="M682" t="s">
        <v>2309</v>
      </c>
      <c r="N682" t="s">
        <v>48</v>
      </c>
      <c r="O682" t="s">
        <v>122</v>
      </c>
      <c r="P682" t="s">
        <v>2310</v>
      </c>
      <c r="Q682">
        <v>314.55</v>
      </c>
      <c r="R682">
        <v>3</v>
      </c>
      <c r="S682">
        <v>150.98400000000001</v>
      </c>
      <c r="T682" t="e">
        <v>#N/A</v>
      </c>
      <c r="U682" t="s">
        <v>38</v>
      </c>
      <c r="X682">
        <v>0.12015285245871421</v>
      </c>
      <c r="Y682" t="str">
        <f t="shared" si="10"/>
        <v/>
      </c>
    </row>
    <row r="683" spans="1:25" x14ac:dyDescent="0.25">
      <c r="A683">
        <v>7605</v>
      </c>
      <c r="B683" t="s">
        <v>2311</v>
      </c>
      <c r="C683" s="1">
        <v>43612</v>
      </c>
      <c r="D683" s="1">
        <v>43616</v>
      </c>
      <c r="E683" t="s">
        <v>21</v>
      </c>
      <c r="F683" t="s">
        <v>2312</v>
      </c>
      <c r="G683" t="s">
        <v>2313</v>
      </c>
      <c r="H683" t="s">
        <v>43</v>
      </c>
      <c r="I683" t="s">
        <v>25</v>
      </c>
      <c r="J683" t="s">
        <v>382</v>
      </c>
      <c r="K683" t="s">
        <v>383</v>
      </c>
      <c r="L683" t="s">
        <v>56</v>
      </c>
      <c r="M683" t="s">
        <v>2314</v>
      </c>
      <c r="N683" t="s">
        <v>30</v>
      </c>
      <c r="O683" t="s">
        <v>119</v>
      </c>
      <c r="P683" t="s">
        <v>2315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33</v>
      </c>
      <c r="X683">
        <v>0.12015413426490185</v>
      </c>
      <c r="Y683" t="str">
        <f t="shared" si="10"/>
        <v/>
      </c>
    </row>
    <row r="684" spans="1:25" x14ac:dyDescent="0.25">
      <c r="A684">
        <v>7606</v>
      </c>
      <c r="B684" t="s">
        <v>2311</v>
      </c>
      <c r="C684" s="1">
        <v>43612</v>
      </c>
      <c r="D684" s="1">
        <v>43616</v>
      </c>
      <c r="E684" t="s">
        <v>21</v>
      </c>
      <c r="F684" t="s">
        <v>2312</v>
      </c>
      <c r="G684" t="s">
        <v>2313</v>
      </c>
      <c r="H684" t="s">
        <v>43</v>
      </c>
      <c r="I684" t="s">
        <v>25</v>
      </c>
      <c r="J684" t="s">
        <v>382</v>
      </c>
      <c r="K684" t="s">
        <v>383</v>
      </c>
      <c r="L684" t="s">
        <v>56</v>
      </c>
      <c r="M684" t="s">
        <v>2316</v>
      </c>
      <c r="N684" t="s">
        <v>30</v>
      </c>
      <c r="O684" t="s">
        <v>119</v>
      </c>
      <c r="P684" t="s">
        <v>2317</v>
      </c>
      <c r="Q684">
        <v>5.5839999999999996</v>
      </c>
      <c r="R684">
        <v>2</v>
      </c>
      <c r="S684">
        <v>-1.6752</v>
      </c>
      <c r="T684" t="e">
        <v>#N/A</v>
      </c>
      <c r="U684" t="s">
        <v>33</v>
      </c>
      <c r="X684">
        <v>0.12025875270843966</v>
      </c>
      <c r="Y684" t="str">
        <f t="shared" si="10"/>
        <v/>
      </c>
    </row>
    <row r="685" spans="1:25" x14ac:dyDescent="0.25">
      <c r="A685">
        <v>7607</v>
      </c>
      <c r="B685" t="s">
        <v>2311</v>
      </c>
      <c r="C685" s="1">
        <v>43612</v>
      </c>
      <c r="D685" s="1">
        <v>43616</v>
      </c>
      <c r="E685" t="s">
        <v>21</v>
      </c>
      <c r="F685" t="s">
        <v>2312</v>
      </c>
      <c r="G685" t="s">
        <v>2313</v>
      </c>
      <c r="H685" t="s">
        <v>43</v>
      </c>
      <c r="I685" t="s">
        <v>25</v>
      </c>
      <c r="J685" t="s">
        <v>382</v>
      </c>
      <c r="K685" t="s">
        <v>383</v>
      </c>
      <c r="L685" t="s">
        <v>56</v>
      </c>
      <c r="M685" t="s">
        <v>671</v>
      </c>
      <c r="N685" t="s">
        <v>48</v>
      </c>
      <c r="O685" t="s">
        <v>49</v>
      </c>
      <c r="P685" t="s">
        <v>672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72</v>
      </c>
      <c r="X685">
        <v>0.12028537107177095</v>
      </c>
      <c r="Y685" t="str">
        <f t="shared" si="10"/>
        <v/>
      </c>
    </row>
    <row r="686" spans="1:25" x14ac:dyDescent="0.25">
      <c r="A686">
        <v>7869</v>
      </c>
      <c r="B686" t="s">
        <v>2318</v>
      </c>
      <c r="C686" s="1">
        <v>43612</v>
      </c>
      <c r="D686" s="1">
        <v>43618</v>
      </c>
      <c r="E686" t="s">
        <v>21</v>
      </c>
      <c r="F686" t="s">
        <v>2319</v>
      </c>
      <c r="G686" t="s">
        <v>2320</v>
      </c>
      <c r="H686" t="s">
        <v>43</v>
      </c>
      <c r="I686" t="s">
        <v>25</v>
      </c>
      <c r="J686" t="s">
        <v>44</v>
      </c>
      <c r="K686" t="s">
        <v>45</v>
      </c>
      <c r="L686" t="s">
        <v>46</v>
      </c>
      <c r="M686" t="s">
        <v>2321</v>
      </c>
      <c r="N686" t="s">
        <v>48</v>
      </c>
      <c r="O686" t="s">
        <v>122</v>
      </c>
      <c r="P686" t="s">
        <v>2322</v>
      </c>
      <c r="Q686">
        <v>13.38</v>
      </c>
      <c r="R686">
        <v>2</v>
      </c>
      <c r="S686">
        <v>6.1547999999999998</v>
      </c>
      <c r="T686" t="e">
        <v>#N/A</v>
      </c>
      <c r="U686" t="s">
        <v>33</v>
      </c>
      <c r="X686">
        <v>0.12030059311245</v>
      </c>
      <c r="Y686" t="str">
        <f t="shared" si="10"/>
        <v/>
      </c>
    </row>
    <row r="687" spans="1:25" x14ac:dyDescent="0.25">
      <c r="A687">
        <v>853</v>
      </c>
      <c r="B687" t="s">
        <v>2323</v>
      </c>
      <c r="C687" s="1">
        <v>43613</v>
      </c>
      <c r="D687" s="1">
        <v>43620</v>
      </c>
      <c r="E687" t="s">
        <v>21</v>
      </c>
      <c r="F687" t="s">
        <v>2324</v>
      </c>
      <c r="G687" t="s">
        <v>2325</v>
      </c>
      <c r="H687" t="s">
        <v>43</v>
      </c>
      <c r="I687" t="s">
        <v>25</v>
      </c>
      <c r="J687" t="s">
        <v>583</v>
      </c>
      <c r="K687" t="s">
        <v>332</v>
      </c>
      <c r="L687" t="s">
        <v>81</v>
      </c>
      <c r="M687" t="s">
        <v>2326</v>
      </c>
      <c r="N687" t="s">
        <v>48</v>
      </c>
      <c r="O687" t="s">
        <v>91</v>
      </c>
      <c r="P687" t="s">
        <v>2327</v>
      </c>
      <c r="Q687">
        <v>185.88</v>
      </c>
      <c r="R687">
        <v>6</v>
      </c>
      <c r="S687">
        <v>50.187600000000003</v>
      </c>
      <c r="T687" t="e">
        <v>#N/A</v>
      </c>
      <c r="U687" t="s">
        <v>72</v>
      </c>
      <c r="X687">
        <v>0.12040996587398345</v>
      </c>
      <c r="Y687" t="str">
        <f t="shared" si="10"/>
        <v/>
      </c>
    </row>
    <row r="688" spans="1:25" x14ac:dyDescent="0.25">
      <c r="A688">
        <v>3169</v>
      </c>
      <c r="B688" t="s">
        <v>2328</v>
      </c>
      <c r="C688" s="1">
        <v>43613</v>
      </c>
      <c r="D688" s="1">
        <v>43619</v>
      </c>
      <c r="E688" t="s">
        <v>21</v>
      </c>
      <c r="F688" t="s">
        <v>2329</v>
      </c>
      <c r="G688" t="s">
        <v>2330</v>
      </c>
      <c r="H688" t="s">
        <v>24</v>
      </c>
      <c r="I688" t="s">
        <v>25</v>
      </c>
      <c r="J688" t="s">
        <v>1929</v>
      </c>
      <c r="K688" t="s">
        <v>100</v>
      </c>
      <c r="L688" t="s">
        <v>81</v>
      </c>
      <c r="M688" t="s">
        <v>2331</v>
      </c>
      <c r="N688" t="s">
        <v>30</v>
      </c>
      <c r="O688" t="s">
        <v>261</v>
      </c>
      <c r="P688" t="s">
        <v>2332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38</v>
      </c>
      <c r="X688">
        <v>0.12056345802815105</v>
      </c>
      <c r="Y688" t="str">
        <f t="shared" si="10"/>
        <v/>
      </c>
    </row>
    <row r="689" spans="1:25" x14ac:dyDescent="0.25">
      <c r="A689">
        <v>3170</v>
      </c>
      <c r="B689" t="s">
        <v>2328</v>
      </c>
      <c r="C689" s="1">
        <v>43613</v>
      </c>
      <c r="D689" s="1">
        <v>43619</v>
      </c>
      <c r="E689" t="s">
        <v>21</v>
      </c>
      <c r="F689" t="s">
        <v>2329</v>
      </c>
      <c r="G689" t="s">
        <v>2330</v>
      </c>
      <c r="H689" t="s">
        <v>24</v>
      </c>
      <c r="I689" t="s">
        <v>25</v>
      </c>
      <c r="J689" t="s">
        <v>1929</v>
      </c>
      <c r="K689" t="s">
        <v>100</v>
      </c>
      <c r="L689" t="s">
        <v>81</v>
      </c>
      <c r="M689" t="s">
        <v>2333</v>
      </c>
      <c r="N689" t="s">
        <v>48</v>
      </c>
      <c r="O689" t="s">
        <v>122</v>
      </c>
      <c r="P689" t="s">
        <v>2334</v>
      </c>
      <c r="Q689">
        <v>62.192</v>
      </c>
      <c r="R689">
        <v>13</v>
      </c>
      <c r="S689">
        <v>19.434999999999999</v>
      </c>
      <c r="T689" t="e">
        <v>#N/A</v>
      </c>
      <c r="U689" t="s">
        <v>72</v>
      </c>
      <c r="X689">
        <v>0.12091474945867764</v>
      </c>
      <c r="Y689" t="str">
        <f t="shared" si="10"/>
        <v/>
      </c>
    </row>
    <row r="690" spans="1:25" x14ac:dyDescent="0.25">
      <c r="A690">
        <v>3421</v>
      </c>
      <c r="B690" t="s">
        <v>2335</v>
      </c>
      <c r="C690" s="1">
        <v>43613</v>
      </c>
      <c r="D690" s="1">
        <v>43619</v>
      </c>
      <c r="E690" t="s">
        <v>21</v>
      </c>
      <c r="F690" t="s">
        <v>1973</v>
      </c>
      <c r="G690" t="s">
        <v>1974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2336</v>
      </c>
      <c r="N690" t="s">
        <v>48</v>
      </c>
      <c r="O690" t="s">
        <v>281</v>
      </c>
      <c r="P690" t="s">
        <v>2337</v>
      </c>
      <c r="Q690">
        <v>262.24</v>
      </c>
      <c r="R690">
        <v>2</v>
      </c>
      <c r="S690">
        <v>78.671999999999997</v>
      </c>
      <c r="T690" t="e">
        <v>#N/A</v>
      </c>
      <c r="U690" t="s">
        <v>33</v>
      </c>
      <c r="X690">
        <v>0.12120021861118591</v>
      </c>
      <c r="Y690" t="str">
        <f t="shared" si="10"/>
        <v/>
      </c>
    </row>
    <row r="691" spans="1:25" x14ac:dyDescent="0.25">
      <c r="A691">
        <v>3422</v>
      </c>
      <c r="B691" t="s">
        <v>2335</v>
      </c>
      <c r="C691" s="1">
        <v>43613</v>
      </c>
      <c r="D691" s="1">
        <v>43619</v>
      </c>
      <c r="E691" t="s">
        <v>21</v>
      </c>
      <c r="F691" t="s">
        <v>1973</v>
      </c>
      <c r="G691" t="s">
        <v>1974</v>
      </c>
      <c r="H691" t="s">
        <v>43</v>
      </c>
      <c r="I691" t="s">
        <v>25</v>
      </c>
      <c r="J691" t="s">
        <v>44</v>
      </c>
      <c r="K691" t="s">
        <v>45</v>
      </c>
      <c r="L691" t="s">
        <v>46</v>
      </c>
      <c r="M691" t="s">
        <v>2338</v>
      </c>
      <c r="N691" t="s">
        <v>48</v>
      </c>
      <c r="O691" t="s">
        <v>122</v>
      </c>
      <c r="P691" t="s">
        <v>2339</v>
      </c>
      <c r="Q691">
        <v>182.72</v>
      </c>
      <c r="R691">
        <v>8</v>
      </c>
      <c r="S691">
        <v>84.051199999999994</v>
      </c>
      <c r="T691" t="e">
        <v>#N/A</v>
      </c>
      <c r="U691" t="s">
        <v>33</v>
      </c>
      <c r="X691">
        <v>0.12155621639938385</v>
      </c>
      <c r="Y691" t="str">
        <f t="shared" si="10"/>
        <v/>
      </c>
    </row>
    <row r="692" spans="1:25" x14ac:dyDescent="0.25">
      <c r="A692">
        <v>3423</v>
      </c>
      <c r="B692" t="s">
        <v>2335</v>
      </c>
      <c r="C692" s="1">
        <v>43613</v>
      </c>
      <c r="D692" s="1">
        <v>43619</v>
      </c>
      <c r="E692" t="s">
        <v>21</v>
      </c>
      <c r="F692" t="s">
        <v>1973</v>
      </c>
      <c r="G692" t="s">
        <v>1974</v>
      </c>
      <c r="H692" t="s">
        <v>43</v>
      </c>
      <c r="I692" t="s">
        <v>25</v>
      </c>
      <c r="J692" t="s">
        <v>44</v>
      </c>
      <c r="K692" t="s">
        <v>45</v>
      </c>
      <c r="L692" t="s">
        <v>46</v>
      </c>
      <c r="M692" t="s">
        <v>57</v>
      </c>
      <c r="N692" t="s">
        <v>35</v>
      </c>
      <c r="O692" t="s">
        <v>58</v>
      </c>
      <c r="P692" t="s">
        <v>59</v>
      </c>
      <c r="Q692">
        <v>131.6</v>
      </c>
      <c r="R692">
        <v>7</v>
      </c>
      <c r="S692">
        <v>7.8959999999999999</v>
      </c>
      <c r="T692" t="e">
        <v>#N/A</v>
      </c>
      <c r="U692" t="s">
        <v>72</v>
      </c>
      <c r="X692">
        <v>0.12168922224856127</v>
      </c>
      <c r="Y692" t="str">
        <f t="shared" si="10"/>
        <v/>
      </c>
    </row>
    <row r="693" spans="1:25" x14ac:dyDescent="0.25">
      <c r="A693">
        <v>3424</v>
      </c>
      <c r="B693" t="s">
        <v>2335</v>
      </c>
      <c r="C693" s="1">
        <v>43613</v>
      </c>
      <c r="D693" s="1">
        <v>43619</v>
      </c>
      <c r="E693" t="s">
        <v>21</v>
      </c>
      <c r="F693" t="s">
        <v>1973</v>
      </c>
      <c r="G693" t="s">
        <v>1974</v>
      </c>
      <c r="H693" t="s">
        <v>43</v>
      </c>
      <c r="I693" t="s">
        <v>25</v>
      </c>
      <c r="J693" t="s">
        <v>44</v>
      </c>
      <c r="K693" t="s">
        <v>45</v>
      </c>
      <c r="L693" t="s">
        <v>46</v>
      </c>
      <c r="M693" t="s">
        <v>1225</v>
      </c>
      <c r="N693" t="s">
        <v>48</v>
      </c>
      <c r="O693" t="s">
        <v>74</v>
      </c>
      <c r="P693" t="s">
        <v>1226</v>
      </c>
      <c r="Q693">
        <v>22.72</v>
      </c>
      <c r="R693">
        <v>4</v>
      </c>
      <c r="S693">
        <v>7.3840000000000003</v>
      </c>
      <c r="T693" t="e">
        <v>#N/A</v>
      </c>
      <c r="U693" t="s">
        <v>72</v>
      </c>
      <c r="X693">
        <v>0.12195308808842298</v>
      </c>
      <c r="Y693" t="str">
        <f t="shared" si="10"/>
        <v>Selected</v>
      </c>
    </row>
    <row r="694" spans="1:25" x14ac:dyDescent="0.25">
      <c r="A694">
        <v>3425</v>
      </c>
      <c r="B694" t="s">
        <v>2335</v>
      </c>
      <c r="C694" s="1">
        <v>43613</v>
      </c>
      <c r="D694" s="1">
        <v>43619</v>
      </c>
      <c r="E694" t="s">
        <v>21</v>
      </c>
      <c r="F694" t="s">
        <v>1973</v>
      </c>
      <c r="G694" t="s">
        <v>1974</v>
      </c>
      <c r="H694" t="s">
        <v>43</v>
      </c>
      <c r="I694" t="s">
        <v>25</v>
      </c>
      <c r="J694" t="s">
        <v>44</v>
      </c>
      <c r="K694" t="s">
        <v>45</v>
      </c>
      <c r="L694" t="s">
        <v>46</v>
      </c>
      <c r="M694" t="s">
        <v>2340</v>
      </c>
      <c r="N694" t="s">
        <v>35</v>
      </c>
      <c r="O694" t="s">
        <v>444</v>
      </c>
      <c r="P694" t="s">
        <v>2341</v>
      </c>
      <c r="Q694">
        <v>558.4</v>
      </c>
      <c r="R694">
        <v>2</v>
      </c>
      <c r="S694">
        <v>41.88</v>
      </c>
      <c r="T694" t="e">
        <v>#N/A</v>
      </c>
      <c r="U694" t="s">
        <v>72</v>
      </c>
      <c r="X694">
        <v>0.12240654473955703</v>
      </c>
      <c r="Y694" t="str">
        <f t="shared" si="10"/>
        <v/>
      </c>
    </row>
    <row r="695" spans="1:25" x14ac:dyDescent="0.25">
      <c r="A695">
        <v>3532</v>
      </c>
      <c r="B695" t="s">
        <v>2342</v>
      </c>
      <c r="C695" s="1">
        <v>43613</v>
      </c>
      <c r="D695" s="1">
        <v>43613</v>
      </c>
      <c r="E695" t="s">
        <v>210</v>
      </c>
      <c r="F695" t="s">
        <v>1003</v>
      </c>
      <c r="G695" t="s">
        <v>1004</v>
      </c>
      <c r="H695" t="s">
        <v>24</v>
      </c>
      <c r="I695" t="s">
        <v>25</v>
      </c>
      <c r="J695" t="s">
        <v>220</v>
      </c>
      <c r="K695" t="s">
        <v>221</v>
      </c>
      <c r="L695" t="s">
        <v>28</v>
      </c>
      <c r="M695" t="s">
        <v>1677</v>
      </c>
      <c r="N695" t="s">
        <v>48</v>
      </c>
      <c r="O695" t="s">
        <v>633</v>
      </c>
      <c r="P695" t="s">
        <v>1678</v>
      </c>
      <c r="Q695">
        <v>54.9</v>
      </c>
      <c r="R695">
        <v>5</v>
      </c>
      <c r="S695">
        <v>15.372</v>
      </c>
      <c r="T695" t="e">
        <v>#N/A</v>
      </c>
      <c r="U695" t="s">
        <v>33</v>
      </c>
      <c r="X695">
        <v>0.12242432750285992</v>
      </c>
      <c r="Y695" t="str">
        <f t="shared" si="10"/>
        <v/>
      </c>
    </row>
    <row r="696" spans="1:25" x14ac:dyDescent="0.25">
      <c r="A696">
        <v>7315</v>
      </c>
      <c r="B696" t="s">
        <v>2343</v>
      </c>
      <c r="C696" s="1">
        <v>43613</v>
      </c>
      <c r="D696" s="1">
        <v>43618</v>
      </c>
      <c r="E696" t="s">
        <v>21</v>
      </c>
      <c r="F696" t="s">
        <v>1697</v>
      </c>
      <c r="G696" t="s">
        <v>1698</v>
      </c>
      <c r="H696" t="s">
        <v>110</v>
      </c>
      <c r="I696" t="s">
        <v>25</v>
      </c>
      <c r="J696" t="s">
        <v>2344</v>
      </c>
      <c r="K696" t="s">
        <v>383</v>
      </c>
      <c r="L696" t="s">
        <v>56</v>
      </c>
      <c r="M696" t="s">
        <v>2345</v>
      </c>
      <c r="N696" t="s">
        <v>35</v>
      </c>
      <c r="O696" t="s">
        <v>36</v>
      </c>
      <c r="P696" t="s">
        <v>2346</v>
      </c>
      <c r="Q696">
        <v>286.39999999999998</v>
      </c>
      <c r="R696">
        <v>1</v>
      </c>
      <c r="S696">
        <v>25.06</v>
      </c>
      <c r="T696" t="e">
        <v>#N/A</v>
      </c>
      <c r="U696" t="s">
        <v>38</v>
      </c>
      <c r="X696">
        <v>0.12268608321457031</v>
      </c>
      <c r="Y696" t="str">
        <f t="shared" si="10"/>
        <v/>
      </c>
    </row>
    <row r="697" spans="1:25" x14ac:dyDescent="0.25">
      <c r="A697">
        <v>534</v>
      </c>
      <c r="B697" t="s">
        <v>2347</v>
      </c>
      <c r="C697" s="1">
        <v>43614</v>
      </c>
      <c r="D697" s="1">
        <v>43617</v>
      </c>
      <c r="E697" t="s">
        <v>96</v>
      </c>
      <c r="F697" t="s">
        <v>2348</v>
      </c>
      <c r="G697" t="s">
        <v>2349</v>
      </c>
      <c r="H697" t="s">
        <v>43</v>
      </c>
      <c r="I697" t="s">
        <v>25</v>
      </c>
      <c r="J697" t="s">
        <v>2350</v>
      </c>
      <c r="K697" t="s">
        <v>2239</v>
      </c>
      <c r="L697" t="s">
        <v>81</v>
      </c>
      <c r="M697" t="s">
        <v>2351</v>
      </c>
      <c r="N697" t="s">
        <v>35</v>
      </c>
      <c r="O697" t="s">
        <v>36</v>
      </c>
      <c r="P697" t="s">
        <v>2352</v>
      </c>
      <c r="Q697">
        <v>979.95</v>
      </c>
      <c r="R697">
        <v>5</v>
      </c>
      <c r="S697">
        <v>274.38600000000002</v>
      </c>
      <c r="T697" t="e">
        <v>#N/A</v>
      </c>
      <c r="U697" t="s">
        <v>33</v>
      </c>
      <c r="X697">
        <v>0.12268610022334003</v>
      </c>
      <c r="Y697" t="str">
        <f t="shared" si="10"/>
        <v>Selected</v>
      </c>
    </row>
    <row r="698" spans="1:25" x14ac:dyDescent="0.25">
      <c r="A698">
        <v>535</v>
      </c>
      <c r="B698" t="s">
        <v>2347</v>
      </c>
      <c r="C698" s="1">
        <v>43614</v>
      </c>
      <c r="D698" s="1">
        <v>43617</v>
      </c>
      <c r="E698" t="s">
        <v>96</v>
      </c>
      <c r="F698" t="s">
        <v>2348</v>
      </c>
      <c r="G698" t="s">
        <v>2349</v>
      </c>
      <c r="H698" t="s">
        <v>43</v>
      </c>
      <c r="I698" t="s">
        <v>25</v>
      </c>
      <c r="J698" t="s">
        <v>2350</v>
      </c>
      <c r="K698" t="s">
        <v>2239</v>
      </c>
      <c r="L698" t="s">
        <v>81</v>
      </c>
      <c r="M698" t="s">
        <v>446</v>
      </c>
      <c r="N698" t="s">
        <v>48</v>
      </c>
      <c r="O698" t="s">
        <v>74</v>
      </c>
      <c r="P698" t="s">
        <v>447</v>
      </c>
      <c r="Q698">
        <v>22.75</v>
      </c>
      <c r="R698">
        <v>5</v>
      </c>
      <c r="S698">
        <v>11.375</v>
      </c>
      <c r="T698" t="e">
        <v>#N/A</v>
      </c>
      <c r="U698" t="s">
        <v>33</v>
      </c>
      <c r="X698">
        <v>0.12285579761666499</v>
      </c>
      <c r="Y698" t="str">
        <f t="shared" si="10"/>
        <v/>
      </c>
    </row>
    <row r="699" spans="1:25" x14ac:dyDescent="0.25">
      <c r="A699">
        <v>3958</v>
      </c>
      <c r="B699" t="s">
        <v>2353</v>
      </c>
      <c r="C699" s="1">
        <v>43614</v>
      </c>
      <c r="D699" s="1">
        <v>43618</v>
      </c>
      <c r="E699" t="s">
        <v>21</v>
      </c>
      <c r="F699" t="s">
        <v>1284</v>
      </c>
      <c r="G699" t="s">
        <v>1285</v>
      </c>
      <c r="H699" t="s">
        <v>43</v>
      </c>
      <c r="I699" t="s">
        <v>25</v>
      </c>
      <c r="J699" t="s">
        <v>641</v>
      </c>
      <c r="K699" t="s">
        <v>516</v>
      </c>
      <c r="L699" t="s">
        <v>81</v>
      </c>
      <c r="M699" t="s">
        <v>1542</v>
      </c>
      <c r="N699" t="s">
        <v>48</v>
      </c>
      <c r="O699" t="s">
        <v>74</v>
      </c>
      <c r="P699" t="s">
        <v>1543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38</v>
      </c>
      <c r="X699">
        <v>0.12298097930114515</v>
      </c>
      <c r="Y699" t="str">
        <f t="shared" si="10"/>
        <v/>
      </c>
    </row>
    <row r="700" spans="1:25" x14ac:dyDescent="0.25">
      <c r="A700">
        <v>3959</v>
      </c>
      <c r="B700" t="s">
        <v>2353</v>
      </c>
      <c r="C700" s="1">
        <v>43614</v>
      </c>
      <c r="D700" s="1">
        <v>43618</v>
      </c>
      <c r="E700" t="s">
        <v>21</v>
      </c>
      <c r="F700" t="s">
        <v>1284</v>
      </c>
      <c r="G700" t="s">
        <v>1285</v>
      </c>
      <c r="H700" t="s">
        <v>43</v>
      </c>
      <c r="I700" t="s">
        <v>25</v>
      </c>
      <c r="J700" t="s">
        <v>641</v>
      </c>
      <c r="K700" t="s">
        <v>516</v>
      </c>
      <c r="L700" t="s">
        <v>81</v>
      </c>
      <c r="M700" t="s">
        <v>2354</v>
      </c>
      <c r="N700" t="s">
        <v>48</v>
      </c>
      <c r="O700" t="s">
        <v>91</v>
      </c>
      <c r="P700" t="s">
        <v>2355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72</v>
      </c>
      <c r="X700">
        <v>0.12318166879345083</v>
      </c>
      <c r="Y700" t="str">
        <f t="shared" si="10"/>
        <v/>
      </c>
    </row>
    <row r="701" spans="1:25" x14ac:dyDescent="0.25">
      <c r="A701">
        <v>3960</v>
      </c>
      <c r="B701" t="s">
        <v>2353</v>
      </c>
      <c r="C701" s="1">
        <v>43614</v>
      </c>
      <c r="D701" s="1">
        <v>43618</v>
      </c>
      <c r="E701" t="s">
        <v>21</v>
      </c>
      <c r="F701" t="s">
        <v>1284</v>
      </c>
      <c r="G701" t="s">
        <v>1285</v>
      </c>
      <c r="H701" t="s">
        <v>43</v>
      </c>
      <c r="I701" t="s">
        <v>25</v>
      </c>
      <c r="J701" t="s">
        <v>641</v>
      </c>
      <c r="K701" t="s">
        <v>516</v>
      </c>
      <c r="L701" t="s">
        <v>81</v>
      </c>
      <c r="M701" t="s">
        <v>2356</v>
      </c>
      <c r="N701" t="s">
        <v>30</v>
      </c>
      <c r="O701" t="s">
        <v>119</v>
      </c>
      <c r="P701" t="s">
        <v>2357</v>
      </c>
      <c r="Q701">
        <v>44.76</v>
      </c>
      <c r="R701">
        <v>3</v>
      </c>
      <c r="S701">
        <v>14.547000000000001</v>
      </c>
      <c r="T701" t="e">
        <v>#N/A</v>
      </c>
      <c r="U701" t="s">
        <v>33</v>
      </c>
      <c r="X701">
        <v>0.1232753207870334</v>
      </c>
      <c r="Y701" t="str">
        <f t="shared" si="10"/>
        <v/>
      </c>
    </row>
    <row r="702" spans="1:25" x14ac:dyDescent="0.25">
      <c r="A702">
        <v>501</v>
      </c>
      <c r="B702" t="s">
        <v>2358</v>
      </c>
      <c r="C702" s="1">
        <v>43615</v>
      </c>
      <c r="D702" s="1">
        <v>43620</v>
      </c>
      <c r="E702" t="s">
        <v>21</v>
      </c>
      <c r="F702" t="s">
        <v>2359</v>
      </c>
      <c r="G702" t="s">
        <v>2360</v>
      </c>
      <c r="H702" t="s">
        <v>24</v>
      </c>
      <c r="I702" t="s">
        <v>25</v>
      </c>
      <c r="J702" t="s">
        <v>2361</v>
      </c>
      <c r="K702" t="s">
        <v>739</v>
      </c>
      <c r="L702" t="s">
        <v>46</v>
      </c>
      <c r="M702" t="s">
        <v>1862</v>
      </c>
      <c r="N702" t="s">
        <v>48</v>
      </c>
      <c r="O702" t="s">
        <v>74</v>
      </c>
      <c r="P702" t="s">
        <v>1863</v>
      </c>
      <c r="Q702">
        <v>22.62</v>
      </c>
      <c r="R702">
        <v>2</v>
      </c>
      <c r="S702">
        <v>-15.08</v>
      </c>
      <c r="T702" t="e">
        <v>#N/A</v>
      </c>
      <c r="U702" t="s">
        <v>33</v>
      </c>
      <c r="X702">
        <v>0.12327888769900464</v>
      </c>
      <c r="Y702" t="str">
        <f t="shared" si="10"/>
        <v/>
      </c>
    </row>
    <row r="703" spans="1:25" x14ac:dyDescent="0.25">
      <c r="A703">
        <v>502</v>
      </c>
      <c r="B703" t="s">
        <v>2358</v>
      </c>
      <c r="C703" s="1">
        <v>43615</v>
      </c>
      <c r="D703" s="1">
        <v>43620</v>
      </c>
      <c r="E703" t="s">
        <v>21</v>
      </c>
      <c r="F703" t="s">
        <v>2359</v>
      </c>
      <c r="G703" t="s">
        <v>2360</v>
      </c>
      <c r="H703" t="s">
        <v>24</v>
      </c>
      <c r="I703" t="s">
        <v>25</v>
      </c>
      <c r="J703" t="s">
        <v>2361</v>
      </c>
      <c r="K703" t="s">
        <v>739</v>
      </c>
      <c r="L703" t="s">
        <v>46</v>
      </c>
      <c r="M703" t="s">
        <v>2362</v>
      </c>
      <c r="N703" t="s">
        <v>48</v>
      </c>
      <c r="O703" t="s">
        <v>74</v>
      </c>
      <c r="P703" t="s">
        <v>2363</v>
      </c>
      <c r="Q703">
        <v>14.952</v>
      </c>
      <c r="R703">
        <v>2</v>
      </c>
      <c r="S703">
        <v>-11.961600000000001</v>
      </c>
      <c r="T703" t="e">
        <v>#N/A</v>
      </c>
      <c r="U703" t="s">
        <v>33</v>
      </c>
      <c r="X703">
        <v>0.12474125058098939</v>
      </c>
      <c r="Y703" t="str">
        <f t="shared" si="10"/>
        <v/>
      </c>
    </row>
    <row r="704" spans="1:25" x14ac:dyDescent="0.25">
      <c r="A704">
        <v>503</v>
      </c>
      <c r="B704" t="s">
        <v>2358</v>
      </c>
      <c r="C704" s="1">
        <v>43615</v>
      </c>
      <c r="D704" s="1">
        <v>43620</v>
      </c>
      <c r="E704" t="s">
        <v>21</v>
      </c>
      <c r="F704" t="s">
        <v>2359</v>
      </c>
      <c r="G704" t="s">
        <v>2360</v>
      </c>
      <c r="H704" t="s">
        <v>24</v>
      </c>
      <c r="I704" t="s">
        <v>25</v>
      </c>
      <c r="J704" t="s">
        <v>2361</v>
      </c>
      <c r="K704" t="s">
        <v>739</v>
      </c>
      <c r="L704" t="s">
        <v>46</v>
      </c>
      <c r="M704" t="s">
        <v>2364</v>
      </c>
      <c r="N704" t="s">
        <v>30</v>
      </c>
      <c r="O704" t="s">
        <v>261</v>
      </c>
      <c r="P704" t="s">
        <v>2365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38</v>
      </c>
      <c r="X704">
        <v>0.12480314695460248</v>
      </c>
      <c r="Y704" t="str">
        <f t="shared" si="10"/>
        <v/>
      </c>
    </row>
    <row r="705" spans="1:25" x14ac:dyDescent="0.25">
      <c r="A705">
        <v>504</v>
      </c>
      <c r="B705" t="s">
        <v>2358</v>
      </c>
      <c r="C705" s="1">
        <v>43615</v>
      </c>
      <c r="D705" s="1">
        <v>43620</v>
      </c>
      <c r="E705" t="s">
        <v>21</v>
      </c>
      <c r="F705" t="s">
        <v>2359</v>
      </c>
      <c r="G705" t="s">
        <v>2360</v>
      </c>
      <c r="H705" t="s">
        <v>24</v>
      </c>
      <c r="I705" t="s">
        <v>25</v>
      </c>
      <c r="J705" t="s">
        <v>2361</v>
      </c>
      <c r="K705" t="s">
        <v>739</v>
      </c>
      <c r="L705" t="s">
        <v>46</v>
      </c>
      <c r="M705" t="s">
        <v>1460</v>
      </c>
      <c r="N705" t="s">
        <v>48</v>
      </c>
      <c r="O705" t="s">
        <v>74</v>
      </c>
      <c r="P705" t="s">
        <v>1461</v>
      </c>
      <c r="Q705">
        <v>2.3759999999999999</v>
      </c>
      <c r="R705">
        <v>3</v>
      </c>
      <c r="S705">
        <v>-1.9008</v>
      </c>
      <c r="T705" t="e">
        <v>#N/A</v>
      </c>
      <c r="U705" t="s">
        <v>72</v>
      </c>
      <c r="X705">
        <v>0.1248436383293835</v>
      </c>
      <c r="Y705" t="str">
        <f t="shared" si="10"/>
        <v>Selected</v>
      </c>
    </row>
    <row r="706" spans="1:25" x14ac:dyDescent="0.25">
      <c r="A706">
        <v>505</v>
      </c>
      <c r="B706" t="s">
        <v>2358</v>
      </c>
      <c r="C706" s="1">
        <v>43615</v>
      </c>
      <c r="D706" s="1">
        <v>43620</v>
      </c>
      <c r="E706" t="s">
        <v>21</v>
      </c>
      <c r="F706" t="s">
        <v>2359</v>
      </c>
      <c r="G706" t="s">
        <v>2360</v>
      </c>
      <c r="H706" t="s">
        <v>24</v>
      </c>
      <c r="I706" t="s">
        <v>25</v>
      </c>
      <c r="J706" t="s">
        <v>2361</v>
      </c>
      <c r="K706" t="s">
        <v>739</v>
      </c>
      <c r="L706" t="s">
        <v>46</v>
      </c>
      <c r="M706" t="s">
        <v>499</v>
      </c>
      <c r="N706" t="s">
        <v>48</v>
      </c>
      <c r="O706" t="s">
        <v>122</v>
      </c>
      <c r="P706" t="s">
        <v>500</v>
      </c>
      <c r="Q706">
        <v>32.792000000000002</v>
      </c>
      <c r="R706">
        <v>1</v>
      </c>
      <c r="S706">
        <v>11.8871</v>
      </c>
      <c r="T706" t="e">
        <v>#N/A</v>
      </c>
      <c r="U706" t="s">
        <v>72</v>
      </c>
      <c r="X706">
        <v>0.12493578248361803</v>
      </c>
      <c r="Y706" t="str">
        <f t="shared" si="10"/>
        <v/>
      </c>
    </row>
    <row r="707" spans="1:25" x14ac:dyDescent="0.25">
      <c r="A707">
        <v>979</v>
      </c>
      <c r="B707" t="s">
        <v>2366</v>
      </c>
      <c r="C707" s="1">
        <v>43615</v>
      </c>
      <c r="D707" s="1">
        <v>43616</v>
      </c>
      <c r="E707" t="s">
        <v>40</v>
      </c>
      <c r="F707" t="s">
        <v>2367</v>
      </c>
      <c r="G707" t="s">
        <v>2368</v>
      </c>
      <c r="H707" t="s">
        <v>43</v>
      </c>
      <c r="I707" t="s">
        <v>25</v>
      </c>
      <c r="J707" t="s">
        <v>2369</v>
      </c>
      <c r="K707" t="s">
        <v>80</v>
      </c>
      <c r="L707" t="s">
        <v>81</v>
      </c>
      <c r="M707" t="s">
        <v>2370</v>
      </c>
      <c r="N707" t="s">
        <v>48</v>
      </c>
      <c r="O707" t="s">
        <v>74</v>
      </c>
      <c r="P707" t="s">
        <v>2371</v>
      </c>
      <c r="Q707">
        <v>3.282</v>
      </c>
      <c r="R707">
        <v>2</v>
      </c>
      <c r="S707">
        <v>-2.6255999999999999</v>
      </c>
      <c r="T707" t="e">
        <v>#N/A</v>
      </c>
      <c r="U707" t="s">
        <v>38</v>
      </c>
      <c r="X707">
        <v>0.12533343379458628</v>
      </c>
      <c r="Y707" t="str">
        <f t="shared" ref="Y707:Y770" si="11">IF(MOD(A707-4,10)=0,"Selected","")</f>
        <v/>
      </c>
    </row>
    <row r="708" spans="1:25" x14ac:dyDescent="0.25">
      <c r="A708">
        <v>1234</v>
      </c>
      <c r="B708" t="s">
        <v>2372</v>
      </c>
      <c r="C708" s="1">
        <v>43615</v>
      </c>
      <c r="D708" s="1">
        <v>43617</v>
      </c>
      <c r="E708" t="s">
        <v>40</v>
      </c>
      <c r="F708" t="s">
        <v>2373</v>
      </c>
      <c r="G708" t="s">
        <v>2374</v>
      </c>
      <c r="H708" t="s">
        <v>24</v>
      </c>
      <c r="I708" t="s">
        <v>25</v>
      </c>
      <c r="J708" t="s">
        <v>2062</v>
      </c>
      <c r="K708" t="s">
        <v>155</v>
      </c>
      <c r="L708" t="s">
        <v>28</v>
      </c>
      <c r="M708" t="s">
        <v>2375</v>
      </c>
      <c r="N708" t="s">
        <v>35</v>
      </c>
      <c r="O708" t="s">
        <v>83</v>
      </c>
      <c r="P708" t="s">
        <v>2376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33</v>
      </c>
      <c r="X708">
        <v>0.12542517355249994</v>
      </c>
      <c r="Y708" t="str">
        <f t="shared" si="11"/>
        <v>Selected</v>
      </c>
    </row>
    <row r="709" spans="1:25" x14ac:dyDescent="0.25">
      <c r="A709">
        <v>5301</v>
      </c>
      <c r="B709" t="s">
        <v>2377</v>
      </c>
      <c r="C709" s="1">
        <v>43615</v>
      </c>
      <c r="D709" s="1">
        <v>43619</v>
      </c>
      <c r="E709" t="s">
        <v>21</v>
      </c>
      <c r="F709" t="s">
        <v>2167</v>
      </c>
      <c r="G709" t="s">
        <v>2168</v>
      </c>
      <c r="H709" t="s">
        <v>24</v>
      </c>
      <c r="I709" t="s">
        <v>25</v>
      </c>
      <c r="J709" t="s">
        <v>176</v>
      </c>
      <c r="K709" t="s">
        <v>427</v>
      </c>
      <c r="L709" t="s">
        <v>81</v>
      </c>
      <c r="M709" t="s">
        <v>2378</v>
      </c>
      <c r="N709" t="s">
        <v>30</v>
      </c>
      <c r="O709" t="s">
        <v>70</v>
      </c>
      <c r="P709" t="s">
        <v>2379</v>
      </c>
      <c r="Q709">
        <v>2275.5</v>
      </c>
      <c r="R709">
        <v>10</v>
      </c>
      <c r="S709">
        <v>386.83499999999998</v>
      </c>
      <c r="T709" t="e">
        <v>#N/A</v>
      </c>
      <c r="U709" t="s">
        <v>33</v>
      </c>
      <c r="X709">
        <v>0.12555645607031962</v>
      </c>
      <c r="Y709" t="str">
        <f t="shared" si="11"/>
        <v/>
      </c>
    </row>
    <row r="710" spans="1:25" x14ac:dyDescent="0.25">
      <c r="A710">
        <v>5302</v>
      </c>
      <c r="B710" t="s">
        <v>2377</v>
      </c>
      <c r="C710" s="1">
        <v>43615</v>
      </c>
      <c r="D710" s="1">
        <v>43619</v>
      </c>
      <c r="E710" t="s">
        <v>21</v>
      </c>
      <c r="F710" t="s">
        <v>2167</v>
      </c>
      <c r="G710" t="s">
        <v>2168</v>
      </c>
      <c r="H710" t="s">
        <v>24</v>
      </c>
      <c r="I710" t="s">
        <v>25</v>
      </c>
      <c r="J710" t="s">
        <v>176</v>
      </c>
      <c r="K710" t="s">
        <v>427</v>
      </c>
      <c r="L710" t="s">
        <v>81</v>
      </c>
      <c r="M710" t="s">
        <v>2380</v>
      </c>
      <c r="N710" t="s">
        <v>35</v>
      </c>
      <c r="O710" t="s">
        <v>58</v>
      </c>
      <c r="P710" t="s">
        <v>2381</v>
      </c>
      <c r="Q710">
        <v>1979.7</v>
      </c>
      <c r="R710">
        <v>6</v>
      </c>
      <c r="S710">
        <v>653.30100000000004</v>
      </c>
      <c r="T710" t="e">
        <v>#N/A</v>
      </c>
      <c r="U710" t="s">
        <v>72</v>
      </c>
      <c r="X710">
        <v>0.12562050125361435</v>
      </c>
      <c r="Y710" t="str">
        <f t="shared" si="11"/>
        <v/>
      </c>
    </row>
    <row r="711" spans="1:25" x14ac:dyDescent="0.25">
      <c r="A711">
        <v>5303</v>
      </c>
      <c r="B711" t="s">
        <v>2377</v>
      </c>
      <c r="C711" s="1">
        <v>43615</v>
      </c>
      <c r="D711" s="1">
        <v>43619</v>
      </c>
      <c r="E711" t="s">
        <v>21</v>
      </c>
      <c r="F711" t="s">
        <v>2167</v>
      </c>
      <c r="G711" t="s">
        <v>2168</v>
      </c>
      <c r="H711" t="s">
        <v>24</v>
      </c>
      <c r="I711" t="s">
        <v>25</v>
      </c>
      <c r="J711" t="s">
        <v>176</v>
      </c>
      <c r="K711" t="s">
        <v>427</v>
      </c>
      <c r="L711" t="s">
        <v>81</v>
      </c>
      <c r="M711" t="s">
        <v>1307</v>
      </c>
      <c r="N711" t="s">
        <v>48</v>
      </c>
      <c r="O711" t="s">
        <v>295</v>
      </c>
      <c r="P711" t="s">
        <v>1308</v>
      </c>
      <c r="Q711">
        <v>62.1</v>
      </c>
      <c r="R711">
        <v>6</v>
      </c>
      <c r="S711">
        <v>29.808</v>
      </c>
      <c r="T711" t="e">
        <v>#N/A</v>
      </c>
      <c r="U711" t="s">
        <v>38</v>
      </c>
      <c r="X711">
        <v>0.12579362749496459</v>
      </c>
      <c r="Y711" t="str">
        <f t="shared" si="11"/>
        <v/>
      </c>
    </row>
    <row r="712" spans="1:25" x14ac:dyDescent="0.25">
      <c r="A712">
        <v>5471</v>
      </c>
      <c r="B712" t="s">
        <v>2382</v>
      </c>
      <c r="C712" s="1">
        <v>43615</v>
      </c>
      <c r="D712" s="1">
        <v>43620</v>
      </c>
      <c r="E712" t="s">
        <v>21</v>
      </c>
      <c r="F712" t="s">
        <v>2383</v>
      </c>
      <c r="G712" t="s">
        <v>2384</v>
      </c>
      <c r="H712" t="s">
        <v>43</v>
      </c>
      <c r="I712" t="s">
        <v>25</v>
      </c>
      <c r="J712" t="s">
        <v>2385</v>
      </c>
      <c r="K712" t="s">
        <v>155</v>
      </c>
      <c r="L712" t="s">
        <v>28</v>
      </c>
      <c r="M712" t="s">
        <v>964</v>
      </c>
      <c r="N712" t="s">
        <v>48</v>
      </c>
      <c r="O712" t="s">
        <v>281</v>
      </c>
      <c r="P712" t="s">
        <v>965</v>
      </c>
      <c r="Q712">
        <v>123.92</v>
      </c>
      <c r="R712">
        <v>5</v>
      </c>
      <c r="S712">
        <v>9.2940000000000005</v>
      </c>
      <c r="T712" t="e">
        <v>#N/A</v>
      </c>
      <c r="U712" t="s">
        <v>33</v>
      </c>
      <c r="X712">
        <v>0.12581618845233822</v>
      </c>
      <c r="Y712" t="str">
        <f t="shared" si="11"/>
        <v/>
      </c>
    </row>
    <row r="713" spans="1:25" x14ac:dyDescent="0.25">
      <c r="A713">
        <v>7067</v>
      </c>
      <c r="B713" t="s">
        <v>2386</v>
      </c>
      <c r="C713" s="1">
        <v>43615</v>
      </c>
      <c r="D713" s="1">
        <v>43619</v>
      </c>
      <c r="E713" t="s">
        <v>21</v>
      </c>
      <c r="F713" t="s">
        <v>2387</v>
      </c>
      <c r="G713" t="s">
        <v>2388</v>
      </c>
      <c r="H713" t="s">
        <v>110</v>
      </c>
      <c r="I713" t="s">
        <v>25</v>
      </c>
      <c r="J713" t="s">
        <v>44</v>
      </c>
      <c r="K713" t="s">
        <v>45</v>
      </c>
      <c r="L713" t="s">
        <v>46</v>
      </c>
      <c r="M713" t="s">
        <v>2389</v>
      </c>
      <c r="N713" t="s">
        <v>48</v>
      </c>
      <c r="O713" t="s">
        <v>122</v>
      </c>
      <c r="P713" t="s">
        <v>2390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72</v>
      </c>
      <c r="X713">
        <v>0.12583279100060651</v>
      </c>
      <c r="Y713" t="str">
        <f t="shared" si="11"/>
        <v/>
      </c>
    </row>
    <row r="714" spans="1:25" x14ac:dyDescent="0.25">
      <c r="A714">
        <v>7254</v>
      </c>
      <c r="B714" t="s">
        <v>2391</v>
      </c>
      <c r="C714" s="1">
        <v>43615</v>
      </c>
      <c r="D714" s="1">
        <v>43620</v>
      </c>
      <c r="E714" t="s">
        <v>21</v>
      </c>
      <c r="F714" t="s">
        <v>2392</v>
      </c>
      <c r="G714" t="s">
        <v>2393</v>
      </c>
      <c r="H714" t="s">
        <v>110</v>
      </c>
      <c r="I714" t="s">
        <v>25</v>
      </c>
      <c r="J714" t="s">
        <v>2394</v>
      </c>
      <c r="K714" t="s">
        <v>128</v>
      </c>
      <c r="L714" t="s">
        <v>56</v>
      </c>
      <c r="M714" t="s">
        <v>2395</v>
      </c>
      <c r="N714" t="s">
        <v>48</v>
      </c>
      <c r="O714" t="s">
        <v>281</v>
      </c>
      <c r="P714" t="s">
        <v>2396</v>
      </c>
      <c r="Q714">
        <v>364.74</v>
      </c>
      <c r="R714">
        <v>3</v>
      </c>
      <c r="S714">
        <v>109.422</v>
      </c>
      <c r="T714" t="e">
        <v>#N/A</v>
      </c>
      <c r="U714" t="s">
        <v>33</v>
      </c>
      <c r="X714">
        <v>0.12583339127552662</v>
      </c>
      <c r="Y714" t="str">
        <f t="shared" si="11"/>
        <v>Selected</v>
      </c>
    </row>
    <row r="715" spans="1:25" x14ac:dyDescent="0.25">
      <c r="A715">
        <v>7255</v>
      </c>
      <c r="B715" t="s">
        <v>2391</v>
      </c>
      <c r="C715" s="1">
        <v>43615</v>
      </c>
      <c r="D715" s="1">
        <v>43620</v>
      </c>
      <c r="E715" t="s">
        <v>21</v>
      </c>
      <c r="F715" t="s">
        <v>2392</v>
      </c>
      <c r="G715" t="s">
        <v>2393</v>
      </c>
      <c r="H715" t="s">
        <v>110</v>
      </c>
      <c r="I715" t="s">
        <v>25</v>
      </c>
      <c r="J715" t="s">
        <v>2394</v>
      </c>
      <c r="K715" t="s">
        <v>128</v>
      </c>
      <c r="L715" t="s">
        <v>56</v>
      </c>
      <c r="M715" t="s">
        <v>948</v>
      </c>
      <c r="N715" t="s">
        <v>30</v>
      </c>
      <c r="O715" t="s">
        <v>119</v>
      </c>
      <c r="P715" t="s">
        <v>949</v>
      </c>
      <c r="Q715">
        <v>47.4</v>
      </c>
      <c r="R715">
        <v>5</v>
      </c>
      <c r="S715">
        <v>21.33</v>
      </c>
      <c r="T715" t="e">
        <v>#N/A</v>
      </c>
      <c r="U715" t="s">
        <v>72</v>
      </c>
      <c r="X715">
        <v>0.12586425441292459</v>
      </c>
      <c r="Y715" t="str">
        <f t="shared" si="11"/>
        <v/>
      </c>
    </row>
    <row r="716" spans="1:25" x14ac:dyDescent="0.25">
      <c r="A716">
        <v>7256</v>
      </c>
      <c r="B716" t="s">
        <v>2391</v>
      </c>
      <c r="C716" s="1">
        <v>43615</v>
      </c>
      <c r="D716" s="1">
        <v>43620</v>
      </c>
      <c r="E716" t="s">
        <v>21</v>
      </c>
      <c r="F716" t="s">
        <v>2392</v>
      </c>
      <c r="G716" t="s">
        <v>2393</v>
      </c>
      <c r="H716" t="s">
        <v>110</v>
      </c>
      <c r="I716" t="s">
        <v>25</v>
      </c>
      <c r="J716" t="s">
        <v>2394</v>
      </c>
      <c r="K716" t="s">
        <v>128</v>
      </c>
      <c r="L716" t="s">
        <v>56</v>
      </c>
      <c r="M716" t="s">
        <v>2397</v>
      </c>
      <c r="N716" t="s">
        <v>48</v>
      </c>
      <c r="O716" t="s">
        <v>49</v>
      </c>
      <c r="P716" t="s">
        <v>2398</v>
      </c>
      <c r="Q716">
        <v>49.76</v>
      </c>
      <c r="R716">
        <v>4</v>
      </c>
      <c r="S716">
        <v>13.9328</v>
      </c>
      <c r="T716" t="e">
        <v>#N/A</v>
      </c>
      <c r="U716" t="s">
        <v>33</v>
      </c>
      <c r="X716">
        <v>0.12586921234256931</v>
      </c>
      <c r="Y716" t="str">
        <f t="shared" si="11"/>
        <v/>
      </c>
    </row>
    <row r="717" spans="1:25" x14ac:dyDescent="0.25">
      <c r="A717">
        <v>7257</v>
      </c>
      <c r="B717" t="s">
        <v>2391</v>
      </c>
      <c r="C717" s="1">
        <v>43615</v>
      </c>
      <c r="D717" s="1">
        <v>43620</v>
      </c>
      <c r="E717" t="s">
        <v>21</v>
      </c>
      <c r="F717" t="s">
        <v>2392</v>
      </c>
      <c r="G717" t="s">
        <v>2393</v>
      </c>
      <c r="H717" t="s">
        <v>110</v>
      </c>
      <c r="I717" t="s">
        <v>25</v>
      </c>
      <c r="J717" t="s">
        <v>2394</v>
      </c>
      <c r="K717" t="s">
        <v>128</v>
      </c>
      <c r="L717" t="s">
        <v>56</v>
      </c>
      <c r="M717" t="s">
        <v>2354</v>
      </c>
      <c r="N717" t="s">
        <v>48</v>
      </c>
      <c r="O717" t="s">
        <v>91</v>
      </c>
      <c r="P717" t="s">
        <v>2355</v>
      </c>
      <c r="Q717">
        <v>5.56</v>
      </c>
      <c r="R717">
        <v>2</v>
      </c>
      <c r="S717">
        <v>1.4456</v>
      </c>
      <c r="T717" t="e">
        <v>#N/A</v>
      </c>
      <c r="U717" t="s">
        <v>72</v>
      </c>
      <c r="X717">
        <v>0.12588650205345431</v>
      </c>
      <c r="Y717" t="str">
        <f t="shared" si="11"/>
        <v/>
      </c>
    </row>
    <row r="718" spans="1:25" x14ac:dyDescent="0.25">
      <c r="A718">
        <v>7258</v>
      </c>
      <c r="B718" t="s">
        <v>2391</v>
      </c>
      <c r="C718" s="1">
        <v>43615</v>
      </c>
      <c r="D718" s="1">
        <v>43620</v>
      </c>
      <c r="E718" t="s">
        <v>21</v>
      </c>
      <c r="F718" t="s">
        <v>2392</v>
      </c>
      <c r="G718" t="s">
        <v>2393</v>
      </c>
      <c r="H718" t="s">
        <v>110</v>
      </c>
      <c r="I718" t="s">
        <v>25</v>
      </c>
      <c r="J718" t="s">
        <v>2394</v>
      </c>
      <c r="K718" t="s">
        <v>128</v>
      </c>
      <c r="L718" t="s">
        <v>56</v>
      </c>
      <c r="M718" t="s">
        <v>2309</v>
      </c>
      <c r="N718" t="s">
        <v>48</v>
      </c>
      <c r="O718" t="s">
        <v>122</v>
      </c>
      <c r="P718" t="s">
        <v>2310</v>
      </c>
      <c r="Q718">
        <v>629.1</v>
      </c>
      <c r="R718">
        <v>6</v>
      </c>
      <c r="S718">
        <v>301.96800000000002</v>
      </c>
      <c r="T718" t="e">
        <v>#N/A</v>
      </c>
      <c r="U718" t="s">
        <v>72</v>
      </c>
      <c r="X718">
        <v>0.12601576130512626</v>
      </c>
      <c r="Y718" t="str">
        <f t="shared" si="11"/>
        <v/>
      </c>
    </row>
    <row r="719" spans="1:25" x14ac:dyDescent="0.25">
      <c r="A719">
        <v>7259</v>
      </c>
      <c r="B719" t="s">
        <v>2391</v>
      </c>
      <c r="C719" s="1">
        <v>43615</v>
      </c>
      <c r="D719" s="1">
        <v>43620</v>
      </c>
      <c r="E719" t="s">
        <v>21</v>
      </c>
      <c r="F719" t="s">
        <v>2392</v>
      </c>
      <c r="G719" t="s">
        <v>2393</v>
      </c>
      <c r="H719" t="s">
        <v>110</v>
      </c>
      <c r="I719" t="s">
        <v>25</v>
      </c>
      <c r="J719" t="s">
        <v>2394</v>
      </c>
      <c r="K719" t="s">
        <v>128</v>
      </c>
      <c r="L719" t="s">
        <v>56</v>
      </c>
      <c r="M719" t="s">
        <v>2399</v>
      </c>
      <c r="N719" t="s">
        <v>48</v>
      </c>
      <c r="O719" t="s">
        <v>91</v>
      </c>
      <c r="P719" t="s">
        <v>2400</v>
      </c>
      <c r="Q719">
        <v>14.7</v>
      </c>
      <c r="R719">
        <v>5</v>
      </c>
      <c r="S719">
        <v>3.9689999999999999</v>
      </c>
      <c r="T719" t="e">
        <v>#N/A</v>
      </c>
      <c r="U719" t="s">
        <v>72</v>
      </c>
      <c r="X719">
        <v>0.12630767180747104</v>
      </c>
      <c r="Y719" t="str">
        <f t="shared" si="11"/>
        <v/>
      </c>
    </row>
    <row r="720" spans="1:25" x14ac:dyDescent="0.25">
      <c r="A720">
        <v>7260</v>
      </c>
      <c r="B720" t="s">
        <v>2391</v>
      </c>
      <c r="C720" s="1">
        <v>43615</v>
      </c>
      <c r="D720" s="1">
        <v>43620</v>
      </c>
      <c r="E720" t="s">
        <v>21</v>
      </c>
      <c r="F720" t="s">
        <v>2392</v>
      </c>
      <c r="G720" t="s">
        <v>2393</v>
      </c>
      <c r="H720" t="s">
        <v>110</v>
      </c>
      <c r="I720" t="s">
        <v>25</v>
      </c>
      <c r="J720" t="s">
        <v>2394</v>
      </c>
      <c r="K720" t="s">
        <v>128</v>
      </c>
      <c r="L720" t="s">
        <v>56</v>
      </c>
      <c r="M720" t="s">
        <v>2401</v>
      </c>
      <c r="N720" t="s">
        <v>48</v>
      </c>
      <c r="O720" t="s">
        <v>122</v>
      </c>
      <c r="P720" t="s">
        <v>2402</v>
      </c>
      <c r="Q720">
        <v>45.36</v>
      </c>
      <c r="R720">
        <v>7</v>
      </c>
      <c r="S720">
        <v>21.7728</v>
      </c>
      <c r="T720" t="e">
        <v>#N/A</v>
      </c>
      <c r="U720" t="s">
        <v>33</v>
      </c>
      <c r="X720">
        <v>0.12636588396826121</v>
      </c>
      <c r="Y720" t="str">
        <f t="shared" si="11"/>
        <v/>
      </c>
    </row>
    <row r="721" spans="1:25" x14ac:dyDescent="0.25">
      <c r="A721">
        <v>7261</v>
      </c>
      <c r="B721" t="s">
        <v>2391</v>
      </c>
      <c r="C721" s="1">
        <v>43615</v>
      </c>
      <c r="D721" s="1">
        <v>43620</v>
      </c>
      <c r="E721" t="s">
        <v>21</v>
      </c>
      <c r="F721" t="s">
        <v>2392</v>
      </c>
      <c r="G721" t="s">
        <v>2393</v>
      </c>
      <c r="H721" t="s">
        <v>110</v>
      </c>
      <c r="I721" t="s">
        <v>25</v>
      </c>
      <c r="J721" t="s">
        <v>2394</v>
      </c>
      <c r="K721" t="s">
        <v>128</v>
      </c>
      <c r="L721" t="s">
        <v>56</v>
      </c>
      <c r="M721" t="s">
        <v>2403</v>
      </c>
      <c r="N721" t="s">
        <v>35</v>
      </c>
      <c r="O721" t="s">
        <v>36</v>
      </c>
      <c r="P721" t="s">
        <v>2404</v>
      </c>
      <c r="Q721">
        <v>125.99</v>
      </c>
      <c r="R721">
        <v>1</v>
      </c>
      <c r="S721">
        <v>35.277200000000001</v>
      </c>
      <c r="T721" t="e">
        <v>#N/A</v>
      </c>
      <c r="U721" t="s">
        <v>72</v>
      </c>
      <c r="X721">
        <v>0.12687939951248961</v>
      </c>
      <c r="Y721" t="str">
        <f t="shared" si="11"/>
        <v/>
      </c>
    </row>
    <row r="722" spans="1:25" x14ac:dyDescent="0.25">
      <c r="A722">
        <v>7409</v>
      </c>
      <c r="B722" t="s">
        <v>2405</v>
      </c>
      <c r="C722" s="1">
        <v>43615</v>
      </c>
      <c r="D722" s="1">
        <v>43622</v>
      </c>
      <c r="E722" t="s">
        <v>21</v>
      </c>
      <c r="F722" t="s">
        <v>753</v>
      </c>
      <c r="G722" t="s">
        <v>754</v>
      </c>
      <c r="H722" t="s">
        <v>24</v>
      </c>
      <c r="I722" t="s">
        <v>25</v>
      </c>
      <c r="J722" t="s">
        <v>44</v>
      </c>
      <c r="K722" t="s">
        <v>45</v>
      </c>
      <c r="L722" t="s">
        <v>46</v>
      </c>
      <c r="M722" t="s">
        <v>2314</v>
      </c>
      <c r="N722" t="s">
        <v>30</v>
      </c>
      <c r="O722" t="s">
        <v>119</v>
      </c>
      <c r="P722" t="s">
        <v>2315</v>
      </c>
      <c r="Q722">
        <v>167.84</v>
      </c>
      <c r="R722">
        <v>8</v>
      </c>
      <c r="S722">
        <v>11.748799999999999</v>
      </c>
      <c r="T722" t="e">
        <v>#N/A</v>
      </c>
      <c r="U722" t="s">
        <v>72</v>
      </c>
      <c r="X722">
        <v>0.12699853495868363</v>
      </c>
      <c r="Y722" t="str">
        <f t="shared" si="11"/>
        <v/>
      </c>
    </row>
    <row r="723" spans="1:25" x14ac:dyDescent="0.25">
      <c r="A723">
        <v>8296</v>
      </c>
      <c r="B723" t="s">
        <v>2406</v>
      </c>
      <c r="C723" s="1">
        <v>43615</v>
      </c>
      <c r="D723" s="1">
        <v>43619</v>
      </c>
      <c r="E723" t="s">
        <v>21</v>
      </c>
      <c r="F723" t="s">
        <v>1452</v>
      </c>
      <c r="G723" t="s">
        <v>1453</v>
      </c>
      <c r="H723" t="s">
        <v>24</v>
      </c>
      <c r="I723" t="s">
        <v>25</v>
      </c>
      <c r="J723" t="s">
        <v>426</v>
      </c>
      <c r="K723" t="s">
        <v>427</v>
      </c>
      <c r="L723" t="s">
        <v>81</v>
      </c>
      <c r="M723" t="s">
        <v>2407</v>
      </c>
      <c r="N723" t="s">
        <v>48</v>
      </c>
      <c r="O723" t="s">
        <v>203</v>
      </c>
      <c r="P723" t="s">
        <v>2408</v>
      </c>
      <c r="Q723">
        <v>26.55</v>
      </c>
      <c r="R723">
        <v>9</v>
      </c>
      <c r="S723">
        <v>12.744</v>
      </c>
      <c r="T723" t="e">
        <v>#N/A</v>
      </c>
      <c r="U723" t="s">
        <v>72</v>
      </c>
      <c r="X723">
        <v>0.12701276941677697</v>
      </c>
      <c r="Y723" t="str">
        <f t="shared" si="11"/>
        <v/>
      </c>
    </row>
    <row r="724" spans="1:25" x14ac:dyDescent="0.25">
      <c r="A724">
        <v>8297</v>
      </c>
      <c r="B724" t="s">
        <v>2406</v>
      </c>
      <c r="C724" s="1">
        <v>43615</v>
      </c>
      <c r="D724" s="1">
        <v>43619</v>
      </c>
      <c r="E724" t="s">
        <v>21</v>
      </c>
      <c r="F724" t="s">
        <v>1452</v>
      </c>
      <c r="G724" t="s">
        <v>1453</v>
      </c>
      <c r="H724" t="s">
        <v>24</v>
      </c>
      <c r="I724" t="s">
        <v>25</v>
      </c>
      <c r="J724" t="s">
        <v>426</v>
      </c>
      <c r="K724" t="s">
        <v>427</v>
      </c>
      <c r="L724" t="s">
        <v>81</v>
      </c>
      <c r="M724" t="s">
        <v>2409</v>
      </c>
      <c r="N724" t="s">
        <v>35</v>
      </c>
      <c r="O724" t="s">
        <v>58</v>
      </c>
      <c r="P724" t="s">
        <v>2410</v>
      </c>
      <c r="Q724">
        <v>111.98</v>
      </c>
      <c r="R724">
        <v>2</v>
      </c>
      <c r="S724">
        <v>26.8752</v>
      </c>
      <c r="T724" t="e">
        <v>#N/A</v>
      </c>
      <c r="U724" t="s">
        <v>33</v>
      </c>
      <c r="X724">
        <v>0.12706062608503532</v>
      </c>
      <c r="Y724" t="str">
        <f t="shared" si="11"/>
        <v/>
      </c>
    </row>
    <row r="725" spans="1:25" x14ac:dyDescent="0.25">
      <c r="A725">
        <v>9718</v>
      </c>
      <c r="B725" t="s">
        <v>2411</v>
      </c>
      <c r="C725" s="1">
        <v>43615</v>
      </c>
      <c r="D725" s="1">
        <v>43616</v>
      </c>
      <c r="E725" t="s">
        <v>210</v>
      </c>
      <c r="F725" t="s">
        <v>2412</v>
      </c>
      <c r="G725" t="s">
        <v>2413</v>
      </c>
      <c r="H725" t="s">
        <v>43</v>
      </c>
      <c r="I725" t="s">
        <v>25</v>
      </c>
      <c r="J725" t="s">
        <v>453</v>
      </c>
      <c r="K725" t="s">
        <v>55</v>
      </c>
      <c r="L725" t="s">
        <v>56</v>
      </c>
      <c r="M725" t="s">
        <v>2414</v>
      </c>
      <c r="N725" t="s">
        <v>35</v>
      </c>
      <c r="O725" t="s">
        <v>36</v>
      </c>
      <c r="P725" t="s">
        <v>2415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72</v>
      </c>
      <c r="X725">
        <v>0.12708677653717659</v>
      </c>
      <c r="Y725" t="str">
        <f t="shared" si="11"/>
        <v/>
      </c>
    </row>
    <row r="726" spans="1:25" x14ac:dyDescent="0.25">
      <c r="A726">
        <v>9719</v>
      </c>
      <c r="B726" t="s">
        <v>2411</v>
      </c>
      <c r="C726" s="1">
        <v>43615</v>
      </c>
      <c r="D726" s="1">
        <v>43616</v>
      </c>
      <c r="E726" t="s">
        <v>210</v>
      </c>
      <c r="F726" t="s">
        <v>2412</v>
      </c>
      <c r="G726" t="s">
        <v>2413</v>
      </c>
      <c r="H726" t="s">
        <v>43</v>
      </c>
      <c r="I726" t="s">
        <v>25</v>
      </c>
      <c r="J726" t="s">
        <v>453</v>
      </c>
      <c r="K726" t="s">
        <v>55</v>
      </c>
      <c r="L726" t="s">
        <v>56</v>
      </c>
      <c r="M726" t="s">
        <v>2409</v>
      </c>
      <c r="N726" t="s">
        <v>35</v>
      </c>
      <c r="O726" t="s">
        <v>58</v>
      </c>
      <c r="P726" t="s">
        <v>2410</v>
      </c>
      <c r="Q726">
        <v>223.96</v>
      </c>
      <c r="R726">
        <v>5</v>
      </c>
      <c r="S726">
        <v>11.198</v>
      </c>
      <c r="T726" t="e">
        <v>#N/A</v>
      </c>
      <c r="U726" t="s">
        <v>72</v>
      </c>
      <c r="X726">
        <v>0.12718713515115077</v>
      </c>
      <c r="Y726" t="str">
        <f t="shared" si="11"/>
        <v/>
      </c>
    </row>
    <row r="727" spans="1:25" x14ac:dyDescent="0.25">
      <c r="A727">
        <v>8901</v>
      </c>
      <c r="B727" t="s">
        <v>2416</v>
      </c>
      <c r="C727" s="1">
        <v>43616</v>
      </c>
      <c r="D727" s="1">
        <v>43620</v>
      </c>
      <c r="E727" t="s">
        <v>21</v>
      </c>
      <c r="F727" t="s">
        <v>1502</v>
      </c>
      <c r="G727" t="s">
        <v>1503</v>
      </c>
      <c r="H727" t="s">
        <v>43</v>
      </c>
      <c r="I727" t="s">
        <v>25</v>
      </c>
      <c r="J727" t="s">
        <v>2417</v>
      </c>
      <c r="K727" t="s">
        <v>383</v>
      </c>
      <c r="L727" t="s">
        <v>56</v>
      </c>
      <c r="M727" t="s">
        <v>2418</v>
      </c>
      <c r="N727" t="s">
        <v>30</v>
      </c>
      <c r="O727" t="s">
        <v>119</v>
      </c>
      <c r="P727" t="s">
        <v>2419</v>
      </c>
      <c r="Q727">
        <v>32.064</v>
      </c>
      <c r="R727">
        <v>3</v>
      </c>
      <c r="S727">
        <v>-12.8256</v>
      </c>
      <c r="T727" t="e">
        <v>#N/A</v>
      </c>
      <c r="U727" t="s">
        <v>33</v>
      </c>
      <c r="X727">
        <v>0.12815086417325117</v>
      </c>
      <c r="Y727" t="str">
        <f t="shared" si="11"/>
        <v/>
      </c>
    </row>
    <row r="728" spans="1:25" x14ac:dyDescent="0.25">
      <c r="A728">
        <v>8902</v>
      </c>
      <c r="B728" t="s">
        <v>2416</v>
      </c>
      <c r="C728" s="1">
        <v>43616</v>
      </c>
      <c r="D728" s="1">
        <v>43620</v>
      </c>
      <c r="E728" t="s">
        <v>21</v>
      </c>
      <c r="F728" t="s">
        <v>1502</v>
      </c>
      <c r="G728" t="s">
        <v>1503</v>
      </c>
      <c r="H728" t="s">
        <v>43</v>
      </c>
      <c r="I728" t="s">
        <v>25</v>
      </c>
      <c r="J728" t="s">
        <v>2417</v>
      </c>
      <c r="K728" t="s">
        <v>383</v>
      </c>
      <c r="L728" t="s">
        <v>56</v>
      </c>
      <c r="M728" t="s">
        <v>2420</v>
      </c>
      <c r="N728" t="s">
        <v>48</v>
      </c>
      <c r="O728" t="s">
        <v>122</v>
      </c>
      <c r="P728" t="s">
        <v>2421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72</v>
      </c>
      <c r="X728">
        <v>0.12822591746999001</v>
      </c>
      <c r="Y728" t="str">
        <f t="shared" si="11"/>
        <v/>
      </c>
    </row>
    <row r="729" spans="1:25" x14ac:dyDescent="0.25">
      <c r="A729">
        <v>8903</v>
      </c>
      <c r="B729" t="s">
        <v>2416</v>
      </c>
      <c r="C729" s="1">
        <v>43616</v>
      </c>
      <c r="D729" s="1">
        <v>43620</v>
      </c>
      <c r="E729" t="s">
        <v>21</v>
      </c>
      <c r="F729" t="s">
        <v>1502</v>
      </c>
      <c r="G729" t="s">
        <v>1503</v>
      </c>
      <c r="H729" t="s">
        <v>43</v>
      </c>
      <c r="I729" t="s">
        <v>25</v>
      </c>
      <c r="J729" t="s">
        <v>2417</v>
      </c>
      <c r="K729" t="s">
        <v>383</v>
      </c>
      <c r="L729" t="s">
        <v>56</v>
      </c>
      <c r="M729" t="s">
        <v>2422</v>
      </c>
      <c r="N729" t="s">
        <v>30</v>
      </c>
      <c r="O729" t="s">
        <v>261</v>
      </c>
      <c r="P729" t="s">
        <v>2423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72</v>
      </c>
      <c r="X729">
        <v>0.12827016621646192</v>
      </c>
      <c r="Y729" t="str">
        <f t="shared" si="11"/>
        <v/>
      </c>
    </row>
    <row r="730" spans="1:25" x14ac:dyDescent="0.25">
      <c r="A730">
        <v>8904</v>
      </c>
      <c r="B730" t="s">
        <v>2416</v>
      </c>
      <c r="C730" s="1">
        <v>43616</v>
      </c>
      <c r="D730" s="1">
        <v>43620</v>
      </c>
      <c r="E730" t="s">
        <v>21</v>
      </c>
      <c r="F730" t="s">
        <v>1502</v>
      </c>
      <c r="G730" t="s">
        <v>1503</v>
      </c>
      <c r="H730" t="s">
        <v>43</v>
      </c>
      <c r="I730" t="s">
        <v>25</v>
      </c>
      <c r="J730" t="s">
        <v>2417</v>
      </c>
      <c r="K730" t="s">
        <v>383</v>
      </c>
      <c r="L730" t="s">
        <v>56</v>
      </c>
      <c r="M730" t="s">
        <v>121</v>
      </c>
      <c r="N730" t="s">
        <v>48</v>
      </c>
      <c r="O730" t="s">
        <v>122</v>
      </c>
      <c r="P730" t="s">
        <v>123</v>
      </c>
      <c r="Q730">
        <v>10.368</v>
      </c>
      <c r="R730">
        <v>2</v>
      </c>
      <c r="S730">
        <v>3.6288</v>
      </c>
      <c r="T730" t="e">
        <v>#N/A</v>
      </c>
      <c r="U730" t="s">
        <v>33</v>
      </c>
      <c r="X730">
        <v>0.12833561240686253</v>
      </c>
      <c r="Y730" t="str">
        <f t="shared" si="11"/>
        <v>Selected</v>
      </c>
    </row>
    <row r="731" spans="1:25" x14ac:dyDescent="0.25">
      <c r="A731">
        <v>9631</v>
      </c>
      <c r="B731" t="s">
        <v>2424</v>
      </c>
      <c r="C731" s="1">
        <v>43616</v>
      </c>
      <c r="D731" s="1">
        <v>43622</v>
      </c>
      <c r="E731" t="s">
        <v>21</v>
      </c>
      <c r="F731" t="s">
        <v>115</v>
      </c>
      <c r="G731" t="s">
        <v>116</v>
      </c>
      <c r="H731" t="s">
        <v>43</v>
      </c>
      <c r="I731" t="s">
        <v>25</v>
      </c>
      <c r="J731" t="s">
        <v>220</v>
      </c>
      <c r="K731" t="s">
        <v>221</v>
      </c>
      <c r="L731" t="s">
        <v>28</v>
      </c>
      <c r="M731" t="s">
        <v>2425</v>
      </c>
      <c r="N731" t="s">
        <v>48</v>
      </c>
      <c r="O731" t="s">
        <v>74</v>
      </c>
      <c r="P731" t="s">
        <v>2426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72</v>
      </c>
      <c r="X731">
        <v>0.12844034084318767</v>
      </c>
      <c r="Y731" t="str">
        <f t="shared" si="11"/>
        <v/>
      </c>
    </row>
    <row r="732" spans="1:25" x14ac:dyDescent="0.25">
      <c r="A732">
        <v>9632</v>
      </c>
      <c r="B732" t="s">
        <v>2424</v>
      </c>
      <c r="C732" s="1">
        <v>43616</v>
      </c>
      <c r="D732" s="1">
        <v>43622</v>
      </c>
      <c r="E732" t="s">
        <v>21</v>
      </c>
      <c r="F732" t="s">
        <v>115</v>
      </c>
      <c r="G732" t="s">
        <v>116</v>
      </c>
      <c r="H732" t="s">
        <v>43</v>
      </c>
      <c r="I732" t="s">
        <v>25</v>
      </c>
      <c r="J732" t="s">
        <v>220</v>
      </c>
      <c r="K732" t="s">
        <v>221</v>
      </c>
      <c r="L732" t="s">
        <v>28</v>
      </c>
      <c r="M732" t="s">
        <v>2427</v>
      </c>
      <c r="N732" t="s">
        <v>35</v>
      </c>
      <c r="O732" t="s">
        <v>36</v>
      </c>
      <c r="P732" t="s">
        <v>2428</v>
      </c>
      <c r="Q732">
        <v>179.7</v>
      </c>
      <c r="R732">
        <v>6</v>
      </c>
      <c r="S732">
        <v>88.052999999999997</v>
      </c>
      <c r="T732" t="e">
        <v>#N/A</v>
      </c>
      <c r="U732" t="s">
        <v>72</v>
      </c>
      <c r="X732">
        <v>0.12865348313599201</v>
      </c>
      <c r="Y732" t="str">
        <f t="shared" si="11"/>
        <v/>
      </c>
    </row>
    <row r="733" spans="1:25" x14ac:dyDescent="0.25">
      <c r="A733">
        <v>2851</v>
      </c>
      <c r="B733" t="s">
        <v>2429</v>
      </c>
      <c r="C733" s="1">
        <v>43618</v>
      </c>
      <c r="D733" s="1">
        <v>43621</v>
      </c>
      <c r="E733" t="s">
        <v>40</v>
      </c>
      <c r="F733" t="s">
        <v>2430</v>
      </c>
      <c r="G733" t="s">
        <v>2431</v>
      </c>
      <c r="H733" t="s">
        <v>24</v>
      </c>
      <c r="I733" t="s">
        <v>25</v>
      </c>
      <c r="J733" t="s">
        <v>88</v>
      </c>
      <c r="K733" t="s">
        <v>89</v>
      </c>
      <c r="L733" t="s">
        <v>28</v>
      </c>
      <c r="M733" t="s">
        <v>626</v>
      </c>
      <c r="N733" t="s">
        <v>48</v>
      </c>
      <c r="O733" t="s">
        <v>49</v>
      </c>
      <c r="P733" t="s">
        <v>627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33</v>
      </c>
      <c r="X733">
        <v>0.12881822542002641</v>
      </c>
      <c r="Y733" t="str">
        <f t="shared" si="11"/>
        <v/>
      </c>
    </row>
    <row r="734" spans="1:25" x14ac:dyDescent="0.25">
      <c r="A734">
        <v>7211</v>
      </c>
      <c r="B734" t="s">
        <v>2432</v>
      </c>
      <c r="C734" s="1">
        <v>43618</v>
      </c>
      <c r="D734" s="1">
        <v>43622</v>
      </c>
      <c r="E734" t="s">
        <v>21</v>
      </c>
      <c r="F734" t="s">
        <v>1003</v>
      </c>
      <c r="G734" t="s">
        <v>1004</v>
      </c>
      <c r="H734" t="s">
        <v>24</v>
      </c>
      <c r="I734" t="s">
        <v>25</v>
      </c>
      <c r="J734" t="s">
        <v>161</v>
      </c>
      <c r="K734" t="s">
        <v>162</v>
      </c>
      <c r="L734" t="s">
        <v>46</v>
      </c>
      <c r="M734" t="s">
        <v>2433</v>
      </c>
      <c r="N734" t="s">
        <v>48</v>
      </c>
      <c r="O734" t="s">
        <v>122</v>
      </c>
      <c r="P734" t="s">
        <v>2434</v>
      </c>
      <c r="Q734">
        <v>30.18</v>
      </c>
      <c r="R734">
        <v>3</v>
      </c>
      <c r="S734">
        <v>13.8828</v>
      </c>
      <c r="T734" t="e">
        <v>#N/A</v>
      </c>
      <c r="U734" t="s">
        <v>72</v>
      </c>
      <c r="X734">
        <v>0.12885786244892772</v>
      </c>
      <c r="Y734" t="str">
        <f t="shared" si="11"/>
        <v/>
      </c>
    </row>
    <row r="735" spans="1:25" x14ac:dyDescent="0.25">
      <c r="A735">
        <v>7212</v>
      </c>
      <c r="B735" t="s">
        <v>2432</v>
      </c>
      <c r="C735" s="1">
        <v>43618</v>
      </c>
      <c r="D735" s="1">
        <v>43622</v>
      </c>
      <c r="E735" t="s">
        <v>21</v>
      </c>
      <c r="F735" t="s">
        <v>1003</v>
      </c>
      <c r="G735" t="s">
        <v>1004</v>
      </c>
      <c r="H735" t="s">
        <v>24</v>
      </c>
      <c r="I735" t="s">
        <v>25</v>
      </c>
      <c r="J735" t="s">
        <v>161</v>
      </c>
      <c r="K735" t="s">
        <v>162</v>
      </c>
      <c r="L735" t="s">
        <v>46</v>
      </c>
      <c r="M735" t="s">
        <v>2435</v>
      </c>
      <c r="N735" t="s">
        <v>48</v>
      </c>
      <c r="O735" t="s">
        <v>74</v>
      </c>
      <c r="P735" t="s">
        <v>2436</v>
      </c>
      <c r="Q735">
        <v>51.648000000000003</v>
      </c>
      <c r="R735">
        <v>12</v>
      </c>
      <c r="S735">
        <v>18.7224</v>
      </c>
      <c r="T735" t="e">
        <v>#N/A</v>
      </c>
      <c r="U735" t="s">
        <v>33</v>
      </c>
      <c r="X735">
        <v>0.1289273508616845</v>
      </c>
      <c r="Y735" t="str">
        <f t="shared" si="11"/>
        <v/>
      </c>
    </row>
    <row r="736" spans="1:25" x14ac:dyDescent="0.25">
      <c r="A736">
        <v>7213</v>
      </c>
      <c r="B736" t="s">
        <v>2432</v>
      </c>
      <c r="C736" s="1">
        <v>43618</v>
      </c>
      <c r="D736" s="1">
        <v>43622</v>
      </c>
      <c r="E736" t="s">
        <v>21</v>
      </c>
      <c r="F736" t="s">
        <v>1003</v>
      </c>
      <c r="G736" t="s">
        <v>1004</v>
      </c>
      <c r="H736" t="s">
        <v>24</v>
      </c>
      <c r="I736" t="s">
        <v>25</v>
      </c>
      <c r="J736" t="s">
        <v>161</v>
      </c>
      <c r="K736" t="s">
        <v>162</v>
      </c>
      <c r="L736" t="s">
        <v>46</v>
      </c>
      <c r="M736" t="s">
        <v>2437</v>
      </c>
      <c r="N736" t="s">
        <v>48</v>
      </c>
      <c r="O736" t="s">
        <v>74</v>
      </c>
      <c r="P736" t="s">
        <v>2438</v>
      </c>
      <c r="Q736">
        <v>11.231999999999999</v>
      </c>
      <c r="R736">
        <v>3</v>
      </c>
      <c r="S736">
        <v>3.9312</v>
      </c>
      <c r="T736" t="e">
        <v>#N/A</v>
      </c>
      <c r="U736" t="s">
        <v>72</v>
      </c>
      <c r="X736">
        <v>0.12945797852175234</v>
      </c>
      <c r="Y736" t="str">
        <f t="shared" si="11"/>
        <v/>
      </c>
    </row>
    <row r="737" spans="1:25" x14ac:dyDescent="0.25">
      <c r="A737">
        <v>9938</v>
      </c>
      <c r="B737" t="s">
        <v>2439</v>
      </c>
      <c r="C737" s="1">
        <v>43619</v>
      </c>
      <c r="D737" s="1">
        <v>43622</v>
      </c>
      <c r="E737" t="s">
        <v>96</v>
      </c>
      <c r="F737" t="s">
        <v>2195</v>
      </c>
      <c r="G737" t="s">
        <v>2196</v>
      </c>
      <c r="H737" t="s">
        <v>24</v>
      </c>
      <c r="I737" t="s">
        <v>25</v>
      </c>
      <c r="J737" t="s">
        <v>44</v>
      </c>
      <c r="K737" t="s">
        <v>45</v>
      </c>
      <c r="L737" t="s">
        <v>46</v>
      </c>
      <c r="M737" t="s">
        <v>1919</v>
      </c>
      <c r="N737" t="s">
        <v>30</v>
      </c>
      <c r="O737" t="s">
        <v>70</v>
      </c>
      <c r="P737" t="s">
        <v>1920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72</v>
      </c>
      <c r="X737">
        <v>0.12965484240791547</v>
      </c>
      <c r="Y737" t="str">
        <f t="shared" si="11"/>
        <v/>
      </c>
    </row>
    <row r="738" spans="1:25" x14ac:dyDescent="0.25">
      <c r="A738">
        <v>70</v>
      </c>
      <c r="B738" t="s">
        <v>2440</v>
      </c>
      <c r="C738" s="1">
        <v>43620</v>
      </c>
      <c r="D738" s="1">
        <v>43622</v>
      </c>
      <c r="E738" t="s">
        <v>40</v>
      </c>
      <c r="F738" t="s">
        <v>727</v>
      </c>
      <c r="G738" t="s">
        <v>728</v>
      </c>
      <c r="H738" t="s">
        <v>43</v>
      </c>
      <c r="I738" t="s">
        <v>25</v>
      </c>
      <c r="J738" t="s">
        <v>176</v>
      </c>
      <c r="K738" t="s">
        <v>427</v>
      </c>
      <c r="L738" t="s">
        <v>81</v>
      </c>
      <c r="M738" t="s">
        <v>2441</v>
      </c>
      <c r="N738" t="s">
        <v>48</v>
      </c>
      <c r="O738" t="s">
        <v>122</v>
      </c>
      <c r="P738" t="s">
        <v>2442</v>
      </c>
      <c r="Q738">
        <v>75.88</v>
      </c>
      <c r="R738">
        <v>2</v>
      </c>
      <c r="S738">
        <v>35.663600000000002</v>
      </c>
      <c r="T738" t="e">
        <v>#N/A</v>
      </c>
      <c r="U738" t="s">
        <v>72</v>
      </c>
      <c r="X738">
        <v>0.12968938219070048</v>
      </c>
      <c r="Y738" t="str">
        <f t="shared" si="11"/>
        <v/>
      </c>
    </row>
    <row r="739" spans="1:25" x14ac:dyDescent="0.25">
      <c r="A739">
        <v>238</v>
      </c>
      <c r="B739" t="s">
        <v>2443</v>
      </c>
      <c r="C739" s="1">
        <v>43620</v>
      </c>
      <c r="D739" s="1">
        <v>43625</v>
      </c>
      <c r="E739" t="s">
        <v>96</v>
      </c>
      <c r="F739" t="s">
        <v>2231</v>
      </c>
      <c r="G739" t="s">
        <v>2232</v>
      </c>
      <c r="H739" t="s">
        <v>43</v>
      </c>
      <c r="I739" t="s">
        <v>25</v>
      </c>
      <c r="J739" t="s">
        <v>382</v>
      </c>
      <c r="K739" t="s">
        <v>383</v>
      </c>
      <c r="L739" t="s">
        <v>56</v>
      </c>
      <c r="M739" t="s">
        <v>2444</v>
      </c>
      <c r="N739" t="s">
        <v>48</v>
      </c>
      <c r="O739" t="s">
        <v>122</v>
      </c>
      <c r="P739" t="s">
        <v>2445</v>
      </c>
      <c r="Q739">
        <v>25.92</v>
      </c>
      <c r="R739">
        <v>5</v>
      </c>
      <c r="S739">
        <v>9.3960000000000008</v>
      </c>
      <c r="T739" t="e">
        <v>#N/A</v>
      </c>
      <c r="U739" t="s">
        <v>33</v>
      </c>
      <c r="X739">
        <v>0.1297944888333441</v>
      </c>
      <c r="Y739" t="str">
        <f t="shared" si="11"/>
        <v/>
      </c>
    </row>
    <row r="740" spans="1:25" x14ac:dyDescent="0.25">
      <c r="A740">
        <v>239</v>
      </c>
      <c r="B740" t="s">
        <v>2443</v>
      </c>
      <c r="C740" s="1">
        <v>43620</v>
      </c>
      <c r="D740" s="1">
        <v>43625</v>
      </c>
      <c r="E740" t="s">
        <v>96</v>
      </c>
      <c r="F740" t="s">
        <v>2231</v>
      </c>
      <c r="G740" t="s">
        <v>2232</v>
      </c>
      <c r="H740" t="s">
        <v>43</v>
      </c>
      <c r="I740" t="s">
        <v>25</v>
      </c>
      <c r="J740" t="s">
        <v>382</v>
      </c>
      <c r="K740" t="s">
        <v>383</v>
      </c>
      <c r="L740" t="s">
        <v>56</v>
      </c>
      <c r="M740" t="s">
        <v>2172</v>
      </c>
      <c r="N740" t="s">
        <v>30</v>
      </c>
      <c r="O740" t="s">
        <v>119</v>
      </c>
      <c r="P740" t="s">
        <v>2173</v>
      </c>
      <c r="Q740">
        <v>419.68</v>
      </c>
      <c r="R740">
        <v>5</v>
      </c>
      <c r="S740">
        <v>-356.72800000000001</v>
      </c>
      <c r="T740" t="e">
        <v>#N/A</v>
      </c>
      <c r="U740" t="s">
        <v>72</v>
      </c>
      <c r="X740">
        <v>0.13013883069630494</v>
      </c>
      <c r="Y740" t="str">
        <f t="shared" si="11"/>
        <v/>
      </c>
    </row>
    <row r="741" spans="1:25" x14ac:dyDescent="0.25">
      <c r="A741">
        <v>240</v>
      </c>
      <c r="B741" t="s">
        <v>2443</v>
      </c>
      <c r="C741" s="1">
        <v>43620</v>
      </c>
      <c r="D741" s="1">
        <v>43625</v>
      </c>
      <c r="E741" t="s">
        <v>96</v>
      </c>
      <c r="F741" t="s">
        <v>2231</v>
      </c>
      <c r="G741" t="s">
        <v>2232</v>
      </c>
      <c r="H741" t="s">
        <v>43</v>
      </c>
      <c r="I741" t="s">
        <v>25</v>
      </c>
      <c r="J741" t="s">
        <v>382</v>
      </c>
      <c r="K741" t="s">
        <v>383</v>
      </c>
      <c r="L741" t="s">
        <v>56</v>
      </c>
      <c r="M741" t="s">
        <v>2446</v>
      </c>
      <c r="N741" t="s">
        <v>30</v>
      </c>
      <c r="O741" t="s">
        <v>119</v>
      </c>
      <c r="P741" t="s">
        <v>1966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33</v>
      </c>
      <c r="X741">
        <v>0.13030651940956062</v>
      </c>
      <c r="Y741" t="str">
        <f t="shared" si="11"/>
        <v/>
      </c>
    </row>
    <row r="742" spans="1:25" x14ac:dyDescent="0.25">
      <c r="A742">
        <v>241</v>
      </c>
      <c r="B742" t="s">
        <v>2443</v>
      </c>
      <c r="C742" s="1">
        <v>43620</v>
      </c>
      <c r="D742" s="1">
        <v>43625</v>
      </c>
      <c r="E742" t="s">
        <v>96</v>
      </c>
      <c r="F742" t="s">
        <v>2231</v>
      </c>
      <c r="G742" t="s">
        <v>2232</v>
      </c>
      <c r="H742" t="s">
        <v>43</v>
      </c>
      <c r="I742" t="s">
        <v>25</v>
      </c>
      <c r="J742" t="s">
        <v>382</v>
      </c>
      <c r="K742" t="s">
        <v>383</v>
      </c>
      <c r="L742" t="s">
        <v>56</v>
      </c>
      <c r="M742" t="s">
        <v>2447</v>
      </c>
      <c r="N742" t="s">
        <v>35</v>
      </c>
      <c r="O742" t="s">
        <v>36</v>
      </c>
      <c r="P742" t="s">
        <v>2448</v>
      </c>
      <c r="Q742">
        <v>31.984000000000002</v>
      </c>
      <c r="R742">
        <v>2</v>
      </c>
      <c r="S742">
        <v>11.1944</v>
      </c>
      <c r="T742" t="e">
        <v>#N/A</v>
      </c>
      <c r="U742" t="s">
        <v>33</v>
      </c>
      <c r="X742">
        <v>0.13060561650386804</v>
      </c>
      <c r="Y742" t="str">
        <f t="shared" si="11"/>
        <v/>
      </c>
    </row>
    <row r="743" spans="1:25" x14ac:dyDescent="0.25">
      <c r="A743">
        <v>242</v>
      </c>
      <c r="B743" t="s">
        <v>2443</v>
      </c>
      <c r="C743" s="1">
        <v>43620</v>
      </c>
      <c r="D743" s="1">
        <v>43625</v>
      </c>
      <c r="E743" t="s">
        <v>96</v>
      </c>
      <c r="F743" t="s">
        <v>2231</v>
      </c>
      <c r="G743" t="s">
        <v>2232</v>
      </c>
      <c r="H743" t="s">
        <v>43</v>
      </c>
      <c r="I743" t="s">
        <v>25</v>
      </c>
      <c r="J743" t="s">
        <v>382</v>
      </c>
      <c r="K743" t="s">
        <v>383</v>
      </c>
      <c r="L743" t="s">
        <v>56</v>
      </c>
      <c r="M743" t="s">
        <v>2449</v>
      </c>
      <c r="N743" t="s">
        <v>30</v>
      </c>
      <c r="O743" t="s">
        <v>70</v>
      </c>
      <c r="P743" t="s">
        <v>2450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33</v>
      </c>
      <c r="X743">
        <v>0.13076675437672525</v>
      </c>
      <c r="Y743" t="str">
        <f t="shared" si="11"/>
        <v/>
      </c>
    </row>
    <row r="744" spans="1:25" x14ac:dyDescent="0.25">
      <c r="A744">
        <v>243</v>
      </c>
      <c r="B744" t="s">
        <v>2443</v>
      </c>
      <c r="C744" s="1">
        <v>43620</v>
      </c>
      <c r="D744" s="1">
        <v>43625</v>
      </c>
      <c r="E744" t="s">
        <v>96</v>
      </c>
      <c r="F744" t="s">
        <v>2231</v>
      </c>
      <c r="G744" t="s">
        <v>2232</v>
      </c>
      <c r="H744" t="s">
        <v>43</v>
      </c>
      <c r="I744" t="s">
        <v>25</v>
      </c>
      <c r="J744" t="s">
        <v>382</v>
      </c>
      <c r="K744" t="s">
        <v>383</v>
      </c>
      <c r="L744" t="s">
        <v>56</v>
      </c>
      <c r="M744" t="s">
        <v>2451</v>
      </c>
      <c r="N744" t="s">
        <v>30</v>
      </c>
      <c r="O744" t="s">
        <v>119</v>
      </c>
      <c r="P744" t="s">
        <v>2452</v>
      </c>
      <c r="Q744">
        <v>4.0439999999999996</v>
      </c>
      <c r="R744">
        <v>3</v>
      </c>
      <c r="S744">
        <v>-2.8308</v>
      </c>
      <c r="T744" t="e">
        <v>#N/A</v>
      </c>
      <c r="U744" t="s">
        <v>72</v>
      </c>
      <c r="X744">
        <v>0.13089652680510055</v>
      </c>
      <c r="Y744" t="str">
        <f t="shared" si="11"/>
        <v/>
      </c>
    </row>
    <row r="745" spans="1:25" x14ac:dyDescent="0.25">
      <c r="A745">
        <v>244</v>
      </c>
      <c r="B745" t="s">
        <v>2443</v>
      </c>
      <c r="C745" s="1">
        <v>43620</v>
      </c>
      <c r="D745" s="1">
        <v>43625</v>
      </c>
      <c r="E745" t="s">
        <v>96</v>
      </c>
      <c r="F745" t="s">
        <v>2231</v>
      </c>
      <c r="G745" t="s">
        <v>2232</v>
      </c>
      <c r="H745" t="s">
        <v>43</v>
      </c>
      <c r="I745" t="s">
        <v>25</v>
      </c>
      <c r="J745" t="s">
        <v>382</v>
      </c>
      <c r="K745" t="s">
        <v>383</v>
      </c>
      <c r="L745" t="s">
        <v>56</v>
      </c>
      <c r="M745" t="s">
        <v>2453</v>
      </c>
      <c r="N745" t="s">
        <v>48</v>
      </c>
      <c r="O745" t="s">
        <v>91</v>
      </c>
      <c r="P745" t="s">
        <v>2454</v>
      </c>
      <c r="Q745">
        <v>7.4080000000000004</v>
      </c>
      <c r="R745">
        <v>2</v>
      </c>
      <c r="S745">
        <v>1.2038</v>
      </c>
      <c r="T745" t="e">
        <v>#N/A</v>
      </c>
      <c r="U745" t="s">
        <v>72</v>
      </c>
      <c r="X745">
        <v>0.13105028847495093</v>
      </c>
      <c r="Y745" t="str">
        <f t="shared" si="11"/>
        <v>Selected</v>
      </c>
    </row>
    <row r="746" spans="1:25" x14ac:dyDescent="0.25">
      <c r="A746">
        <v>2602</v>
      </c>
      <c r="B746" t="s">
        <v>2455</v>
      </c>
      <c r="C746" s="1">
        <v>43620</v>
      </c>
      <c r="D746" s="1">
        <v>43620</v>
      </c>
      <c r="E746" t="s">
        <v>210</v>
      </c>
      <c r="F746" t="s">
        <v>2456</v>
      </c>
      <c r="G746" t="s">
        <v>2457</v>
      </c>
      <c r="H746" t="s">
        <v>43</v>
      </c>
      <c r="I746" t="s">
        <v>25</v>
      </c>
      <c r="J746" t="s">
        <v>220</v>
      </c>
      <c r="K746" t="s">
        <v>221</v>
      </c>
      <c r="L746" t="s">
        <v>28</v>
      </c>
      <c r="M746" t="s">
        <v>2458</v>
      </c>
      <c r="N746" t="s">
        <v>48</v>
      </c>
      <c r="O746" t="s">
        <v>122</v>
      </c>
      <c r="P746" t="s">
        <v>402</v>
      </c>
      <c r="Q746">
        <v>14.94</v>
      </c>
      <c r="R746">
        <v>3</v>
      </c>
      <c r="S746">
        <v>7.0217999999999998</v>
      </c>
      <c r="T746" t="e">
        <v>#N/A</v>
      </c>
      <c r="U746" t="s">
        <v>72</v>
      </c>
      <c r="X746">
        <v>0.131125007691273</v>
      </c>
      <c r="Y746" t="str">
        <f t="shared" si="11"/>
        <v/>
      </c>
    </row>
    <row r="747" spans="1:25" x14ac:dyDescent="0.25">
      <c r="A747">
        <v>2603</v>
      </c>
      <c r="B747" t="s">
        <v>2455</v>
      </c>
      <c r="C747" s="1">
        <v>43620</v>
      </c>
      <c r="D747" s="1">
        <v>43620</v>
      </c>
      <c r="E747" t="s">
        <v>210</v>
      </c>
      <c r="F747" t="s">
        <v>2456</v>
      </c>
      <c r="G747" t="s">
        <v>2457</v>
      </c>
      <c r="H747" t="s">
        <v>43</v>
      </c>
      <c r="I747" t="s">
        <v>25</v>
      </c>
      <c r="J747" t="s">
        <v>220</v>
      </c>
      <c r="K747" t="s">
        <v>221</v>
      </c>
      <c r="L747" t="s">
        <v>28</v>
      </c>
      <c r="M747" t="s">
        <v>2459</v>
      </c>
      <c r="N747" t="s">
        <v>35</v>
      </c>
      <c r="O747" t="s">
        <v>444</v>
      </c>
      <c r="P747" t="s">
        <v>2460</v>
      </c>
      <c r="Q747">
        <v>1349.85</v>
      </c>
      <c r="R747">
        <v>3</v>
      </c>
      <c r="S747">
        <v>364.45949999999999</v>
      </c>
      <c r="T747" t="e">
        <v>#N/A</v>
      </c>
      <c r="U747" t="s">
        <v>33</v>
      </c>
      <c r="X747">
        <v>0.13131169098230822</v>
      </c>
      <c r="Y747" t="str">
        <f t="shared" si="11"/>
        <v/>
      </c>
    </row>
    <row r="748" spans="1:25" x14ac:dyDescent="0.25">
      <c r="A748">
        <v>2604</v>
      </c>
      <c r="B748" t="s">
        <v>2455</v>
      </c>
      <c r="C748" s="1">
        <v>43620</v>
      </c>
      <c r="D748" s="1">
        <v>43620</v>
      </c>
      <c r="E748" t="s">
        <v>210</v>
      </c>
      <c r="F748" t="s">
        <v>2456</v>
      </c>
      <c r="G748" t="s">
        <v>2457</v>
      </c>
      <c r="H748" t="s">
        <v>43</v>
      </c>
      <c r="I748" t="s">
        <v>25</v>
      </c>
      <c r="J748" t="s">
        <v>220</v>
      </c>
      <c r="K748" t="s">
        <v>221</v>
      </c>
      <c r="L748" t="s">
        <v>28</v>
      </c>
      <c r="M748" t="s">
        <v>2461</v>
      </c>
      <c r="N748" t="s">
        <v>30</v>
      </c>
      <c r="O748" t="s">
        <v>31</v>
      </c>
      <c r="P748" t="s">
        <v>2462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72</v>
      </c>
      <c r="X748">
        <v>0.13150480435730671</v>
      </c>
      <c r="Y748" t="str">
        <f t="shared" si="11"/>
        <v>Selected</v>
      </c>
    </row>
    <row r="749" spans="1:25" x14ac:dyDescent="0.25">
      <c r="A749">
        <v>2605</v>
      </c>
      <c r="B749" t="s">
        <v>2455</v>
      </c>
      <c r="C749" s="1">
        <v>43620</v>
      </c>
      <c r="D749" s="1">
        <v>43620</v>
      </c>
      <c r="E749" t="s">
        <v>210</v>
      </c>
      <c r="F749" t="s">
        <v>2456</v>
      </c>
      <c r="G749" t="s">
        <v>2457</v>
      </c>
      <c r="H749" t="s">
        <v>43</v>
      </c>
      <c r="I749" t="s">
        <v>25</v>
      </c>
      <c r="J749" t="s">
        <v>220</v>
      </c>
      <c r="K749" t="s">
        <v>221</v>
      </c>
      <c r="L749" t="s">
        <v>28</v>
      </c>
      <c r="M749" t="s">
        <v>2463</v>
      </c>
      <c r="N749" t="s">
        <v>30</v>
      </c>
      <c r="O749" t="s">
        <v>119</v>
      </c>
      <c r="P749" t="s">
        <v>2464</v>
      </c>
      <c r="Q749">
        <v>61.12</v>
      </c>
      <c r="R749">
        <v>4</v>
      </c>
      <c r="S749">
        <v>20.780799999999999</v>
      </c>
      <c r="T749" t="e">
        <v>#N/A</v>
      </c>
      <c r="U749" t="s">
        <v>72</v>
      </c>
      <c r="X749">
        <v>0.13158013258984236</v>
      </c>
      <c r="Y749" t="str">
        <f t="shared" si="11"/>
        <v/>
      </c>
    </row>
    <row r="750" spans="1:25" x14ac:dyDescent="0.25">
      <c r="A750">
        <v>1134</v>
      </c>
      <c r="B750" t="s">
        <v>2465</v>
      </c>
      <c r="C750" s="1">
        <v>43621</v>
      </c>
      <c r="D750" s="1">
        <v>43625</v>
      </c>
      <c r="E750" t="s">
        <v>21</v>
      </c>
      <c r="F750" t="s">
        <v>2466</v>
      </c>
      <c r="G750" t="s">
        <v>2467</v>
      </c>
      <c r="H750" t="s">
        <v>110</v>
      </c>
      <c r="I750" t="s">
        <v>25</v>
      </c>
      <c r="J750" t="s">
        <v>88</v>
      </c>
      <c r="K750" t="s">
        <v>89</v>
      </c>
      <c r="L750" t="s">
        <v>28</v>
      </c>
      <c r="M750" t="s">
        <v>2468</v>
      </c>
      <c r="N750" t="s">
        <v>48</v>
      </c>
      <c r="O750" t="s">
        <v>49</v>
      </c>
      <c r="P750" t="s">
        <v>2469</v>
      </c>
      <c r="Q750">
        <v>124.608</v>
      </c>
      <c r="R750">
        <v>4</v>
      </c>
      <c r="S750">
        <v>-23.364000000000001</v>
      </c>
      <c r="T750" t="e">
        <v>#N/A</v>
      </c>
      <c r="U750" t="s">
        <v>72</v>
      </c>
      <c r="X750">
        <v>0.13167156014300851</v>
      </c>
      <c r="Y750" t="str">
        <f t="shared" si="11"/>
        <v>Selected</v>
      </c>
    </row>
    <row r="751" spans="1:25" x14ac:dyDescent="0.25">
      <c r="A751">
        <v>1135</v>
      </c>
      <c r="B751" t="s">
        <v>2465</v>
      </c>
      <c r="C751" s="1">
        <v>43621</v>
      </c>
      <c r="D751" s="1">
        <v>43625</v>
      </c>
      <c r="E751" t="s">
        <v>21</v>
      </c>
      <c r="F751" t="s">
        <v>2466</v>
      </c>
      <c r="G751" t="s">
        <v>2467</v>
      </c>
      <c r="H751" t="s">
        <v>110</v>
      </c>
      <c r="I751" t="s">
        <v>25</v>
      </c>
      <c r="J751" t="s">
        <v>88</v>
      </c>
      <c r="K751" t="s">
        <v>89</v>
      </c>
      <c r="L751" t="s">
        <v>28</v>
      </c>
      <c r="M751" t="s">
        <v>1852</v>
      </c>
      <c r="N751" t="s">
        <v>48</v>
      </c>
      <c r="O751" t="s">
        <v>295</v>
      </c>
      <c r="P751" t="s">
        <v>1853</v>
      </c>
      <c r="Q751">
        <v>7.56</v>
      </c>
      <c r="R751">
        <v>3</v>
      </c>
      <c r="S751">
        <v>2.6459999999999999</v>
      </c>
      <c r="T751" t="e">
        <v>#N/A</v>
      </c>
      <c r="U751" t="s">
        <v>72</v>
      </c>
      <c r="X751">
        <v>0.13177797069278563</v>
      </c>
      <c r="Y751" t="str">
        <f t="shared" si="11"/>
        <v/>
      </c>
    </row>
    <row r="752" spans="1:25" x14ac:dyDescent="0.25">
      <c r="A752">
        <v>3727</v>
      </c>
      <c r="B752" t="s">
        <v>2470</v>
      </c>
      <c r="C752" s="1">
        <v>43621</v>
      </c>
      <c r="D752" s="1">
        <v>43627</v>
      </c>
      <c r="E752" t="s">
        <v>21</v>
      </c>
      <c r="F752" t="s">
        <v>2471</v>
      </c>
      <c r="G752" t="s">
        <v>2472</v>
      </c>
      <c r="H752" t="s">
        <v>43</v>
      </c>
      <c r="I752" t="s">
        <v>25</v>
      </c>
      <c r="J752" t="s">
        <v>699</v>
      </c>
      <c r="K752" t="s">
        <v>745</v>
      </c>
      <c r="L752" t="s">
        <v>28</v>
      </c>
      <c r="M752" t="s">
        <v>671</v>
      </c>
      <c r="N752" t="s">
        <v>48</v>
      </c>
      <c r="O752" t="s">
        <v>49</v>
      </c>
      <c r="P752" t="s">
        <v>672</v>
      </c>
      <c r="Q752">
        <v>360.38</v>
      </c>
      <c r="R752">
        <v>2</v>
      </c>
      <c r="S752">
        <v>93.698800000000006</v>
      </c>
      <c r="T752" t="e">
        <v>#N/A</v>
      </c>
      <c r="U752" t="s">
        <v>72</v>
      </c>
      <c r="X752">
        <v>0.13201746359354893</v>
      </c>
      <c r="Y752" t="str">
        <f t="shared" si="11"/>
        <v/>
      </c>
    </row>
    <row r="753" spans="1:25" x14ac:dyDescent="0.25">
      <c r="A753">
        <v>3728</v>
      </c>
      <c r="B753" t="s">
        <v>2470</v>
      </c>
      <c r="C753" s="1">
        <v>43621</v>
      </c>
      <c r="D753" s="1">
        <v>43627</v>
      </c>
      <c r="E753" t="s">
        <v>21</v>
      </c>
      <c r="F753" t="s">
        <v>2471</v>
      </c>
      <c r="G753" t="s">
        <v>2472</v>
      </c>
      <c r="H753" t="s">
        <v>43</v>
      </c>
      <c r="I753" t="s">
        <v>25</v>
      </c>
      <c r="J753" t="s">
        <v>699</v>
      </c>
      <c r="K753" t="s">
        <v>745</v>
      </c>
      <c r="L753" t="s">
        <v>28</v>
      </c>
      <c r="M753" t="s">
        <v>2473</v>
      </c>
      <c r="N753" t="s">
        <v>48</v>
      </c>
      <c r="O753" t="s">
        <v>91</v>
      </c>
      <c r="P753" t="s">
        <v>2474</v>
      </c>
      <c r="Q753">
        <v>11.16</v>
      </c>
      <c r="R753">
        <v>2</v>
      </c>
      <c r="S753">
        <v>2.79</v>
      </c>
      <c r="T753" t="e">
        <v>#N/A</v>
      </c>
      <c r="U753" t="s">
        <v>33</v>
      </c>
      <c r="X753">
        <v>0.13203929532817837</v>
      </c>
      <c r="Y753" t="str">
        <f t="shared" si="11"/>
        <v/>
      </c>
    </row>
    <row r="754" spans="1:25" x14ac:dyDescent="0.25">
      <c r="A754">
        <v>3729</v>
      </c>
      <c r="B754" t="s">
        <v>2470</v>
      </c>
      <c r="C754" s="1">
        <v>43621</v>
      </c>
      <c r="D754" s="1">
        <v>43627</v>
      </c>
      <c r="E754" t="s">
        <v>21</v>
      </c>
      <c r="F754" t="s">
        <v>2471</v>
      </c>
      <c r="G754" t="s">
        <v>2472</v>
      </c>
      <c r="H754" t="s">
        <v>43</v>
      </c>
      <c r="I754" t="s">
        <v>25</v>
      </c>
      <c r="J754" t="s">
        <v>699</v>
      </c>
      <c r="K754" t="s">
        <v>745</v>
      </c>
      <c r="L754" t="s">
        <v>28</v>
      </c>
      <c r="M754" t="s">
        <v>2475</v>
      </c>
      <c r="N754" t="s">
        <v>48</v>
      </c>
      <c r="O754" t="s">
        <v>295</v>
      </c>
      <c r="P754" t="s">
        <v>2476</v>
      </c>
      <c r="Q754">
        <v>14.94</v>
      </c>
      <c r="R754">
        <v>3</v>
      </c>
      <c r="S754">
        <v>6.8723999999999998</v>
      </c>
      <c r="T754" t="e">
        <v>#N/A</v>
      </c>
      <c r="U754" t="s">
        <v>72</v>
      </c>
      <c r="X754">
        <v>0.13220865811067395</v>
      </c>
      <c r="Y754" t="str">
        <f t="shared" si="11"/>
        <v/>
      </c>
    </row>
    <row r="755" spans="1:25" x14ac:dyDescent="0.25">
      <c r="A755">
        <v>5523</v>
      </c>
      <c r="B755" t="s">
        <v>2477</v>
      </c>
      <c r="C755" s="1">
        <v>43621</v>
      </c>
      <c r="D755" s="1">
        <v>43623</v>
      </c>
      <c r="E755" t="s">
        <v>40</v>
      </c>
      <c r="F755" t="s">
        <v>2478</v>
      </c>
      <c r="G755" t="s">
        <v>2479</v>
      </c>
      <c r="H755" t="s">
        <v>43</v>
      </c>
      <c r="I755" t="s">
        <v>25</v>
      </c>
      <c r="J755" t="s">
        <v>2480</v>
      </c>
      <c r="K755" t="s">
        <v>45</v>
      </c>
      <c r="L755" t="s">
        <v>46</v>
      </c>
      <c r="M755" t="s">
        <v>2481</v>
      </c>
      <c r="N755" t="s">
        <v>48</v>
      </c>
      <c r="O755" t="s">
        <v>74</v>
      </c>
      <c r="P755" t="s">
        <v>1319</v>
      </c>
      <c r="Q755">
        <v>21.552</v>
      </c>
      <c r="R755">
        <v>6</v>
      </c>
      <c r="S755">
        <v>7.0044000000000004</v>
      </c>
      <c r="T755" t="e">
        <v>#N/A</v>
      </c>
      <c r="U755" t="s">
        <v>72</v>
      </c>
      <c r="X755">
        <v>0.13221812931350452</v>
      </c>
      <c r="Y755" t="str">
        <f t="shared" si="11"/>
        <v/>
      </c>
    </row>
    <row r="756" spans="1:25" x14ac:dyDescent="0.25">
      <c r="A756">
        <v>5524</v>
      </c>
      <c r="B756" t="s">
        <v>2477</v>
      </c>
      <c r="C756" s="1">
        <v>43621</v>
      </c>
      <c r="D756" s="1">
        <v>43623</v>
      </c>
      <c r="E756" t="s">
        <v>40</v>
      </c>
      <c r="F756" t="s">
        <v>2478</v>
      </c>
      <c r="G756" t="s">
        <v>2479</v>
      </c>
      <c r="H756" t="s">
        <v>43</v>
      </c>
      <c r="I756" t="s">
        <v>25</v>
      </c>
      <c r="J756" t="s">
        <v>2480</v>
      </c>
      <c r="K756" t="s">
        <v>45</v>
      </c>
      <c r="L756" t="s">
        <v>46</v>
      </c>
      <c r="M756" t="s">
        <v>2482</v>
      </c>
      <c r="N756" t="s">
        <v>48</v>
      </c>
      <c r="O756" t="s">
        <v>281</v>
      </c>
      <c r="P756" t="s">
        <v>2483</v>
      </c>
      <c r="Q756">
        <v>58.24</v>
      </c>
      <c r="R756">
        <v>4</v>
      </c>
      <c r="S756">
        <v>15.7248</v>
      </c>
      <c r="T756" t="e">
        <v>#N/A</v>
      </c>
      <c r="U756" t="s">
        <v>33</v>
      </c>
      <c r="X756">
        <v>0.13270424075901877</v>
      </c>
      <c r="Y756" t="str">
        <f t="shared" si="11"/>
        <v>Selected</v>
      </c>
    </row>
    <row r="757" spans="1:25" x14ac:dyDescent="0.25">
      <c r="A757">
        <v>9375</v>
      </c>
      <c r="B757" t="s">
        <v>2484</v>
      </c>
      <c r="C757" s="1">
        <v>43621</v>
      </c>
      <c r="D757" s="1">
        <v>43625</v>
      </c>
      <c r="E757" t="s">
        <v>21</v>
      </c>
      <c r="F757" t="s">
        <v>2485</v>
      </c>
      <c r="G757" t="s">
        <v>2486</v>
      </c>
      <c r="H757" t="s">
        <v>24</v>
      </c>
      <c r="I757" t="s">
        <v>25</v>
      </c>
      <c r="J757" t="s">
        <v>161</v>
      </c>
      <c r="K757" t="s">
        <v>162</v>
      </c>
      <c r="L757" t="s">
        <v>46</v>
      </c>
      <c r="M757" t="s">
        <v>2487</v>
      </c>
      <c r="N757" t="s">
        <v>48</v>
      </c>
      <c r="O757" t="s">
        <v>633</v>
      </c>
      <c r="P757" t="s">
        <v>2488</v>
      </c>
      <c r="Q757">
        <v>61.38</v>
      </c>
      <c r="R757">
        <v>6</v>
      </c>
      <c r="S757">
        <v>15.9588</v>
      </c>
      <c r="T757" t="e">
        <v>#N/A</v>
      </c>
      <c r="U757" t="s">
        <v>72</v>
      </c>
      <c r="X757">
        <v>0.13357550799853124</v>
      </c>
      <c r="Y757" t="str">
        <f t="shared" si="11"/>
        <v/>
      </c>
    </row>
    <row r="758" spans="1:25" x14ac:dyDescent="0.25">
      <c r="A758">
        <v>265</v>
      </c>
      <c r="B758" t="s">
        <v>2489</v>
      </c>
      <c r="C758" s="1">
        <v>43622</v>
      </c>
      <c r="D758" s="1">
        <v>43629</v>
      </c>
      <c r="E758" t="s">
        <v>21</v>
      </c>
      <c r="F758" t="s">
        <v>211</v>
      </c>
      <c r="G758" t="s">
        <v>212</v>
      </c>
      <c r="H758" t="s">
        <v>43</v>
      </c>
      <c r="I758" t="s">
        <v>25</v>
      </c>
      <c r="J758" t="s">
        <v>382</v>
      </c>
      <c r="K758" t="s">
        <v>383</v>
      </c>
      <c r="L758" t="s">
        <v>56</v>
      </c>
      <c r="M758" t="s">
        <v>1904</v>
      </c>
      <c r="N758" t="s">
        <v>35</v>
      </c>
      <c r="O758" t="s">
        <v>36</v>
      </c>
      <c r="P758" t="s">
        <v>1905</v>
      </c>
      <c r="Q758">
        <v>328.22399999999999</v>
      </c>
      <c r="R758">
        <v>4</v>
      </c>
      <c r="S758">
        <v>28.7196</v>
      </c>
      <c r="T758" t="e">
        <v>#N/A</v>
      </c>
      <c r="U758" t="s">
        <v>72</v>
      </c>
      <c r="X758">
        <v>0.13360709237022983</v>
      </c>
      <c r="Y758" t="str">
        <f t="shared" si="11"/>
        <v/>
      </c>
    </row>
    <row r="759" spans="1:25" x14ac:dyDescent="0.25">
      <c r="A759">
        <v>434</v>
      </c>
      <c r="B759" t="s">
        <v>2490</v>
      </c>
      <c r="C759" s="1">
        <v>43622</v>
      </c>
      <c r="D759" s="1">
        <v>43623</v>
      </c>
      <c r="E759" t="s">
        <v>40</v>
      </c>
      <c r="F759" t="s">
        <v>1112</v>
      </c>
      <c r="G759" t="s">
        <v>1113</v>
      </c>
      <c r="H759" t="s">
        <v>43</v>
      </c>
      <c r="I759" t="s">
        <v>25</v>
      </c>
      <c r="J759" t="s">
        <v>2491</v>
      </c>
      <c r="K759" t="s">
        <v>895</v>
      </c>
      <c r="L759" t="s">
        <v>28</v>
      </c>
      <c r="M759" t="s">
        <v>2492</v>
      </c>
      <c r="N759" t="s">
        <v>48</v>
      </c>
      <c r="O759" t="s">
        <v>49</v>
      </c>
      <c r="P759" t="s">
        <v>2493</v>
      </c>
      <c r="Q759">
        <v>714.3</v>
      </c>
      <c r="R759">
        <v>5</v>
      </c>
      <c r="S759">
        <v>207.14699999999999</v>
      </c>
      <c r="T759" t="e">
        <v>#N/A</v>
      </c>
      <c r="U759" t="s">
        <v>72</v>
      </c>
      <c r="X759">
        <v>0.13385484633028422</v>
      </c>
      <c r="Y759" t="str">
        <f t="shared" si="11"/>
        <v>Selected</v>
      </c>
    </row>
    <row r="760" spans="1:25" x14ac:dyDescent="0.25">
      <c r="A760">
        <v>5085</v>
      </c>
      <c r="B760" t="s">
        <v>2494</v>
      </c>
      <c r="C760" s="1">
        <v>43622</v>
      </c>
      <c r="D760" s="1">
        <v>43625</v>
      </c>
      <c r="E760" t="s">
        <v>96</v>
      </c>
      <c r="F760" t="s">
        <v>2495</v>
      </c>
      <c r="G760" t="s">
        <v>2496</v>
      </c>
      <c r="H760" t="s">
        <v>24</v>
      </c>
      <c r="I760" t="s">
        <v>25</v>
      </c>
      <c r="J760" t="s">
        <v>2491</v>
      </c>
      <c r="K760" t="s">
        <v>895</v>
      </c>
      <c r="L760" t="s">
        <v>28</v>
      </c>
      <c r="M760" t="s">
        <v>179</v>
      </c>
      <c r="N760" t="s">
        <v>48</v>
      </c>
      <c r="O760" t="s">
        <v>122</v>
      </c>
      <c r="P760" t="s">
        <v>180</v>
      </c>
      <c r="Q760">
        <v>105.52</v>
      </c>
      <c r="R760">
        <v>4</v>
      </c>
      <c r="S760">
        <v>48.539200000000001</v>
      </c>
      <c r="T760" t="e">
        <v>#N/A</v>
      </c>
      <c r="U760" t="s">
        <v>72</v>
      </c>
      <c r="X760">
        <v>0.13404965669858337</v>
      </c>
      <c r="Y760" t="str">
        <f t="shared" si="11"/>
        <v/>
      </c>
    </row>
    <row r="761" spans="1:25" x14ac:dyDescent="0.25">
      <c r="A761">
        <v>5532</v>
      </c>
      <c r="B761" t="s">
        <v>2497</v>
      </c>
      <c r="C761" s="1">
        <v>43622</v>
      </c>
      <c r="D761" s="1">
        <v>43623</v>
      </c>
      <c r="E761" t="s">
        <v>40</v>
      </c>
      <c r="F761" t="s">
        <v>956</v>
      </c>
      <c r="G761" t="s">
        <v>957</v>
      </c>
      <c r="H761" t="s">
        <v>43</v>
      </c>
      <c r="I761" t="s">
        <v>25</v>
      </c>
      <c r="J761" t="s">
        <v>1831</v>
      </c>
      <c r="K761" t="s">
        <v>1446</v>
      </c>
      <c r="L761" t="s">
        <v>81</v>
      </c>
      <c r="M761" t="s">
        <v>1356</v>
      </c>
      <c r="N761" t="s">
        <v>35</v>
      </c>
      <c r="O761" t="s">
        <v>58</v>
      </c>
      <c r="P761" t="s">
        <v>1357</v>
      </c>
      <c r="Q761">
        <v>179.94</v>
      </c>
      <c r="R761">
        <v>6</v>
      </c>
      <c r="S761">
        <v>75.574799999999996</v>
      </c>
      <c r="T761" t="e">
        <v>#N/A</v>
      </c>
      <c r="U761" t="s">
        <v>72</v>
      </c>
      <c r="X761">
        <v>0.13424224709714228</v>
      </c>
      <c r="Y761" t="str">
        <f t="shared" si="11"/>
        <v/>
      </c>
    </row>
    <row r="762" spans="1:25" x14ac:dyDescent="0.25">
      <c r="A762">
        <v>5533</v>
      </c>
      <c r="B762" t="s">
        <v>2497</v>
      </c>
      <c r="C762" s="1">
        <v>43622</v>
      </c>
      <c r="D762" s="1">
        <v>43623</v>
      </c>
      <c r="E762" t="s">
        <v>40</v>
      </c>
      <c r="F762" t="s">
        <v>956</v>
      </c>
      <c r="G762" t="s">
        <v>957</v>
      </c>
      <c r="H762" t="s">
        <v>43</v>
      </c>
      <c r="I762" t="s">
        <v>25</v>
      </c>
      <c r="J762" t="s">
        <v>1831</v>
      </c>
      <c r="K762" t="s">
        <v>1446</v>
      </c>
      <c r="L762" t="s">
        <v>81</v>
      </c>
      <c r="M762" t="s">
        <v>924</v>
      </c>
      <c r="N762" t="s">
        <v>35</v>
      </c>
      <c r="O762" t="s">
        <v>58</v>
      </c>
      <c r="P762" t="s">
        <v>925</v>
      </c>
      <c r="Q762">
        <v>26.85</v>
      </c>
      <c r="R762">
        <v>3</v>
      </c>
      <c r="S762">
        <v>5.1014999999999997</v>
      </c>
      <c r="T762" t="e">
        <v>#N/A</v>
      </c>
      <c r="U762" t="s">
        <v>72</v>
      </c>
      <c r="X762">
        <v>0.1342614976359775</v>
      </c>
      <c r="Y762" t="str">
        <f t="shared" si="11"/>
        <v/>
      </c>
    </row>
    <row r="763" spans="1:25" x14ac:dyDescent="0.25">
      <c r="A763">
        <v>5534</v>
      </c>
      <c r="B763" t="s">
        <v>2497</v>
      </c>
      <c r="C763" s="1">
        <v>43622</v>
      </c>
      <c r="D763" s="1">
        <v>43623</v>
      </c>
      <c r="E763" t="s">
        <v>40</v>
      </c>
      <c r="F763" t="s">
        <v>956</v>
      </c>
      <c r="G763" t="s">
        <v>957</v>
      </c>
      <c r="H763" t="s">
        <v>43</v>
      </c>
      <c r="I763" t="s">
        <v>25</v>
      </c>
      <c r="J763" t="s">
        <v>1831</v>
      </c>
      <c r="K763" t="s">
        <v>1446</v>
      </c>
      <c r="L763" t="s">
        <v>81</v>
      </c>
      <c r="M763" t="s">
        <v>1764</v>
      </c>
      <c r="N763" t="s">
        <v>35</v>
      </c>
      <c r="O763" t="s">
        <v>58</v>
      </c>
      <c r="P763" t="s">
        <v>1765</v>
      </c>
      <c r="Q763">
        <v>323.37</v>
      </c>
      <c r="R763">
        <v>3</v>
      </c>
      <c r="S763">
        <v>129.34800000000001</v>
      </c>
      <c r="T763" t="e">
        <v>#N/A</v>
      </c>
      <c r="U763" t="s">
        <v>72</v>
      </c>
      <c r="X763">
        <v>0.13427143390791418</v>
      </c>
      <c r="Y763" t="str">
        <f t="shared" si="11"/>
        <v>Selected</v>
      </c>
    </row>
    <row r="764" spans="1:25" x14ac:dyDescent="0.25">
      <c r="A764">
        <v>5535</v>
      </c>
      <c r="B764" t="s">
        <v>2497</v>
      </c>
      <c r="C764" s="1">
        <v>43622</v>
      </c>
      <c r="D764" s="1">
        <v>43623</v>
      </c>
      <c r="E764" t="s">
        <v>40</v>
      </c>
      <c r="F764" t="s">
        <v>956</v>
      </c>
      <c r="G764" t="s">
        <v>957</v>
      </c>
      <c r="H764" t="s">
        <v>43</v>
      </c>
      <c r="I764" t="s">
        <v>25</v>
      </c>
      <c r="J764" t="s">
        <v>1831</v>
      </c>
      <c r="K764" t="s">
        <v>1446</v>
      </c>
      <c r="L764" t="s">
        <v>81</v>
      </c>
      <c r="M764" t="s">
        <v>2498</v>
      </c>
      <c r="N764" t="s">
        <v>48</v>
      </c>
      <c r="O764" t="s">
        <v>122</v>
      </c>
      <c r="P764" t="s">
        <v>2499</v>
      </c>
      <c r="Q764">
        <v>59.94</v>
      </c>
      <c r="R764">
        <v>3</v>
      </c>
      <c r="S764">
        <v>28.171800000000001</v>
      </c>
      <c r="T764" t="e">
        <v>#N/A</v>
      </c>
      <c r="U764" t="s">
        <v>33</v>
      </c>
      <c r="X764">
        <v>0.13452537559389444</v>
      </c>
      <c r="Y764" t="str">
        <f t="shared" si="11"/>
        <v/>
      </c>
    </row>
    <row r="765" spans="1:25" x14ac:dyDescent="0.25">
      <c r="A765">
        <v>5536</v>
      </c>
      <c r="B765" t="s">
        <v>2497</v>
      </c>
      <c r="C765" s="1">
        <v>43622</v>
      </c>
      <c r="D765" s="1">
        <v>43623</v>
      </c>
      <c r="E765" t="s">
        <v>40</v>
      </c>
      <c r="F765" t="s">
        <v>956</v>
      </c>
      <c r="G765" t="s">
        <v>957</v>
      </c>
      <c r="H765" t="s">
        <v>43</v>
      </c>
      <c r="I765" t="s">
        <v>25</v>
      </c>
      <c r="J765" t="s">
        <v>1831</v>
      </c>
      <c r="K765" t="s">
        <v>1446</v>
      </c>
      <c r="L765" t="s">
        <v>81</v>
      </c>
      <c r="M765" t="s">
        <v>2500</v>
      </c>
      <c r="N765" t="s">
        <v>48</v>
      </c>
      <c r="O765" t="s">
        <v>74</v>
      </c>
      <c r="P765" t="s">
        <v>2501</v>
      </c>
      <c r="Q765">
        <v>64.14</v>
      </c>
      <c r="R765">
        <v>3</v>
      </c>
      <c r="S765">
        <v>30.787199999999999</v>
      </c>
      <c r="T765" t="e">
        <v>#N/A</v>
      </c>
      <c r="U765" t="s">
        <v>72</v>
      </c>
      <c r="X765">
        <v>0.13457583399846007</v>
      </c>
      <c r="Y765" t="str">
        <f t="shared" si="11"/>
        <v/>
      </c>
    </row>
    <row r="766" spans="1:25" x14ac:dyDescent="0.25">
      <c r="A766">
        <v>5537</v>
      </c>
      <c r="B766" t="s">
        <v>2497</v>
      </c>
      <c r="C766" s="1">
        <v>43622</v>
      </c>
      <c r="D766" s="1">
        <v>43623</v>
      </c>
      <c r="E766" t="s">
        <v>40</v>
      </c>
      <c r="F766" t="s">
        <v>956</v>
      </c>
      <c r="G766" t="s">
        <v>957</v>
      </c>
      <c r="H766" t="s">
        <v>43</v>
      </c>
      <c r="I766" t="s">
        <v>25</v>
      </c>
      <c r="J766" t="s">
        <v>1831</v>
      </c>
      <c r="K766" t="s">
        <v>1446</v>
      </c>
      <c r="L766" t="s">
        <v>81</v>
      </c>
      <c r="M766" t="s">
        <v>1662</v>
      </c>
      <c r="N766" t="s">
        <v>48</v>
      </c>
      <c r="O766" t="s">
        <v>74</v>
      </c>
      <c r="P766" t="s">
        <v>1663</v>
      </c>
      <c r="Q766">
        <v>11.67</v>
      </c>
      <c r="R766">
        <v>3</v>
      </c>
      <c r="S766">
        <v>5.6016000000000004</v>
      </c>
      <c r="T766" t="e">
        <v>#N/A</v>
      </c>
      <c r="U766" t="s">
        <v>72</v>
      </c>
      <c r="X766">
        <v>0.13487877150445537</v>
      </c>
      <c r="Y766" t="str">
        <f t="shared" si="11"/>
        <v/>
      </c>
    </row>
    <row r="767" spans="1:25" x14ac:dyDescent="0.25">
      <c r="A767">
        <v>5538</v>
      </c>
      <c r="B767" t="s">
        <v>2497</v>
      </c>
      <c r="C767" s="1">
        <v>43622</v>
      </c>
      <c r="D767" s="1">
        <v>43623</v>
      </c>
      <c r="E767" t="s">
        <v>40</v>
      </c>
      <c r="F767" t="s">
        <v>956</v>
      </c>
      <c r="G767" t="s">
        <v>957</v>
      </c>
      <c r="H767" t="s">
        <v>43</v>
      </c>
      <c r="I767" t="s">
        <v>25</v>
      </c>
      <c r="J767" t="s">
        <v>1831</v>
      </c>
      <c r="K767" t="s">
        <v>1446</v>
      </c>
      <c r="L767" t="s">
        <v>81</v>
      </c>
      <c r="M767" t="s">
        <v>2502</v>
      </c>
      <c r="N767" t="s">
        <v>48</v>
      </c>
      <c r="O767" t="s">
        <v>122</v>
      </c>
      <c r="P767" t="s">
        <v>2503</v>
      </c>
      <c r="Q767">
        <v>12.96</v>
      </c>
      <c r="R767">
        <v>2</v>
      </c>
      <c r="S767">
        <v>6.2207999999999997</v>
      </c>
      <c r="T767" t="e">
        <v>#N/A</v>
      </c>
      <c r="U767" t="s">
        <v>33</v>
      </c>
      <c r="X767">
        <v>0.13524638339811224</v>
      </c>
      <c r="Y767" t="str">
        <f t="shared" si="11"/>
        <v/>
      </c>
    </row>
    <row r="768" spans="1:25" x14ac:dyDescent="0.25">
      <c r="A768">
        <v>9120</v>
      </c>
      <c r="B768" t="s">
        <v>2504</v>
      </c>
      <c r="C768" s="1">
        <v>43622</v>
      </c>
      <c r="D768" s="1">
        <v>43628</v>
      </c>
      <c r="E768" t="s">
        <v>21</v>
      </c>
      <c r="F768" t="s">
        <v>1545</v>
      </c>
      <c r="G768" t="s">
        <v>1546</v>
      </c>
      <c r="H768" t="s">
        <v>110</v>
      </c>
      <c r="I768" t="s">
        <v>25</v>
      </c>
      <c r="J768" t="s">
        <v>44</v>
      </c>
      <c r="K768" t="s">
        <v>45</v>
      </c>
      <c r="L768" t="s">
        <v>46</v>
      </c>
      <c r="M768" t="s">
        <v>2505</v>
      </c>
      <c r="N768" t="s">
        <v>48</v>
      </c>
      <c r="O768" t="s">
        <v>295</v>
      </c>
      <c r="P768" t="s">
        <v>2506</v>
      </c>
      <c r="Q768">
        <v>22.05</v>
      </c>
      <c r="R768">
        <v>7</v>
      </c>
      <c r="S768">
        <v>10.584</v>
      </c>
      <c r="T768" t="e">
        <v>#N/A</v>
      </c>
      <c r="U768" t="s">
        <v>72</v>
      </c>
      <c r="X768">
        <v>0.13531506717093411</v>
      </c>
      <c r="Y768" t="str">
        <f t="shared" si="11"/>
        <v/>
      </c>
    </row>
    <row r="769" spans="1:25" x14ac:dyDescent="0.25">
      <c r="A769">
        <v>9121</v>
      </c>
      <c r="B769" t="s">
        <v>2504</v>
      </c>
      <c r="C769" s="1">
        <v>43622</v>
      </c>
      <c r="D769" s="1">
        <v>43628</v>
      </c>
      <c r="E769" t="s">
        <v>21</v>
      </c>
      <c r="F769" t="s">
        <v>1545</v>
      </c>
      <c r="G769" t="s">
        <v>1546</v>
      </c>
      <c r="H769" t="s">
        <v>110</v>
      </c>
      <c r="I769" t="s">
        <v>25</v>
      </c>
      <c r="J769" t="s">
        <v>44</v>
      </c>
      <c r="K769" t="s">
        <v>45</v>
      </c>
      <c r="L769" t="s">
        <v>46</v>
      </c>
      <c r="M769" t="s">
        <v>2507</v>
      </c>
      <c r="N769" t="s">
        <v>48</v>
      </c>
      <c r="O769" t="s">
        <v>122</v>
      </c>
      <c r="P769" t="s">
        <v>2508</v>
      </c>
      <c r="Q769">
        <v>99.9</v>
      </c>
      <c r="R769">
        <v>5</v>
      </c>
      <c r="S769">
        <v>46.953000000000003</v>
      </c>
      <c r="T769" t="e">
        <v>#N/A</v>
      </c>
      <c r="U769" t="s">
        <v>72</v>
      </c>
      <c r="X769">
        <v>0.1356286611622699</v>
      </c>
      <c r="Y769" t="str">
        <f t="shared" si="11"/>
        <v/>
      </c>
    </row>
    <row r="770" spans="1:25" x14ac:dyDescent="0.25">
      <c r="A770">
        <v>9661</v>
      </c>
      <c r="B770" t="s">
        <v>2509</v>
      </c>
      <c r="C770" s="1">
        <v>43622</v>
      </c>
      <c r="D770" s="1">
        <v>43627</v>
      </c>
      <c r="E770" t="s">
        <v>21</v>
      </c>
      <c r="F770" t="s">
        <v>1243</v>
      </c>
      <c r="G770" t="s">
        <v>1244</v>
      </c>
      <c r="H770" t="s">
        <v>110</v>
      </c>
      <c r="I770" t="s">
        <v>25</v>
      </c>
      <c r="J770" t="s">
        <v>2510</v>
      </c>
      <c r="K770" t="s">
        <v>45</v>
      </c>
      <c r="L770" t="s">
        <v>46</v>
      </c>
      <c r="M770" t="s">
        <v>2511</v>
      </c>
      <c r="N770" t="s">
        <v>35</v>
      </c>
      <c r="O770" t="s">
        <v>36</v>
      </c>
      <c r="P770" t="s">
        <v>2512</v>
      </c>
      <c r="Q770">
        <v>3023.9279999999999</v>
      </c>
      <c r="R770">
        <v>9</v>
      </c>
      <c r="S770">
        <v>226.7946</v>
      </c>
      <c r="T770" t="e">
        <v>#N/A</v>
      </c>
      <c r="U770" t="s">
        <v>72</v>
      </c>
      <c r="X770">
        <v>0.1357114500795179</v>
      </c>
      <c r="Y770" t="str">
        <f t="shared" si="11"/>
        <v/>
      </c>
    </row>
    <row r="771" spans="1:25" x14ac:dyDescent="0.25">
      <c r="A771">
        <v>9662</v>
      </c>
      <c r="B771" t="s">
        <v>2509</v>
      </c>
      <c r="C771" s="1">
        <v>43622</v>
      </c>
      <c r="D771" s="1">
        <v>43627</v>
      </c>
      <c r="E771" t="s">
        <v>21</v>
      </c>
      <c r="F771" t="s">
        <v>1243</v>
      </c>
      <c r="G771" t="s">
        <v>1244</v>
      </c>
      <c r="H771" t="s">
        <v>110</v>
      </c>
      <c r="I771" t="s">
        <v>25</v>
      </c>
      <c r="J771" t="s">
        <v>2510</v>
      </c>
      <c r="K771" t="s">
        <v>45</v>
      </c>
      <c r="L771" t="s">
        <v>46</v>
      </c>
      <c r="M771" t="s">
        <v>2513</v>
      </c>
      <c r="N771" t="s">
        <v>35</v>
      </c>
      <c r="O771" t="s">
        <v>58</v>
      </c>
      <c r="P771" t="s">
        <v>2514</v>
      </c>
      <c r="Q771">
        <v>26.96</v>
      </c>
      <c r="R771">
        <v>2</v>
      </c>
      <c r="S771">
        <v>3.7744</v>
      </c>
      <c r="T771" t="e">
        <v>#N/A</v>
      </c>
      <c r="U771" t="s">
        <v>33</v>
      </c>
      <c r="X771">
        <v>0.1357429382718518</v>
      </c>
      <c r="Y771" t="str">
        <f t="shared" ref="Y771:Y834" si="12">IF(MOD(A771-4,10)=0,"Selected","")</f>
        <v/>
      </c>
    </row>
    <row r="772" spans="1:25" x14ac:dyDescent="0.25">
      <c r="A772">
        <v>9663</v>
      </c>
      <c r="B772" t="s">
        <v>2509</v>
      </c>
      <c r="C772" s="1">
        <v>43622</v>
      </c>
      <c r="D772" s="1">
        <v>43627</v>
      </c>
      <c r="E772" t="s">
        <v>21</v>
      </c>
      <c r="F772" t="s">
        <v>1243</v>
      </c>
      <c r="G772" t="s">
        <v>1244</v>
      </c>
      <c r="H772" t="s">
        <v>110</v>
      </c>
      <c r="I772" t="s">
        <v>25</v>
      </c>
      <c r="J772" t="s">
        <v>2510</v>
      </c>
      <c r="K772" t="s">
        <v>45</v>
      </c>
      <c r="L772" t="s">
        <v>46</v>
      </c>
      <c r="M772" t="s">
        <v>2515</v>
      </c>
      <c r="N772" t="s">
        <v>35</v>
      </c>
      <c r="O772" t="s">
        <v>36</v>
      </c>
      <c r="P772" t="s">
        <v>2516</v>
      </c>
      <c r="Q772">
        <v>477.6</v>
      </c>
      <c r="R772">
        <v>3</v>
      </c>
      <c r="S772">
        <v>161.19</v>
      </c>
      <c r="T772" t="e">
        <v>#N/A</v>
      </c>
      <c r="U772" t="s">
        <v>33</v>
      </c>
      <c r="X772">
        <v>0.13611862237807992</v>
      </c>
      <c r="Y772" t="str">
        <f t="shared" si="12"/>
        <v/>
      </c>
    </row>
    <row r="773" spans="1:25" x14ac:dyDescent="0.25">
      <c r="A773">
        <v>9898</v>
      </c>
      <c r="B773" t="s">
        <v>2517</v>
      </c>
      <c r="C773" s="1">
        <v>43622</v>
      </c>
      <c r="D773" s="1">
        <v>43626</v>
      </c>
      <c r="E773" t="s">
        <v>21</v>
      </c>
      <c r="F773" t="s">
        <v>2518</v>
      </c>
      <c r="G773" t="s">
        <v>2519</v>
      </c>
      <c r="H773" t="s">
        <v>43</v>
      </c>
      <c r="I773" t="s">
        <v>25</v>
      </c>
      <c r="J773" t="s">
        <v>213</v>
      </c>
      <c r="K773" t="s">
        <v>155</v>
      </c>
      <c r="L773" t="s">
        <v>28</v>
      </c>
      <c r="M773" t="s">
        <v>1098</v>
      </c>
      <c r="N773" t="s">
        <v>30</v>
      </c>
      <c r="O773" t="s">
        <v>119</v>
      </c>
      <c r="P773" t="s">
        <v>1099</v>
      </c>
      <c r="Q773">
        <v>466.32</v>
      </c>
      <c r="R773">
        <v>3</v>
      </c>
      <c r="S773">
        <v>34.973999999999997</v>
      </c>
      <c r="T773" t="e">
        <v>#N/A</v>
      </c>
      <c r="U773" t="s">
        <v>72</v>
      </c>
      <c r="X773">
        <v>0.13625389742404936</v>
      </c>
      <c r="Y773" t="str">
        <f t="shared" si="12"/>
        <v/>
      </c>
    </row>
    <row r="774" spans="1:25" x14ac:dyDescent="0.25">
      <c r="A774">
        <v>9899</v>
      </c>
      <c r="B774" t="s">
        <v>2517</v>
      </c>
      <c r="C774" s="1">
        <v>43622</v>
      </c>
      <c r="D774" s="1">
        <v>43626</v>
      </c>
      <c r="E774" t="s">
        <v>21</v>
      </c>
      <c r="F774" t="s">
        <v>2518</v>
      </c>
      <c r="G774" t="s">
        <v>2519</v>
      </c>
      <c r="H774" t="s">
        <v>43</v>
      </c>
      <c r="I774" t="s">
        <v>25</v>
      </c>
      <c r="J774" t="s">
        <v>213</v>
      </c>
      <c r="K774" t="s">
        <v>155</v>
      </c>
      <c r="L774" t="s">
        <v>28</v>
      </c>
      <c r="M774" t="s">
        <v>2520</v>
      </c>
      <c r="N774" t="s">
        <v>30</v>
      </c>
      <c r="O774" t="s">
        <v>119</v>
      </c>
      <c r="P774" t="s">
        <v>2521</v>
      </c>
      <c r="Q774">
        <v>82.64</v>
      </c>
      <c r="R774">
        <v>2</v>
      </c>
      <c r="S774">
        <v>0</v>
      </c>
      <c r="T774" t="e">
        <v>#N/A</v>
      </c>
      <c r="U774" t="s">
        <v>33</v>
      </c>
      <c r="X774">
        <v>0.13694102150370269</v>
      </c>
      <c r="Y774" t="str">
        <f t="shared" si="12"/>
        <v/>
      </c>
    </row>
    <row r="775" spans="1:25" x14ac:dyDescent="0.25">
      <c r="A775">
        <v>3149</v>
      </c>
      <c r="B775" t="s">
        <v>2522</v>
      </c>
      <c r="C775" s="1">
        <v>43623</v>
      </c>
      <c r="D775" s="1">
        <v>43626</v>
      </c>
      <c r="E775" t="s">
        <v>40</v>
      </c>
      <c r="F775" t="s">
        <v>564</v>
      </c>
      <c r="G775" t="s">
        <v>565</v>
      </c>
      <c r="H775" t="s">
        <v>110</v>
      </c>
      <c r="I775" t="s">
        <v>25</v>
      </c>
      <c r="J775" t="s">
        <v>220</v>
      </c>
      <c r="K775" t="s">
        <v>221</v>
      </c>
      <c r="L775" t="s">
        <v>28</v>
      </c>
      <c r="M775" t="s">
        <v>1775</v>
      </c>
      <c r="N775" t="s">
        <v>48</v>
      </c>
      <c r="O775" t="s">
        <v>122</v>
      </c>
      <c r="P775" t="s">
        <v>1776</v>
      </c>
      <c r="Q775">
        <v>32.4</v>
      </c>
      <c r="R775">
        <v>5</v>
      </c>
      <c r="S775">
        <v>15.552</v>
      </c>
      <c r="T775" t="e">
        <v>#N/A</v>
      </c>
      <c r="U775" t="s">
        <v>72</v>
      </c>
      <c r="X775">
        <v>0.13703465245753577</v>
      </c>
      <c r="Y775" t="str">
        <f t="shared" si="12"/>
        <v/>
      </c>
    </row>
    <row r="776" spans="1:25" x14ac:dyDescent="0.25">
      <c r="A776">
        <v>3577</v>
      </c>
      <c r="B776" t="s">
        <v>2523</v>
      </c>
      <c r="C776" s="1">
        <v>43623</v>
      </c>
      <c r="D776" s="1">
        <v>43627</v>
      </c>
      <c r="E776" t="s">
        <v>21</v>
      </c>
      <c r="F776" t="s">
        <v>2524</v>
      </c>
      <c r="G776" t="s">
        <v>2525</v>
      </c>
      <c r="H776" t="s">
        <v>110</v>
      </c>
      <c r="I776" t="s">
        <v>25</v>
      </c>
      <c r="J776" t="s">
        <v>1473</v>
      </c>
      <c r="K776" t="s">
        <v>45</v>
      </c>
      <c r="L776" t="s">
        <v>46</v>
      </c>
      <c r="M776" t="s">
        <v>1311</v>
      </c>
      <c r="N776" t="s">
        <v>48</v>
      </c>
      <c r="O776" t="s">
        <v>74</v>
      </c>
      <c r="P776" t="s">
        <v>1312</v>
      </c>
      <c r="Q776">
        <v>4.7839999999999998</v>
      </c>
      <c r="R776">
        <v>1</v>
      </c>
      <c r="S776">
        <v>1.5548</v>
      </c>
      <c r="T776" t="e">
        <v>#N/A</v>
      </c>
      <c r="U776" t="s">
        <v>33</v>
      </c>
      <c r="X776">
        <v>0.137219667602131</v>
      </c>
      <c r="Y776" t="str">
        <f t="shared" si="12"/>
        <v/>
      </c>
    </row>
    <row r="777" spans="1:25" x14ac:dyDescent="0.25">
      <c r="A777">
        <v>3578</v>
      </c>
      <c r="B777" t="s">
        <v>2523</v>
      </c>
      <c r="C777" s="1">
        <v>43623</v>
      </c>
      <c r="D777" s="1">
        <v>43627</v>
      </c>
      <c r="E777" t="s">
        <v>21</v>
      </c>
      <c r="F777" t="s">
        <v>2524</v>
      </c>
      <c r="G777" t="s">
        <v>2525</v>
      </c>
      <c r="H777" t="s">
        <v>110</v>
      </c>
      <c r="I777" t="s">
        <v>25</v>
      </c>
      <c r="J777" t="s">
        <v>1473</v>
      </c>
      <c r="K777" t="s">
        <v>45</v>
      </c>
      <c r="L777" t="s">
        <v>46</v>
      </c>
      <c r="M777" t="s">
        <v>2526</v>
      </c>
      <c r="N777" t="s">
        <v>48</v>
      </c>
      <c r="O777" t="s">
        <v>122</v>
      </c>
      <c r="P777" t="s">
        <v>2527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72</v>
      </c>
      <c r="X777">
        <v>0.13728029673568432</v>
      </c>
      <c r="Y777" t="str">
        <f t="shared" si="12"/>
        <v/>
      </c>
    </row>
    <row r="778" spans="1:25" x14ac:dyDescent="0.25">
      <c r="A778">
        <v>9583</v>
      </c>
      <c r="B778" t="s">
        <v>2528</v>
      </c>
      <c r="C778" s="1">
        <v>43623</v>
      </c>
      <c r="D778" s="1">
        <v>43627</v>
      </c>
      <c r="E778" t="s">
        <v>21</v>
      </c>
      <c r="F778" t="s">
        <v>2529</v>
      </c>
      <c r="G778" t="s">
        <v>2530</v>
      </c>
      <c r="H778" t="s">
        <v>110</v>
      </c>
      <c r="I778" t="s">
        <v>25</v>
      </c>
      <c r="J778" t="s">
        <v>88</v>
      </c>
      <c r="K778" t="s">
        <v>89</v>
      </c>
      <c r="L778" t="s">
        <v>28</v>
      </c>
      <c r="M778" t="s">
        <v>1563</v>
      </c>
      <c r="N778" t="s">
        <v>48</v>
      </c>
      <c r="O778" t="s">
        <v>270</v>
      </c>
      <c r="P778" t="s">
        <v>1564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72</v>
      </c>
      <c r="X778">
        <v>0.13738905222372377</v>
      </c>
      <c r="Y778" t="str">
        <f t="shared" si="12"/>
        <v/>
      </c>
    </row>
    <row r="779" spans="1:25" x14ac:dyDescent="0.25">
      <c r="A779">
        <v>1927</v>
      </c>
      <c r="B779" t="s">
        <v>2531</v>
      </c>
      <c r="C779" s="1">
        <v>43625</v>
      </c>
      <c r="D779" s="1">
        <v>43631</v>
      </c>
      <c r="E779" t="s">
        <v>21</v>
      </c>
      <c r="F779" t="s">
        <v>2532</v>
      </c>
      <c r="G779" t="s">
        <v>2533</v>
      </c>
      <c r="H779" t="s">
        <v>43</v>
      </c>
      <c r="I779" t="s">
        <v>25</v>
      </c>
      <c r="J779" t="s">
        <v>44</v>
      </c>
      <c r="K779" t="s">
        <v>45</v>
      </c>
      <c r="L779" t="s">
        <v>46</v>
      </c>
      <c r="M779" t="s">
        <v>1932</v>
      </c>
      <c r="N779" t="s">
        <v>35</v>
      </c>
      <c r="O779" t="s">
        <v>36</v>
      </c>
      <c r="P779" t="s">
        <v>1933</v>
      </c>
      <c r="Q779">
        <v>177.48</v>
      </c>
      <c r="R779">
        <v>3</v>
      </c>
      <c r="S779">
        <v>19.9665</v>
      </c>
      <c r="T779" t="e">
        <v>#N/A</v>
      </c>
      <c r="U779" t="s">
        <v>72</v>
      </c>
      <c r="X779">
        <v>0.13739939130041323</v>
      </c>
      <c r="Y779" t="str">
        <f t="shared" si="12"/>
        <v/>
      </c>
    </row>
    <row r="780" spans="1:25" x14ac:dyDescent="0.25">
      <c r="A780">
        <v>2839</v>
      </c>
      <c r="B780" t="s">
        <v>2534</v>
      </c>
      <c r="C780" s="1">
        <v>43625</v>
      </c>
      <c r="D780" s="1">
        <v>43628</v>
      </c>
      <c r="E780" t="s">
        <v>40</v>
      </c>
      <c r="F780" t="s">
        <v>2535</v>
      </c>
      <c r="G780" t="s">
        <v>2536</v>
      </c>
      <c r="H780" t="s">
        <v>43</v>
      </c>
      <c r="I780" t="s">
        <v>25</v>
      </c>
      <c r="J780" t="s">
        <v>1929</v>
      </c>
      <c r="K780" t="s">
        <v>100</v>
      </c>
      <c r="L780" t="s">
        <v>81</v>
      </c>
      <c r="M780" t="s">
        <v>2537</v>
      </c>
      <c r="N780" t="s">
        <v>35</v>
      </c>
      <c r="O780" t="s">
        <v>444</v>
      </c>
      <c r="P780" t="s">
        <v>2538</v>
      </c>
      <c r="Q780">
        <v>695.7</v>
      </c>
      <c r="R780">
        <v>2</v>
      </c>
      <c r="S780">
        <v>-27.827999999999999</v>
      </c>
      <c r="T780" t="e">
        <v>#N/A</v>
      </c>
      <c r="U780" t="s">
        <v>72</v>
      </c>
      <c r="X780">
        <v>0.13753582393375363</v>
      </c>
      <c r="Y780" t="str">
        <f t="shared" si="12"/>
        <v/>
      </c>
    </row>
    <row r="781" spans="1:25" x14ac:dyDescent="0.25">
      <c r="A781">
        <v>5468</v>
      </c>
      <c r="B781" t="s">
        <v>2539</v>
      </c>
      <c r="C781" s="1">
        <v>43625</v>
      </c>
      <c r="D781" s="1">
        <v>43630</v>
      </c>
      <c r="E781" t="s">
        <v>21</v>
      </c>
      <c r="F781" t="s">
        <v>1212</v>
      </c>
      <c r="G781" t="s">
        <v>1213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2540</v>
      </c>
      <c r="N781" t="s">
        <v>30</v>
      </c>
      <c r="O781" t="s">
        <v>261</v>
      </c>
      <c r="P781" t="s">
        <v>2541</v>
      </c>
      <c r="Q781">
        <v>122.352</v>
      </c>
      <c r="R781">
        <v>3</v>
      </c>
      <c r="S781">
        <v>13.7646</v>
      </c>
      <c r="T781" t="e">
        <v>#N/A</v>
      </c>
      <c r="U781" t="s">
        <v>72</v>
      </c>
      <c r="X781">
        <v>0.13766608433606642</v>
      </c>
      <c r="Y781" t="str">
        <f t="shared" si="12"/>
        <v/>
      </c>
    </row>
    <row r="782" spans="1:25" x14ac:dyDescent="0.25">
      <c r="A782">
        <v>6047</v>
      </c>
      <c r="B782" t="s">
        <v>2542</v>
      </c>
      <c r="C782" s="1">
        <v>43625</v>
      </c>
      <c r="D782" s="1">
        <v>43632</v>
      </c>
      <c r="E782" t="s">
        <v>21</v>
      </c>
      <c r="F782" t="s">
        <v>2543</v>
      </c>
      <c r="G782" t="s">
        <v>2544</v>
      </c>
      <c r="H782" t="s">
        <v>110</v>
      </c>
      <c r="I782" t="s">
        <v>25</v>
      </c>
      <c r="J782" t="s">
        <v>2545</v>
      </c>
      <c r="K782" t="s">
        <v>935</v>
      </c>
      <c r="L782" t="s">
        <v>56</v>
      </c>
      <c r="M782" t="s">
        <v>2546</v>
      </c>
      <c r="N782" t="s">
        <v>30</v>
      </c>
      <c r="O782" t="s">
        <v>70</v>
      </c>
      <c r="P782" t="s">
        <v>2547</v>
      </c>
      <c r="Q782">
        <v>692.94</v>
      </c>
      <c r="R782">
        <v>3</v>
      </c>
      <c r="S782">
        <v>173.23500000000001</v>
      </c>
      <c r="T782" t="e">
        <v>#N/A</v>
      </c>
      <c r="U782" t="s">
        <v>72</v>
      </c>
      <c r="X782">
        <v>0.13772032825159153</v>
      </c>
      <c r="Y782" t="str">
        <f t="shared" si="12"/>
        <v/>
      </c>
    </row>
    <row r="783" spans="1:25" x14ac:dyDescent="0.25">
      <c r="A783">
        <v>557</v>
      </c>
      <c r="B783" t="s">
        <v>2548</v>
      </c>
      <c r="C783" s="1">
        <v>43626</v>
      </c>
      <c r="D783" s="1">
        <v>43631</v>
      </c>
      <c r="E783" t="s">
        <v>21</v>
      </c>
      <c r="F783" t="s">
        <v>2549</v>
      </c>
      <c r="G783" t="s">
        <v>2550</v>
      </c>
      <c r="H783" t="s">
        <v>43</v>
      </c>
      <c r="I783" t="s">
        <v>25</v>
      </c>
      <c r="J783" t="s">
        <v>44</v>
      </c>
      <c r="K783" t="s">
        <v>45</v>
      </c>
      <c r="L783" t="s">
        <v>46</v>
      </c>
      <c r="M783" t="s">
        <v>1307</v>
      </c>
      <c r="N783" t="s">
        <v>48</v>
      </c>
      <c r="O783" t="s">
        <v>295</v>
      </c>
      <c r="P783" t="s">
        <v>1308</v>
      </c>
      <c r="Q783">
        <v>20.7</v>
      </c>
      <c r="R783">
        <v>2</v>
      </c>
      <c r="S783">
        <v>9.9359999999999999</v>
      </c>
      <c r="T783" t="e">
        <v>#N/A</v>
      </c>
      <c r="U783" t="s">
        <v>72</v>
      </c>
      <c r="X783">
        <v>0.13807706468755498</v>
      </c>
      <c r="Y783" t="str">
        <f t="shared" si="12"/>
        <v/>
      </c>
    </row>
    <row r="784" spans="1:25" x14ac:dyDescent="0.25">
      <c r="A784">
        <v>558</v>
      </c>
      <c r="B784" t="s">
        <v>2548</v>
      </c>
      <c r="C784" s="1">
        <v>43626</v>
      </c>
      <c r="D784" s="1">
        <v>43631</v>
      </c>
      <c r="E784" t="s">
        <v>21</v>
      </c>
      <c r="F784" t="s">
        <v>2549</v>
      </c>
      <c r="G784" t="s">
        <v>2550</v>
      </c>
      <c r="H784" t="s">
        <v>43</v>
      </c>
      <c r="I784" t="s">
        <v>25</v>
      </c>
      <c r="J784" t="s">
        <v>44</v>
      </c>
      <c r="K784" t="s">
        <v>45</v>
      </c>
      <c r="L784" t="s">
        <v>46</v>
      </c>
      <c r="M784" t="s">
        <v>394</v>
      </c>
      <c r="N784" t="s">
        <v>30</v>
      </c>
      <c r="O784" t="s">
        <v>70</v>
      </c>
      <c r="P784" t="s">
        <v>395</v>
      </c>
      <c r="Q784">
        <v>1335.68</v>
      </c>
      <c r="R784">
        <v>4</v>
      </c>
      <c r="S784">
        <v>-217.048</v>
      </c>
      <c r="T784" t="e">
        <v>#N/A</v>
      </c>
      <c r="U784" t="s">
        <v>33</v>
      </c>
      <c r="X784">
        <v>0.13840633619712861</v>
      </c>
      <c r="Y784" t="str">
        <f t="shared" si="12"/>
        <v/>
      </c>
    </row>
    <row r="785" spans="1:25" x14ac:dyDescent="0.25">
      <c r="A785">
        <v>559</v>
      </c>
      <c r="B785" t="s">
        <v>2548</v>
      </c>
      <c r="C785" s="1">
        <v>43626</v>
      </c>
      <c r="D785" s="1">
        <v>43631</v>
      </c>
      <c r="E785" t="s">
        <v>21</v>
      </c>
      <c r="F785" t="s">
        <v>2549</v>
      </c>
      <c r="G785" t="s">
        <v>2550</v>
      </c>
      <c r="H785" t="s">
        <v>43</v>
      </c>
      <c r="I785" t="s">
        <v>25</v>
      </c>
      <c r="J785" t="s">
        <v>44</v>
      </c>
      <c r="K785" t="s">
        <v>45</v>
      </c>
      <c r="L785" t="s">
        <v>46</v>
      </c>
      <c r="M785" t="s">
        <v>1775</v>
      </c>
      <c r="N785" t="s">
        <v>48</v>
      </c>
      <c r="O785" t="s">
        <v>122</v>
      </c>
      <c r="P785" t="s">
        <v>1776</v>
      </c>
      <c r="Q785">
        <v>32.4</v>
      </c>
      <c r="R785">
        <v>5</v>
      </c>
      <c r="S785">
        <v>15.552</v>
      </c>
      <c r="T785" t="e">
        <v>#N/A</v>
      </c>
      <c r="U785" t="s">
        <v>72</v>
      </c>
      <c r="X785">
        <v>0.13865104967165331</v>
      </c>
      <c r="Y785" t="str">
        <f t="shared" si="12"/>
        <v/>
      </c>
    </row>
    <row r="786" spans="1:25" x14ac:dyDescent="0.25">
      <c r="A786">
        <v>4583</v>
      </c>
      <c r="B786" t="s">
        <v>2551</v>
      </c>
      <c r="C786" s="1">
        <v>43626</v>
      </c>
      <c r="D786" s="1">
        <v>43628</v>
      </c>
      <c r="E786" t="s">
        <v>40</v>
      </c>
      <c r="F786" t="s">
        <v>168</v>
      </c>
      <c r="G786" t="s">
        <v>169</v>
      </c>
      <c r="H786" t="s">
        <v>43</v>
      </c>
      <c r="I786" t="s">
        <v>25</v>
      </c>
      <c r="J786" t="s">
        <v>88</v>
      </c>
      <c r="K786" t="s">
        <v>89</v>
      </c>
      <c r="L786" t="s">
        <v>28</v>
      </c>
      <c r="M786" t="s">
        <v>2552</v>
      </c>
      <c r="N786" t="s">
        <v>48</v>
      </c>
      <c r="O786" t="s">
        <v>295</v>
      </c>
      <c r="P786" t="s">
        <v>2553</v>
      </c>
      <c r="Q786">
        <v>23.616</v>
      </c>
      <c r="R786">
        <v>8</v>
      </c>
      <c r="S786">
        <v>7.9703999999999997</v>
      </c>
      <c r="T786" t="e">
        <v>#N/A</v>
      </c>
      <c r="U786" t="s">
        <v>72</v>
      </c>
      <c r="X786">
        <v>0.13875092098306641</v>
      </c>
      <c r="Y786" t="str">
        <f t="shared" si="12"/>
        <v/>
      </c>
    </row>
    <row r="787" spans="1:25" x14ac:dyDescent="0.25">
      <c r="A787">
        <v>2428</v>
      </c>
      <c r="B787" t="s">
        <v>2554</v>
      </c>
      <c r="C787" s="1">
        <v>43627</v>
      </c>
      <c r="D787" s="1">
        <v>43633</v>
      </c>
      <c r="E787" t="s">
        <v>21</v>
      </c>
      <c r="F787" t="s">
        <v>2555</v>
      </c>
      <c r="G787" t="s">
        <v>2556</v>
      </c>
      <c r="H787" t="s">
        <v>24</v>
      </c>
      <c r="I787" t="s">
        <v>25</v>
      </c>
      <c r="J787" t="s">
        <v>426</v>
      </c>
      <c r="K787" t="s">
        <v>55</v>
      </c>
      <c r="L787" t="s">
        <v>56</v>
      </c>
      <c r="M787" t="s">
        <v>1910</v>
      </c>
      <c r="N787" t="s">
        <v>48</v>
      </c>
      <c r="O787" t="s">
        <v>74</v>
      </c>
      <c r="P787" t="s">
        <v>1911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72</v>
      </c>
      <c r="X787">
        <v>0.13882247594271468</v>
      </c>
      <c r="Y787" t="str">
        <f t="shared" si="12"/>
        <v/>
      </c>
    </row>
    <row r="788" spans="1:25" x14ac:dyDescent="0.25">
      <c r="A788">
        <v>2429</v>
      </c>
      <c r="B788" t="s">
        <v>2554</v>
      </c>
      <c r="C788" s="1">
        <v>43627</v>
      </c>
      <c r="D788" s="1">
        <v>43633</v>
      </c>
      <c r="E788" t="s">
        <v>21</v>
      </c>
      <c r="F788" t="s">
        <v>2555</v>
      </c>
      <c r="G788" t="s">
        <v>2556</v>
      </c>
      <c r="H788" t="s">
        <v>24</v>
      </c>
      <c r="I788" t="s">
        <v>25</v>
      </c>
      <c r="J788" t="s">
        <v>426</v>
      </c>
      <c r="K788" t="s">
        <v>55</v>
      </c>
      <c r="L788" t="s">
        <v>56</v>
      </c>
      <c r="M788" t="s">
        <v>2557</v>
      </c>
      <c r="N788" t="s">
        <v>48</v>
      </c>
      <c r="O788" t="s">
        <v>74</v>
      </c>
      <c r="P788" t="s">
        <v>2558</v>
      </c>
      <c r="Q788">
        <v>8.2720000000000002</v>
      </c>
      <c r="R788">
        <v>4</v>
      </c>
      <c r="S788">
        <v>-13.6488</v>
      </c>
      <c r="T788" t="e">
        <v>#N/A</v>
      </c>
      <c r="U788" t="s">
        <v>33</v>
      </c>
      <c r="X788">
        <v>0.13900606234633195</v>
      </c>
      <c r="Y788" t="str">
        <f t="shared" si="12"/>
        <v/>
      </c>
    </row>
    <row r="789" spans="1:25" x14ac:dyDescent="0.25">
      <c r="A789">
        <v>2430</v>
      </c>
      <c r="B789" t="s">
        <v>2554</v>
      </c>
      <c r="C789" s="1">
        <v>43627</v>
      </c>
      <c r="D789" s="1">
        <v>43633</v>
      </c>
      <c r="E789" t="s">
        <v>21</v>
      </c>
      <c r="F789" t="s">
        <v>2555</v>
      </c>
      <c r="G789" t="s">
        <v>2556</v>
      </c>
      <c r="H789" t="s">
        <v>24</v>
      </c>
      <c r="I789" t="s">
        <v>25</v>
      </c>
      <c r="J789" t="s">
        <v>426</v>
      </c>
      <c r="K789" t="s">
        <v>55</v>
      </c>
      <c r="L789" t="s">
        <v>56</v>
      </c>
      <c r="M789" t="s">
        <v>2559</v>
      </c>
      <c r="N789" t="s">
        <v>30</v>
      </c>
      <c r="O789" t="s">
        <v>119</v>
      </c>
      <c r="P789" t="s">
        <v>2560</v>
      </c>
      <c r="Q789">
        <v>12.544</v>
      </c>
      <c r="R789">
        <v>7</v>
      </c>
      <c r="S789">
        <v>-9.0944000000000003</v>
      </c>
      <c r="T789" t="e">
        <v>#N/A</v>
      </c>
      <c r="U789" t="s">
        <v>33</v>
      </c>
      <c r="X789">
        <v>0.1391239621219611</v>
      </c>
      <c r="Y789" t="str">
        <f t="shared" si="12"/>
        <v/>
      </c>
    </row>
    <row r="790" spans="1:25" x14ac:dyDescent="0.25">
      <c r="A790">
        <v>2758</v>
      </c>
      <c r="B790" t="s">
        <v>2561</v>
      </c>
      <c r="C790" s="1">
        <v>43627</v>
      </c>
      <c r="D790" s="1">
        <v>43629</v>
      </c>
      <c r="E790" t="s">
        <v>96</v>
      </c>
      <c r="F790" t="s">
        <v>2562</v>
      </c>
      <c r="G790" t="s">
        <v>2563</v>
      </c>
      <c r="H790" t="s">
        <v>43</v>
      </c>
      <c r="I790" t="s">
        <v>25</v>
      </c>
      <c r="J790" t="s">
        <v>220</v>
      </c>
      <c r="K790" t="s">
        <v>221</v>
      </c>
      <c r="L790" t="s">
        <v>28</v>
      </c>
      <c r="M790" t="s">
        <v>2564</v>
      </c>
      <c r="N790" t="s">
        <v>35</v>
      </c>
      <c r="O790" t="s">
        <v>58</v>
      </c>
      <c r="P790" t="s">
        <v>2565</v>
      </c>
      <c r="Q790">
        <v>239.97</v>
      </c>
      <c r="R790">
        <v>3</v>
      </c>
      <c r="S790">
        <v>71.991</v>
      </c>
      <c r="T790" t="e">
        <v>#N/A</v>
      </c>
      <c r="U790" t="s">
        <v>33</v>
      </c>
      <c r="X790">
        <v>0.13927091697273608</v>
      </c>
      <c r="Y790" t="str">
        <f t="shared" si="12"/>
        <v/>
      </c>
    </row>
    <row r="791" spans="1:25" x14ac:dyDescent="0.25">
      <c r="A791">
        <v>5668</v>
      </c>
      <c r="B791" t="s">
        <v>2566</v>
      </c>
      <c r="C791" s="1">
        <v>43627</v>
      </c>
      <c r="D791" s="1">
        <v>43631</v>
      </c>
      <c r="E791" t="s">
        <v>21</v>
      </c>
      <c r="F791" t="s">
        <v>441</v>
      </c>
      <c r="G791" t="s">
        <v>442</v>
      </c>
      <c r="H791" t="s">
        <v>43</v>
      </c>
      <c r="I791" t="s">
        <v>25</v>
      </c>
      <c r="J791" t="s">
        <v>161</v>
      </c>
      <c r="K791" t="s">
        <v>162</v>
      </c>
      <c r="L791" t="s">
        <v>46</v>
      </c>
      <c r="M791" t="s">
        <v>2567</v>
      </c>
      <c r="N791" t="s">
        <v>48</v>
      </c>
      <c r="O791" t="s">
        <v>295</v>
      </c>
      <c r="P791" t="s">
        <v>2568</v>
      </c>
      <c r="Q791">
        <v>14.62</v>
      </c>
      <c r="R791">
        <v>2</v>
      </c>
      <c r="S791">
        <v>6.8714000000000004</v>
      </c>
      <c r="T791" t="e">
        <v>#N/A</v>
      </c>
      <c r="U791" t="s">
        <v>72</v>
      </c>
      <c r="X791">
        <v>0.13933009346536962</v>
      </c>
      <c r="Y791" t="str">
        <f t="shared" si="12"/>
        <v/>
      </c>
    </row>
    <row r="792" spans="1:25" x14ac:dyDescent="0.25">
      <c r="A792">
        <v>5669</v>
      </c>
      <c r="B792" t="s">
        <v>2566</v>
      </c>
      <c r="C792" s="1">
        <v>43627</v>
      </c>
      <c r="D792" s="1">
        <v>43631</v>
      </c>
      <c r="E792" t="s">
        <v>21</v>
      </c>
      <c r="F792" t="s">
        <v>441</v>
      </c>
      <c r="G792" t="s">
        <v>442</v>
      </c>
      <c r="H792" t="s">
        <v>43</v>
      </c>
      <c r="I792" t="s">
        <v>25</v>
      </c>
      <c r="J792" t="s">
        <v>161</v>
      </c>
      <c r="K792" t="s">
        <v>162</v>
      </c>
      <c r="L792" t="s">
        <v>46</v>
      </c>
      <c r="M792" t="s">
        <v>2174</v>
      </c>
      <c r="N792" t="s">
        <v>48</v>
      </c>
      <c r="O792" t="s">
        <v>74</v>
      </c>
      <c r="P792" t="s">
        <v>2175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33</v>
      </c>
      <c r="X792">
        <v>0.13952404645741501</v>
      </c>
      <c r="Y792" t="str">
        <f t="shared" si="12"/>
        <v/>
      </c>
    </row>
    <row r="793" spans="1:25" x14ac:dyDescent="0.25">
      <c r="A793">
        <v>5670</v>
      </c>
      <c r="B793" t="s">
        <v>2566</v>
      </c>
      <c r="C793" s="1">
        <v>43627</v>
      </c>
      <c r="D793" s="1">
        <v>43631</v>
      </c>
      <c r="E793" t="s">
        <v>21</v>
      </c>
      <c r="F793" t="s">
        <v>441</v>
      </c>
      <c r="G793" t="s">
        <v>442</v>
      </c>
      <c r="H793" t="s">
        <v>43</v>
      </c>
      <c r="I793" t="s">
        <v>25</v>
      </c>
      <c r="J793" t="s">
        <v>161</v>
      </c>
      <c r="K793" t="s">
        <v>162</v>
      </c>
      <c r="L793" t="s">
        <v>46</v>
      </c>
      <c r="M793" t="s">
        <v>2569</v>
      </c>
      <c r="N793" t="s">
        <v>35</v>
      </c>
      <c r="O793" t="s">
        <v>58</v>
      </c>
      <c r="P793" t="s">
        <v>2570</v>
      </c>
      <c r="Q793">
        <v>389.97</v>
      </c>
      <c r="R793">
        <v>3</v>
      </c>
      <c r="S793">
        <v>132.5898</v>
      </c>
      <c r="T793" t="e">
        <v>#N/A</v>
      </c>
      <c r="U793" t="s">
        <v>72</v>
      </c>
      <c r="X793">
        <v>0.13990119584506167</v>
      </c>
      <c r="Y793" t="str">
        <f t="shared" si="12"/>
        <v/>
      </c>
    </row>
    <row r="794" spans="1:25" x14ac:dyDescent="0.25">
      <c r="A794">
        <v>8370</v>
      </c>
      <c r="B794" t="s">
        <v>2571</v>
      </c>
      <c r="C794" s="1">
        <v>43627</v>
      </c>
      <c r="D794" s="1">
        <v>43632</v>
      </c>
      <c r="E794" t="s">
        <v>21</v>
      </c>
      <c r="F794" t="s">
        <v>2572</v>
      </c>
      <c r="G794" t="s">
        <v>2573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2574</v>
      </c>
      <c r="N794" t="s">
        <v>30</v>
      </c>
      <c r="O794" t="s">
        <v>70</v>
      </c>
      <c r="P794" t="s">
        <v>2575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33</v>
      </c>
      <c r="X794">
        <v>0.14012639307144725</v>
      </c>
      <c r="Y794" t="str">
        <f t="shared" si="12"/>
        <v/>
      </c>
    </row>
    <row r="795" spans="1:25" x14ac:dyDescent="0.25">
      <c r="A795">
        <v>3</v>
      </c>
      <c r="B795" t="s">
        <v>2576</v>
      </c>
      <c r="C795" s="1">
        <v>43628</v>
      </c>
      <c r="D795" s="1">
        <v>43632</v>
      </c>
      <c r="E795" t="s">
        <v>96</v>
      </c>
      <c r="F795" t="s">
        <v>2577</v>
      </c>
      <c r="G795" t="s">
        <v>2578</v>
      </c>
      <c r="H795" t="s">
        <v>24</v>
      </c>
      <c r="I795" t="s">
        <v>25</v>
      </c>
      <c r="J795" t="s">
        <v>44</v>
      </c>
      <c r="K795" t="s">
        <v>45</v>
      </c>
      <c r="L795" t="s">
        <v>46</v>
      </c>
      <c r="M795" t="s">
        <v>2579</v>
      </c>
      <c r="N795" t="s">
        <v>48</v>
      </c>
      <c r="O795" t="s">
        <v>295</v>
      </c>
      <c r="P795" t="s">
        <v>2580</v>
      </c>
      <c r="Q795">
        <v>14.62</v>
      </c>
      <c r="R795">
        <v>2</v>
      </c>
      <c r="S795">
        <v>6.8714000000000004</v>
      </c>
      <c r="T795" t="e">
        <v>#N/A</v>
      </c>
      <c r="U795" t="s">
        <v>33</v>
      </c>
      <c r="X795">
        <v>0.14046939924320201</v>
      </c>
      <c r="Y795" t="str">
        <f t="shared" si="12"/>
        <v/>
      </c>
    </row>
    <row r="796" spans="1:25" x14ac:dyDescent="0.25">
      <c r="A796">
        <v>80</v>
      </c>
      <c r="B796" t="s">
        <v>2581</v>
      </c>
      <c r="C796" s="1">
        <v>43628</v>
      </c>
      <c r="D796" s="1">
        <v>43631</v>
      </c>
      <c r="E796" t="s">
        <v>40</v>
      </c>
      <c r="F796" t="s">
        <v>1008</v>
      </c>
      <c r="G796" t="s">
        <v>1009</v>
      </c>
      <c r="H796" t="s">
        <v>24</v>
      </c>
      <c r="I796" t="s">
        <v>25</v>
      </c>
      <c r="J796" t="s">
        <v>2417</v>
      </c>
      <c r="K796" t="s">
        <v>2239</v>
      </c>
      <c r="L796" t="s">
        <v>81</v>
      </c>
      <c r="M796" t="s">
        <v>2582</v>
      </c>
      <c r="N796" t="s">
        <v>48</v>
      </c>
      <c r="O796" t="s">
        <v>281</v>
      </c>
      <c r="P796" t="s">
        <v>2583</v>
      </c>
      <c r="Q796">
        <v>208.16</v>
      </c>
      <c r="R796">
        <v>1</v>
      </c>
      <c r="S796">
        <v>56.203200000000002</v>
      </c>
      <c r="T796" t="e">
        <v>#N/A</v>
      </c>
      <c r="U796" t="s">
        <v>33</v>
      </c>
      <c r="X796">
        <v>0.14054841351168423</v>
      </c>
      <c r="Y796" t="str">
        <f t="shared" si="12"/>
        <v/>
      </c>
    </row>
    <row r="797" spans="1:25" x14ac:dyDescent="0.25">
      <c r="A797">
        <v>81</v>
      </c>
      <c r="B797" t="s">
        <v>2581</v>
      </c>
      <c r="C797" s="1">
        <v>43628</v>
      </c>
      <c r="D797" s="1">
        <v>43631</v>
      </c>
      <c r="E797" t="s">
        <v>40</v>
      </c>
      <c r="F797" t="s">
        <v>1008</v>
      </c>
      <c r="G797" t="s">
        <v>1009</v>
      </c>
      <c r="H797" t="s">
        <v>24</v>
      </c>
      <c r="I797" t="s">
        <v>25</v>
      </c>
      <c r="J797" t="s">
        <v>2417</v>
      </c>
      <c r="K797" t="s">
        <v>2239</v>
      </c>
      <c r="L797" t="s">
        <v>81</v>
      </c>
      <c r="M797" t="s">
        <v>653</v>
      </c>
      <c r="N797" t="s">
        <v>48</v>
      </c>
      <c r="O797" t="s">
        <v>74</v>
      </c>
      <c r="P797" t="s">
        <v>654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33</v>
      </c>
      <c r="X797">
        <v>0.14080211431192313</v>
      </c>
      <c r="Y797" t="str">
        <f t="shared" si="12"/>
        <v/>
      </c>
    </row>
    <row r="798" spans="1:25" x14ac:dyDescent="0.25">
      <c r="A798">
        <v>120</v>
      </c>
      <c r="B798" t="s">
        <v>2584</v>
      </c>
      <c r="C798" s="1">
        <v>43628</v>
      </c>
      <c r="D798" s="1">
        <v>43631</v>
      </c>
      <c r="E798" t="s">
        <v>40</v>
      </c>
      <c r="F798" t="s">
        <v>364</v>
      </c>
      <c r="G798" t="s">
        <v>365</v>
      </c>
      <c r="H798" t="s">
        <v>43</v>
      </c>
      <c r="I798" t="s">
        <v>25</v>
      </c>
      <c r="J798" t="s">
        <v>2369</v>
      </c>
      <c r="K798" t="s">
        <v>745</v>
      </c>
      <c r="L798" t="s">
        <v>28</v>
      </c>
      <c r="M798" t="s">
        <v>2585</v>
      </c>
      <c r="N798" t="s">
        <v>30</v>
      </c>
      <c r="O798" t="s">
        <v>119</v>
      </c>
      <c r="P798" t="s">
        <v>2586</v>
      </c>
      <c r="Q798">
        <v>47.04</v>
      </c>
      <c r="R798">
        <v>3</v>
      </c>
      <c r="S798">
        <v>18.345600000000001</v>
      </c>
      <c r="T798" t="e">
        <v>#N/A</v>
      </c>
      <c r="U798" t="s">
        <v>33</v>
      </c>
      <c r="X798">
        <v>0.14082650204316594</v>
      </c>
      <c r="Y798" t="str">
        <f t="shared" si="12"/>
        <v/>
      </c>
    </row>
    <row r="799" spans="1:25" x14ac:dyDescent="0.25">
      <c r="A799">
        <v>121</v>
      </c>
      <c r="B799" t="s">
        <v>2584</v>
      </c>
      <c r="C799" s="1">
        <v>43628</v>
      </c>
      <c r="D799" s="1">
        <v>43631</v>
      </c>
      <c r="E799" t="s">
        <v>40</v>
      </c>
      <c r="F799" t="s">
        <v>364</v>
      </c>
      <c r="G799" t="s">
        <v>365</v>
      </c>
      <c r="H799" t="s">
        <v>43</v>
      </c>
      <c r="I799" t="s">
        <v>25</v>
      </c>
      <c r="J799" t="s">
        <v>2369</v>
      </c>
      <c r="K799" t="s">
        <v>745</v>
      </c>
      <c r="L799" t="s">
        <v>28</v>
      </c>
      <c r="M799" t="s">
        <v>2587</v>
      </c>
      <c r="N799" t="s">
        <v>48</v>
      </c>
      <c r="O799" t="s">
        <v>74</v>
      </c>
      <c r="P799" t="s">
        <v>2588</v>
      </c>
      <c r="Q799">
        <v>30.84</v>
      </c>
      <c r="R799">
        <v>4</v>
      </c>
      <c r="S799">
        <v>13.878</v>
      </c>
      <c r="T799" t="e">
        <v>#N/A</v>
      </c>
      <c r="U799" t="s">
        <v>33</v>
      </c>
      <c r="X799">
        <v>0.14091113831170432</v>
      </c>
      <c r="Y799" t="str">
        <f t="shared" si="12"/>
        <v/>
      </c>
    </row>
    <row r="800" spans="1:25" x14ac:dyDescent="0.25">
      <c r="A800">
        <v>122</v>
      </c>
      <c r="B800" t="s">
        <v>2584</v>
      </c>
      <c r="C800" s="1">
        <v>43628</v>
      </c>
      <c r="D800" s="1">
        <v>43631</v>
      </c>
      <c r="E800" t="s">
        <v>40</v>
      </c>
      <c r="F800" t="s">
        <v>364</v>
      </c>
      <c r="G800" t="s">
        <v>365</v>
      </c>
      <c r="H800" t="s">
        <v>43</v>
      </c>
      <c r="I800" t="s">
        <v>25</v>
      </c>
      <c r="J800" t="s">
        <v>2369</v>
      </c>
      <c r="K800" t="s">
        <v>745</v>
      </c>
      <c r="L800" t="s">
        <v>28</v>
      </c>
      <c r="M800" t="s">
        <v>2589</v>
      </c>
      <c r="N800" t="s">
        <v>48</v>
      </c>
      <c r="O800" t="s">
        <v>49</v>
      </c>
      <c r="P800" t="s">
        <v>2590</v>
      </c>
      <c r="Q800">
        <v>226.56</v>
      </c>
      <c r="R800">
        <v>6</v>
      </c>
      <c r="S800">
        <v>63.436799999999998</v>
      </c>
      <c r="T800" t="e">
        <v>#N/A</v>
      </c>
      <c r="U800" t="s">
        <v>33</v>
      </c>
      <c r="X800">
        <v>0.14111921152778006</v>
      </c>
      <c r="Y800" t="str">
        <f t="shared" si="12"/>
        <v/>
      </c>
    </row>
    <row r="801" spans="1:25" x14ac:dyDescent="0.25">
      <c r="A801">
        <v>123</v>
      </c>
      <c r="B801" t="s">
        <v>2584</v>
      </c>
      <c r="C801" s="1">
        <v>43628</v>
      </c>
      <c r="D801" s="1">
        <v>43631</v>
      </c>
      <c r="E801" t="s">
        <v>40</v>
      </c>
      <c r="F801" t="s">
        <v>364</v>
      </c>
      <c r="G801" t="s">
        <v>365</v>
      </c>
      <c r="H801" t="s">
        <v>43</v>
      </c>
      <c r="I801" t="s">
        <v>25</v>
      </c>
      <c r="J801" t="s">
        <v>2369</v>
      </c>
      <c r="K801" t="s">
        <v>745</v>
      </c>
      <c r="L801" t="s">
        <v>28</v>
      </c>
      <c r="M801" t="s">
        <v>1499</v>
      </c>
      <c r="N801" t="s">
        <v>48</v>
      </c>
      <c r="O801" t="s">
        <v>203</v>
      </c>
      <c r="P801" t="s">
        <v>1500</v>
      </c>
      <c r="Q801">
        <v>115.02</v>
      </c>
      <c r="R801">
        <v>9</v>
      </c>
      <c r="S801">
        <v>51.759</v>
      </c>
      <c r="T801" t="e">
        <v>#N/A</v>
      </c>
      <c r="U801" t="s">
        <v>72</v>
      </c>
      <c r="X801">
        <v>0.1411281557394104</v>
      </c>
      <c r="Y801" t="str">
        <f t="shared" si="12"/>
        <v/>
      </c>
    </row>
    <row r="802" spans="1:25" x14ac:dyDescent="0.25">
      <c r="A802">
        <v>124</v>
      </c>
      <c r="B802" t="s">
        <v>2584</v>
      </c>
      <c r="C802" s="1">
        <v>43628</v>
      </c>
      <c r="D802" s="1">
        <v>43631</v>
      </c>
      <c r="E802" t="s">
        <v>40</v>
      </c>
      <c r="F802" t="s">
        <v>364</v>
      </c>
      <c r="G802" t="s">
        <v>365</v>
      </c>
      <c r="H802" t="s">
        <v>43</v>
      </c>
      <c r="I802" t="s">
        <v>25</v>
      </c>
      <c r="J802" t="s">
        <v>2369</v>
      </c>
      <c r="K802" t="s">
        <v>745</v>
      </c>
      <c r="L802" t="s">
        <v>28</v>
      </c>
      <c r="M802" t="s">
        <v>2591</v>
      </c>
      <c r="N802" t="s">
        <v>35</v>
      </c>
      <c r="O802" t="s">
        <v>36</v>
      </c>
      <c r="P802" t="s">
        <v>2592</v>
      </c>
      <c r="Q802">
        <v>68.040000000000006</v>
      </c>
      <c r="R802">
        <v>7</v>
      </c>
      <c r="S802">
        <v>19.7316</v>
      </c>
      <c r="T802" t="e">
        <v>#N/A</v>
      </c>
      <c r="U802" t="s">
        <v>33</v>
      </c>
      <c r="X802">
        <v>0.14113518856567442</v>
      </c>
      <c r="Y802" t="str">
        <f t="shared" si="12"/>
        <v>Selected</v>
      </c>
    </row>
    <row r="803" spans="1:25" x14ac:dyDescent="0.25">
      <c r="A803">
        <v>437</v>
      </c>
      <c r="B803" t="s">
        <v>2593</v>
      </c>
      <c r="C803" s="1">
        <v>43628</v>
      </c>
      <c r="D803" s="1">
        <v>43630</v>
      </c>
      <c r="E803" t="s">
        <v>96</v>
      </c>
      <c r="F803" t="s">
        <v>2594</v>
      </c>
      <c r="G803" t="s">
        <v>2595</v>
      </c>
      <c r="H803" t="s">
        <v>110</v>
      </c>
      <c r="I803" t="s">
        <v>25</v>
      </c>
      <c r="J803" t="s">
        <v>382</v>
      </c>
      <c r="K803" t="s">
        <v>383</v>
      </c>
      <c r="L803" t="s">
        <v>56</v>
      </c>
      <c r="M803" t="s">
        <v>2596</v>
      </c>
      <c r="N803" t="s">
        <v>35</v>
      </c>
      <c r="O803" t="s">
        <v>444</v>
      </c>
      <c r="P803" t="s">
        <v>2597</v>
      </c>
      <c r="Q803">
        <v>1007.979</v>
      </c>
      <c r="R803">
        <v>3</v>
      </c>
      <c r="S803">
        <v>43.199100000000001</v>
      </c>
      <c r="T803" t="e">
        <v>#N/A</v>
      </c>
      <c r="U803" t="s">
        <v>33</v>
      </c>
      <c r="X803">
        <v>0.14115019267400497</v>
      </c>
      <c r="Y803" t="str">
        <f t="shared" si="12"/>
        <v/>
      </c>
    </row>
    <row r="804" spans="1:25" x14ac:dyDescent="0.25">
      <c r="A804">
        <v>438</v>
      </c>
      <c r="B804" t="s">
        <v>2593</v>
      </c>
      <c r="C804" s="1">
        <v>43628</v>
      </c>
      <c r="D804" s="1">
        <v>43630</v>
      </c>
      <c r="E804" t="s">
        <v>96</v>
      </c>
      <c r="F804" t="s">
        <v>2594</v>
      </c>
      <c r="G804" t="s">
        <v>2595</v>
      </c>
      <c r="H804" t="s">
        <v>110</v>
      </c>
      <c r="I804" t="s">
        <v>25</v>
      </c>
      <c r="J804" t="s">
        <v>382</v>
      </c>
      <c r="K804" t="s">
        <v>383</v>
      </c>
      <c r="L804" t="s">
        <v>56</v>
      </c>
      <c r="M804" t="s">
        <v>1797</v>
      </c>
      <c r="N804" t="s">
        <v>48</v>
      </c>
      <c r="O804" t="s">
        <v>122</v>
      </c>
      <c r="P804" t="s">
        <v>2598</v>
      </c>
      <c r="Q804">
        <v>313.488</v>
      </c>
      <c r="R804">
        <v>7</v>
      </c>
      <c r="S804">
        <v>113.63939999999999</v>
      </c>
      <c r="T804" t="e">
        <v>#N/A</v>
      </c>
      <c r="U804" t="s">
        <v>72</v>
      </c>
      <c r="X804">
        <v>0.14126628768131611</v>
      </c>
      <c r="Y804" t="str">
        <f t="shared" si="12"/>
        <v/>
      </c>
    </row>
    <row r="805" spans="1:25" x14ac:dyDescent="0.25">
      <c r="A805">
        <v>2903</v>
      </c>
      <c r="B805" t="s">
        <v>2599</v>
      </c>
      <c r="C805" s="1">
        <v>43628</v>
      </c>
      <c r="D805" s="1">
        <v>43633</v>
      </c>
      <c r="E805" t="s">
        <v>21</v>
      </c>
      <c r="F805" t="s">
        <v>2600</v>
      </c>
      <c r="G805" t="s">
        <v>2601</v>
      </c>
      <c r="H805" t="s">
        <v>43</v>
      </c>
      <c r="I805" t="s">
        <v>25</v>
      </c>
      <c r="J805" t="s">
        <v>382</v>
      </c>
      <c r="K805" t="s">
        <v>383</v>
      </c>
      <c r="L805" t="s">
        <v>56</v>
      </c>
      <c r="M805" t="s">
        <v>2602</v>
      </c>
      <c r="N805" t="s">
        <v>48</v>
      </c>
      <c r="O805" t="s">
        <v>122</v>
      </c>
      <c r="P805" t="s">
        <v>2603</v>
      </c>
      <c r="Q805">
        <v>23.12</v>
      </c>
      <c r="R805">
        <v>5</v>
      </c>
      <c r="S805">
        <v>8.3810000000000002</v>
      </c>
      <c r="T805" t="e">
        <v>#N/A</v>
      </c>
      <c r="U805" t="s">
        <v>72</v>
      </c>
      <c r="X805">
        <v>0.14136881206003482</v>
      </c>
      <c r="Y805" t="str">
        <f t="shared" si="12"/>
        <v/>
      </c>
    </row>
    <row r="806" spans="1:25" x14ac:dyDescent="0.25">
      <c r="A806">
        <v>7148</v>
      </c>
      <c r="B806" t="s">
        <v>2604</v>
      </c>
      <c r="C806" s="1">
        <v>43628</v>
      </c>
      <c r="D806" s="1">
        <v>43633</v>
      </c>
      <c r="E806" t="s">
        <v>21</v>
      </c>
      <c r="F806" t="s">
        <v>313</v>
      </c>
      <c r="G806" t="s">
        <v>314</v>
      </c>
      <c r="H806" t="s">
        <v>43</v>
      </c>
      <c r="I806" t="s">
        <v>25</v>
      </c>
      <c r="J806" t="s">
        <v>629</v>
      </c>
      <c r="K806" t="s">
        <v>221</v>
      </c>
      <c r="L806" t="s">
        <v>28</v>
      </c>
      <c r="M806" t="s">
        <v>2605</v>
      </c>
      <c r="N806" t="s">
        <v>48</v>
      </c>
      <c r="O806" t="s">
        <v>122</v>
      </c>
      <c r="P806" t="s">
        <v>2606</v>
      </c>
      <c r="Q806">
        <v>92.94</v>
      </c>
      <c r="R806">
        <v>3</v>
      </c>
      <c r="S806">
        <v>41.823</v>
      </c>
      <c r="T806" t="e">
        <v>#N/A</v>
      </c>
      <c r="U806" t="s">
        <v>72</v>
      </c>
      <c r="X806">
        <v>0.14160270754301774</v>
      </c>
      <c r="Y806" t="str">
        <f t="shared" si="12"/>
        <v/>
      </c>
    </row>
    <row r="807" spans="1:25" x14ac:dyDescent="0.25">
      <c r="A807">
        <v>7149</v>
      </c>
      <c r="B807" t="s">
        <v>2604</v>
      </c>
      <c r="C807" s="1">
        <v>43628</v>
      </c>
      <c r="D807" s="1">
        <v>43633</v>
      </c>
      <c r="E807" t="s">
        <v>21</v>
      </c>
      <c r="F807" t="s">
        <v>313</v>
      </c>
      <c r="G807" t="s">
        <v>314</v>
      </c>
      <c r="H807" t="s">
        <v>43</v>
      </c>
      <c r="I807" t="s">
        <v>25</v>
      </c>
      <c r="J807" t="s">
        <v>629</v>
      </c>
      <c r="K807" t="s">
        <v>221</v>
      </c>
      <c r="L807" t="s">
        <v>28</v>
      </c>
      <c r="M807" t="s">
        <v>2607</v>
      </c>
      <c r="N807" t="s">
        <v>48</v>
      </c>
      <c r="O807" t="s">
        <v>281</v>
      </c>
      <c r="P807" t="s">
        <v>2608</v>
      </c>
      <c r="Q807">
        <v>52.56</v>
      </c>
      <c r="R807">
        <v>3</v>
      </c>
      <c r="S807">
        <v>18.396000000000001</v>
      </c>
      <c r="T807" t="e">
        <v>#N/A</v>
      </c>
      <c r="U807" t="s">
        <v>72</v>
      </c>
      <c r="X807">
        <v>0.14160300356415856</v>
      </c>
      <c r="Y807" t="str">
        <f t="shared" si="12"/>
        <v/>
      </c>
    </row>
    <row r="808" spans="1:25" x14ac:dyDescent="0.25">
      <c r="A808">
        <v>8224</v>
      </c>
      <c r="B808" t="s">
        <v>2609</v>
      </c>
      <c r="C808" s="1">
        <v>43628</v>
      </c>
      <c r="D808" s="1">
        <v>43632</v>
      </c>
      <c r="E808" t="s">
        <v>21</v>
      </c>
      <c r="F808" t="s">
        <v>594</v>
      </c>
      <c r="G808" t="s">
        <v>595</v>
      </c>
      <c r="H808" t="s">
        <v>24</v>
      </c>
      <c r="I808" t="s">
        <v>25</v>
      </c>
      <c r="J808" t="s">
        <v>2610</v>
      </c>
      <c r="K808" t="s">
        <v>45</v>
      </c>
      <c r="L808" t="s">
        <v>46</v>
      </c>
      <c r="M808" t="s">
        <v>2605</v>
      </c>
      <c r="N808" t="s">
        <v>48</v>
      </c>
      <c r="O808" t="s">
        <v>122</v>
      </c>
      <c r="P808" t="s">
        <v>2606</v>
      </c>
      <c r="Q808">
        <v>185.88</v>
      </c>
      <c r="R808">
        <v>6</v>
      </c>
      <c r="S808">
        <v>83.646000000000001</v>
      </c>
      <c r="T808" t="e">
        <v>#N/A</v>
      </c>
      <c r="U808" t="s">
        <v>72</v>
      </c>
      <c r="X808">
        <v>0.14163754911190274</v>
      </c>
      <c r="Y808" t="str">
        <f t="shared" si="12"/>
        <v>Selected</v>
      </c>
    </row>
    <row r="809" spans="1:25" x14ac:dyDescent="0.25">
      <c r="A809">
        <v>8225</v>
      </c>
      <c r="B809" t="s">
        <v>2609</v>
      </c>
      <c r="C809" s="1">
        <v>43628</v>
      </c>
      <c r="D809" s="1">
        <v>43632</v>
      </c>
      <c r="E809" t="s">
        <v>21</v>
      </c>
      <c r="F809" t="s">
        <v>594</v>
      </c>
      <c r="G809" t="s">
        <v>595</v>
      </c>
      <c r="H809" t="s">
        <v>24</v>
      </c>
      <c r="I809" t="s">
        <v>25</v>
      </c>
      <c r="J809" t="s">
        <v>2610</v>
      </c>
      <c r="K809" t="s">
        <v>45</v>
      </c>
      <c r="L809" t="s">
        <v>46</v>
      </c>
      <c r="M809" t="s">
        <v>2389</v>
      </c>
      <c r="N809" t="s">
        <v>48</v>
      </c>
      <c r="O809" t="s">
        <v>122</v>
      </c>
      <c r="P809" t="s">
        <v>2390</v>
      </c>
      <c r="Q809">
        <v>12.96</v>
      </c>
      <c r="R809">
        <v>2</v>
      </c>
      <c r="S809">
        <v>6.2207999999999997</v>
      </c>
      <c r="T809" t="e">
        <v>#N/A</v>
      </c>
      <c r="U809" t="s">
        <v>72</v>
      </c>
      <c r="X809">
        <v>0.14174388705209406</v>
      </c>
      <c r="Y809" t="str">
        <f t="shared" si="12"/>
        <v/>
      </c>
    </row>
    <row r="810" spans="1:25" x14ac:dyDescent="0.25">
      <c r="A810">
        <v>8717</v>
      </c>
      <c r="B810" t="s">
        <v>2611</v>
      </c>
      <c r="C810" s="1">
        <v>43628</v>
      </c>
      <c r="D810" s="1">
        <v>43632</v>
      </c>
      <c r="E810" t="s">
        <v>96</v>
      </c>
      <c r="F810" t="s">
        <v>2612</v>
      </c>
      <c r="G810" t="s">
        <v>2613</v>
      </c>
      <c r="H810" t="s">
        <v>110</v>
      </c>
      <c r="I810" t="s">
        <v>25</v>
      </c>
      <c r="J810" t="s">
        <v>453</v>
      </c>
      <c r="K810" t="s">
        <v>55</v>
      </c>
      <c r="L810" t="s">
        <v>56</v>
      </c>
      <c r="M810" t="s">
        <v>2614</v>
      </c>
      <c r="N810" t="s">
        <v>48</v>
      </c>
      <c r="O810" t="s">
        <v>281</v>
      </c>
      <c r="P810" t="s">
        <v>2615</v>
      </c>
      <c r="Q810">
        <v>64.384</v>
      </c>
      <c r="R810">
        <v>4</v>
      </c>
      <c r="S810">
        <v>-160.96</v>
      </c>
      <c r="T810" t="e">
        <v>#N/A</v>
      </c>
      <c r="U810" t="s">
        <v>72</v>
      </c>
      <c r="X810">
        <v>0.14182529222013163</v>
      </c>
      <c r="Y810" t="str">
        <f t="shared" si="12"/>
        <v/>
      </c>
    </row>
    <row r="811" spans="1:25" x14ac:dyDescent="0.25">
      <c r="A811">
        <v>8718</v>
      </c>
      <c r="B811" t="s">
        <v>2611</v>
      </c>
      <c r="C811" s="1">
        <v>43628</v>
      </c>
      <c r="D811" s="1">
        <v>43632</v>
      </c>
      <c r="E811" t="s">
        <v>96</v>
      </c>
      <c r="F811" t="s">
        <v>2612</v>
      </c>
      <c r="G811" t="s">
        <v>2613</v>
      </c>
      <c r="H811" t="s">
        <v>110</v>
      </c>
      <c r="I811" t="s">
        <v>25</v>
      </c>
      <c r="J811" t="s">
        <v>453</v>
      </c>
      <c r="K811" t="s">
        <v>55</v>
      </c>
      <c r="L811" t="s">
        <v>56</v>
      </c>
      <c r="M811" t="s">
        <v>2616</v>
      </c>
      <c r="N811" t="s">
        <v>30</v>
      </c>
      <c r="O811" t="s">
        <v>119</v>
      </c>
      <c r="P811" t="s">
        <v>2617</v>
      </c>
      <c r="Q811">
        <v>6.984</v>
      </c>
      <c r="R811">
        <v>2</v>
      </c>
      <c r="S811">
        <v>-4.5396000000000001</v>
      </c>
      <c r="T811" t="e">
        <v>#N/A</v>
      </c>
      <c r="U811" t="s">
        <v>72</v>
      </c>
      <c r="X811">
        <v>0.14189339760281194</v>
      </c>
      <c r="Y811" t="str">
        <f t="shared" si="12"/>
        <v/>
      </c>
    </row>
    <row r="812" spans="1:25" x14ac:dyDescent="0.25">
      <c r="A812">
        <v>8719</v>
      </c>
      <c r="B812" t="s">
        <v>2611</v>
      </c>
      <c r="C812" s="1">
        <v>43628</v>
      </c>
      <c r="D812" s="1">
        <v>43632</v>
      </c>
      <c r="E812" t="s">
        <v>96</v>
      </c>
      <c r="F812" t="s">
        <v>2612</v>
      </c>
      <c r="G812" t="s">
        <v>2613</v>
      </c>
      <c r="H812" t="s">
        <v>110</v>
      </c>
      <c r="I812" t="s">
        <v>25</v>
      </c>
      <c r="J812" t="s">
        <v>453</v>
      </c>
      <c r="K812" t="s">
        <v>55</v>
      </c>
      <c r="L812" t="s">
        <v>56</v>
      </c>
      <c r="M812" t="s">
        <v>2618</v>
      </c>
      <c r="N812" t="s">
        <v>48</v>
      </c>
      <c r="O812" t="s">
        <v>91</v>
      </c>
      <c r="P812" t="s">
        <v>2619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72</v>
      </c>
      <c r="X812">
        <v>0.14196049620897599</v>
      </c>
      <c r="Y812" t="str">
        <f t="shared" si="12"/>
        <v/>
      </c>
    </row>
    <row r="813" spans="1:25" x14ac:dyDescent="0.25">
      <c r="A813">
        <v>8720</v>
      </c>
      <c r="B813" t="s">
        <v>2611</v>
      </c>
      <c r="C813" s="1">
        <v>43628</v>
      </c>
      <c r="D813" s="1">
        <v>43632</v>
      </c>
      <c r="E813" t="s">
        <v>96</v>
      </c>
      <c r="F813" t="s">
        <v>2612</v>
      </c>
      <c r="G813" t="s">
        <v>2613</v>
      </c>
      <c r="H813" t="s">
        <v>110</v>
      </c>
      <c r="I813" t="s">
        <v>25</v>
      </c>
      <c r="J813" t="s">
        <v>453</v>
      </c>
      <c r="K813" t="s">
        <v>55</v>
      </c>
      <c r="L813" t="s">
        <v>56</v>
      </c>
      <c r="M813" t="s">
        <v>2620</v>
      </c>
      <c r="N813" t="s">
        <v>48</v>
      </c>
      <c r="O813" t="s">
        <v>122</v>
      </c>
      <c r="P813" t="s">
        <v>2621</v>
      </c>
      <c r="Q813">
        <v>15.552</v>
      </c>
      <c r="R813">
        <v>3</v>
      </c>
      <c r="S813">
        <v>5.6375999999999999</v>
      </c>
      <c r="T813" t="e">
        <v>#N/A</v>
      </c>
      <c r="U813" t="s">
        <v>72</v>
      </c>
      <c r="X813">
        <v>0.14217093003881576</v>
      </c>
      <c r="Y813" t="str">
        <f t="shared" si="12"/>
        <v/>
      </c>
    </row>
    <row r="814" spans="1:25" x14ac:dyDescent="0.25">
      <c r="A814">
        <v>8721</v>
      </c>
      <c r="B814" t="s">
        <v>2611</v>
      </c>
      <c r="C814" s="1">
        <v>43628</v>
      </c>
      <c r="D814" s="1">
        <v>43632</v>
      </c>
      <c r="E814" t="s">
        <v>96</v>
      </c>
      <c r="F814" t="s">
        <v>2612</v>
      </c>
      <c r="G814" t="s">
        <v>2613</v>
      </c>
      <c r="H814" t="s">
        <v>110</v>
      </c>
      <c r="I814" t="s">
        <v>25</v>
      </c>
      <c r="J814" t="s">
        <v>453</v>
      </c>
      <c r="K814" t="s">
        <v>55</v>
      </c>
      <c r="L814" t="s">
        <v>56</v>
      </c>
      <c r="M814" t="s">
        <v>2622</v>
      </c>
      <c r="N814" t="s">
        <v>30</v>
      </c>
      <c r="O814" t="s">
        <v>261</v>
      </c>
      <c r="P814" t="s">
        <v>2623</v>
      </c>
      <c r="Q814">
        <v>379.37200000000001</v>
      </c>
      <c r="R814">
        <v>2</v>
      </c>
      <c r="S814">
        <v>-119.2312</v>
      </c>
      <c r="T814" t="e">
        <v>#N/A</v>
      </c>
      <c r="U814" t="s">
        <v>72</v>
      </c>
      <c r="X814">
        <v>0.14241601582418295</v>
      </c>
      <c r="Y814" t="str">
        <f t="shared" si="12"/>
        <v/>
      </c>
    </row>
    <row r="815" spans="1:25" x14ac:dyDescent="0.25">
      <c r="A815">
        <v>8722</v>
      </c>
      <c r="B815" t="s">
        <v>2611</v>
      </c>
      <c r="C815" s="1">
        <v>43628</v>
      </c>
      <c r="D815" s="1">
        <v>43632</v>
      </c>
      <c r="E815" t="s">
        <v>96</v>
      </c>
      <c r="F815" t="s">
        <v>2612</v>
      </c>
      <c r="G815" t="s">
        <v>2613</v>
      </c>
      <c r="H815" t="s">
        <v>110</v>
      </c>
      <c r="I815" t="s">
        <v>25</v>
      </c>
      <c r="J815" t="s">
        <v>453</v>
      </c>
      <c r="K815" t="s">
        <v>55</v>
      </c>
      <c r="L815" t="s">
        <v>56</v>
      </c>
      <c r="M815" t="s">
        <v>2624</v>
      </c>
      <c r="N815" t="s">
        <v>48</v>
      </c>
      <c r="O815" t="s">
        <v>49</v>
      </c>
      <c r="P815" t="s">
        <v>2625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72</v>
      </c>
      <c r="X815">
        <v>0.14251460362762169</v>
      </c>
      <c r="Y815" t="str">
        <f t="shared" si="12"/>
        <v/>
      </c>
    </row>
    <row r="816" spans="1:25" x14ac:dyDescent="0.25">
      <c r="A816">
        <v>8723</v>
      </c>
      <c r="B816" t="s">
        <v>2611</v>
      </c>
      <c r="C816" s="1">
        <v>43628</v>
      </c>
      <c r="D816" s="1">
        <v>43632</v>
      </c>
      <c r="E816" t="s">
        <v>96</v>
      </c>
      <c r="F816" t="s">
        <v>2612</v>
      </c>
      <c r="G816" t="s">
        <v>2613</v>
      </c>
      <c r="H816" t="s">
        <v>110</v>
      </c>
      <c r="I816" t="s">
        <v>25</v>
      </c>
      <c r="J816" t="s">
        <v>453</v>
      </c>
      <c r="K816" t="s">
        <v>55</v>
      </c>
      <c r="L816" t="s">
        <v>56</v>
      </c>
      <c r="M816" t="s">
        <v>2626</v>
      </c>
      <c r="N816" t="s">
        <v>48</v>
      </c>
      <c r="O816" t="s">
        <v>74</v>
      </c>
      <c r="P816" t="s">
        <v>2627</v>
      </c>
      <c r="Q816">
        <v>1.524</v>
      </c>
      <c r="R816">
        <v>2</v>
      </c>
      <c r="S816">
        <v>-2.6669999999999998</v>
      </c>
      <c r="T816" t="e">
        <v>#N/A</v>
      </c>
      <c r="U816" t="s">
        <v>72</v>
      </c>
      <c r="X816">
        <v>0.14252553479280705</v>
      </c>
      <c r="Y816" t="str">
        <f t="shared" si="12"/>
        <v/>
      </c>
    </row>
    <row r="817" spans="1:25" x14ac:dyDescent="0.25">
      <c r="A817">
        <v>3662</v>
      </c>
      <c r="B817" t="s">
        <v>2628</v>
      </c>
      <c r="C817" s="1">
        <v>43629</v>
      </c>
      <c r="D817" s="1">
        <v>43631</v>
      </c>
      <c r="E817" t="s">
        <v>96</v>
      </c>
      <c r="F817" t="s">
        <v>397</v>
      </c>
      <c r="G817" t="s">
        <v>398</v>
      </c>
      <c r="H817" t="s">
        <v>110</v>
      </c>
      <c r="I817" t="s">
        <v>25</v>
      </c>
      <c r="J817" t="s">
        <v>583</v>
      </c>
      <c r="K817" t="s">
        <v>882</v>
      </c>
      <c r="L817" t="s">
        <v>56</v>
      </c>
      <c r="M817" t="s">
        <v>2629</v>
      </c>
      <c r="N817" t="s">
        <v>35</v>
      </c>
      <c r="O817" t="s">
        <v>36</v>
      </c>
      <c r="P817" t="s">
        <v>2630</v>
      </c>
      <c r="Q817">
        <v>377.97</v>
      </c>
      <c r="R817">
        <v>3</v>
      </c>
      <c r="S817">
        <v>94.492500000000007</v>
      </c>
      <c r="T817" t="e">
        <v>#N/A</v>
      </c>
      <c r="U817" t="s">
        <v>33</v>
      </c>
      <c r="X817">
        <v>0.14270798186632661</v>
      </c>
      <c r="Y817" t="str">
        <f t="shared" si="12"/>
        <v/>
      </c>
    </row>
    <row r="818" spans="1:25" x14ac:dyDescent="0.25">
      <c r="A818">
        <v>4142</v>
      </c>
      <c r="B818" t="s">
        <v>2631</v>
      </c>
      <c r="C818" s="1">
        <v>43629</v>
      </c>
      <c r="D818" s="1">
        <v>43633</v>
      </c>
      <c r="E818" t="s">
        <v>21</v>
      </c>
      <c r="F818" t="s">
        <v>1989</v>
      </c>
      <c r="G818" t="s">
        <v>1990</v>
      </c>
      <c r="H818" t="s">
        <v>43</v>
      </c>
      <c r="I818" t="s">
        <v>25</v>
      </c>
      <c r="J818" t="s">
        <v>2632</v>
      </c>
      <c r="K818" t="s">
        <v>2633</v>
      </c>
      <c r="L818" t="s">
        <v>56</v>
      </c>
      <c r="M818" t="s">
        <v>2634</v>
      </c>
      <c r="N818" t="s">
        <v>48</v>
      </c>
      <c r="O818" t="s">
        <v>295</v>
      </c>
      <c r="P818" t="s">
        <v>2635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72</v>
      </c>
      <c r="X818">
        <v>0.14299887193335026</v>
      </c>
      <c r="Y818" t="str">
        <f t="shared" si="12"/>
        <v/>
      </c>
    </row>
    <row r="819" spans="1:25" x14ac:dyDescent="0.25">
      <c r="A819">
        <v>6594</v>
      </c>
      <c r="B819" t="s">
        <v>2636</v>
      </c>
      <c r="C819" s="1">
        <v>43629</v>
      </c>
      <c r="D819" s="1">
        <v>43632</v>
      </c>
      <c r="E819" t="s">
        <v>96</v>
      </c>
      <c r="F819" t="s">
        <v>622</v>
      </c>
      <c r="G819" t="s">
        <v>623</v>
      </c>
      <c r="H819" t="s">
        <v>43</v>
      </c>
      <c r="I819" t="s">
        <v>25</v>
      </c>
      <c r="J819" t="s">
        <v>220</v>
      </c>
      <c r="K819" t="s">
        <v>221</v>
      </c>
      <c r="L819" t="s">
        <v>28</v>
      </c>
      <c r="M819" t="s">
        <v>2637</v>
      </c>
      <c r="N819" t="s">
        <v>48</v>
      </c>
      <c r="O819" t="s">
        <v>74</v>
      </c>
      <c r="P819" t="s">
        <v>2638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72</v>
      </c>
      <c r="X819">
        <v>0.14300423325321254</v>
      </c>
      <c r="Y819" t="str">
        <f t="shared" si="12"/>
        <v>Selected</v>
      </c>
    </row>
    <row r="820" spans="1:25" x14ac:dyDescent="0.25">
      <c r="A820">
        <v>1099</v>
      </c>
      <c r="B820" t="s">
        <v>2639</v>
      </c>
      <c r="C820" s="1">
        <v>43630</v>
      </c>
      <c r="D820" s="1">
        <v>43633</v>
      </c>
      <c r="E820" t="s">
        <v>40</v>
      </c>
      <c r="F820" t="s">
        <v>677</v>
      </c>
      <c r="G820" t="s">
        <v>678</v>
      </c>
      <c r="H820" t="s">
        <v>110</v>
      </c>
      <c r="I820" t="s">
        <v>25</v>
      </c>
      <c r="J820" t="s">
        <v>360</v>
      </c>
      <c r="K820" t="s">
        <v>45</v>
      </c>
      <c r="L820" t="s">
        <v>46</v>
      </c>
      <c r="M820" t="s">
        <v>2640</v>
      </c>
      <c r="N820" t="s">
        <v>48</v>
      </c>
      <c r="O820" t="s">
        <v>91</v>
      </c>
      <c r="P820" t="s">
        <v>2641</v>
      </c>
      <c r="Q820">
        <v>7.04</v>
      </c>
      <c r="R820">
        <v>4</v>
      </c>
      <c r="S820">
        <v>2.0415999999999999</v>
      </c>
      <c r="T820" t="e">
        <v>#N/A</v>
      </c>
      <c r="U820" t="s">
        <v>72</v>
      </c>
      <c r="X820">
        <v>0.14306846783878358</v>
      </c>
      <c r="Y820" t="str">
        <f t="shared" si="12"/>
        <v/>
      </c>
    </row>
    <row r="821" spans="1:25" x14ac:dyDescent="0.25">
      <c r="A821">
        <v>1100</v>
      </c>
      <c r="B821" t="s">
        <v>2639</v>
      </c>
      <c r="C821" s="1">
        <v>43630</v>
      </c>
      <c r="D821" s="1">
        <v>43633</v>
      </c>
      <c r="E821" t="s">
        <v>40</v>
      </c>
      <c r="F821" t="s">
        <v>677</v>
      </c>
      <c r="G821" t="s">
        <v>678</v>
      </c>
      <c r="H821" t="s">
        <v>110</v>
      </c>
      <c r="I821" t="s">
        <v>25</v>
      </c>
      <c r="J821" t="s">
        <v>360</v>
      </c>
      <c r="K821" t="s">
        <v>45</v>
      </c>
      <c r="L821" t="s">
        <v>46</v>
      </c>
      <c r="M821" t="s">
        <v>1599</v>
      </c>
      <c r="N821" t="s">
        <v>30</v>
      </c>
      <c r="O821" t="s">
        <v>119</v>
      </c>
      <c r="P821" t="s">
        <v>1600</v>
      </c>
      <c r="Q821">
        <v>8.73</v>
      </c>
      <c r="R821">
        <v>3</v>
      </c>
      <c r="S821">
        <v>4.1031000000000004</v>
      </c>
      <c r="T821" t="e">
        <v>#N/A</v>
      </c>
      <c r="U821" t="s">
        <v>33</v>
      </c>
      <c r="X821">
        <v>0.14323869746036777</v>
      </c>
      <c r="Y821" t="str">
        <f t="shared" si="12"/>
        <v/>
      </c>
    </row>
    <row r="822" spans="1:25" x14ac:dyDescent="0.25">
      <c r="A822">
        <v>1101</v>
      </c>
      <c r="B822" t="s">
        <v>2639</v>
      </c>
      <c r="C822" s="1">
        <v>43630</v>
      </c>
      <c r="D822" s="1">
        <v>43633</v>
      </c>
      <c r="E822" t="s">
        <v>40</v>
      </c>
      <c r="F822" t="s">
        <v>677</v>
      </c>
      <c r="G822" t="s">
        <v>678</v>
      </c>
      <c r="H822" t="s">
        <v>110</v>
      </c>
      <c r="I822" t="s">
        <v>25</v>
      </c>
      <c r="J822" t="s">
        <v>360</v>
      </c>
      <c r="K822" t="s">
        <v>45</v>
      </c>
      <c r="L822" t="s">
        <v>46</v>
      </c>
      <c r="M822" t="s">
        <v>1180</v>
      </c>
      <c r="N822" t="s">
        <v>35</v>
      </c>
      <c r="O822" t="s">
        <v>58</v>
      </c>
      <c r="P822" t="s">
        <v>1181</v>
      </c>
      <c r="Q822">
        <v>29.29</v>
      </c>
      <c r="R822">
        <v>1</v>
      </c>
      <c r="S822">
        <v>9.6656999999999993</v>
      </c>
      <c r="T822" t="e">
        <v>#N/A</v>
      </c>
      <c r="U822" t="s">
        <v>72</v>
      </c>
      <c r="X822">
        <v>0.14359336145767265</v>
      </c>
      <c r="Y822" t="str">
        <f t="shared" si="12"/>
        <v/>
      </c>
    </row>
    <row r="823" spans="1:25" x14ac:dyDescent="0.25">
      <c r="A823">
        <v>1102</v>
      </c>
      <c r="B823" t="s">
        <v>2639</v>
      </c>
      <c r="C823" s="1">
        <v>43630</v>
      </c>
      <c r="D823" s="1">
        <v>43633</v>
      </c>
      <c r="E823" t="s">
        <v>40</v>
      </c>
      <c r="F823" t="s">
        <v>677</v>
      </c>
      <c r="G823" t="s">
        <v>678</v>
      </c>
      <c r="H823" t="s">
        <v>110</v>
      </c>
      <c r="I823" t="s">
        <v>25</v>
      </c>
      <c r="J823" t="s">
        <v>360</v>
      </c>
      <c r="K823" t="s">
        <v>45</v>
      </c>
      <c r="L823" t="s">
        <v>46</v>
      </c>
      <c r="M823" t="s">
        <v>2642</v>
      </c>
      <c r="N823" t="s">
        <v>48</v>
      </c>
      <c r="O823" t="s">
        <v>91</v>
      </c>
      <c r="P823" t="s">
        <v>2643</v>
      </c>
      <c r="Q823">
        <v>8.64</v>
      </c>
      <c r="R823">
        <v>3</v>
      </c>
      <c r="S823">
        <v>2.5055999999999998</v>
      </c>
      <c r="T823" t="e">
        <v>#N/A</v>
      </c>
      <c r="U823" t="s">
        <v>72</v>
      </c>
      <c r="X823">
        <v>0.14367011977784683</v>
      </c>
      <c r="Y823" t="str">
        <f t="shared" si="12"/>
        <v/>
      </c>
    </row>
    <row r="824" spans="1:25" x14ac:dyDescent="0.25">
      <c r="A824">
        <v>5428</v>
      </c>
      <c r="B824" t="s">
        <v>2644</v>
      </c>
      <c r="C824" s="1">
        <v>43630</v>
      </c>
      <c r="D824" s="1">
        <v>43630</v>
      </c>
      <c r="E824" t="s">
        <v>210</v>
      </c>
      <c r="F824" t="s">
        <v>2645</v>
      </c>
      <c r="G824" t="s">
        <v>2646</v>
      </c>
      <c r="H824" t="s">
        <v>110</v>
      </c>
      <c r="I824" t="s">
        <v>25</v>
      </c>
      <c r="J824" t="s">
        <v>44</v>
      </c>
      <c r="K824" t="s">
        <v>45</v>
      </c>
      <c r="L824" t="s">
        <v>46</v>
      </c>
      <c r="M824" t="s">
        <v>2647</v>
      </c>
      <c r="N824" t="s">
        <v>30</v>
      </c>
      <c r="O824" t="s">
        <v>31</v>
      </c>
      <c r="P824" t="s">
        <v>2648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33</v>
      </c>
      <c r="X824">
        <v>0.14387934283661774</v>
      </c>
      <c r="Y824" t="str">
        <f t="shared" si="12"/>
        <v/>
      </c>
    </row>
    <row r="825" spans="1:25" x14ac:dyDescent="0.25">
      <c r="A825">
        <v>5871</v>
      </c>
      <c r="B825" t="s">
        <v>2649</v>
      </c>
      <c r="C825" s="1">
        <v>43630</v>
      </c>
      <c r="D825" s="1">
        <v>43630</v>
      </c>
      <c r="E825" t="s">
        <v>210</v>
      </c>
      <c r="F825" t="s">
        <v>842</v>
      </c>
      <c r="G825" t="s">
        <v>843</v>
      </c>
      <c r="H825" t="s">
        <v>24</v>
      </c>
      <c r="I825" t="s">
        <v>25</v>
      </c>
      <c r="J825" t="s">
        <v>2650</v>
      </c>
      <c r="K825" t="s">
        <v>45</v>
      </c>
      <c r="L825" t="s">
        <v>46</v>
      </c>
      <c r="M825" t="s">
        <v>2546</v>
      </c>
      <c r="N825" t="s">
        <v>30</v>
      </c>
      <c r="O825" t="s">
        <v>70</v>
      </c>
      <c r="P825" t="s">
        <v>2547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72</v>
      </c>
      <c r="X825">
        <v>0.14426173549900267</v>
      </c>
      <c r="Y825" t="str">
        <f t="shared" si="12"/>
        <v/>
      </c>
    </row>
    <row r="826" spans="1:25" x14ac:dyDescent="0.25">
      <c r="A826">
        <v>7880</v>
      </c>
      <c r="B826" t="s">
        <v>2651</v>
      </c>
      <c r="C826" s="1">
        <v>43630</v>
      </c>
      <c r="D826" s="1">
        <v>43637</v>
      </c>
      <c r="E826" t="s">
        <v>21</v>
      </c>
      <c r="F826" t="s">
        <v>2652</v>
      </c>
      <c r="G826" t="s">
        <v>2653</v>
      </c>
      <c r="H826" t="s">
        <v>24</v>
      </c>
      <c r="I826" t="s">
        <v>25</v>
      </c>
      <c r="J826" t="s">
        <v>88</v>
      </c>
      <c r="K826" t="s">
        <v>89</v>
      </c>
      <c r="L826" t="s">
        <v>28</v>
      </c>
      <c r="M826" t="s">
        <v>1924</v>
      </c>
      <c r="N826" t="s">
        <v>30</v>
      </c>
      <c r="O826" t="s">
        <v>70</v>
      </c>
      <c r="P826" t="s">
        <v>1925</v>
      </c>
      <c r="Q826">
        <v>337.17599999999999</v>
      </c>
      <c r="R826">
        <v>2</v>
      </c>
      <c r="S826">
        <v>-118.0116</v>
      </c>
      <c r="T826" t="e">
        <v>#N/A</v>
      </c>
      <c r="U826" t="s">
        <v>38</v>
      </c>
      <c r="X826">
        <v>0.14432422280534984</v>
      </c>
      <c r="Y826" t="str">
        <f t="shared" si="12"/>
        <v/>
      </c>
    </row>
    <row r="827" spans="1:25" x14ac:dyDescent="0.25">
      <c r="A827">
        <v>7992</v>
      </c>
      <c r="B827" t="s">
        <v>2654</v>
      </c>
      <c r="C827" s="1">
        <v>43630</v>
      </c>
      <c r="D827" s="1">
        <v>43633</v>
      </c>
      <c r="E827" t="s">
        <v>40</v>
      </c>
      <c r="F827" t="s">
        <v>1084</v>
      </c>
      <c r="G827" t="s">
        <v>1085</v>
      </c>
      <c r="H827" t="s">
        <v>43</v>
      </c>
      <c r="I827" t="s">
        <v>25</v>
      </c>
      <c r="J827" t="s">
        <v>2655</v>
      </c>
      <c r="K827" t="s">
        <v>100</v>
      </c>
      <c r="L827" t="s">
        <v>81</v>
      </c>
      <c r="M827" t="s">
        <v>2656</v>
      </c>
      <c r="N827" t="s">
        <v>48</v>
      </c>
      <c r="O827" t="s">
        <v>74</v>
      </c>
      <c r="P827" t="s">
        <v>2657</v>
      </c>
      <c r="Q827">
        <v>39.936</v>
      </c>
      <c r="R827">
        <v>4</v>
      </c>
      <c r="S827">
        <v>-26.623999999999999</v>
      </c>
      <c r="T827" t="e">
        <v>#N/A</v>
      </c>
      <c r="U827" t="s">
        <v>38</v>
      </c>
      <c r="X827">
        <v>0.14445472227187961</v>
      </c>
      <c r="Y827" t="str">
        <f t="shared" si="12"/>
        <v/>
      </c>
    </row>
    <row r="828" spans="1:25" x14ac:dyDescent="0.25">
      <c r="A828">
        <v>7993</v>
      </c>
      <c r="B828" t="s">
        <v>2654</v>
      </c>
      <c r="C828" s="1">
        <v>43630</v>
      </c>
      <c r="D828" s="1">
        <v>43633</v>
      </c>
      <c r="E828" t="s">
        <v>40</v>
      </c>
      <c r="F828" t="s">
        <v>1084</v>
      </c>
      <c r="G828" t="s">
        <v>1085</v>
      </c>
      <c r="H828" t="s">
        <v>43</v>
      </c>
      <c r="I828" t="s">
        <v>25</v>
      </c>
      <c r="J828" t="s">
        <v>2655</v>
      </c>
      <c r="K828" t="s">
        <v>100</v>
      </c>
      <c r="L828" t="s">
        <v>81</v>
      </c>
      <c r="M828" t="s">
        <v>2658</v>
      </c>
      <c r="N828" t="s">
        <v>35</v>
      </c>
      <c r="O828" t="s">
        <v>58</v>
      </c>
      <c r="P828" t="s">
        <v>2659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33</v>
      </c>
      <c r="X828">
        <v>0.14476110119751995</v>
      </c>
      <c r="Y828" t="str">
        <f t="shared" si="12"/>
        <v/>
      </c>
    </row>
    <row r="829" spans="1:25" x14ac:dyDescent="0.25">
      <c r="A829">
        <v>9060</v>
      </c>
      <c r="B829" t="s">
        <v>2660</v>
      </c>
      <c r="C829" s="1">
        <v>43630</v>
      </c>
      <c r="D829" s="1">
        <v>43634</v>
      </c>
      <c r="E829" t="s">
        <v>21</v>
      </c>
      <c r="F829" t="s">
        <v>2661</v>
      </c>
      <c r="G829" t="s">
        <v>2662</v>
      </c>
      <c r="H829" t="s">
        <v>24</v>
      </c>
      <c r="I829" t="s">
        <v>25</v>
      </c>
      <c r="J829" t="s">
        <v>161</v>
      </c>
      <c r="K829" t="s">
        <v>162</v>
      </c>
      <c r="L829" t="s">
        <v>46</v>
      </c>
      <c r="M829" t="s">
        <v>990</v>
      </c>
      <c r="N829" t="s">
        <v>30</v>
      </c>
      <c r="O829" t="s">
        <v>70</v>
      </c>
      <c r="P829" t="s">
        <v>991</v>
      </c>
      <c r="Q829">
        <v>1115.17</v>
      </c>
      <c r="R829">
        <v>7</v>
      </c>
      <c r="S829">
        <v>334.55099999999999</v>
      </c>
      <c r="T829" t="e">
        <v>#N/A</v>
      </c>
      <c r="U829" t="s">
        <v>38</v>
      </c>
      <c r="X829">
        <v>0.14517620032840184</v>
      </c>
      <c r="Y829" t="str">
        <f t="shared" si="12"/>
        <v/>
      </c>
    </row>
    <row r="830" spans="1:25" x14ac:dyDescent="0.25">
      <c r="A830">
        <v>6050</v>
      </c>
      <c r="B830" t="s">
        <v>2663</v>
      </c>
      <c r="C830" s="1">
        <v>43631</v>
      </c>
      <c r="D830" s="1">
        <v>43634</v>
      </c>
      <c r="E830" t="s">
        <v>40</v>
      </c>
      <c r="F830" t="s">
        <v>2319</v>
      </c>
      <c r="G830" t="s">
        <v>2320</v>
      </c>
      <c r="H830" t="s">
        <v>43</v>
      </c>
      <c r="I830" t="s">
        <v>25</v>
      </c>
      <c r="J830" t="s">
        <v>453</v>
      </c>
      <c r="K830" t="s">
        <v>55</v>
      </c>
      <c r="L830" t="s">
        <v>56</v>
      </c>
      <c r="M830" t="s">
        <v>2664</v>
      </c>
      <c r="N830" t="s">
        <v>48</v>
      </c>
      <c r="O830" t="s">
        <v>122</v>
      </c>
      <c r="P830" t="s">
        <v>2665</v>
      </c>
      <c r="Q830">
        <v>173.488</v>
      </c>
      <c r="R830">
        <v>7</v>
      </c>
      <c r="S830">
        <v>54.215000000000003</v>
      </c>
      <c r="T830" t="e">
        <v>#N/A</v>
      </c>
      <c r="U830" t="s">
        <v>33</v>
      </c>
      <c r="X830">
        <v>0.14521658726234399</v>
      </c>
      <c r="Y830" t="str">
        <f t="shared" si="12"/>
        <v/>
      </c>
    </row>
    <row r="831" spans="1:25" x14ac:dyDescent="0.25">
      <c r="A831">
        <v>4179</v>
      </c>
      <c r="B831" t="s">
        <v>2666</v>
      </c>
      <c r="C831" s="1">
        <v>43632</v>
      </c>
      <c r="D831" s="1">
        <v>43634</v>
      </c>
      <c r="E831" t="s">
        <v>96</v>
      </c>
      <c r="F831" t="s">
        <v>1555</v>
      </c>
      <c r="G831" t="s">
        <v>1556</v>
      </c>
      <c r="H831" t="s">
        <v>43</v>
      </c>
      <c r="I831" t="s">
        <v>25</v>
      </c>
      <c r="J831" t="s">
        <v>44</v>
      </c>
      <c r="K831" t="s">
        <v>45</v>
      </c>
      <c r="L831" t="s">
        <v>46</v>
      </c>
      <c r="M831" t="s">
        <v>1343</v>
      </c>
      <c r="N831" t="s">
        <v>48</v>
      </c>
      <c r="O831" t="s">
        <v>122</v>
      </c>
      <c r="P831" t="s">
        <v>1344</v>
      </c>
      <c r="Q831">
        <v>46.35</v>
      </c>
      <c r="R831">
        <v>5</v>
      </c>
      <c r="S831">
        <v>21.784500000000001</v>
      </c>
      <c r="T831" t="e">
        <v>#N/A</v>
      </c>
      <c r="U831" t="s">
        <v>38</v>
      </c>
      <c r="X831">
        <v>0.14522890797830013</v>
      </c>
      <c r="Y831" t="str">
        <f t="shared" si="12"/>
        <v/>
      </c>
    </row>
    <row r="832" spans="1:25" x14ac:dyDescent="0.25">
      <c r="A832">
        <v>9456</v>
      </c>
      <c r="B832" t="s">
        <v>2667</v>
      </c>
      <c r="C832" s="1">
        <v>43632</v>
      </c>
      <c r="D832" s="1">
        <v>43635</v>
      </c>
      <c r="E832" t="s">
        <v>96</v>
      </c>
      <c r="F832" t="s">
        <v>2668</v>
      </c>
      <c r="G832" t="s">
        <v>2669</v>
      </c>
      <c r="H832" t="s">
        <v>110</v>
      </c>
      <c r="I832" t="s">
        <v>25</v>
      </c>
      <c r="J832" t="s">
        <v>515</v>
      </c>
      <c r="K832" t="s">
        <v>516</v>
      </c>
      <c r="L832" t="s">
        <v>81</v>
      </c>
      <c r="M832" t="s">
        <v>2670</v>
      </c>
      <c r="N832" t="s">
        <v>35</v>
      </c>
      <c r="O832" t="s">
        <v>444</v>
      </c>
      <c r="P832" t="s">
        <v>2671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72</v>
      </c>
      <c r="X832">
        <v>0.1456216123458377</v>
      </c>
      <c r="Y832" t="str">
        <f t="shared" si="12"/>
        <v/>
      </c>
    </row>
    <row r="833" spans="1:25" x14ac:dyDescent="0.25">
      <c r="A833">
        <v>9744</v>
      </c>
      <c r="B833" t="s">
        <v>2672</v>
      </c>
      <c r="C833" s="1">
        <v>43632</v>
      </c>
      <c r="D833" s="1">
        <v>43638</v>
      </c>
      <c r="E833" t="s">
        <v>21</v>
      </c>
      <c r="F833" t="s">
        <v>2673</v>
      </c>
      <c r="G833" t="s">
        <v>2674</v>
      </c>
      <c r="H833" t="s">
        <v>43</v>
      </c>
      <c r="I833" t="s">
        <v>25</v>
      </c>
      <c r="J833" t="s">
        <v>699</v>
      </c>
      <c r="K833" t="s">
        <v>745</v>
      </c>
      <c r="L833" t="s">
        <v>28</v>
      </c>
      <c r="M833" t="s">
        <v>804</v>
      </c>
      <c r="N833" t="s">
        <v>48</v>
      </c>
      <c r="O833" t="s">
        <v>295</v>
      </c>
      <c r="P833" t="s">
        <v>805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33</v>
      </c>
      <c r="X833">
        <v>0.1457934714843081</v>
      </c>
      <c r="Y833" t="str">
        <f t="shared" si="12"/>
        <v>Selected</v>
      </c>
    </row>
    <row r="834" spans="1:25" x14ac:dyDescent="0.25">
      <c r="A834">
        <v>56</v>
      </c>
      <c r="B834" t="s">
        <v>2675</v>
      </c>
      <c r="C834" s="1">
        <v>43633</v>
      </c>
      <c r="D834" s="1">
        <v>43634</v>
      </c>
      <c r="E834" t="s">
        <v>40</v>
      </c>
      <c r="F834" t="s">
        <v>2676</v>
      </c>
      <c r="G834" t="s">
        <v>2677</v>
      </c>
      <c r="H834" t="s">
        <v>43</v>
      </c>
      <c r="I834" t="s">
        <v>25</v>
      </c>
      <c r="J834" t="s">
        <v>1353</v>
      </c>
      <c r="K834" t="s">
        <v>221</v>
      </c>
      <c r="L834" t="s">
        <v>28</v>
      </c>
      <c r="M834" t="s">
        <v>2143</v>
      </c>
      <c r="N834" t="s">
        <v>48</v>
      </c>
      <c r="O834" t="s">
        <v>49</v>
      </c>
      <c r="P834" t="s">
        <v>2144</v>
      </c>
      <c r="Q834">
        <v>208.56</v>
      </c>
      <c r="R834">
        <v>6</v>
      </c>
      <c r="S834">
        <v>52.14</v>
      </c>
      <c r="T834" t="e">
        <v>#N/A</v>
      </c>
      <c r="U834" t="s">
        <v>38</v>
      </c>
      <c r="X834">
        <v>0.14585234669998171</v>
      </c>
      <c r="Y834" t="str">
        <f t="shared" si="12"/>
        <v/>
      </c>
    </row>
    <row r="835" spans="1:25" x14ac:dyDescent="0.25">
      <c r="A835">
        <v>57</v>
      </c>
      <c r="B835" t="s">
        <v>2675</v>
      </c>
      <c r="C835" s="1">
        <v>43633</v>
      </c>
      <c r="D835" s="1">
        <v>43634</v>
      </c>
      <c r="E835" t="s">
        <v>40</v>
      </c>
      <c r="F835" t="s">
        <v>2676</v>
      </c>
      <c r="G835" t="s">
        <v>2677</v>
      </c>
      <c r="H835" t="s">
        <v>43</v>
      </c>
      <c r="I835" t="s">
        <v>25</v>
      </c>
      <c r="J835" t="s">
        <v>1353</v>
      </c>
      <c r="K835" t="s">
        <v>221</v>
      </c>
      <c r="L835" t="s">
        <v>28</v>
      </c>
      <c r="M835" t="s">
        <v>2678</v>
      </c>
      <c r="N835" t="s">
        <v>48</v>
      </c>
      <c r="O835" t="s">
        <v>122</v>
      </c>
      <c r="P835" t="s">
        <v>2679</v>
      </c>
      <c r="Q835">
        <v>32.4</v>
      </c>
      <c r="R835">
        <v>5</v>
      </c>
      <c r="S835">
        <v>15.552</v>
      </c>
      <c r="T835" t="e">
        <v>#N/A</v>
      </c>
      <c r="U835" t="s">
        <v>33</v>
      </c>
      <c r="X835">
        <v>0.14585431640549817</v>
      </c>
      <c r="Y835" t="str">
        <f t="shared" ref="Y835:Y898" si="13">IF(MOD(A835-4,10)=0,"Selected","")</f>
        <v/>
      </c>
    </row>
    <row r="836" spans="1:25" x14ac:dyDescent="0.25">
      <c r="A836">
        <v>58</v>
      </c>
      <c r="B836" t="s">
        <v>2675</v>
      </c>
      <c r="C836" s="1">
        <v>43633</v>
      </c>
      <c r="D836" s="1">
        <v>43634</v>
      </c>
      <c r="E836" t="s">
        <v>40</v>
      </c>
      <c r="F836" t="s">
        <v>2676</v>
      </c>
      <c r="G836" t="s">
        <v>2677</v>
      </c>
      <c r="H836" t="s">
        <v>43</v>
      </c>
      <c r="I836" t="s">
        <v>25</v>
      </c>
      <c r="J836" t="s">
        <v>1353</v>
      </c>
      <c r="K836" t="s">
        <v>221</v>
      </c>
      <c r="L836" t="s">
        <v>28</v>
      </c>
      <c r="M836" t="s">
        <v>2680</v>
      </c>
      <c r="N836" t="s">
        <v>30</v>
      </c>
      <c r="O836" t="s">
        <v>261</v>
      </c>
      <c r="P836" t="s">
        <v>2681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33</v>
      </c>
      <c r="X836">
        <v>0.14595073809975079</v>
      </c>
      <c r="Y836" t="str">
        <f t="shared" si="13"/>
        <v/>
      </c>
    </row>
    <row r="837" spans="1:25" x14ac:dyDescent="0.25">
      <c r="A837">
        <v>59</v>
      </c>
      <c r="B837" t="s">
        <v>2675</v>
      </c>
      <c r="C837" s="1">
        <v>43633</v>
      </c>
      <c r="D837" s="1">
        <v>43634</v>
      </c>
      <c r="E837" t="s">
        <v>40</v>
      </c>
      <c r="F837" t="s">
        <v>2676</v>
      </c>
      <c r="G837" t="s">
        <v>2677</v>
      </c>
      <c r="H837" t="s">
        <v>43</v>
      </c>
      <c r="I837" t="s">
        <v>25</v>
      </c>
      <c r="J837" t="s">
        <v>1353</v>
      </c>
      <c r="K837" t="s">
        <v>221</v>
      </c>
      <c r="L837" t="s">
        <v>28</v>
      </c>
      <c r="M837" t="s">
        <v>2682</v>
      </c>
      <c r="N837" t="s">
        <v>48</v>
      </c>
      <c r="O837" t="s">
        <v>122</v>
      </c>
      <c r="P837" t="s">
        <v>2683</v>
      </c>
      <c r="Q837">
        <v>14.56</v>
      </c>
      <c r="R837">
        <v>2</v>
      </c>
      <c r="S837">
        <v>6.9888000000000003</v>
      </c>
      <c r="T837" t="e">
        <v>#N/A</v>
      </c>
      <c r="U837" t="s">
        <v>38</v>
      </c>
      <c r="X837">
        <v>0.14614781901030816</v>
      </c>
      <c r="Y837" t="str">
        <f t="shared" si="13"/>
        <v/>
      </c>
    </row>
    <row r="838" spans="1:25" x14ac:dyDescent="0.25">
      <c r="A838">
        <v>60</v>
      </c>
      <c r="B838" t="s">
        <v>2675</v>
      </c>
      <c r="C838" s="1">
        <v>43633</v>
      </c>
      <c r="D838" s="1">
        <v>43634</v>
      </c>
      <c r="E838" t="s">
        <v>40</v>
      </c>
      <c r="F838" t="s">
        <v>2676</v>
      </c>
      <c r="G838" t="s">
        <v>2677</v>
      </c>
      <c r="H838" t="s">
        <v>43</v>
      </c>
      <c r="I838" t="s">
        <v>25</v>
      </c>
      <c r="J838" t="s">
        <v>1353</v>
      </c>
      <c r="K838" t="s">
        <v>221</v>
      </c>
      <c r="L838" t="s">
        <v>28</v>
      </c>
      <c r="M838" t="s">
        <v>2684</v>
      </c>
      <c r="N838" t="s">
        <v>35</v>
      </c>
      <c r="O838" t="s">
        <v>58</v>
      </c>
      <c r="P838" t="s">
        <v>2685</v>
      </c>
      <c r="Q838">
        <v>30</v>
      </c>
      <c r="R838">
        <v>2</v>
      </c>
      <c r="S838">
        <v>3.3</v>
      </c>
      <c r="T838" t="e">
        <v>#N/A</v>
      </c>
      <c r="U838" t="s">
        <v>33</v>
      </c>
      <c r="X838">
        <v>0.14622062089486199</v>
      </c>
      <c r="Y838" t="str">
        <f t="shared" si="13"/>
        <v/>
      </c>
    </row>
    <row r="839" spans="1:25" x14ac:dyDescent="0.25">
      <c r="A839">
        <v>61</v>
      </c>
      <c r="B839" t="s">
        <v>2675</v>
      </c>
      <c r="C839" s="1">
        <v>43633</v>
      </c>
      <c r="D839" s="1">
        <v>43634</v>
      </c>
      <c r="E839" t="s">
        <v>40</v>
      </c>
      <c r="F839" t="s">
        <v>2676</v>
      </c>
      <c r="G839" t="s">
        <v>2677</v>
      </c>
      <c r="H839" t="s">
        <v>43</v>
      </c>
      <c r="I839" t="s">
        <v>25</v>
      </c>
      <c r="J839" t="s">
        <v>1353</v>
      </c>
      <c r="K839" t="s">
        <v>221</v>
      </c>
      <c r="L839" t="s">
        <v>28</v>
      </c>
      <c r="M839" t="s">
        <v>131</v>
      </c>
      <c r="N839" t="s">
        <v>48</v>
      </c>
      <c r="O839" t="s">
        <v>74</v>
      </c>
      <c r="P839" t="s">
        <v>132</v>
      </c>
      <c r="Q839">
        <v>48.48</v>
      </c>
      <c r="R839">
        <v>4</v>
      </c>
      <c r="S839">
        <v>16.361999999999998</v>
      </c>
      <c r="T839" t="e">
        <v>#N/A</v>
      </c>
      <c r="U839" t="s">
        <v>72</v>
      </c>
      <c r="X839">
        <v>0.14649845223651681</v>
      </c>
      <c r="Y839" t="str">
        <f t="shared" si="13"/>
        <v/>
      </c>
    </row>
    <row r="840" spans="1:25" x14ac:dyDescent="0.25">
      <c r="A840">
        <v>62</v>
      </c>
      <c r="B840" t="s">
        <v>2675</v>
      </c>
      <c r="C840" s="1">
        <v>43633</v>
      </c>
      <c r="D840" s="1">
        <v>43634</v>
      </c>
      <c r="E840" t="s">
        <v>40</v>
      </c>
      <c r="F840" t="s">
        <v>2676</v>
      </c>
      <c r="G840" t="s">
        <v>2677</v>
      </c>
      <c r="H840" t="s">
        <v>43</v>
      </c>
      <c r="I840" t="s">
        <v>25</v>
      </c>
      <c r="J840" t="s">
        <v>1353</v>
      </c>
      <c r="K840" t="s">
        <v>221</v>
      </c>
      <c r="L840" t="s">
        <v>28</v>
      </c>
      <c r="M840" t="s">
        <v>1173</v>
      </c>
      <c r="N840" t="s">
        <v>48</v>
      </c>
      <c r="O840" t="s">
        <v>91</v>
      </c>
      <c r="P840" t="s">
        <v>1174</v>
      </c>
      <c r="Q840">
        <v>1.68</v>
      </c>
      <c r="R840">
        <v>1</v>
      </c>
      <c r="S840">
        <v>0.84</v>
      </c>
      <c r="T840" t="e">
        <v>#N/A</v>
      </c>
      <c r="U840" t="s">
        <v>33</v>
      </c>
      <c r="X840">
        <v>0.14654880769565815</v>
      </c>
      <c r="Y840" t="str">
        <f t="shared" si="13"/>
        <v/>
      </c>
    </row>
    <row r="841" spans="1:25" x14ac:dyDescent="0.25">
      <c r="A841">
        <v>1552</v>
      </c>
      <c r="B841" t="s">
        <v>2686</v>
      </c>
      <c r="C841" s="1">
        <v>43633</v>
      </c>
      <c r="D841" s="1">
        <v>43638</v>
      </c>
      <c r="E841" t="s">
        <v>21</v>
      </c>
      <c r="F841" t="s">
        <v>2687</v>
      </c>
      <c r="G841" t="s">
        <v>2688</v>
      </c>
      <c r="H841" t="s">
        <v>43</v>
      </c>
      <c r="I841" t="s">
        <v>25</v>
      </c>
      <c r="J841" t="s">
        <v>259</v>
      </c>
      <c r="K841" t="s">
        <v>45</v>
      </c>
      <c r="L841" t="s">
        <v>46</v>
      </c>
      <c r="M841" t="s">
        <v>2689</v>
      </c>
      <c r="N841" t="s">
        <v>48</v>
      </c>
      <c r="O841" t="s">
        <v>122</v>
      </c>
      <c r="P841" t="s">
        <v>2690</v>
      </c>
      <c r="Q841">
        <v>111.96</v>
      </c>
      <c r="R841">
        <v>2</v>
      </c>
      <c r="S841">
        <v>54.860399999999998</v>
      </c>
      <c r="T841" t="e">
        <v>#N/A</v>
      </c>
      <c r="U841" t="s">
        <v>38</v>
      </c>
      <c r="X841">
        <v>0.14657325202605842</v>
      </c>
      <c r="Y841" t="str">
        <f t="shared" si="13"/>
        <v/>
      </c>
    </row>
    <row r="842" spans="1:25" x14ac:dyDescent="0.25">
      <c r="A842">
        <v>3537</v>
      </c>
      <c r="B842" t="s">
        <v>2691</v>
      </c>
      <c r="C842" s="1">
        <v>43633</v>
      </c>
      <c r="D842" s="1">
        <v>43636</v>
      </c>
      <c r="E842" t="s">
        <v>96</v>
      </c>
      <c r="F842" t="s">
        <v>581</v>
      </c>
      <c r="G842" t="s">
        <v>582</v>
      </c>
      <c r="H842" t="s">
        <v>43</v>
      </c>
      <c r="I842" t="s">
        <v>25</v>
      </c>
      <c r="J842" t="s">
        <v>220</v>
      </c>
      <c r="K842" t="s">
        <v>221</v>
      </c>
      <c r="L842" t="s">
        <v>28</v>
      </c>
      <c r="M842" t="s">
        <v>2692</v>
      </c>
      <c r="N842" t="s">
        <v>48</v>
      </c>
      <c r="O842" t="s">
        <v>49</v>
      </c>
      <c r="P842" t="s">
        <v>2693</v>
      </c>
      <c r="Q842">
        <v>40.74</v>
      </c>
      <c r="R842">
        <v>3</v>
      </c>
      <c r="S842">
        <v>0.40739999999999998</v>
      </c>
      <c r="T842" t="e">
        <v>#N/A</v>
      </c>
      <c r="U842" t="s">
        <v>72</v>
      </c>
      <c r="X842">
        <v>0.14701637037772541</v>
      </c>
      <c r="Y842" t="str">
        <f t="shared" si="13"/>
        <v/>
      </c>
    </row>
    <row r="843" spans="1:25" x14ac:dyDescent="0.25">
      <c r="A843">
        <v>6616</v>
      </c>
      <c r="B843" t="s">
        <v>2694</v>
      </c>
      <c r="C843" s="1">
        <v>43633</v>
      </c>
      <c r="D843" s="1">
        <v>43635</v>
      </c>
      <c r="E843" t="s">
        <v>40</v>
      </c>
      <c r="F843" t="s">
        <v>2695</v>
      </c>
      <c r="G843" t="s">
        <v>2696</v>
      </c>
      <c r="H843" t="s">
        <v>43</v>
      </c>
      <c r="I843" t="s">
        <v>25</v>
      </c>
      <c r="J843" t="s">
        <v>44</v>
      </c>
      <c r="K843" t="s">
        <v>45</v>
      </c>
      <c r="L843" t="s">
        <v>46</v>
      </c>
      <c r="M843" t="s">
        <v>2647</v>
      </c>
      <c r="N843" t="s">
        <v>30</v>
      </c>
      <c r="O843" t="s">
        <v>31</v>
      </c>
      <c r="P843" t="s">
        <v>2648</v>
      </c>
      <c r="Q843">
        <v>239.666</v>
      </c>
      <c r="R843">
        <v>2</v>
      </c>
      <c r="S843">
        <v>14.098000000000001</v>
      </c>
      <c r="T843" t="e">
        <v>#N/A</v>
      </c>
      <c r="U843" t="s">
        <v>72</v>
      </c>
      <c r="X843">
        <v>0.14731319988149671</v>
      </c>
      <c r="Y843" t="str">
        <f t="shared" si="13"/>
        <v/>
      </c>
    </row>
    <row r="844" spans="1:25" x14ac:dyDescent="0.25">
      <c r="A844">
        <v>6617</v>
      </c>
      <c r="B844" t="s">
        <v>2694</v>
      </c>
      <c r="C844" s="1">
        <v>43633</v>
      </c>
      <c r="D844" s="1">
        <v>43635</v>
      </c>
      <c r="E844" t="s">
        <v>40</v>
      </c>
      <c r="F844" t="s">
        <v>2695</v>
      </c>
      <c r="G844" t="s">
        <v>2696</v>
      </c>
      <c r="H844" t="s">
        <v>43</v>
      </c>
      <c r="I844" t="s">
        <v>25</v>
      </c>
      <c r="J844" t="s">
        <v>44</v>
      </c>
      <c r="K844" t="s">
        <v>45</v>
      </c>
      <c r="L844" t="s">
        <v>46</v>
      </c>
      <c r="M844" t="s">
        <v>1885</v>
      </c>
      <c r="N844" t="s">
        <v>48</v>
      </c>
      <c r="O844" t="s">
        <v>295</v>
      </c>
      <c r="P844" t="s">
        <v>1886</v>
      </c>
      <c r="Q844">
        <v>22.5</v>
      </c>
      <c r="R844">
        <v>6</v>
      </c>
      <c r="S844">
        <v>10.8</v>
      </c>
      <c r="T844" t="e">
        <v>#N/A</v>
      </c>
      <c r="U844" t="s">
        <v>72</v>
      </c>
      <c r="X844">
        <v>0.14733966012311461</v>
      </c>
      <c r="Y844" t="str">
        <f t="shared" si="13"/>
        <v/>
      </c>
    </row>
    <row r="845" spans="1:25" x14ac:dyDescent="0.25">
      <c r="A845">
        <v>6618</v>
      </c>
      <c r="B845" t="s">
        <v>2694</v>
      </c>
      <c r="C845" s="1">
        <v>43633</v>
      </c>
      <c r="D845" s="1">
        <v>43635</v>
      </c>
      <c r="E845" t="s">
        <v>40</v>
      </c>
      <c r="F845" t="s">
        <v>2695</v>
      </c>
      <c r="G845" t="s">
        <v>2696</v>
      </c>
      <c r="H845" t="s">
        <v>43</v>
      </c>
      <c r="I845" t="s">
        <v>25</v>
      </c>
      <c r="J845" t="s">
        <v>44</v>
      </c>
      <c r="K845" t="s">
        <v>45</v>
      </c>
      <c r="L845" t="s">
        <v>46</v>
      </c>
      <c r="M845" t="s">
        <v>1832</v>
      </c>
      <c r="N845" t="s">
        <v>48</v>
      </c>
      <c r="O845" t="s">
        <v>122</v>
      </c>
      <c r="P845" t="s">
        <v>1833</v>
      </c>
      <c r="Q845">
        <v>219.84</v>
      </c>
      <c r="R845">
        <v>4</v>
      </c>
      <c r="S845">
        <v>107.7216</v>
      </c>
      <c r="T845" t="e">
        <v>#N/A</v>
      </c>
      <c r="U845" t="s">
        <v>33</v>
      </c>
      <c r="X845">
        <v>0.14752743394110535</v>
      </c>
      <c r="Y845" t="str">
        <f t="shared" si="13"/>
        <v/>
      </c>
    </row>
    <row r="846" spans="1:25" x14ac:dyDescent="0.25">
      <c r="A846">
        <v>7532</v>
      </c>
      <c r="B846" t="s">
        <v>2697</v>
      </c>
      <c r="C846" s="1">
        <v>43633</v>
      </c>
      <c r="D846" s="1">
        <v>43635</v>
      </c>
      <c r="E846" t="s">
        <v>40</v>
      </c>
      <c r="F846" t="s">
        <v>2698</v>
      </c>
      <c r="G846" t="s">
        <v>2699</v>
      </c>
      <c r="H846" t="s">
        <v>43</v>
      </c>
      <c r="I846" t="s">
        <v>25</v>
      </c>
      <c r="J846" t="s">
        <v>2700</v>
      </c>
      <c r="K846" t="s">
        <v>739</v>
      </c>
      <c r="L846" t="s">
        <v>46</v>
      </c>
      <c r="M846" t="s">
        <v>2701</v>
      </c>
      <c r="N846" t="s">
        <v>30</v>
      </c>
      <c r="O846" t="s">
        <v>119</v>
      </c>
      <c r="P846" t="s">
        <v>2702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38</v>
      </c>
      <c r="X846">
        <v>0.14776534958064225</v>
      </c>
      <c r="Y846" t="str">
        <f t="shared" si="13"/>
        <v/>
      </c>
    </row>
    <row r="847" spans="1:25" x14ac:dyDescent="0.25">
      <c r="A847">
        <v>7533</v>
      </c>
      <c r="B847" t="s">
        <v>2697</v>
      </c>
      <c r="C847" s="1">
        <v>43633</v>
      </c>
      <c r="D847" s="1">
        <v>43635</v>
      </c>
      <c r="E847" t="s">
        <v>40</v>
      </c>
      <c r="F847" t="s">
        <v>2698</v>
      </c>
      <c r="G847" t="s">
        <v>2699</v>
      </c>
      <c r="H847" t="s">
        <v>43</v>
      </c>
      <c r="I847" t="s">
        <v>25</v>
      </c>
      <c r="J847" t="s">
        <v>2700</v>
      </c>
      <c r="K847" t="s">
        <v>739</v>
      </c>
      <c r="L847" t="s">
        <v>46</v>
      </c>
      <c r="M847" t="s">
        <v>2703</v>
      </c>
      <c r="N847" t="s">
        <v>30</v>
      </c>
      <c r="O847" t="s">
        <v>261</v>
      </c>
      <c r="P847" t="s">
        <v>2704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38</v>
      </c>
      <c r="X847">
        <v>0.14782573573016411</v>
      </c>
      <c r="Y847" t="str">
        <f t="shared" si="13"/>
        <v/>
      </c>
    </row>
    <row r="848" spans="1:25" x14ac:dyDescent="0.25">
      <c r="A848">
        <v>7744</v>
      </c>
      <c r="B848" t="s">
        <v>2705</v>
      </c>
      <c r="C848" s="1">
        <v>43633</v>
      </c>
      <c r="D848" s="1">
        <v>43638</v>
      </c>
      <c r="E848" t="s">
        <v>21</v>
      </c>
      <c r="F848" t="s">
        <v>2195</v>
      </c>
      <c r="G848" t="s">
        <v>2196</v>
      </c>
      <c r="H848" t="s">
        <v>24</v>
      </c>
      <c r="I848" t="s">
        <v>25</v>
      </c>
      <c r="J848" t="s">
        <v>2130</v>
      </c>
      <c r="K848" t="s">
        <v>214</v>
      </c>
      <c r="L848" t="s">
        <v>28</v>
      </c>
      <c r="M848" t="s">
        <v>2706</v>
      </c>
      <c r="N848" t="s">
        <v>48</v>
      </c>
      <c r="O848" t="s">
        <v>74</v>
      </c>
      <c r="P848" t="s">
        <v>2707</v>
      </c>
      <c r="Q848">
        <v>7.96</v>
      </c>
      <c r="R848">
        <v>2</v>
      </c>
      <c r="S848">
        <v>3.7412000000000001</v>
      </c>
      <c r="T848" t="e">
        <v>#N/A</v>
      </c>
      <c r="U848" t="s">
        <v>72</v>
      </c>
      <c r="X848">
        <v>0.14840024769204174</v>
      </c>
      <c r="Y848" t="str">
        <f t="shared" si="13"/>
        <v>Selected</v>
      </c>
    </row>
    <row r="849" spans="1:25" x14ac:dyDescent="0.25">
      <c r="A849">
        <v>7745</v>
      </c>
      <c r="B849" t="s">
        <v>2705</v>
      </c>
      <c r="C849" s="1">
        <v>43633</v>
      </c>
      <c r="D849" s="1">
        <v>43638</v>
      </c>
      <c r="E849" t="s">
        <v>21</v>
      </c>
      <c r="F849" t="s">
        <v>2195</v>
      </c>
      <c r="G849" t="s">
        <v>2196</v>
      </c>
      <c r="H849" t="s">
        <v>24</v>
      </c>
      <c r="I849" t="s">
        <v>25</v>
      </c>
      <c r="J849" t="s">
        <v>2130</v>
      </c>
      <c r="K849" t="s">
        <v>214</v>
      </c>
      <c r="L849" t="s">
        <v>28</v>
      </c>
      <c r="M849" t="s">
        <v>2708</v>
      </c>
      <c r="N849" t="s">
        <v>35</v>
      </c>
      <c r="O849" t="s">
        <v>36</v>
      </c>
      <c r="P849" t="s">
        <v>2709</v>
      </c>
      <c r="Q849">
        <v>566.97</v>
      </c>
      <c r="R849">
        <v>3</v>
      </c>
      <c r="S849">
        <v>153.08189999999999</v>
      </c>
      <c r="T849" t="e">
        <v>#N/A</v>
      </c>
      <c r="U849" t="s">
        <v>38</v>
      </c>
      <c r="X849">
        <v>0.14841707373382851</v>
      </c>
      <c r="Y849" t="str">
        <f t="shared" si="13"/>
        <v/>
      </c>
    </row>
    <row r="850" spans="1:25" x14ac:dyDescent="0.25">
      <c r="A850">
        <v>7746</v>
      </c>
      <c r="B850" t="s">
        <v>2705</v>
      </c>
      <c r="C850" s="1">
        <v>43633</v>
      </c>
      <c r="D850" s="1">
        <v>43638</v>
      </c>
      <c r="E850" t="s">
        <v>21</v>
      </c>
      <c r="F850" t="s">
        <v>2195</v>
      </c>
      <c r="G850" t="s">
        <v>2196</v>
      </c>
      <c r="H850" t="s">
        <v>24</v>
      </c>
      <c r="I850" t="s">
        <v>25</v>
      </c>
      <c r="J850" t="s">
        <v>2130</v>
      </c>
      <c r="K850" t="s">
        <v>214</v>
      </c>
      <c r="L850" t="s">
        <v>28</v>
      </c>
      <c r="M850" t="s">
        <v>2710</v>
      </c>
      <c r="N850" t="s">
        <v>48</v>
      </c>
      <c r="O850" t="s">
        <v>91</v>
      </c>
      <c r="P850" t="s">
        <v>2711</v>
      </c>
      <c r="Q850">
        <v>9.84</v>
      </c>
      <c r="R850">
        <v>3</v>
      </c>
      <c r="S850">
        <v>2.8536000000000001</v>
      </c>
      <c r="T850" t="e">
        <v>#N/A</v>
      </c>
      <c r="U850" t="s">
        <v>38</v>
      </c>
      <c r="X850">
        <v>0.14854207773480654</v>
      </c>
      <c r="Y850" t="str">
        <f t="shared" si="13"/>
        <v/>
      </c>
    </row>
    <row r="851" spans="1:25" x14ac:dyDescent="0.25">
      <c r="A851">
        <v>9604</v>
      </c>
      <c r="B851" t="s">
        <v>2712</v>
      </c>
      <c r="C851" s="1">
        <v>43633</v>
      </c>
      <c r="D851" s="1">
        <v>43639</v>
      </c>
      <c r="E851" t="s">
        <v>21</v>
      </c>
      <c r="F851" t="s">
        <v>2713</v>
      </c>
      <c r="G851" t="s">
        <v>2714</v>
      </c>
      <c r="H851" t="s">
        <v>24</v>
      </c>
      <c r="I851" t="s">
        <v>25</v>
      </c>
      <c r="J851" t="s">
        <v>2715</v>
      </c>
      <c r="K851" t="s">
        <v>221</v>
      </c>
      <c r="L851" t="s">
        <v>28</v>
      </c>
      <c r="M851" t="s">
        <v>2716</v>
      </c>
      <c r="N851" t="s">
        <v>30</v>
      </c>
      <c r="O851" t="s">
        <v>70</v>
      </c>
      <c r="P851" t="s">
        <v>2717</v>
      </c>
      <c r="Q851">
        <v>376.86599999999999</v>
      </c>
      <c r="R851">
        <v>3</v>
      </c>
      <c r="S851">
        <v>-213.5574</v>
      </c>
      <c r="T851" t="e">
        <v>#N/A</v>
      </c>
      <c r="U851" t="s">
        <v>33</v>
      </c>
      <c r="X851">
        <v>0.14890271317444115</v>
      </c>
      <c r="Y851" t="str">
        <f t="shared" si="13"/>
        <v>Selected</v>
      </c>
    </row>
    <row r="852" spans="1:25" x14ac:dyDescent="0.25">
      <c r="A852">
        <v>6849</v>
      </c>
      <c r="B852" t="s">
        <v>2718</v>
      </c>
      <c r="C852" s="1">
        <v>43634</v>
      </c>
      <c r="D852" s="1">
        <v>43637</v>
      </c>
      <c r="E852" t="s">
        <v>40</v>
      </c>
      <c r="F852" t="s">
        <v>1117</v>
      </c>
      <c r="G852" t="s">
        <v>1118</v>
      </c>
      <c r="H852" t="s">
        <v>43</v>
      </c>
      <c r="I852" t="s">
        <v>25</v>
      </c>
      <c r="J852" t="s">
        <v>2719</v>
      </c>
      <c r="K852" t="s">
        <v>383</v>
      </c>
      <c r="L852" t="s">
        <v>56</v>
      </c>
      <c r="M852" t="s">
        <v>2720</v>
      </c>
      <c r="N852" t="s">
        <v>48</v>
      </c>
      <c r="O852" t="s">
        <v>122</v>
      </c>
      <c r="P852" t="s">
        <v>2721</v>
      </c>
      <c r="Q852">
        <v>76.864000000000004</v>
      </c>
      <c r="R852">
        <v>2</v>
      </c>
      <c r="S852">
        <v>26.9024</v>
      </c>
      <c r="T852" t="e">
        <v>#N/A</v>
      </c>
      <c r="U852" t="s">
        <v>72</v>
      </c>
      <c r="X852">
        <v>0.14893024668104204</v>
      </c>
      <c r="Y852" t="str">
        <f t="shared" si="13"/>
        <v/>
      </c>
    </row>
    <row r="853" spans="1:25" x14ac:dyDescent="0.25">
      <c r="A853">
        <v>9548</v>
      </c>
      <c r="B853" t="s">
        <v>2722</v>
      </c>
      <c r="C853" s="1">
        <v>43634</v>
      </c>
      <c r="D853" s="1">
        <v>43636</v>
      </c>
      <c r="E853" t="s">
        <v>96</v>
      </c>
      <c r="F853" t="s">
        <v>1008</v>
      </c>
      <c r="G853" t="s">
        <v>1009</v>
      </c>
      <c r="H853" t="s">
        <v>24</v>
      </c>
      <c r="I853" t="s">
        <v>25</v>
      </c>
      <c r="J853" t="s">
        <v>88</v>
      </c>
      <c r="K853" t="s">
        <v>89</v>
      </c>
      <c r="L853" t="s">
        <v>28</v>
      </c>
      <c r="M853" t="s">
        <v>2723</v>
      </c>
      <c r="N853" t="s">
        <v>48</v>
      </c>
      <c r="O853" t="s">
        <v>122</v>
      </c>
      <c r="P853" t="s">
        <v>2724</v>
      </c>
      <c r="Q853">
        <v>6.8479999999999999</v>
      </c>
      <c r="R853">
        <v>2</v>
      </c>
      <c r="S853">
        <v>2.14</v>
      </c>
      <c r="T853" t="e">
        <v>#N/A</v>
      </c>
      <c r="U853" t="s">
        <v>38</v>
      </c>
      <c r="X853">
        <v>0.14917277071926704</v>
      </c>
      <c r="Y853" t="str">
        <f t="shared" si="13"/>
        <v/>
      </c>
    </row>
    <row r="854" spans="1:25" x14ac:dyDescent="0.25">
      <c r="A854">
        <v>9549</v>
      </c>
      <c r="B854" t="s">
        <v>2722</v>
      </c>
      <c r="C854" s="1">
        <v>43634</v>
      </c>
      <c r="D854" s="1">
        <v>43636</v>
      </c>
      <c r="E854" t="s">
        <v>96</v>
      </c>
      <c r="F854" t="s">
        <v>1008</v>
      </c>
      <c r="G854" t="s">
        <v>1009</v>
      </c>
      <c r="H854" t="s">
        <v>24</v>
      </c>
      <c r="I854" t="s">
        <v>25</v>
      </c>
      <c r="J854" t="s">
        <v>88</v>
      </c>
      <c r="K854" t="s">
        <v>89</v>
      </c>
      <c r="L854" t="s">
        <v>28</v>
      </c>
      <c r="M854" t="s">
        <v>2587</v>
      </c>
      <c r="N854" t="s">
        <v>48</v>
      </c>
      <c r="O854" t="s">
        <v>74</v>
      </c>
      <c r="P854" t="s">
        <v>2588</v>
      </c>
      <c r="Q854">
        <v>4.6260000000000003</v>
      </c>
      <c r="R854">
        <v>2</v>
      </c>
      <c r="S854">
        <v>-3.855</v>
      </c>
      <c r="T854" t="e">
        <v>#N/A</v>
      </c>
      <c r="U854" t="s">
        <v>33</v>
      </c>
      <c r="X854">
        <v>0.14948887273254285</v>
      </c>
      <c r="Y854" t="str">
        <f t="shared" si="13"/>
        <v/>
      </c>
    </row>
    <row r="855" spans="1:25" x14ac:dyDescent="0.25">
      <c r="A855">
        <v>9550</v>
      </c>
      <c r="B855" t="s">
        <v>2722</v>
      </c>
      <c r="C855" s="1">
        <v>43634</v>
      </c>
      <c r="D855" s="1">
        <v>43636</v>
      </c>
      <c r="E855" t="s">
        <v>96</v>
      </c>
      <c r="F855" t="s">
        <v>1008</v>
      </c>
      <c r="G855" t="s">
        <v>1009</v>
      </c>
      <c r="H855" t="s">
        <v>24</v>
      </c>
      <c r="I855" t="s">
        <v>25</v>
      </c>
      <c r="J855" t="s">
        <v>88</v>
      </c>
      <c r="K855" t="s">
        <v>89</v>
      </c>
      <c r="L855" t="s">
        <v>28</v>
      </c>
      <c r="M855" t="s">
        <v>2725</v>
      </c>
      <c r="N855" t="s">
        <v>48</v>
      </c>
      <c r="O855" t="s">
        <v>281</v>
      </c>
      <c r="P855" t="s">
        <v>2726</v>
      </c>
      <c r="Q855">
        <v>453.6</v>
      </c>
      <c r="R855">
        <v>3</v>
      </c>
      <c r="S855">
        <v>90.72</v>
      </c>
      <c r="T855" t="e">
        <v>#N/A</v>
      </c>
      <c r="U855" t="s">
        <v>72</v>
      </c>
      <c r="X855">
        <v>0.14957321943184443</v>
      </c>
      <c r="Y855" t="str">
        <f t="shared" si="13"/>
        <v/>
      </c>
    </row>
    <row r="856" spans="1:25" x14ac:dyDescent="0.25">
      <c r="A856">
        <v>941</v>
      </c>
      <c r="B856" t="s">
        <v>2727</v>
      </c>
      <c r="C856" s="1">
        <v>43635</v>
      </c>
      <c r="D856" s="1">
        <v>43636</v>
      </c>
      <c r="E856" t="s">
        <v>40</v>
      </c>
      <c r="F856" t="s">
        <v>2430</v>
      </c>
      <c r="G856" t="s">
        <v>2431</v>
      </c>
      <c r="H856" t="s">
        <v>24</v>
      </c>
      <c r="I856" t="s">
        <v>25</v>
      </c>
      <c r="J856" t="s">
        <v>360</v>
      </c>
      <c r="K856" t="s">
        <v>45</v>
      </c>
      <c r="L856" t="s">
        <v>46</v>
      </c>
      <c r="M856" t="s">
        <v>2728</v>
      </c>
      <c r="N856" t="s">
        <v>48</v>
      </c>
      <c r="O856" t="s">
        <v>122</v>
      </c>
      <c r="P856" t="s">
        <v>2729</v>
      </c>
      <c r="Q856">
        <v>17.12</v>
      </c>
      <c r="R856">
        <v>2</v>
      </c>
      <c r="S856">
        <v>8.0464000000000002</v>
      </c>
      <c r="T856" t="e">
        <v>#N/A</v>
      </c>
      <c r="U856" t="s">
        <v>72</v>
      </c>
      <c r="X856">
        <v>0.14979850182640997</v>
      </c>
      <c r="Y856" t="str">
        <f t="shared" si="13"/>
        <v/>
      </c>
    </row>
    <row r="857" spans="1:25" x14ac:dyDescent="0.25">
      <c r="A857">
        <v>48</v>
      </c>
      <c r="B857" t="s">
        <v>2730</v>
      </c>
      <c r="C857" s="1">
        <v>43636</v>
      </c>
      <c r="D857" s="1">
        <v>43641</v>
      </c>
      <c r="E857" t="s">
        <v>21</v>
      </c>
      <c r="F857" t="s">
        <v>2731</v>
      </c>
      <c r="G857" t="s">
        <v>2732</v>
      </c>
      <c r="H857" t="s">
        <v>43</v>
      </c>
      <c r="I857" t="s">
        <v>25</v>
      </c>
      <c r="J857" t="s">
        <v>815</v>
      </c>
      <c r="K857" t="s">
        <v>745</v>
      </c>
      <c r="L857" t="s">
        <v>28</v>
      </c>
      <c r="M857" t="s">
        <v>2684</v>
      </c>
      <c r="N857" t="s">
        <v>35</v>
      </c>
      <c r="O857" t="s">
        <v>58</v>
      </c>
      <c r="P857" t="s">
        <v>2685</v>
      </c>
      <c r="Q857">
        <v>45</v>
      </c>
      <c r="R857">
        <v>3</v>
      </c>
      <c r="S857">
        <v>4.95</v>
      </c>
      <c r="T857" t="e">
        <v>#N/A</v>
      </c>
      <c r="U857" t="s">
        <v>33</v>
      </c>
      <c r="X857">
        <v>0.15025341268348402</v>
      </c>
      <c r="Y857" t="str">
        <f t="shared" si="13"/>
        <v/>
      </c>
    </row>
    <row r="858" spans="1:25" x14ac:dyDescent="0.25">
      <c r="A858">
        <v>49</v>
      </c>
      <c r="B858" t="s">
        <v>2730</v>
      </c>
      <c r="C858" s="1">
        <v>43636</v>
      </c>
      <c r="D858" s="1">
        <v>43641</v>
      </c>
      <c r="E858" t="s">
        <v>21</v>
      </c>
      <c r="F858" t="s">
        <v>2731</v>
      </c>
      <c r="G858" t="s">
        <v>2732</v>
      </c>
      <c r="H858" t="s">
        <v>43</v>
      </c>
      <c r="I858" t="s">
        <v>25</v>
      </c>
      <c r="J858" t="s">
        <v>815</v>
      </c>
      <c r="K858" t="s">
        <v>745</v>
      </c>
      <c r="L858" t="s">
        <v>28</v>
      </c>
      <c r="M858" t="s">
        <v>2074</v>
      </c>
      <c r="N858" t="s">
        <v>35</v>
      </c>
      <c r="O858" t="s">
        <v>36</v>
      </c>
      <c r="P858" t="s">
        <v>2075</v>
      </c>
      <c r="Q858">
        <v>21.8</v>
      </c>
      <c r="R858">
        <v>2</v>
      </c>
      <c r="S858">
        <v>6.1040000000000001</v>
      </c>
      <c r="T858" t="e">
        <v>#N/A</v>
      </c>
      <c r="U858" t="s">
        <v>33</v>
      </c>
      <c r="X858">
        <v>0.15032574893030104</v>
      </c>
      <c r="Y858" t="str">
        <f t="shared" si="13"/>
        <v/>
      </c>
    </row>
    <row r="859" spans="1:25" x14ac:dyDescent="0.25">
      <c r="A859">
        <v>851</v>
      </c>
      <c r="B859" t="s">
        <v>2733</v>
      </c>
      <c r="C859" s="1">
        <v>43636</v>
      </c>
      <c r="D859" s="1">
        <v>43641</v>
      </c>
      <c r="E859" t="s">
        <v>96</v>
      </c>
      <c r="F859" t="s">
        <v>2734</v>
      </c>
      <c r="G859" t="s">
        <v>2735</v>
      </c>
      <c r="H859" t="s">
        <v>24</v>
      </c>
      <c r="I859" t="s">
        <v>25</v>
      </c>
      <c r="J859" t="s">
        <v>2736</v>
      </c>
      <c r="K859" t="s">
        <v>45</v>
      </c>
      <c r="L859" t="s">
        <v>46</v>
      </c>
      <c r="M859" t="s">
        <v>2737</v>
      </c>
      <c r="N859" t="s">
        <v>48</v>
      </c>
      <c r="O859" t="s">
        <v>91</v>
      </c>
      <c r="P859" t="s">
        <v>2738</v>
      </c>
      <c r="Q859">
        <v>5.16</v>
      </c>
      <c r="R859">
        <v>2</v>
      </c>
      <c r="S859">
        <v>1.3415999999999999</v>
      </c>
      <c r="T859" t="e">
        <v>#N/A</v>
      </c>
      <c r="U859" t="s">
        <v>33</v>
      </c>
      <c r="X859">
        <v>0.15059488315593883</v>
      </c>
      <c r="Y859" t="str">
        <f t="shared" si="13"/>
        <v/>
      </c>
    </row>
    <row r="860" spans="1:25" x14ac:dyDescent="0.25">
      <c r="A860">
        <v>852</v>
      </c>
      <c r="B860" t="s">
        <v>2733</v>
      </c>
      <c r="C860" s="1">
        <v>43636</v>
      </c>
      <c r="D860" s="1">
        <v>43641</v>
      </c>
      <c r="E860" t="s">
        <v>96</v>
      </c>
      <c r="F860" t="s">
        <v>2734</v>
      </c>
      <c r="G860" t="s">
        <v>2735</v>
      </c>
      <c r="H860" t="s">
        <v>24</v>
      </c>
      <c r="I860" t="s">
        <v>25</v>
      </c>
      <c r="J860" t="s">
        <v>2736</v>
      </c>
      <c r="K860" t="s">
        <v>45</v>
      </c>
      <c r="L860" t="s">
        <v>46</v>
      </c>
      <c r="M860" t="s">
        <v>2739</v>
      </c>
      <c r="N860" t="s">
        <v>48</v>
      </c>
      <c r="O860" t="s">
        <v>122</v>
      </c>
      <c r="P860" t="s">
        <v>2740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38</v>
      </c>
      <c r="X860">
        <v>0.15066812902881022</v>
      </c>
      <c r="Y860" t="str">
        <f t="shared" si="13"/>
        <v/>
      </c>
    </row>
    <row r="861" spans="1:25" x14ac:dyDescent="0.25">
      <c r="A861">
        <v>934</v>
      </c>
      <c r="B861" t="s">
        <v>2741</v>
      </c>
      <c r="C861" s="1">
        <v>43636</v>
      </c>
      <c r="D861" s="1">
        <v>43640</v>
      </c>
      <c r="E861" t="s">
        <v>21</v>
      </c>
      <c r="F861" t="s">
        <v>2742</v>
      </c>
      <c r="G861" t="s">
        <v>2743</v>
      </c>
      <c r="H861" t="s">
        <v>110</v>
      </c>
      <c r="I861" t="s">
        <v>25</v>
      </c>
      <c r="J861" t="s">
        <v>88</v>
      </c>
      <c r="K861" t="s">
        <v>89</v>
      </c>
      <c r="L861" t="s">
        <v>28</v>
      </c>
      <c r="M861" t="s">
        <v>2744</v>
      </c>
      <c r="N861" t="s">
        <v>48</v>
      </c>
      <c r="O861" t="s">
        <v>122</v>
      </c>
      <c r="P861" t="s">
        <v>2745</v>
      </c>
      <c r="Q861">
        <v>45.055999999999997</v>
      </c>
      <c r="R861">
        <v>8</v>
      </c>
      <c r="S861">
        <v>15.2064</v>
      </c>
      <c r="T861" t="e">
        <v>#N/A</v>
      </c>
      <c r="U861" t="s">
        <v>38</v>
      </c>
      <c r="X861">
        <v>0.15076604428393936</v>
      </c>
      <c r="Y861" t="str">
        <f t="shared" si="13"/>
        <v>Selected</v>
      </c>
    </row>
    <row r="862" spans="1:25" x14ac:dyDescent="0.25">
      <c r="A862">
        <v>935</v>
      </c>
      <c r="B862" t="s">
        <v>2741</v>
      </c>
      <c r="C862" s="1">
        <v>43636</v>
      </c>
      <c r="D862" s="1">
        <v>43640</v>
      </c>
      <c r="E862" t="s">
        <v>21</v>
      </c>
      <c r="F862" t="s">
        <v>2742</v>
      </c>
      <c r="G862" t="s">
        <v>2743</v>
      </c>
      <c r="H862" t="s">
        <v>110</v>
      </c>
      <c r="I862" t="s">
        <v>25</v>
      </c>
      <c r="J862" t="s">
        <v>88</v>
      </c>
      <c r="K862" t="s">
        <v>89</v>
      </c>
      <c r="L862" t="s">
        <v>28</v>
      </c>
      <c r="M862" t="s">
        <v>1504</v>
      </c>
      <c r="N862" t="s">
        <v>48</v>
      </c>
      <c r="O862" t="s">
        <v>74</v>
      </c>
      <c r="P862" t="s">
        <v>1505</v>
      </c>
      <c r="Q862">
        <v>29.718</v>
      </c>
      <c r="R862">
        <v>6</v>
      </c>
      <c r="S862">
        <v>-21.793199999999999</v>
      </c>
      <c r="T862" t="e">
        <v>#N/A</v>
      </c>
      <c r="U862" t="s">
        <v>72</v>
      </c>
      <c r="X862">
        <v>0.15079235104637889</v>
      </c>
      <c r="Y862" t="str">
        <f t="shared" si="13"/>
        <v/>
      </c>
    </row>
    <row r="863" spans="1:25" x14ac:dyDescent="0.25">
      <c r="A863">
        <v>936</v>
      </c>
      <c r="B863" t="s">
        <v>2741</v>
      </c>
      <c r="C863" s="1">
        <v>43636</v>
      </c>
      <c r="D863" s="1">
        <v>43640</v>
      </c>
      <c r="E863" t="s">
        <v>21</v>
      </c>
      <c r="F863" t="s">
        <v>2742</v>
      </c>
      <c r="G863" t="s">
        <v>2743</v>
      </c>
      <c r="H863" t="s">
        <v>110</v>
      </c>
      <c r="I863" t="s">
        <v>25</v>
      </c>
      <c r="J863" t="s">
        <v>88</v>
      </c>
      <c r="K863" t="s">
        <v>89</v>
      </c>
      <c r="L863" t="s">
        <v>28</v>
      </c>
      <c r="M863" t="s">
        <v>2739</v>
      </c>
      <c r="N863" t="s">
        <v>48</v>
      </c>
      <c r="O863" t="s">
        <v>122</v>
      </c>
      <c r="P863" t="s">
        <v>2740</v>
      </c>
      <c r="Q863">
        <v>15.552</v>
      </c>
      <c r="R863">
        <v>3</v>
      </c>
      <c r="S863">
        <v>5.4432</v>
      </c>
      <c r="T863" t="e">
        <v>#N/A</v>
      </c>
      <c r="U863" t="s">
        <v>72</v>
      </c>
      <c r="X863">
        <v>0.15093686713262333</v>
      </c>
      <c r="Y863" t="str">
        <f t="shared" si="13"/>
        <v/>
      </c>
    </row>
    <row r="864" spans="1:25" x14ac:dyDescent="0.25">
      <c r="A864">
        <v>937</v>
      </c>
      <c r="B864" t="s">
        <v>2741</v>
      </c>
      <c r="C864" s="1">
        <v>43636</v>
      </c>
      <c r="D864" s="1">
        <v>43640</v>
      </c>
      <c r="E864" t="s">
        <v>21</v>
      </c>
      <c r="F864" t="s">
        <v>2742</v>
      </c>
      <c r="G864" t="s">
        <v>2743</v>
      </c>
      <c r="H864" t="s">
        <v>110</v>
      </c>
      <c r="I864" t="s">
        <v>25</v>
      </c>
      <c r="J864" t="s">
        <v>88</v>
      </c>
      <c r="K864" t="s">
        <v>89</v>
      </c>
      <c r="L864" t="s">
        <v>28</v>
      </c>
      <c r="M864" t="s">
        <v>2746</v>
      </c>
      <c r="N864" t="s">
        <v>48</v>
      </c>
      <c r="O864" t="s">
        <v>281</v>
      </c>
      <c r="P864" t="s">
        <v>2747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38</v>
      </c>
      <c r="X864">
        <v>0.15102824928587844</v>
      </c>
      <c r="Y864" t="str">
        <f t="shared" si="13"/>
        <v/>
      </c>
    </row>
    <row r="865" spans="1:25" x14ac:dyDescent="0.25">
      <c r="A865">
        <v>1307</v>
      </c>
      <c r="B865" t="s">
        <v>2748</v>
      </c>
      <c r="C865" s="1">
        <v>43636</v>
      </c>
      <c r="D865" s="1">
        <v>43637</v>
      </c>
      <c r="E865" t="s">
        <v>40</v>
      </c>
      <c r="F865" t="s">
        <v>211</v>
      </c>
      <c r="G865" t="s">
        <v>212</v>
      </c>
      <c r="H865" t="s">
        <v>43</v>
      </c>
      <c r="I865" t="s">
        <v>25</v>
      </c>
      <c r="J865" t="s">
        <v>2610</v>
      </c>
      <c r="K865" t="s">
        <v>45</v>
      </c>
      <c r="L865" t="s">
        <v>46</v>
      </c>
      <c r="M865" t="s">
        <v>1977</v>
      </c>
      <c r="N865" t="s">
        <v>48</v>
      </c>
      <c r="O865" t="s">
        <v>122</v>
      </c>
      <c r="P865" t="s">
        <v>1978</v>
      </c>
      <c r="Q865">
        <v>46.76</v>
      </c>
      <c r="R865">
        <v>7</v>
      </c>
      <c r="S865">
        <v>22.444800000000001</v>
      </c>
      <c r="T865" t="e">
        <v>#N/A</v>
      </c>
      <c r="U865" t="s">
        <v>38</v>
      </c>
      <c r="X865">
        <v>0.15109219707336607</v>
      </c>
      <c r="Y865" t="str">
        <f t="shared" si="13"/>
        <v/>
      </c>
    </row>
    <row r="866" spans="1:25" x14ac:dyDescent="0.25">
      <c r="A866">
        <v>1308</v>
      </c>
      <c r="B866" t="s">
        <v>2748</v>
      </c>
      <c r="C866" s="1">
        <v>43636</v>
      </c>
      <c r="D866" s="1">
        <v>43637</v>
      </c>
      <c r="E866" t="s">
        <v>40</v>
      </c>
      <c r="F866" t="s">
        <v>211</v>
      </c>
      <c r="G866" t="s">
        <v>212</v>
      </c>
      <c r="H866" t="s">
        <v>43</v>
      </c>
      <c r="I866" t="s">
        <v>25</v>
      </c>
      <c r="J866" t="s">
        <v>2610</v>
      </c>
      <c r="K866" t="s">
        <v>45</v>
      </c>
      <c r="L866" t="s">
        <v>46</v>
      </c>
      <c r="M866" t="s">
        <v>1258</v>
      </c>
      <c r="N866" t="s">
        <v>48</v>
      </c>
      <c r="O866" t="s">
        <v>74</v>
      </c>
      <c r="P866" t="s">
        <v>1259</v>
      </c>
      <c r="Q866">
        <v>17.712</v>
      </c>
      <c r="R866">
        <v>3</v>
      </c>
      <c r="S866">
        <v>6.4206000000000003</v>
      </c>
      <c r="T866" t="e">
        <v>#N/A</v>
      </c>
      <c r="U866" t="s">
        <v>72</v>
      </c>
      <c r="X866">
        <v>0.15120296204580086</v>
      </c>
      <c r="Y866" t="str">
        <f t="shared" si="13"/>
        <v/>
      </c>
    </row>
    <row r="867" spans="1:25" x14ac:dyDescent="0.25">
      <c r="A867">
        <v>1309</v>
      </c>
      <c r="B867" t="s">
        <v>2748</v>
      </c>
      <c r="C867" s="1">
        <v>43636</v>
      </c>
      <c r="D867" s="1">
        <v>43637</v>
      </c>
      <c r="E867" t="s">
        <v>40</v>
      </c>
      <c r="F867" t="s">
        <v>211</v>
      </c>
      <c r="G867" t="s">
        <v>212</v>
      </c>
      <c r="H867" t="s">
        <v>43</v>
      </c>
      <c r="I867" t="s">
        <v>25</v>
      </c>
      <c r="J867" t="s">
        <v>2610</v>
      </c>
      <c r="K867" t="s">
        <v>45</v>
      </c>
      <c r="L867" t="s">
        <v>46</v>
      </c>
      <c r="M867" t="s">
        <v>2749</v>
      </c>
      <c r="N867" t="s">
        <v>48</v>
      </c>
      <c r="O867" t="s">
        <v>281</v>
      </c>
      <c r="P867" t="s">
        <v>2750</v>
      </c>
      <c r="Q867">
        <v>21.78</v>
      </c>
      <c r="R867">
        <v>2</v>
      </c>
      <c r="S867">
        <v>5.6627999999999998</v>
      </c>
      <c r="T867" t="e">
        <v>#N/A</v>
      </c>
      <c r="U867" t="s">
        <v>72</v>
      </c>
      <c r="X867">
        <v>0.15139730218882796</v>
      </c>
      <c r="Y867" t="str">
        <f t="shared" si="13"/>
        <v/>
      </c>
    </row>
    <row r="868" spans="1:25" x14ac:dyDescent="0.25">
      <c r="A868">
        <v>1310</v>
      </c>
      <c r="B868" t="s">
        <v>2748</v>
      </c>
      <c r="C868" s="1">
        <v>43636</v>
      </c>
      <c r="D868" s="1">
        <v>43637</v>
      </c>
      <c r="E868" t="s">
        <v>40</v>
      </c>
      <c r="F868" t="s">
        <v>211</v>
      </c>
      <c r="G868" t="s">
        <v>212</v>
      </c>
      <c r="H868" t="s">
        <v>43</v>
      </c>
      <c r="I868" t="s">
        <v>25</v>
      </c>
      <c r="J868" t="s">
        <v>2610</v>
      </c>
      <c r="K868" t="s">
        <v>45</v>
      </c>
      <c r="L868" t="s">
        <v>46</v>
      </c>
      <c r="M868" t="s">
        <v>1287</v>
      </c>
      <c r="N868" t="s">
        <v>48</v>
      </c>
      <c r="O868" t="s">
        <v>49</v>
      </c>
      <c r="P868" t="s">
        <v>1288</v>
      </c>
      <c r="Q868">
        <v>161.94</v>
      </c>
      <c r="R868">
        <v>3</v>
      </c>
      <c r="S868">
        <v>9.7164000000000001</v>
      </c>
      <c r="T868" t="e">
        <v>#N/A</v>
      </c>
      <c r="U868" t="s">
        <v>33</v>
      </c>
      <c r="X868">
        <v>0.1514665911841</v>
      </c>
      <c r="Y868" t="str">
        <f t="shared" si="13"/>
        <v/>
      </c>
    </row>
    <row r="869" spans="1:25" x14ac:dyDescent="0.25">
      <c r="A869">
        <v>1311</v>
      </c>
      <c r="B869" t="s">
        <v>2748</v>
      </c>
      <c r="C869" s="1">
        <v>43636</v>
      </c>
      <c r="D869" s="1">
        <v>43637</v>
      </c>
      <c r="E869" t="s">
        <v>40</v>
      </c>
      <c r="F869" t="s">
        <v>211</v>
      </c>
      <c r="G869" t="s">
        <v>212</v>
      </c>
      <c r="H869" t="s">
        <v>43</v>
      </c>
      <c r="I869" t="s">
        <v>25</v>
      </c>
      <c r="J869" t="s">
        <v>2610</v>
      </c>
      <c r="K869" t="s">
        <v>45</v>
      </c>
      <c r="L869" t="s">
        <v>46</v>
      </c>
      <c r="M869" t="s">
        <v>2751</v>
      </c>
      <c r="N869" t="s">
        <v>30</v>
      </c>
      <c r="O869" t="s">
        <v>261</v>
      </c>
      <c r="P869" t="s">
        <v>2752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33</v>
      </c>
      <c r="X869">
        <v>0.1515360120792002</v>
      </c>
      <c r="Y869" t="str">
        <f t="shared" si="13"/>
        <v/>
      </c>
    </row>
    <row r="870" spans="1:25" x14ac:dyDescent="0.25">
      <c r="A870">
        <v>1945</v>
      </c>
      <c r="B870" t="s">
        <v>2753</v>
      </c>
      <c r="C870" s="1">
        <v>43636</v>
      </c>
      <c r="D870" s="1">
        <v>43642</v>
      </c>
      <c r="E870" t="s">
        <v>21</v>
      </c>
      <c r="F870" t="s">
        <v>594</v>
      </c>
      <c r="G870" t="s">
        <v>595</v>
      </c>
      <c r="H870" t="s">
        <v>24</v>
      </c>
      <c r="I870" t="s">
        <v>25</v>
      </c>
      <c r="J870" t="s">
        <v>2754</v>
      </c>
      <c r="K870" t="s">
        <v>55</v>
      </c>
      <c r="L870" t="s">
        <v>56</v>
      </c>
      <c r="M870" t="s">
        <v>1356</v>
      </c>
      <c r="N870" t="s">
        <v>35</v>
      </c>
      <c r="O870" t="s">
        <v>58</v>
      </c>
      <c r="P870" t="s">
        <v>1357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33</v>
      </c>
      <c r="X870">
        <v>0.15195743052533772</v>
      </c>
      <c r="Y870" t="str">
        <f t="shared" si="13"/>
        <v/>
      </c>
    </row>
    <row r="871" spans="1:25" x14ac:dyDescent="0.25">
      <c r="A871">
        <v>1946</v>
      </c>
      <c r="B871" t="s">
        <v>2753</v>
      </c>
      <c r="C871" s="1">
        <v>43636</v>
      </c>
      <c r="D871" s="1">
        <v>43642</v>
      </c>
      <c r="E871" t="s">
        <v>21</v>
      </c>
      <c r="F871" t="s">
        <v>594</v>
      </c>
      <c r="G871" t="s">
        <v>595</v>
      </c>
      <c r="H871" t="s">
        <v>24</v>
      </c>
      <c r="I871" t="s">
        <v>25</v>
      </c>
      <c r="J871" t="s">
        <v>2754</v>
      </c>
      <c r="K871" t="s">
        <v>55</v>
      </c>
      <c r="L871" t="s">
        <v>56</v>
      </c>
      <c r="M871" t="s">
        <v>600</v>
      </c>
      <c r="N871" t="s">
        <v>48</v>
      </c>
      <c r="O871" t="s">
        <v>122</v>
      </c>
      <c r="P871" t="s">
        <v>601</v>
      </c>
      <c r="Q871">
        <v>10.368</v>
      </c>
      <c r="R871">
        <v>2</v>
      </c>
      <c r="S871">
        <v>3.6288</v>
      </c>
      <c r="T871" t="e">
        <v>#N/A</v>
      </c>
      <c r="U871" t="s">
        <v>72</v>
      </c>
      <c r="X871">
        <v>0.15199814810124301</v>
      </c>
      <c r="Y871" t="str">
        <f t="shared" si="13"/>
        <v/>
      </c>
    </row>
    <row r="872" spans="1:25" x14ac:dyDescent="0.25">
      <c r="A872">
        <v>7287</v>
      </c>
      <c r="B872" t="s">
        <v>2755</v>
      </c>
      <c r="C872" s="1">
        <v>43636</v>
      </c>
      <c r="D872" s="1">
        <v>43641</v>
      </c>
      <c r="E872" t="s">
        <v>21</v>
      </c>
      <c r="F872" t="s">
        <v>1576</v>
      </c>
      <c r="G872" t="s">
        <v>1577</v>
      </c>
      <c r="H872" t="s">
        <v>24</v>
      </c>
      <c r="I872" t="s">
        <v>25</v>
      </c>
      <c r="J872" t="s">
        <v>2756</v>
      </c>
      <c r="K872" t="s">
        <v>68</v>
      </c>
      <c r="L872" t="s">
        <v>56</v>
      </c>
      <c r="M872" t="s">
        <v>2757</v>
      </c>
      <c r="N872" t="s">
        <v>35</v>
      </c>
      <c r="O872" t="s">
        <v>58</v>
      </c>
      <c r="P872" t="s">
        <v>2758</v>
      </c>
      <c r="Q872">
        <v>6.9</v>
      </c>
      <c r="R872">
        <v>1</v>
      </c>
      <c r="S872">
        <v>0.55200000000000005</v>
      </c>
      <c r="T872" t="e">
        <v>#N/A</v>
      </c>
      <c r="U872" t="s">
        <v>38</v>
      </c>
      <c r="X872">
        <v>0.15203576726540569</v>
      </c>
      <c r="Y872" t="str">
        <f t="shared" si="13"/>
        <v/>
      </c>
    </row>
    <row r="873" spans="1:25" x14ac:dyDescent="0.25">
      <c r="A873">
        <v>7288</v>
      </c>
      <c r="B873" t="s">
        <v>2755</v>
      </c>
      <c r="C873" s="1">
        <v>43636</v>
      </c>
      <c r="D873" s="1">
        <v>43641</v>
      </c>
      <c r="E873" t="s">
        <v>21</v>
      </c>
      <c r="F873" t="s">
        <v>1576</v>
      </c>
      <c r="G873" t="s">
        <v>1577</v>
      </c>
      <c r="H873" t="s">
        <v>24</v>
      </c>
      <c r="I873" t="s">
        <v>25</v>
      </c>
      <c r="J873" t="s">
        <v>2756</v>
      </c>
      <c r="K873" t="s">
        <v>68</v>
      </c>
      <c r="L873" t="s">
        <v>56</v>
      </c>
      <c r="M873" t="s">
        <v>118</v>
      </c>
      <c r="N873" t="s">
        <v>30</v>
      </c>
      <c r="O873" t="s">
        <v>119</v>
      </c>
      <c r="P873" t="s">
        <v>120</v>
      </c>
      <c r="Q873">
        <v>57.69</v>
      </c>
      <c r="R873">
        <v>3</v>
      </c>
      <c r="S873">
        <v>23.652899999999999</v>
      </c>
      <c r="T873" t="e">
        <v>#N/A</v>
      </c>
      <c r="U873" t="s">
        <v>33</v>
      </c>
      <c r="X873">
        <v>0.15205230927305058</v>
      </c>
      <c r="Y873" t="str">
        <f t="shared" si="13"/>
        <v/>
      </c>
    </row>
    <row r="874" spans="1:25" x14ac:dyDescent="0.25">
      <c r="A874">
        <v>5226</v>
      </c>
      <c r="B874" t="s">
        <v>2759</v>
      </c>
      <c r="C874" s="1">
        <v>43637</v>
      </c>
      <c r="D874" s="1">
        <v>43642</v>
      </c>
      <c r="E874" t="s">
        <v>21</v>
      </c>
      <c r="F874" t="s">
        <v>1845</v>
      </c>
      <c r="G874" t="s">
        <v>1846</v>
      </c>
      <c r="H874" t="s">
        <v>43</v>
      </c>
      <c r="I874" t="s">
        <v>25</v>
      </c>
      <c r="J874" t="s">
        <v>220</v>
      </c>
      <c r="K874" t="s">
        <v>221</v>
      </c>
      <c r="L874" t="s">
        <v>28</v>
      </c>
      <c r="M874" t="s">
        <v>2760</v>
      </c>
      <c r="N874" t="s">
        <v>48</v>
      </c>
      <c r="O874" t="s">
        <v>74</v>
      </c>
      <c r="P874" t="s">
        <v>2761</v>
      </c>
      <c r="Q874">
        <v>36.56</v>
      </c>
      <c r="R874">
        <v>5</v>
      </c>
      <c r="S874">
        <v>12.795999999999999</v>
      </c>
      <c r="T874" t="e">
        <v>#N/A</v>
      </c>
      <c r="U874" t="s">
        <v>72</v>
      </c>
      <c r="X874">
        <v>0.15240942030885252</v>
      </c>
      <c r="Y874" t="str">
        <f t="shared" si="13"/>
        <v/>
      </c>
    </row>
    <row r="875" spans="1:25" x14ac:dyDescent="0.25">
      <c r="A875">
        <v>5227</v>
      </c>
      <c r="B875" t="s">
        <v>2759</v>
      </c>
      <c r="C875" s="1">
        <v>43637</v>
      </c>
      <c r="D875" s="1">
        <v>43642</v>
      </c>
      <c r="E875" t="s">
        <v>21</v>
      </c>
      <c r="F875" t="s">
        <v>1845</v>
      </c>
      <c r="G875" t="s">
        <v>1846</v>
      </c>
      <c r="H875" t="s">
        <v>43</v>
      </c>
      <c r="I875" t="s">
        <v>25</v>
      </c>
      <c r="J875" t="s">
        <v>220</v>
      </c>
      <c r="K875" t="s">
        <v>221</v>
      </c>
      <c r="L875" t="s">
        <v>28</v>
      </c>
      <c r="M875" t="s">
        <v>2762</v>
      </c>
      <c r="N875" t="s">
        <v>48</v>
      </c>
      <c r="O875" t="s">
        <v>74</v>
      </c>
      <c r="P875" t="s">
        <v>2763</v>
      </c>
      <c r="Q875">
        <v>186.14400000000001</v>
      </c>
      <c r="R875">
        <v>6</v>
      </c>
      <c r="S875">
        <v>60.4968</v>
      </c>
      <c r="T875" t="e">
        <v>#N/A</v>
      </c>
      <c r="U875" t="s">
        <v>72</v>
      </c>
      <c r="X875">
        <v>0.15261170597658025</v>
      </c>
      <c r="Y875" t="str">
        <f t="shared" si="13"/>
        <v/>
      </c>
    </row>
    <row r="876" spans="1:25" x14ac:dyDescent="0.25">
      <c r="A876">
        <v>5228</v>
      </c>
      <c r="B876" t="s">
        <v>2759</v>
      </c>
      <c r="C876" s="1">
        <v>43637</v>
      </c>
      <c r="D876" s="1">
        <v>43642</v>
      </c>
      <c r="E876" t="s">
        <v>21</v>
      </c>
      <c r="F876" t="s">
        <v>1845</v>
      </c>
      <c r="G876" t="s">
        <v>1846</v>
      </c>
      <c r="H876" t="s">
        <v>43</v>
      </c>
      <c r="I876" t="s">
        <v>25</v>
      </c>
      <c r="J876" t="s">
        <v>220</v>
      </c>
      <c r="K876" t="s">
        <v>221</v>
      </c>
      <c r="L876" t="s">
        <v>28</v>
      </c>
      <c r="M876" t="s">
        <v>907</v>
      </c>
      <c r="N876" t="s">
        <v>30</v>
      </c>
      <c r="O876" t="s">
        <v>31</v>
      </c>
      <c r="P876" t="s">
        <v>908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38</v>
      </c>
      <c r="X876">
        <v>0.15284873759644413</v>
      </c>
      <c r="Y876" t="str">
        <f t="shared" si="13"/>
        <v/>
      </c>
    </row>
    <row r="877" spans="1:25" x14ac:dyDescent="0.25">
      <c r="A877">
        <v>8659</v>
      </c>
      <c r="B877" t="s">
        <v>2764</v>
      </c>
      <c r="C877" s="1">
        <v>43637</v>
      </c>
      <c r="D877" s="1">
        <v>43641</v>
      </c>
      <c r="E877" t="s">
        <v>21</v>
      </c>
      <c r="F877" t="s">
        <v>2485</v>
      </c>
      <c r="G877" t="s">
        <v>2486</v>
      </c>
      <c r="H877" t="s">
        <v>24</v>
      </c>
      <c r="I877" t="s">
        <v>25</v>
      </c>
      <c r="J877" t="s">
        <v>382</v>
      </c>
      <c r="K877" t="s">
        <v>383</v>
      </c>
      <c r="L877" t="s">
        <v>56</v>
      </c>
      <c r="M877" t="s">
        <v>669</v>
      </c>
      <c r="N877" t="s">
        <v>48</v>
      </c>
      <c r="O877" t="s">
        <v>74</v>
      </c>
      <c r="P877" t="s">
        <v>670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33</v>
      </c>
      <c r="X877">
        <v>0.15291230714004267</v>
      </c>
      <c r="Y877" t="str">
        <f t="shared" si="13"/>
        <v/>
      </c>
    </row>
    <row r="878" spans="1:25" x14ac:dyDescent="0.25">
      <c r="A878">
        <v>2085</v>
      </c>
      <c r="B878" t="s">
        <v>2765</v>
      </c>
      <c r="C878" s="1">
        <v>43639</v>
      </c>
      <c r="D878" s="1">
        <v>43644</v>
      </c>
      <c r="E878" t="s">
        <v>21</v>
      </c>
      <c r="F878" t="s">
        <v>2766</v>
      </c>
      <c r="G878" t="s">
        <v>2767</v>
      </c>
      <c r="H878" t="s">
        <v>43</v>
      </c>
      <c r="I878" t="s">
        <v>25</v>
      </c>
      <c r="J878" t="s">
        <v>220</v>
      </c>
      <c r="K878" t="s">
        <v>221</v>
      </c>
      <c r="L878" t="s">
        <v>28</v>
      </c>
      <c r="M878" t="s">
        <v>2768</v>
      </c>
      <c r="N878" t="s">
        <v>48</v>
      </c>
      <c r="O878" t="s">
        <v>295</v>
      </c>
      <c r="P878" t="s">
        <v>2769</v>
      </c>
      <c r="Q878">
        <v>122.12</v>
      </c>
      <c r="R878">
        <v>4</v>
      </c>
      <c r="S878">
        <v>56.175199999999997</v>
      </c>
      <c r="T878" t="e">
        <v>#N/A</v>
      </c>
      <c r="U878" t="s">
        <v>33</v>
      </c>
      <c r="X878">
        <v>0.15292080916521722</v>
      </c>
      <c r="Y878" t="str">
        <f t="shared" si="13"/>
        <v/>
      </c>
    </row>
    <row r="879" spans="1:25" x14ac:dyDescent="0.25">
      <c r="A879">
        <v>2086</v>
      </c>
      <c r="B879" t="s">
        <v>2765</v>
      </c>
      <c r="C879" s="1">
        <v>43639</v>
      </c>
      <c r="D879" s="1">
        <v>43644</v>
      </c>
      <c r="E879" t="s">
        <v>21</v>
      </c>
      <c r="F879" t="s">
        <v>2766</v>
      </c>
      <c r="G879" t="s">
        <v>2767</v>
      </c>
      <c r="H879" t="s">
        <v>43</v>
      </c>
      <c r="I879" t="s">
        <v>25</v>
      </c>
      <c r="J879" t="s">
        <v>220</v>
      </c>
      <c r="K879" t="s">
        <v>221</v>
      </c>
      <c r="L879" t="s">
        <v>28</v>
      </c>
      <c r="M879" t="s">
        <v>2770</v>
      </c>
      <c r="N879" t="s">
        <v>48</v>
      </c>
      <c r="O879" t="s">
        <v>295</v>
      </c>
      <c r="P879" t="s">
        <v>2771</v>
      </c>
      <c r="Q879">
        <v>18.45</v>
      </c>
      <c r="R879">
        <v>5</v>
      </c>
      <c r="S879">
        <v>8.6715</v>
      </c>
      <c r="T879" t="e">
        <v>#N/A</v>
      </c>
      <c r="U879" t="s">
        <v>72</v>
      </c>
      <c r="X879">
        <v>0.15292264261570343</v>
      </c>
      <c r="Y879" t="str">
        <f t="shared" si="13"/>
        <v/>
      </c>
    </row>
    <row r="880" spans="1:25" x14ac:dyDescent="0.25">
      <c r="A880">
        <v>2087</v>
      </c>
      <c r="B880" t="s">
        <v>2765</v>
      </c>
      <c r="C880" s="1">
        <v>43639</v>
      </c>
      <c r="D880" s="1">
        <v>43644</v>
      </c>
      <c r="E880" t="s">
        <v>21</v>
      </c>
      <c r="F880" t="s">
        <v>2766</v>
      </c>
      <c r="G880" t="s">
        <v>2767</v>
      </c>
      <c r="H880" t="s">
        <v>43</v>
      </c>
      <c r="I880" t="s">
        <v>25</v>
      </c>
      <c r="J880" t="s">
        <v>220</v>
      </c>
      <c r="K880" t="s">
        <v>221</v>
      </c>
      <c r="L880" t="s">
        <v>28</v>
      </c>
      <c r="M880" t="s">
        <v>1515</v>
      </c>
      <c r="N880" t="s">
        <v>48</v>
      </c>
      <c r="O880" t="s">
        <v>49</v>
      </c>
      <c r="P880" t="s">
        <v>1516</v>
      </c>
      <c r="Q880">
        <v>324.89999999999998</v>
      </c>
      <c r="R880">
        <v>5</v>
      </c>
      <c r="S880">
        <v>38.988</v>
      </c>
      <c r="T880" t="e">
        <v>#N/A</v>
      </c>
      <c r="U880" t="s">
        <v>72</v>
      </c>
      <c r="X880">
        <v>0.15302987609194896</v>
      </c>
      <c r="Y880" t="str">
        <f t="shared" si="13"/>
        <v/>
      </c>
    </row>
    <row r="881" spans="1:25" x14ac:dyDescent="0.25">
      <c r="A881">
        <v>2088</v>
      </c>
      <c r="B881" t="s">
        <v>2765</v>
      </c>
      <c r="C881" s="1">
        <v>43639</v>
      </c>
      <c r="D881" s="1">
        <v>43644</v>
      </c>
      <c r="E881" t="s">
        <v>21</v>
      </c>
      <c r="F881" t="s">
        <v>2766</v>
      </c>
      <c r="G881" t="s">
        <v>2767</v>
      </c>
      <c r="H881" t="s">
        <v>43</v>
      </c>
      <c r="I881" t="s">
        <v>25</v>
      </c>
      <c r="J881" t="s">
        <v>220</v>
      </c>
      <c r="K881" t="s">
        <v>221</v>
      </c>
      <c r="L881" t="s">
        <v>28</v>
      </c>
      <c r="M881" t="s">
        <v>2772</v>
      </c>
      <c r="N881" t="s">
        <v>48</v>
      </c>
      <c r="O881" t="s">
        <v>122</v>
      </c>
      <c r="P881" t="s">
        <v>2773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38</v>
      </c>
      <c r="X881">
        <v>0.15368072818154266</v>
      </c>
      <c r="Y881" t="str">
        <f t="shared" si="13"/>
        <v/>
      </c>
    </row>
    <row r="882" spans="1:25" x14ac:dyDescent="0.25">
      <c r="A882">
        <v>2089</v>
      </c>
      <c r="B882" t="s">
        <v>2765</v>
      </c>
      <c r="C882" s="1">
        <v>43639</v>
      </c>
      <c r="D882" s="1">
        <v>43644</v>
      </c>
      <c r="E882" t="s">
        <v>21</v>
      </c>
      <c r="F882" t="s">
        <v>2766</v>
      </c>
      <c r="G882" t="s">
        <v>2767</v>
      </c>
      <c r="H882" t="s">
        <v>43</v>
      </c>
      <c r="I882" t="s">
        <v>25</v>
      </c>
      <c r="J882" t="s">
        <v>220</v>
      </c>
      <c r="K882" t="s">
        <v>221</v>
      </c>
      <c r="L882" t="s">
        <v>28</v>
      </c>
      <c r="M882" t="s">
        <v>2774</v>
      </c>
      <c r="N882" t="s">
        <v>48</v>
      </c>
      <c r="O882" t="s">
        <v>270</v>
      </c>
      <c r="P882" t="s">
        <v>2775</v>
      </c>
      <c r="Q882">
        <v>3.96</v>
      </c>
      <c r="R882">
        <v>2</v>
      </c>
      <c r="S882">
        <v>1.4652000000000001</v>
      </c>
      <c r="T882" t="e">
        <v>#N/A</v>
      </c>
      <c r="U882" t="s">
        <v>38</v>
      </c>
      <c r="X882">
        <v>0.15368179466016851</v>
      </c>
      <c r="Y882" t="str">
        <f t="shared" si="13"/>
        <v/>
      </c>
    </row>
    <row r="883" spans="1:25" x14ac:dyDescent="0.25">
      <c r="A883">
        <v>3944</v>
      </c>
      <c r="B883" t="s">
        <v>2776</v>
      </c>
      <c r="C883" s="1">
        <v>43639</v>
      </c>
      <c r="D883" s="1">
        <v>43646</v>
      </c>
      <c r="E883" t="s">
        <v>21</v>
      </c>
      <c r="F883" t="s">
        <v>2777</v>
      </c>
      <c r="G883" t="s">
        <v>2778</v>
      </c>
      <c r="H883" t="s">
        <v>43</v>
      </c>
      <c r="I883" t="s">
        <v>25</v>
      </c>
      <c r="J883" t="s">
        <v>2779</v>
      </c>
      <c r="K883" t="s">
        <v>221</v>
      </c>
      <c r="L883" t="s">
        <v>28</v>
      </c>
      <c r="M883" t="s">
        <v>2780</v>
      </c>
      <c r="N883" t="s">
        <v>48</v>
      </c>
      <c r="O883" t="s">
        <v>633</v>
      </c>
      <c r="P883" t="s">
        <v>2781</v>
      </c>
      <c r="Q883">
        <v>835.17</v>
      </c>
      <c r="R883">
        <v>7</v>
      </c>
      <c r="S883">
        <v>16.703399999999998</v>
      </c>
      <c r="T883" t="e">
        <v>#N/A</v>
      </c>
      <c r="U883" t="s">
        <v>38</v>
      </c>
      <c r="X883">
        <v>0.15372763277584889</v>
      </c>
      <c r="Y883" t="str">
        <f t="shared" si="13"/>
        <v>Selected</v>
      </c>
    </row>
    <row r="884" spans="1:25" x14ac:dyDescent="0.25">
      <c r="A884">
        <v>6928</v>
      </c>
      <c r="B884" t="s">
        <v>2782</v>
      </c>
      <c r="C884" s="1">
        <v>43639</v>
      </c>
      <c r="D884" s="1">
        <v>43641</v>
      </c>
      <c r="E884" t="s">
        <v>96</v>
      </c>
      <c r="F884" t="s">
        <v>2783</v>
      </c>
      <c r="G884" t="s">
        <v>2784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2785</v>
      </c>
      <c r="N884" t="s">
        <v>48</v>
      </c>
      <c r="O884" t="s">
        <v>49</v>
      </c>
      <c r="P884" t="s">
        <v>2786</v>
      </c>
      <c r="Q884">
        <v>93.68</v>
      </c>
      <c r="R884">
        <v>4</v>
      </c>
      <c r="S884">
        <v>25.293600000000001</v>
      </c>
      <c r="T884" t="e">
        <v>#N/A</v>
      </c>
      <c r="U884" t="s">
        <v>33</v>
      </c>
      <c r="X884">
        <v>0.15402395795213386</v>
      </c>
      <c r="Y884" t="str">
        <f t="shared" si="13"/>
        <v/>
      </c>
    </row>
    <row r="885" spans="1:25" x14ac:dyDescent="0.25">
      <c r="A885">
        <v>6929</v>
      </c>
      <c r="B885" t="s">
        <v>2782</v>
      </c>
      <c r="C885" s="1">
        <v>43639</v>
      </c>
      <c r="D885" s="1">
        <v>43641</v>
      </c>
      <c r="E885" t="s">
        <v>96</v>
      </c>
      <c r="F885" t="s">
        <v>2783</v>
      </c>
      <c r="G885" t="s">
        <v>2784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2787</v>
      </c>
      <c r="N885" t="s">
        <v>48</v>
      </c>
      <c r="O885" t="s">
        <v>295</v>
      </c>
      <c r="P885" t="s">
        <v>2788</v>
      </c>
      <c r="Q885">
        <v>21.93</v>
      </c>
      <c r="R885">
        <v>3</v>
      </c>
      <c r="S885">
        <v>10.3071</v>
      </c>
      <c r="T885" t="e">
        <v>#N/A</v>
      </c>
      <c r="U885" t="s">
        <v>33</v>
      </c>
      <c r="X885">
        <v>0.1540592724070875</v>
      </c>
      <c r="Y885" t="str">
        <f t="shared" si="13"/>
        <v/>
      </c>
    </row>
    <row r="886" spans="1:25" x14ac:dyDescent="0.25">
      <c r="A886">
        <v>6930</v>
      </c>
      <c r="B886" t="s">
        <v>2782</v>
      </c>
      <c r="C886" s="1">
        <v>43639</v>
      </c>
      <c r="D886" s="1">
        <v>43641</v>
      </c>
      <c r="E886" t="s">
        <v>96</v>
      </c>
      <c r="F886" t="s">
        <v>2783</v>
      </c>
      <c r="G886" t="s">
        <v>2784</v>
      </c>
      <c r="H886" t="s">
        <v>43</v>
      </c>
      <c r="I886" t="s">
        <v>25</v>
      </c>
      <c r="J886" t="s">
        <v>360</v>
      </c>
      <c r="K886" t="s">
        <v>45</v>
      </c>
      <c r="L886" t="s">
        <v>46</v>
      </c>
      <c r="M886" t="s">
        <v>1790</v>
      </c>
      <c r="N886" t="s">
        <v>35</v>
      </c>
      <c r="O886" t="s">
        <v>36</v>
      </c>
      <c r="P886" t="s">
        <v>1791</v>
      </c>
      <c r="Q886">
        <v>862.34400000000005</v>
      </c>
      <c r="R886">
        <v>7</v>
      </c>
      <c r="S886">
        <v>97.0137</v>
      </c>
      <c r="T886" t="e">
        <v>#N/A</v>
      </c>
      <c r="U886" t="s">
        <v>38</v>
      </c>
      <c r="X886">
        <v>0.15432170492788622</v>
      </c>
      <c r="Y886" t="str">
        <f t="shared" si="13"/>
        <v/>
      </c>
    </row>
    <row r="887" spans="1:25" x14ac:dyDescent="0.25">
      <c r="A887">
        <v>6931</v>
      </c>
      <c r="B887" t="s">
        <v>2782</v>
      </c>
      <c r="C887" s="1">
        <v>43639</v>
      </c>
      <c r="D887" s="1">
        <v>43641</v>
      </c>
      <c r="E887" t="s">
        <v>96</v>
      </c>
      <c r="F887" t="s">
        <v>2783</v>
      </c>
      <c r="G887" t="s">
        <v>2784</v>
      </c>
      <c r="H887" t="s">
        <v>43</v>
      </c>
      <c r="I887" t="s">
        <v>25</v>
      </c>
      <c r="J887" t="s">
        <v>360</v>
      </c>
      <c r="K887" t="s">
        <v>45</v>
      </c>
      <c r="L887" t="s">
        <v>46</v>
      </c>
      <c r="M887" t="s">
        <v>2789</v>
      </c>
      <c r="N887" t="s">
        <v>48</v>
      </c>
      <c r="O887" t="s">
        <v>122</v>
      </c>
      <c r="P887" t="s">
        <v>2790</v>
      </c>
      <c r="Q887">
        <v>19.98</v>
      </c>
      <c r="R887">
        <v>1</v>
      </c>
      <c r="S887">
        <v>9.3905999999999992</v>
      </c>
      <c r="T887" t="e">
        <v>#N/A</v>
      </c>
      <c r="U887" t="s">
        <v>33</v>
      </c>
      <c r="X887">
        <v>0.15436723939901942</v>
      </c>
      <c r="Y887" t="str">
        <f t="shared" si="13"/>
        <v/>
      </c>
    </row>
    <row r="888" spans="1:25" x14ac:dyDescent="0.25">
      <c r="A888">
        <v>7019</v>
      </c>
      <c r="B888" t="s">
        <v>2791</v>
      </c>
      <c r="C888" s="1">
        <v>43639</v>
      </c>
      <c r="D888" s="1">
        <v>43643</v>
      </c>
      <c r="E888" t="s">
        <v>96</v>
      </c>
      <c r="F888" t="s">
        <v>2792</v>
      </c>
      <c r="G888" t="s">
        <v>2793</v>
      </c>
      <c r="H888" t="s">
        <v>43</v>
      </c>
      <c r="I888" t="s">
        <v>25</v>
      </c>
      <c r="J888" t="s">
        <v>220</v>
      </c>
      <c r="K888" t="s">
        <v>221</v>
      </c>
      <c r="L888" t="s">
        <v>28</v>
      </c>
      <c r="M888" t="s">
        <v>2552</v>
      </c>
      <c r="N888" t="s">
        <v>48</v>
      </c>
      <c r="O888" t="s">
        <v>295</v>
      </c>
      <c r="P888" t="s">
        <v>2553</v>
      </c>
      <c r="Q888">
        <v>25.83</v>
      </c>
      <c r="R888">
        <v>7</v>
      </c>
      <c r="S888">
        <v>12.1401</v>
      </c>
      <c r="T888" t="e">
        <v>#N/A</v>
      </c>
      <c r="U888" t="s">
        <v>38</v>
      </c>
      <c r="X888">
        <v>0.15441391736309507</v>
      </c>
      <c r="Y888" t="str">
        <f t="shared" si="13"/>
        <v/>
      </c>
    </row>
    <row r="889" spans="1:25" x14ac:dyDescent="0.25">
      <c r="A889">
        <v>3529</v>
      </c>
      <c r="B889" t="s">
        <v>2794</v>
      </c>
      <c r="C889" s="1">
        <v>43640</v>
      </c>
      <c r="D889" s="1">
        <v>43645</v>
      </c>
      <c r="E889" t="s">
        <v>21</v>
      </c>
      <c r="F889" t="s">
        <v>1555</v>
      </c>
      <c r="G889" t="s">
        <v>1556</v>
      </c>
      <c r="H889" t="s">
        <v>43</v>
      </c>
      <c r="I889" t="s">
        <v>25</v>
      </c>
      <c r="J889" t="s">
        <v>259</v>
      </c>
      <c r="K889" t="s">
        <v>45</v>
      </c>
      <c r="L889" t="s">
        <v>46</v>
      </c>
      <c r="M889" t="s">
        <v>2795</v>
      </c>
      <c r="N889" t="s">
        <v>35</v>
      </c>
      <c r="O889" t="s">
        <v>36</v>
      </c>
      <c r="P889" t="s">
        <v>2796</v>
      </c>
      <c r="Q889">
        <v>38.24</v>
      </c>
      <c r="R889">
        <v>4</v>
      </c>
      <c r="S889">
        <v>-9.56</v>
      </c>
      <c r="T889" t="e">
        <v>#N/A</v>
      </c>
      <c r="U889" t="s">
        <v>72</v>
      </c>
      <c r="X889">
        <v>0.15536408548515179</v>
      </c>
      <c r="Y889" t="str">
        <f t="shared" si="13"/>
        <v/>
      </c>
    </row>
    <row r="890" spans="1:25" x14ac:dyDescent="0.25">
      <c r="A890">
        <v>4688</v>
      </c>
      <c r="B890" t="s">
        <v>2797</v>
      </c>
      <c r="C890" s="1">
        <v>43640</v>
      </c>
      <c r="D890" s="1">
        <v>43646</v>
      </c>
      <c r="E890" t="s">
        <v>21</v>
      </c>
      <c r="F890" t="s">
        <v>2798</v>
      </c>
      <c r="G890" t="s">
        <v>2799</v>
      </c>
      <c r="H890" t="s">
        <v>43</v>
      </c>
      <c r="I890" t="s">
        <v>25</v>
      </c>
      <c r="J890" t="s">
        <v>459</v>
      </c>
      <c r="K890" t="s">
        <v>764</v>
      </c>
      <c r="L890" t="s">
        <v>56</v>
      </c>
      <c r="M890" t="s">
        <v>2800</v>
      </c>
      <c r="N890" t="s">
        <v>35</v>
      </c>
      <c r="O890" t="s">
        <v>36</v>
      </c>
      <c r="P890" t="s">
        <v>2801</v>
      </c>
      <c r="Q890">
        <v>440.91</v>
      </c>
      <c r="R890">
        <v>9</v>
      </c>
      <c r="S890">
        <v>123.45480000000001</v>
      </c>
      <c r="T890" t="e">
        <v>#N/A</v>
      </c>
      <c r="U890" t="s">
        <v>72</v>
      </c>
      <c r="X890">
        <v>0.15548267473389288</v>
      </c>
      <c r="Y890" t="str">
        <f t="shared" si="13"/>
        <v/>
      </c>
    </row>
    <row r="891" spans="1:25" x14ac:dyDescent="0.25">
      <c r="A891">
        <v>4704</v>
      </c>
      <c r="B891" t="s">
        <v>2802</v>
      </c>
      <c r="C891" s="1">
        <v>43640</v>
      </c>
      <c r="D891" s="1">
        <v>43644</v>
      </c>
      <c r="E891" t="s">
        <v>21</v>
      </c>
      <c r="F891" t="s">
        <v>2803</v>
      </c>
      <c r="G891" t="s">
        <v>2804</v>
      </c>
      <c r="H891" t="s">
        <v>24</v>
      </c>
      <c r="I891" t="s">
        <v>25</v>
      </c>
      <c r="J891" t="s">
        <v>453</v>
      </c>
      <c r="K891" t="s">
        <v>55</v>
      </c>
      <c r="L891" t="s">
        <v>56</v>
      </c>
      <c r="M891" t="s">
        <v>2283</v>
      </c>
      <c r="N891" t="s">
        <v>48</v>
      </c>
      <c r="O891" t="s">
        <v>281</v>
      </c>
      <c r="P891" t="s">
        <v>2284</v>
      </c>
      <c r="Q891">
        <v>8.7119999999999997</v>
      </c>
      <c r="R891">
        <v>2</v>
      </c>
      <c r="S891">
        <v>-19.602</v>
      </c>
      <c r="T891" t="e">
        <v>#N/A</v>
      </c>
      <c r="U891" t="s">
        <v>72</v>
      </c>
      <c r="X891">
        <v>0.15557409310021397</v>
      </c>
      <c r="Y891" t="str">
        <f t="shared" si="13"/>
        <v>Selected</v>
      </c>
    </row>
    <row r="892" spans="1:25" x14ac:dyDescent="0.25">
      <c r="A892">
        <v>9166</v>
      </c>
      <c r="B892" t="s">
        <v>2805</v>
      </c>
      <c r="C892" s="1">
        <v>43640</v>
      </c>
      <c r="D892" s="1">
        <v>43642</v>
      </c>
      <c r="E892" t="s">
        <v>96</v>
      </c>
      <c r="F892" t="s">
        <v>1747</v>
      </c>
      <c r="G892" t="s">
        <v>1748</v>
      </c>
      <c r="H892" t="s">
        <v>43</v>
      </c>
      <c r="I892" t="s">
        <v>25</v>
      </c>
      <c r="J892" t="s">
        <v>259</v>
      </c>
      <c r="K892" t="s">
        <v>45</v>
      </c>
      <c r="L892" t="s">
        <v>46</v>
      </c>
      <c r="M892" t="s">
        <v>926</v>
      </c>
      <c r="N892" t="s">
        <v>35</v>
      </c>
      <c r="O892" t="s">
        <v>444</v>
      </c>
      <c r="P892" t="s">
        <v>927</v>
      </c>
      <c r="Q892">
        <v>4476.8</v>
      </c>
      <c r="R892">
        <v>4</v>
      </c>
      <c r="S892">
        <v>503.64</v>
      </c>
      <c r="T892" t="e">
        <v>#N/A</v>
      </c>
      <c r="U892" t="s">
        <v>38</v>
      </c>
      <c r="X892">
        <v>0.15573272988340614</v>
      </c>
      <c r="Y892" t="str">
        <f t="shared" si="13"/>
        <v/>
      </c>
    </row>
    <row r="893" spans="1:25" x14ac:dyDescent="0.25">
      <c r="A893">
        <v>9167</v>
      </c>
      <c r="B893" t="s">
        <v>2805</v>
      </c>
      <c r="C893" s="1">
        <v>43640</v>
      </c>
      <c r="D893" s="1">
        <v>43642</v>
      </c>
      <c r="E893" t="s">
        <v>96</v>
      </c>
      <c r="F893" t="s">
        <v>1747</v>
      </c>
      <c r="G893" t="s">
        <v>1748</v>
      </c>
      <c r="H893" t="s">
        <v>43</v>
      </c>
      <c r="I893" t="s">
        <v>25</v>
      </c>
      <c r="J893" t="s">
        <v>259</v>
      </c>
      <c r="K893" t="s">
        <v>45</v>
      </c>
      <c r="L893" t="s">
        <v>46</v>
      </c>
      <c r="M893" t="s">
        <v>1647</v>
      </c>
      <c r="N893" t="s">
        <v>48</v>
      </c>
      <c r="O893" t="s">
        <v>122</v>
      </c>
      <c r="P893" t="s">
        <v>1648</v>
      </c>
      <c r="Q893">
        <v>104.85</v>
      </c>
      <c r="R893">
        <v>1</v>
      </c>
      <c r="S893">
        <v>50.328000000000003</v>
      </c>
      <c r="T893" t="e">
        <v>#N/A</v>
      </c>
      <c r="U893" t="s">
        <v>38</v>
      </c>
      <c r="X893">
        <v>0.15585340967592642</v>
      </c>
      <c r="Y893" t="str">
        <f t="shared" si="13"/>
        <v/>
      </c>
    </row>
    <row r="894" spans="1:25" x14ac:dyDescent="0.25">
      <c r="A894">
        <v>9168</v>
      </c>
      <c r="B894" t="s">
        <v>2805</v>
      </c>
      <c r="C894" s="1">
        <v>43640</v>
      </c>
      <c r="D894" s="1">
        <v>43642</v>
      </c>
      <c r="E894" t="s">
        <v>96</v>
      </c>
      <c r="F894" t="s">
        <v>1747</v>
      </c>
      <c r="G894" t="s">
        <v>1748</v>
      </c>
      <c r="H894" t="s">
        <v>43</v>
      </c>
      <c r="I894" t="s">
        <v>25</v>
      </c>
      <c r="J894" t="s">
        <v>259</v>
      </c>
      <c r="K894" t="s">
        <v>45</v>
      </c>
      <c r="L894" t="s">
        <v>46</v>
      </c>
      <c r="M894" t="s">
        <v>2614</v>
      </c>
      <c r="N894" t="s">
        <v>48</v>
      </c>
      <c r="O894" t="s">
        <v>281</v>
      </c>
      <c r="P894" t="s">
        <v>2615</v>
      </c>
      <c r="Q894">
        <v>241.44</v>
      </c>
      <c r="R894">
        <v>3</v>
      </c>
      <c r="S894">
        <v>72.432000000000002</v>
      </c>
      <c r="T894" t="e">
        <v>#N/A</v>
      </c>
      <c r="U894" t="s">
        <v>72</v>
      </c>
      <c r="X894">
        <v>0.15587565352465838</v>
      </c>
      <c r="Y894" t="str">
        <f t="shared" si="13"/>
        <v/>
      </c>
    </row>
    <row r="895" spans="1:25" x14ac:dyDescent="0.25">
      <c r="A895">
        <v>2146</v>
      </c>
      <c r="B895" t="s">
        <v>2806</v>
      </c>
      <c r="C895" s="1">
        <v>43641</v>
      </c>
      <c r="D895" s="1">
        <v>43645</v>
      </c>
      <c r="E895" t="s">
        <v>21</v>
      </c>
      <c r="F895" t="s">
        <v>777</v>
      </c>
      <c r="G895" t="s">
        <v>778</v>
      </c>
      <c r="H895" t="s">
        <v>24</v>
      </c>
      <c r="I895" t="s">
        <v>25</v>
      </c>
      <c r="J895" t="s">
        <v>2807</v>
      </c>
      <c r="K895" t="s">
        <v>89</v>
      </c>
      <c r="L895" t="s">
        <v>28</v>
      </c>
      <c r="M895" t="s">
        <v>1247</v>
      </c>
      <c r="N895" t="s">
        <v>30</v>
      </c>
      <c r="O895" t="s">
        <v>261</v>
      </c>
      <c r="P895" t="s">
        <v>1248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72</v>
      </c>
      <c r="X895">
        <v>0.15591398823633695</v>
      </c>
      <c r="Y895" t="str">
        <f t="shared" si="13"/>
        <v/>
      </c>
    </row>
    <row r="896" spans="1:25" x14ac:dyDescent="0.25">
      <c r="A896">
        <v>2147</v>
      </c>
      <c r="B896" t="s">
        <v>2806</v>
      </c>
      <c r="C896" s="1">
        <v>43641</v>
      </c>
      <c r="D896" s="1">
        <v>43645</v>
      </c>
      <c r="E896" t="s">
        <v>21</v>
      </c>
      <c r="F896" t="s">
        <v>777</v>
      </c>
      <c r="G896" t="s">
        <v>778</v>
      </c>
      <c r="H896" t="s">
        <v>24</v>
      </c>
      <c r="I896" t="s">
        <v>25</v>
      </c>
      <c r="J896" t="s">
        <v>2807</v>
      </c>
      <c r="K896" t="s">
        <v>89</v>
      </c>
      <c r="L896" t="s">
        <v>28</v>
      </c>
      <c r="M896" t="s">
        <v>368</v>
      </c>
      <c r="N896" t="s">
        <v>48</v>
      </c>
      <c r="O896" t="s">
        <v>74</v>
      </c>
      <c r="P896" t="s">
        <v>369</v>
      </c>
      <c r="Q896">
        <v>38.088000000000001</v>
      </c>
      <c r="R896">
        <v>4</v>
      </c>
      <c r="S896">
        <v>-27.9312</v>
      </c>
      <c r="T896" t="e">
        <v>#N/A</v>
      </c>
      <c r="U896" t="s">
        <v>33</v>
      </c>
      <c r="X896">
        <v>0.15594785352097051</v>
      </c>
      <c r="Y896" t="str">
        <f t="shared" si="13"/>
        <v/>
      </c>
    </row>
    <row r="897" spans="1:25" x14ac:dyDescent="0.25">
      <c r="A897">
        <v>2148</v>
      </c>
      <c r="B897" t="s">
        <v>2806</v>
      </c>
      <c r="C897" s="1">
        <v>43641</v>
      </c>
      <c r="D897" s="1">
        <v>43645</v>
      </c>
      <c r="E897" t="s">
        <v>21</v>
      </c>
      <c r="F897" t="s">
        <v>777</v>
      </c>
      <c r="G897" t="s">
        <v>778</v>
      </c>
      <c r="H897" t="s">
        <v>24</v>
      </c>
      <c r="I897" t="s">
        <v>25</v>
      </c>
      <c r="J897" t="s">
        <v>2807</v>
      </c>
      <c r="K897" t="s">
        <v>89</v>
      </c>
      <c r="L897" t="s">
        <v>28</v>
      </c>
      <c r="M897" t="s">
        <v>2808</v>
      </c>
      <c r="N897" t="s">
        <v>48</v>
      </c>
      <c r="O897" t="s">
        <v>49</v>
      </c>
      <c r="P897" t="s">
        <v>2809</v>
      </c>
      <c r="Q897">
        <v>254.352</v>
      </c>
      <c r="R897">
        <v>6</v>
      </c>
      <c r="S897">
        <v>-50.870399999999997</v>
      </c>
      <c r="T897" t="e">
        <v>#N/A</v>
      </c>
      <c r="U897" t="s">
        <v>72</v>
      </c>
      <c r="X897">
        <v>0.15603249026079768</v>
      </c>
      <c r="Y897" t="str">
        <f t="shared" si="13"/>
        <v/>
      </c>
    </row>
    <row r="898" spans="1:25" x14ac:dyDescent="0.25">
      <c r="A898">
        <v>2191</v>
      </c>
      <c r="B898" t="s">
        <v>2810</v>
      </c>
      <c r="C898" s="1">
        <v>43641</v>
      </c>
      <c r="D898" s="1">
        <v>43645</v>
      </c>
      <c r="E898" t="s">
        <v>21</v>
      </c>
      <c r="F898" t="s">
        <v>1393</v>
      </c>
      <c r="G898" t="s">
        <v>1394</v>
      </c>
      <c r="H898" t="s">
        <v>43</v>
      </c>
      <c r="I898" t="s">
        <v>25</v>
      </c>
      <c r="J898" t="s">
        <v>44</v>
      </c>
      <c r="K898" t="s">
        <v>45</v>
      </c>
      <c r="L898" t="s">
        <v>46</v>
      </c>
      <c r="M898" t="s">
        <v>280</v>
      </c>
      <c r="N898" t="s">
        <v>48</v>
      </c>
      <c r="O898" t="s">
        <v>281</v>
      </c>
      <c r="P898" t="s">
        <v>282</v>
      </c>
      <c r="Q898">
        <v>60.81</v>
      </c>
      <c r="R898">
        <v>3</v>
      </c>
      <c r="S898">
        <v>17.026800000000001</v>
      </c>
      <c r="T898" t="e">
        <v>#N/A</v>
      </c>
      <c r="U898" t="s">
        <v>33</v>
      </c>
      <c r="X898">
        <v>0.15603264681013018</v>
      </c>
      <c r="Y898" t="str">
        <f t="shared" si="13"/>
        <v/>
      </c>
    </row>
    <row r="899" spans="1:25" x14ac:dyDescent="0.25">
      <c r="A899">
        <v>7426</v>
      </c>
      <c r="B899" t="s">
        <v>2811</v>
      </c>
      <c r="C899" s="1">
        <v>43641</v>
      </c>
      <c r="D899" s="1">
        <v>43643</v>
      </c>
      <c r="E899" t="s">
        <v>96</v>
      </c>
      <c r="F899" t="s">
        <v>1409</v>
      </c>
      <c r="G899" t="s">
        <v>1410</v>
      </c>
      <c r="H899" t="s">
        <v>43</v>
      </c>
      <c r="I899" t="s">
        <v>25</v>
      </c>
      <c r="J899" t="s">
        <v>453</v>
      </c>
      <c r="K899" t="s">
        <v>55</v>
      </c>
      <c r="L899" t="s">
        <v>56</v>
      </c>
      <c r="M899" t="s">
        <v>2812</v>
      </c>
      <c r="N899" t="s">
        <v>30</v>
      </c>
      <c r="O899" t="s">
        <v>261</v>
      </c>
      <c r="P899" t="s">
        <v>2813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33</v>
      </c>
      <c r="X899">
        <v>0.15612837858132877</v>
      </c>
      <c r="Y899" t="str">
        <f t="shared" ref="Y899:Y962" si="14">IF(MOD(A899-4,10)=0,"Selected","")</f>
        <v/>
      </c>
    </row>
    <row r="900" spans="1:25" x14ac:dyDescent="0.25">
      <c r="A900">
        <v>7427</v>
      </c>
      <c r="B900" t="s">
        <v>2811</v>
      </c>
      <c r="C900" s="1">
        <v>43641</v>
      </c>
      <c r="D900" s="1">
        <v>43643</v>
      </c>
      <c r="E900" t="s">
        <v>96</v>
      </c>
      <c r="F900" t="s">
        <v>1409</v>
      </c>
      <c r="G900" t="s">
        <v>1410</v>
      </c>
      <c r="H900" t="s">
        <v>43</v>
      </c>
      <c r="I900" t="s">
        <v>25</v>
      </c>
      <c r="J900" t="s">
        <v>453</v>
      </c>
      <c r="K900" t="s">
        <v>55</v>
      </c>
      <c r="L900" t="s">
        <v>56</v>
      </c>
      <c r="M900" t="s">
        <v>2814</v>
      </c>
      <c r="N900" t="s">
        <v>30</v>
      </c>
      <c r="O900" t="s">
        <v>119</v>
      </c>
      <c r="P900" t="s">
        <v>2815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33</v>
      </c>
      <c r="X900">
        <v>0.15619927307715209</v>
      </c>
      <c r="Y900" t="str">
        <f t="shared" si="14"/>
        <v/>
      </c>
    </row>
    <row r="901" spans="1:25" x14ac:dyDescent="0.25">
      <c r="A901">
        <v>480</v>
      </c>
      <c r="B901" t="s">
        <v>2816</v>
      </c>
      <c r="C901" s="1">
        <v>43642</v>
      </c>
      <c r="D901" s="1">
        <v>43648</v>
      </c>
      <c r="E901" t="s">
        <v>21</v>
      </c>
      <c r="F901" t="s">
        <v>2817</v>
      </c>
      <c r="G901" t="s">
        <v>2818</v>
      </c>
      <c r="H901" t="s">
        <v>24</v>
      </c>
      <c r="I901" t="s">
        <v>25</v>
      </c>
      <c r="J901" t="s">
        <v>220</v>
      </c>
      <c r="K901" t="s">
        <v>221</v>
      </c>
      <c r="L901" t="s">
        <v>28</v>
      </c>
      <c r="M901" t="s">
        <v>2819</v>
      </c>
      <c r="N901" t="s">
        <v>48</v>
      </c>
      <c r="O901" t="s">
        <v>91</v>
      </c>
      <c r="P901" t="s">
        <v>2820</v>
      </c>
      <c r="Q901">
        <v>14.7</v>
      </c>
      <c r="R901">
        <v>5</v>
      </c>
      <c r="S901">
        <v>6.6150000000000002</v>
      </c>
      <c r="T901" t="e">
        <v>#N/A</v>
      </c>
      <c r="U901" t="s">
        <v>72</v>
      </c>
      <c r="X901">
        <v>0.15621952462252109</v>
      </c>
      <c r="Y901" t="str">
        <f t="shared" si="14"/>
        <v/>
      </c>
    </row>
    <row r="902" spans="1:25" x14ac:dyDescent="0.25">
      <c r="A902">
        <v>481</v>
      </c>
      <c r="B902" t="s">
        <v>2816</v>
      </c>
      <c r="C902" s="1">
        <v>43642</v>
      </c>
      <c r="D902" s="1">
        <v>43648</v>
      </c>
      <c r="E902" t="s">
        <v>21</v>
      </c>
      <c r="F902" t="s">
        <v>2817</v>
      </c>
      <c r="G902" t="s">
        <v>2818</v>
      </c>
      <c r="H902" t="s">
        <v>24</v>
      </c>
      <c r="I902" t="s">
        <v>25</v>
      </c>
      <c r="J902" t="s">
        <v>220</v>
      </c>
      <c r="K902" t="s">
        <v>221</v>
      </c>
      <c r="L902" t="s">
        <v>28</v>
      </c>
      <c r="M902" t="s">
        <v>2265</v>
      </c>
      <c r="N902" t="s">
        <v>48</v>
      </c>
      <c r="O902" t="s">
        <v>49</v>
      </c>
      <c r="P902" t="s">
        <v>2266</v>
      </c>
      <c r="Q902">
        <v>704.25</v>
      </c>
      <c r="R902">
        <v>5</v>
      </c>
      <c r="S902">
        <v>84.51</v>
      </c>
      <c r="T902" t="e">
        <v>#N/A</v>
      </c>
      <c r="U902" t="s">
        <v>38</v>
      </c>
      <c r="X902">
        <v>0.15627568227535238</v>
      </c>
      <c r="Y902" t="str">
        <f t="shared" si="14"/>
        <v/>
      </c>
    </row>
    <row r="903" spans="1:25" x14ac:dyDescent="0.25">
      <c r="A903">
        <v>1286</v>
      </c>
      <c r="B903" t="s">
        <v>2821</v>
      </c>
      <c r="C903" s="1">
        <v>43642</v>
      </c>
      <c r="D903" s="1">
        <v>43649</v>
      </c>
      <c r="E903" t="s">
        <v>21</v>
      </c>
      <c r="F903" t="s">
        <v>1950</v>
      </c>
      <c r="G903" t="s">
        <v>1951</v>
      </c>
      <c r="H903" t="s">
        <v>43</v>
      </c>
      <c r="I903" t="s">
        <v>25</v>
      </c>
      <c r="J903" t="s">
        <v>2822</v>
      </c>
      <c r="K903" t="s">
        <v>2198</v>
      </c>
      <c r="L903" t="s">
        <v>28</v>
      </c>
      <c r="M903" t="s">
        <v>1552</v>
      </c>
      <c r="N903" t="s">
        <v>48</v>
      </c>
      <c r="O903" t="s">
        <v>49</v>
      </c>
      <c r="P903" t="s">
        <v>1553</v>
      </c>
      <c r="Q903">
        <v>14.9</v>
      </c>
      <c r="R903">
        <v>5</v>
      </c>
      <c r="S903">
        <v>1.0429999999999999</v>
      </c>
      <c r="T903" t="e">
        <v>#N/A</v>
      </c>
      <c r="U903" t="s">
        <v>33</v>
      </c>
      <c r="X903">
        <v>0.15649676927272882</v>
      </c>
      <c r="Y903" t="str">
        <f t="shared" si="14"/>
        <v/>
      </c>
    </row>
    <row r="904" spans="1:25" x14ac:dyDescent="0.25">
      <c r="A904">
        <v>1694</v>
      </c>
      <c r="B904" t="s">
        <v>2823</v>
      </c>
      <c r="C904" s="1">
        <v>43642</v>
      </c>
      <c r="D904" s="1">
        <v>43645</v>
      </c>
      <c r="E904" t="s">
        <v>96</v>
      </c>
      <c r="F904" t="s">
        <v>2824</v>
      </c>
      <c r="G904" t="s">
        <v>2825</v>
      </c>
      <c r="H904" t="s">
        <v>110</v>
      </c>
      <c r="I904" t="s">
        <v>25</v>
      </c>
      <c r="J904" t="s">
        <v>2826</v>
      </c>
      <c r="K904" t="s">
        <v>55</v>
      </c>
      <c r="L904" t="s">
        <v>56</v>
      </c>
      <c r="M904" t="s">
        <v>2827</v>
      </c>
      <c r="N904" t="s">
        <v>35</v>
      </c>
      <c r="O904" t="s">
        <v>58</v>
      </c>
      <c r="P904" t="s">
        <v>2828</v>
      </c>
      <c r="Q904">
        <v>13.616</v>
      </c>
      <c r="R904">
        <v>2</v>
      </c>
      <c r="S904">
        <v>3.5741999999999998</v>
      </c>
      <c r="T904" t="e">
        <v>#N/A</v>
      </c>
      <c r="U904" t="s">
        <v>38</v>
      </c>
      <c r="X904">
        <v>0.15661357532404585</v>
      </c>
      <c r="Y904" t="str">
        <f t="shared" si="14"/>
        <v>Selected</v>
      </c>
    </row>
    <row r="905" spans="1:25" x14ac:dyDescent="0.25">
      <c r="A905">
        <v>3957</v>
      </c>
      <c r="B905" t="s">
        <v>2829</v>
      </c>
      <c r="C905" s="1">
        <v>43642</v>
      </c>
      <c r="D905" s="1">
        <v>43649</v>
      </c>
      <c r="E905" t="s">
        <v>21</v>
      </c>
      <c r="F905" t="s">
        <v>1687</v>
      </c>
      <c r="G905" t="s">
        <v>1688</v>
      </c>
      <c r="H905" t="s">
        <v>43</v>
      </c>
      <c r="I905" t="s">
        <v>25</v>
      </c>
      <c r="J905" t="s">
        <v>360</v>
      </c>
      <c r="K905" t="s">
        <v>45</v>
      </c>
      <c r="L905" t="s">
        <v>46</v>
      </c>
      <c r="M905" t="s">
        <v>2830</v>
      </c>
      <c r="N905" t="s">
        <v>30</v>
      </c>
      <c r="O905" t="s">
        <v>119</v>
      </c>
      <c r="P905" t="s">
        <v>2831</v>
      </c>
      <c r="Q905">
        <v>22.14</v>
      </c>
      <c r="R905">
        <v>3</v>
      </c>
      <c r="S905">
        <v>6.4206000000000003</v>
      </c>
      <c r="T905" t="e">
        <v>#N/A</v>
      </c>
      <c r="U905" t="s">
        <v>33</v>
      </c>
      <c r="X905">
        <v>0.15693491802277604</v>
      </c>
      <c r="Y905" t="str">
        <f t="shared" si="14"/>
        <v/>
      </c>
    </row>
    <row r="906" spans="1:25" x14ac:dyDescent="0.25">
      <c r="A906">
        <v>6506</v>
      </c>
      <c r="B906" t="s">
        <v>2832</v>
      </c>
      <c r="C906" s="1">
        <v>43642</v>
      </c>
      <c r="D906" s="1">
        <v>43646</v>
      </c>
      <c r="E906" t="s">
        <v>21</v>
      </c>
      <c r="F906" t="s">
        <v>2833</v>
      </c>
      <c r="G906" t="s">
        <v>2834</v>
      </c>
      <c r="H906" t="s">
        <v>24</v>
      </c>
      <c r="I906" t="s">
        <v>25</v>
      </c>
      <c r="J906" t="s">
        <v>382</v>
      </c>
      <c r="K906" t="s">
        <v>383</v>
      </c>
      <c r="L906" t="s">
        <v>56</v>
      </c>
      <c r="M906" t="s">
        <v>2835</v>
      </c>
      <c r="N906" t="s">
        <v>48</v>
      </c>
      <c r="O906" t="s">
        <v>91</v>
      </c>
      <c r="P906" t="s">
        <v>2836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38</v>
      </c>
      <c r="X906">
        <v>0.15701090164065135</v>
      </c>
      <c r="Y906" t="str">
        <f t="shared" si="14"/>
        <v/>
      </c>
    </row>
    <row r="907" spans="1:25" x14ac:dyDescent="0.25">
      <c r="A907">
        <v>8260</v>
      </c>
      <c r="B907" t="s">
        <v>2837</v>
      </c>
      <c r="C907" s="1">
        <v>43642</v>
      </c>
      <c r="D907" s="1">
        <v>43642</v>
      </c>
      <c r="E907" t="s">
        <v>210</v>
      </c>
      <c r="F907" t="s">
        <v>2838</v>
      </c>
      <c r="G907" t="s">
        <v>2839</v>
      </c>
      <c r="H907" t="s">
        <v>110</v>
      </c>
      <c r="I907" t="s">
        <v>25</v>
      </c>
      <c r="J907" t="s">
        <v>2840</v>
      </c>
      <c r="K907" t="s">
        <v>882</v>
      </c>
      <c r="L907" t="s">
        <v>56</v>
      </c>
      <c r="M907" t="s">
        <v>499</v>
      </c>
      <c r="N907" t="s">
        <v>48</v>
      </c>
      <c r="O907" t="s">
        <v>122</v>
      </c>
      <c r="P907" t="s">
        <v>500</v>
      </c>
      <c r="Q907">
        <v>368.91</v>
      </c>
      <c r="R907">
        <v>9</v>
      </c>
      <c r="S907">
        <v>180.76589999999999</v>
      </c>
      <c r="T907" t="e">
        <v>#N/A</v>
      </c>
      <c r="U907" t="s">
        <v>72</v>
      </c>
      <c r="X907">
        <v>0.15727230732002784</v>
      </c>
      <c r="Y907" t="str">
        <f t="shared" si="14"/>
        <v/>
      </c>
    </row>
    <row r="908" spans="1:25" x14ac:dyDescent="0.25">
      <c r="A908">
        <v>8261</v>
      </c>
      <c r="B908" t="s">
        <v>2837</v>
      </c>
      <c r="C908" s="1">
        <v>43642</v>
      </c>
      <c r="D908" s="1">
        <v>43642</v>
      </c>
      <c r="E908" t="s">
        <v>210</v>
      </c>
      <c r="F908" t="s">
        <v>2838</v>
      </c>
      <c r="G908" t="s">
        <v>2839</v>
      </c>
      <c r="H908" t="s">
        <v>110</v>
      </c>
      <c r="I908" t="s">
        <v>25</v>
      </c>
      <c r="J908" t="s">
        <v>2840</v>
      </c>
      <c r="K908" t="s">
        <v>882</v>
      </c>
      <c r="L908" t="s">
        <v>56</v>
      </c>
      <c r="M908" t="s">
        <v>1944</v>
      </c>
      <c r="N908" t="s">
        <v>48</v>
      </c>
      <c r="O908" t="s">
        <v>74</v>
      </c>
      <c r="P908" t="s">
        <v>1945</v>
      </c>
      <c r="Q908">
        <v>8.02</v>
      </c>
      <c r="R908">
        <v>1</v>
      </c>
      <c r="S908">
        <v>3.7694000000000001</v>
      </c>
      <c r="T908" t="e">
        <v>#N/A</v>
      </c>
      <c r="U908" t="s">
        <v>33</v>
      </c>
      <c r="X908">
        <v>0.15764055118741338</v>
      </c>
      <c r="Y908" t="str">
        <f t="shared" si="14"/>
        <v/>
      </c>
    </row>
    <row r="909" spans="1:25" x14ac:dyDescent="0.25">
      <c r="A909">
        <v>8262</v>
      </c>
      <c r="B909" t="s">
        <v>2837</v>
      </c>
      <c r="C909" s="1">
        <v>43642</v>
      </c>
      <c r="D909" s="1">
        <v>43642</v>
      </c>
      <c r="E909" t="s">
        <v>210</v>
      </c>
      <c r="F909" t="s">
        <v>2838</v>
      </c>
      <c r="G909" t="s">
        <v>2839</v>
      </c>
      <c r="H909" t="s">
        <v>110</v>
      </c>
      <c r="I909" t="s">
        <v>25</v>
      </c>
      <c r="J909" t="s">
        <v>2840</v>
      </c>
      <c r="K909" t="s">
        <v>882</v>
      </c>
      <c r="L909" t="s">
        <v>56</v>
      </c>
      <c r="M909" t="s">
        <v>2841</v>
      </c>
      <c r="N909" t="s">
        <v>48</v>
      </c>
      <c r="O909" t="s">
        <v>49</v>
      </c>
      <c r="P909" t="s">
        <v>2842</v>
      </c>
      <c r="Q909">
        <v>171.04</v>
      </c>
      <c r="R909">
        <v>4</v>
      </c>
      <c r="S909">
        <v>44.470399999999998</v>
      </c>
      <c r="T909" t="e">
        <v>#N/A</v>
      </c>
      <c r="U909" t="s">
        <v>72</v>
      </c>
      <c r="X909">
        <v>0.15804340301981135</v>
      </c>
      <c r="Y909" t="str">
        <f t="shared" si="14"/>
        <v/>
      </c>
    </row>
    <row r="910" spans="1:25" x14ac:dyDescent="0.25">
      <c r="A910">
        <v>8687</v>
      </c>
      <c r="B910" t="s">
        <v>2843</v>
      </c>
      <c r="C910" s="1">
        <v>43642</v>
      </c>
      <c r="D910" s="1">
        <v>43642</v>
      </c>
      <c r="E910" t="s">
        <v>210</v>
      </c>
      <c r="F910" t="s">
        <v>2844</v>
      </c>
      <c r="G910" t="s">
        <v>2845</v>
      </c>
      <c r="H910" t="s">
        <v>24</v>
      </c>
      <c r="I910" t="s">
        <v>25</v>
      </c>
      <c r="J910" t="s">
        <v>44</v>
      </c>
      <c r="K910" t="s">
        <v>45</v>
      </c>
      <c r="L910" t="s">
        <v>46</v>
      </c>
      <c r="M910" t="s">
        <v>1706</v>
      </c>
      <c r="N910" t="s">
        <v>48</v>
      </c>
      <c r="O910" t="s">
        <v>633</v>
      </c>
      <c r="P910" t="s">
        <v>1707</v>
      </c>
      <c r="Q910">
        <v>231.72</v>
      </c>
      <c r="R910">
        <v>2</v>
      </c>
      <c r="S910">
        <v>11.586</v>
      </c>
      <c r="T910" t="e">
        <v>#N/A</v>
      </c>
      <c r="U910" t="s">
        <v>38</v>
      </c>
      <c r="X910">
        <v>0.15823322333380219</v>
      </c>
      <c r="Y910" t="str">
        <f t="shared" si="14"/>
        <v/>
      </c>
    </row>
    <row r="911" spans="1:25" x14ac:dyDescent="0.25">
      <c r="A911">
        <v>8688</v>
      </c>
      <c r="B911" t="s">
        <v>2843</v>
      </c>
      <c r="C911" s="1">
        <v>43642</v>
      </c>
      <c r="D911" s="1">
        <v>43642</v>
      </c>
      <c r="E911" t="s">
        <v>210</v>
      </c>
      <c r="F911" t="s">
        <v>2844</v>
      </c>
      <c r="G911" t="s">
        <v>2845</v>
      </c>
      <c r="H911" t="s">
        <v>24</v>
      </c>
      <c r="I911" t="s">
        <v>25</v>
      </c>
      <c r="J911" t="s">
        <v>44</v>
      </c>
      <c r="K911" t="s">
        <v>45</v>
      </c>
      <c r="L911" t="s">
        <v>46</v>
      </c>
      <c r="M911" t="s">
        <v>2846</v>
      </c>
      <c r="N911" t="s">
        <v>48</v>
      </c>
      <c r="O911" t="s">
        <v>270</v>
      </c>
      <c r="P911" t="s">
        <v>2847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38</v>
      </c>
      <c r="X911">
        <v>0.15853196615007248</v>
      </c>
      <c r="Y911" t="str">
        <f t="shared" si="14"/>
        <v/>
      </c>
    </row>
    <row r="912" spans="1:25" x14ac:dyDescent="0.25">
      <c r="A912">
        <v>8689</v>
      </c>
      <c r="B912" t="s">
        <v>2843</v>
      </c>
      <c r="C912" s="1">
        <v>43642</v>
      </c>
      <c r="D912" s="1">
        <v>43642</v>
      </c>
      <c r="E912" t="s">
        <v>210</v>
      </c>
      <c r="F912" t="s">
        <v>2844</v>
      </c>
      <c r="G912" t="s">
        <v>2845</v>
      </c>
      <c r="H912" t="s">
        <v>24</v>
      </c>
      <c r="I912" t="s">
        <v>25</v>
      </c>
      <c r="J912" t="s">
        <v>44</v>
      </c>
      <c r="K912" t="s">
        <v>45</v>
      </c>
      <c r="L912" t="s">
        <v>46</v>
      </c>
      <c r="M912" t="s">
        <v>2848</v>
      </c>
      <c r="N912" t="s">
        <v>48</v>
      </c>
      <c r="O912" t="s">
        <v>122</v>
      </c>
      <c r="P912" t="s">
        <v>2849</v>
      </c>
      <c r="Q912">
        <v>12.48</v>
      </c>
      <c r="R912">
        <v>2</v>
      </c>
      <c r="S912">
        <v>5.6159999999999997</v>
      </c>
      <c r="T912" t="e">
        <v>#N/A</v>
      </c>
      <c r="U912" t="s">
        <v>72</v>
      </c>
      <c r="X912">
        <v>0.15857163711426481</v>
      </c>
      <c r="Y912" t="str">
        <f t="shared" si="14"/>
        <v/>
      </c>
    </row>
    <row r="913" spans="1:25" x14ac:dyDescent="0.25">
      <c r="A913">
        <v>9025</v>
      </c>
      <c r="B913" t="s">
        <v>2850</v>
      </c>
      <c r="C913" s="1">
        <v>43642</v>
      </c>
      <c r="D913" s="1">
        <v>43648</v>
      </c>
      <c r="E913" t="s">
        <v>21</v>
      </c>
      <c r="F913" t="s">
        <v>2851</v>
      </c>
      <c r="G913" t="s">
        <v>2852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2853</v>
      </c>
      <c r="N913" t="s">
        <v>35</v>
      </c>
      <c r="O913" t="s">
        <v>58</v>
      </c>
      <c r="P913" t="s">
        <v>2854</v>
      </c>
      <c r="Q913">
        <v>20.97</v>
      </c>
      <c r="R913">
        <v>3</v>
      </c>
      <c r="S913">
        <v>9.0170999999999992</v>
      </c>
      <c r="T913" t="e">
        <v>#N/A</v>
      </c>
      <c r="U913" t="s">
        <v>72</v>
      </c>
      <c r="X913">
        <v>0.1586939714970903</v>
      </c>
      <c r="Y913" t="str">
        <f t="shared" si="14"/>
        <v/>
      </c>
    </row>
    <row r="914" spans="1:25" x14ac:dyDescent="0.25">
      <c r="A914">
        <v>9026</v>
      </c>
      <c r="B914" t="s">
        <v>2850</v>
      </c>
      <c r="C914" s="1">
        <v>43642</v>
      </c>
      <c r="D914" s="1">
        <v>43648</v>
      </c>
      <c r="E914" t="s">
        <v>21</v>
      </c>
      <c r="F914" t="s">
        <v>2851</v>
      </c>
      <c r="G914" t="s">
        <v>2852</v>
      </c>
      <c r="H914" t="s">
        <v>24</v>
      </c>
      <c r="I914" t="s">
        <v>25</v>
      </c>
      <c r="J914" t="s">
        <v>220</v>
      </c>
      <c r="K914" t="s">
        <v>221</v>
      </c>
      <c r="L914" t="s">
        <v>28</v>
      </c>
      <c r="M914" t="s">
        <v>2855</v>
      </c>
      <c r="N914" t="s">
        <v>35</v>
      </c>
      <c r="O914" t="s">
        <v>58</v>
      </c>
      <c r="P914" t="s">
        <v>2856</v>
      </c>
      <c r="Q914">
        <v>139.96</v>
      </c>
      <c r="R914">
        <v>4</v>
      </c>
      <c r="S914">
        <v>9.7972000000000001</v>
      </c>
      <c r="T914" t="e">
        <v>#N/A</v>
      </c>
      <c r="U914" t="s">
        <v>72</v>
      </c>
      <c r="X914">
        <v>0.1587374130536211</v>
      </c>
      <c r="Y914" t="str">
        <f t="shared" si="14"/>
        <v/>
      </c>
    </row>
    <row r="915" spans="1:25" x14ac:dyDescent="0.25">
      <c r="A915">
        <v>9027</v>
      </c>
      <c r="B915" t="s">
        <v>2850</v>
      </c>
      <c r="C915" s="1">
        <v>43642</v>
      </c>
      <c r="D915" s="1">
        <v>43648</v>
      </c>
      <c r="E915" t="s">
        <v>21</v>
      </c>
      <c r="F915" t="s">
        <v>2851</v>
      </c>
      <c r="G915" t="s">
        <v>2852</v>
      </c>
      <c r="H915" t="s">
        <v>24</v>
      </c>
      <c r="I915" t="s">
        <v>25</v>
      </c>
      <c r="J915" t="s">
        <v>220</v>
      </c>
      <c r="K915" t="s">
        <v>221</v>
      </c>
      <c r="L915" t="s">
        <v>28</v>
      </c>
      <c r="M915" t="s">
        <v>2857</v>
      </c>
      <c r="N915" t="s">
        <v>30</v>
      </c>
      <c r="O915" t="s">
        <v>119</v>
      </c>
      <c r="P915" t="s">
        <v>2858</v>
      </c>
      <c r="Q915">
        <v>37.74</v>
      </c>
      <c r="R915">
        <v>3</v>
      </c>
      <c r="S915">
        <v>12.8316</v>
      </c>
      <c r="T915" t="e">
        <v>#N/A</v>
      </c>
      <c r="U915" t="s">
        <v>38</v>
      </c>
      <c r="X915">
        <v>0.15889554707925391</v>
      </c>
      <c r="Y915" t="str">
        <f t="shared" si="14"/>
        <v/>
      </c>
    </row>
    <row r="916" spans="1:25" x14ac:dyDescent="0.25">
      <c r="A916">
        <v>9774</v>
      </c>
      <c r="B916" t="s">
        <v>2859</v>
      </c>
      <c r="C916" s="1">
        <v>43642</v>
      </c>
      <c r="D916" s="1">
        <v>43649</v>
      </c>
      <c r="E916" t="s">
        <v>21</v>
      </c>
      <c r="F916" t="s">
        <v>2860</v>
      </c>
      <c r="G916" t="s">
        <v>2861</v>
      </c>
      <c r="H916" t="s">
        <v>43</v>
      </c>
      <c r="I916" t="s">
        <v>25</v>
      </c>
      <c r="J916" t="s">
        <v>418</v>
      </c>
      <c r="K916" t="s">
        <v>253</v>
      </c>
      <c r="L916" t="s">
        <v>81</v>
      </c>
      <c r="M916" t="s">
        <v>2862</v>
      </c>
      <c r="N916" t="s">
        <v>35</v>
      </c>
      <c r="O916" t="s">
        <v>36</v>
      </c>
      <c r="P916" t="s">
        <v>2863</v>
      </c>
      <c r="Q916">
        <v>135.94999999999999</v>
      </c>
      <c r="R916">
        <v>1</v>
      </c>
      <c r="S916">
        <v>39.4255</v>
      </c>
      <c r="T916" t="e">
        <v>#N/A</v>
      </c>
      <c r="U916" t="s">
        <v>72</v>
      </c>
      <c r="X916">
        <v>0.15916733916476622</v>
      </c>
      <c r="Y916" t="str">
        <f t="shared" si="14"/>
        <v>Selected</v>
      </c>
    </row>
    <row r="917" spans="1:25" x14ac:dyDescent="0.25">
      <c r="A917">
        <v>2904</v>
      </c>
      <c r="B917" t="s">
        <v>2864</v>
      </c>
      <c r="C917" s="1">
        <v>43643</v>
      </c>
      <c r="D917" s="1">
        <v>43647</v>
      </c>
      <c r="E917" t="s">
        <v>21</v>
      </c>
      <c r="F917" t="s">
        <v>2865</v>
      </c>
      <c r="G917" t="s">
        <v>2866</v>
      </c>
      <c r="H917" t="s">
        <v>24</v>
      </c>
      <c r="I917" t="s">
        <v>25</v>
      </c>
      <c r="J917" t="s">
        <v>2867</v>
      </c>
      <c r="K917" t="s">
        <v>383</v>
      </c>
      <c r="L917" t="s">
        <v>56</v>
      </c>
      <c r="M917" t="s">
        <v>2321</v>
      </c>
      <c r="N917" t="s">
        <v>48</v>
      </c>
      <c r="O917" t="s">
        <v>122</v>
      </c>
      <c r="P917" t="s">
        <v>2322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38</v>
      </c>
      <c r="X917">
        <v>0.15918731759414206</v>
      </c>
      <c r="Y917" t="str">
        <f t="shared" si="14"/>
        <v>Selected</v>
      </c>
    </row>
    <row r="918" spans="1:25" x14ac:dyDescent="0.25">
      <c r="A918">
        <v>2905</v>
      </c>
      <c r="B918" t="s">
        <v>2864</v>
      </c>
      <c r="C918" s="1">
        <v>43643</v>
      </c>
      <c r="D918" s="1">
        <v>43647</v>
      </c>
      <c r="E918" t="s">
        <v>21</v>
      </c>
      <c r="F918" t="s">
        <v>2865</v>
      </c>
      <c r="G918" t="s">
        <v>2866</v>
      </c>
      <c r="H918" t="s">
        <v>24</v>
      </c>
      <c r="I918" t="s">
        <v>25</v>
      </c>
      <c r="J918" t="s">
        <v>2867</v>
      </c>
      <c r="K918" t="s">
        <v>383</v>
      </c>
      <c r="L918" t="s">
        <v>56</v>
      </c>
      <c r="M918" t="s">
        <v>2868</v>
      </c>
      <c r="N918" t="s">
        <v>30</v>
      </c>
      <c r="O918" t="s">
        <v>261</v>
      </c>
      <c r="P918" t="s">
        <v>2869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33</v>
      </c>
      <c r="X918">
        <v>0.15929231318854675</v>
      </c>
      <c r="Y918" t="str">
        <f t="shared" si="14"/>
        <v/>
      </c>
    </row>
    <row r="919" spans="1:25" x14ac:dyDescent="0.25">
      <c r="A919">
        <v>6149</v>
      </c>
      <c r="B919" t="s">
        <v>2870</v>
      </c>
      <c r="C919" s="1">
        <v>43643</v>
      </c>
      <c r="D919" s="1">
        <v>43645</v>
      </c>
      <c r="E919" t="s">
        <v>96</v>
      </c>
      <c r="F919" t="s">
        <v>1101</v>
      </c>
      <c r="G919" t="s">
        <v>1102</v>
      </c>
      <c r="H919" t="s">
        <v>43</v>
      </c>
      <c r="I919" t="s">
        <v>25</v>
      </c>
      <c r="J919" t="s">
        <v>360</v>
      </c>
      <c r="K919" t="s">
        <v>45</v>
      </c>
      <c r="L919" t="s">
        <v>46</v>
      </c>
      <c r="M919" t="s">
        <v>2629</v>
      </c>
      <c r="N919" t="s">
        <v>35</v>
      </c>
      <c r="O919" t="s">
        <v>36</v>
      </c>
      <c r="P919" t="s">
        <v>2630</v>
      </c>
      <c r="Q919">
        <v>201.584</v>
      </c>
      <c r="R919">
        <v>2</v>
      </c>
      <c r="S919">
        <v>12.599</v>
      </c>
      <c r="T919" t="e">
        <v>#N/A</v>
      </c>
      <c r="U919" t="s">
        <v>38</v>
      </c>
      <c r="X919">
        <v>0.15929728279795052</v>
      </c>
      <c r="Y919" t="str">
        <f t="shared" si="14"/>
        <v/>
      </c>
    </row>
    <row r="920" spans="1:25" x14ac:dyDescent="0.25">
      <c r="A920">
        <v>3922</v>
      </c>
      <c r="B920" t="s">
        <v>2871</v>
      </c>
      <c r="C920" s="1">
        <v>43644</v>
      </c>
      <c r="D920" s="1">
        <v>43648</v>
      </c>
      <c r="E920" t="s">
        <v>96</v>
      </c>
      <c r="F920" t="s">
        <v>2872</v>
      </c>
      <c r="G920" t="s">
        <v>2873</v>
      </c>
      <c r="H920" t="s">
        <v>43</v>
      </c>
      <c r="I920" t="s">
        <v>25</v>
      </c>
      <c r="J920" t="s">
        <v>382</v>
      </c>
      <c r="K920" t="s">
        <v>383</v>
      </c>
      <c r="L920" t="s">
        <v>56</v>
      </c>
      <c r="M920" t="s">
        <v>2874</v>
      </c>
      <c r="N920" t="s">
        <v>35</v>
      </c>
      <c r="O920" t="s">
        <v>36</v>
      </c>
      <c r="P920" t="s">
        <v>2875</v>
      </c>
      <c r="Q920">
        <v>359.976</v>
      </c>
      <c r="R920">
        <v>3</v>
      </c>
      <c r="S920">
        <v>35.997599999999998</v>
      </c>
      <c r="T920" t="e">
        <v>#N/A</v>
      </c>
      <c r="U920" t="s">
        <v>38</v>
      </c>
      <c r="X920">
        <v>0.15932249327930625</v>
      </c>
      <c r="Y920" t="str">
        <f t="shared" si="14"/>
        <v/>
      </c>
    </row>
    <row r="921" spans="1:25" x14ac:dyDescent="0.25">
      <c r="A921">
        <v>4307</v>
      </c>
      <c r="B921" t="s">
        <v>2876</v>
      </c>
      <c r="C921" s="1">
        <v>43644</v>
      </c>
      <c r="D921" s="1">
        <v>43644</v>
      </c>
      <c r="E921" t="s">
        <v>210</v>
      </c>
      <c r="F921" t="s">
        <v>2877</v>
      </c>
      <c r="G921" t="s">
        <v>2878</v>
      </c>
      <c r="H921" t="s">
        <v>24</v>
      </c>
      <c r="I921" t="s">
        <v>25</v>
      </c>
      <c r="J921" t="s">
        <v>44</v>
      </c>
      <c r="K921" t="s">
        <v>45</v>
      </c>
      <c r="L921" t="s">
        <v>46</v>
      </c>
      <c r="M921" t="s">
        <v>1759</v>
      </c>
      <c r="N921" t="s">
        <v>48</v>
      </c>
      <c r="O921" t="s">
        <v>74</v>
      </c>
      <c r="P921" t="s">
        <v>1760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72</v>
      </c>
      <c r="X921">
        <v>0.15962170929847108</v>
      </c>
      <c r="Y921" t="str">
        <f t="shared" si="14"/>
        <v/>
      </c>
    </row>
    <row r="922" spans="1:25" x14ac:dyDescent="0.25">
      <c r="A922">
        <v>4308</v>
      </c>
      <c r="B922" t="s">
        <v>2876</v>
      </c>
      <c r="C922" s="1">
        <v>43644</v>
      </c>
      <c r="D922" s="1">
        <v>43644</v>
      </c>
      <c r="E922" t="s">
        <v>210</v>
      </c>
      <c r="F922" t="s">
        <v>2877</v>
      </c>
      <c r="G922" t="s">
        <v>2878</v>
      </c>
      <c r="H922" t="s">
        <v>24</v>
      </c>
      <c r="I922" t="s">
        <v>25</v>
      </c>
      <c r="J922" t="s">
        <v>44</v>
      </c>
      <c r="K922" t="s">
        <v>45</v>
      </c>
      <c r="L922" t="s">
        <v>46</v>
      </c>
      <c r="M922" t="s">
        <v>2879</v>
      </c>
      <c r="N922" t="s">
        <v>48</v>
      </c>
      <c r="O922" t="s">
        <v>74</v>
      </c>
      <c r="P922" t="s">
        <v>2880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33</v>
      </c>
      <c r="X922">
        <v>0.15978813062152319</v>
      </c>
      <c r="Y922" t="str">
        <f t="shared" si="14"/>
        <v/>
      </c>
    </row>
    <row r="923" spans="1:25" x14ac:dyDescent="0.25">
      <c r="A923">
        <v>6751</v>
      </c>
      <c r="B923" t="s">
        <v>2881</v>
      </c>
      <c r="C923" s="1">
        <v>43644</v>
      </c>
      <c r="D923" s="1">
        <v>43646</v>
      </c>
      <c r="E923" t="s">
        <v>96</v>
      </c>
      <c r="F923" t="s">
        <v>2882</v>
      </c>
      <c r="G923" t="s">
        <v>2883</v>
      </c>
      <c r="H923" t="s">
        <v>43</v>
      </c>
      <c r="I923" t="s">
        <v>25</v>
      </c>
      <c r="J923" t="s">
        <v>2884</v>
      </c>
      <c r="K923" t="s">
        <v>201</v>
      </c>
      <c r="L923" t="s">
        <v>28</v>
      </c>
      <c r="M923" t="s">
        <v>2885</v>
      </c>
      <c r="N923" t="s">
        <v>30</v>
      </c>
      <c r="O923" t="s">
        <v>261</v>
      </c>
      <c r="P923" t="s">
        <v>2886</v>
      </c>
      <c r="Q923">
        <v>121.96</v>
      </c>
      <c r="R923">
        <v>2</v>
      </c>
      <c r="S923">
        <v>20.7332</v>
      </c>
      <c r="T923" t="e">
        <v>#N/A</v>
      </c>
      <c r="U923" t="s">
        <v>38</v>
      </c>
      <c r="X923">
        <v>0.1598480933330596</v>
      </c>
      <c r="Y923" t="str">
        <f t="shared" si="14"/>
        <v/>
      </c>
    </row>
    <row r="924" spans="1:25" x14ac:dyDescent="0.25">
      <c r="A924">
        <v>6752</v>
      </c>
      <c r="B924" t="s">
        <v>2881</v>
      </c>
      <c r="C924" s="1">
        <v>43644</v>
      </c>
      <c r="D924" s="1">
        <v>43646</v>
      </c>
      <c r="E924" t="s">
        <v>96</v>
      </c>
      <c r="F924" t="s">
        <v>2882</v>
      </c>
      <c r="G924" t="s">
        <v>2883</v>
      </c>
      <c r="H924" t="s">
        <v>43</v>
      </c>
      <c r="I924" t="s">
        <v>25</v>
      </c>
      <c r="J924" t="s">
        <v>2884</v>
      </c>
      <c r="K924" t="s">
        <v>201</v>
      </c>
      <c r="L924" t="s">
        <v>28</v>
      </c>
      <c r="M924" t="s">
        <v>2887</v>
      </c>
      <c r="N924" t="s">
        <v>48</v>
      </c>
      <c r="O924" t="s">
        <v>281</v>
      </c>
      <c r="P924" t="s">
        <v>2888</v>
      </c>
      <c r="Q924">
        <v>8.74</v>
      </c>
      <c r="R924">
        <v>2</v>
      </c>
      <c r="S924">
        <v>2.2724000000000002</v>
      </c>
      <c r="T924" t="e">
        <v>#N/A</v>
      </c>
      <c r="U924" t="s">
        <v>38</v>
      </c>
      <c r="X924">
        <v>0.16016844776034256</v>
      </c>
      <c r="Y924" t="str">
        <f t="shared" si="14"/>
        <v/>
      </c>
    </row>
    <row r="925" spans="1:25" x14ac:dyDescent="0.25">
      <c r="A925">
        <v>6753</v>
      </c>
      <c r="B925" t="s">
        <v>2881</v>
      </c>
      <c r="C925" s="1">
        <v>43644</v>
      </c>
      <c r="D925" s="1">
        <v>43646</v>
      </c>
      <c r="E925" t="s">
        <v>96</v>
      </c>
      <c r="F925" t="s">
        <v>2882</v>
      </c>
      <c r="G925" t="s">
        <v>2883</v>
      </c>
      <c r="H925" t="s">
        <v>43</v>
      </c>
      <c r="I925" t="s">
        <v>25</v>
      </c>
      <c r="J925" t="s">
        <v>2884</v>
      </c>
      <c r="K925" t="s">
        <v>201</v>
      </c>
      <c r="L925" t="s">
        <v>28</v>
      </c>
      <c r="M925" t="s">
        <v>2889</v>
      </c>
      <c r="N925" t="s">
        <v>48</v>
      </c>
      <c r="O925" t="s">
        <v>122</v>
      </c>
      <c r="P925" t="s">
        <v>2890</v>
      </c>
      <c r="Q925">
        <v>61.96</v>
      </c>
      <c r="R925">
        <v>2</v>
      </c>
      <c r="S925">
        <v>27.882000000000001</v>
      </c>
      <c r="T925" t="e">
        <v>#N/A</v>
      </c>
      <c r="U925" t="s">
        <v>38</v>
      </c>
      <c r="X925">
        <v>0.16017704091889351</v>
      </c>
      <c r="Y925" t="str">
        <f t="shared" si="14"/>
        <v/>
      </c>
    </row>
    <row r="926" spans="1:25" x14ac:dyDescent="0.25">
      <c r="A926">
        <v>6754</v>
      </c>
      <c r="B926" t="s">
        <v>2881</v>
      </c>
      <c r="C926" s="1">
        <v>43644</v>
      </c>
      <c r="D926" s="1">
        <v>43646</v>
      </c>
      <c r="E926" t="s">
        <v>96</v>
      </c>
      <c r="F926" t="s">
        <v>2882</v>
      </c>
      <c r="G926" t="s">
        <v>2883</v>
      </c>
      <c r="H926" t="s">
        <v>43</v>
      </c>
      <c r="I926" t="s">
        <v>25</v>
      </c>
      <c r="J926" t="s">
        <v>2884</v>
      </c>
      <c r="K926" t="s">
        <v>201</v>
      </c>
      <c r="L926" t="s">
        <v>28</v>
      </c>
      <c r="M926" t="s">
        <v>2706</v>
      </c>
      <c r="N926" t="s">
        <v>48</v>
      </c>
      <c r="O926" t="s">
        <v>74</v>
      </c>
      <c r="P926" t="s">
        <v>2707</v>
      </c>
      <c r="Q926">
        <v>7.96</v>
      </c>
      <c r="R926">
        <v>2</v>
      </c>
      <c r="S926">
        <v>3.7412000000000001</v>
      </c>
      <c r="T926" t="e">
        <v>#N/A</v>
      </c>
      <c r="U926" t="s">
        <v>38</v>
      </c>
      <c r="X926">
        <v>0.16050160189118412</v>
      </c>
      <c r="Y926" t="str">
        <f t="shared" si="14"/>
        <v>Selected</v>
      </c>
    </row>
    <row r="927" spans="1:25" x14ac:dyDescent="0.25">
      <c r="A927">
        <v>6755</v>
      </c>
      <c r="B927" t="s">
        <v>2881</v>
      </c>
      <c r="C927" s="1">
        <v>43644</v>
      </c>
      <c r="D927" s="1">
        <v>43646</v>
      </c>
      <c r="E927" t="s">
        <v>96</v>
      </c>
      <c r="F927" t="s">
        <v>2882</v>
      </c>
      <c r="G927" t="s">
        <v>2883</v>
      </c>
      <c r="H927" t="s">
        <v>43</v>
      </c>
      <c r="I927" t="s">
        <v>25</v>
      </c>
      <c r="J927" t="s">
        <v>2884</v>
      </c>
      <c r="K927" t="s">
        <v>201</v>
      </c>
      <c r="L927" t="s">
        <v>28</v>
      </c>
      <c r="M927" t="s">
        <v>2891</v>
      </c>
      <c r="N927" t="s">
        <v>48</v>
      </c>
      <c r="O927" t="s">
        <v>281</v>
      </c>
      <c r="P927" t="s">
        <v>2892</v>
      </c>
      <c r="Q927">
        <v>275.24</v>
      </c>
      <c r="R927">
        <v>4</v>
      </c>
      <c r="S927">
        <v>121.1056</v>
      </c>
      <c r="T927" t="e">
        <v>#N/A</v>
      </c>
      <c r="U927" t="s">
        <v>33</v>
      </c>
      <c r="X927">
        <v>0.16076330611920431</v>
      </c>
      <c r="Y927" t="str">
        <f t="shared" si="14"/>
        <v/>
      </c>
    </row>
    <row r="928" spans="1:25" x14ac:dyDescent="0.25">
      <c r="A928">
        <v>1901</v>
      </c>
      <c r="B928" t="s">
        <v>2893</v>
      </c>
      <c r="C928" s="1">
        <v>43645</v>
      </c>
      <c r="D928" s="1">
        <v>43649</v>
      </c>
      <c r="E928" t="s">
        <v>96</v>
      </c>
      <c r="F928" t="s">
        <v>2894</v>
      </c>
      <c r="G928" t="s">
        <v>2895</v>
      </c>
      <c r="H928" t="s">
        <v>43</v>
      </c>
      <c r="I928" t="s">
        <v>25</v>
      </c>
      <c r="J928" t="s">
        <v>2238</v>
      </c>
      <c r="K928" t="s">
        <v>2896</v>
      </c>
      <c r="L928" t="s">
        <v>81</v>
      </c>
      <c r="M928" t="s">
        <v>1680</v>
      </c>
      <c r="N928" t="s">
        <v>48</v>
      </c>
      <c r="O928" t="s">
        <v>49</v>
      </c>
      <c r="P928" t="s">
        <v>1681</v>
      </c>
      <c r="Q928">
        <v>191.88</v>
      </c>
      <c r="R928">
        <v>6</v>
      </c>
      <c r="S928">
        <v>19.187999999999999</v>
      </c>
      <c r="T928" t="e">
        <v>#N/A</v>
      </c>
      <c r="U928" t="s">
        <v>38</v>
      </c>
      <c r="X928">
        <v>0.16096388123269356</v>
      </c>
      <c r="Y928" t="str">
        <f t="shared" si="14"/>
        <v/>
      </c>
    </row>
    <row r="929" spans="1:25" x14ac:dyDescent="0.25">
      <c r="A929">
        <v>8231</v>
      </c>
      <c r="B929" t="s">
        <v>2897</v>
      </c>
      <c r="C929" s="1">
        <v>43646</v>
      </c>
      <c r="D929" s="1">
        <v>43648</v>
      </c>
      <c r="E929" t="s">
        <v>96</v>
      </c>
      <c r="F929" t="s">
        <v>2898</v>
      </c>
      <c r="G929" t="s">
        <v>2899</v>
      </c>
      <c r="H929" t="s">
        <v>43</v>
      </c>
      <c r="I929" t="s">
        <v>25</v>
      </c>
      <c r="J929" t="s">
        <v>2900</v>
      </c>
      <c r="K929" t="s">
        <v>253</v>
      </c>
      <c r="L929" t="s">
        <v>81</v>
      </c>
      <c r="M929" t="s">
        <v>2901</v>
      </c>
      <c r="N929" t="s">
        <v>48</v>
      </c>
      <c r="O929" t="s">
        <v>91</v>
      </c>
      <c r="P929" t="s">
        <v>2902</v>
      </c>
      <c r="Q929">
        <v>35.97</v>
      </c>
      <c r="R929">
        <v>3</v>
      </c>
      <c r="S929">
        <v>9.7119</v>
      </c>
      <c r="T929" t="e">
        <v>#N/A</v>
      </c>
      <c r="U929" t="s">
        <v>33</v>
      </c>
      <c r="X929">
        <v>0.16096763268059322</v>
      </c>
      <c r="Y929" t="str">
        <f t="shared" si="14"/>
        <v/>
      </c>
    </row>
    <row r="930" spans="1:25" x14ac:dyDescent="0.25">
      <c r="A930">
        <v>8232</v>
      </c>
      <c r="B930" t="s">
        <v>2897</v>
      </c>
      <c r="C930" s="1">
        <v>43646</v>
      </c>
      <c r="D930" s="1">
        <v>43648</v>
      </c>
      <c r="E930" t="s">
        <v>96</v>
      </c>
      <c r="F930" t="s">
        <v>2898</v>
      </c>
      <c r="G930" t="s">
        <v>2899</v>
      </c>
      <c r="H930" t="s">
        <v>43</v>
      </c>
      <c r="I930" t="s">
        <v>25</v>
      </c>
      <c r="J930" t="s">
        <v>2900</v>
      </c>
      <c r="K930" t="s">
        <v>253</v>
      </c>
      <c r="L930" t="s">
        <v>81</v>
      </c>
      <c r="M930" t="s">
        <v>2903</v>
      </c>
      <c r="N930" t="s">
        <v>30</v>
      </c>
      <c r="O930" t="s">
        <v>31</v>
      </c>
      <c r="P930" t="s">
        <v>2904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38</v>
      </c>
      <c r="X930">
        <v>0.16129318762551315</v>
      </c>
      <c r="Y930" t="str">
        <f t="shared" si="14"/>
        <v/>
      </c>
    </row>
    <row r="931" spans="1:25" x14ac:dyDescent="0.25">
      <c r="A931">
        <v>8882</v>
      </c>
      <c r="B931" t="s">
        <v>2905</v>
      </c>
      <c r="C931" s="1">
        <v>43646</v>
      </c>
      <c r="D931" s="1">
        <v>43649</v>
      </c>
      <c r="E931" t="s">
        <v>96</v>
      </c>
      <c r="F931" t="s">
        <v>2906</v>
      </c>
      <c r="G931" t="s">
        <v>2907</v>
      </c>
      <c r="H931" t="s">
        <v>110</v>
      </c>
      <c r="I931" t="s">
        <v>25</v>
      </c>
      <c r="J931" t="s">
        <v>1719</v>
      </c>
      <c r="K931" t="s">
        <v>383</v>
      </c>
      <c r="L931" t="s">
        <v>56</v>
      </c>
      <c r="M931" t="s">
        <v>924</v>
      </c>
      <c r="N931" t="s">
        <v>35</v>
      </c>
      <c r="O931" t="s">
        <v>58</v>
      </c>
      <c r="P931" t="s">
        <v>925</v>
      </c>
      <c r="Q931">
        <v>50.12</v>
      </c>
      <c r="R931">
        <v>7</v>
      </c>
      <c r="S931">
        <v>-0.62649999999999995</v>
      </c>
      <c r="T931" t="e">
        <v>#N/A</v>
      </c>
      <c r="U931" t="s">
        <v>72</v>
      </c>
      <c r="X931">
        <v>0.1613413706505501</v>
      </c>
      <c r="Y931" t="str">
        <f t="shared" si="14"/>
        <v/>
      </c>
    </row>
    <row r="932" spans="1:25" x14ac:dyDescent="0.25">
      <c r="A932">
        <v>4173</v>
      </c>
      <c r="B932" t="s">
        <v>2908</v>
      </c>
      <c r="C932" s="1">
        <v>43647</v>
      </c>
      <c r="D932" s="1">
        <v>43647</v>
      </c>
      <c r="E932" t="s">
        <v>210</v>
      </c>
      <c r="F932" t="s">
        <v>2909</v>
      </c>
      <c r="G932" t="s">
        <v>2910</v>
      </c>
      <c r="H932" t="s">
        <v>43</v>
      </c>
      <c r="I932" t="s">
        <v>25</v>
      </c>
      <c r="J932" t="s">
        <v>1093</v>
      </c>
      <c r="K932" t="s">
        <v>2896</v>
      </c>
      <c r="L932" t="s">
        <v>81</v>
      </c>
      <c r="M932" t="s">
        <v>1225</v>
      </c>
      <c r="N932" t="s">
        <v>48</v>
      </c>
      <c r="O932" t="s">
        <v>74</v>
      </c>
      <c r="P932" t="s">
        <v>1226</v>
      </c>
      <c r="Q932">
        <v>14.2</v>
      </c>
      <c r="R932">
        <v>2</v>
      </c>
      <c r="S932">
        <v>6.532</v>
      </c>
      <c r="T932" t="e">
        <v>#N/A</v>
      </c>
      <c r="U932" t="s">
        <v>38</v>
      </c>
      <c r="X932">
        <v>0.16156359035976675</v>
      </c>
      <c r="Y932" t="str">
        <f t="shared" si="14"/>
        <v/>
      </c>
    </row>
    <row r="933" spans="1:25" x14ac:dyDescent="0.25">
      <c r="A933">
        <v>4174</v>
      </c>
      <c r="B933" t="s">
        <v>2908</v>
      </c>
      <c r="C933" s="1">
        <v>43647</v>
      </c>
      <c r="D933" s="1">
        <v>43647</v>
      </c>
      <c r="E933" t="s">
        <v>210</v>
      </c>
      <c r="F933" t="s">
        <v>2909</v>
      </c>
      <c r="G933" t="s">
        <v>2910</v>
      </c>
      <c r="H933" t="s">
        <v>43</v>
      </c>
      <c r="I933" t="s">
        <v>25</v>
      </c>
      <c r="J933" t="s">
        <v>1093</v>
      </c>
      <c r="K933" t="s">
        <v>2896</v>
      </c>
      <c r="L933" t="s">
        <v>81</v>
      </c>
      <c r="M933" t="s">
        <v>2911</v>
      </c>
      <c r="N933" t="s">
        <v>48</v>
      </c>
      <c r="O933" t="s">
        <v>122</v>
      </c>
      <c r="P933" t="s">
        <v>2912</v>
      </c>
      <c r="Q933">
        <v>12.96</v>
      </c>
      <c r="R933">
        <v>2</v>
      </c>
      <c r="S933">
        <v>6.2207999999999997</v>
      </c>
      <c r="T933" t="e">
        <v>#N/A</v>
      </c>
      <c r="U933" t="s">
        <v>72</v>
      </c>
      <c r="X933">
        <v>0.16176129926806837</v>
      </c>
      <c r="Y933" t="str">
        <f t="shared" si="14"/>
        <v>Selected</v>
      </c>
    </row>
    <row r="934" spans="1:25" x14ac:dyDescent="0.25">
      <c r="A934">
        <v>4175</v>
      </c>
      <c r="B934" t="s">
        <v>2908</v>
      </c>
      <c r="C934" s="1">
        <v>43647</v>
      </c>
      <c r="D934" s="1">
        <v>43647</v>
      </c>
      <c r="E934" t="s">
        <v>210</v>
      </c>
      <c r="F934" t="s">
        <v>2909</v>
      </c>
      <c r="G934" t="s">
        <v>2910</v>
      </c>
      <c r="H934" t="s">
        <v>43</v>
      </c>
      <c r="I934" t="s">
        <v>25</v>
      </c>
      <c r="J934" t="s">
        <v>1093</v>
      </c>
      <c r="K934" t="s">
        <v>2896</v>
      </c>
      <c r="L934" t="s">
        <v>81</v>
      </c>
      <c r="M934" t="s">
        <v>2913</v>
      </c>
      <c r="N934" t="s">
        <v>48</v>
      </c>
      <c r="O934" t="s">
        <v>74</v>
      </c>
      <c r="P934" t="s">
        <v>2914</v>
      </c>
      <c r="Q934">
        <v>58.34</v>
      </c>
      <c r="R934">
        <v>2</v>
      </c>
      <c r="S934">
        <v>28.0032</v>
      </c>
      <c r="T934" t="e">
        <v>#N/A</v>
      </c>
      <c r="U934" t="s">
        <v>72</v>
      </c>
      <c r="X934">
        <v>0.16193793962169267</v>
      </c>
      <c r="Y934" t="str">
        <f t="shared" si="14"/>
        <v/>
      </c>
    </row>
    <row r="935" spans="1:25" x14ac:dyDescent="0.25">
      <c r="A935">
        <v>7473</v>
      </c>
      <c r="B935" t="s">
        <v>2915</v>
      </c>
      <c r="C935" s="1">
        <v>43647</v>
      </c>
      <c r="D935" s="1">
        <v>43649</v>
      </c>
      <c r="E935" t="s">
        <v>40</v>
      </c>
      <c r="F935" t="s">
        <v>2392</v>
      </c>
      <c r="G935" t="s">
        <v>2393</v>
      </c>
      <c r="H935" t="s">
        <v>110</v>
      </c>
      <c r="I935" t="s">
        <v>25</v>
      </c>
      <c r="J935" t="s">
        <v>2916</v>
      </c>
      <c r="K935" t="s">
        <v>2917</v>
      </c>
      <c r="L935" t="s">
        <v>46</v>
      </c>
      <c r="M935" t="s">
        <v>82</v>
      </c>
      <c r="N935" t="s">
        <v>35</v>
      </c>
      <c r="O935" t="s">
        <v>83</v>
      </c>
      <c r="P935" t="s">
        <v>84</v>
      </c>
      <c r="Q935">
        <v>1499.95</v>
      </c>
      <c r="R935">
        <v>5</v>
      </c>
      <c r="S935">
        <v>449.98500000000001</v>
      </c>
      <c r="T935" t="e">
        <v>#N/A</v>
      </c>
      <c r="U935" t="s">
        <v>72</v>
      </c>
      <c r="X935">
        <v>0.16214524261505314</v>
      </c>
      <c r="Y935" t="str">
        <f t="shared" si="14"/>
        <v/>
      </c>
    </row>
    <row r="936" spans="1:25" x14ac:dyDescent="0.25">
      <c r="A936">
        <v>8905</v>
      </c>
      <c r="B936" t="s">
        <v>2918</v>
      </c>
      <c r="C936" s="1">
        <v>43647</v>
      </c>
      <c r="D936" s="1">
        <v>43647</v>
      </c>
      <c r="E936" t="s">
        <v>210</v>
      </c>
      <c r="F936" t="s">
        <v>2919</v>
      </c>
      <c r="G936" t="s">
        <v>2920</v>
      </c>
      <c r="H936" t="s">
        <v>110</v>
      </c>
      <c r="I936" t="s">
        <v>25</v>
      </c>
      <c r="J936" t="s">
        <v>220</v>
      </c>
      <c r="K936" t="s">
        <v>221</v>
      </c>
      <c r="L936" t="s">
        <v>28</v>
      </c>
      <c r="M936" t="s">
        <v>2921</v>
      </c>
      <c r="N936" t="s">
        <v>48</v>
      </c>
      <c r="O936" t="s">
        <v>295</v>
      </c>
      <c r="P936" t="s">
        <v>2922</v>
      </c>
      <c r="Q936">
        <v>30.53</v>
      </c>
      <c r="R936">
        <v>1</v>
      </c>
      <c r="S936">
        <v>14.043799999999999</v>
      </c>
      <c r="T936" t="e">
        <v>#N/A</v>
      </c>
      <c r="U936" t="s">
        <v>72</v>
      </c>
      <c r="X936">
        <v>0.16220815390019583</v>
      </c>
      <c r="Y936" t="str">
        <f t="shared" si="14"/>
        <v/>
      </c>
    </row>
    <row r="937" spans="1:25" x14ac:dyDescent="0.25">
      <c r="A937">
        <v>8906</v>
      </c>
      <c r="B937" t="s">
        <v>2918</v>
      </c>
      <c r="C937" s="1">
        <v>43647</v>
      </c>
      <c r="D937" s="1">
        <v>43647</v>
      </c>
      <c r="E937" t="s">
        <v>210</v>
      </c>
      <c r="F937" t="s">
        <v>2919</v>
      </c>
      <c r="G937" t="s">
        <v>2920</v>
      </c>
      <c r="H937" t="s">
        <v>110</v>
      </c>
      <c r="I937" t="s">
        <v>25</v>
      </c>
      <c r="J937" t="s">
        <v>220</v>
      </c>
      <c r="K937" t="s">
        <v>221</v>
      </c>
      <c r="L937" t="s">
        <v>28</v>
      </c>
      <c r="M937" t="s">
        <v>2923</v>
      </c>
      <c r="N937" t="s">
        <v>35</v>
      </c>
      <c r="O937" t="s">
        <v>58</v>
      </c>
      <c r="P937" t="s">
        <v>2924</v>
      </c>
      <c r="Q937">
        <v>30.84</v>
      </c>
      <c r="R937">
        <v>3</v>
      </c>
      <c r="S937">
        <v>6.1680000000000001</v>
      </c>
      <c r="T937" t="e">
        <v>#N/A</v>
      </c>
      <c r="U937" t="s">
        <v>72</v>
      </c>
      <c r="X937">
        <v>0.16247448966869293</v>
      </c>
      <c r="Y937" t="str">
        <f t="shared" si="14"/>
        <v/>
      </c>
    </row>
    <row r="938" spans="1:25" x14ac:dyDescent="0.25">
      <c r="A938">
        <v>8907</v>
      </c>
      <c r="B938" t="s">
        <v>2918</v>
      </c>
      <c r="C938" s="1">
        <v>43647</v>
      </c>
      <c r="D938" s="1">
        <v>43647</v>
      </c>
      <c r="E938" t="s">
        <v>210</v>
      </c>
      <c r="F938" t="s">
        <v>2919</v>
      </c>
      <c r="G938" t="s">
        <v>2920</v>
      </c>
      <c r="H938" t="s">
        <v>110</v>
      </c>
      <c r="I938" t="s">
        <v>25</v>
      </c>
      <c r="J938" t="s">
        <v>220</v>
      </c>
      <c r="K938" t="s">
        <v>221</v>
      </c>
      <c r="L938" t="s">
        <v>28</v>
      </c>
      <c r="M938" t="s">
        <v>2925</v>
      </c>
      <c r="N938" t="s">
        <v>48</v>
      </c>
      <c r="O938" t="s">
        <v>122</v>
      </c>
      <c r="P938" t="s">
        <v>2926</v>
      </c>
      <c r="Q938">
        <v>75.06</v>
      </c>
      <c r="R938">
        <v>9</v>
      </c>
      <c r="S938">
        <v>33.777000000000001</v>
      </c>
      <c r="T938" t="e">
        <v>#N/A</v>
      </c>
      <c r="U938" t="s">
        <v>38</v>
      </c>
      <c r="X938">
        <v>0.16249122920712578</v>
      </c>
      <c r="Y938" t="str">
        <f t="shared" si="14"/>
        <v/>
      </c>
    </row>
    <row r="939" spans="1:25" x14ac:dyDescent="0.25">
      <c r="A939">
        <v>9753</v>
      </c>
      <c r="B939" t="s">
        <v>2927</v>
      </c>
      <c r="C939" s="1">
        <v>43647</v>
      </c>
      <c r="D939" s="1">
        <v>43648</v>
      </c>
      <c r="E939" t="s">
        <v>40</v>
      </c>
      <c r="F939" t="s">
        <v>2928</v>
      </c>
      <c r="G939" t="s">
        <v>2929</v>
      </c>
      <c r="H939" t="s">
        <v>110</v>
      </c>
      <c r="I939" t="s">
        <v>25</v>
      </c>
      <c r="J939" t="s">
        <v>161</v>
      </c>
      <c r="K939" t="s">
        <v>162</v>
      </c>
      <c r="L939" t="s">
        <v>46</v>
      </c>
      <c r="M939" t="s">
        <v>2930</v>
      </c>
      <c r="N939" t="s">
        <v>48</v>
      </c>
      <c r="O939" t="s">
        <v>74</v>
      </c>
      <c r="P939" t="s">
        <v>2931</v>
      </c>
      <c r="Q939">
        <v>2.496</v>
      </c>
      <c r="R939">
        <v>1</v>
      </c>
      <c r="S939">
        <v>0.90480000000000005</v>
      </c>
      <c r="T939" t="e">
        <v>#N/A</v>
      </c>
      <c r="U939" t="s">
        <v>33</v>
      </c>
      <c r="X939">
        <v>0.16249422078501019</v>
      </c>
      <c r="Y939" t="str">
        <f t="shared" si="14"/>
        <v/>
      </c>
    </row>
    <row r="940" spans="1:25" x14ac:dyDescent="0.25">
      <c r="A940">
        <v>1159</v>
      </c>
      <c r="B940" t="s">
        <v>2932</v>
      </c>
      <c r="C940" s="1">
        <v>43648</v>
      </c>
      <c r="D940" s="1">
        <v>43653</v>
      </c>
      <c r="E940" t="s">
        <v>96</v>
      </c>
      <c r="F940" t="s">
        <v>1968</v>
      </c>
      <c r="G940" t="s">
        <v>1969</v>
      </c>
      <c r="H940" t="s">
        <v>24</v>
      </c>
      <c r="I940" t="s">
        <v>25</v>
      </c>
      <c r="J940" t="s">
        <v>44</v>
      </c>
      <c r="K940" t="s">
        <v>45</v>
      </c>
      <c r="L940" t="s">
        <v>46</v>
      </c>
      <c r="M940" t="s">
        <v>2933</v>
      </c>
      <c r="N940" t="s">
        <v>30</v>
      </c>
      <c r="O940" t="s">
        <v>261</v>
      </c>
      <c r="P940" t="s">
        <v>2934</v>
      </c>
      <c r="Q940">
        <v>195.184</v>
      </c>
      <c r="R940">
        <v>1</v>
      </c>
      <c r="S940">
        <v>19.5184</v>
      </c>
      <c r="T940" t="e">
        <v>#N/A</v>
      </c>
      <c r="U940" t="s">
        <v>72</v>
      </c>
      <c r="X940">
        <v>0.16270593997949323</v>
      </c>
      <c r="Y940" t="str">
        <f t="shared" si="14"/>
        <v/>
      </c>
    </row>
    <row r="941" spans="1:25" x14ac:dyDescent="0.25">
      <c r="A941">
        <v>8337</v>
      </c>
      <c r="B941" t="s">
        <v>2935</v>
      </c>
      <c r="C941" s="1">
        <v>43648</v>
      </c>
      <c r="D941" s="1">
        <v>43654</v>
      </c>
      <c r="E941" t="s">
        <v>21</v>
      </c>
      <c r="F941" t="s">
        <v>2936</v>
      </c>
      <c r="G941" t="s">
        <v>2937</v>
      </c>
      <c r="H941" t="s">
        <v>43</v>
      </c>
      <c r="I941" t="s">
        <v>25</v>
      </c>
      <c r="J941" t="s">
        <v>426</v>
      </c>
      <c r="K941" t="s">
        <v>427</v>
      </c>
      <c r="L941" t="s">
        <v>81</v>
      </c>
      <c r="M941" t="s">
        <v>2938</v>
      </c>
      <c r="N941" t="s">
        <v>48</v>
      </c>
      <c r="O941" t="s">
        <v>91</v>
      </c>
      <c r="P941" t="s">
        <v>2939</v>
      </c>
      <c r="Q941">
        <v>7.7</v>
      </c>
      <c r="R941">
        <v>2</v>
      </c>
      <c r="S941">
        <v>3.157</v>
      </c>
      <c r="T941" t="e">
        <v>#N/A</v>
      </c>
      <c r="U941" t="s">
        <v>33</v>
      </c>
      <c r="X941">
        <v>0.16276304205525294</v>
      </c>
      <c r="Y941" t="str">
        <f t="shared" si="14"/>
        <v/>
      </c>
    </row>
    <row r="942" spans="1:25" x14ac:dyDescent="0.25">
      <c r="A942">
        <v>8777</v>
      </c>
      <c r="B942" t="s">
        <v>2940</v>
      </c>
      <c r="C942" s="1">
        <v>43648</v>
      </c>
      <c r="D942" s="1">
        <v>43649</v>
      </c>
      <c r="E942" t="s">
        <v>40</v>
      </c>
      <c r="F942" t="s">
        <v>594</v>
      </c>
      <c r="G942" t="s">
        <v>595</v>
      </c>
      <c r="H942" t="s">
        <v>24</v>
      </c>
      <c r="I942" t="s">
        <v>25</v>
      </c>
      <c r="J942" t="s">
        <v>2941</v>
      </c>
      <c r="K942" t="s">
        <v>55</v>
      </c>
      <c r="L942" t="s">
        <v>56</v>
      </c>
      <c r="M942" t="s">
        <v>1164</v>
      </c>
      <c r="N942" t="s">
        <v>30</v>
      </c>
      <c r="O942" t="s">
        <v>261</v>
      </c>
      <c r="P942" t="s">
        <v>1165</v>
      </c>
      <c r="Q942">
        <v>528.42999999999995</v>
      </c>
      <c r="R942">
        <v>5</v>
      </c>
      <c r="S942">
        <v>0</v>
      </c>
      <c r="T942" t="e">
        <v>#N/A</v>
      </c>
      <c r="U942" t="s">
        <v>33</v>
      </c>
      <c r="X942">
        <v>0.16278849131305695</v>
      </c>
      <c r="Y942" t="str">
        <f t="shared" si="14"/>
        <v/>
      </c>
    </row>
    <row r="943" spans="1:25" x14ac:dyDescent="0.25">
      <c r="A943">
        <v>8778</v>
      </c>
      <c r="B943" t="s">
        <v>2940</v>
      </c>
      <c r="C943" s="1">
        <v>43648</v>
      </c>
      <c r="D943" s="1">
        <v>43649</v>
      </c>
      <c r="E943" t="s">
        <v>40</v>
      </c>
      <c r="F943" t="s">
        <v>594</v>
      </c>
      <c r="G943" t="s">
        <v>595</v>
      </c>
      <c r="H943" t="s">
        <v>24</v>
      </c>
      <c r="I943" t="s">
        <v>25</v>
      </c>
      <c r="J943" t="s">
        <v>2941</v>
      </c>
      <c r="K943" t="s">
        <v>55</v>
      </c>
      <c r="L943" t="s">
        <v>56</v>
      </c>
      <c r="M943" t="s">
        <v>2942</v>
      </c>
      <c r="N943" t="s">
        <v>48</v>
      </c>
      <c r="O943" t="s">
        <v>122</v>
      </c>
      <c r="P943" t="s">
        <v>2943</v>
      </c>
      <c r="Q943">
        <v>41.472000000000001</v>
      </c>
      <c r="R943">
        <v>8</v>
      </c>
      <c r="S943">
        <v>14.5152</v>
      </c>
      <c r="T943" t="e">
        <v>#N/A</v>
      </c>
      <c r="U943" t="s">
        <v>33</v>
      </c>
      <c r="X943">
        <v>0.16300899442907646</v>
      </c>
      <c r="Y943" t="str">
        <f t="shared" si="14"/>
        <v/>
      </c>
    </row>
    <row r="944" spans="1:25" x14ac:dyDescent="0.25">
      <c r="A944">
        <v>3565</v>
      </c>
      <c r="B944" t="s">
        <v>2944</v>
      </c>
      <c r="C944" s="1">
        <v>43649</v>
      </c>
      <c r="D944" s="1">
        <v>43652</v>
      </c>
      <c r="E944" t="s">
        <v>40</v>
      </c>
      <c r="F944" t="s">
        <v>2945</v>
      </c>
      <c r="G944" t="s">
        <v>2946</v>
      </c>
      <c r="H944" t="s">
        <v>43</v>
      </c>
      <c r="I944" t="s">
        <v>25</v>
      </c>
      <c r="J944" t="s">
        <v>44</v>
      </c>
      <c r="K944" t="s">
        <v>45</v>
      </c>
      <c r="L944" t="s">
        <v>46</v>
      </c>
      <c r="M944" t="s">
        <v>2947</v>
      </c>
      <c r="N944" t="s">
        <v>48</v>
      </c>
      <c r="O944" t="s">
        <v>122</v>
      </c>
      <c r="P944" t="s">
        <v>2948</v>
      </c>
      <c r="Q944">
        <v>12.96</v>
      </c>
      <c r="R944">
        <v>2</v>
      </c>
      <c r="S944">
        <v>6.2207999999999997</v>
      </c>
      <c r="T944" t="e">
        <v>#N/A</v>
      </c>
      <c r="U944" t="s">
        <v>38</v>
      </c>
      <c r="X944">
        <v>0.16321347895710581</v>
      </c>
      <c r="Y944" t="str">
        <f t="shared" si="14"/>
        <v/>
      </c>
    </row>
    <row r="945" spans="1:25" x14ac:dyDescent="0.25">
      <c r="A945">
        <v>3566</v>
      </c>
      <c r="B945" t="s">
        <v>2944</v>
      </c>
      <c r="C945" s="1">
        <v>43649</v>
      </c>
      <c r="D945" s="1">
        <v>43652</v>
      </c>
      <c r="E945" t="s">
        <v>40</v>
      </c>
      <c r="F945" t="s">
        <v>2945</v>
      </c>
      <c r="G945" t="s">
        <v>2946</v>
      </c>
      <c r="H945" t="s">
        <v>43</v>
      </c>
      <c r="I945" t="s">
        <v>25</v>
      </c>
      <c r="J945" t="s">
        <v>44</v>
      </c>
      <c r="K945" t="s">
        <v>45</v>
      </c>
      <c r="L945" t="s">
        <v>46</v>
      </c>
      <c r="M945" t="s">
        <v>2949</v>
      </c>
      <c r="N945" t="s">
        <v>48</v>
      </c>
      <c r="O945" t="s">
        <v>270</v>
      </c>
      <c r="P945" t="s">
        <v>2950</v>
      </c>
      <c r="Q945">
        <v>3.96</v>
      </c>
      <c r="R945">
        <v>2</v>
      </c>
      <c r="S945">
        <v>7.9200000000000007E-2</v>
      </c>
      <c r="T945" t="e">
        <v>#N/A</v>
      </c>
      <c r="U945" t="s">
        <v>38</v>
      </c>
      <c r="X945">
        <v>0.16337374289692141</v>
      </c>
      <c r="Y945" t="str">
        <f t="shared" si="14"/>
        <v/>
      </c>
    </row>
    <row r="946" spans="1:25" x14ac:dyDescent="0.25">
      <c r="A946">
        <v>8049</v>
      </c>
      <c r="B946" t="s">
        <v>2951</v>
      </c>
      <c r="C946" s="1">
        <v>43649</v>
      </c>
      <c r="D946" s="1">
        <v>43653</v>
      </c>
      <c r="E946" t="s">
        <v>21</v>
      </c>
      <c r="F946" t="s">
        <v>960</v>
      </c>
      <c r="G946" t="s">
        <v>961</v>
      </c>
      <c r="H946" t="s">
        <v>24</v>
      </c>
      <c r="I946" t="s">
        <v>25</v>
      </c>
      <c r="J946" t="s">
        <v>220</v>
      </c>
      <c r="K946" t="s">
        <v>221</v>
      </c>
      <c r="L946" t="s">
        <v>28</v>
      </c>
      <c r="M946" t="s">
        <v>2952</v>
      </c>
      <c r="N946" t="s">
        <v>48</v>
      </c>
      <c r="O946" t="s">
        <v>281</v>
      </c>
      <c r="P946" t="s">
        <v>2953</v>
      </c>
      <c r="Q946">
        <v>706.86</v>
      </c>
      <c r="R946">
        <v>7</v>
      </c>
      <c r="S946">
        <v>197.92080000000001</v>
      </c>
      <c r="T946" t="e">
        <v>#N/A</v>
      </c>
      <c r="U946" t="s">
        <v>72</v>
      </c>
      <c r="X946">
        <v>0.16343501909534219</v>
      </c>
      <c r="Y946" t="str">
        <f t="shared" si="14"/>
        <v/>
      </c>
    </row>
    <row r="947" spans="1:25" x14ac:dyDescent="0.25">
      <c r="A947">
        <v>9773</v>
      </c>
      <c r="B947" t="s">
        <v>2954</v>
      </c>
      <c r="C947" s="1">
        <v>43649</v>
      </c>
      <c r="D947" s="1">
        <v>43649</v>
      </c>
      <c r="E947" t="s">
        <v>210</v>
      </c>
      <c r="F947" t="s">
        <v>1471</v>
      </c>
      <c r="G947" t="s">
        <v>1472</v>
      </c>
      <c r="H947" t="s">
        <v>24</v>
      </c>
      <c r="I947" t="s">
        <v>25</v>
      </c>
      <c r="J947" t="s">
        <v>88</v>
      </c>
      <c r="K947" t="s">
        <v>89</v>
      </c>
      <c r="L947" t="s">
        <v>28</v>
      </c>
      <c r="M947" t="s">
        <v>2955</v>
      </c>
      <c r="N947" t="s">
        <v>48</v>
      </c>
      <c r="O947" t="s">
        <v>122</v>
      </c>
      <c r="P947" t="s">
        <v>2956</v>
      </c>
      <c r="Q947">
        <v>123.92</v>
      </c>
      <c r="R947">
        <v>5</v>
      </c>
      <c r="S947">
        <v>38.725000000000001</v>
      </c>
      <c r="T947" t="e">
        <v>#N/A</v>
      </c>
      <c r="U947" t="s">
        <v>38</v>
      </c>
      <c r="X947">
        <v>0.16389164581566462</v>
      </c>
      <c r="Y947" t="str">
        <f t="shared" si="14"/>
        <v/>
      </c>
    </row>
    <row r="948" spans="1:25" x14ac:dyDescent="0.25">
      <c r="A948">
        <v>4452</v>
      </c>
      <c r="B948" t="s">
        <v>2957</v>
      </c>
      <c r="C948" s="1">
        <v>43650</v>
      </c>
      <c r="D948" s="1">
        <v>43652</v>
      </c>
      <c r="E948" t="s">
        <v>40</v>
      </c>
      <c r="F948" t="s">
        <v>2958</v>
      </c>
      <c r="G948" t="s">
        <v>2959</v>
      </c>
      <c r="H948" t="s">
        <v>43</v>
      </c>
      <c r="I948" t="s">
        <v>25</v>
      </c>
      <c r="J948" t="s">
        <v>360</v>
      </c>
      <c r="K948" t="s">
        <v>45</v>
      </c>
      <c r="L948" t="s">
        <v>46</v>
      </c>
      <c r="M948" t="s">
        <v>1127</v>
      </c>
      <c r="N948" t="s">
        <v>30</v>
      </c>
      <c r="O948" t="s">
        <v>119</v>
      </c>
      <c r="P948" t="s">
        <v>1128</v>
      </c>
      <c r="Q948">
        <v>25.4</v>
      </c>
      <c r="R948">
        <v>5</v>
      </c>
      <c r="S948">
        <v>8.6359999999999992</v>
      </c>
      <c r="T948" t="e">
        <v>#N/A</v>
      </c>
      <c r="U948" t="s">
        <v>38</v>
      </c>
      <c r="X948">
        <v>0.16392310547100997</v>
      </c>
      <c r="Y948" t="str">
        <f t="shared" si="14"/>
        <v/>
      </c>
    </row>
    <row r="949" spans="1:25" x14ac:dyDescent="0.25">
      <c r="A949">
        <v>4453</v>
      </c>
      <c r="B949" t="s">
        <v>2957</v>
      </c>
      <c r="C949" s="1">
        <v>43650</v>
      </c>
      <c r="D949" s="1">
        <v>43652</v>
      </c>
      <c r="E949" t="s">
        <v>40</v>
      </c>
      <c r="F949" t="s">
        <v>2958</v>
      </c>
      <c r="G949" t="s">
        <v>2959</v>
      </c>
      <c r="H949" t="s">
        <v>43</v>
      </c>
      <c r="I949" t="s">
        <v>25</v>
      </c>
      <c r="J949" t="s">
        <v>360</v>
      </c>
      <c r="K949" t="s">
        <v>45</v>
      </c>
      <c r="L949" t="s">
        <v>46</v>
      </c>
      <c r="M949" t="s">
        <v>2960</v>
      </c>
      <c r="N949" t="s">
        <v>48</v>
      </c>
      <c r="O949" t="s">
        <v>203</v>
      </c>
      <c r="P949" t="s">
        <v>2961</v>
      </c>
      <c r="Q949">
        <v>43.96</v>
      </c>
      <c r="R949">
        <v>2</v>
      </c>
      <c r="S949">
        <v>20.661200000000001</v>
      </c>
      <c r="T949" t="e">
        <v>#N/A</v>
      </c>
      <c r="U949" t="s">
        <v>72</v>
      </c>
      <c r="X949">
        <v>0.16405870444944504</v>
      </c>
      <c r="Y949" t="str">
        <f t="shared" si="14"/>
        <v/>
      </c>
    </row>
    <row r="950" spans="1:25" x14ac:dyDescent="0.25">
      <c r="A950">
        <v>4454</v>
      </c>
      <c r="B950" t="s">
        <v>2957</v>
      </c>
      <c r="C950" s="1">
        <v>43650</v>
      </c>
      <c r="D950" s="1">
        <v>43652</v>
      </c>
      <c r="E950" t="s">
        <v>40</v>
      </c>
      <c r="F950" t="s">
        <v>2958</v>
      </c>
      <c r="G950" t="s">
        <v>2959</v>
      </c>
      <c r="H950" t="s">
        <v>43</v>
      </c>
      <c r="I950" t="s">
        <v>25</v>
      </c>
      <c r="J950" t="s">
        <v>360</v>
      </c>
      <c r="K950" t="s">
        <v>45</v>
      </c>
      <c r="L950" t="s">
        <v>46</v>
      </c>
      <c r="M950" t="s">
        <v>2962</v>
      </c>
      <c r="N950" t="s">
        <v>30</v>
      </c>
      <c r="O950" t="s">
        <v>31</v>
      </c>
      <c r="P950" t="s">
        <v>2963</v>
      </c>
      <c r="Q950">
        <v>1279.165</v>
      </c>
      <c r="R950">
        <v>5</v>
      </c>
      <c r="S950">
        <v>225.73500000000001</v>
      </c>
      <c r="T950" t="e">
        <v>#N/A</v>
      </c>
      <c r="U950" t="s">
        <v>72</v>
      </c>
      <c r="X950">
        <v>0.16421296492515458</v>
      </c>
      <c r="Y950" t="str">
        <f t="shared" si="14"/>
        <v>Selected</v>
      </c>
    </row>
    <row r="951" spans="1:25" x14ac:dyDescent="0.25">
      <c r="A951">
        <v>4455</v>
      </c>
      <c r="B951" t="s">
        <v>2957</v>
      </c>
      <c r="C951" s="1">
        <v>43650</v>
      </c>
      <c r="D951" s="1">
        <v>43652</v>
      </c>
      <c r="E951" t="s">
        <v>40</v>
      </c>
      <c r="F951" t="s">
        <v>2958</v>
      </c>
      <c r="G951" t="s">
        <v>2959</v>
      </c>
      <c r="H951" t="s">
        <v>43</v>
      </c>
      <c r="I951" t="s">
        <v>25</v>
      </c>
      <c r="J951" t="s">
        <v>360</v>
      </c>
      <c r="K951" t="s">
        <v>45</v>
      </c>
      <c r="L951" t="s">
        <v>46</v>
      </c>
      <c r="M951" t="s">
        <v>2964</v>
      </c>
      <c r="N951" t="s">
        <v>48</v>
      </c>
      <c r="O951" t="s">
        <v>49</v>
      </c>
      <c r="P951" t="s">
        <v>2965</v>
      </c>
      <c r="Q951">
        <v>27.92</v>
      </c>
      <c r="R951">
        <v>4</v>
      </c>
      <c r="S951">
        <v>0.55840000000000001</v>
      </c>
      <c r="T951" t="e">
        <v>#N/A</v>
      </c>
      <c r="U951" t="s">
        <v>38</v>
      </c>
      <c r="X951">
        <v>0.16421370348096742</v>
      </c>
      <c r="Y951" t="str">
        <f t="shared" si="14"/>
        <v/>
      </c>
    </row>
    <row r="952" spans="1:25" x14ac:dyDescent="0.25">
      <c r="A952">
        <v>5936</v>
      </c>
      <c r="B952" t="s">
        <v>2966</v>
      </c>
      <c r="C952" s="1">
        <v>43650</v>
      </c>
      <c r="D952" s="1">
        <v>43650</v>
      </c>
      <c r="E952" t="s">
        <v>210</v>
      </c>
      <c r="F952" t="s">
        <v>886</v>
      </c>
      <c r="G952" t="s">
        <v>887</v>
      </c>
      <c r="H952" t="s">
        <v>110</v>
      </c>
      <c r="I952" t="s">
        <v>25</v>
      </c>
      <c r="J952" t="s">
        <v>161</v>
      </c>
      <c r="K952" t="s">
        <v>162</v>
      </c>
      <c r="L952" t="s">
        <v>46</v>
      </c>
      <c r="M952" t="s">
        <v>1127</v>
      </c>
      <c r="N952" t="s">
        <v>30</v>
      </c>
      <c r="O952" t="s">
        <v>119</v>
      </c>
      <c r="P952" t="s">
        <v>1128</v>
      </c>
      <c r="Q952">
        <v>25.4</v>
      </c>
      <c r="R952">
        <v>5</v>
      </c>
      <c r="S952">
        <v>8.6359999999999992</v>
      </c>
      <c r="T952" t="e">
        <v>#N/A</v>
      </c>
      <c r="U952" t="s">
        <v>38</v>
      </c>
      <c r="X952">
        <v>0.16434658037773964</v>
      </c>
      <c r="Y952" t="str">
        <f t="shared" si="14"/>
        <v/>
      </c>
    </row>
    <row r="953" spans="1:25" x14ac:dyDescent="0.25">
      <c r="A953">
        <v>5937</v>
      </c>
      <c r="B953" t="s">
        <v>2966</v>
      </c>
      <c r="C953" s="1">
        <v>43650</v>
      </c>
      <c r="D953" s="1">
        <v>43650</v>
      </c>
      <c r="E953" t="s">
        <v>210</v>
      </c>
      <c r="F953" t="s">
        <v>886</v>
      </c>
      <c r="G953" t="s">
        <v>887</v>
      </c>
      <c r="H953" t="s">
        <v>110</v>
      </c>
      <c r="I953" t="s">
        <v>25</v>
      </c>
      <c r="J953" t="s">
        <v>161</v>
      </c>
      <c r="K953" t="s">
        <v>162</v>
      </c>
      <c r="L953" t="s">
        <v>46</v>
      </c>
      <c r="M953" t="s">
        <v>1932</v>
      </c>
      <c r="N953" t="s">
        <v>35</v>
      </c>
      <c r="O953" t="s">
        <v>36</v>
      </c>
      <c r="P953" t="s">
        <v>1933</v>
      </c>
      <c r="Q953">
        <v>177.48</v>
      </c>
      <c r="R953">
        <v>3</v>
      </c>
      <c r="S953">
        <v>19.9665</v>
      </c>
      <c r="T953" t="e">
        <v>#N/A</v>
      </c>
      <c r="U953" t="s">
        <v>33</v>
      </c>
      <c r="X953">
        <v>0.16437717034183685</v>
      </c>
      <c r="Y953" t="str">
        <f t="shared" si="14"/>
        <v/>
      </c>
    </row>
    <row r="954" spans="1:25" x14ac:dyDescent="0.25">
      <c r="A954">
        <v>5938</v>
      </c>
      <c r="B954" t="s">
        <v>2966</v>
      </c>
      <c r="C954" s="1">
        <v>43650</v>
      </c>
      <c r="D954" s="1">
        <v>43650</v>
      </c>
      <c r="E954" t="s">
        <v>210</v>
      </c>
      <c r="F954" t="s">
        <v>886</v>
      </c>
      <c r="G954" t="s">
        <v>887</v>
      </c>
      <c r="H954" t="s">
        <v>110</v>
      </c>
      <c r="I954" t="s">
        <v>25</v>
      </c>
      <c r="J954" t="s">
        <v>161</v>
      </c>
      <c r="K954" t="s">
        <v>162</v>
      </c>
      <c r="L954" t="s">
        <v>46</v>
      </c>
      <c r="M954" t="s">
        <v>2967</v>
      </c>
      <c r="N954" t="s">
        <v>35</v>
      </c>
      <c r="O954" t="s">
        <v>36</v>
      </c>
      <c r="P954" t="s">
        <v>2968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33</v>
      </c>
      <c r="X954">
        <v>0.16499225864163525</v>
      </c>
      <c r="Y954" t="str">
        <f t="shared" si="14"/>
        <v/>
      </c>
    </row>
    <row r="955" spans="1:25" x14ac:dyDescent="0.25">
      <c r="A955">
        <v>725</v>
      </c>
      <c r="B955" t="s">
        <v>2969</v>
      </c>
      <c r="C955" s="1">
        <v>43653</v>
      </c>
      <c r="D955" s="1">
        <v>43658</v>
      </c>
      <c r="E955" t="s">
        <v>21</v>
      </c>
      <c r="F955" t="s">
        <v>2970</v>
      </c>
      <c r="G955" t="s">
        <v>2971</v>
      </c>
      <c r="H955" t="s">
        <v>24</v>
      </c>
      <c r="I955" t="s">
        <v>25</v>
      </c>
      <c r="J955" t="s">
        <v>2972</v>
      </c>
      <c r="K955" t="s">
        <v>100</v>
      </c>
      <c r="L955" t="s">
        <v>81</v>
      </c>
      <c r="M955" t="s">
        <v>2973</v>
      </c>
      <c r="N955" t="s">
        <v>48</v>
      </c>
      <c r="O955" t="s">
        <v>633</v>
      </c>
      <c r="P955" t="s">
        <v>2974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33</v>
      </c>
      <c r="X955">
        <v>0.16506431192745719</v>
      </c>
      <c r="Y955" t="str">
        <f t="shared" si="14"/>
        <v/>
      </c>
    </row>
    <row r="956" spans="1:25" x14ac:dyDescent="0.25">
      <c r="A956">
        <v>1799</v>
      </c>
      <c r="B956" t="s">
        <v>2975</v>
      </c>
      <c r="C956" s="1">
        <v>43653</v>
      </c>
      <c r="D956" s="1">
        <v>43657</v>
      </c>
      <c r="E956" t="s">
        <v>21</v>
      </c>
      <c r="F956" t="s">
        <v>1438</v>
      </c>
      <c r="G956" t="s">
        <v>1439</v>
      </c>
      <c r="H956" t="s">
        <v>43</v>
      </c>
      <c r="I956" t="s">
        <v>25</v>
      </c>
      <c r="J956" t="s">
        <v>2976</v>
      </c>
      <c r="K956" t="s">
        <v>45</v>
      </c>
      <c r="L956" t="s">
        <v>46</v>
      </c>
      <c r="M956" t="s">
        <v>2977</v>
      </c>
      <c r="N956" t="s">
        <v>30</v>
      </c>
      <c r="O956" t="s">
        <v>119</v>
      </c>
      <c r="P956" t="s">
        <v>2978</v>
      </c>
      <c r="Q956">
        <v>215.65</v>
      </c>
      <c r="R956">
        <v>5</v>
      </c>
      <c r="S956">
        <v>73.320999999999998</v>
      </c>
      <c r="T956" t="e">
        <v>#N/A</v>
      </c>
      <c r="U956" t="s">
        <v>72</v>
      </c>
      <c r="X956">
        <v>0.16531145306646677</v>
      </c>
      <c r="Y956" t="str">
        <f t="shared" si="14"/>
        <v/>
      </c>
    </row>
    <row r="957" spans="1:25" x14ac:dyDescent="0.25">
      <c r="A957">
        <v>2372</v>
      </c>
      <c r="B957" t="s">
        <v>2979</v>
      </c>
      <c r="C957" s="1">
        <v>43653</v>
      </c>
      <c r="D957" s="1">
        <v>43657</v>
      </c>
      <c r="E957" t="s">
        <v>96</v>
      </c>
      <c r="F957" t="s">
        <v>2980</v>
      </c>
      <c r="G957" t="s">
        <v>2981</v>
      </c>
      <c r="H957" t="s">
        <v>24</v>
      </c>
      <c r="I957" t="s">
        <v>25</v>
      </c>
      <c r="J957" t="s">
        <v>1719</v>
      </c>
      <c r="K957" t="s">
        <v>383</v>
      </c>
      <c r="L957" t="s">
        <v>56</v>
      </c>
      <c r="M957" t="s">
        <v>1814</v>
      </c>
      <c r="N957" t="s">
        <v>30</v>
      </c>
      <c r="O957" t="s">
        <v>119</v>
      </c>
      <c r="P957" t="s">
        <v>1815</v>
      </c>
      <c r="Q957">
        <v>60.287999999999997</v>
      </c>
      <c r="R957">
        <v>8</v>
      </c>
      <c r="S957">
        <v>-27.1296</v>
      </c>
      <c r="T957" t="e">
        <v>#N/A</v>
      </c>
      <c r="U957" t="s">
        <v>72</v>
      </c>
      <c r="X957">
        <v>0.1663226296183824</v>
      </c>
      <c r="Y957" t="str">
        <f t="shared" si="14"/>
        <v/>
      </c>
    </row>
    <row r="958" spans="1:25" x14ac:dyDescent="0.25">
      <c r="A958">
        <v>2373</v>
      </c>
      <c r="B958" t="s">
        <v>2979</v>
      </c>
      <c r="C958" s="1">
        <v>43653</v>
      </c>
      <c r="D958" s="1">
        <v>43657</v>
      </c>
      <c r="E958" t="s">
        <v>96</v>
      </c>
      <c r="F958" t="s">
        <v>2980</v>
      </c>
      <c r="G958" t="s">
        <v>2981</v>
      </c>
      <c r="H958" t="s">
        <v>24</v>
      </c>
      <c r="I958" t="s">
        <v>25</v>
      </c>
      <c r="J958" t="s">
        <v>1719</v>
      </c>
      <c r="K958" t="s">
        <v>383</v>
      </c>
      <c r="L958" t="s">
        <v>56</v>
      </c>
      <c r="M958" t="s">
        <v>2140</v>
      </c>
      <c r="N958" t="s">
        <v>48</v>
      </c>
      <c r="O958" t="s">
        <v>270</v>
      </c>
      <c r="P958" t="s">
        <v>2141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72</v>
      </c>
      <c r="X958">
        <v>0.16648918057532724</v>
      </c>
      <c r="Y958" t="str">
        <f t="shared" si="14"/>
        <v/>
      </c>
    </row>
    <row r="959" spans="1:25" x14ac:dyDescent="0.25">
      <c r="A959">
        <v>2374</v>
      </c>
      <c r="B959" t="s">
        <v>2979</v>
      </c>
      <c r="C959" s="1">
        <v>43653</v>
      </c>
      <c r="D959" s="1">
        <v>43657</v>
      </c>
      <c r="E959" t="s">
        <v>96</v>
      </c>
      <c r="F959" t="s">
        <v>2980</v>
      </c>
      <c r="G959" t="s">
        <v>2981</v>
      </c>
      <c r="H959" t="s">
        <v>24</v>
      </c>
      <c r="I959" t="s">
        <v>25</v>
      </c>
      <c r="J959" t="s">
        <v>1719</v>
      </c>
      <c r="K959" t="s">
        <v>383</v>
      </c>
      <c r="L959" t="s">
        <v>56</v>
      </c>
      <c r="M959" t="s">
        <v>2982</v>
      </c>
      <c r="N959" t="s">
        <v>48</v>
      </c>
      <c r="O959" t="s">
        <v>122</v>
      </c>
      <c r="P959" t="s">
        <v>2983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33</v>
      </c>
      <c r="X959">
        <v>0.16663925428500226</v>
      </c>
      <c r="Y959" t="str">
        <f t="shared" si="14"/>
        <v>Selected</v>
      </c>
    </row>
    <row r="960" spans="1:25" x14ac:dyDescent="0.25">
      <c r="A960">
        <v>2375</v>
      </c>
      <c r="B960" t="s">
        <v>2979</v>
      </c>
      <c r="C960" s="1">
        <v>43653</v>
      </c>
      <c r="D960" s="1">
        <v>43657</v>
      </c>
      <c r="E960" t="s">
        <v>96</v>
      </c>
      <c r="F960" t="s">
        <v>2980</v>
      </c>
      <c r="G960" t="s">
        <v>2981</v>
      </c>
      <c r="H960" t="s">
        <v>24</v>
      </c>
      <c r="I960" t="s">
        <v>25</v>
      </c>
      <c r="J960" t="s">
        <v>1719</v>
      </c>
      <c r="K960" t="s">
        <v>383</v>
      </c>
      <c r="L960" t="s">
        <v>56</v>
      </c>
      <c r="M960" t="s">
        <v>263</v>
      </c>
      <c r="N960" t="s">
        <v>30</v>
      </c>
      <c r="O960" t="s">
        <v>261</v>
      </c>
      <c r="P960" t="s">
        <v>264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33</v>
      </c>
      <c r="X960">
        <v>0.16782858334774975</v>
      </c>
      <c r="Y960" t="str">
        <f t="shared" si="14"/>
        <v/>
      </c>
    </row>
    <row r="961" spans="1:25" x14ac:dyDescent="0.25">
      <c r="A961">
        <v>3983</v>
      </c>
      <c r="B961" t="s">
        <v>2984</v>
      </c>
      <c r="C961" s="1">
        <v>43653</v>
      </c>
      <c r="D961" s="1">
        <v>43655</v>
      </c>
      <c r="E961" t="s">
        <v>96</v>
      </c>
      <c r="F961" t="s">
        <v>2243</v>
      </c>
      <c r="G961" t="s">
        <v>2244</v>
      </c>
      <c r="H961" t="s">
        <v>43</v>
      </c>
      <c r="I961" t="s">
        <v>25</v>
      </c>
      <c r="J961" t="s">
        <v>44</v>
      </c>
      <c r="K961" t="s">
        <v>45</v>
      </c>
      <c r="L961" t="s">
        <v>46</v>
      </c>
      <c r="M961" t="s">
        <v>2985</v>
      </c>
      <c r="N961" t="s">
        <v>30</v>
      </c>
      <c r="O961" t="s">
        <v>261</v>
      </c>
      <c r="P961" t="s">
        <v>2986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72</v>
      </c>
      <c r="X961">
        <v>0.16804962235115362</v>
      </c>
      <c r="Y961" t="str">
        <f t="shared" si="14"/>
        <v/>
      </c>
    </row>
    <row r="962" spans="1:25" x14ac:dyDescent="0.25">
      <c r="A962">
        <v>3984</v>
      </c>
      <c r="B962" t="s">
        <v>2984</v>
      </c>
      <c r="C962" s="1">
        <v>43653</v>
      </c>
      <c r="D962" s="1">
        <v>43655</v>
      </c>
      <c r="E962" t="s">
        <v>96</v>
      </c>
      <c r="F962" t="s">
        <v>2243</v>
      </c>
      <c r="G962" t="s">
        <v>2244</v>
      </c>
      <c r="H962" t="s">
        <v>43</v>
      </c>
      <c r="I962" t="s">
        <v>25</v>
      </c>
      <c r="J962" t="s">
        <v>44</v>
      </c>
      <c r="K962" t="s">
        <v>45</v>
      </c>
      <c r="L962" t="s">
        <v>46</v>
      </c>
      <c r="M962" t="s">
        <v>2987</v>
      </c>
      <c r="N962" t="s">
        <v>35</v>
      </c>
      <c r="O962" t="s">
        <v>83</v>
      </c>
      <c r="P962" t="s">
        <v>2988</v>
      </c>
      <c r="Q962">
        <v>2799.96</v>
      </c>
      <c r="R962">
        <v>5</v>
      </c>
      <c r="S962">
        <v>944.98649999999998</v>
      </c>
      <c r="T962" t="e">
        <v>#N/A</v>
      </c>
      <c r="U962" t="s">
        <v>72</v>
      </c>
      <c r="X962">
        <v>0.16830047969518336</v>
      </c>
      <c r="Y962" t="str">
        <f t="shared" si="14"/>
        <v>Selected</v>
      </c>
    </row>
    <row r="963" spans="1:25" x14ac:dyDescent="0.25">
      <c r="A963">
        <v>3985</v>
      </c>
      <c r="B963" t="s">
        <v>2984</v>
      </c>
      <c r="C963" s="1">
        <v>43653</v>
      </c>
      <c r="D963" s="1">
        <v>43655</v>
      </c>
      <c r="E963" t="s">
        <v>96</v>
      </c>
      <c r="F963" t="s">
        <v>2243</v>
      </c>
      <c r="G963" t="s">
        <v>2244</v>
      </c>
      <c r="H963" t="s">
        <v>43</v>
      </c>
      <c r="I963" t="s">
        <v>25</v>
      </c>
      <c r="J963" t="s">
        <v>44</v>
      </c>
      <c r="K963" t="s">
        <v>45</v>
      </c>
      <c r="L963" t="s">
        <v>46</v>
      </c>
      <c r="M963" t="s">
        <v>1753</v>
      </c>
      <c r="N963" t="s">
        <v>48</v>
      </c>
      <c r="O963" t="s">
        <v>122</v>
      </c>
      <c r="P963" t="s">
        <v>1754</v>
      </c>
      <c r="Q963">
        <v>48.94</v>
      </c>
      <c r="R963">
        <v>1</v>
      </c>
      <c r="S963">
        <v>24.47</v>
      </c>
      <c r="T963" t="e">
        <v>#N/A</v>
      </c>
      <c r="U963" t="s">
        <v>72</v>
      </c>
      <c r="X963">
        <v>0.16836319367478247</v>
      </c>
      <c r="Y963" t="str">
        <f t="shared" ref="Y963:Y1026" si="15">IF(MOD(A963-4,10)=0,"Selected","")</f>
        <v/>
      </c>
    </row>
    <row r="964" spans="1:25" x14ac:dyDescent="0.25">
      <c r="A964">
        <v>6524</v>
      </c>
      <c r="B964" t="s">
        <v>2989</v>
      </c>
      <c r="C964" s="1">
        <v>43653</v>
      </c>
      <c r="D964" s="1">
        <v>43659</v>
      </c>
      <c r="E964" t="s">
        <v>21</v>
      </c>
      <c r="F964" t="s">
        <v>2990</v>
      </c>
      <c r="G964" t="s">
        <v>2991</v>
      </c>
      <c r="H964" t="s">
        <v>110</v>
      </c>
      <c r="I964" t="s">
        <v>25</v>
      </c>
      <c r="J964" t="s">
        <v>88</v>
      </c>
      <c r="K964" t="s">
        <v>89</v>
      </c>
      <c r="L964" t="s">
        <v>28</v>
      </c>
      <c r="M964" t="s">
        <v>2992</v>
      </c>
      <c r="N964" t="s">
        <v>48</v>
      </c>
      <c r="O964" t="s">
        <v>295</v>
      </c>
      <c r="P964" t="s">
        <v>2993</v>
      </c>
      <c r="Q964">
        <v>10.08</v>
      </c>
      <c r="R964">
        <v>2</v>
      </c>
      <c r="S964">
        <v>3.2759999999999998</v>
      </c>
      <c r="T964" t="e">
        <v>#N/A</v>
      </c>
      <c r="U964" t="s">
        <v>33</v>
      </c>
      <c r="X964">
        <v>0.16851493404056794</v>
      </c>
      <c r="Y964" t="str">
        <f t="shared" si="15"/>
        <v>Selected</v>
      </c>
    </row>
    <row r="965" spans="1:25" x14ac:dyDescent="0.25">
      <c r="A965">
        <v>6525</v>
      </c>
      <c r="B965" t="s">
        <v>2989</v>
      </c>
      <c r="C965" s="1">
        <v>43653</v>
      </c>
      <c r="D965" s="1">
        <v>43659</v>
      </c>
      <c r="E965" t="s">
        <v>21</v>
      </c>
      <c r="F965" t="s">
        <v>2990</v>
      </c>
      <c r="G965" t="s">
        <v>2991</v>
      </c>
      <c r="H965" t="s">
        <v>110</v>
      </c>
      <c r="I965" t="s">
        <v>25</v>
      </c>
      <c r="J965" t="s">
        <v>88</v>
      </c>
      <c r="K965" t="s">
        <v>89</v>
      </c>
      <c r="L965" t="s">
        <v>28</v>
      </c>
      <c r="M965" t="s">
        <v>2994</v>
      </c>
      <c r="N965" t="s">
        <v>35</v>
      </c>
      <c r="O965" t="s">
        <v>36</v>
      </c>
      <c r="P965" t="s">
        <v>2995</v>
      </c>
      <c r="Q965">
        <v>59.994</v>
      </c>
      <c r="R965">
        <v>1</v>
      </c>
      <c r="S965">
        <v>-12.998699999999999</v>
      </c>
      <c r="T965" t="e">
        <v>#N/A</v>
      </c>
      <c r="U965" t="s">
        <v>72</v>
      </c>
      <c r="X965">
        <v>0.16854001327866808</v>
      </c>
      <c r="Y965" t="str">
        <f t="shared" si="15"/>
        <v/>
      </c>
    </row>
    <row r="966" spans="1:25" x14ac:dyDescent="0.25">
      <c r="A966">
        <v>6526</v>
      </c>
      <c r="B966" t="s">
        <v>2989</v>
      </c>
      <c r="C966" s="1">
        <v>43653</v>
      </c>
      <c r="D966" s="1">
        <v>43659</v>
      </c>
      <c r="E966" t="s">
        <v>21</v>
      </c>
      <c r="F966" t="s">
        <v>2990</v>
      </c>
      <c r="G966" t="s">
        <v>2991</v>
      </c>
      <c r="H966" t="s">
        <v>110</v>
      </c>
      <c r="I966" t="s">
        <v>25</v>
      </c>
      <c r="J966" t="s">
        <v>88</v>
      </c>
      <c r="K966" t="s">
        <v>89</v>
      </c>
      <c r="L966" t="s">
        <v>28</v>
      </c>
      <c r="M966" t="s">
        <v>2626</v>
      </c>
      <c r="N966" t="s">
        <v>48</v>
      </c>
      <c r="O966" t="s">
        <v>74</v>
      </c>
      <c r="P966" t="s">
        <v>2627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72</v>
      </c>
      <c r="X966">
        <v>0.16858971623022034</v>
      </c>
      <c r="Y966" t="str">
        <f t="shared" si="15"/>
        <v/>
      </c>
    </row>
    <row r="967" spans="1:25" x14ac:dyDescent="0.25">
      <c r="A967">
        <v>6527</v>
      </c>
      <c r="B967" t="s">
        <v>2989</v>
      </c>
      <c r="C967" s="1">
        <v>43653</v>
      </c>
      <c r="D967" s="1">
        <v>43659</v>
      </c>
      <c r="E967" t="s">
        <v>21</v>
      </c>
      <c r="F967" t="s">
        <v>2990</v>
      </c>
      <c r="G967" t="s">
        <v>2991</v>
      </c>
      <c r="H967" t="s">
        <v>110</v>
      </c>
      <c r="I967" t="s">
        <v>25</v>
      </c>
      <c r="J967" t="s">
        <v>88</v>
      </c>
      <c r="K967" t="s">
        <v>89</v>
      </c>
      <c r="L967" t="s">
        <v>28</v>
      </c>
      <c r="M967" t="s">
        <v>2996</v>
      </c>
      <c r="N967" t="s">
        <v>48</v>
      </c>
      <c r="O967" t="s">
        <v>74</v>
      </c>
      <c r="P967" t="s">
        <v>2997</v>
      </c>
      <c r="Q967">
        <v>9.42</v>
      </c>
      <c r="R967">
        <v>5</v>
      </c>
      <c r="S967">
        <v>-7.85</v>
      </c>
      <c r="T967" t="e">
        <v>#N/A</v>
      </c>
      <c r="U967" t="s">
        <v>72</v>
      </c>
      <c r="X967">
        <v>0.16875011772032567</v>
      </c>
      <c r="Y967" t="str">
        <f t="shared" si="15"/>
        <v/>
      </c>
    </row>
    <row r="968" spans="1:25" x14ac:dyDescent="0.25">
      <c r="A968">
        <v>8797</v>
      </c>
      <c r="B968" t="s">
        <v>2998</v>
      </c>
      <c r="C968" s="1">
        <v>43653</v>
      </c>
      <c r="D968" s="1">
        <v>43659</v>
      </c>
      <c r="E968" t="s">
        <v>21</v>
      </c>
      <c r="F968" t="s">
        <v>1747</v>
      </c>
      <c r="G968" t="s">
        <v>1748</v>
      </c>
      <c r="H968" t="s">
        <v>43</v>
      </c>
      <c r="I968" t="s">
        <v>25</v>
      </c>
      <c r="J968" t="s">
        <v>2999</v>
      </c>
      <c r="K968" t="s">
        <v>2917</v>
      </c>
      <c r="L968" t="s">
        <v>46</v>
      </c>
      <c r="M968" t="s">
        <v>1775</v>
      </c>
      <c r="N968" t="s">
        <v>48</v>
      </c>
      <c r="O968" t="s">
        <v>122</v>
      </c>
      <c r="P968" t="s">
        <v>1776</v>
      </c>
      <c r="Q968">
        <v>12.96</v>
      </c>
      <c r="R968">
        <v>2</v>
      </c>
      <c r="S968">
        <v>6.2207999999999997</v>
      </c>
      <c r="T968" t="e">
        <v>#N/A</v>
      </c>
      <c r="U968" t="s">
        <v>33</v>
      </c>
      <c r="X968">
        <v>0.16880056869215343</v>
      </c>
      <c r="Y968" t="str">
        <f t="shared" si="15"/>
        <v/>
      </c>
    </row>
    <row r="969" spans="1:25" x14ac:dyDescent="0.25">
      <c r="A969">
        <v>8798</v>
      </c>
      <c r="B969" t="s">
        <v>2998</v>
      </c>
      <c r="C969" s="1">
        <v>43653</v>
      </c>
      <c r="D969" s="1">
        <v>43659</v>
      </c>
      <c r="E969" t="s">
        <v>21</v>
      </c>
      <c r="F969" t="s">
        <v>1747</v>
      </c>
      <c r="G969" t="s">
        <v>1748</v>
      </c>
      <c r="H969" t="s">
        <v>43</v>
      </c>
      <c r="I969" t="s">
        <v>25</v>
      </c>
      <c r="J969" t="s">
        <v>2999</v>
      </c>
      <c r="K969" t="s">
        <v>2917</v>
      </c>
      <c r="L969" t="s">
        <v>46</v>
      </c>
      <c r="M969" t="s">
        <v>2087</v>
      </c>
      <c r="N969" t="s">
        <v>48</v>
      </c>
      <c r="O969" t="s">
        <v>91</v>
      </c>
      <c r="P969" t="s">
        <v>2088</v>
      </c>
      <c r="Q969">
        <v>45.98</v>
      </c>
      <c r="R969">
        <v>2</v>
      </c>
      <c r="S969">
        <v>12.8744</v>
      </c>
      <c r="T969" t="e">
        <v>#N/A</v>
      </c>
      <c r="U969" t="s">
        <v>33</v>
      </c>
      <c r="X969">
        <v>0.16941875635874581</v>
      </c>
      <c r="Y969" t="str">
        <f t="shared" si="15"/>
        <v/>
      </c>
    </row>
    <row r="970" spans="1:25" x14ac:dyDescent="0.25">
      <c r="A970">
        <v>1923</v>
      </c>
      <c r="B970" t="s">
        <v>3000</v>
      </c>
      <c r="C970" s="1">
        <v>43654</v>
      </c>
      <c r="D970" s="1">
        <v>43656</v>
      </c>
      <c r="E970" t="s">
        <v>96</v>
      </c>
      <c r="F970" t="s">
        <v>2495</v>
      </c>
      <c r="G970" t="s">
        <v>2496</v>
      </c>
      <c r="H970" t="s">
        <v>24</v>
      </c>
      <c r="I970" t="s">
        <v>25</v>
      </c>
      <c r="J970" t="s">
        <v>426</v>
      </c>
      <c r="K970" t="s">
        <v>55</v>
      </c>
      <c r="L970" t="s">
        <v>56</v>
      </c>
      <c r="M970" t="s">
        <v>3001</v>
      </c>
      <c r="N970" t="s">
        <v>35</v>
      </c>
      <c r="O970" t="s">
        <v>36</v>
      </c>
      <c r="P970" t="s">
        <v>3002</v>
      </c>
      <c r="Q970">
        <v>863.64</v>
      </c>
      <c r="R970">
        <v>9</v>
      </c>
      <c r="S970">
        <v>107.955</v>
      </c>
      <c r="T970" t="e">
        <v>#N/A</v>
      </c>
      <c r="U970" t="s">
        <v>33</v>
      </c>
      <c r="X970">
        <v>0.16955301251927424</v>
      </c>
      <c r="Y970" t="str">
        <f t="shared" si="15"/>
        <v/>
      </c>
    </row>
    <row r="971" spans="1:25" x14ac:dyDescent="0.25">
      <c r="A971">
        <v>1924</v>
      </c>
      <c r="B971" t="s">
        <v>3000</v>
      </c>
      <c r="C971" s="1">
        <v>43654</v>
      </c>
      <c r="D971" s="1">
        <v>43656</v>
      </c>
      <c r="E971" t="s">
        <v>96</v>
      </c>
      <c r="F971" t="s">
        <v>2495</v>
      </c>
      <c r="G971" t="s">
        <v>2496</v>
      </c>
      <c r="H971" t="s">
        <v>24</v>
      </c>
      <c r="I971" t="s">
        <v>25</v>
      </c>
      <c r="J971" t="s">
        <v>426</v>
      </c>
      <c r="K971" t="s">
        <v>55</v>
      </c>
      <c r="L971" t="s">
        <v>56</v>
      </c>
      <c r="M971" t="s">
        <v>355</v>
      </c>
      <c r="N971" t="s">
        <v>48</v>
      </c>
      <c r="O971" t="s">
        <v>91</v>
      </c>
      <c r="P971" t="s">
        <v>356</v>
      </c>
      <c r="Q971">
        <v>47.616</v>
      </c>
      <c r="R971">
        <v>3</v>
      </c>
      <c r="S971">
        <v>3.5712000000000002</v>
      </c>
      <c r="T971" t="e">
        <v>#N/A</v>
      </c>
      <c r="U971" t="s">
        <v>33</v>
      </c>
      <c r="X971">
        <v>0.16956064229012413</v>
      </c>
      <c r="Y971" t="str">
        <f t="shared" si="15"/>
        <v>Selected</v>
      </c>
    </row>
    <row r="972" spans="1:25" x14ac:dyDescent="0.25">
      <c r="A972">
        <v>1938</v>
      </c>
      <c r="B972" t="s">
        <v>3003</v>
      </c>
      <c r="C972" s="1">
        <v>43654</v>
      </c>
      <c r="D972" s="1">
        <v>43658</v>
      </c>
      <c r="E972" t="s">
        <v>21</v>
      </c>
      <c r="F972" t="s">
        <v>3004</v>
      </c>
      <c r="G972" t="s">
        <v>3005</v>
      </c>
      <c r="H972" t="s">
        <v>43</v>
      </c>
      <c r="I972" t="s">
        <v>25</v>
      </c>
      <c r="J972" t="s">
        <v>3006</v>
      </c>
      <c r="K972" t="s">
        <v>739</v>
      </c>
      <c r="L972" t="s">
        <v>46</v>
      </c>
      <c r="M972" t="s">
        <v>2656</v>
      </c>
      <c r="N972" t="s">
        <v>48</v>
      </c>
      <c r="O972" t="s">
        <v>74</v>
      </c>
      <c r="P972" t="s">
        <v>2657</v>
      </c>
      <c r="Q972">
        <v>19.968</v>
      </c>
      <c r="R972">
        <v>2</v>
      </c>
      <c r="S972">
        <v>-13.311999999999999</v>
      </c>
      <c r="T972" t="e">
        <v>#N/A</v>
      </c>
      <c r="U972" t="s">
        <v>72</v>
      </c>
      <c r="X972">
        <v>0.16956467885788706</v>
      </c>
      <c r="Y972" t="str">
        <f t="shared" si="15"/>
        <v/>
      </c>
    </row>
    <row r="973" spans="1:25" x14ac:dyDescent="0.25">
      <c r="A973">
        <v>1939</v>
      </c>
      <c r="B973" t="s">
        <v>3003</v>
      </c>
      <c r="C973" s="1">
        <v>43654</v>
      </c>
      <c r="D973" s="1">
        <v>43658</v>
      </c>
      <c r="E973" t="s">
        <v>21</v>
      </c>
      <c r="F973" t="s">
        <v>3004</v>
      </c>
      <c r="G973" t="s">
        <v>3005</v>
      </c>
      <c r="H973" t="s">
        <v>43</v>
      </c>
      <c r="I973" t="s">
        <v>25</v>
      </c>
      <c r="J973" t="s">
        <v>3006</v>
      </c>
      <c r="K973" t="s">
        <v>739</v>
      </c>
      <c r="L973" t="s">
        <v>46</v>
      </c>
      <c r="M973" t="s">
        <v>1902</v>
      </c>
      <c r="N973" t="s">
        <v>48</v>
      </c>
      <c r="O973" t="s">
        <v>49</v>
      </c>
      <c r="P973" t="s">
        <v>1903</v>
      </c>
      <c r="Q973">
        <v>33.488</v>
      </c>
      <c r="R973">
        <v>7</v>
      </c>
      <c r="S973">
        <v>-1.2558</v>
      </c>
      <c r="T973" t="e">
        <v>#N/A</v>
      </c>
      <c r="U973" t="s">
        <v>72</v>
      </c>
      <c r="X973">
        <v>0.16966324057524784</v>
      </c>
      <c r="Y973" t="str">
        <f t="shared" si="15"/>
        <v/>
      </c>
    </row>
    <row r="974" spans="1:25" x14ac:dyDescent="0.25">
      <c r="A974">
        <v>1940</v>
      </c>
      <c r="B974" t="s">
        <v>3003</v>
      </c>
      <c r="C974" s="1">
        <v>43654</v>
      </c>
      <c r="D974" s="1">
        <v>43658</v>
      </c>
      <c r="E974" t="s">
        <v>21</v>
      </c>
      <c r="F974" t="s">
        <v>3004</v>
      </c>
      <c r="G974" t="s">
        <v>3005</v>
      </c>
      <c r="H974" t="s">
        <v>43</v>
      </c>
      <c r="I974" t="s">
        <v>25</v>
      </c>
      <c r="J974" t="s">
        <v>3006</v>
      </c>
      <c r="K974" t="s">
        <v>739</v>
      </c>
      <c r="L974" t="s">
        <v>46</v>
      </c>
      <c r="M974" t="s">
        <v>236</v>
      </c>
      <c r="N974" t="s">
        <v>48</v>
      </c>
      <c r="O974" t="s">
        <v>74</v>
      </c>
      <c r="P974" t="s">
        <v>237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33</v>
      </c>
      <c r="X974">
        <v>0.16967853267906086</v>
      </c>
      <c r="Y974" t="str">
        <f t="shared" si="15"/>
        <v/>
      </c>
    </row>
    <row r="975" spans="1:25" x14ac:dyDescent="0.25">
      <c r="A975">
        <v>1941</v>
      </c>
      <c r="B975" t="s">
        <v>3003</v>
      </c>
      <c r="C975" s="1">
        <v>43654</v>
      </c>
      <c r="D975" s="1">
        <v>43658</v>
      </c>
      <c r="E975" t="s">
        <v>21</v>
      </c>
      <c r="F975" t="s">
        <v>3004</v>
      </c>
      <c r="G975" t="s">
        <v>3005</v>
      </c>
      <c r="H975" t="s">
        <v>43</v>
      </c>
      <c r="I975" t="s">
        <v>25</v>
      </c>
      <c r="J975" t="s">
        <v>3006</v>
      </c>
      <c r="K975" t="s">
        <v>739</v>
      </c>
      <c r="L975" t="s">
        <v>46</v>
      </c>
      <c r="M975" t="s">
        <v>1010</v>
      </c>
      <c r="N975" t="s">
        <v>30</v>
      </c>
      <c r="O975" t="s">
        <v>261</v>
      </c>
      <c r="P975" t="s">
        <v>1011</v>
      </c>
      <c r="Q975">
        <v>662.88</v>
      </c>
      <c r="R975">
        <v>3</v>
      </c>
      <c r="S975">
        <v>74.573999999999998</v>
      </c>
      <c r="T975" t="e">
        <v>#N/A</v>
      </c>
      <c r="U975" t="s">
        <v>72</v>
      </c>
      <c r="X975">
        <v>0.16992228466231207</v>
      </c>
      <c r="Y975" t="str">
        <f t="shared" si="15"/>
        <v/>
      </c>
    </row>
    <row r="976" spans="1:25" x14ac:dyDescent="0.25">
      <c r="A976">
        <v>3255</v>
      </c>
      <c r="B976" t="s">
        <v>3007</v>
      </c>
      <c r="C976" s="1">
        <v>43654</v>
      </c>
      <c r="D976" s="1">
        <v>43660</v>
      </c>
      <c r="E976" t="s">
        <v>21</v>
      </c>
      <c r="F976" t="s">
        <v>768</v>
      </c>
      <c r="G976" t="s">
        <v>769</v>
      </c>
      <c r="H976" t="s">
        <v>43</v>
      </c>
      <c r="I976" t="s">
        <v>25</v>
      </c>
      <c r="J976" t="s">
        <v>161</v>
      </c>
      <c r="K976" t="s">
        <v>162</v>
      </c>
      <c r="L976" t="s">
        <v>46</v>
      </c>
      <c r="M976" t="s">
        <v>3008</v>
      </c>
      <c r="N976" t="s">
        <v>35</v>
      </c>
      <c r="O976" t="s">
        <v>36</v>
      </c>
      <c r="P976" t="s">
        <v>3009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33</v>
      </c>
      <c r="X976">
        <v>0.17000997946444729</v>
      </c>
      <c r="Y976" t="str">
        <f t="shared" si="15"/>
        <v/>
      </c>
    </row>
    <row r="977" spans="1:25" x14ac:dyDescent="0.25">
      <c r="A977">
        <v>3256</v>
      </c>
      <c r="B977" t="s">
        <v>3007</v>
      </c>
      <c r="C977" s="1">
        <v>43654</v>
      </c>
      <c r="D977" s="1">
        <v>43660</v>
      </c>
      <c r="E977" t="s">
        <v>21</v>
      </c>
      <c r="F977" t="s">
        <v>768</v>
      </c>
      <c r="G977" t="s">
        <v>769</v>
      </c>
      <c r="H977" t="s">
        <v>43</v>
      </c>
      <c r="I977" t="s">
        <v>25</v>
      </c>
      <c r="J977" t="s">
        <v>161</v>
      </c>
      <c r="K977" t="s">
        <v>162</v>
      </c>
      <c r="L977" t="s">
        <v>46</v>
      </c>
      <c r="M977" t="s">
        <v>3010</v>
      </c>
      <c r="N977" t="s">
        <v>48</v>
      </c>
      <c r="O977" t="s">
        <v>74</v>
      </c>
      <c r="P977" t="s">
        <v>3011</v>
      </c>
      <c r="Q977">
        <v>19.295999999999999</v>
      </c>
      <c r="R977">
        <v>3</v>
      </c>
      <c r="S977">
        <v>6.03</v>
      </c>
      <c r="T977" t="e">
        <v>#N/A</v>
      </c>
      <c r="U977" t="s">
        <v>33</v>
      </c>
      <c r="X977">
        <v>0.17014183051392073</v>
      </c>
      <c r="Y977" t="str">
        <f t="shared" si="15"/>
        <v/>
      </c>
    </row>
    <row r="978" spans="1:25" x14ac:dyDescent="0.25">
      <c r="A978">
        <v>3815</v>
      </c>
      <c r="B978" t="s">
        <v>3012</v>
      </c>
      <c r="C978" s="1">
        <v>43654</v>
      </c>
      <c r="D978" s="1">
        <v>43654</v>
      </c>
      <c r="E978" t="s">
        <v>210</v>
      </c>
      <c r="F978" t="s">
        <v>1333</v>
      </c>
      <c r="G978" t="s">
        <v>1334</v>
      </c>
      <c r="H978" t="s">
        <v>43</v>
      </c>
      <c r="I978" t="s">
        <v>25</v>
      </c>
      <c r="J978" t="s">
        <v>99</v>
      </c>
      <c r="K978" t="s">
        <v>100</v>
      </c>
      <c r="L978" t="s">
        <v>81</v>
      </c>
      <c r="M978" t="s">
        <v>3013</v>
      </c>
      <c r="N978" t="s">
        <v>35</v>
      </c>
      <c r="O978" t="s">
        <v>36</v>
      </c>
      <c r="P978" t="s">
        <v>3014</v>
      </c>
      <c r="Q978">
        <v>823.96</v>
      </c>
      <c r="R978">
        <v>5</v>
      </c>
      <c r="S978">
        <v>51.497500000000002</v>
      </c>
      <c r="T978" t="e">
        <v>#N/A</v>
      </c>
      <c r="U978" t="s">
        <v>72</v>
      </c>
      <c r="X978">
        <v>0.17033771732531766</v>
      </c>
      <c r="Y978" t="str">
        <f t="shared" si="15"/>
        <v/>
      </c>
    </row>
    <row r="979" spans="1:25" x14ac:dyDescent="0.25">
      <c r="A979">
        <v>3816</v>
      </c>
      <c r="B979" t="s">
        <v>3012</v>
      </c>
      <c r="C979" s="1">
        <v>43654</v>
      </c>
      <c r="D979" s="1">
        <v>43654</v>
      </c>
      <c r="E979" t="s">
        <v>210</v>
      </c>
      <c r="F979" t="s">
        <v>1333</v>
      </c>
      <c r="G979" t="s">
        <v>1334</v>
      </c>
      <c r="H979" t="s">
        <v>43</v>
      </c>
      <c r="I979" t="s">
        <v>25</v>
      </c>
      <c r="J979" t="s">
        <v>99</v>
      </c>
      <c r="K979" t="s">
        <v>100</v>
      </c>
      <c r="L979" t="s">
        <v>81</v>
      </c>
      <c r="M979" t="s">
        <v>3015</v>
      </c>
      <c r="N979" t="s">
        <v>48</v>
      </c>
      <c r="O979" t="s">
        <v>122</v>
      </c>
      <c r="P979" t="s">
        <v>3016</v>
      </c>
      <c r="Q979">
        <v>15.984</v>
      </c>
      <c r="R979">
        <v>2</v>
      </c>
      <c r="S979">
        <v>4.9950000000000001</v>
      </c>
      <c r="T979" t="e">
        <v>#N/A</v>
      </c>
      <c r="U979" t="s">
        <v>33</v>
      </c>
      <c r="X979">
        <v>0.17040645794095111</v>
      </c>
      <c r="Y979" t="str">
        <f t="shared" si="15"/>
        <v/>
      </c>
    </row>
    <row r="980" spans="1:25" x14ac:dyDescent="0.25">
      <c r="A980">
        <v>7604</v>
      </c>
      <c r="B980" t="s">
        <v>3017</v>
      </c>
      <c r="C980" s="1">
        <v>43654</v>
      </c>
      <c r="D980" s="1">
        <v>43658</v>
      </c>
      <c r="E980" t="s">
        <v>21</v>
      </c>
      <c r="F980" t="s">
        <v>1633</v>
      </c>
      <c r="G980" t="s">
        <v>1634</v>
      </c>
      <c r="H980" t="s">
        <v>24</v>
      </c>
      <c r="I980" t="s">
        <v>25</v>
      </c>
      <c r="J980" t="s">
        <v>2822</v>
      </c>
      <c r="K980" t="s">
        <v>2198</v>
      </c>
      <c r="L980" t="s">
        <v>28</v>
      </c>
      <c r="M980" t="s">
        <v>3018</v>
      </c>
      <c r="N980" t="s">
        <v>48</v>
      </c>
      <c r="O980" t="s">
        <v>122</v>
      </c>
      <c r="P980" t="s">
        <v>3019</v>
      </c>
      <c r="Q980">
        <v>12.96</v>
      </c>
      <c r="R980">
        <v>2</v>
      </c>
      <c r="S980">
        <v>6.2207999999999997</v>
      </c>
      <c r="T980" t="e">
        <v>#N/A</v>
      </c>
      <c r="U980" t="s">
        <v>72</v>
      </c>
      <c r="X980">
        <v>0.17052120869717524</v>
      </c>
      <c r="Y980" t="str">
        <f t="shared" si="15"/>
        <v>Selected</v>
      </c>
    </row>
    <row r="981" spans="1:25" x14ac:dyDescent="0.25">
      <c r="A981">
        <v>1412</v>
      </c>
      <c r="B981" t="s">
        <v>3020</v>
      </c>
      <c r="C981" s="1">
        <v>43655</v>
      </c>
      <c r="D981" s="1">
        <v>43659</v>
      </c>
      <c r="E981" t="s">
        <v>21</v>
      </c>
      <c r="F981" t="s">
        <v>344</v>
      </c>
      <c r="G981" t="s">
        <v>345</v>
      </c>
      <c r="H981" t="s">
        <v>24</v>
      </c>
      <c r="I981" t="s">
        <v>25</v>
      </c>
      <c r="J981" t="s">
        <v>220</v>
      </c>
      <c r="K981" t="s">
        <v>221</v>
      </c>
      <c r="L981" t="s">
        <v>28</v>
      </c>
      <c r="M981" t="s">
        <v>3021</v>
      </c>
      <c r="N981" t="s">
        <v>30</v>
      </c>
      <c r="O981" t="s">
        <v>261</v>
      </c>
      <c r="P981" t="s">
        <v>3022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33</v>
      </c>
      <c r="X981">
        <v>0.17080527766445319</v>
      </c>
      <c r="Y981" t="str">
        <f t="shared" si="15"/>
        <v/>
      </c>
    </row>
    <row r="982" spans="1:25" x14ac:dyDescent="0.25">
      <c r="A982">
        <v>1413</v>
      </c>
      <c r="B982" t="s">
        <v>3020</v>
      </c>
      <c r="C982" s="1">
        <v>43655</v>
      </c>
      <c r="D982" s="1">
        <v>43659</v>
      </c>
      <c r="E982" t="s">
        <v>21</v>
      </c>
      <c r="F982" t="s">
        <v>344</v>
      </c>
      <c r="G982" t="s">
        <v>345</v>
      </c>
      <c r="H982" t="s">
        <v>24</v>
      </c>
      <c r="I982" t="s">
        <v>25</v>
      </c>
      <c r="J982" t="s">
        <v>220</v>
      </c>
      <c r="K982" t="s">
        <v>221</v>
      </c>
      <c r="L982" t="s">
        <v>28</v>
      </c>
      <c r="M982" t="s">
        <v>517</v>
      </c>
      <c r="N982" t="s">
        <v>30</v>
      </c>
      <c r="O982" t="s">
        <v>119</v>
      </c>
      <c r="P982" t="s">
        <v>518</v>
      </c>
      <c r="Q982">
        <v>165.28</v>
      </c>
      <c r="R982">
        <v>4</v>
      </c>
      <c r="S982">
        <v>14.8752</v>
      </c>
      <c r="T982" t="e">
        <v>#N/A</v>
      </c>
      <c r="U982" t="s">
        <v>72</v>
      </c>
      <c r="X982">
        <v>0.17087546712243795</v>
      </c>
      <c r="Y982" t="str">
        <f t="shared" si="15"/>
        <v/>
      </c>
    </row>
    <row r="983" spans="1:25" x14ac:dyDescent="0.25">
      <c r="A983">
        <v>536</v>
      </c>
      <c r="B983" t="s">
        <v>3023</v>
      </c>
      <c r="C983" s="1">
        <v>43656</v>
      </c>
      <c r="D983" s="1">
        <v>43662</v>
      </c>
      <c r="E983" t="s">
        <v>21</v>
      </c>
      <c r="F983" t="s">
        <v>3024</v>
      </c>
      <c r="G983" t="s">
        <v>3025</v>
      </c>
      <c r="H983" t="s">
        <v>43</v>
      </c>
      <c r="I983" t="s">
        <v>25</v>
      </c>
      <c r="J983" t="s">
        <v>3026</v>
      </c>
      <c r="K983" t="s">
        <v>467</v>
      </c>
      <c r="L983" t="s">
        <v>46</v>
      </c>
      <c r="M983" t="s">
        <v>3027</v>
      </c>
      <c r="N983" t="s">
        <v>48</v>
      </c>
      <c r="O983" t="s">
        <v>49</v>
      </c>
      <c r="P983" t="s">
        <v>3028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72</v>
      </c>
      <c r="X983">
        <v>0.1710510402077039</v>
      </c>
      <c r="Y983" t="str">
        <f t="shared" si="15"/>
        <v/>
      </c>
    </row>
    <row r="984" spans="1:25" x14ac:dyDescent="0.25">
      <c r="A984">
        <v>1733</v>
      </c>
      <c r="B984" t="s">
        <v>3029</v>
      </c>
      <c r="C984" s="1">
        <v>43656</v>
      </c>
      <c r="D984" s="1">
        <v>43660</v>
      </c>
      <c r="E984" t="s">
        <v>21</v>
      </c>
      <c r="F984" t="s">
        <v>2060</v>
      </c>
      <c r="G984" t="s">
        <v>2061</v>
      </c>
      <c r="H984" t="s">
        <v>43</v>
      </c>
      <c r="I984" t="s">
        <v>25</v>
      </c>
      <c r="J984" t="s">
        <v>406</v>
      </c>
      <c r="K984" t="s">
        <v>55</v>
      </c>
      <c r="L984" t="s">
        <v>56</v>
      </c>
      <c r="M984" t="s">
        <v>2265</v>
      </c>
      <c r="N984" t="s">
        <v>48</v>
      </c>
      <c r="O984" t="s">
        <v>49</v>
      </c>
      <c r="P984" t="s">
        <v>2266</v>
      </c>
      <c r="Q984">
        <v>338.04</v>
      </c>
      <c r="R984">
        <v>3</v>
      </c>
      <c r="S984">
        <v>-33.804000000000002</v>
      </c>
      <c r="T984" t="e">
        <v>#N/A</v>
      </c>
      <c r="U984" t="s">
        <v>72</v>
      </c>
      <c r="X984">
        <v>0.17136892833690787</v>
      </c>
      <c r="Y984" t="str">
        <f t="shared" si="15"/>
        <v/>
      </c>
    </row>
    <row r="985" spans="1:25" x14ac:dyDescent="0.25">
      <c r="A985">
        <v>1734</v>
      </c>
      <c r="B985" t="s">
        <v>3029</v>
      </c>
      <c r="C985" s="1">
        <v>43656</v>
      </c>
      <c r="D985" s="1">
        <v>43660</v>
      </c>
      <c r="E985" t="s">
        <v>21</v>
      </c>
      <c r="F985" t="s">
        <v>2060</v>
      </c>
      <c r="G985" t="s">
        <v>2061</v>
      </c>
      <c r="H985" t="s">
        <v>43</v>
      </c>
      <c r="I985" t="s">
        <v>25</v>
      </c>
      <c r="J985" t="s">
        <v>406</v>
      </c>
      <c r="K985" t="s">
        <v>55</v>
      </c>
      <c r="L985" t="s">
        <v>56</v>
      </c>
      <c r="M985" t="s">
        <v>3030</v>
      </c>
      <c r="N985" t="s">
        <v>48</v>
      </c>
      <c r="O985" t="s">
        <v>91</v>
      </c>
      <c r="P985" t="s">
        <v>3031</v>
      </c>
      <c r="Q985">
        <v>154.24</v>
      </c>
      <c r="R985">
        <v>4</v>
      </c>
      <c r="S985">
        <v>17.352</v>
      </c>
      <c r="T985" t="e">
        <v>#N/A</v>
      </c>
      <c r="U985" t="s">
        <v>72</v>
      </c>
      <c r="X985">
        <v>0.1715509302577678</v>
      </c>
      <c r="Y985" t="str">
        <f t="shared" si="15"/>
        <v>Selected</v>
      </c>
    </row>
    <row r="986" spans="1:25" x14ac:dyDescent="0.25">
      <c r="A986">
        <v>4823</v>
      </c>
      <c r="B986" t="s">
        <v>3032</v>
      </c>
      <c r="C986" s="1">
        <v>43656</v>
      </c>
      <c r="D986" s="1">
        <v>43657</v>
      </c>
      <c r="E986" t="s">
        <v>210</v>
      </c>
      <c r="F986" t="s">
        <v>2928</v>
      </c>
      <c r="G986" t="s">
        <v>2929</v>
      </c>
      <c r="H986" t="s">
        <v>110</v>
      </c>
      <c r="I986" t="s">
        <v>25</v>
      </c>
      <c r="J986" t="s">
        <v>2083</v>
      </c>
      <c r="K986" t="s">
        <v>467</v>
      </c>
      <c r="L986" t="s">
        <v>46</v>
      </c>
      <c r="M986" t="s">
        <v>2362</v>
      </c>
      <c r="N986" t="s">
        <v>48</v>
      </c>
      <c r="O986" t="s">
        <v>74</v>
      </c>
      <c r="P986" t="s">
        <v>2363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72</v>
      </c>
      <c r="X986">
        <v>0.17167473082816831</v>
      </c>
      <c r="Y986" t="str">
        <f t="shared" si="15"/>
        <v/>
      </c>
    </row>
    <row r="987" spans="1:25" x14ac:dyDescent="0.25">
      <c r="A987">
        <v>7238</v>
      </c>
      <c r="B987" t="s">
        <v>3033</v>
      </c>
      <c r="C987" s="1">
        <v>43656</v>
      </c>
      <c r="D987" s="1">
        <v>43656</v>
      </c>
      <c r="E987" t="s">
        <v>210</v>
      </c>
      <c r="F987" t="s">
        <v>594</v>
      </c>
      <c r="G987" t="s">
        <v>595</v>
      </c>
      <c r="H987" t="s">
        <v>24</v>
      </c>
      <c r="I987" t="s">
        <v>25</v>
      </c>
      <c r="J987" t="s">
        <v>88</v>
      </c>
      <c r="K987" t="s">
        <v>89</v>
      </c>
      <c r="L987" t="s">
        <v>28</v>
      </c>
      <c r="M987" t="s">
        <v>3034</v>
      </c>
      <c r="N987" t="s">
        <v>35</v>
      </c>
      <c r="O987" t="s">
        <v>444</v>
      </c>
      <c r="P987" t="s">
        <v>3035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72</v>
      </c>
      <c r="X987">
        <v>0.17171647051970229</v>
      </c>
      <c r="Y987" t="str">
        <f t="shared" si="15"/>
        <v/>
      </c>
    </row>
    <row r="988" spans="1:25" x14ac:dyDescent="0.25">
      <c r="A988">
        <v>478</v>
      </c>
      <c r="B988" t="s">
        <v>3036</v>
      </c>
      <c r="C988" s="1">
        <v>43658</v>
      </c>
      <c r="D988" s="1">
        <v>43665</v>
      </c>
      <c r="E988" t="s">
        <v>21</v>
      </c>
      <c r="F988" t="s">
        <v>3037</v>
      </c>
      <c r="G988" t="s">
        <v>3038</v>
      </c>
      <c r="H988" t="s">
        <v>24</v>
      </c>
      <c r="I988" t="s">
        <v>25</v>
      </c>
      <c r="J988" t="s">
        <v>44</v>
      </c>
      <c r="K988" t="s">
        <v>45</v>
      </c>
      <c r="L988" t="s">
        <v>46</v>
      </c>
      <c r="M988" t="s">
        <v>3039</v>
      </c>
      <c r="N988" t="s">
        <v>35</v>
      </c>
      <c r="O988" t="s">
        <v>36</v>
      </c>
      <c r="P988" t="s">
        <v>3040</v>
      </c>
      <c r="Q988">
        <v>95.76</v>
      </c>
      <c r="R988">
        <v>6</v>
      </c>
      <c r="S988">
        <v>7.1820000000000004</v>
      </c>
      <c r="T988" t="e">
        <v>#N/A</v>
      </c>
      <c r="U988" t="s">
        <v>72</v>
      </c>
      <c r="X988">
        <v>0.17192431678354114</v>
      </c>
      <c r="Y988" t="str">
        <f t="shared" si="15"/>
        <v/>
      </c>
    </row>
    <row r="989" spans="1:25" x14ac:dyDescent="0.25">
      <c r="A989">
        <v>542</v>
      </c>
      <c r="B989" t="s">
        <v>3041</v>
      </c>
      <c r="C989" s="1">
        <v>43660</v>
      </c>
      <c r="D989" s="1">
        <v>43663</v>
      </c>
      <c r="E989" t="s">
        <v>40</v>
      </c>
      <c r="F989" t="s">
        <v>1387</v>
      </c>
      <c r="G989" t="s">
        <v>1388</v>
      </c>
      <c r="H989" t="s">
        <v>24</v>
      </c>
      <c r="I989" t="s">
        <v>25</v>
      </c>
      <c r="J989" t="s">
        <v>3042</v>
      </c>
      <c r="K989" t="s">
        <v>467</v>
      </c>
      <c r="L989" t="s">
        <v>46</v>
      </c>
      <c r="M989" t="s">
        <v>3043</v>
      </c>
      <c r="N989" t="s">
        <v>35</v>
      </c>
      <c r="O989" t="s">
        <v>36</v>
      </c>
      <c r="P989" t="s">
        <v>3044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72</v>
      </c>
      <c r="X989">
        <v>0.17248800841887479</v>
      </c>
      <c r="Y989" t="str">
        <f t="shared" si="15"/>
        <v/>
      </c>
    </row>
    <row r="990" spans="1:25" x14ac:dyDescent="0.25">
      <c r="A990">
        <v>599</v>
      </c>
      <c r="B990" t="s">
        <v>3045</v>
      </c>
      <c r="C990" s="1">
        <v>43660</v>
      </c>
      <c r="D990" s="1">
        <v>43662</v>
      </c>
      <c r="E990" t="s">
        <v>40</v>
      </c>
      <c r="F990" t="s">
        <v>3046</v>
      </c>
      <c r="G990" t="s">
        <v>3047</v>
      </c>
      <c r="H990" t="s">
        <v>43</v>
      </c>
      <c r="I990" t="s">
        <v>25</v>
      </c>
      <c r="J990" t="s">
        <v>88</v>
      </c>
      <c r="K990" t="s">
        <v>89</v>
      </c>
      <c r="L990" t="s">
        <v>28</v>
      </c>
      <c r="M990" t="s">
        <v>3048</v>
      </c>
      <c r="N990" t="s">
        <v>48</v>
      </c>
      <c r="O990" t="s">
        <v>633</v>
      </c>
      <c r="P990" t="s">
        <v>3049</v>
      </c>
      <c r="Q990">
        <v>11.632</v>
      </c>
      <c r="R990">
        <v>2</v>
      </c>
      <c r="S990">
        <v>1.0178</v>
      </c>
      <c r="T990" t="e">
        <v>#N/A</v>
      </c>
      <c r="U990" t="s">
        <v>33</v>
      </c>
      <c r="X990">
        <v>0.17266809152239704</v>
      </c>
      <c r="Y990" t="str">
        <f t="shared" si="15"/>
        <v/>
      </c>
    </row>
    <row r="991" spans="1:25" x14ac:dyDescent="0.25">
      <c r="A991">
        <v>1207</v>
      </c>
      <c r="B991" t="s">
        <v>3050</v>
      </c>
      <c r="C991" s="1">
        <v>43660</v>
      </c>
      <c r="D991" s="1">
        <v>43664</v>
      </c>
      <c r="E991" t="s">
        <v>96</v>
      </c>
      <c r="F991" t="s">
        <v>3051</v>
      </c>
      <c r="G991" t="s">
        <v>3052</v>
      </c>
      <c r="H991" t="s">
        <v>24</v>
      </c>
      <c r="I991" t="s">
        <v>25</v>
      </c>
      <c r="J991" t="s">
        <v>220</v>
      </c>
      <c r="K991" t="s">
        <v>221</v>
      </c>
      <c r="L991" t="s">
        <v>28</v>
      </c>
      <c r="M991" t="s">
        <v>896</v>
      </c>
      <c r="N991" t="s">
        <v>48</v>
      </c>
      <c r="O991" t="s">
        <v>49</v>
      </c>
      <c r="P991" t="s">
        <v>897</v>
      </c>
      <c r="Q991">
        <v>11.21</v>
      </c>
      <c r="R991">
        <v>1</v>
      </c>
      <c r="S991">
        <v>3.363</v>
      </c>
      <c r="T991" t="e">
        <v>#N/A</v>
      </c>
      <c r="U991" t="s">
        <v>33</v>
      </c>
      <c r="X991">
        <v>0.17277257136562763</v>
      </c>
      <c r="Y991" t="str">
        <f t="shared" si="15"/>
        <v/>
      </c>
    </row>
    <row r="992" spans="1:25" x14ac:dyDescent="0.25">
      <c r="A992">
        <v>1208</v>
      </c>
      <c r="B992" t="s">
        <v>3050</v>
      </c>
      <c r="C992" s="1">
        <v>43660</v>
      </c>
      <c r="D992" s="1">
        <v>43664</v>
      </c>
      <c r="E992" t="s">
        <v>96</v>
      </c>
      <c r="F992" t="s">
        <v>3051</v>
      </c>
      <c r="G992" t="s">
        <v>3052</v>
      </c>
      <c r="H992" t="s">
        <v>24</v>
      </c>
      <c r="I992" t="s">
        <v>25</v>
      </c>
      <c r="J992" t="s">
        <v>220</v>
      </c>
      <c r="K992" t="s">
        <v>221</v>
      </c>
      <c r="L992" t="s">
        <v>28</v>
      </c>
      <c r="M992" t="s">
        <v>3053</v>
      </c>
      <c r="N992" t="s">
        <v>48</v>
      </c>
      <c r="O992" t="s">
        <v>74</v>
      </c>
      <c r="P992" t="s">
        <v>3054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33</v>
      </c>
      <c r="X992">
        <v>0.17282533103845754</v>
      </c>
      <c r="Y992" t="str">
        <f t="shared" si="15"/>
        <v/>
      </c>
    </row>
    <row r="993" spans="1:25" x14ac:dyDescent="0.25">
      <c r="A993">
        <v>1209</v>
      </c>
      <c r="B993" t="s">
        <v>3050</v>
      </c>
      <c r="C993" s="1">
        <v>43660</v>
      </c>
      <c r="D993" s="1">
        <v>43664</v>
      </c>
      <c r="E993" t="s">
        <v>96</v>
      </c>
      <c r="F993" t="s">
        <v>3051</v>
      </c>
      <c r="G993" t="s">
        <v>3052</v>
      </c>
      <c r="H993" t="s">
        <v>24</v>
      </c>
      <c r="I993" t="s">
        <v>25</v>
      </c>
      <c r="J993" t="s">
        <v>220</v>
      </c>
      <c r="K993" t="s">
        <v>221</v>
      </c>
      <c r="L993" t="s">
        <v>28</v>
      </c>
      <c r="M993" t="s">
        <v>1563</v>
      </c>
      <c r="N993" t="s">
        <v>48</v>
      </c>
      <c r="O993" t="s">
        <v>270</v>
      </c>
      <c r="P993" t="s">
        <v>1564</v>
      </c>
      <c r="Q993">
        <v>14.07</v>
      </c>
      <c r="R993">
        <v>7</v>
      </c>
      <c r="S993">
        <v>6.8943000000000003</v>
      </c>
      <c r="T993" t="e">
        <v>#N/A</v>
      </c>
      <c r="U993" t="s">
        <v>33</v>
      </c>
      <c r="X993">
        <v>0.17302089992948955</v>
      </c>
      <c r="Y993" t="str">
        <f t="shared" si="15"/>
        <v/>
      </c>
    </row>
    <row r="994" spans="1:25" x14ac:dyDescent="0.25">
      <c r="A994">
        <v>1210</v>
      </c>
      <c r="B994" t="s">
        <v>3050</v>
      </c>
      <c r="C994" s="1">
        <v>43660</v>
      </c>
      <c r="D994" s="1">
        <v>43664</v>
      </c>
      <c r="E994" t="s">
        <v>96</v>
      </c>
      <c r="F994" t="s">
        <v>3051</v>
      </c>
      <c r="G994" t="s">
        <v>3052</v>
      </c>
      <c r="H994" t="s">
        <v>24</v>
      </c>
      <c r="I994" t="s">
        <v>25</v>
      </c>
      <c r="J994" t="s">
        <v>220</v>
      </c>
      <c r="K994" t="s">
        <v>221</v>
      </c>
      <c r="L994" t="s">
        <v>28</v>
      </c>
      <c r="M994" t="s">
        <v>3055</v>
      </c>
      <c r="N994" t="s">
        <v>48</v>
      </c>
      <c r="O994" t="s">
        <v>91</v>
      </c>
      <c r="P994" t="s">
        <v>3056</v>
      </c>
      <c r="Q994">
        <v>41.86</v>
      </c>
      <c r="R994">
        <v>7</v>
      </c>
      <c r="S994">
        <v>10.465</v>
      </c>
      <c r="T994" t="e">
        <v>#N/A</v>
      </c>
      <c r="U994" t="s">
        <v>33</v>
      </c>
      <c r="X994">
        <v>0.17373915915569982</v>
      </c>
      <c r="Y994" t="str">
        <f t="shared" si="15"/>
        <v/>
      </c>
    </row>
    <row r="995" spans="1:25" x14ac:dyDescent="0.25">
      <c r="A995">
        <v>1211</v>
      </c>
      <c r="B995" t="s">
        <v>3050</v>
      </c>
      <c r="C995" s="1">
        <v>43660</v>
      </c>
      <c r="D995" s="1">
        <v>43664</v>
      </c>
      <c r="E995" t="s">
        <v>96</v>
      </c>
      <c r="F995" t="s">
        <v>3051</v>
      </c>
      <c r="G995" t="s">
        <v>3052</v>
      </c>
      <c r="H995" t="s">
        <v>24</v>
      </c>
      <c r="I995" t="s">
        <v>25</v>
      </c>
      <c r="J995" t="s">
        <v>220</v>
      </c>
      <c r="K995" t="s">
        <v>221</v>
      </c>
      <c r="L995" t="s">
        <v>28</v>
      </c>
      <c r="M995" t="s">
        <v>3057</v>
      </c>
      <c r="N995" t="s">
        <v>48</v>
      </c>
      <c r="O995" t="s">
        <v>74</v>
      </c>
      <c r="P995" t="s">
        <v>3058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72</v>
      </c>
      <c r="X995">
        <v>0.17392561313069899</v>
      </c>
      <c r="Y995" t="str">
        <f t="shared" si="15"/>
        <v/>
      </c>
    </row>
    <row r="996" spans="1:25" x14ac:dyDescent="0.25">
      <c r="A996">
        <v>1212</v>
      </c>
      <c r="B996" t="s">
        <v>3050</v>
      </c>
      <c r="C996" s="1">
        <v>43660</v>
      </c>
      <c r="D996" s="1">
        <v>43664</v>
      </c>
      <c r="E996" t="s">
        <v>96</v>
      </c>
      <c r="F996" t="s">
        <v>3051</v>
      </c>
      <c r="G996" t="s">
        <v>3052</v>
      </c>
      <c r="H996" t="s">
        <v>24</v>
      </c>
      <c r="I996" t="s">
        <v>25</v>
      </c>
      <c r="J996" t="s">
        <v>220</v>
      </c>
      <c r="K996" t="s">
        <v>221</v>
      </c>
      <c r="L996" t="s">
        <v>28</v>
      </c>
      <c r="M996" t="s">
        <v>2903</v>
      </c>
      <c r="N996" t="s">
        <v>30</v>
      </c>
      <c r="O996" t="s">
        <v>31</v>
      </c>
      <c r="P996" t="s">
        <v>2904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33</v>
      </c>
      <c r="X996">
        <v>0.17396641639704002</v>
      </c>
      <c r="Y996" t="str">
        <f t="shared" si="15"/>
        <v/>
      </c>
    </row>
    <row r="997" spans="1:25" x14ac:dyDescent="0.25">
      <c r="A997">
        <v>1306</v>
      </c>
      <c r="B997" t="s">
        <v>3059</v>
      </c>
      <c r="C997" s="1">
        <v>43660</v>
      </c>
      <c r="D997" s="1">
        <v>43662</v>
      </c>
      <c r="E997" t="s">
        <v>96</v>
      </c>
      <c r="F997" t="s">
        <v>1585</v>
      </c>
      <c r="G997" t="s">
        <v>1586</v>
      </c>
      <c r="H997" t="s">
        <v>43</v>
      </c>
      <c r="I997" t="s">
        <v>25</v>
      </c>
      <c r="J997" t="s">
        <v>453</v>
      </c>
      <c r="K997" t="s">
        <v>55</v>
      </c>
      <c r="L997" t="s">
        <v>56</v>
      </c>
      <c r="M997" t="s">
        <v>3060</v>
      </c>
      <c r="N997" t="s">
        <v>35</v>
      </c>
      <c r="O997" t="s">
        <v>36</v>
      </c>
      <c r="P997" t="s">
        <v>3061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72</v>
      </c>
      <c r="X997">
        <v>0.17406072699556752</v>
      </c>
      <c r="Y997" t="str">
        <f t="shared" si="15"/>
        <v/>
      </c>
    </row>
    <row r="998" spans="1:25" x14ac:dyDescent="0.25">
      <c r="A998">
        <v>2154</v>
      </c>
      <c r="B998" t="s">
        <v>3062</v>
      </c>
      <c r="C998" s="1">
        <v>43660</v>
      </c>
      <c r="D998" s="1">
        <v>43664</v>
      </c>
      <c r="E998" t="s">
        <v>21</v>
      </c>
      <c r="F998" t="s">
        <v>1184</v>
      </c>
      <c r="G998" t="s">
        <v>1185</v>
      </c>
      <c r="H998" t="s">
        <v>24</v>
      </c>
      <c r="I998" t="s">
        <v>25</v>
      </c>
      <c r="J998" t="s">
        <v>220</v>
      </c>
      <c r="K998" t="s">
        <v>221</v>
      </c>
      <c r="L998" t="s">
        <v>28</v>
      </c>
      <c r="M998" t="s">
        <v>3063</v>
      </c>
      <c r="N998" t="s">
        <v>48</v>
      </c>
      <c r="O998" t="s">
        <v>74</v>
      </c>
      <c r="P998" t="s">
        <v>3064</v>
      </c>
      <c r="Q998">
        <v>14.16</v>
      </c>
      <c r="R998">
        <v>2</v>
      </c>
      <c r="S998">
        <v>5.133</v>
      </c>
      <c r="T998" t="e">
        <v>#N/A</v>
      </c>
      <c r="U998" t="s">
        <v>72</v>
      </c>
      <c r="X998">
        <v>0.17411119419085097</v>
      </c>
      <c r="Y998" t="str">
        <f t="shared" si="15"/>
        <v>Selected</v>
      </c>
    </row>
    <row r="999" spans="1:25" x14ac:dyDescent="0.25">
      <c r="A999">
        <v>2187</v>
      </c>
      <c r="B999" t="s">
        <v>3065</v>
      </c>
      <c r="C999" s="1">
        <v>43660</v>
      </c>
      <c r="D999" s="1">
        <v>43660</v>
      </c>
      <c r="E999" t="s">
        <v>210</v>
      </c>
      <c r="F999" t="s">
        <v>3066</v>
      </c>
      <c r="G999" t="s">
        <v>3067</v>
      </c>
      <c r="H999" t="s">
        <v>43</v>
      </c>
      <c r="I999" t="s">
        <v>25</v>
      </c>
      <c r="J999" t="s">
        <v>2941</v>
      </c>
      <c r="K999" t="s">
        <v>2239</v>
      </c>
      <c r="L999" t="s">
        <v>81</v>
      </c>
      <c r="M999" t="s">
        <v>3068</v>
      </c>
      <c r="N999" t="s">
        <v>35</v>
      </c>
      <c r="O999" t="s">
        <v>58</v>
      </c>
      <c r="P999" t="s">
        <v>3069</v>
      </c>
      <c r="Q999">
        <v>29</v>
      </c>
      <c r="R999">
        <v>2</v>
      </c>
      <c r="S999">
        <v>7.25</v>
      </c>
      <c r="T999" t="e">
        <v>#N/A</v>
      </c>
      <c r="U999" t="s">
        <v>72</v>
      </c>
      <c r="X999">
        <v>0.1742249648719193</v>
      </c>
      <c r="Y999" t="str">
        <f t="shared" si="15"/>
        <v/>
      </c>
    </row>
    <row r="1000" spans="1:25" x14ac:dyDescent="0.25">
      <c r="A1000">
        <v>4682</v>
      </c>
      <c r="B1000" t="s">
        <v>3070</v>
      </c>
      <c r="C1000" s="1">
        <v>43660</v>
      </c>
      <c r="D1000" s="1">
        <v>43664</v>
      </c>
      <c r="E1000" t="s">
        <v>96</v>
      </c>
      <c r="F1000" t="s">
        <v>3071</v>
      </c>
      <c r="G1000" t="s">
        <v>3072</v>
      </c>
      <c r="H1000" t="s">
        <v>43</v>
      </c>
      <c r="I1000" t="s">
        <v>25</v>
      </c>
      <c r="J1000" t="s">
        <v>1286</v>
      </c>
      <c r="K1000" t="s">
        <v>221</v>
      </c>
      <c r="L1000" t="s">
        <v>28</v>
      </c>
      <c r="M1000" t="s">
        <v>2140</v>
      </c>
      <c r="N1000" t="s">
        <v>48</v>
      </c>
      <c r="O1000" t="s">
        <v>270</v>
      </c>
      <c r="P1000" t="s">
        <v>2141</v>
      </c>
      <c r="Q1000">
        <v>29.61</v>
      </c>
      <c r="R1000">
        <v>9</v>
      </c>
      <c r="S1000">
        <v>13.3245</v>
      </c>
      <c r="T1000" t="e">
        <v>#N/A</v>
      </c>
      <c r="U1000" t="s">
        <v>72</v>
      </c>
      <c r="X1000">
        <v>0.17430922899617807</v>
      </c>
      <c r="Y1000" t="str">
        <f t="shared" si="15"/>
        <v/>
      </c>
    </row>
    <row r="1001" spans="1:25" x14ac:dyDescent="0.25">
      <c r="A1001">
        <v>6666</v>
      </c>
      <c r="B1001" t="s">
        <v>3073</v>
      </c>
      <c r="C1001" s="1">
        <v>43660</v>
      </c>
      <c r="D1001" s="1">
        <v>43664</v>
      </c>
      <c r="E1001" t="s">
        <v>96</v>
      </c>
      <c r="F1001" t="s">
        <v>557</v>
      </c>
      <c r="G1001" t="s">
        <v>558</v>
      </c>
      <c r="H1001" t="s">
        <v>43</v>
      </c>
      <c r="I1001" t="s">
        <v>25</v>
      </c>
      <c r="J1001" t="s">
        <v>1847</v>
      </c>
      <c r="K1001" t="s">
        <v>55</v>
      </c>
      <c r="L1001" t="s">
        <v>56</v>
      </c>
      <c r="M1001" t="s">
        <v>1832</v>
      </c>
      <c r="N1001" t="s">
        <v>48</v>
      </c>
      <c r="O1001" t="s">
        <v>122</v>
      </c>
      <c r="P1001" t="s">
        <v>1833</v>
      </c>
      <c r="Q1001">
        <v>219.84</v>
      </c>
      <c r="R1001">
        <v>5</v>
      </c>
      <c r="S1001">
        <v>79.691999999999993</v>
      </c>
      <c r="T1001" t="e">
        <v>#N/A</v>
      </c>
      <c r="U1001" t="s">
        <v>33</v>
      </c>
      <c r="X1001">
        <v>0.17436390536638269</v>
      </c>
      <c r="Y1001" t="str">
        <f t="shared" si="15"/>
        <v/>
      </c>
    </row>
    <row r="1002" spans="1:25" x14ac:dyDescent="0.25">
      <c r="A1002">
        <v>6957</v>
      </c>
      <c r="B1002" t="s">
        <v>3074</v>
      </c>
      <c r="C1002" s="1">
        <v>43660</v>
      </c>
      <c r="D1002" s="1">
        <v>43665</v>
      </c>
      <c r="E1002" t="s">
        <v>21</v>
      </c>
      <c r="F1002" t="s">
        <v>3075</v>
      </c>
      <c r="G1002" t="s">
        <v>3076</v>
      </c>
      <c r="H1002" t="s">
        <v>43</v>
      </c>
      <c r="I1002" t="s">
        <v>25</v>
      </c>
      <c r="J1002" t="s">
        <v>186</v>
      </c>
      <c r="K1002" t="s">
        <v>253</v>
      </c>
      <c r="L1002" t="s">
        <v>81</v>
      </c>
      <c r="M1002" t="s">
        <v>3077</v>
      </c>
      <c r="N1002" t="s">
        <v>48</v>
      </c>
      <c r="O1002" t="s">
        <v>74</v>
      </c>
      <c r="P1002" t="s">
        <v>3078</v>
      </c>
      <c r="Q1002">
        <v>36.4</v>
      </c>
      <c r="R1002">
        <v>5</v>
      </c>
      <c r="S1002">
        <v>17.108000000000001</v>
      </c>
      <c r="T1002" t="e">
        <v>#N/A</v>
      </c>
      <c r="U1002" t="s">
        <v>72</v>
      </c>
      <c r="X1002">
        <v>0.17454571244394002</v>
      </c>
      <c r="Y1002" t="str">
        <f t="shared" si="15"/>
        <v/>
      </c>
    </row>
    <row r="1003" spans="1:25" x14ac:dyDescent="0.25">
      <c r="A1003">
        <v>6958</v>
      </c>
      <c r="B1003" t="s">
        <v>3074</v>
      </c>
      <c r="C1003" s="1">
        <v>43660</v>
      </c>
      <c r="D1003" s="1">
        <v>43665</v>
      </c>
      <c r="E1003" t="s">
        <v>21</v>
      </c>
      <c r="F1003" t="s">
        <v>3075</v>
      </c>
      <c r="G1003" t="s">
        <v>3076</v>
      </c>
      <c r="H1003" t="s">
        <v>43</v>
      </c>
      <c r="I1003" t="s">
        <v>25</v>
      </c>
      <c r="J1003" t="s">
        <v>186</v>
      </c>
      <c r="K1003" t="s">
        <v>253</v>
      </c>
      <c r="L1003" t="s">
        <v>81</v>
      </c>
      <c r="M1003" t="s">
        <v>1256</v>
      </c>
      <c r="N1003" t="s">
        <v>30</v>
      </c>
      <c r="O1003" t="s">
        <v>119</v>
      </c>
      <c r="P1003" t="s">
        <v>1257</v>
      </c>
      <c r="Q1003">
        <v>51.75</v>
      </c>
      <c r="R1003">
        <v>1</v>
      </c>
      <c r="S1003">
        <v>15.525</v>
      </c>
      <c r="T1003" t="e">
        <v>#N/A</v>
      </c>
      <c r="U1003" t="s">
        <v>72</v>
      </c>
      <c r="X1003">
        <v>0.17465603543676089</v>
      </c>
      <c r="Y1003" t="str">
        <f t="shared" si="15"/>
        <v/>
      </c>
    </row>
    <row r="1004" spans="1:25" x14ac:dyDescent="0.25">
      <c r="A1004">
        <v>7224</v>
      </c>
      <c r="B1004" t="s">
        <v>3079</v>
      </c>
      <c r="C1004" s="1">
        <v>43660</v>
      </c>
      <c r="D1004" s="1">
        <v>43664</v>
      </c>
      <c r="E1004" t="s">
        <v>21</v>
      </c>
      <c r="F1004" t="s">
        <v>1284</v>
      </c>
      <c r="G1004" t="s">
        <v>1285</v>
      </c>
      <c r="H1004" t="s">
        <v>43</v>
      </c>
      <c r="I1004" t="s">
        <v>25</v>
      </c>
      <c r="J1004" t="s">
        <v>360</v>
      </c>
      <c r="K1004" t="s">
        <v>45</v>
      </c>
      <c r="L1004" t="s">
        <v>46</v>
      </c>
      <c r="M1004" t="s">
        <v>303</v>
      </c>
      <c r="N1004" t="s">
        <v>35</v>
      </c>
      <c r="O1004" t="s">
        <v>36</v>
      </c>
      <c r="P1004" t="s">
        <v>304</v>
      </c>
      <c r="Q1004">
        <v>110.376</v>
      </c>
      <c r="R1004">
        <v>3</v>
      </c>
      <c r="S1004">
        <v>12.417299999999999</v>
      </c>
      <c r="T1004" t="e">
        <v>#N/A</v>
      </c>
      <c r="U1004" t="s">
        <v>72</v>
      </c>
      <c r="X1004">
        <v>0.17469128771134246</v>
      </c>
      <c r="Y1004" t="str">
        <f t="shared" si="15"/>
        <v>Selected</v>
      </c>
    </row>
    <row r="1005" spans="1:25" x14ac:dyDescent="0.25">
      <c r="A1005">
        <v>7225</v>
      </c>
      <c r="B1005" t="s">
        <v>3079</v>
      </c>
      <c r="C1005" s="1">
        <v>43660</v>
      </c>
      <c r="D1005" s="1">
        <v>43664</v>
      </c>
      <c r="E1005" t="s">
        <v>21</v>
      </c>
      <c r="F1005" t="s">
        <v>1284</v>
      </c>
      <c r="G1005" t="s">
        <v>1285</v>
      </c>
      <c r="H1005" t="s">
        <v>43</v>
      </c>
      <c r="I1005" t="s">
        <v>25</v>
      </c>
      <c r="J1005" t="s">
        <v>360</v>
      </c>
      <c r="K1005" t="s">
        <v>45</v>
      </c>
      <c r="L1005" t="s">
        <v>46</v>
      </c>
      <c r="M1005" t="s">
        <v>3080</v>
      </c>
      <c r="N1005" t="s">
        <v>48</v>
      </c>
      <c r="O1005" t="s">
        <v>281</v>
      </c>
      <c r="P1005" t="s">
        <v>3081</v>
      </c>
      <c r="Q1005">
        <v>151.62</v>
      </c>
      <c r="R1005">
        <v>7</v>
      </c>
      <c r="S1005">
        <v>50.034599999999998</v>
      </c>
      <c r="T1005" t="e">
        <v>#N/A</v>
      </c>
      <c r="U1005" t="s">
        <v>72</v>
      </c>
      <c r="X1005">
        <v>0.17494200017127559</v>
      </c>
      <c r="Y1005" t="str">
        <f t="shared" si="15"/>
        <v/>
      </c>
    </row>
    <row r="1006" spans="1:25" x14ac:dyDescent="0.25">
      <c r="A1006">
        <v>7226</v>
      </c>
      <c r="B1006" t="s">
        <v>3079</v>
      </c>
      <c r="C1006" s="1">
        <v>43660</v>
      </c>
      <c r="D1006" s="1">
        <v>43664</v>
      </c>
      <c r="E1006" t="s">
        <v>21</v>
      </c>
      <c r="F1006" t="s">
        <v>1284</v>
      </c>
      <c r="G1006" t="s">
        <v>1285</v>
      </c>
      <c r="H1006" t="s">
        <v>43</v>
      </c>
      <c r="I1006" t="s">
        <v>25</v>
      </c>
      <c r="J1006" t="s">
        <v>360</v>
      </c>
      <c r="K1006" t="s">
        <v>45</v>
      </c>
      <c r="L1006" t="s">
        <v>46</v>
      </c>
      <c r="M1006" t="s">
        <v>3082</v>
      </c>
      <c r="N1006" t="s">
        <v>30</v>
      </c>
      <c r="O1006" t="s">
        <v>119</v>
      </c>
      <c r="P1006" t="s">
        <v>3083</v>
      </c>
      <c r="Q1006">
        <v>30.8</v>
      </c>
      <c r="R1006">
        <v>4</v>
      </c>
      <c r="S1006">
        <v>10.164</v>
      </c>
      <c r="T1006" t="e">
        <v>#N/A</v>
      </c>
      <c r="U1006" t="s">
        <v>72</v>
      </c>
      <c r="X1006">
        <v>0.17517101920613831</v>
      </c>
      <c r="Y1006" t="str">
        <f t="shared" si="15"/>
        <v/>
      </c>
    </row>
    <row r="1007" spans="1:25" x14ac:dyDescent="0.25">
      <c r="A1007">
        <v>2238</v>
      </c>
      <c r="B1007" t="s">
        <v>3084</v>
      </c>
      <c r="C1007" s="1">
        <v>43661</v>
      </c>
      <c r="D1007" s="1">
        <v>43667</v>
      </c>
      <c r="E1007" t="s">
        <v>21</v>
      </c>
      <c r="F1007" t="s">
        <v>922</v>
      </c>
      <c r="G1007" t="s">
        <v>923</v>
      </c>
      <c r="H1007" t="s">
        <v>110</v>
      </c>
      <c r="I1007" t="s">
        <v>25</v>
      </c>
      <c r="J1007" t="s">
        <v>3085</v>
      </c>
      <c r="K1007" t="s">
        <v>2917</v>
      </c>
      <c r="L1007" t="s">
        <v>46</v>
      </c>
      <c r="M1007" t="s">
        <v>3086</v>
      </c>
      <c r="N1007" t="s">
        <v>48</v>
      </c>
      <c r="O1007" t="s">
        <v>633</v>
      </c>
      <c r="P1007" t="s">
        <v>3087</v>
      </c>
      <c r="Q1007">
        <v>44.4</v>
      </c>
      <c r="R1007">
        <v>5</v>
      </c>
      <c r="S1007">
        <v>12.432</v>
      </c>
      <c r="T1007" t="e">
        <v>#N/A</v>
      </c>
      <c r="U1007" t="s">
        <v>72</v>
      </c>
      <c r="X1007">
        <v>0.17519135522733276</v>
      </c>
      <c r="Y1007" t="str">
        <f t="shared" si="15"/>
        <v/>
      </c>
    </row>
    <row r="1008" spans="1:25" x14ac:dyDescent="0.25">
      <c r="A1008">
        <v>7932</v>
      </c>
      <c r="B1008" t="s">
        <v>3088</v>
      </c>
      <c r="C1008" s="1">
        <v>43661</v>
      </c>
      <c r="D1008" s="1">
        <v>43666</v>
      </c>
      <c r="E1008" t="s">
        <v>21</v>
      </c>
      <c r="F1008" t="s">
        <v>3089</v>
      </c>
      <c r="G1008" t="s">
        <v>3090</v>
      </c>
      <c r="H1008" t="s">
        <v>24</v>
      </c>
      <c r="I1008" t="s">
        <v>25</v>
      </c>
      <c r="J1008" t="s">
        <v>3091</v>
      </c>
      <c r="K1008" t="s">
        <v>1136</v>
      </c>
      <c r="L1008" t="s">
        <v>46</v>
      </c>
      <c r="M1008" t="s">
        <v>1527</v>
      </c>
      <c r="N1008" t="s">
        <v>30</v>
      </c>
      <c r="O1008" t="s">
        <v>261</v>
      </c>
      <c r="P1008" t="s">
        <v>1528</v>
      </c>
      <c r="Q1008">
        <v>230.28</v>
      </c>
      <c r="R1008">
        <v>3</v>
      </c>
      <c r="S1008">
        <v>23.027999999999999</v>
      </c>
      <c r="T1008" t="e">
        <v>#N/A</v>
      </c>
      <c r="U1008" t="s">
        <v>72</v>
      </c>
      <c r="X1008">
        <v>0.17580183566371155</v>
      </c>
      <c r="Y1008" t="str">
        <f t="shared" si="15"/>
        <v/>
      </c>
    </row>
    <row r="1009" spans="1:25" x14ac:dyDescent="0.25">
      <c r="A1009">
        <v>7933</v>
      </c>
      <c r="B1009" t="s">
        <v>3088</v>
      </c>
      <c r="C1009" s="1">
        <v>43661</v>
      </c>
      <c r="D1009" s="1">
        <v>43666</v>
      </c>
      <c r="E1009" t="s">
        <v>21</v>
      </c>
      <c r="F1009" t="s">
        <v>3089</v>
      </c>
      <c r="G1009" t="s">
        <v>3090</v>
      </c>
      <c r="H1009" t="s">
        <v>24</v>
      </c>
      <c r="I1009" t="s">
        <v>25</v>
      </c>
      <c r="J1009" t="s">
        <v>3091</v>
      </c>
      <c r="K1009" t="s">
        <v>1136</v>
      </c>
      <c r="L1009" t="s">
        <v>46</v>
      </c>
      <c r="M1009" t="s">
        <v>1891</v>
      </c>
      <c r="N1009" t="s">
        <v>48</v>
      </c>
      <c r="O1009" t="s">
        <v>122</v>
      </c>
      <c r="P1009" t="s">
        <v>1892</v>
      </c>
      <c r="Q1009">
        <v>105.52</v>
      </c>
      <c r="R1009">
        <v>5</v>
      </c>
      <c r="S1009">
        <v>34.293999999999997</v>
      </c>
      <c r="T1009" t="e">
        <v>#N/A</v>
      </c>
      <c r="U1009" t="s">
        <v>72</v>
      </c>
      <c r="X1009">
        <v>0.17590330969123835</v>
      </c>
      <c r="Y1009" t="str">
        <f t="shared" si="15"/>
        <v/>
      </c>
    </row>
    <row r="1010" spans="1:25" x14ac:dyDescent="0.25">
      <c r="A1010">
        <v>188</v>
      </c>
      <c r="B1010" t="s">
        <v>3092</v>
      </c>
      <c r="C1010" s="1">
        <v>43662</v>
      </c>
      <c r="D1010" s="1">
        <v>43668</v>
      </c>
      <c r="E1010" t="s">
        <v>21</v>
      </c>
      <c r="F1010" t="s">
        <v>3093</v>
      </c>
      <c r="G1010" t="s">
        <v>3094</v>
      </c>
      <c r="H1010" t="s">
        <v>24</v>
      </c>
      <c r="I1010" t="s">
        <v>25</v>
      </c>
      <c r="J1010" t="s">
        <v>3095</v>
      </c>
      <c r="K1010" t="s">
        <v>55</v>
      </c>
      <c r="L1010" t="s">
        <v>56</v>
      </c>
      <c r="M1010" t="s">
        <v>3096</v>
      </c>
      <c r="N1010" t="s">
        <v>48</v>
      </c>
      <c r="O1010" t="s">
        <v>49</v>
      </c>
      <c r="P1010" t="s">
        <v>3097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72</v>
      </c>
      <c r="X1010">
        <v>0.17597257423708623</v>
      </c>
      <c r="Y1010" t="str">
        <f t="shared" si="15"/>
        <v/>
      </c>
    </row>
    <row r="1011" spans="1:25" x14ac:dyDescent="0.25">
      <c r="A1011">
        <v>189</v>
      </c>
      <c r="B1011" t="s">
        <v>3092</v>
      </c>
      <c r="C1011" s="1">
        <v>43662</v>
      </c>
      <c r="D1011" s="1">
        <v>43668</v>
      </c>
      <c r="E1011" t="s">
        <v>21</v>
      </c>
      <c r="F1011" t="s">
        <v>3093</v>
      </c>
      <c r="G1011" t="s">
        <v>3094</v>
      </c>
      <c r="H1011" t="s">
        <v>24</v>
      </c>
      <c r="I1011" t="s">
        <v>25</v>
      </c>
      <c r="J1011" t="s">
        <v>3095</v>
      </c>
      <c r="K1011" t="s">
        <v>55</v>
      </c>
      <c r="L1011" t="s">
        <v>56</v>
      </c>
      <c r="M1011" t="s">
        <v>2925</v>
      </c>
      <c r="N1011" t="s">
        <v>48</v>
      </c>
      <c r="O1011" t="s">
        <v>122</v>
      </c>
      <c r="P1011" t="s">
        <v>2926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33</v>
      </c>
      <c r="X1011">
        <v>0.17599418106788944</v>
      </c>
      <c r="Y1011" t="str">
        <f t="shared" si="15"/>
        <v/>
      </c>
    </row>
    <row r="1012" spans="1:25" x14ac:dyDescent="0.25">
      <c r="A1012">
        <v>600</v>
      </c>
      <c r="B1012" t="s">
        <v>3098</v>
      </c>
      <c r="C1012" s="1">
        <v>43662</v>
      </c>
      <c r="D1012" s="1">
        <v>43667</v>
      </c>
      <c r="E1012" t="s">
        <v>21</v>
      </c>
      <c r="F1012" t="s">
        <v>2478</v>
      </c>
      <c r="G1012" t="s">
        <v>2479</v>
      </c>
      <c r="H1012" t="s">
        <v>43</v>
      </c>
      <c r="I1012" t="s">
        <v>25</v>
      </c>
      <c r="J1012" t="s">
        <v>88</v>
      </c>
      <c r="K1012" t="s">
        <v>89</v>
      </c>
      <c r="L1012" t="s">
        <v>28</v>
      </c>
      <c r="M1012" t="s">
        <v>3099</v>
      </c>
      <c r="N1012" t="s">
        <v>35</v>
      </c>
      <c r="O1012" t="s">
        <v>36</v>
      </c>
      <c r="P1012" t="s">
        <v>3100</v>
      </c>
      <c r="Q1012">
        <v>143.982</v>
      </c>
      <c r="R1012">
        <v>3</v>
      </c>
      <c r="S1012">
        <v>-28.796399999999998</v>
      </c>
      <c r="T1012" t="e">
        <v>#N/A</v>
      </c>
      <c r="U1012" t="s">
        <v>72</v>
      </c>
      <c r="X1012">
        <v>0.17603176779292784</v>
      </c>
      <c r="Y1012" t="str">
        <f t="shared" si="15"/>
        <v/>
      </c>
    </row>
    <row r="1013" spans="1:25" x14ac:dyDescent="0.25">
      <c r="A1013">
        <v>601</v>
      </c>
      <c r="B1013" t="s">
        <v>3098</v>
      </c>
      <c r="C1013" s="1">
        <v>43662</v>
      </c>
      <c r="D1013" s="1">
        <v>43667</v>
      </c>
      <c r="E1013" t="s">
        <v>21</v>
      </c>
      <c r="F1013" t="s">
        <v>2478</v>
      </c>
      <c r="G1013" t="s">
        <v>2479</v>
      </c>
      <c r="H1013" t="s">
        <v>43</v>
      </c>
      <c r="I1013" t="s">
        <v>25</v>
      </c>
      <c r="J1013" t="s">
        <v>88</v>
      </c>
      <c r="K1013" t="s">
        <v>89</v>
      </c>
      <c r="L1013" t="s">
        <v>28</v>
      </c>
      <c r="M1013" t="s">
        <v>3101</v>
      </c>
      <c r="N1013" t="s">
        <v>35</v>
      </c>
      <c r="O1013" t="s">
        <v>36</v>
      </c>
      <c r="P1013" t="s">
        <v>3102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72</v>
      </c>
      <c r="X1013">
        <v>0.17626246114709843</v>
      </c>
      <c r="Y1013" t="str">
        <f t="shared" si="15"/>
        <v/>
      </c>
    </row>
    <row r="1014" spans="1:25" x14ac:dyDescent="0.25">
      <c r="A1014">
        <v>602</v>
      </c>
      <c r="B1014" t="s">
        <v>3098</v>
      </c>
      <c r="C1014" s="1">
        <v>43662</v>
      </c>
      <c r="D1014" s="1">
        <v>43667</v>
      </c>
      <c r="E1014" t="s">
        <v>21</v>
      </c>
      <c r="F1014" t="s">
        <v>2478</v>
      </c>
      <c r="G1014" t="s">
        <v>2479</v>
      </c>
      <c r="H1014" t="s">
        <v>43</v>
      </c>
      <c r="I1014" t="s">
        <v>25</v>
      </c>
      <c r="J1014" t="s">
        <v>88</v>
      </c>
      <c r="K1014" t="s">
        <v>89</v>
      </c>
      <c r="L1014" t="s">
        <v>28</v>
      </c>
      <c r="M1014" t="s">
        <v>1309</v>
      </c>
      <c r="N1014" t="s">
        <v>48</v>
      </c>
      <c r="O1014" t="s">
        <v>633</v>
      </c>
      <c r="P1014" t="s">
        <v>1310</v>
      </c>
      <c r="Q1014">
        <v>5.84</v>
      </c>
      <c r="R1014">
        <v>2</v>
      </c>
      <c r="S1014">
        <v>0.73</v>
      </c>
      <c r="T1014" t="e">
        <v>#N/A</v>
      </c>
      <c r="U1014" t="s">
        <v>72</v>
      </c>
      <c r="X1014">
        <v>0.176687321056331</v>
      </c>
      <c r="Y1014" t="str">
        <f t="shared" si="15"/>
        <v/>
      </c>
    </row>
    <row r="1015" spans="1:25" x14ac:dyDescent="0.25">
      <c r="A1015">
        <v>3365</v>
      </c>
      <c r="B1015" t="s">
        <v>3103</v>
      </c>
      <c r="C1015" s="1">
        <v>43662</v>
      </c>
      <c r="D1015" s="1">
        <v>43664</v>
      </c>
      <c r="E1015" t="s">
        <v>96</v>
      </c>
      <c r="F1015" t="s">
        <v>3089</v>
      </c>
      <c r="G1015" t="s">
        <v>3090</v>
      </c>
      <c r="H1015" t="s">
        <v>24</v>
      </c>
      <c r="I1015" t="s">
        <v>25</v>
      </c>
      <c r="J1015" t="s">
        <v>453</v>
      </c>
      <c r="K1015" t="s">
        <v>55</v>
      </c>
      <c r="L1015" t="s">
        <v>56</v>
      </c>
      <c r="M1015" t="s">
        <v>1965</v>
      </c>
      <c r="N1015" t="s">
        <v>30</v>
      </c>
      <c r="O1015" t="s">
        <v>119</v>
      </c>
      <c r="P1015" t="s">
        <v>1966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33</v>
      </c>
      <c r="X1015">
        <v>0.17685759713613969</v>
      </c>
      <c r="Y1015" t="str">
        <f t="shared" si="15"/>
        <v/>
      </c>
    </row>
    <row r="1016" spans="1:25" x14ac:dyDescent="0.25">
      <c r="A1016">
        <v>6963</v>
      </c>
      <c r="B1016" t="s">
        <v>3104</v>
      </c>
      <c r="C1016" s="1">
        <v>43662</v>
      </c>
      <c r="D1016" s="1">
        <v>43666</v>
      </c>
      <c r="E1016" t="s">
        <v>96</v>
      </c>
      <c r="F1016" t="s">
        <v>344</v>
      </c>
      <c r="G1016" t="s">
        <v>345</v>
      </c>
      <c r="H1016" t="s">
        <v>24</v>
      </c>
      <c r="I1016" t="s">
        <v>25</v>
      </c>
      <c r="J1016" t="s">
        <v>1093</v>
      </c>
      <c r="K1016" t="s">
        <v>2896</v>
      </c>
      <c r="L1016" t="s">
        <v>81</v>
      </c>
      <c r="M1016" t="s">
        <v>1522</v>
      </c>
      <c r="N1016" t="s">
        <v>48</v>
      </c>
      <c r="O1016" t="s">
        <v>203</v>
      </c>
      <c r="P1016" t="s">
        <v>1523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72</v>
      </c>
      <c r="X1016">
        <v>0.1770413108940222</v>
      </c>
      <c r="Y1016" t="str">
        <f t="shared" si="15"/>
        <v/>
      </c>
    </row>
    <row r="1017" spans="1:25" x14ac:dyDescent="0.25">
      <c r="A1017">
        <v>6964</v>
      </c>
      <c r="B1017" t="s">
        <v>3104</v>
      </c>
      <c r="C1017" s="1">
        <v>43662</v>
      </c>
      <c r="D1017" s="1">
        <v>43666</v>
      </c>
      <c r="E1017" t="s">
        <v>96</v>
      </c>
      <c r="F1017" t="s">
        <v>344</v>
      </c>
      <c r="G1017" t="s">
        <v>345</v>
      </c>
      <c r="H1017" t="s">
        <v>24</v>
      </c>
      <c r="I1017" t="s">
        <v>25</v>
      </c>
      <c r="J1017" t="s">
        <v>1093</v>
      </c>
      <c r="K1017" t="s">
        <v>2896</v>
      </c>
      <c r="L1017" t="s">
        <v>81</v>
      </c>
      <c r="M1017" t="s">
        <v>3105</v>
      </c>
      <c r="N1017" t="s">
        <v>48</v>
      </c>
      <c r="O1017" t="s">
        <v>91</v>
      </c>
      <c r="P1017" t="s">
        <v>3106</v>
      </c>
      <c r="Q1017">
        <v>22.32</v>
      </c>
      <c r="R1017">
        <v>3</v>
      </c>
      <c r="S1017">
        <v>5.58</v>
      </c>
      <c r="T1017" t="e">
        <v>#N/A</v>
      </c>
      <c r="U1017" t="s">
        <v>72</v>
      </c>
      <c r="X1017">
        <v>0.17721404292656928</v>
      </c>
      <c r="Y1017" t="str">
        <f t="shared" si="15"/>
        <v>Selected</v>
      </c>
    </row>
    <row r="1018" spans="1:25" x14ac:dyDescent="0.25">
      <c r="A1018">
        <v>6965</v>
      </c>
      <c r="B1018" t="s">
        <v>3104</v>
      </c>
      <c r="C1018" s="1">
        <v>43662</v>
      </c>
      <c r="D1018" s="1">
        <v>43666</v>
      </c>
      <c r="E1018" t="s">
        <v>96</v>
      </c>
      <c r="F1018" t="s">
        <v>344</v>
      </c>
      <c r="G1018" t="s">
        <v>345</v>
      </c>
      <c r="H1018" t="s">
        <v>24</v>
      </c>
      <c r="I1018" t="s">
        <v>25</v>
      </c>
      <c r="J1018" t="s">
        <v>1093</v>
      </c>
      <c r="K1018" t="s">
        <v>2896</v>
      </c>
      <c r="L1018" t="s">
        <v>81</v>
      </c>
      <c r="M1018" t="s">
        <v>2174</v>
      </c>
      <c r="N1018" t="s">
        <v>48</v>
      </c>
      <c r="O1018" t="s">
        <v>74</v>
      </c>
      <c r="P1018" t="s">
        <v>2175</v>
      </c>
      <c r="Q1018">
        <v>24.1</v>
      </c>
      <c r="R1018">
        <v>5</v>
      </c>
      <c r="S1018">
        <v>11.086</v>
      </c>
      <c r="T1018" t="e">
        <v>#N/A</v>
      </c>
      <c r="U1018" t="s">
        <v>72</v>
      </c>
      <c r="X1018">
        <v>0.17737836945046392</v>
      </c>
      <c r="Y1018" t="str">
        <f t="shared" si="15"/>
        <v/>
      </c>
    </row>
    <row r="1019" spans="1:25" x14ac:dyDescent="0.25">
      <c r="A1019">
        <v>6966</v>
      </c>
      <c r="B1019" t="s">
        <v>3104</v>
      </c>
      <c r="C1019" s="1">
        <v>43662</v>
      </c>
      <c r="D1019" s="1">
        <v>43666</v>
      </c>
      <c r="E1019" t="s">
        <v>96</v>
      </c>
      <c r="F1019" t="s">
        <v>344</v>
      </c>
      <c r="G1019" t="s">
        <v>345</v>
      </c>
      <c r="H1019" t="s">
        <v>24</v>
      </c>
      <c r="I1019" t="s">
        <v>25</v>
      </c>
      <c r="J1019" t="s">
        <v>1093</v>
      </c>
      <c r="K1019" t="s">
        <v>2896</v>
      </c>
      <c r="L1019" t="s">
        <v>81</v>
      </c>
      <c r="M1019" t="s">
        <v>3107</v>
      </c>
      <c r="N1019" t="s">
        <v>35</v>
      </c>
      <c r="O1019" t="s">
        <v>58</v>
      </c>
      <c r="P1019" t="s">
        <v>3108</v>
      </c>
      <c r="Q1019">
        <v>75.98</v>
      </c>
      <c r="R1019">
        <v>2</v>
      </c>
      <c r="S1019">
        <v>18.235199999999999</v>
      </c>
      <c r="T1019" t="e">
        <v>#N/A</v>
      </c>
      <c r="U1019" t="s">
        <v>72</v>
      </c>
      <c r="X1019">
        <v>0.17782432348986132</v>
      </c>
      <c r="Y1019" t="str">
        <f t="shared" si="15"/>
        <v/>
      </c>
    </row>
    <row r="1020" spans="1:25" x14ac:dyDescent="0.25">
      <c r="A1020">
        <v>6967</v>
      </c>
      <c r="B1020" t="s">
        <v>3104</v>
      </c>
      <c r="C1020" s="1">
        <v>43662</v>
      </c>
      <c r="D1020" s="1">
        <v>43666</v>
      </c>
      <c r="E1020" t="s">
        <v>96</v>
      </c>
      <c r="F1020" t="s">
        <v>344</v>
      </c>
      <c r="G1020" t="s">
        <v>345</v>
      </c>
      <c r="H1020" t="s">
        <v>24</v>
      </c>
      <c r="I1020" t="s">
        <v>25</v>
      </c>
      <c r="J1020" t="s">
        <v>1093</v>
      </c>
      <c r="K1020" t="s">
        <v>2896</v>
      </c>
      <c r="L1020" t="s">
        <v>81</v>
      </c>
      <c r="M1020" t="s">
        <v>1759</v>
      </c>
      <c r="N1020" t="s">
        <v>48</v>
      </c>
      <c r="O1020" t="s">
        <v>74</v>
      </c>
      <c r="P1020" t="s">
        <v>1760</v>
      </c>
      <c r="Q1020">
        <v>6.46</v>
      </c>
      <c r="R1020">
        <v>2</v>
      </c>
      <c r="S1020">
        <v>3.1654</v>
      </c>
      <c r="T1020" t="e">
        <v>#N/A</v>
      </c>
      <c r="U1020" t="s">
        <v>33</v>
      </c>
      <c r="X1020">
        <v>0.1778610408752811</v>
      </c>
      <c r="Y1020" t="str">
        <f t="shared" si="15"/>
        <v/>
      </c>
    </row>
    <row r="1021" spans="1:25" x14ac:dyDescent="0.25">
      <c r="A1021">
        <v>6968</v>
      </c>
      <c r="B1021" t="s">
        <v>3104</v>
      </c>
      <c r="C1021" s="1">
        <v>43662</v>
      </c>
      <c r="D1021" s="1">
        <v>43666</v>
      </c>
      <c r="E1021" t="s">
        <v>96</v>
      </c>
      <c r="F1021" t="s">
        <v>344</v>
      </c>
      <c r="G1021" t="s">
        <v>345</v>
      </c>
      <c r="H1021" t="s">
        <v>24</v>
      </c>
      <c r="I1021" t="s">
        <v>25</v>
      </c>
      <c r="J1021" t="s">
        <v>1093</v>
      </c>
      <c r="K1021" t="s">
        <v>2896</v>
      </c>
      <c r="L1021" t="s">
        <v>81</v>
      </c>
      <c r="M1021" t="s">
        <v>3109</v>
      </c>
      <c r="N1021" t="s">
        <v>48</v>
      </c>
      <c r="O1021" t="s">
        <v>122</v>
      </c>
      <c r="P1021" t="s">
        <v>3110</v>
      </c>
      <c r="Q1021">
        <v>60.12</v>
      </c>
      <c r="R1021">
        <v>9</v>
      </c>
      <c r="S1021">
        <v>28.857600000000001</v>
      </c>
      <c r="T1021" t="e">
        <v>#N/A</v>
      </c>
      <c r="U1021" t="s">
        <v>72</v>
      </c>
      <c r="X1021">
        <v>0.17792131442293802</v>
      </c>
      <c r="Y1021" t="str">
        <f t="shared" si="15"/>
        <v/>
      </c>
    </row>
    <row r="1022" spans="1:25" x14ac:dyDescent="0.25">
      <c r="A1022">
        <v>43</v>
      </c>
      <c r="B1022" t="s">
        <v>3111</v>
      </c>
      <c r="C1022" s="1">
        <v>43663</v>
      </c>
      <c r="D1022" s="1">
        <v>43668</v>
      </c>
      <c r="E1022" t="s">
        <v>21</v>
      </c>
      <c r="F1022" t="s">
        <v>3112</v>
      </c>
      <c r="G1022" t="s">
        <v>3113</v>
      </c>
      <c r="H1022" t="s">
        <v>24</v>
      </c>
      <c r="I1022" t="s">
        <v>25</v>
      </c>
      <c r="J1022" t="s">
        <v>44</v>
      </c>
      <c r="K1022" t="s">
        <v>45</v>
      </c>
      <c r="L1022" t="s">
        <v>46</v>
      </c>
      <c r="M1022" t="s">
        <v>2468</v>
      </c>
      <c r="N1022" t="s">
        <v>48</v>
      </c>
      <c r="O1022" t="s">
        <v>49</v>
      </c>
      <c r="P1022" t="s">
        <v>2469</v>
      </c>
      <c r="Q1022">
        <v>77.88</v>
      </c>
      <c r="R1022">
        <v>2</v>
      </c>
      <c r="S1022">
        <v>3.8940000000000001</v>
      </c>
      <c r="T1022" t="e">
        <v>#N/A</v>
      </c>
      <c r="U1022" t="s">
        <v>72</v>
      </c>
      <c r="X1022">
        <v>0.1779807506369625</v>
      </c>
      <c r="Y1022" t="str">
        <f t="shared" si="15"/>
        <v/>
      </c>
    </row>
    <row r="1023" spans="1:25" x14ac:dyDescent="0.25">
      <c r="A1023">
        <v>2046</v>
      </c>
      <c r="B1023" t="s">
        <v>3114</v>
      </c>
      <c r="C1023" s="1">
        <v>43663</v>
      </c>
      <c r="D1023" s="1">
        <v>43667</v>
      </c>
      <c r="E1023" t="s">
        <v>21</v>
      </c>
      <c r="F1023" t="s">
        <v>3115</v>
      </c>
      <c r="G1023" t="s">
        <v>3116</v>
      </c>
      <c r="H1023" t="s">
        <v>24</v>
      </c>
      <c r="I1023" t="s">
        <v>25</v>
      </c>
      <c r="J1023" t="s">
        <v>3117</v>
      </c>
      <c r="K1023" t="s">
        <v>201</v>
      </c>
      <c r="L1023" t="s">
        <v>28</v>
      </c>
      <c r="M1023" t="s">
        <v>1682</v>
      </c>
      <c r="N1023" t="s">
        <v>48</v>
      </c>
      <c r="O1023" t="s">
        <v>281</v>
      </c>
      <c r="P1023" t="s">
        <v>1683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33</v>
      </c>
      <c r="X1023">
        <v>0.17812271718819617</v>
      </c>
      <c r="Y1023" t="str">
        <f t="shared" si="15"/>
        <v/>
      </c>
    </row>
    <row r="1024" spans="1:25" x14ac:dyDescent="0.25">
      <c r="A1024">
        <v>2047</v>
      </c>
      <c r="B1024" t="s">
        <v>3114</v>
      </c>
      <c r="C1024" s="1">
        <v>43663</v>
      </c>
      <c r="D1024" s="1">
        <v>43667</v>
      </c>
      <c r="E1024" t="s">
        <v>21</v>
      </c>
      <c r="F1024" t="s">
        <v>3115</v>
      </c>
      <c r="G1024" t="s">
        <v>3116</v>
      </c>
      <c r="H1024" t="s">
        <v>24</v>
      </c>
      <c r="I1024" t="s">
        <v>25</v>
      </c>
      <c r="J1024" t="s">
        <v>3117</v>
      </c>
      <c r="K1024" t="s">
        <v>201</v>
      </c>
      <c r="L1024" t="s">
        <v>28</v>
      </c>
      <c r="M1024" t="s">
        <v>2515</v>
      </c>
      <c r="N1024" t="s">
        <v>35</v>
      </c>
      <c r="O1024" t="s">
        <v>36</v>
      </c>
      <c r="P1024" t="s">
        <v>2516</v>
      </c>
      <c r="Q1024">
        <v>597</v>
      </c>
      <c r="R1024">
        <v>3</v>
      </c>
      <c r="S1024">
        <v>280.58999999999997</v>
      </c>
      <c r="T1024" t="e">
        <v>#N/A</v>
      </c>
      <c r="U1024" t="s">
        <v>72</v>
      </c>
      <c r="X1024">
        <v>0.17849616803173785</v>
      </c>
      <c r="Y1024" t="str">
        <f t="shared" si="15"/>
        <v/>
      </c>
    </row>
    <row r="1025" spans="1:25" x14ac:dyDescent="0.25">
      <c r="A1025">
        <v>2048</v>
      </c>
      <c r="B1025" t="s">
        <v>3114</v>
      </c>
      <c r="C1025" s="1">
        <v>43663</v>
      </c>
      <c r="D1025" s="1">
        <v>43667</v>
      </c>
      <c r="E1025" t="s">
        <v>21</v>
      </c>
      <c r="F1025" t="s">
        <v>3115</v>
      </c>
      <c r="G1025" t="s">
        <v>3116</v>
      </c>
      <c r="H1025" t="s">
        <v>24</v>
      </c>
      <c r="I1025" t="s">
        <v>25</v>
      </c>
      <c r="J1025" t="s">
        <v>3117</v>
      </c>
      <c r="K1025" t="s">
        <v>201</v>
      </c>
      <c r="L1025" t="s">
        <v>28</v>
      </c>
      <c r="M1025" t="s">
        <v>3118</v>
      </c>
      <c r="N1025" t="s">
        <v>48</v>
      </c>
      <c r="O1025" t="s">
        <v>122</v>
      </c>
      <c r="P1025" t="s">
        <v>3119</v>
      </c>
      <c r="Q1025">
        <v>55.48</v>
      </c>
      <c r="R1025">
        <v>1</v>
      </c>
      <c r="S1025">
        <v>26.630400000000002</v>
      </c>
      <c r="T1025" t="e">
        <v>#N/A</v>
      </c>
      <c r="U1025" t="s">
        <v>33</v>
      </c>
      <c r="X1025">
        <v>0.17855342701421584</v>
      </c>
      <c r="Y1025" t="str">
        <f t="shared" si="15"/>
        <v/>
      </c>
    </row>
    <row r="1026" spans="1:25" x14ac:dyDescent="0.25">
      <c r="A1026">
        <v>3108</v>
      </c>
      <c r="B1026" t="s">
        <v>3120</v>
      </c>
      <c r="C1026" s="1">
        <v>43663</v>
      </c>
      <c r="D1026" s="1">
        <v>43668</v>
      </c>
      <c r="E1026" t="s">
        <v>21</v>
      </c>
      <c r="F1026" t="s">
        <v>3121</v>
      </c>
      <c r="G1026" t="s">
        <v>3122</v>
      </c>
      <c r="H1026" t="s">
        <v>43</v>
      </c>
      <c r="I1026" t="s">
        <v>25</v>
      </c>
      <c r="J1026" t="s">
        <v>176</v>
      </c>
      <c r="K1026" t="s">
        <v>1153</v>
      </c>
      <c r="L1026" t="s">
        <v>56</v>
      </c>
      <c r="M1026" t="s">
        <v>3123</v>
      </c>
      <c r="N1026" t="s">
        <v>48</v>
      </c>
      <c r="O1026" t="s">
        <v>122</v>
      </c>
      <c r="P1026" t="s">
        <v>3124</v>
      </c>
      <c r="Q1026">
        <v>21.93</v>
      </c>
      <c r="R1026">
        <v>3</v>
      </c>
      <c r="S1026">
        <v>10.0878</v>
      </c>
      <c r="T1026" t="e">
        <v>#N/A</v>
      </c>
      <c r="U1026" t="s">
        <v>72</v>
      </c>
      <c r="X1026">
        <v>0.17880679117417086</v>
      </c>
      <c r="Y1026" t="str">
        <f t="shared" si="15"/>
        <v/>
      </c>
    </row>
    <row r="1027" spans="1:25" x14ac:dyDescent="0.25">
      <c r="A1027">
        <v>3109</v>
      </c>
      <c r="B1027" t="s">
        <v>3120</v>
      </c>
      <c r="C1027" s="1">
        <v>43663</v>
      </c>
      <c r="D1027" s="1">
        <v>43668</v>
      </c>
      <c r="E1027" t="s">
        <v>21</v>
      </c>
      <c r="F1027" t="s">
        <v>3121</v>
      </c>
      <c r="G1027" t="s">
        <v>3122</v>
      </c>
      <c r="H1027" t="s">
        <v>43</v>
      </c>
      <c r="I1027" t="s">
        <v>25</v>
      </c>
      <c r="J1027" t="s">
        <v>176</v>
      </c>
      <c r="K1027" t="s">
        <v>1153</v>
      </c>
      <c r="L1027" t="s">
        <v>56</v>
      </c>
      <c r="M1027" t="s">
        <v>483</v>
      </c>
      <c r="N1027" t="s">
        <v>48</v>
      </c>
      <c r="O1027" t="s">
        <v>49</v>
      </c>
      <c r="P1027" t="s">
        <v>484</v>
      </c>
      <c r="Q1027">
        <v>242.94</v>
      </c>
      <c r="R1027">
        <v>3</v>
      </c>
      <c r="S1027">
        <v>4.8587999999999996</v>
      </c>
      <c r="T1027" t="e">
        <v>#N/A</v>
      </c>
      <c r="U1027" t="s">
        <v>72</v>
      </c>
      <c r="X1027">
        <v>0.1788919781205569</v>
      </c>
      <c r="Y1027" t="str">
        <f t="shared" ref="Y1027:Y1090" si="16">IF(MOD(A1027-4,10)=0,"Selected","")</f>
        <v/>
      </c>
    </row>
    <row r="1028" spans="1:25" x14ac:dyDescent="0.25">
      <c r="A1028">
        <v>3110</v>
      </c>
      <c r="B1028" t="s">
        <v>3120</v>
      </c>
      <c r="C1028" s="1">
        <v>43663</v>
      </c>
      <c r="D1028" s="1">
        <v>43668</v>
      </c>
      <c r="E1028" t="s">
        <v>21</v>
      </c>
      <c r="F1028" t="s">
        <v>3121</v>
      </c>
      <c r="G1028" t="s">
        <v>3122</v>
      </c>
      <c r="H1028" t="s">
        <v>43</v>
      </c>
      <c r="I1028" t="s">
        <v>25</v>
      </c>
      <c r="J1028" t="s">
        <v>176</v>
      </c>
      <c r="K1028" t="s">
        <v>1153</v>
      </c>
      <c r="L1028" t="s">
        <v>56</v>
      </c>
      <c r="M1028" t="s">
        <v>756</v>
      </c>
      <c r="N1028" t="s">
        <v>48</v>
      </c>
      <c r="O1028" t="s">
        <v>122</v>
      </c>
      <c r="P1028" t="s">
        <v>757</v>
      </c>
      <c r="Q1028">
        <v>7.64</v>
      </c>
      <c r="R1028">
        <v>1</v>
      </c>
      <c r="S1028">
        <v>3.7435999999999998</v>
      </c>
      <c r="T1028" t="e">
        <v>#N/A</v>
      </c>
      <c r="U1028" t="s">
        <v>72</v>
      </c>
      <c r="X1028">
        <v>0.17902676610601775</v>
      </c>
      <c r="Y1028" t="str">
        <f t="shared" si="16"/>
        <v/>
      </c>
    </row>
    <row r="1029" spans="1:25" x14ac:dyDescent="0.25">
      <c r="A1029">
        <v>3111</v>
      </c>
      <c r="B1029" t="s">
        <v>3120</v>
      </c>
      <c r="C1029" s="1">
        <v>43663</v>
      </c>
      <c r="D1029" s="1">
        <v>43668</v>
      </c>
      <c r="E1029" t="s">
        <v>21</v>
      </c>
      <c r="F1029" t="s">
        <v>3121</v>
      </c>
      <c r="G1029" t="s">
        <v>3122</v>
      </c>
      <c r="H1029" t="s">
        <v>43</v>
      </c>
      <c r="I1029" t="s">
        <v>25</v>
      </c>
      <c r="J1029" t="s">
        <v>176</v>
      </c>
      <c r="K1029" t="s">
        <v>1153</v>
      </c>
      <c r="L1029" t="s">
        <v>56</v>
      </c>
      <c r="M1029" t="s">
        <v>866</v>
      </c>
      <c r="N1029" t="s">
        <v>48</v>
      </c>
      <c r="O1029" t="s">
        <v>122</v>
      </c>
      <c r="P1029" t="s">
        <v>867</v>
      </c>
      <c r="Q1029">
        <v>51.84</v>
      </c>
      <c r="R1029">
        <v>8</v>
      </c>
      <c r="S1029">
        <v>25.401599999999998</v>
      </c>
      <c r="T1029" t="e">
        <v>#N/A</v>
      </c>
      <c r="U1029" t="s">
        <v>72</v>
      </c>
      <c r="X1029">
        <v>0.17903335202232096</v>
      </c>
      <c r="Y1029" t="str">
        <f t="shared" si="16"/>
        <v/>
      </c>
    </row>
    <row r="1030" spans="1:25" x14ac:dyDescent="0.25">
      <c r="A1030">
        <v>3112</v>
      </c>
      <c r="B1030" t="s">
        <v>3120</v>
      </c>
      <c r="C1030" s="1">
        <v>43663</v>
      </c>
      <c r="D1030" s="1">
        <v>43668</v>
      </c>
      <c r="E1030" t="s">
        <v>21</v>
      </c>
      <c r="F1030" t="s">
        <v>3121</v>
      </c>
      <c r="G1030" t="s">
        <v>3122</v>
      </c>
      <c r="H1030" t="s">
        <v>43</v>
      </c>
      <c r="I1030" t="s">
        <v>25</v>
      </c>
      <c r="J1030" t="s">
        <v>176</v>
      </c>
      <c r="K1030" t="s">
        <v>1153</v>
      </c>
      <c r="L1030" t="s">
        <v>56</v>
      </c>
      <c r="M1030" t="s">
        <v>3125</v>
      </c>
      <c r="N1030" t="s">
        <v>48</v>
      </c>
      <c r="O1030" t="s">
        <v>49</v>
      </c>
      <c r="P1030" t="s">
        <v>3126</v>
      </c>
      <c r="Q1030">
        <v>265.17</v>
      </c>
      <c r="R1030">
        <v>1</v>
      </c>
      <c r="S1030">
        <v>47.730600000000003</v>
      </c>
      <c r="T1030" t="e">
        <v>#N/A</v>
      </c>
      <c r="U1030" t="s">
        <v>33</v>
      </c>
      <c r="X1030">
        <v>0.17906461605774338</v>
      </c>
      <c r="Y1030" t="str">
        <f t="shared" si="16"/>
        <v/>
      </c>
    </row>
    <row r="1031" spans="1:25" x14ac:dyDescent="0.25">
      <c r="A1031">
        <v>6274</v>
      </c>
      <c r="B1031" t="s">
        <v>3127</v>
      </c>
      <c r="C1031" s="1">
        <v>43663</v>
      </c>
      <c r="D1031" s="1">
        <v>43668</v>
      </c>
      <c r="E1031" t="s">
        <v>96</v>
      </c>
      <c r="F1031" t="s">
        <v>3128</v>
      </c>
      <c r="G1031" t="s">
        <v>3129</v>
      </c>
      <c r="H1031" t="s">
        <v>43</v>
      </c>
      <c r="I1031" t="s">
        <v>25</v>
      </c>
      <c r="J1031" t="s">
        <v>161</v>
      </c>
      <c r="K1031" t="s">
        <v>162</v>
      </c>
      <c r="L1031" t="s">
        <v>46</v>
      </c>
      <c r="M1031" t="s">
        <v>3130</v>
      </c>
      <c r="N1031" t="s">
        <v>30</v>
      </c>
      <c r="O1031" t="s">
        <v>119</v>
      </c>
      <c r="P1031" t="s">
        <v>3131</v>
      </c>
      <c r="Q1031">
        <v>12.42</v>
      </c>
      <c r="R1031">
        <v>3</v>
      </c>
      <c r="S1031">
        <v>4.4711999999999996</v>
      </c>
      <c r="T1031" t="e">
        <v>#N/A</v>
      </c>
      <c r="U1031" t="s">
        <v>72</v>
      </c>
      <c r="X1031">
        <v>0.17928918612553968</v>
      </c>
      <c r="Y1031" t="str">
        <f t="shared" si="16"/>
        <v>Selected</v>
      </c>
    </row>
    <row r="1032" spans="1:25" x14ac:dyDescent="0.25">
      <c r="A1032">
        <v>6275</v>
      </c>
      <c r="B1032" t="s">
        <v>3127</v>
      </c>
      <c r="C1032" s="1">
        <v>43663</v>
      </c>
      <c r="D1032" s="1">
        <v>43668</v>
      </c>
      <c r="E1032" t="s">
        <v>96</v>
      </c>
      <c r="F1032" t="s">
        <v>3128</v>
      </c>
      <c r="G1032" t="s">
        <v>3129</v>
      </c>
      <c r="H1032" t="s">
        <v>43</v>
      </c>
      <c r="I1032" t="s">
        <v>25</v>
      </c>
      <c r="J1032" t="s">
        <v>161</v>
      </c>
      <c r="K1032" t="s">
        <v>162</v>
      </c>
      <c r="L1032" t="s">
        <v>46</v>
      </c>
      <c r="M1032" t="s">
        <v>3132</v>
      </c>
      <c r="N1032" t="s">
        <v>35</v>
      </c>
      <c r="O1032" t="s">
        <v>58</v>
      </c>
      <c r="P1032" t="s">
        <v>3133</v>
      </c>
      <c r="Q1032">
        <v>428.4</v>
      </c>
      <c r="R1032">
        <v>3</v>
      </c>
      <c r="S1032">
        <v>89.963999999999999</v>
      </c>
      <c r="T1032" t="e">
        <v>#N/A</v>
      </c>
      <c r="U1032" t="s">
        <v>72</v>
      </c>
      <c r="X1032">
        <v>0.17948086043672773</v>
      </c>
      <c r="Y1032" t="str">
        <f t="shared" si="16"/>
        <v/>
      </c>
    </row>
    <row r="1033" spans="1:25" x14ac:dyDescent="0.25">
      <c r="A1033">
        <v>6276</v>
      </c>
      <c r="B1033" t="s">
        <v>3127</v>
      </c>
      <c r="C1033" s="1">
        <v>43663</v>
      </c>
      <c r="D1033" s="1">
        <v>43668</v>
      </c>
      <c r="E1033" t="s">
        <v>96</v>
      </c>
      <c r="F1033" t="s">
        <v>3128</v>
      </c>
      <c r="G1033" t="s">
        <v>3129</v>
      </c>
      <c r="H1033" t="s">
        <v>43</v>
      </c>
      <c r="I1033" t="s">
        <v>25</v>
      </c>
      <c r="J1033" t="s">
        <v>161</v>
      </c>
      <c r="K1033" t="s">
        <v>162</v>
      </c>
      <c r="L1033" t="s">
        <v>46</v>
      </c>
      <c r="M1033" t="s">
        <v>3134</v>
      </c>
      <c r="N1033" t="s">
        <v>30</v>
      </c>
      <c r="O1033" t="s">
        <v>119</v>
      </c>
      <c r="P1033" t="s">
        <v>3135</v>
      </c>
      <c r="Q1033">
        <v>24.75</v>
      </c>
      <c r="R1033">
        <v>5</v>
      </c>
      <c r="S1033">
        <v>10.89</v>
      </c>
      <c r="T1033" t="e">
        <v>#N/A</v>
      </c>
      <c r="U1033" t="s">
        <v>72</v>
      </c>
      <c r="X1033">
        <v>0.1795486430277089</v>
      </c>
      <c r="Y1033" t="str">
        <f t="shared" si="16"/>
        <v/>
      </c>
    </row>
    <row r="1034" spans="1:25" x14ac:dyDescent="0.25">
      <c r="A1034">
        <v>6277</v>
      </c>
      <c r="B1034" t="s">
        <v>3127</v>
      </c>
      <c r="C1034" s="1">
        <v>43663</v>
      </c>
      <c r="D1034" s="1">
        <v>43668</v>
      </c>
      <c r="E1034" t="s">
        <v>96</v>
      </c>
      <c r="F1034" t="s">
        <v>3128</v>
      </c>
      <c r="G1034" t="s">
        <v>3129</v>
      </c>
      <c r="H1034" t="s">
        <v>43</v>
      </c>
      <c r="I1034" t="s">
        <v>25</v>
      </c>
      <c r="J1034" t="s">
        <v>161</v>
      </c>
      <c r="K1034" t="s">
        <v>162</v>
      </c>
      <c r="L1034" t="s">
        <v>46</v>
      </c>
      <c r="M1034" t="s">
        <v>3136</v>
      </c>
      <c r="N1034" t="s">
        <v>48</v>
      </c>
      <c r="O1034" t="s">
        <v>295</v>
      </c>
      <c r="P1034" t="s">
        <v>3137</v>
      </c>
      <c r="Q1034">
        <v>87.71</v>
      </c>
      <c r="R1034">
        <v>7</v>
      </c>
      <c r="S1034">
        <v>41.223700000000001</v>
      </c>
      <c r="T1034" t="e">
        <v>#N/A</v>
      </c>
      <c r="U1034" t="s">
        <v>33</v>
      </c>
      <c r="X1034">
        <v>0.17955158362464196</v>
      </c>
      <c r="Y1034" t="str">
        <f t="shared" si="16"/>
        <v/>
      </c>
    </row>
    <row r="1035" spans="1:25" x14ac:dyDescent="0.25">
      <c r="A1035">
        <v>6278</v>
      </c>
      <c r="B1035" t="s">
        <v>3127</v>
      </c>
      <c r="C1035" s="1">
        <v>43663</v>
      </c>
      <c r="D1035" s="1">
        <v>43668</v>
      </c>
      <c r="E1035" t="s">
        <v>96</v>
      </c>
      <c r="F1035" t="s">
        <v>3128</v>
      </c>
      <c r="G1035" t="s">
        <v>3129</v>
      </c>
      <c r="H1035" t="s">
        <v>43</v>
      </c>
      <c r="I1035" t="s">
        <v>25</v>
      </c>
      <c r="J1035" t="s">
        <v>161</v>
      </c>
      <c r="K1035" t="s">
        <v>162</v>
      </c>
      <c r="L1035" t="s">
        <v>46</v>
      </c>
      <c r="M1035" t="s">
        <v>2143</v>
      </c>
      <c r="N1035" t="s">
        <v>48</v>
      </c>
      <c r="O1035" t="s">
        <v>49</v>
      </c>
      <c r="P1035" t="s">
        <v>2144</v>
      </c>
      <c r="Q1035">
        <v>69.52</v>
      </c>
      <c r="R1035">
        <v>2</v>
      </c>
      <c r="S1035">
        <v>17.38</v>
      </c>
      <c r="T1035" t="e">
        <v>#N/A</v>
      </c>
      <c r="U1035" t="s">
        <v>33</v>
      </c>
      <c r="X1035">
        <v>0.17999691581733046</v>
      </c>
      <c r="Y1035" t="str">
        <f t="shared" si="16"/>
        <v/>
      </c>
    </row>
    <row r="1036" spans="1:25" x14ac:dyDescent="0.25">
      <c r="A1036">
        <v>6279</v>
      </c>
      <c r="B1036" t="s">
        <v>3127</v>
      </c>
      <c r="C1036" s="1">
        <v>43663</v>
      </c>
      <c r="D1036" s="1">
        <v>43668</v>
      </c>
      <c r="E1036" t="s">
        <v>96</v>
      </c>
      <c r="F1036" t="s">
        <v>3128</v>
      </c>
      <c r="G1036" t="s">
        <v>3129</v>
      </c>
      <c r="H1036" t="s">
        <v>43</v>
      </c>
      <c r="I1036" t="s">
        <v>25</v>
      </c>
      <c r="J1036" t="s">
        <v>161</v>
      </c>
      <c r="K1036" t="s">
        <v>162</v>
      </c>
      <c r="L1036" t="s">
        <v>46</v>
      </c>
      <c r="M1036" t="s">
        <v>181</v>
      </c>
      <c r="N1036" t="s">
        <v>35</v>
      </c>
      <c r="O1036" t="s">
        <v>36</v>
      </c>
      <c r="P1036" t="s">
        <v>182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33</v>
      </c>
      <c r="X1036">
        <v>0.18031256976157228</v>
      </c>
      <c r="Y1036" t="str">
        <f t="shared" si="16"/>
        <v/>
      </c>
    </row>
    <row r="1037" spans="1:25" x14ac:dyDescent="0.25">
      <c r="A1037">
        <v>6280</v>
      </c>
      <c r="B1037" t="s">
        <v>3127</v>
      </c>
      <c r="C1037" s="1">
        <v>43663</v>
      </c>
      <c r="D1037" s="1">
        <v>43668</v>
      </c>
      <c r="E1037" t="s">
        <v>96</v>
      </c>
      <c r="F1037" t="s">
        <v>3128</v>
      </c>
      <c r="G1037" t="s">
        <v>3129</v>
      </c>
      <c r="H1037" t="s">
        <v>43</v>
      </c>
      <c r="I1037" t="s">
        <v>25</v>
      </c>
      <c r="J1037" t="s">
        <v>161</v>
      </c>
      <c r="K1037" t="s">
        <v>162</v>
      </c>
      <c r="L1037" t="s">
        <v>46</v>
      </c>
      <c r="M1037" t="s">
        <v>3138</v>
      </c>
      <c r="N1037" t="s">
        <v>48</v>
      </c>
      <c r="O1037" t="s">
        <v>74</v>
      </c>
      <c r="P1037" t="s">
        <v>3139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33</v>
      </c>
      <c r="X1037">
        <v>0.18077224312183926</v>
      </c>
      <c r="Y1037" t="str">
        <f t="shared" si="16"/>
        <v/>
      </c>
    </row>
    <row r="1038" spans="1:25" x14ac:dyDescent="0.25">
      <c r="A1038">
        <v>7842</v>
      </c>
      <c r="B1038" t="s">
        <v>3140</v>
      </c>
      <c r="C1038" s="1">
        <v>43663</v>
      </c>
      <c r="D1038" s="1">
        <v>43668</v>
      </c>
      <c r="E1038" t="s">
        <v>21</v>
      </c>
      <c r="F1038" t="s">
        <v>2412</v>
      </c>
      <c r="G1038" t="s">
        <v>2413</v>
      </c>
      <c r="H1038" t="s">
        <v>43</v>
      </c>
      <c r="I1038" t="s">
        <v>25</v>
      </c>
      <c r="J1038" t="s">
        <v>220</v>
      </c>
      <c r="K1038" t="s">
        <v>221</v>
      </c>
      <c r="L1038" t="s">
        <v>28</v>
      </c>
      <c r="M1038" t="s">
        <v>3141</v>
      </c>
      <c r="N1038" t="s">
        <v>48</v>
      </c>
      <c r="O1038" t="s">
        <v>281</v>
      </c>
      <c r="P1038" t="s">
        <v>3142</v>
      </c>
      <c r="Q1038">
        <v>45.96</v>
      </c>
      <c r="R1038">
        <v>2</v>
      </c>
      <c r="S1038">
        <v>13.788</v>
      </c>
      <c r="T1038" t="e">
        <v>#N/A</v>
      </c>
      <c r="U1038" t="s">
        <v>72</v>
      </c>
      <c r="X1038">
        <v>0.18090106503981718</v>
      </c>
      <c r="Y1038" t="str">
        <f t="shared" si="16"/>
        <v/>
      </c>
    </row>
    <row r="1039" spans="1:25" x14ac:dyDescent="0.25">
      <c r="A1039">
        <v>1201</v>
      </c>
      <c r="B1039" t="s">
        <v>3143</v>
      </c>
      <c r="C1039" s="1">
        <v>43664</v>
      </c>
      <c r="D1039" s="1">
        <v>43670</v>
      </c>
      <c r="E1039" t="s">
        <v>21</v>
      </c>
      <c r="F1039" t="s">
        <v>3144</v>
      </c>
      <c r="G1039" t="s">
        <v>3145</v>
      </c>
      <c r="H1039" t="s">
        <v>24</v>
      </c>
      <c r="I1039" t="s">
        <v>25</v>
      </c>
      <c r="J1039" t="s">
        <v>738</v>
      </c>
      <c r="K1039" t="s">
        <v>739</v>
      </c>
      <c r="L1039" t="s">
        <v>46</v>
      </c>
      <c r="M1039" t="s">
        <v>3021</v>
      </c>
      <c r="N1039" t="s">
        <v>30</v>
      </c>
      <c r="O1039" t="s">
        <v>261</v>
      </c>
      <c r="P1039" t="s">
        <v>3022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72</v>
      </c>
      <c r="X1039">
        <v>0.18156644546186873</v>
      </c>
      <c r="Y1039" t="str">
        <f t="shared" si="16"/>
        <v/>
      </c>
    </row>
    <row r="1040" spans="1:25" x14ac:dyDescent="0.25">
      <c r="A1040">
        <v>1202</v>
      </c>
      <c r="B1040" t="s">
        <v>3143</v>
      </c>
      <c r="C1040" s="1">
        <v>43664</v>
      </c>
      <c r="D1040" s="1">
        <v>43670</v>
      </c>
      <c r="E1040" t="s">
        <v>21</v>
      </c>
      <c r="F1040" t="s">
        <v>3144</v>
      </c>
      <c r="G1040" t="s">
        <v>3145</v>
      </c>
      <c r="H1040" t="s">
        <v>24</v>
      </c>
      <c r="I1040" t="s">
        <v>25</v>
      </c>
      <c r="J1040" t="s">
        <v>738</v>
      </c>
      <c r="K1040" t="s">
        <v>739</v>
      </c>
      <c r="L1040" t="s">
        <v>46</v>
      </c>
      <c r="M1040" t="s">
        <v>1689</v>
      </c>
      <c r="N1040" t="s">
        <v>48</v>
      </c>
      <c r="O1040" t="s">
        <v>74</v>
      </c>
      <c r="P1040" t="s">
        <v>1690</v>
      </c>
      <c r="Q1040">
        <v>1.8720000000000001</v>
      </c>
      <c r="R1040">
        <v>3</v>
      </c>
      <c r="S1040">
        <v>-1.4352</v>
      </c>
      <c r="T1040" t="e">
        <v>#N/A</v>
      </c>
      <c r="U1040" t="s">
        <v>72</v>
      </c>
      <c r="X1040">
        <v>0.18185158083703201</v>
      </c>
      <c r="Y1040" t="str">
        <f t="shared" si="16"/>
        <v/>
      </c>
    </row>
    <row r="1041" spans="1:25" x14ac:dyDescent="0.25">
      <c r="A1041">
        <v>1203</v>
      </c>
      <c r="B1041" t="s">
        <v>3143</v>
      </c>
      <c r="C1041" s="1">
        <v>43664</v>
      </c>
      <c r="D1041" s="1">
        <v>43670</v>
      </c>
      <c r="E1041" t="s">
        <v>21</v>
      </c>
      <c r="F1041" t="s">
        <v>3144</v>
      </c>
      <c r="G1041" t="s">
        <v>3145</v>
      </c>
      <c r="H1041" t="s">
        <v>24</v>
      </c>
      <c r="I1041" t="s">
        <v>25</v>
      </c>
      <c r="J1041" t="s">
        <v>738</v>
      </c>
      <c r="K1041" t="s">
        <v>739</v>
      </c>
      <c r="L1041" t="s">
        <v>46</v>
      </c>
      <c r="M1041" t="s">
        <v>3146</v>
      </c>
      <c r="N1041" t="s">
        <v>30</v>
      </c>
      <c r="O1041" t="s">
        <v>261</v>
      </c>
      <c r="P1041" t="s">
        <v>3147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72</v>
      </c>
      <c r="X1041">
        <v>0.18193257237367688</v>
      </c>
      <c r="Y1041" t="str">
        <f t="shared" si="16"/>
        <v/>
      </c>
    </row>
    <row r="1042" spans="1:25" x14ac:dyDescent="0.25">
      <c r="A1042">
        <v>1204</v>
      </c>
      <c r="B1042" t="s">
        <v>3143</v>
      </c>
      <c r="C1042" s="1">
        <v>43664</v>
      </c>
      <c r="D1042" s="1">
        <v>43670</v>
      </c>
      <c r="E1042" t="s">
        <v>21</v>
      </c>
      <c r="F1042" t="s">
        <v>3144</v>
      </c>
      <c r="G1042" t="s">
        <v>3145</v>
      </c>
      <c r="H1042" t="s">
        <v>24</v>
      </c>
      <c r="I1042" t="s">
        <v>25</v>
      </c>
      <c r="J1042" t="s">
        <v>738</v>
      </c>
      <c r="K1042" t="s">
        <v>739</v>
      </c>
      <c r="L1042" t="s">
        <v>46</v>
      </c>
      <c r="M1042" t="s">
        <v>3148</v>
      </c>
      <c r="N1042" t="s">
        <v>48</v>
      </c>
      <c r="O1042" t="s">
        <v>49</v>
      </c>
      <c r="P1042" t="s">
        <v>3149</v>
      </c>
      <c r="Q1042">
        <v>593.56799999999998</v>
      </c>
      <c r="R1042">
        <v>2</v>
      </c>
      <c r="S1042">
        <v>0</v>
      </c>
      <c r="T1042" t="e">
        <v>#N/A</v>
      </c>
      <c r="U1042" t="s">
        <v>72</v>
      </c>
      <c r="X1042">
        <v>0.18203952453666417</v>
      </c>
      <c r="Y1042" t="str">
        <f t="shared" si="16"/>
        <v>Selected</v>
      </c>
    </row>
    <row r="1043" spans="1:25" x14ac:dyDescent="0.25">
      <c r="A1043">
        <v>1205</v>
      </c>
      <c r="B1043" t="s">
        <v>3143</v>
      </c>
      <c r="C1043" s="1">
        <v>43664</v>
      </c>
      <c r="D1043" s="1">
        <v>43670</v>
      </c>
      <c r="E1043" t="s">
        <v>21</v>
      </c>
      <c r="F1043" t="s">
        <v>3144</v>
      </c>
      <c r="G1043" t="s">
        <v>3145</v>
      </c>
      <c r="H1043" t="s">
        <v>24</v>
      </c>
      <c r="I1043" t="s">
        <v>25</v>
      </c>
      <c r="J1043" t="s">
        <v>738</v>
      </c>
      <c r="K1043" t="s">
        <v>739</v>
      </c>
      <c r="L1043" t="s">
        <v>46</v>
      </c>
      <c r="M1043" t="s">
        <v>2265</v>
      </c>
      <c r="N1043" t="s">
        <v>48</v>
      </c>
      <c r="O1043" t="s">
        <v>49</v>
      </c>
      <c r="P1043" t="s">
        <v>2266</v>
      </c>
      <c r="Q1043">
        <v>338.04</v>
      </c>
      <c r="R1043">
        <v>3</v>
      </c>
      <c r="S1043">
        <v>-33.804000000000002</v>
      </c>
      <c r="T1043" t="e">
        <v>#N/A</v>
      </c>
      <c r="U1043" t="s">
        <v>33</v>
      </c>
      <c r="X1043">
        <v>0.18213405394574833</v>
      </c>
      <c r="Y1043" t="str">
        <f t="shared" si="16"/>
        <v/>
      </c>
    </row>
    <row r="1044" spans="1:25" x14ac:dyDescent="0.25">
      <c r="A1044">
        <v>1842</v>
      </c>
      <c r="B1044" t="s">
        <v>3150</v>
      </c>
      <c r="C1044" s="1">
        <v>43664</v>
      </c>
      <c r="D1044" s="1">
        <v>43669</v>
      </c>
      <c r="E1044" t="s">
        <v>21</v>
      </c>
      <c r="F1044" t="s">
        <v>2865</v>
      </c>
      <c r="G1044" t="s">
        <v>2866</v>
      </c>
      <c r="H1044" t="s">
        <v>24</v>
      </c>
      <c r="I1044" t="s">
        <v>25</v>
      </c>
      <c r="J1044" t="s">
        <v>3151</v>
      </c>
      <c r="K1044" t="s">
        <v>460</v>
      </c>
      <c r="L1044" t="s">
        <v>81</v>
      </c>
      <c r="M1044" t="s">
        <v>3152</v>
      </c>
      <c r="N1044" t="s">
        <v>30</v>
      </c>
      <c r="O1044" t="s">
        <v>261</v>
      </c>
      <c r="P1044" t="s">
        <v>3153</v>
      </c>
      <c r="Q1044">
        <v>140.81</v>
      </c>
      <c r="R1044">
        <v>1</v>
      </c>
      <c r="S1044">
        <v>39.4268</v>
      </c>
      <c r="T1044" t="e">
        <v>#N/A</v>
      </c>
      <c r="U1044" t="s">
        <v>72</v>
      </c>
      <c r="X1044">
        <v>0.18218192594442861</v>
      </c>
      <c r="Y1044" t="str">
        <f t="shared" si="16"/>
        <v/>
      </c>
    </row>
    <row r="1045" spans="1:25" x14ac:dyDescent="0.25">
      <c r="A1045">
        <v>3661</v>
      </c>
      <c r="B1045" t="s">
        <v>3154</v>
      </c>
      <c r="C1045" s="1">
        <v>43664</v>
      </c>
      <c r="D1045" s="1">
        <v>43669</v>
      </c>
      <c r="E1045" t="s">
        <v>21</v>
      </c>
      <c r="F1045" t="s">
        <v>3155</v>
      </c>
      <c r="G1045" t="s">
        <v>3156</v>
      </c>
      <c r="H1045" t="s">
        <v>24</v>
      </c>
      <c r="I1045" t="s">
        <v>25</v>
      </c>
      <c r="J1045" t="s">
        <v>855</v>
      </c>
      <c r="K1045" t="s">
        <v>467</v>
      </c>
      <c r="L1045" t="s">
        <v>46</v>
      </c>
      <c r="M1045" t="s">
        <v>779</v>
      </c>
      <c r="N1045" t="s">
        <v>48</v>
      </c>
      <c r="O1045" t="s">
        <v>633</v>
      </c>
      <c r="P1045" t="s">
        <v>780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72</v>
      </c>
      <c r="X1045">
        <v>0.1823109579276595</v>
      </c>
      <c r="Y1045" t="str">
        <f t="shared" si="16"/>
        <v/>
      </c>
    </row>
    <row r="1046" spans="1:25" x14ac:dyDescent="0.25">
      <c r="A1046">
        <v>4730</v>
      </c>
      <c r="B1046" t="s">
        <v>3157</v>
      </c>
      <c r="C1046" s="1">
        <v>43664</v>
      </c>
      <c r="D1046" s="1">
        <v>43669</v>
      </c>
      <c r="E1046" t="s">
        <v>96</v>
      </c>
      <c r="F1046" t="s">
        <v>1123</v>
      </c>
      <c r="G1046" t="s">
        <v>1124</v>
      </c>
      <c r="H1046" t="s">
        <v>43</v>
      </c>
      <c r="I1046" t="s">
        <v>25</v>
      </c>
      <c r="J1046" t="s">
        <v>406</v>
      </c>
      <c r="K1046" t="s">
        <v>55</v>
      </c>
      <c r="L1046" t="s">
        <v>56</v>
      </c>
      <c r="M1046" t="s">
        <v>3158</v>
      </c>
      <c r="N1046" t="s">
        <v>35</v>
      </c>
      <c r="O1046" t="s">
        <v>58</v>
      </c>
      <c r="P1046" t="s">
        <v>3159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72</v>
      </c>
      <c r="X1046">
        <v>0.18240205705813684</v>
      </c>
      <c r="Y1046" t="str">
        <f t="shared" si="16"/>
        <v/>
      </c>
    </row>
    <row r="1047" spans="1:25" x14ac:dyDescent="0.25">
      <c r="A1047">
        <v>6848</v>
      </c>
      <c r="B1047" t="s">
        <v>3160</v>
      </c>
      <c r="C1047" s="1">
        <v>43664</v>
      </c>
      <c r="D1047" s="1">
        <v>43668</v>
      </c>
      <c r="E1047" t="s">
        <v>21</v>
      </c>
      <c r="F1047" t="s">
        <v>3161</v>
      </c>
      <c r="G1047" t="s">
        <v>3162</v>
      </c>
      <c r="H1047" t="s">
        <v>43</v>
      </c>
      <c r="I1047" t="s">
        <v>25</v>
      </c>
      <c r="J1047" t="s">
        <v>1699</v>
      </c>
      <c r="K1047" t="s">
        <v>467</v>
      </c>
      <c r="L1047" t="s">
        <v>46</v>
      </c>
      <c r="M1047" t="s">
        <v>3163</v>
      </c>
      <c r="N1047" t="s">
        <v>35</v>
      </c>
      <c r="O1047" t="s">
        <v>36</v>
      </c>
      <c r="P1047" t="s">
        <v>3164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33</v>
      </c>
      <c r="X1047">
        <v>0.18240407767088951</v>
      </c>
      <c r="Y1047" t="str">
        <f t="shared" si="16"/>
        <v/>
      </c>
    </row>
    <row r="1048" spans="1:25" x14ac:dyDescent="0.25">
      <c r="A1048">
        <v>8139</v>
      </c>
      <c r="B1048" t="s">
        <v>3165</v>
      </c>
      <c r="C1048" s="1">
        <v>43664</v>
      </c>
      <c r="D1048" s="1">
        <v>43668</v>
      </c>
      <c r="E1048" t="s">
        <v>21</v>
      </c>
      <c r="F1048" t="s">
        <v>3166</v>
      </c>
      <c r="G1048" t="s">
        <v>3167</v>
      </c>
      <c r="H1048" t="s">
        <v>110</v>
      </c>
      <c r="I1048" t="s">
        <v>25</v>
      </c>
      <c r="J1048" t="s">
        <v>88</v>
      </c>
      <c r="K1048" t="s">
        <v>89</v>
      </c>
      <c r="L1048" t="s">
        <v>28</v>
      </c>
      <c r="M1048" t="s">
        <v>2640</v>
      </c>
      <c r="N1048" t="s">
        <v>48</v>
      </c>
      <c r="O1048" t="s">
        <v>91</v>
      </c>
      <c r="P1048" t="s">
        <v>2641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33</v>
      </c>
      <c r="X1048">
        <v>0.18250387615165653</v>
      </c>
      <c r="Y1048" t="str">
        <f t="shared" si="16"/>
        <v/>
      </c>
    </row>
    <row r="1049" spans="1:25" x14ac:dyDescent="0.25">
      <c r="A1049">
        <v>8140</v>
      </c>
      <c r="B1049" t="s">
        <v>3165</v>
      </c>
      <c r="C1049" s="1">
        <v>43664</v>
      </c>
      <c r="D1049" s="1">
        <v>43668</v>
      </c>
      <c r="E1049" t="s">
        <v>21</v>
      </c>
      <c r="F1049" t="s">
        <v>3166</v>
      </c>
      <c r="G1049" t="s">
        <v>3167</v>
      </c>
      <c r="H1049" t="s">
        <v>110</v>
      </c>
      <c r="I1049" t="s">
        <v>25</v>
      </c>
      <c r="J1049" t="s">
        <v>88</v>
      </c>
      <c r="K1049" t="s">
        <v>89</v>
      </c>
      <c r="L1049" t="s">
        <v>28</v>
      </c>
      <c r="M1049" t="s">
        <v>3168</v>
      </c>
      <c r="N1049" t="s">
        <v>48</v>
      </c>
      <c r="O1049" t="s">
        <v>49</v>
      </c>
      <c r="P1049" t="s">
        <v>3169</v>
      </c>
      <c r="Q1049">
        <v>284.08</v>
      </c>
      <c r="R1049">
        <v>10</v>
      </c>
      <c r="S1049">
        <v>24.856999999999999</v>
      </c>
      <c r="T1049" t="e">
        <v>#N/A</v>
      </c>
      <c r="U1049" t="s">
        <v>72</v>
      </c>
      <c r="X1049">
        <v>0.18267180512479486</v>
      </c>
      <c r="Y1049" t="str">
        <f t="shared" si="16"/>
        <v/>
      </c>
    </row>
    <row r="1050" spans="1:25" x14ac:dyDescent="0.25">
      <c r="A1050">
        <v>8141</v>
      </c>
      <c r="B1050" t="s">
        <v>3165</v>
      </c>
      <c r="C1050" s="1">
        <v>43664</v>
      </c>
      <c r="D1050" s="1">
        <v>43668</v>
      </c>
      <c r="E1050" t="s">
        <v>21</v>
      </c>
      <c r="F1050" t="s">
        <v>3166</v>
      </c>
      <c r="G1050" t="s">
        <v>3167</v>
      </c>
      <c r="H1050" t="s">
        <v>110</v>
      </c>
      <c r="I1050" t="s">
        <v>25</v>
      </c>
      <c r="J1050" t="s">
        <v>88</v>
      </c>
      <c r="K1050" t="s">
        <v>89</v>
      </c>
      <c r="L1050" t="s">
        <v>28</v>
      </c>
      <c r="M1050" t="s">
        <v>2114</v>
      </c>
      <c r="N1050" t="s">
        <v>48</v>
      </c>
      <c r="O1050" t="s">
        <v>122</v>
      </c>
      <c r="P1050" t="s">
        <v>2115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33</v>
      </c>
      <c r="X1050">
        <v>0.18293001377933016</v>
      </c>
      <c r="Y1050" t="str">
        <f t="shared" si="16"/>
        <v/>
      </c>
    </row>
    <row r="1051" spans="1:25" x14ac:dyDescent="0.25">
      <c r="A1051">
        <v>5985</v>
      </c>
      <c r="B1051" t="s">
        <v>3170</v>
      </c>
      <c r="C1051" s="1">
        <v>43665</v>
      </c>
      <c r="D1051" s="1">
        <v>43671</v>
      </c>
      <c r="E1051" t="s">
        <v>21</v>
      </c>
      <c r="F1051" t="s">
        <v>3171</v>
      </c>
      <c r="G1051" t="s">
        <v>3172</v>
      </c>
      <c r="H1051" t="s">
        <v>43</v>
      </c>
      <c r="I1051" t="s">
        <v>25</v>
      </c>
      <c r="J1051" t="s">
        <v>3173</v>
      </c>
      <c r="K1051" t="s">
        <v>332</v>
      </c>
      <c r="L1051" t="s">
        <v>81</v>
      </c>
      <c r="M1051" t="s">
        <v>3174</v>
      </c>
      <c r="N1051" t="s">
        <v>30</v>
      </c>
      <c r="O1051" t="s">
        <v>119</v>
      </c>
      <c r="P1051" t="s">
        <v>3175</v>
      </c>
      <c r="Q1051">
        <v>185.58</v>
      </c>
      <c r="R1051">
        <v>6</v>
      </c>
      <c r="S1051">
        <v>76.087800000000001</v>
      </c>
      <c r="T1051" t="e">
        <v>#N/A</v>
      </c>
      <c r="U1051" t="s">
        <v>72</v>
      </c>
      <c r="X1051">
        <v>0.18298359428498134</v>
      </c>
      <c r="Y1051" t="str">
        <f t="shared" si="16"/>
        <v/>
      </c>
    </row>
    <row r="1052" spans="1:25" x14ac:dyDescent="0.25">
      <c r="A1052">
        <v>5986</v>
      </c>
      <c r="B1052" t="s">
        <v>3170</v>
      </c>
      <c r="C1052" s="1">
        <v>43665</v>
      </c>
      <c r="D1052" s="1">
        <v>43671</v>
      </c>
      <c r="E1052" t="s">
        <v>21</v>
      </c>
      <c r="F1052" t="s">
        <v>3171</v>
      </c>
      <c r="G1052" t="s">
        <v>3172</v>
      </c>
      <c r="H1052" t="s">
        <v>43</v>
      </c>
      <c r="I1052" t="s">
        <v>25</v>
      </c>
      <c r="J1052" t="s">
        <v>3173</v>
      </c>
      <c r="K1052" t="s">
        <v>332</v>
      </c>
      <c r="L1052" t="s">
        <v>81</v>
      </c>
      <c r="M1052" t="s">
        <v>2762</v>
      </c>
      <c r="N1052" t="s">
        <v>48</v>
      </c>
      <c r="O1052" t="s">
        <v>74</v>
      </c>
      <c r="P1052" t="s">
        <v>2763</v>
      </c>
      <c r="Q1052">
        <v>77.56</v>
      </c>
      <c r="R1052">
        <v>2</v>
      </c>
      <c r="S1052">
        <v>35.677599999999998</v>
      </c>
      <c r="T1052" t="e">
        <v>#N/A</v>
      </c>
      <c r="U1052" t="s">
        <v>33</v>
      </c>
      <c r="X1052">
        <v>0.18312199823921282</v>
      </c>
      <c r="Y1052" t="str">
        <f t="shared" si="16"/>
        <v/>
      </c>
    </row>
    <row r="1053" spans="1:25" x14ac:dyDescent="0.25">
      <c r="A1053">
        <v>5987</v>
      </c>
      <c r="B1053" t="s">
        <v>3170</v>
      </c>
      <c r="C1053" s="1">
        <v>43665</v>
      </c>
      <c r="D1053" s="1">
        <v>43671</v>
      </c>
      <c r="E1053" t="s">
        <v>21</v>
      </c>
      <c r="F1053" t="s">
        <v>3171</v>
      </c>
      <c r="G1053" t="s">
        <v>3172</v>
      </c>
      <c r="H1053" t="s">
        <v>43</v>
      </c>
      <c r="I1053" t="s">
        <v>25</v>
      </c>
      <c r="J1053" t="s">
        <v>3173</v>
      </c>
      <c r="K1053" t="s">
        <v>332</v>
      </c>
      <c r="L1053" t="s">
        <v>81</v>
      </c>
      <c r="M1053" t="s">
        <v>1238</v>
      </c>
      <c r="N1053" t="s">
        <v>48</v>
      </c>
      <c r="O1053" t="s">
        <v>49</v>
      </c>
      <c r="P1053" t="s">
        <v>1239</v>
      </c>
      <c r="Q1053">
        <v>87.92</v>
      </c>
      <c r="R1053">
        <v>4</v>
      </c>
      <c r="S1053">
        <v>0.87919999999999998</v>
      </c>
      <c r="T1053" t="e">
        <v>#N/A</v>
      </c>
      <c r="U1053" t="s">
        <v>72</v>
      </c>
      <c r="X1053">
        <v>0.18337842667973792</v>
      </c>
      <c r="Y1053" t="str">
        <f t="shared" si="16"/>
        <v/>
      </c>
    </row>
    <row r="1054" spans="1:25" x14ac:dyDescent="0.25">
      <c r="A1054">
        <v>5988</v>
      </c>
      <c r="B1054" t="s">
        <v>3170</v>
      </c>
      <c r="C1054" s="1">
        <v>43665</v>
      </c>
      <c r="D1054" s="1">
        <v>43671</v>
      </c>
      <c r="E1054" t="s">
        <v>21</v>
      </c>
      <c r="F1054" t="s">
        <v>3171</v>
      </c>
      <c r="G1054" t="s">
        <v>3172</v>
      </c>
      <c r="H1054" t="s">
        <v>43</v>
      </c>
      <c r="I1054" t="s">
        <v>25</v>
      </c>
      <c r="J1054" t="s">
        <v>3173</v>
      </c>
      <c r="K1054" t="s">
        <v>332</v>
      </c>
      <c r="L1054" t="s">
        <v>81</v>
      </c>
      <c r="M1054" t="s">
        <v>231</v>
      </c>
      <c r="N1054" t="s">
        <v>48</v>
      </c>
      <c r="O1054" t="s">
        <v>122</v>
      </c>
      <c r="P1054" t="s">
        <v>232</v>
      </c>
      <c r="Q1054">
        <v>245.94</v>
      </c>
      <c r="R1054">
        <v>6</v>
      </c>
      <c r="S1054">
        <v>120.5106</v>
      </c>
      <c r="T1054" t="e">
        <v>#N/A</v>
      </c>
      <c r="U1054" t="s">
        <v>72</v>
      </c>
      <c r="X1054">
        <v>0.18342232557297766</v>
      </c>
      <c r="Y1054" t="str">
        <f t="shared" si="16"/>
        <v/>
      </c>
    </row>
    <row r="1055" spans="1:25" x14ac:dyDescent="0.25">
      <c r="A1055">
        <v>5989</v>
      </c>
      <c r="B1055" t="s">
        <v>3170</v>
      </c>
      <c r="C1055" s="1">
        <v>43665</v>
      </c>
      <c r="D1055" s="1">
        <v>43671</v>
      </c>
      <c r="E1055" t="s">
        <v>21</v>
      </c>
      <c r="F1055" t="s">
        <v>3171</v>
      </c>
      <c r="G1055" t="s">
        <v>3172</v>
      </c>
      <c r="H1055" t="s">
        <v>43</v>
      </c>
      <c r="I1055" t="s">
        <v>25</v>
      </c>
      <c r="J1055" t="s">
        <v>3173</v>
      </c>
      <c r="K1055" t="s">
        <v>332</v>
      </c>
      <c r="L1055" t="s">
        <v>81</v>
      </c>
      <c r="M1055" t="s">
        <v>3176</v>
      </c>
      <c r="N1055" t="s">
        <v>48</v>
      </c>
      <c r="O1055" t="s">
        <v>74</v>
      </c>
      <c r="P1055" t="s">
        <v>3177</v>
      </c>
      <c r="Q1055">
        <v>8.6</v>
      </c>
      <c r="R1055">
        <v>1</v>
      </c>
      <c r="S1055">
        <v>4.0419999999999998</v>
      </c>
      <c r="T1055" t="e">
        <v>#N/A</v>
      </c>
      <c r="U1055" t="s">
        <v>33</v>
      </c>
      <c r="X1055">
        <v>0.18354450634452046</v>
      </c>
      <c r="Y1055" t="str">
        <f t="shared" si="16"/>
        <v/>
      </c>
    </row>
    <row r="1056" spans="1:25" x14ac:dyDescent="0.25">
      <c r="A1056">
        <v>5990</v>
      </c>
      <c r="B1056" t="s">
        <v>3170</v>
      </c>
      <c r="C1056" s="1">
        <v>43665</v>
      </c>
      <c r="D1056" s="1">
        <v>43671</v>
      </c>
      <c r="E1056" t="s">
        <v>21</v>
      </c>
      <c r="F1056" t="s">
        <v>3171</v>
      </c>
      <c r="G1056" t="s">
        <v>3172</v>
      </c>
      <c r="H1056" t="s">
        <v>43</v>
      </c>
      <c r="I1056" t="s">
        <v>25</v>
      </c>
      <c r="J1056" t="s">
        <v>3173</v>
      </c>
      <c r="K1056" t="s">
        <v>332</v>
      </c>
      <c r="L1056" t="s">
        <v>81</v>
      </c>
      <c r="M1056" t="s">
        <v>3178</v>
      </c>
      <c r="N1056" t="s">
        <v>30</v>
      </c>
      <c r="O1056" t="s">
        <v>31</v>
      </c>
      <c r="P1056" t="s">
        <v>3179</v>
      </c>
      <c r="Q1056">
        <v>504.9</v>
      </c>
      <c r="R1056">
        <v>5</v>
      </c>
      <c r="S1056">
        <v>126.22499999999999</v>
      </c>
      <c r="T1056" t="e">
        <v>#N/A</v>
      </c>
      <c r="U1056" t="s">
        <v>72</v>
      </c>
      <c r="X1056">
        <v>0.18363343858152481</v>
      </c>
      <c r="Y1056" t="str">
        <f t="shared" si="16"/>
        <v/>
      </c>
    </row>
    <row r="1057" spans="1:25" x14ac:dyDescent="0.25">
      <c r="A1057">
        <v>7278</v>
      </c>
      <c r="B1057" t="s">
        <v>3180</v>
      </c>
      <c r="C1057" s="1">
        <v>43665</v>
      </c>
      <c r="D1057" s="1">
        <v>43667</v>
      </c>
      <c r="E1057" t="s">
        <v>40</v>
      </c>
      <c r="F1057" t="s">
        <v>3181</v>
      </c>
      <c r="G1057" t="s">
        <v>3182</v>
      </c>
      <c r="H1057" t="s">
        <v>110</v>
      </c>
      <c r="I1057" t="s">
        <v>25</v>
      </c>
      <c r="J1057" t="s">
        <v>360</v>
      </c>
      <c r="K1057" t="s">
        <v>45</v>
      </c>
      <c r="L1057" t="s">
        <v>46</v>
      </c>
      <c r="M1057" t="s">
        <v>3183</v>
      </c>
      <c r="N1057" t="s">
        <v>35</v>
      </c>
      <c r="O1057" t="s">
        <v>36</v>
      </c>
      <c r="P1057" t="s">
        <v>3184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33</v>
      </c>
      <c r="X1057">
        <v>0.18365818397205191</v>
      </c>
      <c r="Y1057" t="str">
        <f t="shared" si="16"/>
        <v/>
      </c>
    </row>
    <row r="1058" spans="1:25" x14ac:dyDescent="0.25">
      <c r="A1058">
        <v>7279</v>
      </c>
      <c r="B1058" t="s">
        <v>3180</v>
      </c>
      <c r="C1058" s="1">
        <v>43665</v>
      </c>
      <c r="D1058" s="1">
        <v>43667</v>
      </c>
      <c r="E1058" t="s">
        <v>40</v>
      </c>
      <c r="F1058" t="s">
        <v>3181</v>
      </c>
      <c r="G1058" t="s">
        <v>3182</v>
      </c>
      <c r="H1058" t="s">
        <v>110</v>
      </c>
      <c r="I1058" t="s">
        <v>25</v>
      </c>
      <c r="J1058" t="s">
        <v>360</v>
      </c>
      <c r="K1058" t="s">
        <v>45</v>
      </c>
      <c r="L1058" t="s">
        <v>46</v>
      </c>
      <c r="M1058" t="s">
        <v>2569</v>
      </c>
      <c r="N1058" t="s">
        <v>35</v>
      </c>
      <c r="O1058" t="s">
        <v>58</v>
      </c>
      <c r="P1058" t="s">
        <v>2570</v>
      </c>
      <c r="Q1058">
        <v>389.97</v>
      </c>
      <c r="R1058">
        <v>3</v>
      </c>
      <c r="S1058">
        <v>132.5898</v>
      </c>
      <c r="T1058" t="e">
        <v>#N/A</v>
      </c>
      <c r="U1058" t="s">
        <v>72</v>
      </c>
      <c r="X1058">
        <v>0.18379741240806891</v>
      </c>
      <c r="Y1058" t="str">
        <f t="shared" si="16"/>
        <v/>
      </c>
    </row>
    <row r="1059" spans="1:25" x14ac:dyDescent="0.25">
      <c r="A1059">
        <v>7987</v>
      </c>
      <c r="B1059" t="s">
        <v>3185</v>
      </c>
      <c r="C1059" s="1">
        <v>43666</v>
      </c>
      <c r="D1059" s="1">
        <v>43669</v>
      </c>
      <c r="E1059" t="s">
        <v>96</v>
      </c>
      <c r="F1059" t="s">
        <v>3186</v>
      </c>
      <c r="G1059" t="s">
        <v>3187</v>
      </c>
      <c r="H1059" t="s">
        <v>43</v>
      </c>
      <c r="I1059" t="s">
        <v>25</v>
      </c>
      <c r="J1059" t="s">
        <v>629</v>
      </c>
      <c r="K1059" t="s">
        <v>221</v>
      </c>
      <c r="L1059" t="s">
        <v>28</v>
      </c>
      <c r="M1059" t="s">
        <v>3188</v>
      </c>
      <c r="N1059" t="s">
        <v>35</v>
      </c>
      <c r="O1059" t="s">
        <v>36</v>
      </c>
      <c r="P1059" t="s">
        <v>3189</v>
      </c>
      <c r="Q1059">
        <v>89.95</v>
      </c>
      <c r="R1059">
        <v>5</v>
      </c>
      <c r="S1059">
        <v>43.176000000000002</v>
      </c>
      <c r="T1059" t="e">
        <v>#N/A</v>
      </c>
      <c r="U1059" t="s">
        <v>72</v>
      </c>
      <c r="X1059">
        <v>0.18425666193479229</v>
      </c>
      <c r="Y1059" t="str">
        <f t="shared" si="16"/>
        <v/>
      </c>
    </row>
    <row r="1060" spans="1:25" x14ac:dyDescent="0.25">
      <c r="A1060">
        <v>2071</v>
      </c>
      <c r="B1060" t="s">
        <v>3190</v>
      </c>
      <c r="C1060" s="1">
        <v>43667</v>
      </c>
      <c r="D1060" s="1">
        <v>43669</v>
      </c>
      <c r="E1060" t="s">
        <v>96</v>
      </c>
      <c r="F1060" t="s">
        <v>1130</v>
      </c>
      <c r="G1060" t="s">
        <v>1131</v>
      </c>
      <c r="H1060" t="s">
        <v>24</v>
      </c>
      <c r="I1060" t="s">
        <v>25</v>
      </c>
      <c r="J1060" t="s">
        <v>88</v>
      </c>
      <c r="K1060" t="s">
        <v>89</v>
      </c>
      <c r="L1060" t="s">
        <v>28</v>
      </c>
      <c r="M1060" t="s">
        <v>2100</v>
      </c>
      <c r="N1060" t="s">
        <v>48</v>
      </c>
      <c r="O1060" t="s">
        <v>74</v>
      </c>
      <c r="P1060" t="s">
        <v>2101</v>
      </c>
      <c r="Q1060">
        <v>1.9410000000000001</v>
      </c>
      <c r="R1060">
        <v>1</v>
      </c>
      <c r="S1060">
        <v>-1.294</v>
      </c>
      <c r="T1060" t="e">
        <v>#N/A</v>
      </c>
      <c r="U1060" t="s">
        <v>72</v>
      </c>
      <c r="X1060">
        <v>0.18432820705307895</v>
      </c>
      <c r="Y1060" t="str">
        <f t="shared" si="16"/>
        <v/>
      </c>
    </row>
    <row r="1061" spans="1:25" x14ac:dyDescent="0.25">
      <c r="A1061">
        <v>5664</v>
      </c>
      <c r="B1061" t="s">
        <v>3191</v>
      </c>
      <c r="C1061" s="1">
        <v>43667</v>
      </c>
      <c r="D1061" s="1">
        <v>43667</v>
      </c>
      <c r="E1061" t="s">
        <v>210</v>
      </c>
      <c r="F1061" t="s">
        <v>753</v>
      </c>
      <c r="G1061" t="s">
        <v>754</v>
      </c>
      <c r="H1061" t="s">
        <v>24</v>
      </c>
      <c r="I1061" t="s">
        <v>25</v>
      </c>
      <c r="J1061" t="s">
        <v>699</v>
      </c>
      <c r="K1061" t="s">
        <v>155</v>
      </c>
      <c r="L1061" t="s">
        <v>28</v>
      </c>
      <c r="M1061" t="s">
        <v>3192</v>
      </c>
      <c r="N1061" t="s">
        <v>48</v>
      </c>
      <c r="O1061" t="s">
        <v>91</v>
      </c>
      <c r="P1061" t="s">
        <v>3193</v>
      </c>
      <c r="Q1061">
        <v>18.655999999999999</v>
      </c>
      <c r="R1061">
        <v>2</v>
      </c>
      <c r="S1061">
        <v>1.3992</v>
      </c>
      <c r="T1061" t="e">
        <v>#N/A</v>
      </c>
      <c r="U1061" t="s">
        <v>72</v>
      </c>
      <c r="X1061">
        <v>0.18453426073287937</v>
      </c>
      <c r="Y1061" t="str">
        <f t="shared" si="16"/>
        <v>Selected</v>
      </c>
    </row>
    <row r="1062" spans="1:25" x14ac:dyDescent="0.25">
      <c r="A1062">
        <v>5665</v>
      </c>
      <c r="B1062" t="s">
        <v>3191</v>
      </c>
      <c r="C1062" s="1">
        <v>43667</v>
      </c>
      <c r="D1062" s="1">
        <v>43667</v>
      </c>
      <c r="E1062" t="s">
        <v>210</v>
      </c>
      <c r="F1062" t="s">
        <v>753</v>
      </c>
      <c r="G1062" t="s">
        <v>754</v>
      </c>
      <c r="H1062" t="s">
        <v>24</v>
      </c>
      <c r="I1062" t="s">
        <v>25</v>
      </c>
      <c r="J1062" t="s">
        <v>699</v>
      </c>
      <c r="K1062" t="s">
        <v>155</v>
      </c>
      <c r="L1062" t="s">
        <v>28</v>
      </c>
      <c r="M1062" t="s">
        <v>3194</v>
      </c>
      <c r="N1062" t="s">
        <v>48</v>
      </c>
      <c r="O1062" t="s">
        <v>74</v>
      </c>
      <c r="P1062" t="s">
        <v>3195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33</v>
      </c>
      <c r="X1062">
        <v>0.18460669035779476</v>
      </c>
      <c r="Y1062" t="str">
        <f t="shared" si="16"/>
        <v/>
      </c>
    </row>
    <row r="1063" spans="1:25" x14ac:dyDescent="0.25">
      <c r="A1063">
        <v>5666</v>
      </c>
      <c r="B1063" t="s">
        <v>3191</v>
      </c>
      <c r="C1063" s="1">
        <v>43667</v>
      </c>
      <c r="D1063" s="1">
        <v>43667</v>
      </c>
      <c r="E1063" t="s">
        <v>210</v>
      </c>
      <c r="F1063" t="s">
        <v>753</v>
      </c>
      <c r="G1063" t="s">
        <v>754</v>
      </c>
      <c r="H1063" t="s">
        <v>24</v>
      </c>
      <c r="I1063" t="s">
        <v>25</v>
      </c>
      <c r="J1063" t="s">
        <v>699</v>
      </c>
      <c r="K1063" t="s">
        <v>155</v>
      </c>
      <c r="L1063" t="s">
        <v>28</v>
      </c>
      <c r="M1063" t="s">
        <v>3196</v>
      </c>
      <c r="N1063" t="s">
        <v>48</v>
      </c>
      <c r="O1063" t="s">
        <v>49</v>
      </c>
      <c r="P1063" t="s">
        <v>3197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72</v>
      </c>
      <c r="X1063">
        <v>0.18474391048198147</v>
      </c>
      <c r="Y1063" t="str">
        <f t="shared" si="16"/>
        <v/>
      </c>
    </row>
    <row r="1064" spans="1:25" x14ac:dyDescent="0.25">
      <c r="A1064">
        <v>5667</v>
      </c>
      <c r="B1064" t="s">
        <v>3191</v>
      </c>
      <c r="C1064" s="1">
        <v>43667</v>
      </c>
      <c r="D1064" s="1">
        <v>43667</v>
      </c>
      <c r="E1064" t="s">
        <v>210</v>
      </c>
      <c r="F1064" t="s">
        <v>753</v>
      </c>
      <c r="G1064" t="s">
        <v>754</v>
      </c>
      <c r="H1064" t="s">
        <v>24</v>
      </c>
      <c r="I1064" t="s">
        <v>25</v>
      </c>
      <c r="J1064" t="s">
        <v>699</v>
      </c>
      <c r="K1064" t="s">
        <v>155</v>
      </c>
      <c r="L1064" t="s">
        <v>28</v>
      </c>
      <c r="M1064" t="s">
        <v>508</v>
      </c>
      <c r="N1064" t="s">
        <v>48</v>
      </c>
      <c r="O1064" t="s">
        <v>49</v>
      </c>
      <c r="P1064" t="s">
        <v>509</v>
      </c>
      <c r="Q1064">
        <v>99.488</v>
      </c>
      <c r="R1064">
        <v>2</v>
      </c>
      <c r="S1064">
        <v>8.7051999999999996</v>
      </c>
      <c r="T1064" t="e">
        <v>#N/A</v>
      </c>
      <c r="U1064" t="s">
        <v>72</v>
      </c>
      <c r="X1064">
        <v>0.18475428164265939</v>
      </c>
      <c r="Y1064" t="str">
        <f t="shared" si="16"/>
        <v/>
      </c>
    </row>
    <row r="1065" spans="1:25" x14ac:dyDescent="0.25">
      <c r="A1065">
        <v>5833</v>
      </c>
      <c r="B1065" t="s">
        <v>3198</v>
      </c>
      <c r="C1065" s="1">
        <v>43667</v>
      </c>
      <c r="D1065" s="1">
        <v>43672</v>
      </c>
      <c r="E1065" t="s">
        <v>21</v>
      </c>
      <c r="F1065" t="s">
        <v>1502</v>
      </c>
      <c r="G1065" t="s">
        <v>1503</v>
      </c>
      <c r="H1065" t="s">
        <v>43</v>
      </c>
      <c r="I1065" t="s">
        <v>25</v>
      </c>
      <c r="J1065" t="s">
        <v>192</v>
      </c>
      <c r="K1065" t="s">
        <v>80</v>
      </c>
      <c r="L1065" t="s">
        <v>81</v>
      </c>
      <c r="M1065" t="s">
        <v>3199</v>
      </c>
      <c r="N1065" t="s">
        <v>48</v>
      </c>
      <c r="O1065" t="s">
        <v>295</v>
      </c>
      <c r="P1065" t="s">
        <v>3200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72</v>
      </c>
      <c r="X1065">
        <v>0.18478436376440033</v>
      </c>
      <c r="Y1065" t="str">
        <f t="shared" si="16"/>
        <v/>
      </c>
    </row>
    <row r="1066" spans="1:25" x14ac:dyDescent="0.25">
      <c r="A1066">
        <v>5834</v>
      </c>
      <c r="B1066" t="s">
        <v>3198</v>
      </c>
      <c r="C1066" s="1">
        <v>43667</v>
      </c>
      <c r="D1066" s="1">
        <v>43672</v>
      </c>
      <c r="E1066" t="s">
        <v>21</v>
      </c>
      <c r="F1066" t="s">
        <v>1502</v>
      </c>
      <c r="G1066" t="s">
        <v>1503</v>
      </c>
      <c r="H1066" t="s">
        <v>43</v>
      </c>
      <c r="I1066" t="s">
        <v>25</v>
      </c>
      <c r="J1066" t="s">
        <v>192</v>
      </c>
      <c r="K1066" t="s">
        <v>80</v>
      </c>
      <c r="L1066" t="s">
        <v>81</v>
      </c>
      <c r="M1066" t="s">
        <v>3201</v>
      </c>
      <c r="N1066" t="s">
        <v>30</v>
      </c>
      <c r="O1066" t="s">
        <v>261</v>
      </c>
      <c r="P1066" t="s">
        <v>3202</v>
      </c>
      <c r="Q1066">
        <v>363.92</v>
      </c>
      <c r="R1066">
        <v>5</v>
      </c>
      <c r="S1066">
        <v>0</v>
      </c>
      <c r="T1066" t="e">
        <v>#N/A</v>
      </c>
      <c r="U1066" t="s">
        <v>72</v>
      </c>
      <c r="X1066">
        <v>0.1848710434432872</v>
      </c>
      <c r="Y1066" t="str">
        <f t="shared" si="16"/>
        <v>Selected</v>
      </c>
    </row>
    <row r="1067" spans="1:25" x14ac:dyDescent="0.25">
      <c r="A1067">
        <v>6560</v>
      </c>
      <c r="B1067" t="s">
        <v>3203</v>
      </c>
      <c r="C1067" s="1">
        <v>43667</v>
      </c>
      <c r="D1067" s="1">
        <v>43672</v>
      </c>
      <c r="E1067" t="s">
        <v>21</v>
      </c>
      <c r="F1067" t="s">
        <v>1206</v>
      </c>
      <c r="G1067" t="s">
        <v>1207</v>
      </c>
      <c r="H1067" t="s">
        <v>24</v>
      </c>
      <c r="I1067" t="s">
        <v>25</v>
      </c>
      <c r="J1067" t="s">
        <v>2840</v>
      </c>
      <c r="K1067" t="s">
        <v>45</v>
      </c>
      <c r="L1067" t="s">
        <v>46</v>
      </c>
      <c r="M1067" t="s">
        <v>493</v>
      </c>
      <c r="N1067" t="s">
        <v>48</v>
      </c>
      <c r="O1067" t="s">
        <v>203</v>
      </c>
      <c r="P1067" t="s">
        <v>494</v>
      </c>
      <c r="Q1067">
        <v>419.9</v>
      </c>
      <c r="R1067">
        <v>5</v>
      </c>
      <c r="S1067">
        <v>197.35300000000001</v>
      </c>
      <c r="T1067" t="e">
        <v>#N/A</v>
      </c>
      <c r="U1067" t="s">
        <v>72</v>
      </c>
      <c r="X1067">
        <v>0.18528177014866298</v>
      </c>
      <c r="Y1067" t="str">
        <f t="shared" si="16"/>
        <v/>
      </c>
    </row>
    <row r="1068" spans="1:25" x14ac:dyDescent="0.25">
      <c r="A1068">
        <v>6561</v>
      </c>
      <c r="B1068" t="s">
        <v>3203</v>
      </c>
      <c r="C1068" s="1">
        <v>43667</v>
      </c>
      <c r="D1068" s="1">
        <v>43672</v>
      </c>
      <c r="E1068" t="s">
        <v>21</v>
      </c>
      <c r="F1068" t="s">
        <v>1206</v>
      </c>
      <c r="G1068" t="s">
        <v>1207</v>
      </c>
      <c r="H1068" t="s">
        <v>24</v>
      </c>
      <c r="I1068" t="s">
        <v>25</v>
      </c>
      <c r="J1068" t="s">
        <v>2840</v>
      </c>
      <c r="K1068" t="s">
        <v>45</v>
      </c>
      <c r="L1068" t="s">
        <v>46</v>
      </c>
      <c r="M1068" t="s">
        <v>3204</v>
      </c>
      <c r="N1068" t="s">
        <v>48</v>
      </c>
      <c r="O1068" t="s">
        <v>295</v>
      </c>
      <c r="P1068" t="s">
        <v>3205</v>
      </c>
      <c r="Q1068">
        <v>3.15</v>
      </c>
      <c r="R1068">
        <v>1</v>
      </c>
      <c r="S1068">
        <v>1.512</v>
      </c>
      <c r="T1068" t="e">
        <v>#N/A</v>
      </c>
      <c r="U1068" t="s">
        <v>33</v>
      </c>
      <c r="X1068">
        <v>0.18586307537347424</v>
      </c>
      <c r="Y1068" t="str">
        <f t="shared" si="16"/>
        <v/>
      </c>
    </row>
    <row r="1069" spans="1:25" x14ac:dyDescent="0.25">
      <c r="A1069">
        <v>1117</v>
      </c>
      <c r="B1069" t="s">
        <v>3206</v>
      </c>
      <c r="C1069" s="1">
        <v>43668</v>
      </c>
      <c r="D1069" s="1">
        <v>43670</v>
      </c>
      <c r="E1069" t="s">
        <v>96</v>
      </c>
      <c r="F1069" t="s">
        <v>251</v>
      </c>
      <c r="G1069" t="s">
        <v>252</v>
      </c>
      <c r="H1069" t="s">
        <v>24</v>
      </c>
      <c r="I1069" t="s">
        <v>25</v>
      </c>
      <c r="J1069" t="s">
        <v>360</v>
      </c>
      <c r="K1069" t="s">
        <v>45</v>
      </c>
      <c r="L1069" t="s">
        <v>46</v>
      </c>
      <c r="M1069" t="s">
        <v>3204</v>
      </c>
      <c r="N1069" t="s">
        <v>48</v>
      </c>
      <c r="O1069" t="s">
        <v>295</v>
      </c>
      <c r="P1069" t="s">
        <v>3205</v>
      </c>
      <c r="Q1069">
        <v>6.3</v>
      </c>
      <c r="R1069">
        <v>2</v>
      </c>
      <c r="S1069">
        <v>3.024</v>
      </c>
      <c r="T1069" t="e">
        <v>#N/A</v>
      </c>
      <c r="U1069" t="s">
        <v>33</v>
      </c>
      <c r="X1069">
        <v>0.18599560706891605</v>
      </c>
      <c r="Y1069" t="str">
        <f t="shared" si="16"/>
        <v/>
      </c>
    </row>
    <row r="1070" spans="1:25" x14ac:dyDescent="0.25">
      <c r="A1070">
        <v>1527</v>
      </c>
      <c r="B1070" t="s">
        <v>3207</v>
      </c>
      <c r="C1070" s="1">
        <v>43668</v>
      </c>
      <c r="D1070" s="1">
        <v>43673</v>
      </c>
      <c r="E1070" t="s">
        <v>21</v>
      </c>
      <c r="F1070" t="s">
        <v>905</v>
      </c>
      <c r="G1070" t="s">
        <v>906</v>
      </c>
      <c r="H1070" t="s">
        <v>43</v>
      </c>
      <c r="I1070" t="s">
        <v>25</v>
      </c>
      <c r="J1070" t="s">
        <v>3208</v>
      </c>
      <c r="K1070" t="s">
        <v>89</v>
      </c>
      <c r="L1070" t="s">
        <v>28</v>
      </c>
      <c r="M1070" t="s">
        <v>3209</v>
      </c>
      <c r="N1070" t="s">
        <v>48</v>
      </c>
      <c r="O1070" t="s">
        <v>91</v>
      </c>
      <c r="P1070" t="s">
        <v>3210</v>
      </c>
      <c r="Q1070">
        <v>4.16</v>
      </c>
      <c r="R1070">
        <v>2</v>
      </c>
      <c r="S1070">
        <v>0.36399999999999999</v>
      </c>
      <c r="T1070" t="e">
        <v>#N/A</v>
      </c>
      <c r="U1070" t="s">
        <v>72</v>
      </c>
      <c r="X1070">
        <v>0.18617919684699469</v>
      </c>
      <c r="Y1070" t="str">
        <f t="shared" si="16"/>
        <v/>
      </c>
    </row>
    <row r="1071" spans="1:25" x14ac:dyDescent="0.25">
      <c r="A1071">
        <v>1528</v>
      </c>
      <c r="B1071" t="s">
        <v>3207</v>
      </c>
      <c r="C1071" s="1">
        <v>43668</v>
      </c>
      <c r="D1071" s="1">
        <v>43673</v>
      </c>
      <c r="E1071" t="s">
        <v>21</v>
      </c>
      <c r="F1071" t="s">
        <v>905</v>
      </c>
      <c r="G1071" t="s">
        <v>906</v>
      </c>
      <c r="H1071" t="s">
        <v>43</v>
      </c>
      <c r="I1071" t="s">
        <v>25</v>
      </c>
      <c r="J1071" t="s">
        <v>3208</v>
      </c>
      <c r="K1071" t="s">
        <v>89</v>
      </c>
      <c r="L1071" t="s">
        <v>28</v>
      </c>
      <c r="M1071" t="s">
        <v>3211</v>
      </c>
      <c r="N1071" t="s">
        <v>30</v>
      </c>
      <c r="O1071" t="s">
        <v>119</v>
      </c>
      <c r="P1071" t="s">
        <v>3212</v>
      </c>
      <c r="Q1071">
        <v>11.648</v>
      </c>
      <c r="R1071">
        <v>2</v>
      </c>
      <c r="S1071">
        <v>3.3488000000000002</v>
      </c>
      <c r="T1071" t="e">
        <v>#N/A</v>
      </c>
      <c r="U1071" t="s">
        <v>72</v>
      </c>
      <c r="X1071">
        <v>0.18620292757404844</v>
      </c>
      <c r="Y1071" t="str">
        <f t="shared" si="16"/>
        <v/>
      </c>
    </row>
    <row r="1072" spans="1:25" x14ac:dyDescent="0.25">
      <c r="A1072">
        <v>4441</v>
      </c>
      <c r="B1072" t="s">
        <v>3213</v>
      </c>
      <c r="C1072" s="1">
        <v>43668</v>
      </c>
      <c r="D1072" s="1">
        <v>43672</v>
      </c>
      <c r="E1072" t="s">
        <v>21</v>
      </c>
      <c r="F1072" t="s">
        <v>3128</v>
      </c>
      <c r="G1072" t="s">
        <v>3129</v>
      </c>
      <c r="H1072" t="s">
        <v>43</v>
      </c>
      <c r="I1072" t="s">
        <v>25</v>
      </c>
      <c r="J1072" t="s">
        <v>3214</v>
      </c>
      <c r="K1072" t="s">
        <v>882</v>
      </c>
      <c r="L1072" t="s">
        <v>56</v>
      </c>
      <c r="M1072" t="s">
        <v>3215</v>
      </c>
      <c r="N1072" t="s">
        <v>35</v>
      </c>
      <c r="O1072" t="s">
        <v>58</v>
      </c>
      <c r="P1072" t="s">
        <v>3216</v>
      </c>
      <c r="Q1072">
        <v>109.95</v>
      </c>
      <c r="R1072">
        <v>1</v>
      </c>
      <c r="S1072">
        <v>36.283499999999997</v>
      </c>
      <c r="T1072" t="e">
        <v>#N/A</v>
      </c>
      <c r="U1072" t="s">
        <v>72</v>
      </c>
      <c r="X1072">
        <v>0.18620906895079192</v>
      </c>
      <c r="Y1072" t="str">
        <f t="shared" si="16"/>
        <v/>
      </c>
    </row>
    <row r="1073" spans="1:25" x14ac:dyDescent="0.25">
      <c r="A1073">
        <v>4442</v>
      </c>
      <c r="B1073" t="s">
        <v>3213</v>
      </c>
      <c r="C1073" s="1">
        <v>43668</v>
      </c>
      <c r="D1073" s="1">
        <v>43672</v>
      </c>
      <c r="E1073" t="s">
        <v>21</v>
      </c>
      <c r="F1073" t="s">
        <v>3128</v>
      </c>
      <c r="G1073" t="s">
        <v>3129</v>
      </c>
      <c r="H1073" t="s">
        <v>43</v>
      </c>
      <c r="I1073" t="s">
        <v>25</v>
      </c>
      <c r="J1073" t="s">
        <v>3214</v>
      </c>
      <c r="K1073" t="s">
        <v>882</v>
      </c>
      <c r="L1073" t="s">
        <v>56</v>
      </c>
      <c r="M1073" t="s">
        <v>1481</v>
      </c>
      <c r="N1073" t="s">
        <v>48</v>
      </c>
      <c r="O1073" t="s">
        <v>49</v>
      </c>
      <c r="P1073" t="s">
        <v>1482</v>
      </c>
      <c r="Q1073">
        <v>965.85</v>
      </c>
      <c r="R1073">
        <v>5</v>
      </c>
      <c r="S1073">
        <v>135.21899999999999</v>
      </c>
      <c r="T1073" t="e">
        <v>#N/A</v>
      </c>
      <c r="U1073" t="s">
        <v>72</v>
      </c>
      <c r="X1073">
        <v>0.18627056209570292</v>
      </c>
      <c r="Y1073" t="str">
        <f t="shared" si="16"/>
        <v/>
      </c>
    </row>
    <row r="1074" spans="1:25" x14ac:dyDescent="0.25">
      <c r="A1074">
        <v>4443</v>
      </c>
      <c r="B1074" t="s">
        <v>3213</v>
      </c>
      <c r="C1074" s="1">
        <v>43668</v>
      </c>
      <c r="D1074" s="1">
        <v>43672</v>
      </c>
      <c r="E1074" t="s">
        <v>21</v>
      </c>
      <c r="F1074" t="s">
        <v>3128</v>
      </c>
      <c r="G1074" t="s">
        <v>3129</v>
      </c>
      <c r="H1074" t="s">
        <v>43</v>
      </c>
      <c r="I1074" t="s">
        <v>25</v>
      </c>
      <c r="J1074" t="s">
        <v>3214</v>
      </c>
      <c r="K1074" t="s">
        <v>882</v>
      </c>
      <c r="L1074" t="s">
        <v>56</v>
      </c>
      <c r="M1074" t="s">
        <v>3217</v>
      </c>
      <c r="N1074" t="s">
        <v>48</v>
      </c>
      <c r="O1074" t="s">
        <v>91</v>
      </c>
      <c r="P1074" t="s">
        <v>3218</v>
      </c>
      <c r="Q1074">
        <v>29.2</v>
      </c>
      <c r="R1074">
        <v>5</v>
      </c>
      <c r="S1074">
        <v>10.512</v>
      </c>
      <c r="T1074" t="e">
        <v>#N/A</v>
      </c>
      <c r="U1074" t="s">
        <v>72</v>
      </c>
      <c r="X1074">
        <v>0.18667227031537059</v>
      </c>
      <c r="Y1074" t="str">
        <f t="shared" si="16"/>
        <v/>
      </c>
    </row>
    <row r="1075" spans="1:25" x14ac:dyDescent="0.25">
      <c r="A1075">
        <v>4444</v>
      </c>
      <c r="B1075" t="s">
        <v>3213</v>
      </c>
      <c r="C1075" s="1">
        <v>43668</v>
      </c>
      <c r="D1075" s="1">
        <v>43672</v>
      </c>
      <c r="E1075" t="s">
        <v>21</v>
      </c>
      <c r="F1075" t="s">
        <v>3128</v>
      </c>
      <c r="G1075" t="s">
        <v>3129</v>
      </c>
      <c r="H1075" t="s">
        <v>43</v>
      </c>
      <c r="I1075" t="s">
        <v>25</v>
      </c>
      <c r="J1075" t="s">
        <v>3214</v>
      </c>
      <c r="K1075" t="s">
        <v>882</v>
      </c>
      <c r="L1075" t="s">
        <v>56</v>
      </c>
      <c r="M1075" t="s">
        <v>3219</v>
      </c>
      <c r="N1075" t="s">
        <v>48</v>
      </c>
      <c r="O1075" t="s">
        <v>122</v>
      </c>
      <c r="P1075" t="s">
        <v>3220</v>
      </c>
      <c r="Q1075">
        <v>32.4</v>
      </c>
      <c r="R1075">
        <v>5</v>
      </c>
      <c r="S1075">
        <v>15.552</v>
      </c>
      <c r="T1075" t="e">
        <v>#N/A</v>
      </c>
      <c r="U1075" t="s">
        <v>33</v>
      </c>
      <c r="X1075">
        <v>0.18685774115328446</v>
      </c>
      <c r="Y1075" t="str">
        <f t="shared" si="16"/>
        <v>Selected</v>
      </c>
    </row>
    <row r="1076" spans="1:25" x14ac:dyDescent="0.25">
      <c r="A1076">
        <v>5453</v>
      </c>
      <c r="B1076" t="s">
        <v>3221</v>
      </c>
      <c r="C1076" s="1">
        <v>43668</v>
      </c>
      <c r="D1076" s="1">
        <v>43675</v>
      </c>
      <c r="E1076" t="s">
        <v>21</v>
      </c>
      <c r="F1076" t="s">
        <v>3222</v>
      </c>
      <c r="G1076" t="s">
        <v>3223</v>
      </c>
      <c r="H1076" t="s">
        <v>110</v>
      </c>
      <c r="I1076" t="s">
        <v>25</v>
      </c>
      <c r="J1076" t="s">
        <v>2191</v>
      </c>
      <c r="K1076" t="s">
        <v>1179</v>
      </c>
      <c r="L1076" t="s">
        <v>46</v>
      </c>
      <c r="M1076" t="s">
        <v>3224</v>
      </c>
      <c r="N1076" t="s">
        <v>48</v>
      </c>
      <c r="O1076" t="s">
        <v>633</v>
      </c>
      <c r="P1076" t="s">
        <v>3225</v>
      </c>
      <c r="Q1076">
        <v>86.2</v>
      </c>
      <c r="R1076">
        <v>5</v>
      </c>
      <c r="S1076">
        <v>24.998000000000001</v>
      </c>
      <c r="T1076" t="e">
        <v>#N/A</v>
      </c>
      <c r="U1076" t="s">
        <v>72</v>
      </c>
      <c r="X1076">
        <v>0.18722409225533909</v>
      </c>
      <c r="Y1076" t="str">
        <f t="shared" si="16"/>
        <v/>
      </c>
    </row>
    <row r="1077" spans="1:25" x14ac:dyDescent="0.25">
      <c r="A1077">
        <v>8757</v>
      </c>
      <c r="B1077" t="s">
        <v>3226</v>
      </c>
      <c r="C1077" s="1">
        <v>43668</v>
      </c>
      <c r="D1077" s="1">
        <v>43672</v>
      </c>
      <c r="E1077" t="s">
        <v>21</v>
      </c>
      <c r="F1077" t="s">
        <v>152</v>
      </c>
      <c r="G1077" t="s">
        <v>153</v>
      </c>
      <c r="H1077" t="s">
        <v>24</v>
      </c>
      <c r="I1077" t="s">
        <v>25</v>
      </c>
      <c r="J1077" t="s">
        <v>1093</v>
      </c>
      <c r="K1077" t="s">
        <v>27</v>
      </c>
      <c r="L1077" t="s">
        <v>28</v>
      </c>
      <c r="M1077" t="s">
        <v>1299</v>
      </c>
      <c r="N1077" t="s">
        <v>48</v>
      </c>
      <c r="O1077" t="s">
        <v>281</v>
      </c>
      <c r="P1077" t="s">
        <v>1300</v>
      </c>
      <c r="Q1077">
        <v>37.68</v>
      </c>
      <c r="R1077">
        <v>2</v>
      </c>
      <c r="S1077">
        <v>10.5504</v>
      </c>
      <c r="T1077" t="e">
        <v>#N/A</v>
      </c>
      <c r="U1077" t="s">
        <v>72</v>
      </c>
      <c r="X1077">
        <v>0.18738331256134777</v>
      </c>
      <c r="Y1077" t="str">
        <f t="shared" si="16"/>
        <v/>
      </c>
    </row>
    <row r="1078" spans="1:25" x14ac:dyDescent="0.25">
      <c r="A1078">
        <v>8758</v>
      </c>
      <c r="B1078" t="s">
        <v>3226</v>
      </c>
      <c r="C1078" s="1">
        <v>43668</v>
      </c>
      <c r="D1078" s="1">
        <v>43672</v>
      </c>
      <c r="E1078" t="s">
        <v>21</v>
      </c>
      <c r="F1078" t="s">
        <v>152</v>
      </c>
      <c r="G1078" t="s">
        <v>153</v>
      </c>
      <c r="H1078" t="s">
        <v>24</v>
      </c>
      <c r="I1078" t="s">
        <v>25</v>
      </c>
      <c r="J1078" t="s">
        <v>1093</v>
      </c>
      <c r="K1078" t="s">
        <v>27</v>
      </c>
      <c r="L1078" t="s">
        <v>28</v>
      </c>
      <c r="M1078" t="s">
        <v>3227</v>
      </c>
      <c r="N1078" t="s">
        <v>48</v>
      </c>
      <c r="O1078" t="s">
        <v>122</v>
      </c>
      <c r="P1078" t="s">
        <v>3228</v>
      </c>
      <c r="Q1078">
        <v>51.84</v>
      </c>
      <c r="R1078">
        <v>8</v>
      </c>
      <c r="S1078">
        <v>24.883199999999999</v>
      </c>
      <c r="T1078" t="e">
        <v>#N/A</v>
      </c>
      <c r="U1078" t="s">
        <v>72</v>
      </c>
      <c r="X1078">
        <v>0.18765629366500813</v>
      </c>
      <c r="Y1078" t="str">
        <f t="shared" si="16"/>
        <v/>
      </c>
    </row>
    <row r="1079" spans="1:25" x14ac:dyDescent="0.25">
      <c r="A1079">
        <v>8759</v>
      </c>
      <c r="B1079" t="s">
        <v>3226</v>
      </c>
      <c r="C1079" s="1">
        <v>43668</v>
      </c>
      <c r="D1079" s="1">
        <v>43672</v>
      </c>
      <c r="E1079" t="s">
        <v>21</v>
      </c>
      <c r="F1079" t="s">
        <v>152</v>
      </c>
      <c r="G1079" t="s">
        <v>153</v>
      </c>
      <c r="H1079" t="s">
        <v>24</v>
      </c>
      <c r="I1079" t="s">
        <v>25</v>
      </c>
      <c r="J1079" t="s">
        <v>1093</v>
      </c>
      <c r="K1079" t="s">
        <v>27</v>
      </c>
      <c r="L1079" t="s">
        <v>28</v>
      </c>
      <c r="M1079" t="s">
        <v>3229</v>
      </c>
      <c r="N1079" t="s">
        <v>30</v>
      </c>
      <c r="O1079" t="s">
        <v>119</v>
      </c>
      <c r="P1079" t="s">
        <v>3230</v>
      </c>
      <c r="Q1079">
        <v>27.42</v>
      </c>
      <c r="R1079">
        <v>3</v>
      </c>
      <c r="S1079">
        <v>9.3228000000000009</v>
      </c>
      <c r="T1079" t="e">
        <v>#N/A</v>
      </c>
      <c r="U1079" t="s">
        <v>33</v>
      </c>
      <c r="X1079">
        <v>0.18771363695532983</v>
      </c>
      <c r="Y1079" t="str">
        <f t="shared" si="16"/>
        <v/>
      </c>
    </row>
    <row r="1080" spans="1:25" x14ac:dyDescent="0.25">
      <c r="A1080">
        <v>8760</v>
      </c>
      <c r="B1080" t="s">
        <v>3226</v>
      </c>
      <c r="C1080" s="1">
        <v>43668</v>
      </c>
      <c r="D1080" s="1">
        <v>43672</v>
      </c>
      <c r="E1080" t="s">
        <v>21</v>
      </c>
      <c r="F1080" t="s">
        <v>152</v>
      </c>
      <c r="G1080" t="s">
        <v>153</v>
      </c>
      <c r="H1080" t="s">
        <v>24</v>
      </c>
      <c r="I1080" t="s">
        <v>25</v>
      </c>
      <c r="J1080" t="s">
        <v>1093</v>
      </c>
      <c r="K1080" t="s">
        <v>27</v>
      </c>
      <c r="L1080" t="s">
        <v>28</v>
      </c>
      <c r="M1080" t="s">
        <v>3231</v>
      </c>
      <c r="N1080" t="s">
        <v>48</v>
      </c>
      <c r="O1080" t="s">
        <v>74</v>
      </c>
      <c r="P1080" t="s">
        <v>3232</v>
      </c>
      <c r="Q1080">
        <v>5.4</v>
      </c>
      <c r="R1080">
        <v>3</v>
      </c>
      <c r="S1080">
        <v>2.5920000000000001</v>
      </c>
      <c r="T1080" t="e">
        <v>#N/A</v>
      </c>
      <c r="U1080" t="s">
        <v>72</v>
      </c>
      <c r="X1080">
        <v>0.18775588603376203</v>
      </c>
      <c r="Y1080" t="str">
        <f t="shared" si="16"/>
        <v/>
      </c>
    </row>
    <row r="1081" spans="1:25" x14ac:dyDescent="0.25">
      <c r="A1081">
        <v>834</v>
      </c>
      <c r="B1081" t="s">
        <v>3233</v>
      </c>
      <c r="C1081" s="1">
        <v>43669</v>
      </c>
      <c r="D1081" s="1">
        <v>43673</v>
      </c>
      <c r="E1081" t="s">
        <v>21</v>
      </c>
      <c r="F1081" t="s">
        <v>475</v>
      </c>
      <c r="G1081" t="s">
        <v>476</v>
      </c>
      <c r="H1081" t="s">
        <v>24</v>
      </c>
      <c r="I1081" t="s">
        <v>25</v>
      </c>
      <c r="J1081" t="s">
        <v>668</v>
      </c>
      <c r="K1081" t="s">
        <v>100</v>
      </c>
      <c r="L1081" t="s">
        <v>81</v>
      </c>
      <c r="M1081" t="s">
        <v>1302</v>
      </c>
      <c r="N1081" t="s">
        <v>48</v>
      </c>
      <c r="O1081" t="s">
        <v>91</v>
      </c>
      <c r="P1081" t="s">
        <v>1303</v>
      </c>
      <c r="Q1081">
        <v>35.216000000000001</v>
      </c>
      <c r="R1081">
        <v>2</v>
      </c>
      <c r="S1081">
        <v>2.6412</v>
      </c>
      <c r="T1081" t="e">
        <v>#N/A</v>
      </c>
      <c r="U1081" t="s">
        <v>72</v>
      </c>
      <c r="X1081">
        <v>0.18776193298624155</v>
      </c>
      <c r="Y1081" t="str">
        <f t="shared" si="16"/>
        <v>Selected</v>
      </c>
    </row>
    <row r="1082" spans="1:25" x14ac:dyDescent="0.25">
      <c r="A1082">
        <v>835</v>
      </c>
      <c r="B1082" t="s">
        <v>3233</v>
      </c>
      <c r="C1082" s="1">
        <v>43669</v>
      </c>
      <c r="D1082" s="1">
        <v>43673</v>
      </c>
      <c r="E1082" t="s">
        <v>21</v>
      </c>
      <c r="F1082" t="s">
        <v>475</v>
      </c>
      <c r="G1082" t="s">
        <v>476</v>
      </c>
      <c r="H1082" t="s">
        <v>24</v>
      </c>
      <c r="I1082" t="s">
        <v>25</v>
      </c>
      <c r="J1082" t="s">
        <v>668</v>
      </c>
      <c r="K1082" t="s">
        <v>100</v>
      </c>
      <c r="L1082" t="s">
        <v>81</v>
      </c>
      <c r="M1082" t="s">
        <v>3234</v>
      </c>
      <c r="N1082" t="s">
        <v>48</v>
      </c>
      <c r="O1082" t="s">
        <v>281</v>
      </c>
      <c r="P1082" t="s">
        <v>3235</v>
      </c>
      <c r="Q1082">
        <v>23.696000000000002</v>
      </c>
      <c r="R1082">
        <v>2</v>
      </c>
      <c r="S1082">
        <v>6.5164</v>
      </c>
      <c r="T1082" t="e">
        <v>#N/A</v>
      </c>
      <c r="U1082" t="s">
        <v>72</v>
      </c>
      <c r="X1082">
        <v>0.1890050489107068</v>
      </c>
      <c r="Y1082" t="str">
        <f t="shared" si="16"/>
        <v/>
      </c>
    </row>
    <row r="1083" spans="1:25" x14ac:dyDescent="0.25">
      <c r="A1083">
        <v>836</v>
      </c>
      <c r="B1083" t="s">
        <v>3233</v>
      </c>
      <c r="C1083" s="1">
        <v>43669</v>
      </c>
      <c r="D1083" s="1">
        <v>43673</v>
      </c>
      <c r="E1083" t="s">
        <v>21</v>
      </c>
      <c r="F1083" t="s">
        <v>475</v>
      </c>
      <c r="G1083" t="s">
        <v>476</v>
      </c>
      <c r="H1083" t="s">
        <v>24</v>
      </c>
      <c r="I1083" t="s">
        <v>25</v>
      </c>
      <c r="J1083" t="s">
        <v>668</v>
      </c>
      <c r="K1083" t="s">
        <v>100</v>
      </c>
      <c r="L1083" t="s">
        <v>81</v>
      </c>
      <c r="M1083" t="s">
        <v>3236</v>
      </c>
      <c r="N1083" t="s">
        <v>35</v>
      </c>
      <c r="O1083" t="s">
        <v>444</v>
      </c>
      <c r="P1083" t="s">
        <v>3237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72</v>
      </c>
      <c r="X1083">
        <v>0.18900992319545495</v>
      </c>
      <c r="Y1083" t="str">
        <f t="shared" si="16"/>
        <v/>
      </c>
    </row>
    <row r="1084" spans="1:25" x14ac:dyDescent="0.25">
      <c r="A1084">
        <v>4237</v>
      </c>
      <c r="B1084" t="s">
        <v>3238</v>
      </c>
      <c r="C1084" s="1">
        <v>43669</v>
      </c>
      <c r="D1084" s="1">
        <v>43673</v>
      </c>
      <c r="E1084" t="s">
        <v>21</v>
      </c>
      <c r="F1084" t="s">
        <v>3239</v>
      </c>
      <c r="G1084" t="s">
        <v>3240</v>
      </c>
      <c r="H1084" t="s">
        <v>110</v>
      </c>
      <c r="I1084" t="s">
        <v>25</v>
      </c>
      <c r="J1084" t="s">
        <v>389</v>
      </c>
      <c r="K1084" t="s">
        <v>383</v>
      </c>
      <c r="L1084" t="s">
        <v>56</v>
      </c>
      <c r="M1084" t="s">
        <v>3241</v>
      </c>
      <c r="N1084" t="s">
        <v>48</v>
      </c>
      <c r="O1084" t="s">
        <v>74</v>
      </c>
      <c r="P1084" t="s">
        <v>3242</v>
      </c>
      <c r="Q1084">
        <v>11.416</v>
      </c>
      <c r="R1084">
        <v>4</v>
      </c>
      <c r="S1084">
        <v>-18.836400000000001</v>
      </c>
      <c r="T1084" t="e">
        <v>#N/A</v>
      </c>
      <c r="U1084" t="s">
        <v>72</v>
      </c>
      <c r="X1084">
        <v>0.18905815101885681</v>
      </c>
      <c r="Y1084" t="str">
        <f t="shared" si="16"/>
        <v/>
      </c>
    </row>
    <row r="1085" spans="1:25" x14ac:dyDescent="0.25">
      <c r="A1085">
        <v>7072</v>
      </c>
      <c r="B1085" t="s">
        <v>3243</v>
      </c>
      <c r="C1085" s="1">
        <v>43669</v>
      </c>
      <c r="D1085" s="1">
        <v>43674</v>
      </c>
      <c r="E1085" t="s">
        <v>21</v>
      </c>
      <c r="F1085" t="s">
        <v>2478</v>
      </c>
      <c r="G1085" t="s">
        <v>2479</v>
      </c>
      <c r="H1085" t="s">
        <v>43</v>
      </c>
      <c r="I1085" t="s">
        <v>25</v>
      </c>
      <c r="J1085" t="s">
        <v>3244</v>
      </c>
      <c r="K1085" t="s">
        <v>55</v>
      </c>
      <c r="L1085" t="s">
        <v>56</v>
      </c>
      <c r="M1085" t="s">
        <v>3245</v>
      </c>
      <c r="N1085" t="s">
        <v>48</v>
      </c>
      <c r="O1085" t="s">
        <v>91</v>
      </c>
      <c r="P1085" t="s">
        <v>3246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72</v>
      </c>
      <c r="X1085">
        <v>0.18906614190478999</v>
      </c>
      <c r="Y1085" t="str">
        <f t="shared" si="16"/>
        <v/>
      </c>
    </row>
    <row r="1086" spans="1:25" x14ac:dyDescent="0.25">
      <c r="A1086">
        <v>7073</v>
      </c>
      <c r="B1086" t="s">
        <v>3243</v>
      </c>
      <c r="C1086" s="1">
        <v>43669</v>
      </c>
      <c r="D1086" s="1">
        <v>43674</v>
      </c>
      <c r="E1086" t="s">
        <v>21</v>
      </c>
      <c r="F1086" t="s">
        <v>2478</v>
      </c>
      <c r="G1086" t="s">
        <v>2479</v>
      </c>
      <c r="H1086" t="s">
        <v>43</v>
      </c>
      <c r="I1086" t="s">
        <v>25</v>
      </c>
      <c r="J1086" t="s">
        <v>3244</v>
      </c>
      <c r="K1086" t="s">
        <v>55</v>
      </c>
      <c r="L1086" t="s">
        <v>56</v>
      </c>
      <c r="M1086" t="s">
        <v>3247</v>
      </c>
      <c r="N1086" t="s">
        <v>48</v>
      </c>
      <c r="O1086" t="s">
        <v>122</v>
      </c>
      <c r="P1086" t="s">
        <v>3248</v>
      </c>
      <c r="Q1086">
        <v>5.1840000000000002</v>
      </c>
      <c r="R1086">
        <v>1</v>
      </c>
      <c r="S1086">
        <v>1.8144</v>
      </c>
      <c r="T1086" t="e">
        <v>#N/A</v>
      </c>
      <c r="U1086" t="s">
        <v>72</v>
      </c>
      <c r="X1086">
        <v>0.18941882432932622</v>
      </c>
      <c r="Y1086" t="str">
        <f t="shared" si="16"/>
        <v/>
      </c>
    </row>
    <row r="1087" spans="1:25" x14ac:dyDescent="0.25">
      <c r="A1087">
        <v>7074</v>
      </c>
      <c r="B1087" t="s">
        <v>3243</v>
      </c>
      <c r="C1087" s="1">
        <v>43669</v>
      </c>
      <c r="D1087" s="1">
        <v>43674</v>
      </c>
      <c r="E1087" t="s">
        <v>21</v>
      </c>
      <c r="F1087" t="s">
        <v>2478</v>
      </c>
      <c r="G1087" t="s">
        <v>2479</v>
      </c>
      <c r="H1087" t="s">
        <v>43</v>
      </c>
      <c r="I1087" t="s">
        <v>25</v>
      </c>
      <c r="J1087" t="s">
        <v>3244</v>
      </c>
      <c r="K1087" t="s">
        <v>55</v>
      </c>
      <c r="L1087" t="s">
        <v>56</v>
      </c>
      <c r="M1087" t="s">
        <v>1289</v>
      </c>
      <c r="N1087" t="s">
        <v>48</v>
      </c>
      <c r="O1087" t="s">
        <v>91</v>
      </c>
      <c r="P1087" t="s">
        <v>1290</v>
      </c>
      <c r="Q1087">
        <v>175.92</v>
      </c>
      <c r="R1087">
        <v>5</v>
      </c>
      <c r="S1087">
        <v>15.393000000000001</v>
      </c>
      <c r="T1087" t="e">
        <v>#N/A</v>
      </c>
      <c r="U1087" t="s">
        <v>33</v>
      </c>
      <c r="X1087">
        <v>0.18943525066530864</v>
      </c>
      <c r="Y1087" t="str">
        <f t="shared" si="16"/>
        <v>Selected</v>
      </c>
    </row>
    <row r="1088" spans="1:25" x14ac:dyDescent="0.25">
      <c r="A1088">
        <v>7075</v>
      </c>
      <c r="B1088" t="s">
        <v>3243</v>
      </c>
      <c r="C1088" s="1">
        <v>43669</v>
      </c>
      <c r="D1088" s="1">
        <v>43674</v>
      </c>
      <c r="E1088" t="s">
        <v>21</v>
      </c>
      <c r="F1088" t="s">
        <v>2478</v>
      </c>
      <c r="G1088" t="s">
        <v>2479</v>
      </c>
      <c r="H1088" t="s">
        <v>43</v>
      </c>
      <c r="I1088" t="s">
        <v>25</v>
      </c>
      <c r="J1088" t="s">
        <v>3244</v>
      </c>
      <c r="K1088" t="s">
        <v>55</v>
      </c>
      <c r="L1088" t="s">
        <v>56</v>
      </c>
      <c r="M1088" t="s">
        <v>73</v>
      </c>
      <c r="N1088" t="s">
        <v>48</v>
      </c>
      <c r="O1088" t="s">
        <v>74</v>
      </c>
      <c r="P1088" t="s">
        <v>75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72</v>
      </c>
      <c r="X1088">
        <v>0.18961045265912191</v>
      </c>
      <c r="Y1088" t="str">
        <f t="shared" si="16"/>
        <v/>
      </c>
    </row>
    <row r="1089" spans="1:25" x14ac:dyDescent="0.25">
      <c r="A1089">
        <v>7076</v>
      </c>
      <c r="B1089" t="s">
        <v>3243</v>
      </c>
      <c r="C1089" s="1">
        <v>43669</v>
      </c>
      <c r="D1089" s="1">
        <v>43674</v>
      </c>
      <c r="E1089" t="s">
        <v>21</v>
      </c>
      <c r="F1089" t="s">
        <v>2478</v>
      </c>
      <c r="G1089" t="s">
        <v>2479</v>
      </c>
      <c r="H1089" t="s">
        <v>43</v>
      </c>
      <c r="I1089" t="s">
        <v>25</v>
      </c>
      <c r="J1089" t="s">
        <v>3244</v>
      </c>
      <c r="K1089" t="s">
        <v>55</v>
      </c>
      <c r="L1089" t="s">
        <v>56</v>
      </c>
      <c r="M1089" t="s">
        <v>3249</v>
      </c>
      <c r="N1089" t="s">
        <v>48</v>
      </c>
      <c r="O1089" t="s">
        <v>633</v>
      </c>
      <c r="P1089" t="s">
        <v>3250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33</v>
      </c>
      <c r="X1089">
        <v>0.18967952739171778</v>
      </c>
      <c r="Y1089" t="str">
        <f t="shared" si="16"/>
        <v/>
      </c>
    </row>
    <row r="1090" spans="1:25" x14ac:dyDescent="0.25">
      <c r="A1090">
        <v>8705</v>
      </c>
      <c r="B1090" t="s">
        <v>3251</v>
      </c>
      <c r="C1090" s="1">
        <v>43669</v>
      </c>
      <c r="D1090" s="1">
        <v>43672</v>
      </c>
      <c r="E1090" t="s">
        <v>40</v>
      </c>
      <c r="F1090" t="s">
        <v>3252</v>
      </c>
      <c r="G1090" t="s">
        <v>3253</v>
      </c>
      <c r="H1090" t="s">
        <v>43</v>
      </c>
      <c r="I1090" t="s">
        <v>25</v>
      </c>
      <c r="J1090" t="s">
        <v>453</v>
      </c>
      <c r="K1090" t="s">
        <v>55</v>
      </c>
      <c r="L1090" t="s">
        <v>56</v>
      </c>
      <c r="M1090" t="s">
        <v>3254</v>
      </c>
      <c r="N1090" t="s">
        <v>35</v>
      </c>
      <c r="O1090" t="s">
        <v>36</v>
      </c>
      <c r="P1090" t="s">
        <v>3255</v>
      </c>
      <c r="Q1090">
        <v>115.136</v>
      </c>
      <c r="R1090">
        <v>8</v>
      </c>
      <c r="S1090">
        <v>11.5136</v>
      </c>
      <c r="T1090" t="e">
        <v>#N/A</v>
      </c>
      <c r="U1090" t="s">
        <v>72</v>
      </c>
      <c r="X1090">
        <v>0.18995273091477505</v>
      </c>
      <c r="Y1090" t="str">
        <f t="shared" si="16"/>
        <v/>
      </c>
    </row>
    <row r="1091" spans="1:25" x14ac:dyDescent="0.25">
      <c r="A1091">
        <v>6762</v>
      </c>
      <c r="B1091" t="s">
        <v>3256</v>
      </c>
      <c r="C1091" s="1">
        <v>43670</v>
      </c>
      <c r="D1091" s="1">
        <v>43672</v>
      </c>
      <c r="E1091" t="s">
        <v>96</v>
      </c>
      <c r="F1091" t="s">
        <v>3257</v>
      </c>
      <c r="G1091" t="s">
        <v>3258</v>
      </c>
      <c r="H1091" t="s">
        <v>24</v>
      </c>
      <c r="I1091" t="s">
        <v>25</v>
      </c>
      <c r="J1091" t="s">
        <v>220</v>
      </c>
      <c r="K1091" t="s">
        <v>221</v>
      </c>
      <c r="L1091" t="s">
        <v>28</v>
      </c>
      <c r="M1091" t="s">
        <v>3259</v>
      </c>
      <c r="N1091" t="s">
        <v>30</v>
      </c>
      <c r="O1091" t="s">
        <v>261</v>
      </c>
      <c r="P1091" t="s">
        <v>3260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72</v>
      </c>
      <c r="X1091">
        <v>0.19054287092483135</v>
      </c>
      <c r="Y1091" t="str">
        <f t="shared" ref="Y1091:Y1154" si="17">IF(MOD(A1091-4,10)=0,"Selected","")</f>
        <v/>
      </c>
    </row>
    <row r="1092" spans="1:25" x14ac:dyDescent="0.25">
      <c r="A1092">
        <v>8741</v>
      </c>
      <c r="B1092" t="s">
        <v>3261</v>
      </c>
      <c r="C1092" s="1">
        <v>43670</v>
      </c>
      <c r="D1092" s="1">
        <v>43671</v>
      </c>
      <c r="E1092" t="s">
        <v>40</v>
      </c>
      <c r="F1092" t="s">
        <v>3262</v>
      </c>
      <c r="G1092" t="s">
        <v>3263</v>
      </c>
      <c r="H1092" t="s">
        <v>43</v>
      </c>
      <c r="I1092" t="s">
        <v>25</v>
      </c>
      <c r="J1092" t="s">
        <v>2165</v>
      </c>
      <c r="K1092" t="s">
        <v>954</v>
      </c>
      <c r="L1092" t="s">
        <v>81</v>
      </c>
      <c r="M1092" t="s">
        <v>1656</v>
      </c>
      <c r="N1092" t="s">
        <v>48</v>
      </c>
      <c r="O1092" t="s">
        <v>91</v>
      </c>
      <c r="P1092" t="s">
        <v>1657</v>
      </c>
      <c r="Q1092">
        <v>73.2</v>
      </c>
      <c r="R1092">
        <v>5</v>
      </c>
      <c r="S1092">
        <v>21.228000000000002</v>
      </c>
      <c r="T1092" t="e">
        <v>#N/A</v>
      </c>
      <c r="U1092" t="s">
        <v>72</v>
      </c>
      <c r="X1092">
        <v>0.19071835168637041</v>
      </c>
      <c r="Y1092" t="str">
        <f t="shared" si="17"/>
        <v/>
      </c>
    </row>
    <row r="1093" spans="1:25" x14ac:dyDescent="0.25">
      <c r="A1093">
        <v>497</v>
      </c>
      <c r="B1093" t="s">
        <v>3264</v>
      </c>
      <c r="C1093" s="1">
        <v>43671</v>
      </c>
      <c r="D1093" s="1">
        <v>43677</v>
      </c>
      <c r="E1093" t="s">
        <v>21</v>
      </c>
      <c r="F1093" t="s">
        <v>2117</v>
      </c>
      <c r="G1093" t="s">
        <v>2118</v>
      </c>
      <c r="H1093" t="s">
        <v>43</v>
      </c>
      <c r="I1093" t="s">
        <v>25</v>
      </c>
      <c r="J1093" t="s">
        <v>3265</v>
      </c>
      <c r="K1093" t="s">
        <v>45</v>
      </c>
      <c r="L1093" t="s">
        <v>46</v>
      </c>
      <c r="M1093" t="s">
        <v>1139</v>
      </c>
      <c r="N1093" t="s">
        <v>48</v>
      </c>
      <c r="O1093" t="s">
        <v>74</v>
      </c>
      <c r="P1093" t="s">
        <v>1140</v>
      </c>
      <c r="Q1093">
        <v>119.616</v>
      </c>
      <c r="R1093">
        <v>8</v>
      </c>
      <c r="S1093">
        <v>40.370399999999997</v>
      </c>
      <c r="T1093" t="e">
        <v>#N/A</v>
      </c>
      <c r="U1093" t="s">
        <v>72</v>
      </c>
      <c r="X1093">
        <v>0.19073616696502937</v>
      </c>
      <c r="Y1093" t="str">
        <f t="shared" si="17"/>
        <v/>
      </c>
    </row>
    <row r="1094" spans="1:25" x14ac:dyDescent="0.25">
      <c r="A1094">
        <v>498</v>
      </c>
      <c r="B1094" t="s">
        <v>3264</v>
      </c>
      <c r="C1094" s="1">
        <v>43671</v>
      </c>
      <c r="D1094" s="1">
        <v>43677</v>
      </c>
      <c r="E1094" t="s">
        <v>21</v>
      </c>
      <c r="F1094" t="s">
        <v>2117</v>
      </c>
      <c r="G1094" t="s">
        <v>2118</v>
      </c>
      <c r="H1094" t="s">
        <v>43</v>
      </c>
      <c r="I1094" t="s">
        <v>25</v>
      </c>
      <c r="J1094" t="s">
        <v>3265</v>
      </c>
      <c r="K1094" t="s">
        <v>45</v>
      </c>
      <c r="L1094" t="s">
        <v>46</v>
      </c>
      <c r="M1094" t="s">
        <v>996</v>
      </c>
      <c r="N1094" t="s">
        <v>30</v>
      </c>
      <c r="O1094" t="s">
        <v>119</v>
      </c>
      <c r="P1094" t="s">
        <v>997</v>
      </c>
      <c r="Q1094">
        <v>255.76</v>
      </c>
      <c r="R1094">
        <v>4</v>
      </c>
      <c r="S1094">
        <v>81.843199999999996</v>
      </c>
      <c r="T1094" t="e">
        <v>#N/A</v>
      </c>
      <c r="U1094" t="s">
        <v>33</v>
      </c>
      <c r="X1094">
        <v>0.19087696385564545</v>
      </c>
      <c r="Y1094" t="str">
        <f t="shared" si="17"/>
        <v/>
      </c>
    </row>
    <row r="1095" spans="1:25" x14ac:dyDescent="0.25">
      <c r="A1095">
        <v>499</v>
      </c>
      <c r="B1095" t="s">
        <v>3264</v>
      </c>
      <c r="C1095" s="1">
        <v>43671</v>
      </c>
      <c r="D1095" s="1">
        <v>43677</v>
      </c>
      <c r="E1095" t="s">
        <v>21</v>
      </c>
      <c r="F1095" t="s">
        <v>2117</v>
      </c>
      <c r="G1095" t="s">
        <v>2118</v>
      </c>
      <c r="H1095" t="s">
        <v>43</v>
      </c>
      <c r="I1095" t="s">
        <v>25</v>
      </c>
      <c r="J1095" t="s">
        <v>3265</v>
      </c>
      <c r="K1095" t="s">
        <v>45</v>
      </c>
      <c r="L1095" t="s">
        <v>46</v>
      </c>
      <c r="M1095" t="s">
        <v>3266</v>
      </c>
      <c r="N1095" t="s">
        <v>30</v>
      </c>
      <c r="O1095" t="s">
        <v>261</v>
      </c>
      <c r="P1095" t="s">
        <v>3267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72</v>
      </c>
      <c r="X1095">
        <v>0.19114043247706303</v>
      </c>
      <c r="Y1095" t="str">
        <f t="shared" si="17"/>
        <v/>
      </c>
    </row>
    <row r="1096" spans="1:25" x14ac:dyDescent="0.25">
      <c r="A1096">
        <v>500</v>
      </c>
      <c r="B1096" t="s">
        <v>3264</v>
      </c>
      <c r="C1096" s="1">
        <v>43671</v>
      </c>
      <c r="D1096" s="1">
        <v>43677</v>
      </c>
      <c r="E1096" t="s">
        <v>21</v>
      </c>
      <c r="F1096" t="s">
        <v>2117</v>
      </c>
      <c r="G1096" t="s">
        <v>2118</v>
      </c>
      <c r="H1096" t="s">
        <v>43</v>
      </c>
      <c r="I1096" t="s">
        <v>25</v>
      </c>
      <c r="J1096" t="s">
        <v>3265</v>
      </c>
      <c r="K1096" t="s">
        <v>45</v>
      </c>
      <c r="L1096" t="s">
        <v>46</v>
      </c>
      <c r="M1096" t="s">
        <v>3082</v>
      </c>
      <c r="N1096" t="s">
        <v>30</v>
      </c>
      <c r="O1096" t="s">
        <v>119</v>
      </c>
      <c r="P1096" t="s">
        <v>3083</v>
      </c>
      <c r="Q1096">
        <v>69.3</v>
      </c>
      <c r="R1096">
        <v>9</v>
      </c>
      <c r="S1096">
        <v>22.869</v>
      </c>
      <c r="T1096" t="e">
        <v>#N/A</v>
      </c>
      <c r="U1096" t="s">
        <v>33</v>
      </c>
      <c r="X1096">
        <v>0.19119228639304864</v>
      </c>
      <c r="Y1096" t="str">
        <f t="shared" si="17"/>
        <v/>
      </c>
    </row>
    <row r="1097" spans="1:25" x14ac:dyDescent="0.25">
      <c r="A1097">
        <v>1987</v>
      </c>
      <c r="B1097" t="s">
        <v>3268</v>
      </c>
      <c r="C1097" s="1">
        <v>43671</v>
      </c>
      <c r="D1097" s="1">
        <v>43673</v>
      </c>
      <c r="E1097" t="s">
        <v>40</v>
      </c>
      <c r="F1097" t="s">
        <v>313</v>
      </c>
      <c r="G1097" t="s">
        <v>314</v>
      </c>
      <c r="H1097" t="s">
        <v>43</v>
      </c>
      <c r="I1097" t="s">
        <v>25</v>
      </c>
      <c r="J1097" t="s">
        <v>186</v>
      </c>
      <c r="K1097" t="s">
        <v>155</v>
      </c>
      <c r="L1097" t="s">
        <v>28</v>
      </c>
      <c r="M1097" t="s">
        <v>3269</v>
      </c>
      <c r="N1097" t="s">
        <v>35</v>
      </c>
      <c r="O1097" t="s">
        <v>83</v>
      </c>
      <c r="P1097" t="s">
        <v>3270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38</v>
      </c>
      <c r="X1097">
        <v>0.19142747081664657</v>
      </c>
      <c r="Y1097" t="str">
        <f t="shared" si="17"/>
        <v/>
      </c>
    </row>
    <row r="1098" spans="1:25" x14ac:dyDescent="0.25">
      <c r="A1098">
        <v>2156</v>
      </c>
      <c r="B1098" t="s">
        <v>3271</v>
      </c>
      <c r="C1098" s="1">
        <v>43671</v>
      </c>
      <c r="D1098" s="1">
        <v>43673</v>
      </c>
      <c r="E1098" t="s">
        <v>96</v>
      </c>
      <c r="F1098" t="s">
        <v>3272</v>
      </c>
      <c r="G1098" t="s">
        <v>3273</v>
      </c>
      <c r="H1098" t="s">
        <v>43</v>
      </c>
      <c r="I1098" t="s">
        <v>25</v>
      </c>
      <c r="J1098" t="s">
        <v>44</v>
      </c>
      <c r="K1098" t="s">
        <v>45</v>
      </c>
      <c r="L1098" t="s">
        <v>46</v>
      </c>
      <c r="M1098" t="s">
        <v>2846</v>
      </c>
      <c r="N1098" t="s">
        <v>48</v>
      </c>
      <c r="O1098" t="s">
        <v>270</v>
      </c>
      <c r="P1098" t="s">
        <v>2847</v>
      </c>
      <c r="Q1098">
        <v>21.48</v>
      </c>
      <c r="R1098">
        <v>6</v>
      </c>
      <c r="S1098">
        <v>10.74</v>
      </c>
      <c r="T1098" t="e">
        <v>#N/A</v>
      </c>
      <c r="U1098" t="s">
        <v>72</v>
      </c>
      <c r="X1098">
        <v>0.19151921881563105</v>
      </c>
      <c r="Y1098" t="str">
        <f t="shared" si="17"/>
        <v/>
      </c>
    </row>
    <row r="1099" spans="1:25" x14ac:dyDescent="0.25">
      <c r="A1099">
        <v>3010</v>
      </c>
      <c r="B1099" t="s">
        <v>3274</v>
      </c>
      <c r="C1099" s="1">
        <v>43671</v>
      </c>
      <c r="D1099" s="1">
        <v>43675</v>
      </c>
      <c r="E1099" t="s">
        <v>21</v>
      </c>
      <c r="F1099" t="s">
        <v>722</v>
      </c>
      <c r="G1099" t="s">
        <v>723</v>
      </c>
      <c r="H1099" t="s">
        <v>24</v>
      </c>
      <c r="I1099" t="s">
        <v>25</v>
      </c>
      <c r="J1099" t="s">
        <v>154</v>
      </c>
      <c r="K1099" t="s">
        <v>155</v>
      </c>
      <c r="L1099" t="s">
        <v>28</v>
      </c>
      <c r="M1099" t="s">
        <v>3275</v>
      </c>
      <c r="N1099" t="s">
        <v>48</v>
      </c>
      <c r="O1099" t="s">
        <v>281</v>
      </c>
      <c r="P1099" t="s">
        <v>3276</v>
      </c>
      <c r="Q1099">
        <v>243.88</v>
      </c>
      <c r="R1099">
        <v>5</v>
      </c>
      <c r="S1099">
        <v>27.436499999999999</v>
      </c>
      <c r="T1099" t="e">
        <v>#N/A</v>
      </c>
      <c r="U1099" t="s">
        <v>33</v>
      </c>
      <c r="X1099">
        <v>0.19161573239312157</v>
      </c>
      <c r="Y1099" t="str">
        <f t="shared" si="17"/>
        <v/>
      </c>
    </row>
    <row r="1100" spans="1:25" x14ac:dyDescent="0.25">
      <c r="A1100">
        <v>3106</v>
      </c>
      <c r="B1100" t="s">
        <v>3277</v>
      </c>
      <c r="C1100" s="1">
        <v>43671</v>
      </c>
      <c r="D1100" s="1">
        <v>43675</v>
      </c>
      <c r="E1100" t="s">
        <v>21</v>
      </c>
      <c r="F1100" t="s">
        <v>3278</v>
      </c>
      <c r="G1100" t="s">
        <v>3279</v>
      </c>
      <c r="H1100" t="s">
        <v>24</v>
      </c>
      <c r="I1100" t="s">
        <v>25</v>
      </c>
      <c r="J1100" t="s">
        <v>453</v>
      </c>
      <c r="K1100" t="s">
        <v>55</v>
      </c>
      <c r="L1100" t="s">
        <v>56</v>
      </c>
      <c r="M1100" t="s">
        <v>1792</v>
      </c>
      <c r="N1100" t="s">
        <v>48</v>
      </c>
      <c r="O1100" t="s">
        <v>295</v>
      </c>
      <c r="P1100" t="s">
        <v>1793</v>
      </c>
      <c r="Q1100">
        <v>15.712</v>
      </c>
      <c r="R1100">
        <v>4</v>
      </c>
      <c r="S1100">
        <v>5.6955999999999998</v>
      </c>
      <c r="T1100" t="e">
        <v>#N/A</v>
      </c>
      <c r="U1100" t="s">
        <v>38</v>
      </c>
      <c r="X1100">
        <v>0.19167638084447902</v>
      </c>
      <c r="Y1100" t="str">
        <f t="shared" si="17"/>
        <v/>
      </c>
    </row>
    <row r="1101" spans="1:25" x14ac:dyDescent="0.25">
      <c r="A1101">
        <v>3579</v>
      </c>
      <c r="B1101" t="s">
        <v>3280</v>
      </c>
      <c r="C1101" s="1">
        <v>43671</v>
      </c>
      <c r="D1101" s="1">
        <v>43675</v>
      </c>
      <c r="E1101" t="s">
        <v>21</v>
      </c>
      <c r="F1101" t="s">
        <v>3281</v>
      </c>
      <c r="G1101" t="s">
        <v>3282</v>
      </c>
      <c r="H1101" t="s">
        <v>43</v>
      </c>
      <c r="I1101" t="s">
        <v>25</v>
      </c>
      <c r="J1101" t="s">
        <v>583</v>
      </c>
      <c r="K1101" t="s">
        <v>332</v>
      </c>
      <c r="L1101" t="s">
        <v>81</v>
      </c>
      <c r="M1101" t="s">
        <v>1848</v>
      </c>
      <c r="N1101" t="s">
        <v>48</v>
      </c>
      <c r="O1101" t="s">
        <v>49</v>
      </c>
      <c r="P1101" t="s">
        <v>1849</v>
      </c>
      <c r="Q1101">
        <v>7.89</v>
      </c>
      <c r="R1101">
        <v>1</v>
      </c>
      <c r="S1101">
        <v>0.31559999999999999</v>
      </c>
      <c r="T1101" t="e">
        <v>#N/A</v>
      </c>
      <c r="U1101" t="s">
        <v>38</v>
      </c>
      <c r="X1101">
        <v>0.19167838309858387</v>
      </c>
      <c r="Y1101" t="str">
        <f t="shared" si="17"/>
        <v/>
      </c>
    </row>
    <row r="1102" spans="1:25" x14ac:dyDescent="0.25">
      <c r="A1102">
        <v>3580</v>
      </c>
      <c r="B1102" t="s">
        <v>3280</v>
      </c>
      <c r="C1102" s="1">
        <v>43671</v>
      </c>
      <c r="D1102" s="1">
        <v>43675</v>
      </c>
      <c r="E1102" t="s">
        <v>21</v>
      </c>
      <c r="F1102" t="s">
        <v>3281</v>
      </c>
      <c r="G1102" t="s">
        <v>3282</v>
      </c>
      <c r="H1102" t="s">
        <v>43</v>
      </c>
      <c r="I1102" t="s">
        <v>25</v>
      </c>
      <c r="J1102" t="s">
        <v>583</v>
      </c>
      <c r="K1102" t="s">
        <v>332</v>
      </c>
      <c r="L1102" t="s">
        <v>81</v>
      </c>
      <c r="M1102" t="s">
        <v>3283</v>
      </c>
      <c r="N1102" t="s">
        <v>48</v>
      </c>
      <c r="O1102" t="s">
        <v>122</v>
      </c>
      <c r="P1102" t="s">
        <v>3284</v>
      </c>
      <c r="Q1102">
        <v>65.5</v>
      </c>
      <c r="R1102">
        <v>5</v>
      </c>
      <c r="S1102">
        <v>32.094999999999999</v>
      </c>
      <c r="T1102" t="e">
        <v>#N/A</v>
      </c>
      <c r="U1102" t="s">
        <v>33</v>
      </c>
      <c r="X1102">
        <v>0.19170093222059925</v>
      </c>
      <c r="Y1102" t="str">
        <f t="shared" si="17"/>
        <v/>
      </c>
    </row>
    <row r="1103" spans="1:25" x14ac:dyDescent="0.25">
      <c r="A1103">
        <v>3581</v>
      </c>
      <c r="B1103" t="s">
        <v>3280</v>
      </c>
      <c r="C1103" s="1">
        <v>43671</v>
      </c>
      <c r="D1103" s="1">
        <v>43675</v>
      </c>
      <c r="E1103" t="s">
        <v>21</v>
      </c>
      <c r="F1103" t="s">
        <v>3281</v>
      </c>
      <c r="G1103" t="s">
        <v>3282</v>
      </c>
      <c r="H1103" t="s">
        <v>43</v>
      </c>
      <c r="I1103" t="s">
        <v>25</v>
      </c>
      <c r="J1103" t="s">
        <v>583</v>
      </c>
      <c r="K1103" t="s">
        <v>332</v>
      </c>
      <c r="L1103" t="s">
        <v>81</v>
      </c>
      <c r="M1103" t="s">
        <v>770</v>
      </c>
      <c r="N1103" t="s">
        <v>30</v>
      </c>
      <c r="O1103" t="s">
        <v>70</v>
      </c>
      <c r="P1103" t="s">
        <v>771</v>
      </c>
      <c r="Q1103">
        <v>2430.08</v>
      </c>
      <c r="R1103">
        <v>8</v>
      </c>
      <c r="S1103">
        <v>388.81279999999998</v>
      </c>
      <c r="T1103" t="e">
        <v>#N/A</v>
      </c>
      <c r="U1103" t="s">
        <v>33</v>
      </c>
      <c r="X1103">
        <v>0.19272347029320802</v>
      </c>
      <c r="Y1103" t="str">
        <f t="shared" si="17"/>
        <v/>
      </c>
    </row>
    <row r="1104" spans="1:25" x14ac:dyDescent="0.25">
      <c r="A1104">
        <v>5244</v>
      </c>
      <c r="B1104" t="s">
        <v>3285</v>
      </c>
      <c r="C1104" s="1">
        <v>43671</v>
      </c>
      <c r="D1104" s="1">
        <v>43672</v>
      </c>
      <c r="E1104" t="s">
        <v>40</v>
      </c>
      <c r="F1104" t="s">
        <v>3286</v>
      </c>
      <c r="G1104" t="s">
        <v>3287</v>
      </c>
      <c r="H1104" t="s">
        <v>110</v>
      </c>
      <c r="I1104" t="s">
        <v>25</v>
      </c>
      <c r="J1104" t="s">
        <v>426</v>
      </c>
      <c r="K1104" t="s">
        <v>427</v>
      </c>
      <c r="L1104" t="s">
        <v>81</v>
      </c>
      <c r="M1104" t="s">
        <v>3288</v>
      </c>
      <c r="N1104" t="s">
        <v>48</v>
      </c>
      <c r="O1104" t="s">
        <v>74</v>
      </c>
      <c r="P1104" t="s">
        <v>3289</v>
      </c>
      <c r="Q1104">
        <v>10.44</v>
      </c>
      <c r="R1104">
        <v>1</v>
      </c>
      <c r="S1104">
        <v>4.8023999999999996</v>
      </c>
      <c r="T1104" t="e">
        <v>#N/A</v>
      </c>
      <c r="U1104" t="s">
        <v>33</v>
      </c>
      <c r="X1104">
        <v>0.19292125898698875</v>
      </c>
      <c r="Y1104" t="str">
        <f t="shared" si="17"/>
        <v>Selected</v>
      </c>
    </row>
    <row r="1105" spans="1:25" x14ac:dyDescent="0.25">
      <c r="A1105">
        <v>5446</v>
      </c>
      <c r="B1105" t="s">
        <v>3290</v>
      </c>
      <c r="C1105" s="1">
        <v>43671</v>
      </c>
      <c r="D1105" s="1">
        <v>43675</v>
      </c>
      <c r="E1105" t="s">
        <v>21</v>
      </c>
      <c r="F1105" t="s">
        <v>229</v>
      </c>
      <c r="G1105" t="s">
        <v>230</v>
      </c>
      <c r="H1105" t="s">
        <v>110</v>
      </c>
      <c r="I1105" t="s">
        <v>25</v>
      </c>
      <c r="J1105" t="s">
        <v>453</v>
      </c>
      <c r="K1105" t="s">
        <v>55</v>
      </c>
      <c r="L1105" t="s">
        <v>56</v>
      </c>
      <c r="M1105" t="s">
        <v>202</v>
      </c>
      <c r="N1105" t="s">
        <v>48</v>
      </c>
      <c r="O1105" t="s">
        <v>203</v>
      </c>
      <c r="P1105" t="s">
        <v>204</v>
      </c>
      <c r="Q1105">
        <v>20.936</v>
      </c>
      <c r="R1105">
        <v>1</v>
      </c>
      <c r="S1105">
        <v>7.0659000000000001</v>
      </c>
      <c r="T1105" t="e">
        <v>#N/A</v>
      </c>
      <c r="U1105" t="s">
        <v>72</v>
      </c>
      <c r="X1105">
        <v>0.19301416183193254</v>
      </c>
      <c r="Y1105" t="str">
        <f t="shared" si="17"/>
        <v/>
      </c>
    </row>
    <row r="1106" spans="1:25" x14ac:dyDescent="0.25">
      <c r="A1106">
        <v>8309</v>
      </c>
      <c r="B1106" t="s">
        <v>3291</v>
      </c>
      <c r="C1106" s="1">
        <v>43671</v>
      </c>
      <c r="D1106" s="1">
        <v>43671</v>
      </c>
      <c r="E1106" t="s">
        <v>210</v>
      </c>
      <c r="F1106" t="s">
        <v>1351</v>
      </c>
      <c r="G1106" t="s">
        <v>1352</v>
      </c>
      <c r="H1106" t="s">
        <v>110</v>
      </c>
      <c r="I1106" t="s">
        <v>25</v>
      </c>
      <c r="J1106" t="s">
        <v>360</v>
      </c>
      <c r="K1106" t="s">
        <v>45</v>
      </c>
      <c r="L1106" t="s">
        <v>46</v>
      </c>
      <c r="M1106" t="s">
        <v>3292</v>
      </c>
      <c r="N1106" t="s">
        <v>48</v>
      </c>
      <c r="O1106" t="s">
        <v>91</v>
      </c>
      <c r="P1106" t="s">
        <v>3293</v>
      </c>
      <c r="Q1106">
        <v>37.17</v>
      </c>
      <c r="R1106">
        <v>9</v>
      </c>
      <c r="S1106">
        <v>11.151</v>
      </c>
      <c r="T1106" t="e">
        <v>#N/A</v>
      </c>
      <c r="U1106" t="s">
        <v>38</v>
      </c>
      <c r="X1106">
        <v>0.19306402426975677</v>
      </c>
      <c r="Y1106" t="str">
        <f t="shared" si="17"/>
        <v/>
      </c>
    </row>
    <row r="1107" spans="1:25" x14ac:dyDescent="0.25">
      <c r="A1107">
        <v>9891</v>
      </c>
      <c r="B1107" t="s">
        <v>3294</v>
      </c>
      <c r="C1107" s="1">
        <v>43671</v>
      </c>
      <c r="D1107" s="1">
        <v>43674</v>
      </c>
      <c r="E1107" t="s">
        <v>96</v>
      </c>
      <c r="F1107" t="s">
        <v>2208</v>
      </c>
      <c r="G1107" t="s">
        <v>2209</v>
      </c>
      <c r="H1107" t="s">
        <v>24</v>
      </c>
      <c r="I1107" t="s">
        <v>25</v>
      </c>
      <c r="J1107" t="s">
        <v>679</v>
      </c>
      <c r="K1107" t="s">
        <v>128</v>
      </c>
      <c r="L1107" t="s">
        <v>56</v>
      </c>
      <c r="M1107" t="s">
        <v>642</v>
      </c>
      <c r="N1107" t="s">
        <v>48</v>
      </c>
      <c r="O1107" t="s">
        <v>122</v>
      </c>
      <c r="P1107" t="s">
        <v>643</v>
      </c>
      <c r="Q1107">
        <v>20.62</v>
      </c>
      <c r="R1107">
        <v>2</v>
      </c>
      <c r="S1107">
        <v>9.6913999999999998</v>
      </c>
      <c r="T1107" t="e">
        <v>#N/A</v>
      </c>
      <c r="U1107" t="s">
        <v>72</v>
      </c>
      <c r="X1107">
        <v>0.19328522206962861</v>
      </c>
      <c r="Y1107" t="str">
        <f t="shared" si="17"/>
        <v/>
      </c>
    </row>
    <row r="1108" spans="1:25" x14ac:dyDescent="0.25">
      <c r="A1108">
        <v>9892</v>
      </c>
      <c r="B1108" t="s">
        <v>3294</v>
      </c>
      <c r="C1108" s="1">
        <v>43671</v>
      </c>
      <c r="D1108" s="1">
        <v>43674</v>
      </c>
      <c r="E1108" t="s">
        <v>96</v>
      </c>
      <c r="F1108" t="s">
        <v>2208</v>
      </c>
      <c r="G1108" t="s">
        <v>2209</v>
      </c>
      <c r="H1108" t="s">
        <v>24</v>
      </c>
      <c r="I1108" t="s">
        <v>25</v>
      </c>
      <c r="J1108" t="s">
        <v>679</v>
      </c>
      <c r="K1108" t="s">
        <v>128</v>
      </c>
      <c r="L1108" t="s">
        <v>56</v>
      </c>
      <c r="M1108" t="s">
        <v>3295</v>
      </c>
      <c r="N1108" t="s">
        <v>35</v>
      </c>
      <c r="O1108" t="s">
        <v>58</v>
      </c>
      <c r="P1108" t="s">
        <v>3296</v>
      </c>
      <c r="Q1108">
        <v>124.25</v>
      </c>
      <c r="R1108">
        <v>7</v>
      </c>
      <c r="S1108">
        <v>48.457500000000003</v>
      </c>
      <c r="T1108" t="e">
        <v>#N/A</v>
      </c>
      <c r="U1108" t="s">
        <v>38</v>
      </c>
      <c r="X1108">
        <v>0.19365102953966773</v>
      </c>
      <c r="Y1108" t="str">
        <f t="shared" si="17"/>
        <v/>
      </c>
    </row>
    <row r="1109" spans="1:25" x14ac:dyDescent="0.25">
      <c r="A1109">
        <v>9893</v>
      </c>
      <c r="B1109" t="s">
        <v>3294</v>
      </c>
      <c r="C1109" s="1">
        <v>43671</v>
      </c>
      <c r="D1109" s="1">
        <v>43674</v>
      </c>
      <c r="E1109" t="s">
        <v>96</v>
      </c>
      <c r="F1109" t="s">
        <v>2208</v>
      </c>
      <c r="G1109" t="s">
        <v>2209</v>
      </c>
      <c r="H1109" t="s">
        <v>24</v>
      </c>
      <c r="I1109" t="s">
        <v>25</v>
      </c>
      <c r="J1109" t="s">
        <v>679</v>
      </c>
      <c r="K1109" t="s">
        <v>128</v>
      </c>
      <c r="L1109" t="s">
        <v>56</v>
      </c>
      <c r="M1109" t="s">
        <v>3043</v>
      </c>
      <c r="N1109" t="s">
        <v>35</v>
      </c>
      <c r="O1109" t="s">
        <v>36</v>
      </c>
      <c r="P1109" t="s">
        <v>3044</v>
      </c>
      <c r="Q1109">
        <v>297.55</v>
      </c>
      <c r="R1109">
        <v>5</v>
      </c>
      <c r="S1109">
        <v>83.313999999999993</v>
      </c>
      <c r="T1109" t="e">
        <v>#N/A</v>
      </c>
      <c r="U1109" t="s">
        <v>33</v>
      </c>
      <c r="X1109">
        <v>0.19430862398340787</v>
      </c>
      <c r="Y1109" t="str">
        <f t="shared" si="17"/>
        <v/>
      </c>
    </row>
    <row r="1110" spans="1:25" x14ac:dyDescent="0.25">
      <c r="A1110">
        <v>9894</v>
      </c>
      <c r="B1110" t="s">
        <v>3294</v>
      </c>
      <c r="C1110" s="1">
        <v>43671</v>
      </c>
      <c r="D1110" s="1">
        <v>43674</v>
      </c>
      <c r="E1110" t="s">
        <v>96</v>
      </c>
      <c r="F1110" t="s">
        <v>2208</v>
      </c>
      <c r="G1110" t="s">
        <v>2209</v>
      </c>
      <c r="H1110" t="s">
        <v>24</v>
      </c>
      <c r="I1110" t="s">
        <v>25</v>
      </c>
      <c r="J1110" t="s">
        <v>679</v>
      </c>
      <c r="K1110" t="s">
        <v>128</v>
      </c>
      <c r="L1110" t="s">
        <v>56</v>
      </c>
      <c r="M1110" t="s">
        <v>3297</v>
      </c>
      <c r="N1110" t="s">
        <v>30</v>
      </c>
      <c r="O1110" t="s">
        <v>261</v>
      </c>
      <c r="P1110" t="s">
        <v>3298</v>
      </c>
      <c r="Q1110">
        <v>403.56</v>
      </c>
      <c r="R1110">
        <v>4</v>
      </c>
      <c r="S1110">
        <v>96.854399999999998</v>
      </c>
      <c r="T1110" t="e">
        <v>#N/A</v>
      </c>
      <c r="U1110" t="s">
        <v>72</v>
      </c>
      <c r="X1110">
        <v>0.19431523897100678</v>
      </c>
      <c r="Y1110" t="str">
        <f t="shared" si="17"/>
        <v>Selected</v>
      </c>
    </row>
    <row r="1111" spans="1:25" x14ac:dyDescent="0.25">
      <c r="A1111">
        <v>9895</v>
      </c>
      <c r="B1111" t="s">
        <v>3294</v>
      </c>
      <c r="C1111" s="1">
        <v>43671</v>
      </c>
      <c r="D1111" s="1">
        <v>43674</v>
      </c>
      <c r="E1111" t="s">
        <v>96</v>
      </c>
      <c r="F1111" t="s">
        <v>2208</v>
      </c>
      <c r="G1111" t="s">
        <v>2209</v>
      </c>
      <c r="H1111" t="s">
        <v>24</v>
      </c>
      <c r="I1111" t="s">
        <v>25</v>
      </c>
      <c r="J1111" t="s">
        <v>679</v>
      </c>
      <c r="K1111" t="s">
        <v>128</v>
      </c>
      <c r="L1111" t="s">
        <v>56</v>
      </c>
      <c r="M1111" t="s">
        <v>3299</v>
      </c>
      <c r="N1111" t="s">
        <v>30</v>
      </c>
      <c r="O1111" t="s">
        <v>119</v>
      </c>
      <c r="P1111" t="s">
        <v>3300</v>
      </c>
      <c r="Q1111">
        <v>95.2</v>
      </c>
      <c r="R1111">
        <v>5</v>
      </c>
      <c r="S1111">
        <v>27.608000000000001</v>
      </c>
      <c r="T1111" t="e">
        <v>#N/A</v>
      </c>
      <c r="U1111" t="s">
        <v>33</v>
      </c>
      <c r="X1111">
        <v>0.19466173841470003</v>
      </c>
      <c r="Y1111" t="str">
        <f t="shared" si="17"/>
        <v/>
      </c>
    </row>
    <row r="1112" spans="1:25" x14ac:dyDescent="0.25">
      <c r="A1112">
        <v>5679</v>
      </c>
      <c r="B1112" t="s">
        <v>3301</v>
      </c>
      <c r="C1112" s="1">
        <v>43674</v>
      </c>
      <c r="D1112" s="1">
        <v>43680</v>
      </c>
      <c r="E1112" t="s">
        <v>21</v>
      </c>
      <c r="F1112" t="s">
        <v>3302</v>
      </c>
      <c r="G1112" t="s">
        <v>3303</v>
      </c>
      <c r="H1112" t="s">
        <v>110</v>
      </c>
      <c r="I1112" t="s">
        <v>25</v>
      </c>
      <c r="J1112" t="s">
        <v>3304</v>
      </c>
      <c r="K1112" t="s">
        <v>882</v>
      </c>
      <c r="L1112" t="s">
        <v>56</v>
      </c>
      <c r="M1112" t="s">
        <v>3305</v>
      </c>
      <c r="N1112" t="s">
        <v>48</v>
      </c>
      <c r="O1112" t="s">
        <v>270</v>
      </c>
      <c r="P1112" t="s">
        <v>725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72</v>
      </c>
      <c r="X1112">
        <v>0.1947857715516278</v>
      </c>
      <c r="Y1112" t="str">
        <f t="shared" si="17"/>
        <v/>
      </c>
    </row>
    <row r="1113" spans="1:25" x14ac:dyDescent="0.25">
      <c r="A1113">
        <v>5680</v>
      </c>
      <c r="B1113" t="s">
        <v>3301</v>
      </c>
      <c r="C1113" s="1">
        <v>43674</v>
      </c>
      <c r="D1113" s="1">
        <v>43680</v>
      </c>
      <c r="E1113" t="s">
        <v>21</v>
      </c>
      <c r="F1113" t="s">
        <v>3302</v>
      </c>
      <c r="G1113" t="s">
        <v>3303</v>
      </c>
      <c r="H1113" t="s">
        <v>110</v>
      </c>
      <c r="I1113" t="s">
        <v>25</v>
      </c>
      <c r="J1113" t="s">
        <v>3304</v>
      </c>
      <c r="K1113" t="s">
        <v>882</v>
      </c>
      <c r="L1113" t="s">
        <v>56</v>
      </c>
      <c r="M1113" t="s">
        <v>3306</v>
      </c>
      <c r="N1113" t="s">
        <v>48</v>
      </c>
      <c r="O1113" t="s">
        <v>122</v>
      </c>
      <c r="P1113" t="s">
        <v>3307</v>
      </c>
      <c r="Q1113">
        <v>109.92</v>
      </c>
      <c r="R1113">
        <v>2</v>
      </c>
      <c r="S1113">
        <v>53.860799999999998</v>
      </c>
      <c r="T1113" t="e">
        <v>#N/A</v>
      </c>
      <c r="U1113" t="s">
        <v>38</v>
      </c>
      <c r="X1113">
        <v>0.19484008252955498</v>
      </c>
      <c r="Y1113" t="str">
        <f t="shared" si="17"/>
        <v/>
      </c>
    </row>
    <row r="1114" spans="1:25" x14ac:dyDescent="0.25">
      <c r="A1114">
        <v>6927</v>
      </c>
      <c r="B1114" t="s">
        <v>3308</v>
      </c>
      <c r="C1114" s="1">
        <v>43674</v>
      </c>
      <c r="D1114" s="1">
        <v>43680</v>
      </c>
      <c r="E1114" t="s">
        <v>21</v>
      </c>
      <c r="F1114" t="s">
        <v>3309</v>
      </c>
      <c r="G1114" t="s">
        <v>3310</v>
      </c>
      <c r="H1114" t="s">
        <v>43</v>
      </c>
      <c r="I1114" t="s">
        <v>25</v>
      </c>
      <c r="J1114" t="s">
        <v>44</v>
      </c>
      <c r="K1114" t="s">
        <v>45</v>
      </c>
      <c r="L1114" t="s">
        <v>46</v>
      </c>
      <c r="M1114" t="s">
        <v>3311</v>
      </c>
      <c r="N1114" t="s">
        <v>48</v>
      </c>
      <c r="O1114" t="s">
        <v>295</v>
      </c>
      <c r="P1114" t="s">
        <v>3312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72</v>
      </c>
      <c r="X1114">
        <v>0.194911482381388</v>
      </c>
      <c r="Y1114" t="str">
        <f t="shared" si="17"/>
        <v/>
      </c>
    </row>
    <row r="1115" spans="1:25" x14ac:dyDescent="0.25">
      <c r="A1115">
        <v>8632</v>
      </c>
      <c r="B1115" t="s">
        <v>3313</v>
      </c>
      <c r="C1115" s="1">
        <v>43674</v>
      </c>
      <c r="D1115" s="1">
        <v>43675</v>
      </c>
      <c r="E1115" t="s">
        <v>40</v>
      </c>
      <c r="F1115" t="s">
        <v>2549</v>
      </c>
      <c r="G1115" t="s">
        <v>2550</v>
      </c>
      <c r="H1115" t="s">
        <v>43</v>
      </c>
      <c r="I1115" t="s">
        <v>25</v>
      </c>
      <c r="J1115" t="s">
        <v>3314</v>
      </c>
      <c r="K1115" t="s">
        <v>89</v>
      </c>
      <c r="L1115" t="s">
        <v>28</v>
      </c>
      <c r="M1115" t="s">
        <v>1039</v>
      </c>
      <c r="N1115" t="s">
        <v>30</v>
      </c>
      <c r="O1115" t="s">
        <v>31</v>
      </c>
      <c r="P1115" t="s">
        <v>1040</v>
      </c>
      <c r="Q1115">
        <v>177.45</v>
      </c>
      <c r="R1115">
        <v>5</v>
      </c>
      <c r="S1115">
        <v>-78.078000000000003</v>
      </c>
      <c r="T1115" t="e">
        <v>#N/A</v>
      </c>
      <c r="U1115" t="s">
        <v>33</v>
      </c>
      <c r="X1115">
        <v>0.19492920475316755</v>
      </c>
      <c r="Y1115" t="str">
        <f t="shared" si="17"/>
        <v/>
      </c>
    </row>
    <row r="1116" spans="1:25" x14ac:dyDescent="0.25">
      <c r="A1116">
        <v>8633</v>
      </c>
      <c r="B1116" t="s">
        <v>3313</v>
      </c>
      <c r="C1116" s="1">
        <v>43674</v>
      </c>
      <c r="D1116" s="1">
        <v>43675</v>
      </c>
      <c r="E1116" t="s">
        <v>40</v>
      </c>
      <c r="F1116" t="s">
        <v>2549</v>
      </c>
      <c r="G1116" t="s">
        <v>2550</v>
      </c>
      <c r="H1116" t="s">
        <v>43</v>
      </c>
      <c r="I1116" t="s">
        <v>25</v>
      </c>
      <c r="J1116" t="s">
        <v>3314</v>
      </c>
      <c r="K1116" t="s">
        <v>89</v>
      </c>
      <c r="L1116" t="s">
        <v>28</v>
      </c>
      <c r="M1116" t="s">
        <v>3315</v>
      </c>
      <c r="N1116" t="s">
        <v>48</v>
      </c>
      <c r="O1116" t="s">
        <v>74</v>
      </c>
      <c r="P1116" t="s">
        <v>3316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33</v>
      </c>
      <c r="X1116">
        <v>0.19545083871356439</v>
      </c>
      <c r="Y1116" t="str">
        <f t="shared" si="17"/>
        <v/>
      </c>
    </row>
    <row r="1117" spans="1:25" x14ac:dyDescent="0.25">
      <c r="A1117">
        <v>8634</v>
      </c>
      <c r="B1117" t="s">
        <v>3313</v>
      </c>
      <c r="C1117" s="1">
        <v>43674</v>
      </c>
      <c r="D1117" s="1">
        <v>43675</v>
      </c>
      <c r="E1117" t="s">
        <v>40</v>
      </c>
      <c r="F1117" t="s">
        <v>2549</v>
      </c>
      <c r="G1117" t="s">
        <v>2550</v>
      </c>
      <c r="H1117" t="s">
        <v>43</v>
      </c>
      <c r="I1117" t="s">
        <v>25</v>
      </c>
      <c r="J1117" t="s">
        <v>3314</v>
      </c>
      <c r="K1117" t="s">
        <v>89</v>
      </c>
      <c r="L1117" t="s">
        <v>28</v>
      </c>
      <c r="M1117" t="s">
        <v>3317</v>
      </c>
      <c r="N1117" t="s">
        <v>48</v>
      </c>
      <c r="O1117" t="s">
        <v>281</v>
      </c>
      <c r="P1117" t="s">
        <v>3318</v>
      </c>
      <c r="Q1117">
        <v>9.48</v>
      </c>
      <c r="R1117">
        <v>3</v>
      </c>
      <c r="S1117">
        <v>0.71099999999999997</v>
      </c>
      <c r="T1117" t="e">
        <v>#N/A</v>
      </c>
      <c r="U1117" t="s">
        <v>33</v>
      </c>
      <c r="X1117">
        <v>0.19550813220279106</v>
      </c>
      <c r="Y1117" t="str">
        <f t="shared" si="17"/>
        <v>Selected</v>
      </c>
    </row>
    <row r="1118" spans="1:25" x14ac:dyDescent="0.25">
      <c r="A1118">
        <v>9592</v>
      </c>
      <c r="B1118" t="s">
        <v>3319</v>
      </c>
      <c r="C1118" s="1">
        <v>43674</v>
      </c>
      <c r="D1118" s="1">
        <v>43678</v>
      </c>
      <c r="E1118" t="s">
        <v>21</v>
      </c>
      <c r="F1118" t="s">
        <v>1900</v>
      </c>
      <c r="G1118" t="s">
        <v>1901</v>
      </c>
      <c r="H1118" t="s">
        <v>110</v>
      </c>
      <c r="I1118" t="s">
        <v>25</v>
      </c>
      <c r="J1118" t="s">
        <v>2610</v>
      </c>
      <c r="K1118" t="s">
        <v>55</v>
      </c>
      <c r="L1118" t="s">
        <v>56</v>
      </c>
      <c r="M1118" t="s">
        <v>1157</v>
      </c>
      <c r="N1118" t="s">
        <v>30</v>
      </c>
      <c r="O1118" t="s">
        <v>119</v>
      </c>
      <c r="P1118" t="s">
        <v>1158</v>
      </c>
      <c r="Q1118">
        <v>24.7</v>
      </c>
      <c r="R1118">
        <v>5</v>
      </c>
      <c r="S1118">
        <v>-9.8800000000000008</v>
      </c>
      <c r="T1118" t="e">
        <v>#N/A</v>
      </c>
      <c r="U1118" t="s">
        <v>38</v>
      </c>
      <c r="X1118">
        <v>0.19557006614277417</v>
      </c>
      <c r="Y1118" t="str">
        <f t="shared" si="17"/>
        <v/>
      </c>
    </row>
    <row r="1119" spans="1:25" x14ac:dyDescent="0.25">
      <c r="A1119">
        <v>9593</v>
      </c>
      <c r="B1119" t="s">
        <v>3319</v>
      </c>
      <c r="C1119" s="1">
        <v>43674</v>
      </c>
      <c r="D1119" s="1">
        <v>43678</v>
      </c>
      <c r="E1119" t="s">
        <v>21</v>
      </c>
      <c r="F1119" t="s">
        <v>1900</v>
      </c>
      <c r="G1119" t="s">
        <v>1901</v>
      </c>
      <c r="H1119" t="s">
        <v>110</v>
      </c>
      <c r="I1119" t="s">
        <v>25</v>
      </c>
      <c r="J1119" t="s">
        <v>2610</v>
      </c>
      <c r="K1119" t="s">
        <v>55</v>
      </c>
      <c r="L1119" t="s">
        <v>56</v>
      </c>
      <c r="M1119" t="s">
        <v>3320</v>
      </c>
      <c r="N1119" t="s">
        <v>30</v>
      </c>
      <c r="O1119" t="s">
        <v>119</v>
      </c>
      <c r="P1119" t="s">
        <v>3321</v>
      </c>
      <c r="Q1119">
        <v>302.72000000000003</v>
      </c>
      <c r="R1119">
        <v>5</v>
      </c>
      <c r="S1119">
        <v>-378.4</v>
      </c>
      <c r="T1119" t="e">
        <v>#N/A</v>
      </c>
      <c r="U1119" t="s">
        <v>33</v>
      </c>
      <c r="X1119">
        <v>0.19582939918331099</v>
      </c>
      <c r="Y1119" t="str">
        <f t="shared" si="17"/>
        <v/>
      </c>
    </row>
    <row r="1120" spans="1:25" x14ac:dyDescent="0.25">
      <c r="A1120">
        <v>3445</v>
      </c>
      <c r="B1120" t="s">
        <v>3322</v>
      </c>
      <c r="C1120" s="1">
        <v>43675</v>
      </c>
      <c r="D1120" s="1">
        <v>43679</v>
      </c>
      <c r="E1120" t="s">
        <v>21</v>
      </c>
      <c r="F1120" t="s">
        <v>125</v>
      </c>
      <c r="G1120" t="s">
        <v>126</v>
      </c>
      <c r="H1120" t="s">
        <v>24</v>
      </c>
      <c r="I1120" t="s">
        <v>25</v>
      </c>
      <c r="J1120" t="s">
        <v>88</v>
      </c>
      <c r="K1120" t="s">
        <v>89</v>
      </c>
      <c r="L1120" t="s">
        <v>28</v>
      </c>
      <c r="M1120" t="s">
        <v>2808</v>
      </c>
      <c r="N1120" t="s">
        <v>48</v>
      </c>
      <c r="O1120" t="s">
        <v>49</v>
      </c>
      <c r="P1120" t="s">
        <v>2809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38</v>
      </c>
      <c r="X1120">
        <v>0.1959026436422453</v>
      </c>
      <c r="Y1120" t="str">
        <f t="shared" si="17"/>
        <v/>
      </c>
    </row>
    <row r="1121" spans="1:25" x14ac:dyDescent="0.25">
      <c r="A1121">
        <v>4879</v>
      </c>
      <c r="B1121" t="s">
        <v>3323</v>
      </c>
      <c r="C1121" s="1">
        <v>43675</v>
      </c>
      <c r="D1121" s="1">
        <v>43677</v>
      </c>
      <c r="E1121" t="s">
        <v>40</v>
      </c>
      <c r="F1121" t="s">
        <v>3324</v>
      </c>
      <c r="G1121" t="s">
        <v>3325</v>
      </c>
      <c r="H1121" t="s">
        <v>43</v>
      </c>
      <c r="I1121" t="s">
        <v>25</v>
      </c>
      <c r="J1121" t="s">
        <v>3326</v>
      </c>
      <c r="K1121" t="s">
        <v>100</v>
      </c>
      <c r="L1121" t="s">
        <v>81</v>
      </c>
      <c r="M1121" t="s">
        <v>3327</v>
      </c>
      <c r="N1121" t="s">
        <v>48</v>
      </c>
      <c r="O1121" t="s">
        <v>74</v>
      </c>
      <c r="P1121" t="s">
        <v>3328</v>
      </c>
      <c r="Q1121">
        <v>2.214</v>
      </c>
      <c r="R1121">
        <v>3</v>
      </c>
      <c r="S1121">
        <v>-1.476</v>
      </c>
      <c r="T1121" t="e">
        <v>#N/A</v>
      </c>
      <c r="U1121" t="s">
        <v>38</v>
      </c>
      <c r="X1121">
        <v>0.19606338173825055</v>
      </c>
      <c r="Y1121" t="str">
        <f t="shared" si="17"/>
        <v/>
      </c>
    </row>
    <row r="1122" spans="1:25" x14ac:dyDescent="0.25">
      <c r="A1122">
        <v>8649</v>
      </c>
      <c r="B1122" t="s">
        <v>3329</v>
      </c>
      <c r="C1122" s="1">
        <v>43675</v>
      </c>
      <c r="D1122" s="1">
        <v>43680</v>
      </c>
      <c r="E1122" t="s">
        <v>21</v>
      </c>
      <c r="F1122" t="s">
        <v>3330</v>
      </c>
      <c r="G1122" t="s">
        <v>3331</v>
      </c>
      <c r="H1122" t="s">
        <v>43</v>
      </c>
      <c r="I1122" t="s">
        <v>25</v>
      </c>
      <c r="J1122" t="s">
        <v>79</v>
      </c>
      <c r="K1122" t="s">
        <v>80</v>
      </c>
      <c r="L1122" t="s">
        <v>81</v>
      </c>
      <c r="M1122" t="s">
        <v>3332</v>
      </c>
      <c r="N1122" t="s">
        <v>48</v>
      </c>
      <c r="O1122" t="s">
        <v>49</v>
      </c>
      <c r="P1122" t="s">
        <v>3333</v>
      </c>
      <c r="Q1122">
        <v>704.76</v>
      </c>
      <c r="R1122">
        <v>5</v>
      </c>
      <c r="S1122">
        <v>26.4285</v>
      </c>
      <c r="T1122" t="e">
        <v>#N/A</v>
      </c>
      <c r="U1122" t="s">
        <v>33</v>
      </c>
      <c r="X1122">
        <v>0.19618082499067757</v>
      </c>
      <c r="Y1122" t="str">
        <f t="shared" si="17"/>
        <v/>
      </c>
    </row>
    <row r="1123" spans="1:25" x14ac:dyDescent="0.25">
      <c r="A1123">
        <v>8650</v>
      </c>
      <c r="B1123" t="s">
        <v>3329</v>
      </c>
      <c r="C1123" s="1">
        <v>43675</v>
      </c>
      <c r="D1123" s="1">
        <v>43680</v>
      </c>
      <c r="E1123" t="s">
        <v>21</v>
      </c>
      <c r="F1123" t="s">
        <v>3330</v>
      </c>
      <c r="G1123" t="s">
        <v>3331</v>
      </c>
      <c r="H1123" t="s">
        <v>43</v>
      </c>
      <c r="I1123" t="s">
        <v>25</v>
      </c>
      <c r="J1123" t="s">
        <v>79</v>
      </c>
      <c r="K1123" t="s">
        <v>80</v>
      </c>
      <c r="L1123" t="s">
        <v>81</v>
      </c>
      <c r="M1123" t="s">
        <v>3334</v>
      </c>
      <c r="N1123" t="s">
        <v>48</v>
      </c>
      <c r="O1123" t="s">
        <v>74</v>
      </c>
      <c r="P1123" t="s">
        <v>3335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38</v>
      </c>
      <c r="X1123">
        <v>0.19639098096153507</v>
      </c>
      <c r="Y1123" t="str">
        <f t="shared" si="17"/>
        <v/>
      </c>
    </row>
    <row r="1124" spans="1:25" x14ac:dyDescent="0.25">
      <c r="A1124">
        <v>2174</v>
      </c>
      <c r="B1124" t="s">
        <v>3336</v>
      </c>
      <c r="C1124" s="1">
        <v>43676</v>
      </c>
      <c r="D1124" s="1">
        <v>43681</v>
      </c>
      <c r="E1124" t="s">
        <v>21</v>
      </c>
      <c r="F1124" t="s">
        <v>3337</v>
      </c>
      <c r="G1124" t="s">
        <v>3338</v>
      </c>
      <c r="H1124" t="s">
        <v>110</v>
      </c>
      <c r="I1124" t="s">
        <v>25</v>
      </c>
      <c r="J1124" t="s">
        <v>453</v>
      </c>
      <c r="K1124" t="s">
        <v>55</v>
      </c>
      <c r="L1124" t="s">
        <v>56</v>
      </c>
      <c r="M1124" t="s">
        <v>1020</v>
      </c>
      <c r="N1124" t="s">
        <v>48</v>
      </c>
      <c r="O1124" t="s">
        <v>74</v>
      </c>
      <c r="P1124" t="s">
        <v>1021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72</v>
      </c>
      <c r="X1124">
        <v>0.19660989718721467</v>
      </c>
      <c r="Y1124" t="str">
        <f t="shared" si="17"/>
        <v>Selected</v>
      </c>
    </row>
    <row r="1125" spans="1:25" x14ac:dyDescent="0.25">
      <c r="A1125">
        <v>7455</v>
      </c>
      <c r="B1125" t="s">
        <v>3339</v>
      </c>
      <c r="C1125" s="1">
        <v>43676</v>
      </c>
      <c r="D1125" s="1">
        <v>43681</v>
      </c>
      <c r="E1125" t="s">
        <v>21</v>
      </c>
      <c r="F1125" t="s">
        <v>2936</v>
      </c>
      <c r="G1125" t="s">
        <v>2937</v>
      </c>
      <c r="H1125" t="s">
        <v>43</v>
      </c>
      <c r="I1125" t="s">
        <v>25</v>
      </c>
      <c r="J1125" t="s">
        <v>382</v>
      </c>
      <c r="K1125" t="s">
        <v>383</v>
      </c>
      <c r="L1125" t="s">
        <v>56</v>
      </c>
      <c r="M1125" t="s">
        <v>3340</v>
      </c>
      <c r="N1125" t="s">
        <v>48</v>
      </c>
      <c r="O1125" t="s">
        <v>295</v>
      </c>
      <c r="P1125" t="s">
        <v>3341</v>
      </c>
      <c r="Q1125">
        <v>9.2479999999999993</v>
      </c>
      <c r="R1125">
        <v>4</v>
      </c>
      <c r="S1125">
        <v>3.1212</v>
      </c>
      <c r="T1125" t="e">
        <v>#N/A</v>
      </c>
      <c r="U1125" t="s">
        <v>72</v>
      </c>
      <c r="X1125">
        <v>0.19712766682940241</v>
      </c>
      <c r="Y1125" t="str">
        <f t="shared" si="17"/>
        <v/>
      </c>
    </row>
    <row r="1126" spans="1:25" x14ac:dyDescent="0.25">
      <c r="A1126">
        <v>7456</v>
      </c>
      <c r="B1126" t="s">
        <v>3339</v>
      </c>
      <c r="C1126" s="1">
        <v>43676</v>
      </c>
      <c r="D1126" s="1">
        <v>43681</v>
      </c>
      <c r="E1126" t="s">
        <v>21</v>
      </c>
      <c r="F1126" t="s">
        <v>2936</v>
      </c>
      <c r="G1126" t="s">
        <v>2937</v>
      </c>
      <c r="H1126" t="s">
        <v>43</v>
      </c>
      <c r="I1126" t="s">
        <v>25</v>
      </c>
      <c r="J1126" t="s">
        <v>382</v>
      </c>
      <c r="K1126" t="s">
        <v>383</v>
      </c>
      <c r="L1126" t="s">
        <v>56</v>
      </c>
      <c r="M1126" t="s">
        <v>1635</v>
      </c>
      <c r="N1126" t="s">
        <v>48</v>
      </c>
      <c r="O1126" t="s">
        <v>49</v>
      </c>
      <c r="P1126" t="s">
        <v>1636</v>
      </c>
      <c r="Q1126">
        <v>1036.624</v>
      </c>
      <c r="R1126">
        <v>2</v>
      </c>
      <c r="S1126">
        <v>51.831200000000003</v>
      </c>
      <c r="T1126" t="e">
        <v>#N/A</v>
      </c>
      <c r="U1126" t="s">
        <v>72</v>
      </c>
      <c r="X1126">
        <v>0.19713008826373446</v>
      </c>
      <c r="Y1126" t="str">
        <f t="shared" si="17"/>
        <v/>
      </c>
    </row>
    <row r="1127" spans="1:25" x14ac:dyDescent="0.25">
      <c r="A1127">
        <v>7908</v>
      </c>
      <c r="B1127" t="s">
        <v>3342</v>
      </c>
      <c r="C1127" s="1">
        <v>43676</v>
      </c>
      <c r="D1127" s="1">
        <v>43679</v>
      </c>
      <c r="E1127" t="s">
        <v>40</v>
      </c>
      <c r="F1127" t="s">
        <v>819</v>
      </c>
      <c r="G1127" t="s">
        <v>820</v>
      </c>
      <c r="H1127" t="s">
        <v>24</v>
      </c>
      <c r="I1127" t="s">
        <v>25</v>
      </c>
      <c r="J1127" t="s">
        <v>360</v>
      </c>
      <c r="K1127" t="s">
        <v>45</v>
      </c>
      <c r="L1127" t="s">
        <v>46</v>
      </c>
      <c r="M1127" t="s">
        <v>3343</v>
      </c>
      <c r="N1127" t="s">
        <v>48</v>
      </c>
      <c r="O1127" t="s">
        <v>281</v>
      </c>
      <c r="P1127" t="s">
        <v>3344</v>
      </c>
      <c r="Q1127">
        <v>715.64</v>
      </c>
      <c r="R1127">
        <v>2</v>
      </c>
      <c r="S1127">
        <v>178.91</v>
      </c>
      <c r="T1127" t="e">
        <v>#N/A</v>
      </c>
      <c r="U1127" t="s">
        <v>72</v>
      </c>
      <c r="X1127">
        <v>0.19753489649612344</v>
      </c>
      <c r="Y1127" t="str">
        <f t="shared" si="17"/>
        <v/>
      </c>
    </row>
    <row r="1128" spans="1:25" x14ac:dyDescent="0.25">
      <c r="A1128">
        <v>4672</v>
      </c>
      <c r="B1128" t="s">
        <v>3345</v>
      </c>
      <c r="C1128" s="1">
        <v>43677</v>
      </c>
      <c r="D1128" s="1">
        <v>43683</v>
      </c>
      <c r="E1128" t="s">
        <v>21</v>
      </c>
      <c r="F1128" t="s">
        <v>2231</v>
      </c>
      <c r="G1128" t="s">
        <v>2232</v>
      </c>
      <c r="H1128" t="s">
        <v>43</v>
      </c>
      <c r="I1128" t="s">
        <v>25</v>
      </c>
      <c r="J1128" t="s">
        <v>1459</v>
      </c>
      <c r="K1128" t="s">
        <v>882</v>
      </c>
      <c r="L1128" t="s">
        <v>56</v>
      </c>
      <c r="M1128" t="s">
        <v>3346</v>
      </c>
      <c r="N1128" t="s">
        <v>48</v>
      </c>
      <c r="O1128" t="s">
        <v>281</v>
      </c>
      <c r="P1128" t="s">
        <v>3347</v>
      </c>
      <c r="Q1128">
        <v>283.14</v>
      </c>
      <c r="R1128">
        <v>4</v>
      </c>
      <c r="S1128">
        <v>72.358000000000004</v>
      </c>
      <c r="T1128" t="e">
        <v>#N/A</v>
      </c>
      <c r="U1128" t="s">
        <v>33</v>
      </c>
      <c r="X1128">
        <v>0.1975506907127198</v>
      </c>
      <c r="Y1128" t="str">
        <f t="shared" si="17"/>
        <v/>
      </c>
    </row>
    <row r="1129" spans="1:25" x14ac:dyDescent="0.25">
      <c r="A1129">
        <v>4673</v>
      </c>
      <c r="B1129" t="s">
        <v>3345</v>
      </c>
      <c r="C1129" s="1">
        <v>43677</v>
      </c>
      <c r="D1129" s="1">
        <v>43683</v>
      </c>
      <c r="E1129" t="s">
        <v>21</v>
      </c>
      <c r="F1129" t="s">
        <v>2231</v>
      </c>
      <c r="G1129" t="s">
        <v>2232</v>
      </c>
      <c r="H1129" t="s">
        <v>43</v>
      </c>
      <c r="I1129" t="s">
        <v>25</v>
      </c>
      <c r="J1129" t="s">
        <v>1459</v>
      </c>
      <c r="K1129" t="s">
        <v>882</v>
      </c>
      <c r="L1129" t="s">
        <v>56</v>
      </c>
      <c r="M1129" t="s">
        <v>3348</v>
      </c>
      <c r="N1129" t="s">
        <v>35</v>
      </c>
      <c r="O1129" t="s">
        <v>36</v>
      </c>
      <c r="P1129" t="s">
        <v>3349</v>
      </c>
      <c r="Q1129">
        <v>635.96</v>
      </c>
      <c r="R1129">
        <v>4</v>
      </c>
      <c r="S1129">
        <v>165.34960000000001</v>
      </c>
      <c r="T1129" t="e">
        <v>#N/A</v>
      </c>
      <c r="U1129" t="s">
        <v>33</v>
      </c>
      <c r="X1129">
        <v>0.19756838454686931</v>
      </c>
      <c r="Y1129" t="str">
        <f t="shared" si="17"/>
        <v/>
      </c>
    </row>
    <row r="1130" spans="1:25" x14ac:dyDescent="0.25">
      <c r="A1130">
        <v>4674</v>
      </c>
      <c r="B1130" t="s">
        <v>3345</v>
      </c>
      <c r="C1130" s="1">
        <v>43677</v>
      </c>
      <c r="D1130" s="1">
        <v>43683</v>
      </c>
      <c r="E1130" t="s">
        <v>21</v>
      </c>
      <c r="F1130" t="s">
        <v>2231</v>
      </c>
      <c r="G1130" t="s">
        <v>2232</v>
      </c>
      <c r="H1130" t="s">
        <v>43</v>
      </c>
      <c r="I1130" t="s">
        <v>25</v>
      </c>
      <c r="J1130" t="s">
        <v>1459</v>
      </c>
      <c r="K1130" t="s">
        <v>882</v>
      </c>
      <c r="L1130" t="s">
        <v>56</v>
      </c>
      <c r="M1130" t="s">
        <v>3350</v>
      </c>
      <c r="N1130" t="s">
        <v>35</v>
      </c>
      <c r="O1130" t="s">
        <v>36</v>
      </c>
      <c r="P1130" t="s">
        <v>3351</v>
      </c>
      <c r="Q1130">
        <v>118.99</v>
      </c>
      <c r="R1130">
        <v>1</v>
      </c>
      <c r="S1130">
        <v>33.3172</v>
      </c>
      <c r="T1130" t="e">
        <v>#N/A</v>
      </c>
      <c r="U1130" t="s">
        <v>72</v>
      </c>
      <c r="X1130">
        <v>0.19811172685174705</v>
      </c>
      <c r="Y1130" t="str">
        <f t="shared" si="17"/>
        <v>Selected</v>
      </c>
    </row>
    <row r="1131" spans="1:25" x14ac:dyDescent="0.25">
      <c r="A1131">
        <v>4675</v>
      </c>
      <c r="B1131" t="s">
        <v>3345</v>
      </c>
      <c r="C1131" s="1">
        <v>43677</v>
      </c>
      <c r="D1131" s="1">
        <v>43683</v>
      </c>
      <c r="E1131" t="s">
        <v>21</v>
      </c>
      <c r="F1131" t="s">
        <v>2231</v>
      </c>
      <c r="G1131" t="s">
        <v>2232</v>
      </c>
      <c r="H1131" t="s">
        <v>43</v>
      </c>
      <c r="I1131" t="s">
        <v>25</v>
      </c>
      <c r="J1131" t="s">
        <v>1459</v>
      </c>
      <c r="K1131" t="s">
        <v>882</v>
      </c>
      <c r="L1131" t="s">
        <v>56</v>
      </c>
      <c r="M1131" t="s">
        <v>3352</v>
      </c>
      <c r="N1131" t="s">
        <v>30</v>
      </c>
      <c r="O1131" t="s">
        <v>119</v>
      </c>
      <c r="P1131" t="s">
        <v>3353</v>
      </c>
      <c r="Q1131">
        <v>272.94</v>
      </c>
      <c r="R1131">
        <v>3</v>
      </c>
      <c r="S1131">
        <v>30.023399999999999</v>
      </c>
      <c r="T1131" t="e">
        <v>#N/A</v>
      </c>
      <c r="U1131" t="s">
        <v>38</v>
      </c>
      <c r="X1131">
        <v>0.19837031257964755</v>
      </c>
      <c r="Y1131" t="str">
        <f t="shared" si="17"/>
        <v/>
      </c>
    </row>
    <row r="1132" spans="1:25" x14ac:dyDescent="0.25">
      <c r="A1132">
        <v>8168</v>
      </c>
      <c r="B1132" t="s">
        <v>3354</v>
      </c>
      <c r="C1132" s="1">
        <v>43677</v>
      </c>
      <c r="D1132" s="1">
        <v>43682</v>
      </c>
      <c r="E1132" t="s">
        <v>21</v>
      </c>
      <c r="F1132" t="s">
        <v>2167</v>
      </c>
      <c r="G1132" t="s">
        <v>2168</v>
      </c>
      <c r="H1132" t="s">
        <v>24</v>
      </c>
      <c r="I1132" t="s">
        <v>25</v>
      </c>
      <c r="J1132" t="s">
        <v>360</v>
      </c>
      <c r="K1132" t="s">
        <v>45</v>
      </c>
      <c r="L1132" t="s">
        <v>46</v>
      </c>
      <c r="M1132" t="s">
        <v>3355</v>
      </c>
      <c r="N1132" t="s">
        <v>30</v>
      </c>
      <c r="O1132" t="s">
        <v>70</v>
      </c>
      <c r="P1132" t="s">
        <v>3356</v>
      </c>
      <c r="Q1132">
        <v>863.12800000000004</v>
      </c>
      <c r="R1132">
        <v>7</v>
      </c>
      <c r="S1132">
        <v>-32.3673</v>
      </c>
      <c r="T1132" t="e">
        <v>#N/A</v>
      </c>
      <c r="U1132" t="s">
        <v>33</v>
      </c>
      <c r="X1132">
        <v>0.19879150515141208</v>
      </c>
      <c r="Y1132" t="str">
        <f t="shared" si="17"/>
        <v/>
      </c>
    </row>
    <row r="1133" spans="1:25" x14ac:dyDescent="0.25">
      <c r="A1133">
        <v>7102</v>
      </c>
      <c r="B1133" t="s">
        <v>3357</v>
      </c>
      <c r="C1133" s="1">
        <v>43678</v>
      </c>
      <c r="D1133" s="1">
        <v>43682</v>
      </c>
      <c r="E1133" t="s">
        <v>96</v>
      </c>
      <c r="F1133" t="s">
        <v>3358</v>
      </c>
      <c r="G1133" t="s">
        <v>3359</v>
      </c>
      <c r="H1133" t="s">
        <v>24</v>
      </c>
      <c r="I1133" t="s">
        <v>25</v>
      </c>
      <c r="J1133" t="s">
        <v>117</v>
      </c>
      <c r="K1133" t="s">
        <v>55</v>
      </c>
      <c r="L1133" t="s">
        <v>56</v>
      </c>
      <c r="M1133" t="s">
        <v>3360</v>
      </c>
      <c r="N1133" t="s">
        <v>48</v>
      </c>
      <c r="O1133" t="s">
        <v>122</v>
      </c>
      <c r="P1133" t="s">
        <v>402</v>
      </c>
      <c r="Q1133">
        <v>19.648</v>
      </c>
      <c r="R1133">
        <v>2</v>
      </c>
      <c r="S1133">
        <v>6.6311999999999998</v>
      </c>
      <c r="T1133" t="e">
        <v>#N/A</v>
      </c>
      <c r="U1133" t="s">
        <v>33</v>
      </c>
      <c r="X1133">
        <v>0.19893927759608887</v>
      </c>
      <c r="Y1133" t="str">
        <f t="shared" si="17"/>
        <v/>
      </c>
    </row>
    <row r="1134" spans="1:25" x14ac:dyDescent="0.25">
      <c r="A1134">
        <v>7770</v>
      </c>
      <c r="B1134" t="s">
        <v>3361</v>
      </c>
      <c r="C1134" s="1">
        <v>43678</v>
      </c>
      <c r="D1134" s="1">
        <v>43678</v>
      </c>
      <c r="E1134" t="s">
        <v>210</v>
      </c>
      <c r="F1134" t="s">
        <v>3362</v>
      </c>
      <c r="G1134" t="s">
        <v>3363</v>
      </c>
      <c r="H1134" t="s">
        <v>24</v>
      </c>
      <c r="I1134" t="s">
        <v>25</v>
      </c>
      <c r="J1134" t="s">
        <v>1029</v>
      </c>
      <c r="K1134" t="s">
        <v>45</v>
      </c>
      <c r="L1134" t="s">
        <v>46</v>
      </c>
      <c r="M1134" t="s">
        <v>919</v>
      </c>
      <c r="N1134" t="s">
        <v>35</v>
      </c>
      <c r="O1134" t="s">
        <v>36</v>
      </c>
      <c r="P1134" t="s">
        <v>920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72</v>
      </c>
      <c r="X1134">
        <v>0.19907633005763836</v>
      </c>
      <c r="Y1134" t="str">
        <f t="shared" si="17"/>
        <v/>
      </c>
    </row>
    <row r="1135" spans="1:25" x14ac:dyDescent="0.25">
      <c r="A1135">
        <v>7771</v>
      </c>
      <c r="B1135" t="s">
        <v>3361</v>
      </c>
      <c r="C1135" s="1">
        <v>43678</v>
      </c>
      <c r="D1135" s="1">
        <v>43678</v>
      </c>
      <c r="E1135" t="s">
        <v>210</v>
      </c>
      <c r="F1135" t="s">
        <v>3362</v>
      </c>
      <c r="G1135" t="s">
        <v>3363</v>
      </c>
      <c r="H1135" t="s">
        <v>24</v>
      </c>
      <c r="I1135" t="s">
        <v>25</v>
      </c>
      <c r="J1135" t="s">
        <v>1029</v>
      </c>
      <c r="K1135" t="s">
        <v>45</v>
      </c>
      <c r="L1135" t="s">
        <v>46</v>
      </c>
      <c r="M1135" t="s">
        <v>3141</v>
      </c>
      <c r="N1135" t="s">
        <v>48</v>
      </c>
      <c r="O1135" t="s">
        <v>281</v>
      </c>
      <c r="P1135" t="s">
        <v>3142</v>
      </c>
      <c r="Q1135">
        <v>45.96</v>
      </c>
      <c r="R1135">
        <v>2</v>
      </c>
      <c r="S1135">
        <v>13.788</v>
      </c>
      <c r="T1135" t="e">
        <v>#N/A</v>
      </c>
      <c r="U1135" t="s">
        <v>33</v>
      </c>
      <c r="X1135">
        <v>0.1992684981796905</v>
      </c>
      <c r="Y1135" t="str">
        <f t="shared" si="17"/>
        <v/>
      </c>
    </row>
    <row r="1136" spans="1:25" x14ac:dyDescent="0.25">
      <c r="A1136">
        <v>9155</v>
      </c>
      <c r="B1136" t="s">
        <v>3364</v>
      </c>
      <c r="C1136" s="1">
        <v>43678</v>
      </c>
      <c r="D1136" s="1">
        <v>43680</v>
      </c>
      <c r="E1136" t="s">
        <v>96</v>
      </c>
      <c r="F1136" t="s">
        <v>3309</v>
      </c>
      <c r="G1136" t="s">
        <v>3310</v>
      </c>
      <c r="H1136" t="s">
        <v>43</v>
      </c>
      <c r="I1136" t="s">
        <v>25</v>
      </c>
      <c r="J1136" t="s">
        <v>88</v>
      </c>
      <c r="K1136" t="s">
        <v>89</v>
      </c>
      <c r="L1136" t="s">
        <v>28</v>
      </c>
      <c r="M1136" t="s">
        <v>996</v>
      </c>
      <c r="N1136" t="s">
        <v>30</v>
      </c>
      <c r="O1136" t="s">
        <v>119</v>
      </c>
      <c r="P1136" t="s">
        <v>3365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38</v>
      </c>
      <c r="X1136">
        <v>0.19927167956828207</v>
      </c>
      <c r="Y1136" t="str">
        <f t="shared" si="17"/>
        <v/>
      </c>
    </row>
    <row r="1137" spans="1:25" x14ac:dyDescent="0.25">
      <c r="A1137">
        <v>5245</v>
      </c>
      <c r="B1137" t="s">
        <v>3366</v>
      </c>
      <c r="C1137" s="1">
        <v>43679</v>
      </c>
      <c r="D1137" s="1">
        <v>43681</v>
      </c>
      <c r="E1137" t="s">
        <v>96</v>
      </c>
      <c r="F1137" t="s">
        <v>2980</v>
      </c>
      <c r="G1137" t="s">
        <v>2981</v>
      </c>
      <c r="H1137" t="s">
        <v>24</v>
      </c>
      <c r="I1137" t="s">
        <v>25</v>
      </c>
      <c r="J1137" t="s">
        <v>44</v>
      </c>
      <c r="K1137" t="s">
        <v>45</v>
      </c>
      <c r="L1137" t="s">
        <v>46</v>
      </c>
      <c r="M1137" t="s">
        <v>3367</v>
      </c>
      <c r="N1137" t="s">
        <v>30</v>
      </c>
      <c r="O1137" t="s">
        <v>70</v>
      </c>
      <c r="P1137" t="s">
        <v>3368</v>
      </c>
      <c r="Q1137">
        <v>136.464</v>
      </c>
      <c r="R1137">
        <v>2</v>
      </c>
      <c r="S1137">
        <v>15.3522</v>
      </c>
      <c r="T1137" t="e">
        <v>#N/A</v>
      </c>
      <c r="U1137" t="s">
        <v>33</v>
      </c>
      <c r="X1137">
        <v>0.19931121428178666</v>
      </c>
      <c r="Y1137" t="str">
        <f t="shared" si="17"/>
        <v/>
      </c>
    </row>
    <row r="1138" spans="1:25" x14ac:dyDescent="0.25">
      <c r="A1138">
        <v>5246</v>
      </c>
      <c r="B1138" t="s">
        <v>3366</v>
      </c>
      <c r="C1138" s="1">
        <v>43679</v>
      </c>
      <c r="D1138" s="1">
        <v>43681</v>
      </c>
      <c r="E1138" t="s">
        <v>96</v>
      </c>
      <c r="F1138" t="s">
        <v>2980</v>
      </c>
      <c r="G1138" t="s">
        <v>2981</v>
      </c>
      <c r="H1138" t="s">
        <v>24</v>
      </c>
      <c r="I1138" t="s">
        <v>25</v>
      </c>
      <c r="J1138" t="s">
        <v>44</v>
      </c>
      <c r="K1138" t="s">
        <v>45</v>
      </c>
      <c r="L1138" t="s">
        <v>46</v>
      </c>
      <c r="M1138" t="s">
        <v>2225</v>
      </c>
      <c r="N1138" t="s">
        <v>35</v>
      </c>
      <c r="O1138" t="s">
        <v>36</v>
      </c>
      <c r="P1138" t="s">
        <v>2226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33</v>
      </c>
      <c r="X1138">
        <v>0.1998062270620935</v>
      </c>
      <c r="Y1138" t="str">
        <f t="shared" si="17"/>
        <v/>
      </c>
    </row>
    <row r="1139" spans="1:25" x14ac:dyDescent="0.25">
      <c r="A1139">
        <v>5247</v>
      </c>
      <c r="B1139" t="s">
        <v>3366</v>
      </c>
      <c r="C1139" s="1">
        <v>43679</v>
      </c>
      <c r="D1139" s="1">
        <v>43681</v>
      </c>
      <c r="E1139" t="s">
        <v>96</v>
      </c>
      <c r="F1139" t="s">
        <v>2980</v>
      </c>
      <c r="G1139" t="s">
        <v>2981</v>
      </c>
      <c r="H1139" t="s">
        <v>24</v>
      </c>
      <c r="I1139" t="s">
        <v>25</v>
      </c>
      <c r="J1139" t="s">
        <v>44</v>
      </c>
      <c r="K1139" t="s">
        <v>45</v>
      </c>
      <c r="L1139" t="s">
        <v>46</v>
      </c>
      <c r="M1139" t="s">
        <v>333</v>
      </c>
      <c r="N1139" t="s">
        <v>48</v>
      </c>
      <c r="O1139" t="s">
        <v>74</v>
      </c>
      <c r="P1139" t="s">
        <v>334</v>
      </c>
      <c r="Q1139">
        <v>12.544</v>
      </c>
      <c r="R1139">
        <v>2</v>
      </c>
      <c r="S1139">
        <v>4.7039999999999997</v>
      </c>
      <c r="T1139" t="e">
        <v>#N/A</v>
      </c>
      <c r="U1139" t="s">
        <v>33</v>
      </c>
      <c r="X1139">
        <v>0.19981670211225155</v>
      </c>
      <c r="Y1139" t="str">
        <f t="shared" si="17"/>
        <v/>
      </c>
    </row>
    <row r="1140" spans="1:25" x14ac:dyDescent="0.25">
      <c r="A1140">
        <v>6158</v>
      </c>
      <c r="B1140" t="s">
        <v>3369</v>
      </c>
      <c r="C1140" s="1">
        <v>43680</v>
      </c>
      <c r="D1140" s="1">
        <v>43682</v>
      </c>
      <c r="E1140" t="s">
        <v>96</v>
      </c>
      <c r="F1140" t="s">
        <v>3370</v>
      </c>
      <c r="G1140" t="s">
        <v>3371</v>
      </c>
      <c r="H1140" t="s">
        <v>43</v>
      </c>
      <c r="I1140" t="s">
        <v>25</v>
      </c>
      <c r="J1140" t="s">
        <v>553</v>
      </c>
      <c r="K1140" t="s">
        <v>68</v>
      </c>
      <c r="L1140" t="s">
        <v>56</v>
      </c>
      <c r="M1140" t="s">
        <v>3372</v>
      </c>
      <c r="N1140" t="s">
        <v>48</v>
      </c>
      <c r="O1140" t="s">
        <v>203</v>
      </c>
      <c r="P1140" t="s">
        <v>3373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72</v>
      </c>
      <c r="X1140">
        <v>0.19994368991226352</v>
      </c>
      <c r="Y1140" t="str">
        <f t="shared" si="17"/>
        <v/>
      </c>
    </row>
    <row r="1141" spans="1:25" x14ac:dyDescent="0.25">
      <c r="A1141">
        <v>6159</v>
      </c>
      <c r="B1141" t="s">
        <v>3369</v>
      </c>
      <c r="C1141" s="1">
        <v>43680</v>
      </c>
      <c r="D1141" s="1">
        <v>43682</v>
      </c>
      <c r="E1141" t="s">
        <v>96</v>
      </c>
      <c r="F1141" t="s">
        <v>3370</v>
      </c>
      <c r="G1141" t="s">
        <v>3371</v>
      </c>
      <c r="H1141" t="s">
        <v>43</v>
      </c>
      <c r="I1141" t="s">
        <v>25</v>
      </c>
      <c r="J1141" t="s">
        <v>553</v>
      </c>
      <c r="K1141" t="s">
        <v>68</v>
      </c>
      <c r="L1141" t="s">
        <v>56</v>
      </c>
      <c r="M1141" t="s">
        <v>3374</v>
      </c>
      <c r="N1141" t="s">
        <v>35</v>
      </c>
      <c r="O1141" t="s">
        <v>58</v>
      </c>
      <c r="P1141" t="s">
        <v>3375</v>
      </c>
      <c r="Q1141">
        <v>167.28</v>
      </c>
      <c r="R1141">
        <v>12</v>
      </c>
      <c r="S1141">
        <v>23.4192</v>
      </c>
      <c r="T1141" t="e">
        <v>#N/A</v>
      </c>
      <c r="U1141" t="s">
        <v>38</v>
      </c>
      <c r="X1141">
        <v>0.20036341102546706</v>
      </c>
      <c r="Y1141" t="str">
        <f t="shared" si="17"/>
        <v/>
      </c>
    </row>
    <row r="1142" spans="1:25" x14ac:dyDescent="0.25">
      <c r="A1142">
        <v>1764</v>
      </c>
      <c r="B1142" t="s">
        <v>3376</v>
      </c>
      <c r="C1142" s="1">
        <v>43681</v>
      </c>
      <c r="D1142" s="1">
        <v>43685</v>
      </c>
      <c r="E1142" t="s">
        <v>21</v>
      </c>
      <c r="F1142" t="s">
        <v>3377</v>
      </c>
      <c r="G1142" t="s">
        <v>3378</v>
      </c>
      <c r="H1142" t="s">
        <v>110</v>
      </c>
      <c r="I1142" t="s">
        <v>25</v>
      </c>
      <c r="J1142" t="s">
        <v>3379</v>
      </c>
      <c r="K1142" t="s">
        <v>427</v>
      </c>
      <c r="L1142" t="s">
        <v>81</v>
      </c>
      <c r="M1142" t="s">
        <v>3380</v>
      </c>
      <c r="N1142" t="s">
        <v>48</v>
      </c>
      <c r="O1142" t="s">
        <v>633</v>
      </c>
      <c r="P1142" t="s">
        <v>3381</v>
      </c>
      <c r="Q1142">
        <v>35.06</v>
      </c>
      <c r="R1142">
        <v>2</v>
      </c>
      <c r="S1142">
        <v>10.518000000000001</v>
      </c>
      <c r="T1142" t="e">
        <v>#N/A</v>
      </c>
      <c r="U1142" t="s">
        <v>33</v>
      </c>
      <c r="X1142">
        <v>0.20051314360643535</v>
      </c>
      <c r="Y1142" t="str">
        <f t="shared" si="17"/>
        <v>Selected</v>
      </c>
    </row>
    <row r="1143" spans="1:25" x14ac:dyDescent="0.25">
      <c r="A1143">
        <v>1765</v>
      </c>
      <c r="B1143" t="s">
        <v>3376</v>
      </c>
      <c r="C1143" s="1">
        <v>43681</v>
      </c>
      <c r="D1143" s="1">
        <v>43685</v>
      </c>
      <c r="E1143" t="s">
        <v>21</v>
      </c>
      <c r="F1143" t="s">
        <v>3377</v>
      </c>
      <c r="G1143" t="s">
        <v>3378</v>
      </c>
      <c r="H1143" t="s">
        <v>110</v>
      </c>
      <c r="I1143" t="s">
        <v>25</v>
      </c>
      <c r="J1143" t="s">
        <v>3379</v>
      </c>
      <c r="K1143" t="s">
        <v>427</v>
      </c>
      <c r="L1143" t="s">
        <v>81</v>
      </c>
      <c r="M1143" t="s">
        <v>297</v>
      </c>
      <c r="N1143" t="s">
        <v>48</v>
      </c>
      <c r="O1143" t="s">
        <v>295</v>
      </c>
      <c r="P1143" t="s">
        <v>298</v>
      </c>
      <c r="Q1143">
        <v>4.13</v>
      </c>
      <c r="R1143">
        <v>1</v>
      </c>
      <c r="S1143">
        <v>1.8997999999999999</v>
      </c>
      <c r="T1143" t="e">
        <v>#N/A</v>
      </c>
      <c r="U1143" t="s">
        <v>72</v>
      </c>
      <c r="X1143">
        <v>0.20053744192140965</v>
      </c>
      <c r="Y1143" t="str">
        <f t="shared" si="17"/>
        <v/>
      </c>
    </row>
    <row r="1144" spans="1:25" x14ac:dyDescent="0.25">
      <c r="A1144">
        <v>1766</v>
      </c>
      <c r="B1144" t="s">
        <v>3376</v>
      </c>
      <c r="C1144" s="1">
        <v>43681</v>
      </c>
      <c r="D1144" s="1">
        <v>43685</v>
      </c>
      <c r="E1144" t="s">
        <v>21</v>
      </c>
      <c r="F1144" t="s">
        <v>3377</v>
      </c>
      <c r="G1144" t="s">
        <v>3378</v>
      </c>
      <c r="H1144" t="s">
        <v>110</v>
      </c>
      <c r="I1144" t="s">
        <v>25</v>
      </c>
      <c r="J1144" t="s">
        <v>3379</v>
      </c>
      <c r="K1144" t="s">
        <v>427</v>
      </c>
      <c r="L1144" t="s">
        <v>81</v>
      </c>
      <c r="M1144" t="s">
        <v>3382</v>
      </c>
      <c r="N1144" t="s">
        <v>30</v>
      </c>
      <c r="O1144" t="s">
        <v>119</v>
      </c>
      <c r="P1144" t="s">
        <v>3383</v>
      </c>
      <c r="Q1144">
        <v>109.8</v>
      </c>
      <c r="R1144">
        <v>9</v>
      </c>
      <c r="S1144">
        <v>46.116</v>
      </c>
      <c r="T1144" t="e">
        <v>#N/A</v>
      </c>
      <c r="U1144" t="s">
        <v>72</v>
      </c>
      <c r="X1144">
        <v>0.20061285180142996</v>
      </c>
      <c r="Y1144" t="str">
        <f t="shared" si="17"/>
        <v/>
      </c>
    </row>
    <row r="1145" spans="1:25" x14ac:dyDescent="0.25">
      <c r="A1145">
        <v>1767</v>
      </c>
      <c r="B1145" t="s">
        <v>3376</v>
      </c>
      <c r="C1145" s="1">
        <v>43681</v>
      </c>
      <c r="D1145" s="1">
        <v>43685</v>
      </c>
      <c r="E1145" t="s">
        <v>21</v>
      </c>
      <c r="F1145" t="s">
        <v>3377</v>
      </c>
      <c r="G1145" t="s">
        <v>3378</v>
      </c>
      <c r="H1145" t="s">
        <v>110</v>
      </c>
      <c r="I1145" t="s">
        <v>25</v>
      </c>
      <c r="J1145" t="s">
        <v>3379</v>
      </c>
      <c r="K1145" t="s">
        <v>427</v>
      </c>
      <c r="L1145" t="s">
        <v>81</v>
      </c>
      <c r="M1145" t="s">
        <v>3384</v>
      </c>
      <c r="N1145" t="s">
        <v>48</v>
      </c>
      <c r="O1145" t="s">
        <v>295</v>
      </c>
      <c r="P1145" t="s">
        <v>3385</v>
      </c>
      <c r="Q1145">
        <v>9.82</v>
      </c>
      <c r="R1145">
        <v>2</v>
      </c>
      <c r="S1145">
        <v>4.8117999999999999</v>
      </c>
      <c r="T1145" t="e">
        <v>#N/A</v>
      </c>
      <c r="U1145" t="s">
        <v>33</v>
      </c>
      <c r="X1145">
        <v>0.20061697736179307</v>
      </c>
      <c r="Y1145" t="str">
        <f t="shared" si="17"/>
        <v/>
      </c>
    </row>
    <row r="1146" spans="1:25" x14ac:dyDescent="0.25">
      <c r="A1146">
        <v>2688</v>
      </c>
      <c r="B1146" t="s">
        <v>3386</v>
      </c>
      <c r="C1146" s="1">
        <v>43681</v>
      </c>
      <c r="D1146" s="1">
        <v>43682</v>
      </c>
      <c r="E1146" t="s">
        <v>40</v>
      </c>
      <c r="F1146" t="s">
        <v>3387</v>
      </c>
      <c r="G1146" t="s">
        <v>3388</v>
      </c>
      <c r="H1146" t="s">
        <v>43</v>
      </c>
      <c r="I1146" t="s">
        <v>25</v>
      </c>
      <c r="J1146" t="s">
        <v>3389</v>
      </c>
      <c r="K1146" t="s">
        <v>383</v>
      </c>
      <c r="L1146" t="s">
        <v>56</v>
      </c>
      <c r="M1146" t="s">
        <v>2706</v>
      </c>
      <c r="N1146" t="s">
        <v>48</v>
      </c>
      <c r="O1146" t="s">
        <v>74</v>
      </c>
      <c r="P1146" t="s">
        <v>2707</v>
      </c>
      <c r="Q1146">
        <v>3.98</v>
      </c>
      <c r="R1146">
        <v>5</v>
      </c>
      <c r="S1146">
        <v>-6.5670000000000002</v>
      </c>
      <c r="T1146" t="e">
        <v>#N/A</v>
      </c>
      <c r="U1146" t="s">
        <v>72</v>
      </c>
      <c r="X1146">
        <v>0.20071927273918422</v>
      </c>
      <c r="Y1146" t="str">
        <f t="shared" si="17"/>
        <v/>
      </c>
    </row>
    <row r="1147" spans="1:25" x14ac:dyDescent="0.25">
      <c r="A1147">
        <v>4086</v>
      </c>
      <c r="B1147" t="s">
        <v>3390</v>
      </c>
      <c r="C1147" s="1">
        <v>43681</v>
      </c>
      <c r="D1147" s="1">
        <v>43683</v>
      </c>
      <c r="E1147" t="s">
        <v>96</v>
      </c>
      <c r="F1147" t="s">
        <v>2189</v>
      </c>
      <c r="G1147" t="s">
        <v>2190</v>
      </c>
      <c r="H1147" t="s">
        <v>24</v>
      </c>
      <c r="I1147" t="s">
        <v>25</v>
      </c>
      <c r="J1147" t="s">
        <v>3391</v>
      </c>
      <c r="K1147" t="s">
        <v>45</v>
      </c>
      <c r="L1147" t="s">
        <v>46</v>
      </c>
      <c r="M1147" t="s">
        <v>3392</v>
      </c>
      <c r="N1147" t="s">
        <v>35</v>
      </c>
      <c r="O1147" t="s">
        <v>36</v>
      </c>
      <c r="P1147" t="s">
        <v>3393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38</v>
      </c>
      <c r="X1147">
        <v>0.20089944321802511</v>
      </c>
      <c r="Y1147" t="str">
        <f t="shared" si="17"/>
        <v/>
      </c>
    </row>
    <row r="1148" spans="1:25" x14ac:dyDescent="0.25">
      <c r="A1148">
        <v>4087</v>
      </c>
      <c r="B1148" t="s">
        <v>3390</v>
      </c>
      <c r="C1148" s="1">
        <v>43681</v>
      </c>
      <c r="D1148" s="1">
        <v>43683</v>
      </c>
      <c r="E1148" t="s">
        <v>96</v>
      </c>
      <c r="F1148" t="s">
        <v>2189</v>
      </c>
      <c r="G1148" t="s">
        <v>2190</v>
      </c>
      <c r="H1148" t="s">
        <v>24</v>
      </c>
      <c r="I1148" t="s">
        <v>25</v>
      </c>
      <c r="J1148" t="s">
        <v>3391</v>
      </c>
      <c r="K1148" t="s">
        <v>45</v>
      </c>
      <c r="L1148" t="s">
        <v>46</v>
      </c>
      <c r="M1148" t="s">
        <v>936</v>
      </c>
      <c r="N1148" t="s">
        <v>48</v>
      </c>
      <c r="O1148" t="s">
        <v>74</v>
      </c>
      <c r="P1148" t="s">
        <v>937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72</v>
      </c>
      <c r="X1148">
        <v>0.20091450907856845</v>
      </c>
      <c r="Y1148" t="str">
        <f t="shared" si="17"/>
        <v/>
      </c>
    </row>
    <row r="1149" spans="1:25" x14ac:dyDescent="0.25">
      <c r="A1149">
        <v>4088</v>
      </c>
      <c r="B1149" t="s">
        <v>3390</v>
      </c>
      <c r="C1149" s="1">
        <v>43681</v>
      </c>
      <c r="D1149" s="1">
        <v>43683</v>
      </c>
      <c r="E1149" t="s">
        <v>96</v>
      </c>
      <c r="F1149" t="s">
        <v>2189</v>
      </c>
      <c r="G1149" t="s">
        <v>2190</v>
      </c>
      <c r="H1149" t="s">
        <v>24</v>
      </c>
      <c r="I1149" t="s">
        <v>25</v>
      </c>
      <c r="J1149" t="s">
        <v>3391</v>
      </c>
      <c r="K1149" t="s">
        <v>45</v>
      </c>
      <c r="L1149" t="s">
        <v>46</v>
      </c>
      <c r="M1149" t="s">
        <v>2203</v>
      </c>
      <c r="N1149" t="s">
        <v>48</v>
      </c>
      <c r="O1149" t="s">
        <v>74</v>
      </c>
      <c r="P1149" t="s">
        <v>2204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38</v>
      </c>
      <c r="X1149">
        <v>0.20140874839891809</v>
      </c>
      <c r="Y1149" t="str">
        <f t="shared" si="17"/>
        <v/>
      </c>
    </row>
    <row r="1150" spans="1:25" x14ac:dyDescent="0.25">
      <c r="A1150">
        <v>9490</v>
      </c>
      <c r="B1150" t="s">
        <v>3394</v>
      </c>
      <c r="C1150" s="1">
        <v>43682</v>
      </c>
      <c r="D1150" s="1">
        <v>43688</v>
      </c>
      <c r="E1150" t="s">
        <v>21</v>
      </c>
      <c r="F1150" t="s">
        <v>152</v>
      </c>
      <c r="G1150" t="s">
        <v>153</v>
      </c>
      <c r="H1150" t="s">
        <v>24</v>
      </c>
      <c r="I1150" t="s">
        <v>25</v>
      </c>
      <c r="J1150" t="s">
        <v>2941</v>
      </c>
      <c r="K1150" t="s">
        <v>2239</v>
      </c>
      <c r="L1150" t="s">
        <v>81</v>
      </c>
      <c r="M1150" t="s">
        <v>3395</v>
      </c>
      <c r="N1150" t="s">
        <v>48</v>
      </c>
      <c r="O1150" t="s">
        <v>91</v>
      </c>
      <c r="P1150" t="s">
        <v>3396</v>
      </c>
      <c r="Q1150">
        <v>197.05</v>
      </c>
      <c r="R1150">
        <v>7</v>
      </c>
      <c r="S1150">
        <v>59.115000000000002</v>
      </c>
      <c r="T1150" t="e">
        <v>#N/A</v>
      </c>
      <c r="U1150" t="s">
        <v>33</v>
      </c>
      <c r="X1150">
        <v>0.20191753116930578</v>
      </c>
      <c r="Y1150" t="str">
        <f t="shared" si="17"/>
        <v/>
      </c>
    </row>
    <row r="1151" spans="1:25" x14ac:dyDescent="0.25">
      <c r="A1151">
        <v>3447</v>
      </c>
      <c r="B1151" t="s">
        <v>3397</v>
      </c>
      <c r="C1151" s="1">
        <v>43683</v>
      </c>
      <c r="D1151" s="1">
        <v>43684</v>
      </c>
      <c r="E1151" t="s">
        <v>40</v>
      </c>
      <c r="F1151" t="s">
        <v>2167</v>
      </c>
      <c r="G1151" t="s">
        <v>2168</v>
      </c>
      <c r="H1151" t="s">
        <v>24</v>
      </c>
      <c r="I1151" t="s">
        <v>25</v>
      </c>
      <c r="J1151" t="s">
        <v>220</v>
      </c>
      <c r="K1151" t="s">
        <v>221</v>
      </c>
      <c r="L1151" t="s">
        <v>28</v>
      </c>
      <c r="M1151" t="s">
        <v>3398</v>
      </c>
      <c r="N1151" t="s">
        <v>48</v>
      </c>
      <c r="O1151" t="s">
        <v>122</v>
      </c>
      <c r="P1151" t="s">
        <v>402</v>
      </c>
      <c r="Q1151">
        <v>70.88</v>
      </c>
      <c r="R1151">
        <v>2</v>
      </c>
      <c r="S1151">
        <v>33.313600000000001</v>
      </c>
      <c r="T1151" t="e">
        <v>#N/A</v>
      </c>
      <c r="U1151" t="s">
        <v>38</v>
      </c>
      <c r="X1151">
        <v>0.20198435138431925</v>
      </c>
      <c r="Y1151" t="str">
        <f t="shared" si="17"/>
        <v/>
      </c>
    </row>
    <row r="1152" spans="1:25" x14ac:dyDescent="0.25">
      <c r="A1152">
        <v>5943</v>
      </c>
      <c r="B1152" t="s">
        <v>3399</v>
      </c>
      <c r="C1152" s="1">
        <v>43683</v>
      </c>
      <c r="D1152" s="1">
        <v>43690</v>
      </c>
      <c r="E1152" t="s">
        <v>21</v>
      </c>
      <c r="F1152" t="s">
        <v>3400</v>
      </c>
      <c r="G1152" t="s">
        <v>3401</v>
      </c>
      <c r="H1152" t="s">
        <v>43</v>
      </c>
      <c r="I1152" t="s">
        <v>25</v>
      </c>
      <c r="J1152" t="s">
        <v>44</v>
      </c>
      <c r="K1152" t="s">
        <v>45</v>
      </c>
      <c r="L1152" t="s">
        <v>46</v>
      </c>
      <c r="M1152" t="s">
        <v>3402</v>
      </c>
      <c r="N1152" t="s">
        <v>35</v>
      </c>
      <c r="O1152" t="s">
        <v>36</v>
      </c>
      <c r="P1152" t="s">
        <v>3403</v>
      </c>
      <c r="Q1152">
        <v>211.16800000000001</v>
      </c>
      <c r="R1152">
        <v>4</v>
      </c>
      <c r="S1152">
        <v>18.4772</v>
      </c>
      <c r="T1152" t="e">
        <v>#N/A</v>
      </c>
      <c r="U1152" t="s">
        <v>38</v>
      </c>
      <c r="X1152">
        <v>0.20207502940254107</v>
      </c>
      <c r="Y1152" t="str">
        <f t="shared" si="17"/>
        <v/>
      </c>
    </row>
    <row r="1153" spans="1:25" x14ac:dyDescent="0.25">
      <c r="A1153">
        <v>9511</v>
      </c>
      <c r="B1153" t="s">
        <v>3404</v>
      </c>
      <c r="C1153" s="1">
        <v>43683</v>
      </c>
      <c r="D1153" s="1">
        <v>43688</v>
      </c>
      <c r="E1153" t="s">
        <v>21</v>
      </c>
      <c r="F1153" t="s">
        <v>3405</v>
      </c>
      <c r="G1153" t="s">
        <v>3406</v>
      </c>
      <c r="H1153" t="s">
        <v>43</v>
      </c>
      <c r="I1153" t="s">
        <v>25</v>
      </c>
      <c r="J1153" t="s">
        <v>220</v>
      </c>
      <c r="K1153" t="s">
        <v>221</v>
      </c>
      <c r="L1153" t="s">
        <v>28</v>
      </c>
      <c r="M1153" t="s">
        <v>1404</v>
      </c>
      <c r="N1153" t="s">
        <v>48</v>
      </c>
      <c r="O1153" t="s">
        <v>91</v>
      </c>
      <c r="P1153" t="s">
        <v>1405</v>
      </c>
      <c r="Q1153">
        <v>38.340000000000003</v>
      </c>
      <c r="R1153">
        <v>9</v>
      </c>
      <c r="S1153">
        <v>15.7194</v>
      </c>
      <c r="T1153" t="e">
        <v>#N/A</v>
      </c>
      <c r="U1153" t="s">
        <v>38</v>
      </c>
      <c r="X1153">
        <v>0.20211449628193756</v>
      </c>
      <c r="Y1153" t="str">
        <f t="shared" si="17"/>
        <v/>
      </c>
    </row>
    <row r="1154" spans="1:25" x14ac:dyDescent="0.25">
      <c r="A1154">
        <v>6583</v>
      </c>
      <c r="B1154" t="s">
        <v>3407</v>
      </c>
      <c r="C1154" s="1">
        <v>43684</v>
      </c>
      <c r="D1154" s="1">
        <v>43688</v>
      </c>
      <c r="E1154" t="s">
        <v>21</v>
      </c>
      <c r="F1154" t="s">
        <v>3408</v>
      </c>
      <c r="G1154" t="s">
        <v>3409</v>
      </c>
      <c r="H1154" t="s">
        <v>24</v>
      </c>
      <c r="I1154" t="s">
        <v>25</v>
      </c>
      <c r="J1154" t="s">
        <v>3410</v>
      </c>
      <c r="K1154" t="s">
        <v>162</v>
      </c>
      <c r="L1154" t="s">
        <v>46</v>
      </c>
      <c r="M1154" t="s">
        <v>3411</v>
      </c>
      <c r="N1154" t="s">
        <v>35</v>
      </c>
      <c r="O1154" t="s">
        <v>58</v>
      </c>
      <c r="P1154" t="s">
        <v>3412</v>
      </c>
      <c r="Q1154">
        <v>179.97</v>
      </c>
      <c r="R1154">
        <v>3</v>
      </c>
      <c r="S1154">
        <v>86.385599999999997</v>
      </c>
      <c r="T1154" t="e">
        <v>#N/A</v>
      </c>
      <c r="U1154" t="s">
        <v>38</v>
      </c>
      <c r="X1154">
        <v>0.2023242659894805</v>
      </c>
      <c r="Y1154" t="str">
        <f t="shared" si="17"/>
        <v/>
      </c>
    </row>
    <row r="1155" spans="1:25" x14ac:dyDescent="0.25">
      <c r="A1155">
        <v>1800</v>
      </c>
      <c r="B1155" t="s">
        <v>3413</v>
      </c>
      <c r="C1155" s="1">
        <v>43685</v>
      </c>
      <c r="D1155" s="1">
        <v>43687</v>
      </c>
      <c r="E1155" t="s">
        <v>96</v>
      </c>
      <c r="F1155" t="s">
        <v>617</v>
      </c>
      <c r="G1155" t="s">
        <v>618</v>
      </c>
      <c r="H1155" t="s">
        <v>43</v>
      </c>
      <c r="I1155" t="s">
        <v>25</v>
      </c>
      <c r="J1155" t="s">
        <v>406</v>
      </c>
      <c r="K1155" t="s">
        <v>55</v>
      </c>
      <c r="L1155" t="s">
        <v>56</v>
      </c>
      <c r="M1155" t="s">
        <v>3414</v>
      </c>
      <c r="N1155" t="s">
        <v>48</v>
      </c>
      <c r="O1155" t="s">
        <v>270</v>
      </c>
      <c r="P1155" t="s">
        <v>3415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72</v>
      </c>
      <c r="X1155">
        <v>0.20232467640183005</v>
      </c>
      <c r="Y1155" t="str">
        <f t="shared" ref="Y1155:Y1218" si="18">IF(MOD(A1155-4,10)=0,"Selected","")</f>
        <v/>
      </c>
    </row>
    <row r="1156" spans="1:25" x14ac:dyDescent="0.25">
      <c r="A1156">
        <v>1801</v>
      </c>
      <c r="B1156" t="s">
        <v>3413</v>
      </c>
      <c r="C1156" s="1">
        <v>43685</v>
      </c>
      <c r="D1156" s="1">
        <v>43687</v>
      </c>
      <c r="E1156" t="s">
        <v>96</v>
      </c>
      <c r="F1156" t="s">
        <v>617</v>
      </c>
      <c r="G1156" t="s">
        <v>618</v>
      </c>
      <c r="H1156" t="s">
        <v>43</v>
      </c>
      <c r="I1156" t="s">
        <v>25</v>
      </c>
      <c r="J1156" t="s">
        <v>406</v>
      </c>
      <c r="K1156" t="s">
        <v>55</v>
      </c>
      <c r="L1156" t="s">
        <v>56</v>
      </c>
      <c r="M1156" t="s">
        <v>1192</v>
      </c>
      <c r="N1156" t="s">
        <v>48</v>
      </c>
      <c r="O1156" t="s">
        <v>122</v>
      </c>
      <c r="P1156" t="s">
        <v>1193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38</v>
      </c>
      <c r="X1156">
        <v>0.20249047594053882</v>
      </c>
      <c r="Y1156" t="str">
        <f t="shared" si="18"/>
        <v/>
      </c>
    </row>
    <row r="1157" spans="1:25" x14ac:dyDescent="0.25">
      <c r="A1157">
        <v>3196</v>
      </c>
      <c r="B1157" t="s">
        <v>3416</v>
      </c>
      <c r="C1157" s="1">
        <v>43685</v>
      </c>
      <c r="D1157" s="1">
        <v>43690</v>
      </c>
      <c r="E1157" t="s">
        <v>21</v>
      </c>
      <c r="F1157" t="s">
        <v>3417</v>
      </c>
      <c r="G1157" t="s">
        <v>3418</v>
      </c>
      <c r="H1157" t="s">
        <v>110</v>
      </c>
      <c r="I1157" t="s">
        <v>25</v>
      </c>
      <c r="J1157" t="s">
        <v>583</v>
      </c>
      <c r="K1157" t="s">
        <v>332</v>
      </c>
      <c r="L1157" t="s">
        <v>81</v>
      </c>
      <c r="M1157" t="s">
        <v>3419</v>
      </c>
      <c r="N1157" t="s">
        <v>48</v>
      </c>
      <c r="O1157" t="s">
        <v>270</v>
      </c>
      <c r="P1157" t="s">
        <v>3420</v>
      </c>
      <c r="Q1157">
        <v>23.34</v>
      </c>
      <c r="R1157">
        <v>3</v>
      </c>
      <c r="S1157">
        <v>0.2334</v>
      </c>
      <c r="T1157" t="e">
        <v>#N/A</v>
      </c>
      <c r="U1157" t="s">
        <v>72</v>
      </c>
      <c r="X1157">
        <v>0.20256297889264552</v>
      </c>
      <c r="Y1157" t="str">
        <f t="shared" si="18"/>
        <v/>
      </c>
    </row>
    <row r="1158" spans="1:25" x14ac:dyDescent="0.25">
      <c r="A1158">
        <v>3497</v>
      </c>
      <c r="B1158" t="s">
        <v>3421</v>
      </c>
      <c r="C1158" s="1">
        <v>43685</v>
      </c>
      <c r="D1158" s="1">
        <v>43692</v>
      </c>
      <c r="E1158" t="s">
        <v>21</v>
      </c>
      <c r="F1158" t="s">
        <v>1762</v>
      </c>
      <c r="G1158" t="s">
        <v>1763</v>
      </c>
      <c r="H1158" t="s">
        <v>110</v>
      </c>
      <c r="I1158" t="s">
        <v>25</v>
      </c>
      <c r="J1158" t="s">
        <v>44</v>
      </c>
      <c r="K1158" t="s">
        <v>45</v>
      </c>
      <c r="L1158" t="s">
        <v>46</v>
      </c>
      <c r="M1158" t="s">
        <v>3422</v>
      </c>
      <c r="N1158" t="s">
        <v>30</v>
      </c>
      <c r="O1158" t="s">
        <v>70</v>
      </c>
      <c r="P1158" t="s">
        <v>3423</v>
      </c>
      <c r="Q1158">
        <v>513.024</v>
      </c>
      <c r="R1158">
        <v>2</v>
      </c>
      <c r="S1158">
        <v>12.8256</v>
      </c>
      <c r="T1158" t="e">
        <v>#N/A</v>
      </c>
      <c r="U1158" t="s">
        <v>38</v>
      </c>
      <c r="X1158">
        <v>0.20275983764260019</v>
      </c>
      <c r="Y1158" t="str">
        <f t="shared" si="18"/>
        <v/>
      </c>
    </row>
    <row r="1159" spans="1:25" x14ac:dyDescent="0.25">
      <c r="A1159">
        <v>3498</v>
      </c>
      <c r="B1159" t="s">
        <v>3421</v>
      </c>
      <c r="C1159" s="1">
        <v>43685</v>
      </c>
      <c r="D1159" s="1">
        <v>43692</v>
      </c>
      <c r="E1159" t="s">
        <v>21</v>
      </c>
      <c r="F1159" t="s">
        <v>1762</v>
      </c>
      <c r="G1159" t="s">
        <v>1763</v>
      </c>
      <c r="H1159" t="s">
        <v>110</v>
      </c>
      <c r="I1159" t="s">
        <v>25</v>
      </c>
      <c r="J1159" t="s">
        <v>44</v>
      </c>
      <c r="K1159" t="s">
        <v>45</v>
      </c>
      <c r="L1159" t="s">
        <v>46</v>
      </c>
      <c r="M1159" t="s">
        <v>1682</v>
      </c>
      <c r="N1159" t="s">
        <v>48</v>
      </c>
      <c r="O1159" t="s">
        <v>281</v>
      </c>
      <c r="P1159" t="s">
        <v>1683</v>
      </c>
      <c r="Q1159">
        <v>487.92</v>
      </c>
      <c r="R1159">
        <v>6</v>
      </c>
      <c r="S1159">
        <v>136.61760000000001</v>
      </c>
      <c r="T1159" t="e">
        <v>#N/A</v>
      </c>
      <c r="U1159" t="s">
        <v>38</v>
      </c>
      <c r="X1159">
        <v>0.20286572898055444</v>
      </c>
      <c r="Y1159" t="str">
        <f t="shared" si="18"/>
        <v/>
      </c>
    </row>
    <row r="1160" spans="1:25" x14ac:dyDescent="0.25">
      <c r="A1160">
        <v>3499</v>
      </c>
      <c r="B1160" t="s">
        <v>3421</v>
      </c>
      <c r="C1160" s="1">
        <v>43685</v>
      </c>
      <c r="D1160" s="1">
        <v>43692</v>
      </c>
      <c r="E1160" t="s">
        <v>21</v>
      </c>
      <c r="F1160" t="s">
        <v>1762</v>
      </c>
      <c r="G1160" t="s">
        <v>1763</v>
      </c>
      <c r="H1160" t="s">
        <v>110</v>
      </c>
      <c r="I1160" t="s">
        <v>25</v>
      </c>
      <c r="J1160" t="s">
        <v>44</v>
      </c>
      <c r="K1160" t="s">
        <v>45</v>
      </c>
      <c r="L1160" t="s">
        <v>46</v>
      </c>
      <c r="M1160" t="s">
        <v>3053</v>
      </c>
      <c r="N1160" t="s">
        <v>48</v>
      </c>
      <c r="O1160" t="s">
        <v>74</v>
      </c>
      <c r="P1160" t="s">
        <v>3054</v>
      </c>
      <c r="Q1160">
        <v>15.24</v>
      </c>
      <c r="R1160">
        <v>5</v>
      </c>
      <c r="S1160">
        <v>5.3339999999999996</v>
      </c>
      <c r="T1160" t="e">
        <v>#N/A</v>
      </c>
      <c r="U1160" t="s">
        <v>33</v>
      </c>
      <c r="X1160">
        <v>0.2030970560202543</v>
      </c>
      <c r="Y1160" t="str">
        <f t="shared" si="18"/>
        <v/>
      </c>
    </row>
    <row r="1161" spans="1:25" x14ac:dyDescent="0.25">
      <c r="A1161">
        <v>5257</v>
      </c>
      <c r="B1161" t="s">
        <v>3424</v>
      </c>
      <c r="C1161" s="1">
        <v>43685</v>
      </c>
      <c r="D1161" s="1">
        <v>43691</v>
      </c>
      <c r="E1161" t="s">
        <v>21</v>
      </c>
      <c r="F1161" t="s">
        <v>3425</v>
      </c>
      <c r="G1161" t="s">
        <v>3426</v>
      </c>
      <c r="H1161" t="s">
        <v>43</v>
      </c>
      <c r="I1161" t="s">
        <v>25</v>
      </c>
      <c r="J1161" t="s">
        <v>2756</v>
      </c>
      <c r="K1161" t="s">
        <v>68</v>
      </c>
      <c r="L1161" t="s">
        <v>56</v>
      </c>
      <c r="M1161" t="s">
        <v>3427</v>
      </c>
      <c r="N1161" t="s">
        <v>48</v>
      </c>
      <c r="O1161" t="s">
        <v>122</v>
      </c>
      <c r="P1161" t="s">
        <v>3428</v>
      </c>
      <c r="Q1161">
        <v>10.56</v>
      </c>
      <c r="R1161">
        <v>2</v>
      </c>
      <c r="S1161">
        <v>4.7519999999999998</v>
      </c>
      <c r="T1161" t="e">
        <v>#N/A</v>
      </c>
      <c r="U1161" t="s">
        <v>72</v>
      </c>
      <c r="X1161">
        <v>0.20316804292845603</v>
      </c>
      <c r="Y1161" t="str">
        <f t="shared" si="18"/>
        <v/>
      </c>
    </row>
    <row r="1162" spans="1:25" x14ac:dyDescent="0.25">
      <c r="A1162">
        <v>3517</v>
      </c>
      <c r="B1162" t="s">
        <v>3429</v>
      </c>
      <c r="C1162" s="1">
        <v>43686</v>
      </c>
      <c r="D1162" s="1">
        <v>43689</v>
      </c>
      <c r="E1162" t="s">
        <v>40</v>
      </c>
      <c r="F1162" t="s">
        <v>3430</v>
      </c>
      <c r="G1162" t="s">
        <v>3431</v>
      </c>
      <c r="H1162" t="s">
        <v>43</v>
      </c>
      <c r="I1162" t="s">
        <v>25</v>
      </c>
      <c r="J1162" t="s">
        <v>275</v>
      </c>
      <c r="K1162" t="s">
        <v>80</v>
      </c>
      <c r="L1162" t="s">
        <v>81</v>
      </c>
      <c r="M1162" t="s">
        <v>3432</v>
      </c>
      <c r="N1162" t="s">
        <v>48</v>
      </c>
      <c r="O1162" t="s">
        <v>122</v>
      </c>
      <c r="P1162" t="s">
        <v>3433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38</v>
      </c>
      <c r="X1162">
        <v>0.20325682882342067</v>
      </c>
      <c r="Y1162" t="str">
        <f t="shared" si="18"/>
        <v/>
      </c>
    </row>
    <row r="1163" spans="1:25" x14ac:dyDescent="0.25">
      <c r="A1163">
        <v>3518</v>
      </c>
      <c r="B1163" t="s">
        <v>3429</v>
      </c>
      <c r="C1163" s="1">
        <v>43686</v>
      </c>
      <c r="D1163" s="1">
        <v>43689</v>
      </c>
      <c r="E1163" t="s">
        <v>40</v>
      </c>
      <c r="F1163" t="s">
        <v>3430</v>
      </c>
      <c r="G1163" t="s">
        <v>3431</v>
      </c>
      <c r="H1163" t="s">
        <v>43</v>
      </c>
      <c r="I1163" t="s">
        <v>25</v>
      </c>
      <c r="J1163" t="s">
        <v>275</v>
      </c>
      <c r="K1163" t="s">
        <v>80</v>
      </c>
      <c r="L1163" t="s">
        <v>81</v>
      </c>
      <c r="M1163" t="s">
        <v>3434</v>
      </c>
      <c r="N1163" t="s">
        <v>35</v>
      </c>
      <c r="O1163" t="s">
        <v>36</v>
      </c>
      <c r="P1163" t="s">
        <v>3435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72</v>
      </c>
      <c r="X1163">
        <v>0.20326506659011956</v>
      </c>
      <c r="Y1163" t="str">
        <f t="shared" si="18"/>
        <v/>
      </c>
    </row>
    <row r="1164" spans="1:25" x14ac:dyDescent="0.25">
      <c r="A1164">
        <v>3519</v>
      </c>
      <c r="B1164" t="s">
        <v>3429</v>
      </c>
      <c r="C1164" s="1">
        <v>43686</v>
      </c>
      <c r="D1164" s="1">
        <v>43689</v>
      </c>
      <c r="E1164" t="s">
        <v>40</v>
      </c>
      <c r="F1164" t="s">
        <v>3430</v>
      </c>
      <c r="G1164" t="s">
        <v>3431</v>
      </c>
      <c r="H1164" t="s">
        <v>43</v>
      </c>
      <c r="I1164" t="s">
        <v>25</v>
      </c>
      <c r="J1164" t="s">
        <v>275</v>
      </c>
      <c r="K1164" t="s">
        <v>80</v>
      </c>
      <c r="L1164" t="s">
        <v>81</v>
      </c>
      <c r="M1164" t="s">
        <v>3436</v>
      </c>
      <c r="N1164" t="s">
        <v>48</v>
      </c>
      <c r="O1164" t="s">
        <v>281</v>
      </c>
      <c r="P1164" t="s">
        <v>3437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33</v>
      </c>
      <c r="X1164">
        <v>0.20332273653396671</v>
      </c>
      <c r="Y1164" t="str">
        <f t="shared" si="18"/>
        <v/>
      </c>
    </row>
    <row r="1165" spans="1:25" x14ac:dyDescent="0.25">
      <c r="A1165">
        <v>9160</v>
      </c>
      <c r="B1165" t="s">
        <v>3438</v>
      </c>
      <c r="C1165" s="1">
        <v>43686</v>
      </c>
      <c r="D1165" s="1">
        <v>43691</v>
      </c>
      <c r="E1165" t="s">
        <v>21</v>
      </c>
      <c r="F1165" t="s">
        <v>3439</v>
      </c>
      <c r="G1165" t="s">
        <v>3440</v>
      </c>
      <c r="H1165" t="s">
        <v>110</v>
      </c>
      <c r="I1165" t="s">
        <v>25</v>
      </c>
      <c r="J1165" t="s">
        <v>3441</v>
      </c>
      <c r="K1165" t="s">
        <v>516</v>
      </c>
      <c r="L1165" t="s">
        <v>81</v>
      </c>
      <c r="M1165" t="s">
        <v>1811</v>
      </c>
      <c r="N1165" t="s">
        <v>48</v>
      </c>
      <c r="O1165" t="s">
        <v>74</v>
      </c>
      <c r="P1165" t="s">
        <v>1812</v>
      </c>
      <c r="Q1165">
        <v>4.3380000000000001</v>
      </c>
      <c r="R1165">
        <v>3</v>
      </c>
      <c r="S1165">
        <v>-3.0366</v>
      </c>
      <c r="T1165" t="e">
        <v>#N/A</v>
      </c>
      <c r="U1165" t="s">
        <v>72</v>
      </c>
      <c r="X1165">
        <v>0.20357184664610628</v>
      </c>
      <c r="Y1165" t="str">
        <f t="shared" si="18"/>
        <v/>
      </c>
    </row>
    <row r="1166" spans="1:25" x14ac:dyDescent="0.25">
      <c r="A1166">
        <v>9161</v>
      </c>
      <c r="B1166" t="s">
        <v>3438</v>
      </c>
      <c r="C1166" s="1">
        <v>43686</v>
      </c>
      <c r="D1166" s="1">
        <v>43691</v>
      </c>
      <c r="E1166" t="s">
        <v>21</v>
      </c>
      <c r="F1166" t="s">
        <v>3439</v>
      </c>
      <c r="G1166" t="s">
        <v>3440</v>
      </c>
      <c r="H1166" t="s">
        <v>110</v>
      </c>
      <c r="I1166" t="s">
        <v>25</v>
      </c>
      <c r="J1166" t="s">
        <v>3441</v>
      </c>
      <c r="K1166" t="s">
        <v>516</v>
      </c>
      <c r="L1166" t="s">
        <v>81</v>
      </c>
      <c r="M1166" t="s">
        <v>1162</v>
      </c>
      <c r="N1166" t="s">
        <v>48</v>
      </c>
      <c r="O1166" t="s">
        <v>74</v>
      </c>
      <c r="P1166" t="s">
        <v>1163</v>
      </c>
      <c r="Q1166">
        <v>11.88</v>
      </c>
      <c r="R1166">
        <v>5</v>
      </c>
      <c r="S1166">
        <v>-7.92</v>
      </c>
      <c r="T1166" t="e">
        <v>#N/A</v>
      </c>
      <c r="U1166" t="s">
        <v>72</v>
      </c>
      <c r="X1166">
        <v>0.20384935425588746</v>
      </c>
      <c r="Y1166" t="str">
        <f t="shared" si="18"/>
        <v/>
      </c>
    </row>
    <row r="1167" spans="1:25" x14ac:dyDescent="0.25">
      <c r="A1167">
        <v>8306</v>
      </c>
      <c r="B1167" t="s">
        <v>3442</v>
      </c>
      <c r="C1167" s="1">
        <v>43688</v>
      </c>
      <c r="D1167" s="1">
        <v>43693</v>
      </c>
      <c r="E1167" t="s">
        <v>21</v>
      </c>
      <c r="F1167" t="s">
        <v>3443</v>
      </c>
      <c r="G1167" t="s">
        <v>3444</v>
      </c>
      <c r="H1167" t="s">
        <v>110</v>
      </c>
      <c r="I1167" t="s">
        <v>25</v>
      </c>
      <c r="J1167" t="s">
        <v>553</v>
      </c>
      <c r="K1167" t="s">
        <v>68</v>
      </c>
      <c r="L1167" t="s">
        <v>56</v>
      </c>
      <c r="M1167" t="s">
        <v>2739</v>
      </c>
      <c r="N1167" t="s">
        <v>48</v>
      </c>
      <c r="O1167" t="s">
        <v>122</v>
      </c>
      <c r="P1167" t="s">
        <v>2740</v>
      </c>
      <c r="Q1167">
        <v>32.4</v>
      </c>
      <c r="R1167">
        <v>5</v>
      </c>
      <c r="S1167">
        <v>15.552</v>
      </c>
      <c r="T1167" t="e">
        <v>#N/A</v>
      </c>
      <c r="U1167" t="s">
        <v>38</v>
      </c>
      <c r="X1167">
        <v>0.20388022157356733</v>
      </c>
      <c r="Y1167" t="str">
        <f t="shared" si="18"/>
        <v/>
      </c>
    </row>
    <row r="1168" spans="1:25" x14ac:dyDescent="0.25">
      <c r="A1168">
        <v>8307</v>
      </c>
      <c r="B1168" t="s">
        <v>3442</v>
      </c>
      <c r="C1168" s="1">
        <v>43688</v>
      </c>
      <c r="D1168" s="1">
        <v>43693</v>
      </c>
      <c r="E1168" t="s">
        <v>21</v>
      </c>
      <c r="F1168" t="s">
        <v>3443</v>
      </c>
      <c r="G1168" t="s">
        <v>3444</v>
      </c>
      <c r="H1168" t="s">
        <v>110</v>
      </c>
      <c r="I1168" t="s">
        <v>25</v>
      </c>
      <c r="J1168" t="s">
        <v>553</v>
      </c>
      <c r="K1168" t="s">
        <v>68</v>
      </c>
      <c r="L1168" t="s">
        <v>56</v>
      </c>
      <c r="M1168" t="s">
        <v>1311</v>
      </c>
      <c r="N1168" t="s">
        <v>48</v>
      </c>
      <c r="O1168" t="s">
        <v>74</v>
      </c>
      <c r="P1168" t="s">
        <v>1312</v>
      </c>
      <c r="Q1168">
        <v>41.86</v>
      </c>
      <c r="R1168">
        <v>7</v>
      </c>
      <c r="S1168">
        <v>19.255600000000001</v>
      </c>
      <c r="T1168" t="e">
        <v>#N/A</v>
      </c>
      <c r="U1168" t="s">
        <v>72</v>
      </c>
      <c r="X1168">
        <v>0.20391316112524893</v>
      </c>
      <c r="Y1168" t="str">
        <f t="shared" si="18"/>
        <v/>
      </c>
    </row>
    <row r="1169" spans="1:25" x14ac:dyDescent="0.25">
      <c r="A1169">
        <v>8308</v>
      </c>
      <c r="B1169" t="s">
        <v>3442</v>
      </c>
      <c r="C1169" s="1">
        <v>43688</v>
      </c>
      <c r="D1169" s="1">
        <v>43693</v>
      </c>
      <c r="E1169" t="s">
        <v>21</v>
      </c>
      <c r="F1169" t="s">
        <v>3443</v>
      </c>
      <c r="G1169" t="s">
        <v>3444</v>
      </c>
      <c r="H1169" t="s">
        <v>110</v>
      </c>
      <c r="I1169" t="s">
        <v>25</v>
      </c>
      <c r="J1169" t="s">
        <v>553</v>
      </c>
      <c r="K1169" t="s">
        <v>68</v>
      </c>
      <c r="L1169" t="s">
        <v>56</v>
      </c>
      <c r="M1169" t="s">
        <v>2762</v>
      </c>
      <c r="N1169" t="s">
        <v>48</v>
      </c>
      <c r="O1169" t="s">
        <v>74</v>
      </c>
      <c r="P1169" t="s">
        <v>2763</v>
      </c>
      <c r="Q1169">
        <v>77.56</v>
      </c>
      <c r="R1169">
        <v>2</v>
      </c>
      <c r="S1169">
        <v>35.677599999999998</v>
      </c>
      <c r="T1169" t="e">
        <v>#N/A</v>
      </c>
      <c r="U1169" t="s">
        <v>33</v>
      </c>
      <c r="X1169">
        <v>0.20431165396777107</v>
      </c>
      <c r="Y1169" t="str">
        <f t="shared" si="18"/>
        <v/>
      </c>
    </row>
    <row r="1170" spans="1:25" x14ac:dyDescent="0.25">
      <c r="A1170">
        <v>1087</v>
      </c>
      <c r="B1170" t="s">
        <v>3445</v>
      </c>
      <c r="C1170" s="1">
        <v>43689</v>
      </c>
      <c r="D1170" s="1">
        <v>43689</v>
      </c>
      <c r="E1170" t="s">
        <v>210</v>
      </c>
      <c r="F1170" t="s">
        <v>717</v>
      </c>
      <c r="G1170" t="s">
        <v>718</v>
      </c>
      <c r="H1170" t="s">
        <v>43</v>
      </c>
      <c r="I1170" t="s">
        <v>25</v>
      </c>
      <c r="J1170" t="s">
        <v>3446</v>
      </c>
      <c r="K1170" t="s">
        <v>3447</v>
      </c>
      <c r="L1170" t="s">
        <v>56</v>
      </c>
      <c r="M1170" t="s">
        <v>2249</v>
      </c>
      <c r="N1170" t="s">
        <v>48</v>
      </c>
      <c r="O1170" t="s">
        <v>122</v>
      </c>
      <c r="P1170" t="s">
        <v>2250</v>
      </c>
      <c r="Q1170">
        <v>6.48</v>
      </c>
      <c r="R1170">
        <v>1</v>
      </c>
      <c r="S1170">
        <v>3.1103999999999998</v>
      </c>
      <c r="T1170" t="e">
        <v>#N/A</v>
      </c>
      <c r="U1170" t="s">
        <v>38</v>
      </c>
      <c r="X1170">
        <v>0.20432235043541414</v>
      </c>
      <c r="Y1170" t="str">
        <f t="shared" si="18"/>
        <v/>
      </c>
    </row>
    <row r="1171" spans="1:25" x14ac:dyDescent="0.25">
      <c r="A1171">
        <v>2573</v>
      </c>
      <c r="B1171" t="s">
        <v>3448</v>
      </c>
      <c r="C1171" s="1">
        <v>43689</v>
      </c>
      <c r="D1171" s="1">
        <v>43692</v>
      </c>
      <c r="E1171" t="s">
        <v>96</v>
      </c>
      <c r="F1171" t="s">
        <v>1829</v>
      </c>
      <c r="G1171" t="s">
        <v>1830</v>
      </c>
      <c r="H1171" t="s">
        <v>43</v>
      </c>
      <c r="I1171" t="s">
        <v>25</v>
      </c>
      <c r="J1171" t="s">
        <v>2754</v>
      </c>
      <c r="K1171" t="s">
        <v>55</v>
      </c>
      <c r="L1171" t="s">
        <v>56</v>
      </c>
      <c r="M1171" t="s">
        <v>3449</v>
      </c>
      <c r="N1171" t="s">
        <v>35</v>
      </c>
      <c r="O1171" t="s">
        <v>58</v>
      </c>
      <c r="P1171" t="s">
        <v>3450</v>
      </c>
      <c r="Q1171">
        <v>1399.944</v>
      </c>
      <c r="R1171">
        <v>7</v>
      </c>
      <c r="S1171">
        <v>52.497900000000001</v>
      </c>
      <c r="T1171" t="e">
        <v>#N/A</v>
      </c>
      <c r="U1171" t="s">
        <v>38</v>
      </c>
      <c r="X1171">
        <v>0.20434040187635238</v>
      </c>
      <c r="Y1171" t="str">
        <f t="shared" si="18"/>
        <v/>
      </c>
    </row>
    <row r="1172" spans="1:25" x14ac:dyDescent="0.25">
      <c r="A1172">
        <v>4646</v>
      </c>
      <c r="B1172" t="s">
        <v>3451</v>
      </c>
      <c r="C1172" s="1">
        <v>43689</v>
      </c>
      <c r="D1172" s="1">
        <v>43693</v>
      </c>
      <c r="E1172" t="s">
        <v>21</v>
      </c>
      <c r="F1172" t="s">
        <v>1351</v>
      </c>
      <c r="G1172" t="s">
        <v>1352</v>
      </c>
      <c r="H1172" t="s">
        <v>110</v>
      </c>
      <c r="I1172" t="s">
        <v>25</v>
      </c>
      <c r="J1172" t="s">
        <v>220</v>
      </c>
      <c r="K1172" t="s">
        <v>221</v>
      </c>
      <c r="L1172" t="s">
        <v>28</v>
      </c>
      <c r="M1172" t="s">
        <v>1509</v>
      </c>
      <c r="N1172" t="s">
        <v>30</v>
      </c>
      <c r="O1172" t="s">
        <v>261</v>
      </c>
      <c r="P1172" t="s">
        <v>1510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38</v>
      </c>
      <c r="X1172">
        <v>0.20436935234093478</v>
      </c>
      <c r="Y1172" t="str">
        <f t="shared" si="18"/>
        <v/>
      </c>
    </row>
    <row r="1173" spans="1:25" x14ac:dyDescent="0.25">
      <c r="A1173">
        <v>8137</v>
      </c>
      <c r="B1173" t="s">
        <v>3452</v>
      </c>
      <c r="C1173" s="1">
        <v>43689</v>
      </c>
      <c r="D1173" s="1">
        <v>43693</v>
      </c>
      <c r="E1173" t="s">
        <v>21</v>
      </c>
      <c r="F1173" t="s">
        <v>1640</v>
      </c>
      <c r="G1173" t="s">
        <v>1641</v>
      </c>
      <c r="H1173" t="s">
        <v>24</v>
      </c>
      <c r="I1173" t="s">
        <v>25</v>
      </c>
      <c r="J1173" t="s">
        <v>3453</v>
      </c>
      <c r="K1173" t="s">
        <v>100</v>
      </c>
      <c r="L1173" t="s">
        <v>81</v>
      </c>
      <c r="M1173" t="s">
        <v>3454</v>
      </c>
      <c r="N1173" t="s">
        <v>30</v>
      </c>
      <c r="O1173" t="s">
        <v>70</v>
      </c>
      <c r="P1173" t="s">
        <v>3455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38</v>
      </c>
      <c r="X1173">
        <v>0.20443886471721229</v>
      </c>
      <c r="Y1173" t="str">
        <f t="shared" si="18"/>
        <v/>
      </c>
    </row>
    <row r="1174" spans="1:25" x14ac:dyDescent="0.25">
      <c r="A1174">
        <v>9403</v>
      </c>
      <c r="B1174" t="s">
        <v>3456</v>
      </c>
      <c r="C1174" s="1">
        <v>43689</v>
      </c>
      <c r="D1174" s="1">
        <v>43694</v>
      </c>
      <c r="E1174" t="s">
        <v>96</v>
      </c>
      <c r="F1174" t="s">
        <v>3457</v>
      </c>
      <c r="G1174" t="s">
        <v>3458</v>
      </c>
      <c r="H1174" t="s">
        <v>43</v>
      </c>
      <c r="I1174" t="s">
        <v>25</v>
      </c>
      <c r="J1174" t="s">
        <v>220</v>
      </c>
      <c r="K1174" t="s">
        <v>221</v>
      </c>
      <c r="L1174" t="s">
        <v>28</v>
      </c>
      <c r="M1174" t="s">
        <v>348</v>
      </c>
      <c r="N1174" t="s">
        <v>30</v>
      </c>
      <c r="O1174" t="s">
        <v>70</v>
      </c>
      <c r="P1174" t="s">
        <v>349</v>
      </c>
      <c r="Q1174">
        <v>209.148</v>
      </c>
      <c r="R1174">
        <v>2</v>
      </c>
      <c r="S1174">
        <v>-66.230199999999996</v>
      </c>
      <c r="T1174" t="e">
        <v>#N/A</v>
      </c>
      <c r="U1174" t="s">
        <v>72</v>
      </c>
      <c r="X1174">
        <v>0.20472201325658024</v>
      </c>
      <c r="Y1174" t="str">
        <f t="shared" si="18"/>
        <v/>
      </c>
    </row>
    <row r="1175" spans="1:25" x14ac:dyDescent="0.25">
      <c r="A1175">
        <v>9404</v>
      </c>
      <c r="B1175" t="s">
        <v>3456</v>
      </c>
      <c r="C1175" s="1">
        <v>43689</v>
      </c>
      <c r="D1175" s="1">
        <v>43694</v>
      </c>
      <c r="E1175" t="s">
        <v>96</v>
      </c>
      <c r="F1175" t="s">
        <v>3457</v>
      </c>
      <c r="G1175" t="s">
        <v>3458</v>
      </c>
      <c r="H1175" t="s">
        <v>43</v>
      </c>
      <c r="I1175" t="s">
        <v>25</v>
      </c>
      <c r="J1175" t="s">
        <v>220</v>
      </c>
      <c r="K1175" t="s">
        <v>221</v>
      </c>
      <c r="L1175" t="s">
        <v>28</v>
      </c>
      <c r="M1175" t="s">
        <v>3125</v>
      </c>
      <c r="N1175" t="s">
        <v>48</v>
      </c>
      <c r="O1175" t="s">
        <v>49</v>
      </c>
      <c r="P1175" t="s">
        <v>3126</v>
      </c>
      <c r="Q1175">
        <v>1591.02</v>
      </c>
      <c r="R1175">
        <v>6</v>
      </c>
      <c r="S1175">
        <v>286.3836</v>
      </c>
      <c r="T1175" t="e">
        <v>#N/A</v>
      </c>
      <c r="U1175" t="s">
        <v>72</v>
      </c>
      <c r="X1175">
        <v>0.20481305979507158</v>
      </c>
      <c r="Y1175" t="str">
        <f t="shared" si="18"/>
        <v>Selected</v>
      </c>
    </row>
    <row r="1176" spans="1:25" x14ac:dyDescent="0.25">
      <c r="A1176">
        <v>9717</v>
      </c>
      <c r="B1176" t="s">
        <v>3459</v>
      </c>
      <c r="C1176" s="1">
        <v>43689</v>
      </c>
      <c r="D1176" s="1">
        <v>43691</v>
      </c>
      <c r="E1176" t="s">
        <v>96</v>
      </c>
      <c r="F1176" t="s">
        <v>3460</v>
      </c>
      <c r="G1176" t="s">
        <v>3461</v>
      </c>
      <c r="H1176" t="s">
        <v>110</v>
      </c>
      <c r="I1176" t="s">
        <v>25</v>
      </c>
      <c r="J1176" t="s">
        <v>88</v>
      </c>
      <c r="K1176" t="s">
        <v>89</v>
      </c>
      <c r="L1176" t="s">
        <v>28</v>
      </c>
      <c r="M1176" t="s">
        <v>3192</v>
      </c>
      <c r="N1176" t="s">
        <v>48</v>
      </c>
      <c r="O1176" t="s">
        <v>91</v>
      </c>
      <c r="P1176" t="s">
        <v>3193</v>
      </c>
      <c r="Q1176">
        <v>37.311999999999998</v>
      </c>
      <c r="R1176">
        <v>4</v>
      </c>
      <c r="S1176">
        <v>2.7984</v>
      </c>
      <c r="T1176" t="e">
        <v>#N/A</v>
      </c>
      <c r="U1176" t="s">
        <v>38</v>
      </c>
      <c r="X1176">
        <v>0.20543981917233722</v>
      </c>
      <c r="Y1176" t="str">
        <f t="shared" si="18"/>
        <v/>
      </c>
    </row>
    <row r="1177" spans="1:25" x14ac:dyDescent="0.25">
      <c r="A1177">
        <v>1747</v>
      </c>
      <c r="B1177" t="s">
        <v>3462</v>
      </c>
      <c r="C1177" s="1">
        <v>43690</v>
      </c>
      <c r="D1177" s="1">
        <v>43694</v>
      </c>
      <c r="E1177" t="s">
        <v>96</v>
      </c>
      <c r="F1177" t="s">
        <v>3463</v>
      </c>
      <c r="G1177" t="s">
        <v>3464</v>
      </c>
      <c r="H1177" t="s">
        <v>43</v>
      </c>
      <c r="I1177" t="s">
        <v>25</v>
      </c>
      <c r="J1177" t="s">
        <v>99</v>
      </c>
      <c r="K1177" t="s">
        <v>80</v>
      </c>
      <c r="L1177" t="s">
        <v>81</v>
      </c>
      <c r="M1177" t="s">
        <v>2437</v>
      </c>
      <c r="N1177" t="s">
        <v>48</v>
      </c>
      <c r="O1177" t="s">
        <v>74</v>
      </c>
      <c r="P1177" t="s">
        <v>2438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72</v>
      </c>
      <c r="X1177">
        <v>0.20550845323401157</v>
      </c>
      <c r="Y1177" t="str">
        <f t="shared" si="18"/>
        <v/>
      </c>
    </row>
    <row r="1178" spans="1:25" x14ac:dyDescent="0.25">
      <c r="A1178">
        <v>1748</v>
      </c>
      <c r="B1178" t="s">
        <v>3462</v>
      </c>
      <c r="C1178" s="1">
        <v>43690</v>
      </c>
      <c r="D1178" s="1">
        <v>43694</v>
      </c>
      <c r="E1178" t="s">
        <v>96</v>
      </c>
      <c r="F1178" t="s">
        <v>3463</v>
      </c>
      <c r="G1178" t="s">
        <v>3464</v>
      </c>
      <c r="H1178" t="s">
        <v>43</v>
      </c>
      <c r="I1178" t="s">
        <v>25</v>
      </c>
      <c r="J1178" t="s">
        <v>99</v>
      </c>
      <c r="K1178" t="s">
        <v>80</v>
      </c>
      <c r="L1178" t="s">
        <v>81</v>
      </c>
      <c r="M1178" t="s">
        <v>3465</v>
      </c>
      <c r="N1178" t="s">
        <v>48</v>
      </c>
      <c r="O1178" t="s">
        <v>122</v>
      </c>
      <c r="P1178" t="s">
        <v>402</v>
      </c>
      <c r="Q1178">
        <v>10.272</v>
      </c>
      <c r="R1178">
        <v>3</v>
      </c>
      <c r="S1178">
        <v>3.21</v>
      </c>
      <c r="T1178" t="e">
        <v>#N/A</v>
      </c>
      <c r="U1178" t="s">
        <v>38</v>
      </c>
      <c r="X1178">
        <v>0.20577177107194355</v>
      </c>
      <c r="Y1178" t="str">
        <f t="shared" si="18"/>
        <v/>
      </c>
    </row>
    <row r="1179" spans="1:25" x14ac:dyDescent="0.25">
      <c r="A1179">
        <v>3763</v>
      </c>
      <c r="B1179" t="s">
        <v>3466</v>
      </c>
      <c r="C1179" s="1">
        <v>43690</v>
      </c>
      <c r="D1179" s="1">
        <v>43695</v>
      </c>
      <c r="E1179" t="s">
        <v>96</v>
      </c>
      <c r="F1179" t="s">
        <v>777</v>
      </c>
      <c r="G1179" t="s">
        <v>778</v>
      </c>
      <c r="H1179" t="s">
        <v>24</v>
      </c>
      <c r="I1179" t="s">
        <v>25</v>
      </c>
      <c r="J1179" t="s">
        <v>3467</v>
      </c>
      <c r="K1179" t="s">
        <v>128</v>
      </c>
      <c r="L1179" t="s">
        <v>56</v>
      </c>
      <c r="M1179" t="s">
        <v>3468</v>
      </c>
      <c r="N1179" t="s">
        <v>30</v>
      </c>
      <c r="O1179" t="s">
        <v>31</v>
      </c>
      <c r="P1179" t="s">
        <v>3469</v>
      </c>
      <c r="Q1179">
        <v>241.96</v>
      </c>
      <c r="R1179">
        <v>2</v>
      </c>
      <c r="S1179">
        <v>24.196000000000002</v>
      </c>
      <c r="T1179" t="e">
        <v>#N/A</v>
      </c>
      <c r="U1179" t="s">
        <v>33</v>
      </c>
      <c r="X1179">
        <v>0.20583121924606662</v>
      </c>
      <c r="Y1179" t="str">
        <f t="shared" si="18"/>
        <v/>
      </c>
    </row>
    <row r="1180" spans="1:25" x14ac:dyDescent="0.25">
      <c r="A1180">
        <v>3764</v>
      </c>
      <c r="B1180" t="s">
        <v>3466</v>
      </c>
      <c r="C1180" s="1">
        <v>43690</v>
      </c>
      <c r="D1180" s="1">
        <v>43695</v>
      </c>
      <c r="E1180" t="s">
        <v>96</v>
      </c>
      <c r="F1180" t="s">
        <v>777</v>
      </c>
      <c r="G1180" t="s">
        <v>778</v>
      </c>
      <c r="H1180" t="s">
        <v>24</v>
      </c>
      <c r="I1180" t="s">
        <v>25</v>
      </c>
      <c r="J1180" t="s">
        <v>3467</v>
      </c>
      <c r="K1180" t="s">
        <v>128</v>
      </c>
      <c r="L1180" t="s">
        <v>56</v>
      </c>
      <c r="M1180" t="s">
        <v>1064</v>
      </c>
      <c r="N1180" t="s">
        <v>48</v>
      </c>
      <c r="O1180" t="s">
        <v>74</v>
      </c>
      <c r="P1180" t="s">
        <v>1065</v>
      </c>
      <c r="Q1180">
        <v>8.52</v>
      </c>
      <c r="R1180">
        <v>3</v>
      </c>
      <c r="S1180">
        <v>4.1748000000000003</v>
      </c>
      <c r="T1180" t="e">
        <v>#N/A</v>
      </c>
      <c r="U1180" t="s">
        <v>33</v>
      </c>
      <c r="X1180">
        <v>0.20586518115528074</v>
      </c>
      <c r="Y1180" t="str">
        <f t="shared" si="18"/>
        <v>Selected</v>
      </c>
    </row>
    <row r="1181" spans="1:25" x14ac:dyDescent="0.25">
      <c r="A1181">
        <v>6021</v>
      </c>
      <c r="B1181" t="s">
        <v>3470</v>
      </c>
      <c r="C1181" s="1">
        <v>43690</v>
      </c>
      <c r="D1181" s="1">
        <v>43690</v>
      </c>
      <c r="E1181" t="s">
        <v>210</v>
      </c>
      <c r="F1181" t="s">
        <v>3471</v>
      </c>
      <c r="G1181" t="s">
        <v>3472</v>
      </c>
      <c r="H1181" t="s">
        <v>43</v>
      </c>
      <c r="I1181" t="s">
        <v>25</v>
      </c>
      <c r="J1181" t="s">
        <v>3473</v>
      </c>
      <c r="K1181" t="s">
        <v>954</v>
      </c>
      <c r="L1181" t="s">
        <v>81</v>
      </c>
      <c r="M1181" t="s">
        <v>2057</v>
      </c>
      <c r="N1181" t="s">
        <v>48</v>
      </c>
      <c r="O1181" t="s">
        <v>281</v>
      </c>
      <c r="P1181" t="s">
        <v>2058</v>
      </c>
      <c r="Q1181">
        <v>17.34</v>
      </c>
      <c r="R1181">
        <v>2</v>
      </c>
      <c r="S1181">
        <v>4.6818</v>
      </c>
      <c r="T1181" t="e">
        <v>#N/A</v>
      </c>
      <c r="U1181" t="s">
        <v>72</v>
      </c>
      <c r="X1181">
        <v>0.2062063341781063</v>
      </c>
      <c r="Y1181" t="str">
        <f t="shared" si="18"/>
        <v/>
      </c>
    </row>
    <row r="1182" spans="1:25" x14ac:dyDescent="0.25">
      <c r="A1182">
        <v>6022</v>
      </c>
      <c r="B1182" t="s">
        <v>3470</v>
      </c>
      <c r="C1182" s="1">
        <v>43690</v>
      </c>
      <c r="D1182" s="1">
        <v>43690</v>
      </c>
      <c r="E1182" t="s">
        <v>210</v>
      </c>
      <c r="F1182" t="s">
        <v>3471</v>
      </c>
      <c r="G1182" t="s">
        <v>3472</v>
      </c>
      <c r="H1182" t="s">
        <v>43</v>
      </c>
      <c r="I1182" t="s">
        <v>25</v>
      </c>
      <c r="J1182" t="s">
        <v>3473</v>
      </c>
      <c r="K1182" t="s">
        <v>954</v>
      </c>
      <c r="L1182" t="s">
        <v>81</v>
      </c>
      <c r="M1182" t="s">
        <v>3474</v>
      </c>
      <c r="N1182" t="s">
        <v>35</v>
      </c>
      <c r="O1182" t="s">
        <v>58</v>
      </c>
      <c r="P1182" t="s">
        <v>3475</v>
      </c>
      <c r="Q1182">
        <v>71.98</v>
      </c>
      <c r="R1182">
        <v>2</v>
      </c>
      <c r="S1182">
        <v>15.1158</v>
      </c>
      <c r="T1182" t="e">
        <v>#N/A</v>
      </c>
      <c r="U1182" t="s">
        <v>38</v>
      </c>
      <c r="X1182">
        <v>0.20637479390562075</v>
      </c>
      <c r="Y1182" t="str">
        <f t="shared" si="18"/>
        <v/>
      </c>
    </row>
    <row r="1183" spans="1:25" x14ac:dyDescent="0.25">
      <c r="A1183">
        <v>7925</v>
      </c>
      <c r="B1183" t="s">
        <v>3476</v>
      </c>
      <c r="C1183" s="1">
        <v>43690</v>
      </c>
      <c r="D1183" s="1">
        <v>43693</v>
      </c>
      <c r="E1183" t="s">
        <v>40</v>
      </c>
      <c r="F1183" t="s">
        <v>1625</v>
      </c>
      <c r="G1183" t="s">
        <v>1626</v>
      </c>
      <c r="H1183" t="s">
        <v>43</v>
      </c>
      <c r="I1183" t="s">
        <v>25</v>
      </c>
      <c r="J1183" t="s">
        <v>176</v>
      </c>
      <c r="K1183" t="s">
        <v>427</v>
      </c>
      <c r="L1183" t="s">
        <v>81</v>
      </c>
      <c r="M1183" t="s">
        <v>653</v>
      </c>
      <c r="N1183" t="s">
        <v>48</v>
      </c>
      <c r="O1183" t="s">
        <v>74</v>
      </c>
      <c r="P1183" t="s">
        <v>654</v>
      </c>
      <c r="Q1183">
        <v>22.32</v>
      </c>
      <c r="R1183">
        <v>4</v>
      </c>
      <c r="S1183">
        <v>10.7136</v>
      </c>
      <c r="T1183" t="e">
        <v>#N/A</v>
      </c>
      <c r="U1183" t="s">
        <v>38</v>
      </c>
      <c r="X1183">
        <v>0.20643569916483573</v>
      </c>
      <c r="Y1183" t="str">
        <f t="shared" si="18"/>
        <v/>
      </c>
    </row>
    <row r="1184" spans="1:25" x14ac:dyDescent="0.25">
      <c r="A1184">
        <v>7926</v>
      </c>
      <c r="B1184" t="s">
        <v>3476</v>
      </c>
      <c r="C1184" s="1">
        <v>43690</v>
      </c>
      <c r="D1184" s="1">
        <v>43693</v>
      </c>
      <c r="E1184" t="s">
        <v>40</v>
      </c>
      <c r="F1184" t="s">
        <v>1625</v>
      </c>
      <c r="G1184" t="s">
        <v>1626</v>
      </c>
      <c r="H1184" t="s">
        <v>43</v>
      </c>
      <c r="I1184" t="s">
        <v>25</v>
      </c>
      <c r="J1184" t="s">
        <v>176</v>
      </c>
      <c r="K1184" t="s">
        <v>427</v>
      </c>
      <c r="L1184" t="s">
        <v>81</v>
      </c>
      <c r="M1184" t="s">
        <v>1957</v>
      </c>
      <c r="N1184" t="s">
        <v>48</v>
      </c>
      <c r="O1184" t="s">
        <v>295</v>
      </c>
      <c r="P1184" t="s">
        <v>1958</v>
      </c>
      <c r="Q1184">
        <v>103.6</v>
      </c>
      <c r="R1184">
        <v>7</v>
      </c>
      <c r="S1184">
        <v>51.8</v>
      </c>
      <c r="T1184" t="e">
        <v>#N/A</v>
      </c>
      <c r="U1184" t="s">
        <v>38</v>
      </c>
      <c r="X1184">
        <v>0.20670779672294393</v>
      </c>
      <c r="Y1184" t="str">
        <f t="shared" si="18"/>
        <v/>
      </c>
    </row>
    <row r="1185" spans="1:25" x14ac:dyDescent="0.25">
      <c r="A1185">
        <v>8876</v>
      </c>
      <c r="B1185" t="s">
        <v>3477</v>
      </c>
      <c r="C1185" s="1">
        <v>43690</v>
      </c>
      <c r="D1185" s="1">
        <v>43696</v>
      </c>
      <c r="E1185" t="s">
        <v>21</v>
      </c>
      <c r="F1185" t="s">
        <v>3478</v>
      </c>
      <c r="G1185" t="s">
        <v>3479</v>
      </c>
      <c r="H1185" t="s">
        <v>43</v>
      </c>
      <c r="I1185" t="s">
        <v>25</v>
      </c>
      <c r="J1185" t="s">
        <v>1847</v>
      </c>
      <c r="K1185" t="s">
        <v>55</v>
      </c>
      <c r="L1185" t="s">
        <v>56</v>
      </c>
      <c r="M1185" t="s">
        <v>1706</v>
      </c>
      <c r="N1185" t="s">
        <v>48</v>
      </c>
      <c r="O1185" t="s">
        <v>633</v>
      </c>
      <c r="P1185" t="s">
        <v>1707</v>
      </c>
      <c r="Q1185">
        <v>185.376</v>
      </c>
      <c r="R1185">
        <v>2</v>
      </c>
      <c r="S1185">
        <v>-34.758000000000003</v>
      </c>
      <c r="T1185" t="e">
        <v>#N/A</v>
      </c>
      <c r="U1185" t="s">
        <v>38</v>
      </c>
      <c r="X1185">
        <v>0.20689730175043997</v>
      </c>
      <c r="Y1185" t="str">
        <f t="shared" si="18"/>
        <v/>
      </c>
    </row>
    <row r="1186" spans="1:25" x14ac:dyDescent="0.25">
      <c r="A1186">
        <v>8877</v>
      </c>
      <c r="B1186" t="s">
        <v>3477</v>
      </c>
      <c r="C1186" s="1">
        <v>43690</v>
      </c>
      <c r="D1186" s="1">
        <v>43696</v>
      </c>
      <c r="E1186" t="s">
        <v>21</v>
      </c>
      <c r="F1186" t="s">
        <v>3478</v>
      </c>
      <c r="G1186" t="s">
        <v>3479</v>
      </c>
      <c r="H1186" t="s">
        <v>43</v>
      </c>
      <c r="I1186" t="s">
        <v>25</v>
      </c>
      <c r="J1186" t="s">
        <v>1847</v>
      </c>
      <c r="K1186" t="s">
        <v>55</v>
      </c>
      <c r="L1186" t="s">
        <v>56</v>
      </c>
      <c r="M1186" t="s">
        <v>3480</v>
      </c>
      <c r="N1186" t="s">
        <v>48</v>
      </c>
      <c r="O1186" t="s">
        <v>281</v>
      </c>
      <c r="P1186" t="s">
        <v>3481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72</v>
      </c>
      <c r="X1186">
        <v>0.20727292594530622</v>
      </c>
      <c r="Y1186" t="str">
        <f t="shared" si="18"/>
        <v/>
      </c>
    </row>
    <row r="1187" spans="1:25" x14ac:dyDescent="0.25">
      <c r="A1187">
        <v>5380</v>
      </c>
      <c r="B1187" t="s">
        <v>3482</v>
      </c>
      <c r="C1187" s="1">
        <v>43691</v>
      </c>
      <c r="D1187" s="1">
        <v>43695</v>
      </c>
      <c r="E1187" t="s">
        <v>21</v>
      </c>
      <c r="F1187" t="s">
        <v>1539</v>
      </c>
      <c r="G1187" t="s">
        <v>1540</v>
      </c>
      <c r="H1187" t="s">
        <v>43</v>
      </c>
      <c r="I1187" t="s">
        <v>25</v>
      </c>
      <c r="J1187" t="s">
        <v>44</v>
      </c>
      <c r="K1187" t="s">
        <v>45</v>
      </c>
      <c r="L1187" t="s">
        <v>46</v>
      </c>
      <c r="M1187" t="s">
        <v>3483</v>
      </c>
      <c r="N1187" t="s">
        <v>48</v>
      </c>
      <c r="O1187" t="s">
        <v>122</v>
      </c>
      <c r="P1187" t="s">
        <v>3484</v>
      </c>
      <c r="Q1187">
        <v>15.54</v>
      </c>
      <c r="R1187">
        <v>3</v>
      </c>
      <c r="S1187">
        <v>7.6146000000000003</v>
      </c>
      <c r="T1187" t="e">
        <v>#N/A</v>
      </c>
      <c r="U1187" t="s">
        <v>33</v>
      </c>
      <c r="X1187">
        <v>0.20760454743635559</v>
      </c>
      <c r="Y1187" t="str">
        <f t="shared" si="18"/>
        <v/>
      </c>
    </row>
    <row r="1188" spans="1:25" x14ac:dyDescent="0.25">
      <c r="A1188">
        <v>5381</v>
      </c>
      <c r="B1188" t="s">
        <v>3482</v>
      </c>
      <c r="C1188" s="1">
        <v>43691</v>
      </c>
      <c r="D1188" s="1">
        <v>43695</v>
      </c>
      <c r="E1188" t="s">
        <v>21</v>
      </c>
      <c r="F1188" t="s">
        <v>1539</v>
      </c>
      <c r="G1188" t="s">
        <v>1540</v>
      </c>
      <c r="H1188" t="s">
        <v>43</v>
      </c>
      <c r="I1188" t="s">
        <v>25</v>
      </c>
      <c r="J1188" t="s">
        <v>44</v>
      </c>
      <c r="K1188" t="s">
        <v>45</v>
      </c>
      <c r="L1188" t="s">
        <v>46</v>
      </c>
      <c r="M1188" t="s">
        <v>3485</v>
      </c>
      <c r="N1188" t="s">
        <v>35</v>
      </c>
      <c r="O1188" t="s">
        <v>444</v>
      </c>
      <c r="P1188" t="s">
        <v>3486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72</v>
      </c>
      <c r="X1188">
        <v>0.20816341385128123</v>
      </c>
      <c r="Y1188" t="str">
        <f t="shared" si="18"/>
        <v/>
      </c>
    </row>
    <row r="1189" spans="1:25" x14ac:dyDescent="0.25">
      <c r="A1189">
        <v>7049</v>
      </c>
      <c r="B1189" t="s">
        <v>3487</v>
      </c>
      <c r="C1189" s="1">
        <v>43691</v>
      </c>
      <c r="D1189" s="1">
        <v>43693</v>
      </c>
      <c r="E1189" t="s">
        <v>40</v>
      </c>
      <c r="F1189" t="s">
        <v>3488</v>
      </c>
      <c r="G1189" t="s">
        <v>3489</v>
      </c>
      <c r="H1189" t="s">
        <v>43</v>
      </c>
      <c r="I1189" t="s">
        <v>25</v>
      </c>
      <c r="J1189" t="s">
        <v>641</v>
      </c>
      <c r="K1189" t="s">
        <v>516</v>
      </c>
      <c r="L1189" t="s">
        <v>81</v>
      </c>
      <c r="M1189" t="s">
        <v>2947</v>
      </c>
      <c r="N1189" t="s">
        <v>48</v>
      </c>
      <c r="O1189" t="s">
        <v>122</v>
      </c>
      <c r="P1189" t="s">
        <v>2948</v>
      </c>
      <c r="Q1189">
        <v>15.552</v>
      </c>
      <c r="R1189">
        <v>3</v>
      </c>
      <c r="S1189">
        <v>5.4432</v>
      </c>
      <c r="T1189" t="e">
        <v>#N/A</v>
      </c>
      <c r="U1189" t="s">
        <v>72</v>
      </c>
      <c r="X1189">
        <v>0.2084375311130251</v>
      </c>
      <c r="Y1189" t="str">
        <f t="shared" si="18"/>
        <v/>
      </c>
    </row>
    <row r="1190" spans="1:25" x14ac:dyDescent="0.25">
      <c r="A1190">
        <v>8691</v>
      </c>
      <c r="B1190" t="s">
        <v>3490</v>
      </c>
      <c r="C1190" s="1">
        <v>43691</v>
      </c>
      <c r="D1190" s="1">
        <v>43695</v>
      </c>
      <c r="E1190" t="s">
        <v>21</v>
      </c>
      <c r="F1190" t="s">
        <v>880</v>
      </c>
      <c r="G1190" t="s">
        <v>881</v>
      </c>
      <c r="H1190" t="s">
        <v>24</v>
      </c>
      <c r="I1190" t="s">
        <v>25</v>
      </c>
      <c r="J1190" t="s">
        <v>3491</v>
      </c>
      <c r="K1190" t="s">
        <v>155</v>
      </c>
      <c r="L1190" t="s">
        <v>28</v>
      </c>
      <c r="M1190" t="s">
        <v>3492</v>
      </c>
      <c r="N1190" t="s">
        <v>35</v>
      </c>
      <c r="O1190" t="s">
        <v>36</v>
      </c>
      <c r="P1190" t="s">
        <v>3493</v>
      </c>
      <c r="Q1190">
        <v>259.89600000000002</v>
      </c>
      <c r="R1190">
        <v>2</v>
      </c>
      <c r="S1190">
        <v>-56.3108</v>
      </c>
      <c r="T1190" t="e">
        <v>#N/A</v>
      </c>
      <c r="U1190" t="s">
        <v>33</v>
      </c>
      <c r="X1190">
        <v>0.20865169320577193</v>
      </c>
      <c r="Y1190" t="str">
        <f t="shared" si="18"/>
        <v/>
      </c>
    </row>
    <row r="1191" spans="1:25" x14ac:dyDescent="0.25">
      <c r="A1191">
        <v>8692</v>
      </c>
      <c r="B1191" t="s">
        <v>3490</v>
      </c>
      <c r="C1191" s="1">
        <v>43691</v>
      </c>
      <c r="D1191" s="1">
        <v>43695</v>
      </c>
      <c r="E1191" t="s">
        <v>21</v>
      </c>
      <c r="F1191" t="s">
        <v>880</v>
      </c>
      <c r="G1191" t="s">
        <v>881</v>
      </c>
      <c r="H1191" t="s">
        <v>24</v>
      </c>
      <c r="I1191" t="s">
        <v>25</v>
      </c>
      <c r="J1191" t="s">
        <v>3491</v>
      </c>
      <c r="K1191" t="s">
        <v>155</v>
      </c>
      <c r="L1191" t="s">
        <v>28</v>
      </c>
      <c r="M1191" t="s">
        <v>850</v>
      </c>
      <c r="N1191" t="s">
        <v>35</v>
      </c>
      <c r="O1191" t="s">
        <v>36</v>
      </c>
      <c r="P1191" t="s">
        <v>3494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38</v>
      </c>
      <c r="X1191">
        <v>0.20869262300644187</v>
      </c>
      <c r="Y1191" t="str">
        <f t="shared" si="18"/>
        <v/>
      </c>
    </row>
    <row r="1192" spans="1:25" x14ac:dyDescent="0.25">
      <c r="A1192">
        <v>8693</v>
      </c>
      <c r="B1192" t="s">
        <v>3490</v>
      </c>
      <c r="C1192" s="1">
        <v>43691</v>
      </c>
      <c r="D1192" s="1">
        <v>43695</v>
      </c>
      <c r="E1192" t="s">
        <v>21</v>
      </c>
      <c r="F1192" t="s">
        <v>880</v>
      </c>
      <c r="G1192" t="s">
        <v>881</v>
      </c>
      <c r="H1192" t="s">
        <v>24</v>
      </c>
      <c r="I1192" t="s">
        <v>25</v>
      </c>
      <c r="J1192" t="s">
        <v>3491</v>
      </c>
      <c r="K1192" t="s">
        <v>155</v>
      </c>
      <c r="L1192" t="s">
        <v>28</v>
      </c>
      <c r="M1192" t="s">
        <v>147</v>
      </c>
      <c r="N1192" t="s">
        <v>35</v>
      </c>
      <c r="O1192" t="s">
        <v>58</v>
      </c>
      <c r="P1192" t="s">
        <v>148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33</v>
      </c>
      <c r="X1192">
        <v>0.20875814721294816</v>
      </c>
      <c r="Y1192" t="str">
        <f t="shared" si="18"/>
        <v/>
      </c>
    </row>
    <row r="1193" spans="1:25" x14ac:dyDescent="0.25">
      <c r="A1193">
        <v>637</v>
      </c>
      <c r="B1193" t="s">
        <v>3495</v>
      </c>
      <c r="C1193" s="1">
        <v>43692</v>
      </c>
      <c r="D1193" s="1">
        <v>43698</v>
      </c>
      <c r="E1193" t="s">
        <v>21</v>
      </c>
      <c r="F1193" t="s">
        <v>3496</v>
      </c>
      <c r="G1193" t="s">
        <v>3497</v>
      </c>
      <c r="H1193" t="s">
        <v>43</v>
      </c>
      <c r="I1193" t="s">
        <v>25</v>
      </c>
      <c r="J1193" t="s">
        <v>1719</v>
      </c>
      <c r="K1193" t="s">
        <v>739</v>
      </c>
      <c r="L1193" t="s">
        <v>46</v>
      </c>
      <c r="M1193" t="s">
        <v>2637</v>
      </c>
      <c r="N1193" t="s">
        <v>48</v>
      </c>
      <c r="O1193" t="s">
        <v>74</v>
      </c>
      <c r="P1193" t="s">
        <v>2638</v>
      </c>
      <c r="Q1193">
        <v>18.882000000000001</v>
      </c>
      <c r="R1193">
        <v>3</v>
      </c>
      <c r="S1193">
        <v>-13.8468</v>
      </c>
      <c r="T1193" t="e">
        <v>#N/A</v>
      </c>
      <c r="U1193" t="s">
        <v>72</v>
      </c>
      <c r="X1193">
        <v>0.20883425433077263</v>
      </c>
      <c r="Y1193" t="str">
        <f t="shared" si="18"/>
        <v/>
      </c>
    </row>
    <row r="1194" spans="1:25" x14ac:dyDescent="0.25">
      <c r="A1194">
        <v>638</v>
      </c>
      <c r="B1194" t="s">
        <v>3495</v>
      </c>
      <c r="C1194" s="1">
        <v>43692</v>
      </c>
      <c r="D1194" s="1">
        <v>43698</v>
      </c>
      <c r="E1194" t="s">
        <v>21</v>
      </c>
      <c r="F1194" t="s">
        <v>3496</v>
      </c>
      <c r="G1194" t="s">
        <v>3497</v>
      </c>
      <c r="H1194" t="s">
        <v>43</v>
      </c>
      <c r="I1194" t="s">
        <v>25</v>
      </c>
      <c r="J1194" t="s">
        <v>1719</v>
      </c>
      <c r="K1194" t="s">
        <v>739</v>
      </c>
      <c r="L1194" t="s">
        <v>46</v>
      </c>
      <c r="M1194" t="s">
        <v>3498</v>
      </c>
      <c r="N1194" t="s">
        <v>48</v>
      </c>
      <c r="O1194" t="s">
        <v>281</v>
      </c>
      <c r="P1194" t="s">
        <v>3499</v>
      </c>
      <c r="Q1194">
        <v>122.328</v>
      </c>
      <c r="R1194">
        <v>3</v>
      </c>
      <c r="S1194">
        <v>12.232799999999999</v>
      </c>
      <c r="T1194" t="e">
        <v>#N/A</v>
      </c>
      <c r="U1194" t="s">
        <v>38</v>
      </c>
      <c r="X1194">
        <v>0.20914106629333107</v>
      </c>
      <c r="Y1194" t="str">
        <f t="shared" si="18"/>
        <v/>
      </c>
    </row>
    <row r="1195" spans="1:25" x14ac:dyDescent="0.25">
      <c r="A1195">
        <v>1088</v>
      </c>
      <c r="B1195" t="s">
        <v>3500</v>
      </c>
      <c r="C1195" s="1">
        <v>43692</v>
      </c>
      <c r="D1195" s="1">
        <v>43697</v>
      </c>
      <c r="E1195" t="s">
        <v>96</v>
      </c>
      <c r="F1195" t="s">
        <v>3501</v>
      </c>
      <c r="G1195" t="s">
        <v>3502</v>
      </c>
      <c r="H1195" t="s">
        <v>24</v>
      </c>
      <c r="I1195" t="s">
        <v>25</v>
      </c>
      <c r="J1195" t="s">
        <v>111</v>
      </c>
      <c r="K1195" t="s">
        <v>45</v>
      </c>
      <c r="L1195" t="s">
        <v>46</v>
      </c>
      <c r="M1195" t="s">
        <v>3503</v>
      </c>
      <c r="N1195" t="s">
        <v>35</v>
      </c>
      <c r="O1195" t="s">
        <v>36</v>
      </c>
      <c r="P1195" t="s">
        <v>3504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38</v>
      </c>
      <c r="X1195">
        <v>0.20929432333400677</v>
      </c>
      <c r="Y1195" t="str">
        <f t="shared" si="18"/>
        <v/>
      </c>
    </row>
    <row r="1196" spans="1:25" x14ac:dyDescent="0.25">
      <c r="A1196">
        <v>1089</v>
      </c>
      <c r="B1196" t="s">
        <v>3500</v>
      </c>
      <c r="C1196" s="1">
        <v>43692</v>
      </c>
      <c r="D1196" s="1">
        <v>43697</v>
      </c>
      <c r="E1196" t="s">
        <v>96</v>
      </c>
      <c r="F1196" t="s">
        <v>3501</v>
      </c>
      <c r="G1196" t="s">
        <v>3502</v>
      </c>
      <c r="H1196" t="s">
        <v>24</v>
      </c>
      <c r="I1196" t="s">
        <v>25</v>
      </c>
      <c r="J1196" t="s">
        <v>111</v>
      </c>
      <c r="K1196" t="s">
        <v>45</v>
      </c>
      <c r="L1196" t="s">
        <v>46</v>
      </c>
      <c r="M1196" t="s">
        <v>2505</v>
      </c>
      <c r="N1196" t="s">
        <v>48</v>
      </c>
      <c r="O1196" t="s">
        <v>295</v>
      </c>
      <c r="P1196" t="s">
        <v>2506</v>
      </c>
      <c r="Q1196">
        <v>3.15</v>
      </c>
      <c r="R1196">
        <v>1</v>
      </c>
      <c r="S1196">
        <v>1.512</v>
      </c>
      <c r="T1196" t="e">
        <v>#N/A</v>
      </c>
      <c r="U1196" t="s">
        <v>33</v>
      </c>
      <c r="X1196">
        <v>0.20937096111742148</v>
      </c>
      <c r="Y1196" t="str">
        <f t="shared" si="18"/>
        <v/>
      </c>
    </row>
    <row r="1197" spans="1:25" x14ac:dyDescent="0.25">
      <c r="A1197">
        <v>2555</v>
      </c>
      <c r="B1197" t="s">
        <v>3505</v>
      </c>
      <c r="C1197" s="1">
        <v>43692</v>
      </c>
      <c r="D1197" s="1">
        <v>43697</v>
      </c>
      <c r="E1197" t="s">
        <v>21</v>
      </c>
      <c r="F1197" t="s">
        <v>3506</v>
      </c>
      <c r="G1197" t="s">
        <v>3507</v>
      </c>
      <c r="H1197" t="s">
        <v>43</v>
      </c>
      <c r="I1197" t="s">
        <v>25</v>
      </c>
      <c r="J1197" t="s">
        <v>1929</v>
      </c>
      <c r="K1197" t="s">
        <v>100</v>
      </c>
      <c r="L1197" t="s">
        <v>81</v>
      </c>
      <c r="M1197" t="s">
        <v>3508</v>
      </c>
      <c r="N1197" t="s">
        <v>35</v>
      </c>
      <c r="O1197" t="s">
        <v>36</v>
      </c>
      <c r="P1197" t="s">
        <v>3509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72</v>
      </c>
      <c r="X1197">
        <v>0.2095863944116676</v>
      </c>
      <c r="Y1197" t="str">
        <f t="shared" si="18"/>
        <v/>
      </c>
    </row>
    <row r="1198" spans="1:25" x14ac:dyDescent="0.25">
      <c r="A1198">
        <v>2858</v>
      </c>
      <c r="B1198" t="s">
        <v>3510</v>
      </c>
      <c r="C1198" s="1">
        <v>43692</v>
      </c>
      <c r="D1198" s="1">
        <v>43694</v>
      </c>
      <c r="E1198" t="s">
        <v>96</v>
      </c>
      <c r="F1198" t="s">
        <v>2243</v>
      </c>
      <c r="G1198" t="s">
        <v>2244</v>
      </c>
      <c r="H1198" t="s">
        <v>43</v>
      </c>
      <c r="I1198" t="s">
        <v>25</v>
      </c>
      <c r="J1198" t="s">
        <v>275</v>
      </c>
      <c r="K1198" t="s">
        <v>80</v>
      </c>
      <c r="L1198" t="s">
        <v>81</v>
      </c>
      <c r="M1198" t="s">
        <v>3152</v>
      </c>
      <c r="N1198" t="s">
        <v>30</v>
      </c>
      <c r="O1198" t="s">
        <v>261</v>
      </c>
      <c r="P1198" t="s">
        <v>3153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72</v>
      </c>
      <c r="X1198">
        <v>0.20963078529644541</v>
      </c>
      <c r="Y1198" t="str">
        <f t="shared" si="18"/>
        <v/>
      </c>
    </row>
    <row r="1199" spans="1:25" x14ac:dyDescent="0.25">
      <c r="A1199">
        <v>8895</v>
      </c>
      <c r="B1199" t="s">
        <v>3511</v>
      </c>
      <c r="C1199" s="1">
        <v>43692</v>
      </c>
      <c r="D1199" s="1">
        <v>43699</v>
      </c>
      <c r="E1199" t="s">
        <v>21</v>
      </c>
      <c r="F1199" t="s">
        <v>1555</v>
      </c>
      <c r="G1199" t="s">
        <v>1556</v>
      </c>
      <c r="H1199" t="s">
        <v>43</v>
      </c>
      <c r="I1199" t="s">
        <v>25</v>
      </c>
      <c r="J1199" t="s">
        <v>44</v>
      </c>
      <c r="K1199" t="s">
        <v>45</v>
      </c>
      <c r="L1199" t="s">
        <v>46</v>
      </c>
      <c r="M1199" t="s">
        <v>3512</v>
      </c>
      <c r="N1199" t="s">
        <v>30</v>
      </c>
      <c r="O1199" t="s">
        <v>119</v>
      </c>
      <c r="P1199" t="s">
        <v>3513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72</v>
      </c>
      <c r="X1199">
        <v>0.20964991496952801</v>
      </c>
      <c r="Y1199" t="str">
        <f t="shared" si="18"/>
        <v/>
      </c>
    </row>
    <row r="1200" spans="1:25" x14ac:dyDescent="0.25">
      <c r="A1200">
        <v>8896</v>
      </c>
      <c r="B1200" t="s">
        <v>3511</v>
      </c>
      <c r="C1200" s="1">
        <v>43692</v>
      </c>
      <c r="D1200" s="1">
        <v>43699</v>
      </c>
      <c r="E1200" t="s">
        <v>21</v>
      </c>
      <c r="F1200" t="s">
        <v>1555</v>
      </c>
      <c r="G1200" t="s">
        <v>1556</v>
      </c>
      <c r="H1200" t="s">
        <v>43</v>
      </c>
      <c r="I1200" t="s">
        <v>25</v>
      </c>
      <c r="J1200" t="s">
        <v>44</v>
      </c>
      <c r="K1200" t="s">
        <v>45</v>
      </c>
      <c r="L1200" t="s">
        <v>46</v>
      </c>
      <c r="M1200" t="s">
        <v>1902</v>
      </c>
      <c r="N1200" t="s">
        <v>48</v>
      </c>
      <c r="O1200" t="s">
        <v>49</v>
      </c>
      <c r="P1200" t="s">
        <v>1903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38</v>
      </c>
      <c r="X1200">
        <v>0.20997430775422921</v>
      </c>
      <c r="Y1200" t="str">
        <f t="shared" si="18"/>
        <v/>
      </c>
    </row>
    <row r="1201" spans="1:25" x14ac:dyDescent="0.25">
      <c r="A1201">
        <v>8897</v>
      </c>
      <c r="B1201" t="s">
        <v>3511</v>
      </c>
      <c r="C1201" s="1">
        <v>43692</v>
      </c>
      <c r="D1201" s="1">
        <v>43699</v>
      </c>
      <c r="E1201" t="s">
        <v>21</v>
      </c>
      <c r="F1201" t="s">
        <v>1555</v>
      </c>
      <c r="G1201" t="s">
        <v>1556</v>
      </c>
      <c r="H1201" t="s">
        <v>43</v>
      </c>
      <c r="I1201" t="s">
        <v>25</v>
      </c>
      <c r="J1201" t="s">
        <v>44</v>
      </c>
      <c r="K1201" t="s">
        <v>45</v>
      </c>
      <c r="L1201" t="s">
        <v>46</v>
      </c>
      <c r="M1201" t="s">
        <v>1782</v>
      </c>
      <c r="N1201" t="s">
        <v>35</v>
      </c>
      <c r="O1201" t="s">
        <v>36</v>
      </c>
      <c r="P1201" t="s">
        <v>1783</v>
      </c>
      <c r="Q1201">
        <v>165.6</v>
      </c>
      <c r="R1201">
        <v>3</v>
      </c>
      <c r="S1201">
        <v>10.35</v>
      </c>
      <c r="T1201" t="e">
        <v>#N/A</v>
      </c>
      <c r="U1201" t="s">
        <v>33</v>
      </c>
      <c r="X1201">
        <v>0.21025200620310647</v>
      </c>
      <c r="Y1201" t="str">
        <f t="shared" si="18"/>
        <v/>
      </c>
    </row>
    <row r="1202" spans="1:25" x14ac:dyDescent="0.25">
      <c r="A1202">
        <v>8898</v>
      </c>
      <c r="B1202" t="s">
        <v>3511</v>
      </c>
      <c r="C1202" s="1">
        <v>43692</v>
      </c>
      <c r="D1202" s="1">
        <v>43699</v>
      </c>
      <c r="E1202" t="s">
        <v>21</v>
      </c>
      <c r="F1202" t="s">
        <v>1555</v>
      </c>
      <c r="G1202" t="s">
        <v>1556</v>
      </c>
      <c r="H1202" t="s">
        <v>43</v>
      </c>
      <c r="I1202" t="s">
        <v>25</v>
      </c>
      <c r="J1202" t="s">
        <v>44</v>
      </c>
      <c r="K1202" t="s">
        <v>45</v>
      </c>
      <c r="L1202" t="s">
        <v>46</v>
      </c>
      <c r="M1202" t="s">
        <v>3514</v>
      </c>
      <c r="N1202" t="s">
        <v>48</v>
      </c>
      <c r="O1202" t="s">
        <v>122</v>
      </c>
      <c r="P1202" t="s">
        <v>3515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72</v>
      </c>
      <c r="X1202">
        <v>0.2102789845596067</v>
      </c>
      <c r="Y1202" t="str">
        <f t="shared" si="18"/>
        <v/>
      </c>
    </row>
    <row r="1203" spans="1:25" x14ac:dyDescent="0.25">
      <c r="A1203">
        <v>2659</v>
      </c>
      <c r="B1203" t="s">
        <v>3516</v>
      </c>
      <c r="C1203" s="1">
        <v>43693</v>
      </c>
      <c r="D1203" s="1">
        <v>43697</v>
      </c>
      <c r="E1203" t="s">
        <v>21</v>
      </c>
      <c r="F1203" t="s">
        <v>1590</v>
      </c>
      <c r="G1203" t="s">
        <v>1591</v>
      </c>
      <c r="H1203" t="s">
        <v>43</v>
      </c>
      <c r="I1203" t="s">
        <v>25</v>
      </c>
      <c r="J1203" t="s">
        <v>360</v>
      </c>
      <c r="K1203" t="s">
        <v>45</v>
      </c>
      <c r="L1203" t="s">
        <v>46</v>
      </c>
      <c r="M1203" t="s">
        <v>3517</v>
      </c>
      <c r="N1203" t="s">
        <v>48</v>
      </c>
      <c r="O1203" t="s">
        <v>203</v>
      </c>
      <c r="P1203" t="s">
        <v>3518</v>
      </c>
      <c r="Q1203">
        <v>10.86</v>
      </c>
      <c r="R1203">
        <v>3</v>
      </c>
      <c r="S1203">
        <v>5.1041999999999996</v>
      </c>
      <c r="T1203" t="e">
        <v>#N/A</v>
      </c>
      <c r="U1203" t="s">
        <v>38</v>
      </c>
      <c r="X1203">
        <v>0.21058284236878899</v>
      </c>
      <c r="Y1203" t="str">
        <f t="shared" si="18"/>
        <v/>
      </c>
    </row>
    <row r="1204" spans="1:25" x14ac:dyDescent="0.25">
      <c r="A1204">
        <v>6134</v>
      </c>
      <c r="B1204" t="s">
        <v>3519</v>
      </c>
      <c r="C1204" s="1">
        <v>43693</v>
      </c>
      <c r="D1204" s="1">
        <v>43696</v>
      </c>
      <c r="E1204" t="s">
        <v>40</v>
      </c>
      <c r="F1204" t="s">
        <v>3520</v>
      </c>
      <c r="G1204" t="s">
        <v>3521</v>
      </c>
      <c r="H1204" t="s">
        <v>24</v>
      </c>
      <c r="I1204" t="s">
        <v>25</v>
      </c>
      <c r="J1204" t="s">
        <v>44</v>
      </c>
      <c r="K1204" t="s">
        <v>45</v>
      </c>
      <c r="L1204" t="s">
        <v>46</v>
      </c>
      <c r="M1204" t="s">
        <v>3522</v>
      </c>
      <c r="N1204" t="s">
        <v>30</v>
      </c>
      <c r="O1204" t="s">
        <v>70</v>
      </c>
      <c r="P1204" t="s">
        <v>3523</v>
      </c>
      <c r="Q1204">
        <v>161.28</v>
      </c>
      <c r="R1204">
        <v>2</v>
      </c>
      <c r="S1204">
        <v>12.096</v>
      </c>
      <c r="T1204" t="e">
        <v>#N/A</v>
      </c>
      <c r="U1204" t="s">
        <v>33</v>
      </c>
      <c r="X1204">
        <v>0.21062192477025088</v>
      </c>
      <c r="Y1204" t="str">
        <f t="shared" si="18"/>
        <v>Selected</v>
      </c>
    </row>
    <row r="1205" spans="1:25" x14ac:dyDescent="0.25">
      <c r="A1205">
        <v>7889</v>
      </c>
      <c r="B1205" t="s">
        <v>3524</v>
      </c>
      <c r="C1205" s="1">
        <v>43693</v>
      </c>
      <c r="D1205" s="1">
        <v>43699</v>
      </c>
      <c r="E1205" t="s">
        <v>21</v>
      </c>
      <c r="F1205" t="s">
        <v>3525</v>
      </c>
      <c r="G1205" t="s">
        <v>3526</v>
      </c>
      <c r="H1205" t="s">
        <v>43</v>
      </c>
      <c r="I1205" t="s">
        <v>25</v>
      </c>
      <c r="J1205" t="s">
        <v>3527</v>
      </c>
      <c r="K1205" t="s">
        <v>45</v>
      </c>
      <c r="L1205" t="s">
        <v>46</v>
      </c>
      <c r="M1205" t="s">
        <v>1415</v>
      </c>
      <c r="N1205" t="s">
        <v>48</v>
      </c>
      <c r="O1205" t="s">
        <v>122</v>
      </c>
      <c r="P1205" t="s">
        <v>1416</v>
      </c>
      <c r="Q1205">
        <v>32.4</v>
      </c>
      <c r="R1205">
        <v>5</v>
      </c>
      <c r="S1205">
        <v>15.552</v>
      </c>
      <c r="T1205" t="e">
        <v>#N/A</v>
      </c>
      <c r="U1205" t="s">
        <v>33</v>
      </c>
      <c r="X1205">
        <v>0.21068774975952609</v>
      </c>
      <c r="Y1205" t="str">
        <f t="shared" si="18"/>
        <v/>
      </c>
    </row>
    <row r="1206" spans="1:25" x14ac:dyDescent="0.25">
      <c r="A1206">
        <v>3350</v>
      </c>
      <c r="B1206" t="s">
        <v>3528</v>
      </c>
      <c r="C1206" s="1">
        <v>43694</v>
      </c>
      <c r="D1206" s="1">
        <v>43698</v>
      </c>
      <c r="E1206" t="s">
        <v>21</v>
      </c>
      <c r="F1206" t="s">
        <v>115</v>
      </c>
      <c r="G1206" t="s">
        <v>116</v>
      </c>
      <c r="H1206" t="s">
        <v>43</v>
      </c>
      <c r="I1206" t="s">
        <v>25</v>
      </c>
      <c r="J1206" t="s">
        <v>161</v>
      </c>
      <c r="K1206" t="s">
        <v>162</v>
      </c>
      <c r="L1206" t="s">
        <v>46</v>
      </c>
      <c r="M1206" t="s">
        <v>1454</v>
      </c>
      <c r="N1206" t="s">
        <v>48</v>
      </c>
      <c r="O1206" t="s">
        <v>74</v>
      </c>
      <c r="P1206" t="s">
        <v>1455</v>
      </c>
      <c r="Q1206">
        <v>15.712</v>
      </c>
      <c r="R1206">
        <v>4</v>
      </c>
      <c r="S1206">
        <v>5.6955999999999998</v>
      </c>
      <c r="T1206" t="e">
        <v>#N/A</v>
      </c>
      <c r="U1206" t="s">
        <v>72</v>
      </c>
      <c r="X1206">
        <v>0.21076127814927637</v>
      </c>
      <c r="Y1206" t="str">
        <f t="shared" si="18"/>
        <v/>
      </c>
    </row>
    <row r="1207" spans="1:25" x14ac:dyDescent="0.25">
      <c r="A1207">
        <v>803</v>
      </c>
      <c r="B1207" t="s">
        <v>3529</v>
      </c>
      <c r="C1207" s="1">
        <v>43695</v>
      </c>
      <c r="D1207" s="1">
        <v>43700</v>
      </c>
      <c r="E1207" t="s">
        <v>96</v>
      </c>
      <c r="F1207" t="s">
        <v>3530</v>
      </c>
      <c r="G1207" t="s">
        <v>3531</v>
      </c>
      <c r="H1207" t="s">
        <v>24</v>
      </c>
      <c r="I1207" t="s">
        <v>25</v>
      </c>
      <c r="J1207" t="s">
        <v>220</v>
      </c>
      <c r="K1207" t="s">
        <v>221</v>
      </c>
      <c r="L1207" t="s">
        <v>28</v>
      </c>
      <c r="M1207" t="s">
        <v>3532</v>
      </c>
      <c r="N1207" t="s">
        <v>48</v>
      </c>
      <c r="O1207" t="s">
        <v>281</v>
      </c>
      <c r="P1207" t="s">
        <v>3533</v>
      </c>
      <c r="Q1207">
        <v>355.32</v>
      </c>
      <c r="R1207">
        <v>9</v>
      </c>
      <c r="S1207">
        <v>99.489599999999996</v>
      </c>
      <c r="T1207" t="e">
        <v>#N/A</v>
      </c>
      <c r="U1207" t="s">
        <v>72</v>
      </c>
      <c r="X1207">
        <v>0.21079203804053437</v>
      </c>
      <c r="Y1207" t="str">
        <f t="shared" si="18"/>
        <v/>
      </c>
    </row>
    <row r="1208" spans="1:25" x14ac:dyDescent="0.25">
      <c r="A1208">
        <v>2956</v>
      </c>
      <c r="B1208" t="s">
        <v>3534</v>
      </c>
      <c r="C1208" s="1">
        <v>43695</v>
      </c>
      <c r="D1208" s="1">
        <v>43701</v>
      </c>
      <c r="E1208" t="s">
        <v>21</v>
      </c>
      <c r="F1208" t="s">
        <v>3535</v>
      </c>
      <c r="G1208" t="s">
        <v>3536</v>
      </c>
      <c r="H1208" t="s">
        <v>24</v>
      </c>
      <c r="I1208" t="s">
        <v>25</v>
      </c>
      <c r="J1208" t="s">
        <v>220</v>
      </c>
      <c r="K1208" t="s">
        <v>221</v>
      </c>
      <c r="L1208" t="s">
        <v>28</v>
      </c>
      <c r="M1208" t="s">
        <v>3537</v>
      </c>
      <c r="N1208" t="s">
        <v>35</v>
      </c>
      <c r="O1208" t="s">
        <v>36</v>
      </c>
      <c r="P1208" t="s">
        <v>3538</v>
      </c>
      <c r="Q1208">
        <v>39.99</v>
      </c>
      <c r="R1208">
        <v>1</v>
      </c>
      <c r="S1208">
        <v>11.597099999999999</v>
      </c>
      <c r="T1208" t="e">
        <v>#N/A</v>
      </c>
      <c r="U1208" t="s">
        <v>72</v>
      </c>
      <c r="X1208">
        <v>0.21105957318682977</v>
      </c>
      <c r="Y1208" t="str">
        <f t="shared" si="18"/>
        <v/>
      </c>
    </row>
    <row r="1209" spans="1:25" x14ac:dyDescent="0.25">
      <c r="A1209">
        <v>6056</v>
      </c>
      <c r="B1209" t="s">
        <v>3539</v>
      </c>
      <c r="C1209" s="1">
        <v>43695</v>
      </c>
      <c r="D1209" s="1">
        <v>43697</v>
      </c>
      <c r="E1209" t="s">
        <v>40</v>
      </c>
      <c r="F1209" t="s">
        <v>3540</v>
      </c>
      <c r="G1209" t="s">
        <v>3541</v>
      </c>
      <c r="H1209" t="s">
        <v>43</v>
      </c>
      <c r="I1209" t="s">
        <v>25</v>
      </c>
      <c r="J1209" t="s">
        <v>3542</v>
      </c>
      <c r="K1209" t="s">
        <v>55</v>
      </c>
      <c r="L1209" t="s">
        <v>56</v>
      </c>
      <c r="M1209" t="s">
        <v>2557</v>
      </c>
      <c r="N1209" t="s">
        <v>48</v>
      </c>
      <c r="O1209" t="s">
        <v>74</v>
      </c>
      <c r="P1209" t="s">
        <v>2558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38</v>
      </c>
      <c r="X1209">
        <v>0.2110904805163285</v>
      </c>
      <c r="Y1209" t="str">
        <f t="shared" si="18"/>
        <v/>
      </c>
    </row>
    <row r="1210" spans="1:25" x14ac:dyDescent="0.25">
      <c r="A1210">
        <v>6057</v>
      </c>
      <c r="B1210" t="s">
        <v>3539</v>
      </c>
      <c r="C1210" s="1">
        <v>43695</v>
      </c>
      <c r="D1210" s="1">
        <v>43697</v>
      </c>
      <c r="E1210" t="s">
        <v>40</v>
      </c>
      <c r="F1210" t="s">
        <v>3540</v>
      </c>
      <c r="G1210" t="s">
        <v>3541</v>
      </c>
      <c r="H1210" t="s">
        <v>43</v>
      </c>
      <c r="I1210" t="s">
        <v>25</v>
      </c>
      <c r="J1210" t="s">
        <v>3542</v>
      </c>
      <c r="K1210" t="s">
        <v>55</v>
      </c>
      <c r="L1210" t="s">
        <v>56</v>
      </c>
      <c r="M1210" t="s">
        <v>3283</v>
      </c>
      <c r="N1210" t="s">
        <v>48</v>
      </c>
      <c r="O1210" t="s">
        <v>122</v>
      </c>
      <c r="P1210" t="s">
        <v>3284</v>
      </c>
      <c r="Q1210">
        <v>83.84</v>
      </c>
      <c r="R1210">
        <v>8</v>
      </c>
      <c r="S1210">
        <v>30.391999999999999</v>
      </c>
      <c r="T1210" t="e">
        <v>#N/A</v>
      </c>
      <c r="U1210" t="s">
        <v>33</v>
      </c>
      <c r="X1210">
        <v>0.211111037382407</v>
      </c>
      <c r="Y1210" t="str">
        <f t="shared" si="18"/>
        <v/>
      </c>
    </row>
    <row r="1211" spans="1:25" x14ac:dyDescent="0.25">
      <c r="A1211">
        <v>9125</v>
      </c>
      <c r="B1211" t="s">
        <v>3543</v>
      </c>
      <c r="C1211" s="1">
        <v>43695</v>
      </c>
      <c r="D1211" s="1">
        <v>43697</v>
      </c>
      <c r="E1211" t="s">
        <v>96</v>
      </c>
      <c r="F1211" t="s">
        <v>3544</v>
      </c>
      <c r="G1211" t="s">
        <v>3545</v>
      </c>
      <c r="H1211" t="s">
        <v>110</v>
      </c>
      <c r="I1211" t="s">
        <v>25</v>
      </c>
      <c r="J1211" t="s">
        <v>453</v>
      </c>
      <c r="K1211" t="s">
        <v>55</v>
      </c>
      <c r="L1211" t="s">
        <v>56</v>
      </c>
      <c r="M1211" t="s">
        <v>1965</v>
      </c>
      <c r="N1211" t="s">
        <v>30</v>
      </c>
      <c r="O1211" t="s">
        <v>119</v>
      </c>
      <c r="P1211" t="s">
        <v>1966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33</v>
      </c>
      <c r="X1211">
        <v>0.21135171043605672</v>
      </c>
      <c r="Y1211" t="str">
        <f t="shared" si="18"/>
        <v/>
      </c>
    </row>
    <row r="1212" spans="1:25" x14ac:dyDescent="0.25">
      <c r="A1212">
        <v>9126</v>
      </c>
      <c r="B1212" t="s">
        <v>3543</v>
      </c>
      <c r="C1212" s="1">
        <v>43695</v>
      </c>
      <c r="D1212" s="1">
        <v>43697</v>
      </c>
      <c r="E1212" t="s">
        <v>96</v>
      </c>
      <c r="F1212" t="s">
        <v>3544</v>
      </c>
      <c r="G1212" t="s">
        <v>3545</v>
      </c>
      <c r="H1212" t="s">
        <v>110</v>
      </c>
      <c r="I1212" t="s">
        <v>25</v>
      </c>
      <c r="J1212" t="s">
        <v>453</v>
      </c>
      <c r="K1212" t="s">
        <v>55</v>
      </c>
      <c r="L1212" t="s">
        <v>56</v>
      </c>
      <c r="M1212" t="s">
        <v>2049</v>
      </c>
      <c r="N1212" t="s">
        <v>30</v>
      </c>
      <c r="O1212" t="s">
        <v>119</v>
      </c>
      <c r="P1212" t="s">
        <v>2050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33</v>
      </c>
      <c r="X1212">
        <v>0.21143742424244727</v>
      </c>
      <c r="Y1212" t="str">
        <f t="shared" si="18"/>
        <v/>
      </c>
    </row>
    <row r="1213" spans="1:25" x14ac:dyDescent="0.25">
      <c r="A1213">
        <v>7096</v>
      </c>
      <c r="B1213" t="s">
        <v>3546</v>
      </c>
      <c r="C1213" s="1">
        <v>43696</v>
      </c>
      <c r="D1213" s="1">
        <v>43697</v>
      </c>
      <c r="E1213" t="s">
        <v>40</v>
      </c>
      <c r="F1213" t="s">
        <v>3547</v>
      </c>
      <c r="G1213" t="s">
        <v>3548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3549</v>
      </c>
      <c r="N1213" t="s">
        <v>48</v>
      </c>
      <c r="O1213" t="s">
        <v>74</v>
      </c>
      <c r="P1213" t="s">
        <v>3550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33</v>
      </c>
      <c r="X1213">
        <v>0.21154188101803284</v>
      </c>
      <c r="Y1213" t="str">
        <f t="shared" si="18"/>
        <v/>
      </c>
    </row>
    <row r="1214" spans="1:25" x14ac:dyDescent="0.25">
      <c r="A1214">
        <v>7097</v>
      </c>
      <c r="B1214" t="s">
        <v>3546</v>
      </c>
      <c r="C1214" s="1">
        <v>43696</v>
      </c>
      <c r="D1214" s="1">
        <v>43697</v>
      </c>
      <c r="E1214" t="s">
        <v>40</v>
      </c>
      <c r="F1214" t="s">
        <v>3547</v>
      </c>
      <c r="G1214" t="s">
        <v>3548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1016</v>
      </c>
      <c r="N1214" t="s">
        <v>48</v>
      </c>
      <c r="O1214" t="s">
        <v>74</v>
      </c>
      <c r="P1214" t="s">
        <v>1017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38</v>
      </c>
      <c r="X1214">
        <v>0.21162407763094815</v>
      </c>
      <c r="Y1214" t="str">
        <f t="shared" si="18"/>
        <v/>
      </c>
    </row>
    <row r="1215" spans="1:25" x14ac:dyDescent="0.25">
      <c r="A1215">
        <v>7098</v>
      </c>
      <c r="B1215" t="s">
        <v>3546</v>
      </c>
      <c r="C1215" s="1">
        <v>43696</v>
      </c>
      <c r="D1215" s="1">
        <v>43697</v>
      </c>
      <c r="E1215" t="s">
        <v>40</v>
      </c>
      <c r="F1215" t="s">
        <v>3547</v>
      </c>
      <c r="G1215" t="s">
        <v>3548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2210</v>
      </c>
      <c r="N1215" t="s">
        <v>48</v>
      </c>
      <c r="O1215" t="s">
        <v>74</v>
      </c>
      <c r="P1215" t="s">
        <v>2211</v>
      </c>
      <c r="Q1215">
        <v>25.32</v>
      </c>
      <c r="R1215">
        <v>5</v>
      </c>
      <c r="S1215">
        <v>9.1784999999999997</v>
      </c>
      <c r="T1215" t="e">
        <v>#N/A</v>
      </c>
      <c r="U1215" t="s">
        <v>33</v>
      </c>
      <c r="X1215">
        <v>0.21214452999021183</v>
      </c>
      <c r="Y1215" t="str">
        <f t="shared" si="18"/>
        <v/>
      </c>
    </row>
    <row r="1216" spans="1:25" x14ac:dyDescent="0.25">
      <c r="A1216">
        <v>1902</v>
      </c>
      <c r="B1216" t="s">
        <v>3551</v>
      </c>
      <c r="C1216" s="1">
        <v>43697</v>
      </c>
      <c r="D1216" s="1">
        <v>43700</v>
      </c>
      <c r="E1216" t="s">
        <v>40</v>
      </c>
      <c r="F1216" t="s">
        <v>108</v>
      </c>
      <c r="G1216" t="s">
        <v>109</v>
      </c>
      <c r="H1216" t="s">
        <v>110</v>
      </c>
      <c r="I1216" t="s">
        <v>25</v>
      </c>
      <c r="J1216" t="s">
        <v>1459</v>
      </c>
      <c r="K1216" t="s">
        <v>882</v>
      </c>
      <c r="L1216" t="s">
        <v>56</v>
      </c>
      <c r="M1216" t="s">
        <v>1630</v>
      </c>
      <c r="N1216" t="s">
        <v>35</v>
      </c>
      <c r="O1216" t="s">
        <v>36</v>
      </c>
      <c r="P1216" t="s">
        <v>1631</v>
      </c>
      <c r="Q1216">
        <v>14.78</v>
      </c>
      <c r="R1216">
        <v>2</v>
      </c>
      <c r="S1216">
        <v>3.9906000000000001</v>
      </c>
      <c r="T1216" t="e">
        <v>#N/A</v>
      </c>
      <c r="U1216" t="s">
        <v>72</v>
      </c>
      <c r="X1216">
        <v>0.2121798670713313</v>
      </c>
      <c r="Y1216" t="str">
        <f t="shared" si="18"/>
        <v/>
      </c>
    </row>
    <row r="1217" spans="1:25" x14ac:dyDescent="0.25">
      <c r="A1217">
        <v>5312</v>
      </c>
      <c r="B1217" t="s">
        <v>3552</v>
      </c>
      <c r="C1217" s="1">
        <v>43698</v>
      </c>
      <c r="D1217" s="1">
        <v>43704</v>
      </c>
      <c r="E1217" t="s">
        <v>21</v>
      </c>
      <c r="F1217" t="s">
        <v>2919</v>
      </c>
      <c r="G1217" t="s">
        <v>2920</v>
      </c>
      <c r="H1217" t="s">
        <v>110</v>
      </c>
      <c r="I1217" t="s">
        <v>25</v>
      </c>
      <c r="J1217" t="s">
        <v>3553</v>
      </c>
      <c r="K1217" t="s">
        <v>80</v>
      </c>
      <c r="L1217" t="s">
        <v>81</v>
      </c>
      <c r="M1217" t="s">
        <v>3554</v>
      </c>
      <c r="N1217" t="s">
        <v>48</v>
      </c>
      <c r="O1217" t="s">
        <v>295</v>
      </c>
      <c r="P1217" t="s">
        <v>3555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33</v>
      </c>
      <c r="X1217">
        <v>0.21276711881002353</v>
      </c>
      <c r="Y1217" t="str">
        <f t="shared" si="18"/>
        <v/>
      </c>
    </row>
    <row r="1218" spans="1:25" x14ac:dyDescent="0.25">
      <c r="A1218">
        <v>5313</v>
      </c>
      <c r="B1218" t="s">
        <v>3552</v>
      </c>
      <c r="C1218" s="1">
        <v>43698</v>
      </c>
      <c r="D1218" s="1">
        <v>43704</v>
      </c>
      <c r="E1218" t="s">
        <v>21</v>
      </c>
      <c r="F1218" t="s">
        <v>2919</v>
      </c>
      <c r="G1218" t="s">
        <v>2920</v>
      </c>
      <c r="H1218" t="s">
        <v>110</v>
      </c>
      <c r="I1218" t="s">
        <v>25</v>
      </c>
      <c r="J1218" t="s">
        <v>3553</v>
      </c>
      <c r="K1218" t="s">
        <v>80</v>
      </c>
      <c r="L1218" t="s">
        <v>81</v>
      </c>
      <c r="M1218" t="s">
        <v>3380</v>
      </c>
      <c r="N1218" t="s">
        <v>48</v>
      </c>
      <c r="O1218" t="s">
        <v>633</v>
      </c>
      <c r="P1218" t="s">
        <v>3381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38</v>
      </c>
      <c r="X1218">
        <v>0.21282438058262521</v>
      </c>
      <c r="Y1218" t="str">
        <f t="shared" si="18"/>
        <v/>
      </c>
    </row>
    <row r="1219" spans="1:25" x14ac:dyDescent="0.25">
      <c r="A1219">
        <v>5630</v>
      </c>
      <c r="B1219" t="s">
        <v>3556</v>
      </c>
      <c r="C1219" s="1">
        <v>43698</v>
      </c>
      <c r="D1219" s="1">
        <v>43700</v>
      </c>
      <c r="E1219" t="s">
        <v>96</v>
      </c>
      <c r="F1219" t="s">
        <v>886</v>
      </c>
      <c r="G1219" t="s">
        <v>887</v>
      </c>
      <c r="H1219" t="s">
        <v>110</v>
      </c>
      <c r="I1219" t="s">
        <v>25</v>
      </c>
      <c r="J1219" t="s">
        <v>88</v>
      </c>
      <c r="K1219" t="s">
        <v>89</v>
      </c>
      <c r="L1219" t="s">
        <v>28</v>
      </c>
      <c r="M1219" t="s">
        <v>3557</v>
      </c>
      <c r="N1219" t="s">
        <v>30</v>
      </c>
      <c r="O1219" t="s">
        <v>70</v>
      </c>
      <c r="P1219" t="s">
        <v>3558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72</v>
      </c>
      <c r="X1219">
        <v>0.21287673529437368</v>
      </c>
      <c r="Y1219" t="str">
        <f t="shared" ref="Y1219:Y1282" si="19">IF(MOD(A1219-4,10)=0,"Selected","")</f>
        <v/>
      </c>
    </row>
    <row r="1220" spans="1:25" x14ac:dyDescent="0.25">
      <c r="A1220">
        <v>6865</v>
      </c>
      <c r="B1220" t="s">
        <v>3559</v>
      </c>
      <c r="C1220" s="1">
        <v>43698</v>
      </c>
      <c r="D1220" s="1">
        <v>43705</v>
      </c>
      <c r="E1220" t="s">
        <v>21</v>
      </c>
      <c r="F1220" t="s">
        <v>2495</v>
      </c>
      <c r="G1220" t="s">
        <v>2496</v>
      </c>
      <c r="H1220" t="s">
        <v>24</v>
      </c>
      <c r="I1220" t="s">
        <v>25</v>
      </c>
      <c r="J1220" t="s">
        <v>44</v>
      </c>
      <c r="K1220" t="s">
        <v>45</v>
      </c>
      <c r="L1220" t="s">
        <v>46</v>
      </c>
      <c r="M1220" t="s">
        <v>1162</v>
      </c>
      <c r="N1220" t="s">
        <v>48</v>
      </c>
      <c r="O1220" t="s">
        <v>74</v>
      </c>
      <c r="P1220" t="s">
        <v>1163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38</v>
      </c>
      <c r="X1220">
        <v>0.21290565792951999</v>
      </c>
      <c r="Y1220" t="str">
        <f t="shared" si="19"/>
        <v/>
      </c>
    </row>
    <row r="1221" spans="1:25" x14ac:dyDescent="0.25">
      <c r="A1221">
        <v>6866</v>
      </c>
      <c r="B1221" t="s">
        <v>3559</v>
      </c>
      <c r="C1221" s="1">
        <v>43698</v>
      </c>
      <c r="D1221" s="1">
        <v>43705</v>
      </c>
      <c r="E1221" t="s">
        <v>21</v>
      </c>
      <c r="F1221" t="s">
        <v>2495</v>
      </c>
      <c r="G1221" t="s">
        <v>2496</v>
      </c>
      <c r="H1221" t="s">
        <v>24</v>
      </c>
      <c r="I1221" t="s">
        <v>25</v>
      </c>
      <c r="J1221" t="s">
        <v>44</v>
      </c>
      <c r="K1221" t="s">
        <v>45</v>
      </c>
      <c r="L1221" t="s">
        <v>46</v>
      </c>
      <c r="M1221" t="s">
        <v>2186</v>
      </c>
      <c r="N1221" t="s">
        <v>35</v>
      </c>
      <c r="O1221" t="s">
        <v>36</v>
      </c>
      <c r="P1221" t="s">
        <v>2187</v>
      </c>
      <c r="Q1221">
        <v>91.96</v>
      </c>
      <c r="R1221">
        <v>5</v>
      </c>
      <c r="S1221">
        <v>-20.690999999999999</v>
      </c>
      <c r="T1221" t="e">
        <v>#N/A</v>
      </c>
      <c r="U1221" t="s">
        <v>38</v>
      </c>
      <c r="X1221">
        <v>0.21297241175314618</v>
      </c>
      <c r="Y1221" t="str">
        <f t="shared" si="19"/>
        <v/>
      </c>
    </row>
    <row r="1222" spans="1:25" x14ac:dyDescent="0.25">
      <c r="A1222">
        <v>6867</v>
      </c>
      <c r="B1222" t="s">
        <v>3559</v>
      </c>
      <c r="C1222" s="1">
        <v>43698</v>
      </c>
      <c r="D1222" s="1">
        <v>43705</v>
      </c>
      <c r="E1222" t="s">
        <v>21</v>
      </c>
      <c r="F1222" t="s">
        <v>2495</v>
      </c>
      <c r="G1222" t="s">
        <v>2496</v>
      </c>
      <c r="H1222" t="s">
        <v>24</v>
      </c>
      <c r="I1222" t="s">
        <v>25</v>
      </c>
      <c r="J1222" t="s">
        <v>44</v>
      </c>
      <c r="K1222" t="s">
        <v>45</v>
      </c>
      <c r="L1222" t="s">
        <v>46</v>
      </c>
      <c r="M1222" t="s">
        <v>207</v>
      </c>
      <c r="N1222" t="s">
        <v>35</v>
      </c>
      <c r="O1222" t="s">
        <v>58</v>
      </c>
      <c r="P1222" t="s">
        <v>208</v>
      </c>
      <c r="Q1222">
        <v>254.97</v>
      </c>
      <c r="R1222">
        <v>3</v>
      </c>
      <c r="S1222">
        <v>91.789199999999994</v>
      </c>
      <c r="T1222" t="e">
        <v>#N/A</v>
      </c>
      <c r="U1222" t="s">
        <v>72</v>
      </c>
      <c r="X1222">
        <v>0.21309505455009325</v>
      </c>
      <c r="Y1222" t="str">
        <f t="shared" si="19"/>
        <v/>
      </c>
    </row>
    <row r="1223" spans="1:25" x14ac:dyDescent="0.25">
      <c r="A1223">
        <v>6868</v>
      </c>
      <c r="B1223" t="s">
        <v>3559</v>
      </c>
      <c r="C1223" s="1">
        <v>43698</v>
      </c>
      <c r="D1223" s="1">
        <v>43705</v>
      </c>
      <c r="E1223" t="s">
        <v>21</v>
      </c>
      <c r="F1223" t="s">
        <v>2495</v>
      </c>
      <c r="G1223" t="s">
        <v>2496</v>
      </c>
      <c r="H1223" t="s">
        <v>24</v>
      </c>
      <c r="I1223" t="s">
        <v>25</v>
      </c>
      <c r="J1223" t="s">
        <v>44</v>
      </c>
      <c r="K1223" t="s">
        <v>45</v>
      </c>
      <c r="L1223" t="s">
        <v>46</v>
      </c>
      <c r="M1223" t="s">
        <v>3560</v>
      </c>
      <c r="N1223" t="s">
        <v>35</v>
      </c>
      <c r="O1223" t="s">
        <v>36</v>
      </c>
      <c r="P1223" t="s">
        <v>3561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38</v>
      </c>
      <c r="X1223">
        <v>0.21369260010804092</v>
      </c>
      <c r="Y1223" t="str">
        <f t="shared" si="19"/>
        <v/>
      </c>
    </row>
    <row r="1224" spans="1:25" x14ac:dyDescent="0.25">
      <c r="A1224">
        <v>6869</v>
      </c>
      <c r="B1224" t="s">
        <v>3559</v>
      </c>
      <c r="C1224" s="1">
        <v>43698</v>
      </c>
      <c r="D1224" s="1">
        <v>43705</v>
      </c>
      <c r="E1224" t="s">
        <v>21</v>
      </c>
      <c r="F1224" t="s">
        <v>2495</v>
      </c>
      <c r="G1224" t="s">
        <v>2496</v>
      </c>
      <c r="H1224" t="s">
        <v>24</v>
      </c>
      <c r="I1224" t="s">
        <v>25</v>
      </c>
      <c r="J1224" t="s">
        <v>44</v>
      </c>
      <c r="K1224" t="s">
        <v>45</v>
      </c>
      <c r="L1224" t="s">
        <v>46</v>
      </c>
      <c r="M1224" t="s">
        <v>3562</v>
      </c>
      <c r="N1224" t="s">
        <v>30</v>
      </c>
      <c r="O1224" t="s">
        <v>70</v>
      </c>
      <c r="P1224" t="s">
        <v>3563</v>
      </c>
      <c r="Q1224">
        <v>2887.056</v>
      </c>
      <c r="R1224">
        <v>9</v>
      </c>
      <c r="S1224">
        <v>180.441</v>
      </c>
      <c r="T1224" t="e">
        <v>#N/A</v>
      </c>
      <c r="U1224" t="s">
        <v>72</v>
      </c>
      <c r="X1224">
        <v>0.2142901471044234</v>
      </c>
      <c r="Y1224" t="str">
        <f t="shared" si="19"/>
        <v/>
      </c>
    </row>
    <row r="1225" spans="1:25" x14ac:dyDescent="0.25">
      <c r="A1225">
        <v>6870</v>
      </c>
      <c r="B1225" t="s">
        <v>3559</v>
      </c>
      <c r="C1225" s="1">
        <v>43698</v>
      </c>
      <c r="D1225" s="1">
        <v>43705</v>
      </c>
      <c r="E1225" t="s">
        <v>21</v>
      </c>
      <c r="F1225" t="s">
        <v>2495</v>
      </c>
      <c r="G1225" t="s">
        <v>2496</v>
      </c>
      <c r="H1225" t="s">
        <v>24</v>
      </c>
      <c r="I1225" t="s">
        <v>25</v>
      </c>
      <c r="J1225" t="s">
        <v>44</v>
      </c>
      <c r="K1225" t="s">
        <v>45</v>
      </c>
      <c r="L1225" t="s">
        <v>46</v>
      </c>
      <c r="M1225" t="s">
        <v>3564</v>
      </c>
      <c r="N1225" t="s">
        <v>48</v>
      </c>
      <c r="O1225" t="s">
        <v>122</v>
      </c>
      <c r="P1225" t="s">
        <v>3565</v>
      </c>
      <c r="Q1225">
        <v>12.96</v>
      </c>
      <c r="R1225">
        <v>2</v>
      </c>
      <c r="S1225">
        <v>6.2207999999999997</v>
      </c>
      <c r="T1225" t="e">
        <v>#N/A</v>
      </c>
      <c r="U1225" t="s">
        <v>38</v>
      </c>
      <c r="X1225">
        <v>0.21429917967988321</v>
      </c>
      <c r="Y1225" t="str">
        <f t="shared" si="19"/>
        <v/>
      </c>
    </row>
    <row r="1226" spans="1:25" x14ac:dyDescent="0.25">
      <c r="A1226">
        <v>6871</v>
      </c>
      <c r="B1226" t="s">
        <v>3559</v>
      </c>
      <c r="C1226" s="1">
        <v>43698</v>
      </c>
      <c r="D1226" s="1">
        <v>43705</v>
      </c>
      <c r="E1226" t="s">
        <v>21</v>
      </c>
      <c r="F1226" t="s">
        <v>2495</v>
      </c>
      <c r="G1226" t="s">
        <v>2496</v>
      </c>
      <c r="H1226" t="s">
        <v>24</v>
      </c>
      <c r="I1226" t="s">
        <v>25</v>
      </c>
      <c r="J1226" t="s">
        <v>44</v>
      </c>
      <c r="K1226" t="s">
        <v>45</v>
      </c>
      <c r="L1226" t="s">
        <v>46</v>
      </c>
      <c r="M1226" t="s">
        <v>3566</v>
      </c>
      <c r="N1226" t="s">
        <v>48</v>
      </c>
      <c r="O1226" t="s">
        <v>122</v>
      </c>
      <c r="P1226" t="s">
        <v>3567</v>
      </c>
      <c r="Q1226">
        <v>47.52</v>
      </c>
      <c r="R1226">
        <v>9</v>
      </c>
      <c r="S1226">
        <v>21.384</v>
      </c>
      <c r="T1226" t="e">
        <v>#N/A</v>
      </c>
      <c r="U1226" t="s">
        <v>72</v>
      </c>
      <c r="X1226">
        <v>0.21443253969825138</v>
      </c>
      <c r="Y1226" t="str">
        <f t="shared" si="19"/>
        <v/>
      </c>
    </row>
    <row r="1227" spans="1:25" x14ac:dyDescent="0.25">
      <c r="A1227">
        <v>8831</v>
      </c>
      <c r="B1227" t="s">
        <v>3568</v>
      </c>
      <c r="C1227" s="1">
        <v>43698</v>
      </c>
      <c r="D1227" s="1">
        <v>43701</v>
      </c>
      <c r="E1227" t="s">
        <v>96</v>
      </c>
      <c r="F1227" t="s">
        <v>3569</v>
      </c>
      <c r="G1227" t="s">
        <v>3570</v>
      </c>
      <c r="H1227" t="s">
        <v>24</v>
      </c>
      <c r="I1227" t="s">
        <v>25</v>
      </c>
      <c r="J1227" t="s">
        <v>161</v>
      </c>
      <c r="K1227" t="s">
        <v>162</v>
      </c>
      <c r="L1227" t="s">
        <v>46</v>
      </c>
      <c r="M1227" t="s">
        <v>669</v>
      </c>
      <c r="N1227" t="s">
        <v>48</v>
      </c>
      <c r="O1227" t="s">
        <v>74</v>
      </c>
      <c r="P1227" t="s">
        <v>670</v>
      </c>
      <c r="Q1227">
        <v>33.44</v>
      </c>
      <c r="R1227">
        <v>10</v>
      </c>
      <c r="S1227">
        <v>11.704000000000001</v>
      </c>
      <c r="T1227" t="e">
        <v>#N/A</v>
      </c>
      <c r="U1227" t="s">
        <v>72</v>
      </c>
      <c r="X1227">
        <v>0.21460568366914434</v>
      </c>
      <c r="Y1227" t="str">
        <f t="shared" si="19"/>
        <v/>
      </c>
    </row>
    <row r="1228" spans="1:25" x14ac:dyDescent="0.25">
      <c r="A1228">
        <v>9880</v>
      </c>
      <c r="B1228" t="s">
        <v>3571</v>
      </c>
      <c r="C1228" s="1">
        <v>43698</v>
      </c>
      <c r="D1228" s="1">
        <v>43702</v>
      </c>
      <c r="E1228" t="s">
        <v>21</v>
      </c>
      <c r="F1228" t="s">
        <v>3572</v>
      </c>
      <c r="G1228" t="s">
        <v>3573</v>
      </c>
      <c r="H1228" t="s">
        <v>43</v>
      </c>
      <c r="I1228" t="s">
        <v>25</v>
      </c>
      <c r="J1228" t="s">
        <v>220</v>
      </c>
      <c r="K1228" t="s">
        <v>221</v>
      </c>
      <c r="L1228" t="s">
        <v>28</v>
      </c>
      <c r="M1228" t="s">
        <v>3201</v>
      </c>
      <c r="N1228" t="s">
        <v>30</v>
      </c>
      <c r="O1228" t="s">
        <v>261</v>
      </c>
      <c r="P1228" t="s">
        <v>3202</v>
      </c>
      <c r="Q1228">
        <v>573.17399999999998</v>
      </c>
      <c r="R1228">
        <v>7</v>
      </c>
      <c r="S1228">
        <v>63.686</v>
      </c>
      <c r="T1228" t="e">
        <v>#N/A</v>
      </c>
      <c r="U1228" t="s">
        <v>33</v>
      </c>
      <c r="X1228">
        <v>0.21494629966672441</v>
      </c>
      <c r="Y1228" t="str">
        <f t="shared" si="19"/>
        <v/>
      </c>
    </row>
    <row r="1229" spans="1:25" x14ac:dyDescent="0.25">
      <c r="A1229">
        <v>655</v>
      </c>
      <c r="B1229" t="s">
        <v>3574</v>
      </c>
      <c r="C1229" s="1">
        <v>43699</v>
      </c>
      <c r="D1229" s="1">
        <v>43705</v>
      </c>
      <c r="E1229" t="s">
        <v>21</v>
      </c>
      <c r="F1229" t="s">
        <v>2600</v>
      </c>
      <c r="G1229" t="s">
        <v>2601</v>
      </c>
      <c r="H1229" t="s">
        <v>43</v>
      </c>
      <c r="I1229" t="s">
        <v>25</v>
      </c>
      <c r="J1229" t="s">
        <v>186</v>
      </c>
      <c r="K1229" t="s">
        <v>155</v>
      </c>
      <c r="L1229" t="s">
        <v>28</v>
      </c>
      <c r="M1229" t="s">
        <v>3575</v>
      </c>
      <c r="N1229" t="s">
        <v>48</v>
      </c>
      <c r="O1229" t="s">
        <v>281</v>
      </c>
      <c r="P1229" t="s">
        <v>3576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33</v>
      </c>
      <c r="X1229">
        <v>0.21513708163430667</v>
      </c>
      <c r="Y1229" t="str">
        <f t="shared" si="19"/>
        <v/>
      </c>
    </row>
    <row r="1230" spans="1:25" x14ac:dyDescent="0.25">
      <c r="A1230">
        <v>656</v>
      </c>
      <c r="B1230" t="s">
        <v>3574</v>
      </c>
      <c r="C1230" s="1">
        <v>43699</v>
      </c>
      <c r="D1230" s="1">
        <v>43705</v>
      </c>
      <c r="E1230" t="s">
        <v>21</v>
      </c>
      <c r="F1230" t="s">
        <v>2600</v>
      </c>
      <c r="G1230" t="s">
        <v>2601</v>
      </c>
      <c r="H1230" t="s">
        <v>43</v>
      </c>
      <c r="I1230" t="s">
        <v>25</v>
      </c>
      <c r="J1230" t="s">
        <v>186</v>
      </c>
      <c r="K1230" t="s">
        <v>155</v>
      </c>
      <c r="L1230" t="s">
        <v>28</v>
      </c>
      <c r="M1230" t="s">
        <v>3577</v>
      </c>
      <c r="N1230" t="s">
        <v>48</v>
      </c>
      <c r="O1230" t="s">
        <v>74</v>
      </c>
      <c r="P1230" t="s">
        <v>3578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38</v>
      </c>
      <c r="X1230">
        <v>0.21514168107630383</v>
      </c>
      <c r="Y1230" t="str">
        <f t="shared" si="19"/>
        <v/>
      </c>
    </row>
    <row r="1231" spans="1:25" x14ac:dyDescent="0.25">
      <c r="A1231">
        <v>657</v>
      </c>
      <c r="B1231" t="s">
        <v>3574</v>
      </c>
      <c r="C1231" s="1">
        <v>43699</v>
      </c>
      <c r="D1231" s="1">
        <v>43705</v>
      </c>
      <c r="E1231" t="s">
        <v>21</v>
      </c>
      <c r="F1231" t="s">
        <v>2600</v>
      </c>
      <c r="G1231" t="s">
        <v>2601</v>
      </c>
      <c r="H1231" t="s">
        <v>43</v>
      </c>
      <c r="I1231" t="s">
        <v>25</v>
      </c>
      <c r="J1231" t="s">
        <v>186</v>
      </c>
      <c r="K1231" t="s">
        <v>155</v>
      </c>
      <c r="L1231" t="s">
        <v>28</v>
      </c>
      <c r="M1231" t="s">
        <v>3579</v>
      </c>
      <c r="N1231" t="s">
        <v>48</v>
      </c>
      <c r="O1231" t="s">
        <v>203</v>
      </c>
      <c r="P1231" t="s">
        <v>3580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33</v>
      </c>
      <c r="X1231">
        <v>0.21525744328278718</v>
      </c>
      <c r="Y1231" t="str">
        <f t="shared" si="19"/>
        <v/>
      </c>
    </row>
    <row r="1232" spans="1:25" x14ac:dyDescent="0.25">
      <c r="A1232">
        <v>4107</v>
      </c>
      <c r="B1232" t="s">
        <v>3581</v>
      </c>
      <c r="C1232" s="1">
        <v>43699</v>
      </c>
      <c r="D1232" s="1">
        <v>43703</v>
      </c>
      <c r="E1232" t="s">
        <v>21</v>
      </c>
      <c r="F1232" t="s">
        <v>3582</v>
      </c>
      <c r="G1232" t="s">
        <v>3583</v>
      </c>
      <c r="H1232" t="s">
        <v>43</v>
      </c>
      <c r="I1232" t="s">
        <v>25</v>
      </c>
      <c r="J1232" t="s">
        <v>453</v>
      </c>
      <c r="K1232" t="s">
        <v>55</v>
      </c>
      <c r="L1232" t="s">
        <v>56</v>
      </c>
      <c r="M1232" t="s">
        <v>346</v>
      </c>
      <c r="N1232" t="s">
        <v>48</v>
      </c>
      <c r="O1232" t="s">
        <v>74</v>
      </c>
      <c r="P1232" t="s">
        <v>347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33</v>
      </c>
      <c r="X1232">
        <v>0.21535969251158493</v>
      </c>
      <c r="Y1232" t="str">
        <f t="shared" si="19"/>
        <v/>
      </c>
    </row>
    <row r="1233" spans="1:25" x14ac:dyDescent="0.25">
      <c r="A1233">
        <v>4900</v>
      </c>
      <c r="B1233" t="s">
        <v>3584</v>
      </c>
      <c r="C1233" s="1">
        <v>43699</v>
      </c>
      <c r="D1233" s="1">
        <v>43704</v>
      </c>
      <c r="E1233" t="s">
        <v>21</v>
      </c>
      <c r="F1233" t="s">
        <v>3585</v>
      </c>
      <c r="G1233" t="s">
        <v>3586</v>
      </c>
      <c r="H1233" t="s">
        <v>43</v>
      </c>
      <c r="I1233" t="s">
        <v>25</v>
      </c>
      <c r="J1233" t="s">
        <v>1186</v>
      </c>
      <c r="K1233" t="s">
        <v>1136</v>
      </c>
      <c r="L1233" t="s">
        <v>46</v>
      </c>
      <c r="M1233" t="s">
        <v>3587</v>
      </c>
      <c r="N1233" t="s">
        <v>48</v>
      </c>
      <c r="O1233" t="s">
        <v>74</v>
      </c>
      <c r="P1233" t="s">
        <v>3588</v>
      </c>
      <c r="Q1233">
        <v>26.352</v>
      </c>
      <c r="R1233">
        <v>8</v>
      </c>
      <c r="S1233">
        <v>-18.446400000000001</v>
      </c>
      <c r="T1233" t="e">
        <v>#N/A</v>
      </c>
      <c r="U1233" t="s">
        <v>38</v>
      </c>
      <c r="X1233">
        <v>0.21561716371081774</v>
      </c>
      <c r="Y1233" t="str">
        <f t="shared" si="19"/>
        <v/>
      </c>
    </row>
    <row r="1234" spans="1:25" x14ac:dyDescent="0.25">
      <c r="A1234">
        <v>7736</v>
      </c>
      <c r="B1234" t="s">
        <v>3589</v>
      </c>
      <c r="C1234" s="1">
        <v>43699</v>
      </c>
      <c r="D1234" s="1">
        <v>43703</v>
      </c>
      <c r="E1234" t="s">
        <v>21</v>
      </c>
      <c r="F1234" t="s">
        <v>3590</v>
      </c>
      <c r="G1234" t="s">
        <v>3591</v>
      </c>
      <c r="H1234" t="s">
        <v>24</v>
      </c>
      <c r="I1234" t="s">
        <v>25</v>
      </c>
      <c r="J1234" t="s">
        <v>161</v>
      </c>
      <c r="K1234" t="s">
        <v>162</v>
      </c>
      <c r="L1234" t="s">
        <v>46</v>
      </c>
      <c r="M1234" t="s">
        <v>2739</v>
      </c>
      <c r="N1234" t="s">
        <v>48</v>
      </c>
      <c r="O1234" t="s">
        <v>122</v>
      </c>
      <c r="P1234" t="s">
        <v>2740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72</v>
      </c>
      <c r="X1234">
        <v>0.21567247201206863</v>
      </c>
      <c r="Y1234" t="str">
        <f t="shared" si="19"/>
        <v/>
      </c>
    </row>
    <row r="1235" spans="1:25" x14ac:dyDescent="0.25">
      <c r="A1235">
        <v>9023</v>
      </c>
      <c r="B1235" t="s">
        <v>3592</v>
      </c>
      <c r="C1235" s="1">
        <v>43699</v>
      </c>
      <c r="D1235" s="1">
        <v>43700</v>
      </c>
      <c r="E1235" t="s">
        <v>40</v>
      </c>
      <c r="F1235" t="s">
        <v>3593</v>
      </c>
      <c r="G1235" t="s">
        <v>3594</v>
      </c>
      <c r="H1235" t="s">
        <v>110</v>
      </c>
      <c r="I1235" t="s">
        <v>25</v>
      </c>
      <c r="J1235" t="s">
        <v>3595</v>
      </c>
      <c r="K1235" t="s">
        <v>739</v>
      </c>
      <c r="L1235" t="s">
        <v>46</v>
      </c>
      <c r="M1235" t="s">
        <v>3596</v>
      </c>
      <c r="N1235" t="s">
        <v>30</v>
      </c>
      <c r="O1235" t="s">
        <v>119</v>
      </c>
      <c r="P1235" t="s">
        <v>3597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72</v>
      </c>
      <c r="X1235">
        <v>0.21572341746097223</v>
      </c>
      <c r="Y1235" t="str">
        <f t="shared" si="19"/>
        <v/>
      </c>
    </row>
    <row r="1236" spans="1:25" x14ac:dyDescent="0.25">
      <c r="A1236">
        <v>9617</v>
      </c>
      <c r="B1236" t="s">
        <v>3598</v>
      </c>
      <c r="C1236" s="1">
        <v>43699</v>
      </c>
      <c r="D1236" s="1">
        <v>43706</v>
      </c>
      <c r="E1236" t="s">
        <v>21</v>
      </c>
      <c r="F1236" t="s">
        <v>3599</v>
      </c>
      <c r="G1236" t="s">
        <v>3600</v>
      </c>
      <c r="H1236" t="s">
        <v>24</v>
      </c>
      <c r="I1236" t="s">
        <v>25</v>
      </c>
      <c r="J1236" t="s">
        <v>44</v>
      </c>
      <c r="K1236" t="s">
        <v>45</v>
      </c>
      <c r="L1236" t="s">
        <v>46</v>
      </c>
      <c r="M1236" t="s">
        <v>2642</v>
      </c>
      <c r="N1236" t="s">
        <v>48</v>
      </c>
      <c r="O1236" t="s">
        <v>91</v>
      </c>
      <c r="P1236" t="s">
        <v>2643</v>
      </c>
      <c r="Q1236">
        <v>5.76</v>
      </c>
      <c r="R1236">
        <v>2</v>
      </c>
      <c r="S1236">
        <v>1.6704000000000001</v>
      </c>
      <c r="T1236" t="e">
        <v>#N/A</v>
      </c>
      <c r="U1236" t="s">
        <v>72</v>
      </c>
      <c r="X1236">
        <v>0.21582279310275621</v>
      </c>
      <c r="Y1236" t="str">
        <f t="shared" si="19"/>
        <v/>
      </c>
    </row>
    <row r="1237" spans="1:25" x14ac:dyDescent="0.25">
      <c r="A1237">
        <v>3017</v>
      </c>
      <c r="B1237" t="s">
        <v>3601</v>
      </c>
      <c r="C1237" s="1">
        <v>43700</v>
      </c>
      <c r="D1237" s="1">
        <v>43707</v>
      </c>
      <c r="E1237" t="s">
        <v>21</v>
      </c>
      <c r="F1237" t="s">
        <v>3602</v>
      </c>
      <c r="G1237" t="s">
        <v>3603</v>
      </c>
      <c r="H1237" t="s">
        <v>110</v>
      </c>
      <c r="I1237" t="s">
        <v>25</v>
      </c>
      <c r="J1237" t="s">
        <v>3604</v>
      </c>
      <c r="K1237" t="s">
        <v>55</v>
      </c>
      <c r="L1237" t="s">
        <v>56</v>
      </c>
      <c r="M1237" t="s">
        <v>3605</v>
      </c>
      <c r="N1237" t="s">
        <v>48</v>
      </c>
      <c r="O1237" t="s">
        <v>49</v>
      </c>
      <c r="P1237" t="s">
        <v>3606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33</v>
      </c>
      <c r="X1237">
        <v>0.21586787748022196</v>
      </c>
      <c r="Y1237" t="str">
        <f t="shared" si="19"/>
        <v/>
      </c>
    </row>
    <row r="1238" spans="1:25" x14ac:dyDescent="0.25">
      <c r="A1238">
        <v>3018</v>
      </c>
      <c r="B1238" t="s">
        <v>3601</v>
      </c>
      <c r="C1238" s="1">
        <v>43700</v>
      </c>
      <c r="D1238" s="1">
        <v>43707</v>
      </c>
      <c r="E1238" t="s">
        <v>21</v>
      </c>
      <c r="F1238" t="s">
        <v>3602</v>
      </c>
      <c r="G1238" t="s">
        <v>3603</v>
      </c>
      <c r="H1238" t="s">
        <v>110</v>
      </c>
      <c r="I1238" t="s">
        <v>25</v>
      </c>
      <c r="J1238" t="s">
        <v>3604</v>
      </c>
      <c r="K1238" t="s">
        <v>55</v>
      </c>
      <c r="L1238" t="s">
        <v>56</v>
      </c>
      <c r="M1238" t="s">
        <v>1814</v>
      </c>
      <c r="N1238" t="s">
        <v>30</v>
      </c>
      <c r="O1238" t="s">
        <v>119</v>
      </c>
      <c r="P1238" t="s">
        <v>1815</v>
      </c>
      <c r="Q1238">
        <v>22.608000000000001</v>
      </c>
      <c r="R1238">
        <v>3</v>
      </c>
      <c r="S1238">
        <v>-10.1736</v>
      </c>
      <c r="T1238" t="e">
        <v>#N/A</v>
      </c>
      <c r="U1238" t="s">
        <v>72</v>
      </c>
      <c r="X1238">
        <v>0.21593465327540806</v>
      </c>
      <c r="Y1238" t="str">
        <f t="shared" si="19"/>
        <v/>
      </c>
    </row>
    <row r="1239" spans="1:25" x14ac:dyDescent="0.25">
      <c r="A1239">
        <v>3019</v>
      </c>
      <c r="B1239" t="s">
        <v>3601</v>
      </c>
      <c r="C1239" s="1">
        <v>43700</v>
      </c>
      <c r="D1239" s="1">
        <v>43707</v>
      </c>
      <c r="E1239" t="s">
        <v>21</v>
      </c>
      <c r="F1239" t="s">
        <v>3602</v>
      </c>
      <c r="G1239" t="s">
        <v>3603</v>
      </c>
      <c r="H1239" t="s">
        <v>110</v>
      </c>
      <c r="I1239" t="s">
        <v>25</v>
      </c>
      <c r="J1239" t="s">
        <v>3604</v>
      </c>
      <c r="K1239" t="s">
        <v>55</v>
      </c>
      <c r="L1239" t="s">
        <v>56</v>
      </c>
      <c r="M1239" t="s">
        <v>3607</v>
      </c>
      <c r="N1239" t="s">
        <v>35</v>
      </c>
      <c r="O1239" t="s">
        <v>58</v>
      </c>
      <c r="P1239" t="s">
        <v>3608</v>
      </c>
      <c r="Q1239">
        <v>666.4</v>
      </c>
      <c r="R1239">
        <v>7</v>
      </c>
      <c r="S1239">
        <v>-33.32</v>
      </c>
      <c r="T1239" t="e">
        <v>#N/A</v>
      </c>
      <c r="U1239" t="s">
        <v>72</v>
      </c>
      <c r="X1239">
        <v>0.21640542152092046</v>
      </c>
      <c r="Y1239" t="str">
        <f t="shared" si="19"/>
        <v/>
      </c>
    </row>
    <row r="1240" spans="1:25" x14ac:dyDescent="0.25">
      <c r="A1240">
        <v>3113</v>
      </c>
      <c r="B1240" t="s">
        <v>3609</v>
      </c>
      <c r="C1240" s="1">
        <v>43700</v>
      </c>
      <c r="D1240" s="1">
        <v>43707</v>
      </c>
      <c r="E1240" t="s">
        <v>21</v>
      </c>
      <c r="F1240" t="s">
        <v>3610</v>
      </c>
      <c r="G1240" t="s">
        <v>3611</v>
      </c>
      <c r="H1240" t="s">
        <v>43</v>
      </c>
      <c r="I1240" t="s">
        <v>25</v>
      </c>
      <c r="J1240" t="s">
        <v>161</v>
      </c>
      <c r="K1240" t="s">
        <v>162</v>
      </c>
      <c r="L1240" t="s">
        <v>46</v>
      </c>
      <c r="M1240" t="s">
        <v>2340</v>
      </c>
      <c r="N1240" t="s">
        <v>35</v>
      </c>
      <c r="O1240" t="s">
        <v>444</v>
      </c>
      <c r="P1240" t="s">
        <v>2341</v>
      </c>
      <c r="Q1240">
        <v>837.6</v>
      </c>
      <c r="R1240">
        <v>3</v>
      </c>
      <c r="S1240">
        <v>62.82</v>
      </c>
      <c r="T1240" t="e">
        <v>#N/A</v>
      </c>
      <c r="U1240" t="s">
        <v>72</v>
      </c>
      <c r="X1240">
        <v>0.21656025282203351</v>
      </c>
      <c r="Y1240" t="str">
        <f t="shared" si="19"/>
        <v/>
      </c>
    </row>
    <row r="1241" spans="1:25" x14ac:dyDescent="0.25">
      <c r="A1241">
        <v>3114</v>
      </c>
      <c r="B1241" t="s">
        <v>3609</v>
      </c>
      <c r="C1241" s="1">
        <v>43700</v>
      </c>
      <c r="D1241" s="1">
        <v>43707</v>
      </c>
      <c r="E1241" t="s">
        <v>21</v>
      </c>
      <c r="F1241" t="s">
        <v>3610</v>
      </c>
      <c r="G1241" t="s">
        <v>3611</v>
      </c>
      <c r="H1241" t="s">
        <v>43</v>
      </c>
      <c r="I1241" t="s">
        <v>25</v>
      </c>
      <c r="J1241" t="s">
        <v>161</v>
      </c>
      <c r="K1241" t="s">
        <v>162</v>
      </c>
      <c r="L1241" t="s">
        <v>46</v>
      </c>
      <c r="M1241" t="s">
        <v>3372</v>
      </c>
      <c r="N1241" t="s">
        <v>48</v>
      </c>
      <c r="O1241" t="s">
        <v>203</v>
      </c>
      <c r="P1241" t="s">
        <v>3373</v>
      </c>
      <c r="Q1241">
        <v>135.9</v>
      </c>
      <c r="R1241">
        <v>5</v>
      </c>
      <c r="S1241">
        <v>63.872999999999998</v>
      </c>
      <c r="T1241" t="e">
        <v>#N/A</v>
      </c>
      <c r="U1241" t="s">
        <v>72</v>
      </c>
      <c r="X1241">
        <v>0.21680892484751679</v>
      </c>
      <c r="Y1241" t="str">
        <f t="shared" si="19"/>
        <v>Selected</v>
      </c>
    </row>
    <row r="1242" spans="1:25" x14ac:dyDescent="0.25">
      <c r="A1242">
        <v>3115</v>
      </c>
      <c r="B1242" t="s">
        <v>3609</v>
      </c>
      <c r="C1242" s="1">
        <v>43700</v>
      </c>
      <c r="D1242" s="1">
        <v>43707</v>
      </c>
      <c r="E1242" t="s">
        <v>21</v>
      </c>
      <c r="F1242" t="s">
        <v>3610</v>
      </c>
      <c r="G1242" t="s">
        <v>3611</v>
      </c>
      <c r="H1242" t="s">
        <v>43</v>
      </c>
      <c r="I1242" t="s">
        <v>25</v>
      </c>
      <c r="J1242" t="s">
        <v>161</v>
      </c>
      <c r="K1242" t="s">
        <v>162</v>
      </c>
      <c r="L1242" t="s">
        <v>46</v>
      </c>
      <c r="M1242" t="s">
        <v>2602</v>
      </c>
      <c r="N1242" t="s">
        <v>48</v>
      </c>
      <c r="O1242" t="s">
        <v>122</v>
      </c>
      <c r="P1242" t="s">
        <v>2603</v>
      </c>
      <c r="Q1242">
        <v>34.68</v>
      </c>
      <c r="R1242">
        <v>6</v>
      </c>
      <c r="S1242">
        <v>16.993200000000002</v>
      </c>
      <c r="T1242" t="e">
        <v>#N/A</v>
      </c>
      <c r="U1242" t="s">
        <v>33</v>
      </c>
      <c r="X1242">
        <v>0.21692768852413813</v>
      </c>
      <c r="Y1242" t="str">
        <f t="shared" si="19"/>
        <v/>
      </c>
    </row>
    <row r="1243" spans="1:25" x14ac:dyDescent="0.25">
      <c r="A1243">
        <v>3116</v>
      </c>
      <c r="B1243" t="s">
        <v>3609</v>
      </c>
      <c r="C1243" s="1">
        <v>43700</v>
      </c>
      <c r="D1243" s="1">
        <v>43707</v>
      </c>
      <c r="E1243" t="s">
        <v>21</v>
      </c>
      <c r="F1243" t="s">
        <v>3610</v>
      </c>
      <c r="G1243" t="s">
        <v>3611</v>
      </c>
      <c r="H1243" t="s">
        <v>43</v>
      </c>
      <c r="I1243" t="s">
        <v>25</v>
      </c>
      <c r="J1243" t="s">
        <v>161</v>
      </c>
      <c r="K1243" t="s">
        <v>162</v>
      </c>
      <c r="L1243" t="s">
        <v>46</v>
      </c>
      <c r="M1243" t="s">
        <v>2270</v>
      </c>
      <c r="N1243" t="s">
        <v>30</v>
      </c>
      <c r="O1243" t="s">
        <v>261</v>
      </c>
      <c r="P1243" t="s">
        <v>2271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72</v>
      </c>
      <c r="X1243">
        <v>0.21695775217260782</v>
      </c>
      <c r="Y1243" t="str">
        <f t="shared" si="19"/>
        <v/>
      </c>
    </row>
    <row r="1244" spans="1:25" x14ac:dyDescent="0.25">
      <c r="A1244">
        <v>3117</v>
      </c>
      <c r="B1244" t="s">
        <v>3609</v>
      </c>
      <c r="C1244" s="1">
        <v>43700</v>
      </c>
      <c r="D1244" s="1">
        <v>43707</v>
      </c>
      <c r="E1244" t="s">
        <v>21</v>
      </c>
      <c r="F1244" t="s">
        <v>3610</v>
      </c>
      <c r="G1244" t="s">
        <v>3611</v>
      </c>
      <c r="H1244" t="s">
        <v>43</v>
      </c>
      <c r="I1244" t="s">
        <v>25</v>
      </c>
      <c r="J1244" t="s">
        <v>161</v>
      </c>
      <c r="K1244" t="s">
        <v>162</v>
      </c>
      <c r="L1244" t="s">
        <v>46</v>
      </c>
      <c r="M1244" t="s">
        <v>3612</v>
      </c>
      <c r="N1244" t="s">
        <v>48</v>
      </c>
      <c r="O1244" t="s">
        <v>281</v>
      </c>
      <c r="P1244" t="s">
        <v>3613</v>
      </c>
      <c r="Q1244">
        <v>43.1</v>
      </c>
      <c r="R1244">
        <v>5</v>
      </c>
      <c r="S1244">
        <v>11.206</v>
      </c>
      <c r="T1244" t="e">
        <v>#N/A</v>
      </c>
      <c r="U1244" t="s">
        <v>33</v>
      </c>
      <c r="X1244">
        <v>0.21702434156604311</v>
      </c>
      <c r="Y1244" t="str">
        <f t="shared" si="19"/>
        <v/>
      </c>
    </row>
    <row r="1245" spans="1:25" x14ac:dyDescent="0.25">
      <c r="A1245">
        <v>3118</v>
      </c>
      <c r="B1245" t="s">
        <v>3609</v>
      </c>
      <c r="C1245" s="1">
        <v>43700</v>
      </c>
      <c r="D1245" s="1">
        <v>43707</v>
      </c>
      <c r="E1245" t="s">
        <v>21</v>
      </c>
      <c r="F1245" t="s">
        <v>3610</v>
      </c>
      <c r="G1245" t="s">
        <v>3611</v>
      </c>
      <c r="H1245" t="s">
        <v>43</v>
      </c>
      <c r="I1245" t="s">
        <v>25</v>
      </c>
      <c r="J1245" t="s">
        <v>161</v>
      </c>
      <c r="K1245" t="s">
        <v>162</v>
      </c>
      <c r="L1245" t="s">
        <v>46</v>
      </c>
      <c r="M1245" t="s">
        <v>3614</v>
      </c>
      <c r="N1245" t="s">
        <v>48</v>
      </c>
      <c r="O1245" t="s">
        <v>633</v>
      </c>
      <c r="P1245" t="s">
        <v>3615</v>
      </c>
      <c r="Q1245">
        <v>15.88</v>
      </c>
      <c r="R1245">
        <v>4</v>
      </c>
      <c r="S1245">
        <v>0.1588</v>
      </c>
      <c r="T1245" t="e">
        <v>#N/A</v>
      </c>
      <c r="U1245" t="s">
        <v>72</v>
      </c>
      <c r="X1245">
        <v>0.21706082937622617</v>
      </c>
      <c r="Y1245" t="str">
        <f t="shared" si="19"/>
        <v/>
      </c>
    </row>
    <row r="1246" spans="1:25" x14ac:dyDescent="0.25">
      <c r="A1246">
        <v>5615</v>
      </c>
      <c r="B1246" t="s">
        <v>3616</v>
      </c>
      <c r="C1246" s="1">
        <v>43700</v>
      </c>
      <c r="D1246" s="1">
        <v>43704</v>
      </c>
      <c r="E1246" t="s">
        <v>21</v>
      </c>
      <c r="F1246" t="s">
        <v>3155</v>
      </c>
      <c r="G1246" t="s">
        <v>3156</v>
      </c>
      <c r="H1246" t="s">
        <v>24</v>
      </c>
      <c r="I1246" t="s">
        <v>25</v>
      </c>
      <c r="J1246" t="s">
        <v>220</v>
      </c>
      <c r="K1246" t="s">
        <v>221</v>
      </c>
      <c r="L1246" t="s">
        <v>28</v>
      </c>
      <c r="M1246" t="s">
        <v>1404</v>
      </c>
      <c r="N1246" t="s">
        <v>48</v>
      </c>
      <c r="O1246" t="s">
        <v>91</v>
      </c>
      <c r="P1246" t="s">
        <v>1405</v>
      </c>
      <c r="Q1246">
        <v>21.3</v>
      </c>
      <c r="R1246">
        <v>5</v>
      </c>
      <c r="S1246">
        <v>8.7330000000000005</v>
      </c>
      <c r="T1246" t="e">
        <v>#N/A</v>
      </c>
      <c r="U1246" t="s">
        <v>33</v>
      </c>
      <c r="X1246">
        <v>0.21718261711050535</v>
      </c>
      <c r="Y1246" t="str">
        <f t="shared" si="19"/>
        <v/>
      </c>
    </row>
    <row r="1247" spans="1:25" x14ac:dyDescent="0.25">
      <c r="A1247">
        <v>5616</v>
      </c>
      <c r="B1247" t="s">
        <v>3616</v>
      </c>
      <c r="C1247" s="1">
        <v>43700</v>
      </c>
      <c r="D1247" s="1">
        <v>43704</v>
      </c>
      <c r="E1247" t="s">
        <v>21</v>
      </c>
      <c r="F1247" t="s">
        <v>3155</v>
      </c>
      <c r="G1247" t="s">
        <v>3156</v>
      </c>
      <c r="H1247" t="s">
        <v>24</v>
      </c>
      <c r="I1247" t="s">
        <v>25</v>
      </c>
      <c r="J1247" t="s">
        <v>220</v>
      </c>
      <c r="K1247" t="s">
        <v>221</v>
      </c>
      <c r="L1247" t="s">
        <v>28</v>
      </c>
      <c r="M1247" t="s">
        <v>2582</v>
      </c>
      <c r="N1247" t="s">
        <v>48</v>
      </c>
      <c r="O1247" t="s">
        <v>281</v>
      </c>
      <c r="P1247" t="s">
        <v>2583</v>
      </c>
      <c r="Q1247">
        <v>1040.8</v>
      </c>
      <c r="R1247">
        <v>5</v>
      </c>
      <c r="S1247">
        <v>281.01600000000002</v>
      </c>
      <c r="T1247" t="e">
        <v>#N/A</v>
      </c>
      <c r="U1247" t="s">
        <v>72</v>
      </c>
      <c r="X1247">
        <v>0.21734173716318583</v>
      </c>
      <c r="Y1247" t="str">
        <f t="shared" si="19"/>
        <v/>
      </c>
    </row>
    <row r="1248" spans="1:25" x14ac:dyDescent="0.25">
      <c r="A1248">
        <v>5617</v>
      </c>
      <c r="B1248" t="s">
        <v>3616</v>
      </c>
      <c r="C1248" s="1">
        <v>43700</v>
      </c>
      <c r="D1248" s="1">
        <v>43704</v>
      </c>
      <c r="E1248" t="s">
        <v>21</v>
      </c>
      <c r="F1248" t="s">
        <v>3155</v>
      </c>
      <c r="G1248" t="s">
        <v>3156</v>
      </c>
      <c r="H1248" t="s">
        <v>24</v>
      </c>
      <c r="I1248" t="s">
        <v>25</v>
      </c>
      <c r="J1248" t="s">
        <v>220</v>
      </c>
      <c r="K1248" t="s">
        <v>221</v>
      </c>
      <c r="L1248" t="s">
        <v>28</v>
      </c>
      <c r="M1248" t="s">
        <v>3617</v>
      </c>
      <c r="N1248" t="s">
        <v>48</v>
      </c>
      <c r="O1248" t="s">
        <v>91</v>
      </c>
      <c r="P1248" t="s">
        <v>3618</v>
      </c>
      <c r="Q1248">
        <v>29.34</v>
      </c>
      <c r="R1248">
        <v>6</v>
      </c>
      <c r="S1248">
        <v>7.9218000000000002</v>
      </c>
      <c r="T1248" t="e">
        <v>#N/A</v>
      </c>
      <c r="U1248" t="s">
        <v>72</v>
      </c>
      <c r="X1248">
        <v>0.21753900230858436</v>
      </c>
      <c r="Y1248" t="str">
        <f t="shared" si="19"/>
        <v/>
      </c>
    </row>
    <row r="1249" spans="1:25" x14ac:dyDescent="0.25">
      <c r="A1249">
        <v>7988</v>
      </c>
      <c r="B1249" t="s">
        <v>3619</v>
      </c>
      <c r="C1249" s="1">
        <v>43700</v>
      </c>
      <c r="D1249" s="1">
        <v>43706</v>
      </c>
      <c r="E1249" t="s">
        <v>21</v>
      </c>
      <c r="F1249" t="s">
        <v>3544</v>
      </c>
      <c r="G1249" t="s">
        <v>3545</v>
      </c>
      <c r="H1249" t="s">
        <v>110</v>
      </c>
      <c r="I1249" t="s">
        <v>25</v>
      </c>
      <c r="J1249" t="s">
        <v>3620</v>
      </c>
      <c r="K1249" t="s">
        <v>128</v>
      </c>
      <c r="L1249" t="s">
        <v>56</v>
      </c>
      <c r="M1249" t="s">
        <v>2992</v>
      </c>
      <c r="N1249" t="s">
        <v>48</v>
      </c>
      <c r="O1249" t="s">
        <v>295</v>
      </c>
      <c r="P1249" t="s">
        <v>2993</v>
      </c>
      <c r="Q1249">
        <v>25.2</v>
      </c>
      <c r="R1249">
        <v>4</v>
      </c>
      <c r="S1249">
        <v>11.592000000000001</v>
      </c>
      <c r="T1249" t="e">
        <v>#N/A</v>
      </c>
      <c r="U1249" t="s">
        <v>72</v>
      </c>
      <c r="X1249">
        <v>0.21769488277981086</v>
      </c>
      <c r="Y1249" t="str">
        <f t="shared" si="19"/>
        <v/>
      </c>
    </row>
    <row r="1250" spans="1:25" x14ac:dyDescent="0.25">
      <c r="A1250">
        <v>7989</v>
      </c>
      <c r="B1250" t="s">
        <v>3619</v>
      </c>
      <c r="C1250" s="1">
        <v>43700</v>
      </c>
      <c r="D1250" s="1">
        <v>43706</v>
      </c>
      <c r="E1250" t="s">
        <v>21</v>
      </c>
      <c r="F1250" t="s">
        <v>3544</v>
      </c>
      <c r="G1250" t="s">
        <v>3545</v>
      </c>
      <c r="H1250" t="s">
        <v>110</v>
      </c>
      <c r="I1250" t="s">
        <v>25</v>
      </c>
      <c r="J1250" t="s">
        <v>3620</v>
      </c>
      <c r="K1250" t="s">
        <v>128</v>
      </c>
      <c r="L1250" t="s">
        <v>56</v>
      </c>
      <c r="M1250" t="s">
        <v>3621</v>
      </c>
      <c r="N1250" t="s">
        <v>48</v>
      </c>
      <c r="O1250" t="s">
        <v>295</v>
      </c>
      <c r="P1250" t="s">
        <v>3622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72</v>
      </c>
      <c r="X1250">
        <v>0.21782974930262244</v>
      </c>
      <c r="Y1250" t="str">
        <f t="shared" si="19"/>
        <v/>
      </c>
    </row>
    <row r="1251" spans="1:25" x14ac:dyDescent="0.25">
      <c r="A1251">
        <v>7990</v>
      </c>
      <c r="B1251" t="s">
        <v>3619</v>
      </c>
      <c r="C1251" s="1">
        <v>43700</v>
      </c>
      <c r="D1251" s="1">
        <v>43706</v>
      </c>
      <c r="E1251" t="s">
        <v>21</v>
      </c>
      <c r="F1251" t="s">
        <v>3544</v>
      </c>
      <c r="G1251" t="s">
        <v>3545</v>
      </c>
      <c r="H1251" t="s">
        <v>110</v>
      </c>
      <c r="I1251" t="s">
        <v>25</v>
      </c>
      <c r="J1251" t="s">
        <v>3620</v>
      </c>
      <c r="K1251" t="s">
        <v>128</v>
      </c>
      <c r="L1251" t="s">
        <v>56</v>
      </c>
      <c r="M1251" t="s">
        <v>1720</v>
      </c>
      <c r="N1251" t="s">
        <v>48</v>
      </c>
      <c r="O1251" t="s">
        <v>49</v>
      </c>
      <c r="P1251" t="s">
        <v>1721</v>
      </c>
      <c r="Q1251">
        <v>14.97</v>
      </c>
      <c r="R1251">
        <v>1</v>
      </c>
      <c r="S1251">
        <v>4.1916000000000002</v>
      </c>
      <c r="T1251" t="e">
        <v>#N/A</v>
      </c>
      <c r="U1251" t="s">
        <v>72</v>
      </c>
      <c r="X1251">
        <v>0.21786706039242687</v>
      </c>
      <c r="Y1251" t="str">
        <f t="shared" si="19"/>
        <v/>
      </c>
    </row>
    <row r="1252" spans="1:25" x14ac:dyDescent="0.25">
      <c r="A1252">
        <v>7991</v>
      </c>
      <c r="B1252" t="s">
        <v>3619</v>
      </c>
      <c r="C1252" s="1">
        <v>43700</v>
      </c>
      <c r="D1252" s="1">
        <v>43706</v>
      </c>
      <c r="E1252" t="s">
        <v>21</v>
      </c>
      <c r="F1252" t="s">
        <v>3544</v>
      </c>
      <c r="G1252" t="s">
        <v>3545</v>
      </c>
      <c r="H1252" t="s">
        <v>110</v>
      </c>
      <c r="I1252" t="s">
        <v>25</v>
      </c>
      <c r="J1252" t="s">
        <v>3620</v>
      </c>
      <c r="K1252" t="s">
        <v>128</v>
      </c>
      <c r="L1252" t="s">
        <v>56</v>
      </c>
      <c r="M1252" t="s">
        <v>3623</v>
      </c>
      <c r="N1252" t="s">
        <v>35</v>
      </c>
      <c r="O1252" t="s">
        <v>58</v>
      </c>
      <c r="P1252" t="s">
        <v>3624</v>
      </c>
      <c r="Q1252">
        <v>1.98</v>
      </c>
      <c r="R1252">
        <v>2</v>
      </c>
      <c r="S1252">
        <v>0.89100000000000001</v>
      </c>
      <c r="T1252" t="e">
        <v>#N/A</v>
      </c>
      <c r="U1252" t="s">
        <v>72</v>
      </c>
      <c r="X1252">
        <v>0.21787059187649005</v>
      </c>
      <c r="Y1252" t="str">
        <f t="shared" si="19"/>
        <v/>
      </c>
    </row>
    <row r="1253" spans="1:25" x14ac:dyDescent="0.25">
      <c r="A1253">
        <v>993</v>
      </c>
      <c r="B1253" t="s">
        <v>3625</v>
      </c>
      <c r="C1253" s="1">
        <v>43703</v>
      </c>
      <c r="D1253" s="1">
        <v>43704</v>
      </c>
      <c r="E1253" t="s">
        <v>40</v>
      </c>
      <c r="F1253" t="s">
        <v>2872</v>
      </c>
      <c r="G1253" t="s">
        <v>2873</v>
      </c>
      <c r="H1253" t="s">
        <v>43</v>
      </c>
      <c r="I1253" t="s">
        <v>25</v>
      </c>
      <c r="J1253" t="s">
        <v>2976</v>
      </c>
      <c r="K1253" t="s">
        <v>45</v>
      </c>
      <c r="L1253" t="s">
        <v>46</v>
      </c>
      <c r="M1253" t="s">
        <v>3626</v>
      </c>
      <c r="N1253" t="s">
        <v>48</v>
      </c>
      <c r="O1253" t="s">
        <v>270</v>
      </c>
      <c r="P1253" t="s">
        <v>3627</v>
      </c>
      <c r="Q1253">
        <v>10.23</v>
      </c>
      <c r="R1253">
        <v>3</v>
      </c>
      <c r="S1253">
        <v>4.9104000000000001</v>
      </c>
      <c r="T1253" t="e">
        <v>#N/A</v>
      </c>
      <c r="U1253" t="s">
        <v>33</v>
      </c>
      <c r="X1253">
        <v>0.2180866862346551</v>
      </c>
      <c r="Y1253" t="str">
        <f t="shared" si="19"/>
        <v/>
      </c>
    </row>
    <row r="1254" spans="1:25" x14ac:dyDescent="0.25">
      <c r="A1254">
        <v>994</v>
      </c>
      <c r="B1254" t="s">
        <v>3625</v>
      </c>
      <c r="C1254" s="1">
        <v>43703</v>
      </c>
      <c r="D1254" s="1">
        <v>43704</v>
      </c>
      <c r="E1254" t="s">
        <v>40</v>
      </c>
      <c r="F1254" t="s">
        <v>2872</v>
      </c>
      <c r="G1254" t="s">
        <v>2873</v>
      </c>
      <c r="H1254" t="s">
        <v>43</v>
      </c>
      <c r="I1254" t="s">
        <v>25</v>
      </c>
      <c r="J1254" t="s">
        <v>2976</v>
      </c>
      <c r="K1254" t="s">
        <v>45</v>
      </c>
      <c r="L1254" t="s">
        <v>46</v>
      </c>
      <c r="M1254" t="s">
        <v>3628</v>
      </c>
      <c r="N1254" t="s">
        <v>48</v>
      </c>
      <c r="O1254" t="s">
        <v>122</v>
      </c>
      <c r="P1254" t="s">
        <v>3629</v>
      </c>
      <c r="Q1254">
        <v>154.9</v>
      </c>
      <c r="R1254">
        <v>5</v>
      </c>
      <c r="S1254">
        <v>69.704999999999998</v>
      </c>
      <c r="T1254" t="e">
        <v>#N/A</v>
      </c>
      <c r="U1254" t="s">
        <v>72</v>
      </c>
      <c r="X1254">
        <v>0.2182028775586734</v>
      </c>
      <c r="Y1254" t="str">
        <f t="shared" si="19"/>
        <v>Selected</v>
      </c>
    </row>
    <row r="1255" spans="1:25" x14ac:dyDescent="0.25">
      <c r="A1255">
        <v>1463</v>
      </c>
      <c r="B1255" t="s">
        <v>3630</v>
      </c>
      <c r="C1255" s="1">
        <v>43703</v>
      </c>
      <c r="D1255" s="1">
        <v>43705</v>
      </c>
      <c r="E1255" t="s">
        <v>40</v>
      </c>
      <c r="F1255" t="s">
        <v>2189</v>
      </c>
      <c r="G1255" t="s">
        <v>2190</v>
      </c>
      <c r="H1255" t="s">
        <v>24</v>
      </c>
      <c r="I1255" t="s">
        <v>25</v>
      </c>
      <c r="J1255" t="s">
        <v>2610</v>
      </c>
      <c r="K1255" t="s">
        <v>55</v>
      </c>
      <c r="L1255" t="s">
        <v>56</v>
      </c>
      <c r="M1255" t="s">
        <v>3631</v>
      </c>
      <c r="N1255" t="s">
        <v>35</v>
      </c>
      <c r="O1255" t="s">
        <v>58</v>
      </c>
      <c r="P1255" t="s">
        <v>3632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72</v>
      </c>
      <c r="X1255">
        <v>0.21836643837447012</v>
      </c>
      <c r="Y1255" t="str">
        <f t="shared" si="19"/>
        <v/>
      </c>
    </row>
    <row r="1256" spans="1:25" x14ac:dyDescent="0.25">
      <c r="A1256">
        <v>1464</v>
      </c>
      <c r="B1256" t="s">
        <v>3630</v>
      </c>
      <c r="C1256" s="1">
        <v>43703</v>
      </c>
      <c r="D1256" s="1">
        <v>43705</v>
      </c>
      <c r="E1256" t="s">
        <v>40</v>
      </c>
      <c r="F1256" t="s">
        <v>2189</v>
      </c>
      <c r="G1256" t="s">
        <v>2190</v>
      </c>
      <c r="H1256" t="s">
        <v>24</v>
      </c>
      <c r="I1256" t="s">
        <v>25</v>
      </c>
      <c r="J1256" t="s">
        <v>2610</v>
      </c>
      <c r="K1256" t="s">
        <v>55</v>
      </c>
      <c r="L1256" t="s">
        <v>56</v>
      </c>
      <c r="M1256" t="s">
        <v>2933</v>
      </c>
      <c r="N1256" t="s">
        <v>30</v>
      </c>
      <c r="O1256" t="s">
        <v>261</v>
      </c>
      <c r="P1256" t="s">
        <v>2934</v>
      </c>
      <c r="Q1256">
        <v>1024.7159999999999</v>
      </c>
      <c r="R1256">
        <v>6</v>
      </c>
      <c r="S1256">
        <v>-29.2776</v>
      </c>
      <c r="T1256" t="e">
        <v>#N/A</v>
      </c>
      <c r="U1256" t="s">
        <v>33</v>
      </c>
      <c r="X1256">
        <v>0.21850307290214177</v>
      </c>
      <c r="Y1256" t="str">
        <f t="shared" si="19"/>
        <v>Selected</v>
      </c>
    </row>
    <row r="1257" spans="1:25" x14ac:dyDescent="0.25">
      <c r="A1257">
        <v>1870</v>
      </c>
      <c r="B1257" t="s">
        <v>3633</v>
      </c>
      <c r="C1257" s="1">
        <v>43703</v>
      </c>
      <c r="D1257" s="1">
        <v>43706</v>
      </c>
      <c r="E1257" t="s">
        <v>96</v>
      </c>
      <c r="F1257" t="s">
        <v>3425</v>
      </c>
      <c r="G1257" t="s">
        <v>3426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1415</v>
      </c>
      <c r="N1257" t="s">
        <v>48</v>
      </c>
      <c r="O1257" t="s">
        <v>122</v>
      </c>
      <c r="P1257" t="s">
        <v>1416</v>
      </c>
      <c r="Q1257">
        <v>6.48</v>
      </c>
      <c r="R1257">
        <v>1</v>
      </c>
      <c r="S1257">
        <v>3.1103999999999998</v>
      </c>
      <c r="T1257" t="e">
        <v>#N/A</v>
      </c>
      <c r="U1257" t="s">
        <v>33</v>
      </c>
      <c r="X1257">
        <v>0.21868624902431411</v>
      </c>
      <c r="Y1257" t="str">
        <f t="shared" si="19"/>
        <v/>
      </c>
    </row>
    <row r="1258" spans="1:25" x14ac:dyDescent="0.25">
      <c r="A1258">
        <v>2857</v>
      </c>
      <c r="B1258" t="s">
        <v>3634</v>
      </c>
      <c r="C1258" s="1">
        <v>43703</v>
      </c>
      <c r="D1258" s="1">
        <v>43706</v>
      </c>
      <c r="E1258" t="s">
        <v>40</v>
      </c>
      <c r="F1258" t="s">
        <v>3635</v>
      </c>
      <c r="G1258" t="s">
        <v>3636</v>
      </c>
      <c r="H1258" t="s">
        <v>24</v>
      </c>
      <c r="I1258" t="s">
        <v>25</v>
      </c>
      <c r="J1258" t="s">
        <v>259</v>
      </c>
      <c r="K1258" t="s">
        <v>45</v>
      </c>
      <c r="L1258" t="s">
        <v>46</v>
      </c>
      <c r="M1258" t="s">
        <v>2364</v>
      </c>
      <c r="N1258" t="s">
        <v>30</v>
      </c>
      <c r="O1258" t="s">
        <v>261</v>
      </c>
      <c r="P1258" t="s">
        <v>2365</v>
      </c>
      <c r="Q1258">
        <v>1603.136</v>
      </c>
      <c r="R1258">
        <v>4</v>
      </c>
      <c r="S1258">
        <v>100.196</v>
      </c>
      <c r="T1258" t="e">
        <v>#N/A</v>
      </c>
      <c r="U1258" t="s">
        <v>33</v>
      </c>
      <c r="X1258">
        <v>0.2187089623219366</v>
      </c>
      <c r="Y1258" t="str">
        <f t="shared" si="19"/>
        <v/>
      </c>
    </row>
    <row r="1259" spans="1:25" x14ac:dyDescent="0.25">
      <c r="A1259">
        <v>3932</v>
      </c>
      <c r="B1259" t="s">
        <v>3637</v>
      </c>
      <c r="C1259" s="1">
        <v>43703</v>
      </c>
      <c r="D1259" s="1">
        <v>43710</v>
      </c>
      <c r="E1259" t="s">
        <v>21</v>
      </c>
      <c r="F1259" t="s">
        <v>1190</v>
      </c>
      <c r="G1259" t="s">
        <v>1191</v>
      </c>
      <c r="H1259" t="s">
        <v>24</v>
      </c>
      <c r="I1259" t="s">
        <v>25</v>
      </c>
      <c r="J1259" t="s">
        <v>88</v>
      </c>
      <c r="K1259" t="s">
        <v>89</v>
      </c>
      <c r="L1259" t="s">
        <v>28</v>
      </c>
      <c r="M1259" t="s">
        <v>3638</v>
      </c>
      <c r="N1259" t="s">
        <v>48</v>
      </c>
      <c r="O1259" t="s">
        <v>91</v>
      </c>
      <c r="P1259" t="s">
        <v>3639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33</v>
      </c>
      <c r="X1259">
        <v>0.21871365336454685</v>
      </c>
      <c r="Y1259" t="str">
        <f t="shared" si="19"/>
        <v/>
      </c>
    </row>
    <row r="1260" spans="1:25" x14ac:dyDescent="0.25">
      <c r="A1260">
        <v>3933</v>
      </c>
      <c r="B1260" t="s">
        <v>3637</v>
      </c>
      <c r="C1260" s="1">
        <v>43703</v>
      </c>
      <c r="D1260" s="1">
        <v>43710</v>
      </c>
      <c r="E1260" t="s">
        <v>21</v>
      </c>
      <c r="F1260" t="s">
        <v>1190</v>
      </c>
      <c r="G1260" t="s">
        <v>1191</v>
      </c>
      <c r="H1260" t="s">
        <v>24</v>
      </c>
      <c r="I1260" t="s">
        <v>25</v>
      </c>
      <c r="J1260" t="s">
        <v>88</v>
      </c>
      <c r="K1260" t="s">
        <v>89</v>
      </c>
      <c r="L1260" t="s">
        <v>28</v>
      </c>
      <c r="M1260" t="s">
        <v>1356</v>
      </c>
      <c r="N1260" t="s">
        <v>35</v>
      </c>
      <c r="O1260" t="s">
        <v>58</v>
      </c>
      <c r="P1260" t="s">
        <v>1357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33</v>
      </c>
      <c r="X1260">
        <v>0.21892742891906947</v>
      </c>
      <c r="Y1260" t="str">
        <f t="shared" si="19"/>
        <v/>
      </c>
    </row>
    <row r="1261" spans="1:25" x14ac:dyDescent="0.25">
      <c r="A1261">
        <v>4584</v>
      </c>
      <c r="B1261" t="s">
        <v>3640</v>
      </c>
      <c r="C1261" s="1">
        <v>43703</v>
      </c>
      <c r="D1261" s="1">
        <v>43705</v>
      </c>
      <c r="E1261" t="s">
        <v>96</v>
      </c>
      <c r="F1261" t="s">
        <v>3641</v>
      </c>
      <c r="G1261" t="s">
        <v>3642</v>
      </c>
      <c r="H1261" t="s">
        <v>24</v>
      </c>
      <c r="I1261" t="s">
        <v>25</v>
      </c>
      <c r="J1261" t="s">
        <v>44</v>
      </c>
      <c r="K1261" t="s">
        <v>45</v>
      </c>
      <c r="L1261" t="s">
        <v>46</v>
      </c>
      <c r="M1261" t="s">
        <v>3643</v>
      </c>
      <c r="N1261" t="s">
        <v>48</v>
      </c>
      <c r="O1261" t="s">
        <v>91</v>
      </c>
      <c r="P1261" t="s">
        <v>3644</v>
      </c>
      <c r="Q1261">
        <v>8.26</v>
      </c>
      <c r="R1261">
        <v>2</v>
      </c>
      <c r="S1261">
        <v>3.7995999999999999</v>
      </c>
      <c r="T1261" t="e">
        <v>#N/A</v>
      </c>
      <c r="U1261" t="s">
        <v>33</v>
      </c>
      <c r="X1261">
        <v>0.21902233455586018</v>
      </c>
      <c r="Y1261" t="str">
        <f t="shared" si="19"/>
        <v>Selected</v>
      </c>
    </row>
    <row r="1262" spans="1:25" x14ac:dyDescent="0.25">
      <c r="A1262">
        <v>5447</v>
      </c>
      <c r="B1262" t="s">
        <v>3645</v>
      </c>
      <c r="C1262" s="1">
        <v>43703</v>
      </c>
      <c r="D1262" s="1">
        <v>43708</v>
      </c>
      <c r="E1262" t="s">
        <v>21</v>
      </c>
      <c r="F1262" t="s">
        <v>1184</v>
      </c>
      <c r="G1262" t="s">
        <v>1185</v>
      </c>
      <c r="H1262" t="s">
        <v>24</v>
      </c>
      <c r="I1262" t="s">
        <v>25</v>
      </c>
      <c r="J1262" t="s">
        <v>220</v>
      </c>
      <c r="K1262" t="s">
        <v>221</v>
      </c>
      <c r="L1262" t="s">
        <v>28</v>
      </c>
      <c r="M1262" t="s">
        <v>3646</v>
      </c>
      <c r="N1262" t="s">
        <v>35</v>
      </c>
      <c r="O1262" t="s">
        <v>36</v>
      </c>
      <c r="P1262" t="s">
        <v>3647</v>
      </c>
      <c r="Q1262">
        <v>33</v>
      </c>
      <c r="R1262">
        <v>6</v>
      </c>
      <c r="S1262">
        <v>8.25</v>
      </c>
      <c r="T1262" t="e">
        <v>#N/A</v>
      </c>
      <c r="U1262" t="s">
        <v>33</v>
      </c>
      <c r="X1262">
        <v>0.21935221200216759</v>
      </c>
      <c r="Y1262" t="str">
        <f t="shared" si="19"/>
        <v/>
      </c>
    </row>
    <row r="1263" spans="1:25" x14ac:dyDescent="0.25">
      <c r="A1263">
        <v>5448</v>
      </c>
      <c r="B1263" t="s">
        <v>3645</v>
      </c>
      <c r="C1263" s="1">
        <v>43703</v>
      </c>
      <c r="D1263" s="1">
        <v>43708</v>
      </c>
      <c r="E1263" t="s">
        <v>21</v>
      </c>
      <c r="F1263" t="s">
        <v>1184</v>
      </c>
      <c r="G1263" t="s">
        <v>1185</v>
      </c>
      <c r="H1263" t="s">
        <v>24</v>
      </c>
      <c r="I1263" t="s">
        <v>25</v>
      </c>
      <c r="J1263" t="s">
        <v>220</v>
      </c>
      <c r="K1263" t="s">
        <v>221</v>
      </c>
      <c r="L1263" t="s">
        <v>28</v>
      </c>
      <c r="M1263" t="s">
        <v>912</v>
      </c>
      <c r="N1263" t="s">
        <v>35</v>
      </c>
      <c r="O1263" t="s">
        <v>58</v>
      </c>
      <c r="P1263" t="s">
        <v>913</v>
      </c>
      <c r="Q1263">
        <v>249.95</v>
      </c>
      <c r="R1263">
        <v>5</v>
      </c>
      <c r="S1263">
        <v>87.482500000000002</v>
      </c>
      <c r="T1263" t="e">
        <v>#N/A</v>
      </c>
      <c r="U1263" t="s">
        <v>33</v>
      </c>
      <c r="X1263">
        <v>0.21940378857682308</v>
      </c>
      <c r="Y1263" t="str">
        <f t="shared" si="19"/>
        <v/>
      </c>
    </row>
    <row r="1264" spans="1:25" x14ac:dyDescent="0.25">
      <c r="A1264">
        <v>6695</v>
      </c>
      <c r="B1264" t="s">
        <v>3648</v>
      </c>
      <c r="C1264" s="1">
        <v>43703</v>
      </c>
      <c r="D1264" s="1">
        <v>43707</v>
      </c>
      <c r="E1264" t="s">
        <v>21</v>
      </c>
      <c r="F1264" t="s">
        <v>3649</v>
      </c>
      <c r="G1264" t="s">
        <v>3650</v>
      </c>
      <c r="H1264" t="s">
        <v>110</v>
      </c>
      <c r="I1264" t="s">
        <v>25</v>
      </c>
      <c r="J1264" t="s">
        <v>127</v>
      </c>
      <c r="K1264" t="s">
        <v>128</v>
      </c>
      <c r="L1264" t="s">
        <v>56</v>
      </c>
      <c r="M1264" t="s">
        <v>3651</v>
      </c>
      <c r="N1264" t="s">
        <v>35</v>
      </c>
      <c r="O1264" t="s">
        <v>58</v>
      </c>
      <c r="P1264" t="s">
        <v>3652</v>
      </c>
      <c r="Q1264">
        <v>47.97</v>
      </c>
      <c r="R1264">
        <v>3</v>
      </c>
      <c r="S1264">
        <v>14.870699999999999</v>
      </c>
      <c r="T1264" t="e">
        <v>#N/A</v>
      </c>
      <c r="U1264" t="s">
        <v>33</v>
      </c>
      <c r="X1264">
        <v>0.21957597249440231</v>
      </c>
      <c r="Y1264" t="str">
        <f t="shared" si="19"/>
        <v/>
      </c>
    </row>
    <row r="1265" spans="1:25" x14ac:dyDescent="0.25">
      <c r="A1265">
        <v>7703</v>
      </c>
      <c r="B1265" t="s">
        <v>3653</v>
      </c>
      <c r="C1265" s="1">
        <v>43703</v>
      </c>
      <c r="D1265" s="1">
        <v>43710</v>
      </c>
      <c r="E1265" t="s">
        <v>21</v>
      </c>
      <c r="F1265" t="s">
        <v>3121</v>
      </c>
      <c r="G1265" t="s">
        <v>3122</v>
      </c>
      <c r="H1265" t="s">
        <v>43</v>
      </c>
      <c r="I1265" t="s">
        <v>25</v>
      </c>
      <c r="J1265" t="s">
        <v>1459</v>
      </c>
      <c r="K1265" t="s">
        <v>882</v>
      </c>
      <c r="L1265" t="s">
        <v>56</v>
      </c>
      <c r="M1265" t="s">
        <v>3654</v>
      </c>
      <c r="N1265" t="s">
        <v>48</v>
      </c>
      <c r="O1265" t="s">
        <v>122</v>
      </c>
      <c r="P1265" t="s">
        <v>3655</v>
      </c>
      <c r="Q1265">
        <v>11.56</v>
      </c>
      <c r="R1265">
        <v>2</v>
      </c>
      <c r="S1265">
        <v>5.6643999999999997</v>
      </c>
      <c r="T1265" t="e">
        <v>#N/A</v>
      </c>
      <c r="U1265" t="s">
        <v>72</v>
      </c>
      <c r="X1265">
        <v>0.21969845674781252</v>
      </c>
      <c r="Y1265" t="str">
        <f t="shared" si="19"/>
        <v/>
      </c>
    </row>
    <row r="1266" spans="1:25" x14ac:dyDescent="0.25">
      <c r="A1266">
        <v>7704</v>
      </c>
      <c r="B1266" t="s">
        <v>3653</v>
      </c>
      <c r="C1266" s="1">
        <v>43703</v>
      </c>
      <c r="D1266" s="1">
        <v>43710</v>
      </c>
      <c r="E1266" t="s">
        <v>21</v>
      </c>
      <c r="F1266" t="s">
        <v>3121</v>
      </c>
      <c r="G1266" t="s">
        <v>3122</v>
      </c>
      <c r="H1266" t="s">
        <v>43</v>
      </c>
      <c r="I1266" t="s">
        <v>25</v>
      </c>
      <c r="J1266" t="s">
        <v>1459</v>
      </c>
      <c r="K1266" t="s">
        <v>882</v>
      </c>
      <c r="L1266" t="s">
        <v>56</v>
      </c>
      <c r="M1266" t="s">
        <v>3656</v>
      </c>
      <c r="N1266" t="s">
        <v>35</v>
      </c>
      <c r="O1266" t="s">
        <v>36</v>
      </c>
      <c r="P1266" t="s">
        <v>3657</v>
      </c>
      <c r="Q1266">
        <v>209.97</v>
      </c>
      <c r="R1266">
        <v>3</v>
      </c>
      <c r="S1266">
        <v>58.791600000000003</v>
      </c>
      <c r="T1266" t="e">
        <v>#N/A</v>
      </c>
      <c r="U1266" t="s">
        <v>33</v>
      </c>
      <c r="X1266">
        <v>0.21977809120718295</v>
      </c>
      <c r="Y1266" t="str">
        <f t="shared" si="19"/>
        <v>Selected</v>
      </c>
    </row>
    <row r="1267" spans="1:25" x14ac:dyDescent="0.25">
      <c r="A1267">
        <v>7705</v>
      </c>
      <c r="B1267" t="s">
        <v>3653</v>
      </c>
      <c r="C1267" s="1">
        <v>43703</v>
      </c>
      <c r="D1267" s="1">
        <v>43710</v>
      </c>
      <c r="E1267" t="s">
        <v>21</v>
      </c>
      <c r="F1267" t="s">
        <v>3121</v>
      </c>
      <c r="G1267" t="s">
        <v>3122</v>
      </c>
      <c r="H1267" t="s">
        <v>43</v>
      </c>
      <c r="I1267" t="s">
        <v>25</v>
      </c>
      <c r="J1267" t="s">
        <v>1459</v>
      </c>
      <c r="K1267" t="s">
        <v>882</v>
      </c>
      <c r="L1267" t="s">
        <v>56</v>
      </c>
      <c r="M1267" t="s">
        <v>3658</v>
      </c>
      <c r="N1267" t="s">
        <v>30</v>
      </c>
      <c r="O1267" t="s">
        <v>70</v>
      </c>
      <c r="P1267" t="s">
        <v>3659</v>
      </c>
      <c r="Q1267">
        <v>447.84</v>
      </c>
      <c r="R1267">
        <v>4</v>
      </c>
      <c r="S1267">
        <v>98.524799999999999</v>
      </c>
      <c r="T1267" t="e">
        <v>#N/A</v>
      </c>
      <c r="U1267" t="s">
        <v>33</v>
      </c>
      <c r="X1267">
        <v>0.21991546658699701</v>
      </c>
      <c r="Y1267" t="str">
        <f t="shared" si="19"/>
        <v/>
      </c>
    </row>
    <row r="1268" spans="1:25" x14ac:dyDescent="0.25">
      <c r="A1268">
        <v>7706</v>
      </c>
      <c r="B1268" t="s">
        <v>3653</v>
      </c>
      <c r="C1268" s="1">
        <v>43703</v>
      </c>
      <c r="D1268" s="1">
        <v>43710</v>
      </c>
      <c r="E1268" t="s">
        <v>21</v>
      </c>
      <c r="F1268" t="s">
        <v>3121</v>
      </c>
      <c r="G1268" t="s">
        <v>3122</v>
      </c>
      <c r="H1268" t="s">
        <v>43</v>
      </c>
      <c r="I1268" t="s">
        <v>25</v>
      </c>
      <c r="J1268" t="s">
        <v>1459</v>
      </c>
      <c r="K1268" t="s">
        <v>882</v>
      </c>
      <c r="L1268" t="s">
        <v>56</v>
      </c>
      <c r="M1268" t="s">
        <v>3660</v>
      </c>
      <c r="N1268" t="s">
        <v>35</v>
      </c>
      <c r="O1268" t="s">
        <v>58</v>
      </c>
      <c r="P1268" t="s">
        <v>3661</v>
      </c>
      <c r="Q1268">
        <v>479.97</v>
      </c>
      <c r="R1268">
        <v>3</v>
      </c>
      <c r="S1268">
        <v>163.18979999999999</v>
      </c>
      <c r="T1268" t="e">
        <v>#N/A</v>
      </c>
      <c r="U1268" t="s">
        <v>72</v>
      </c>
      <c r="X1268">
        <v>0.22035741947599452</v>
      </c>
      <c r="Y1268" t="str">
        <f t="shared" si="19"/>
        <v/>
      </c>
    </row>
    <row r="1269" spans="1:25" x14ac:dyDescent="0.25">
      <c r="A1269">
        <v>7707</v>
      </c>
      <c r="B1269" t="s">
        <v>3653</v>
      </c>
      <c r="C1269" s="1">
        <v>43703</v>
      </c>
      <c r="D1269" s="1">
        <v>43710</v>
      </c>
      <c r="E1269" t="s">
        <v>21</v>
      </c>
      <c r="F1269" t="s">
        <v>3121</v>
      </c>
      <c r="G1269" t="s">
        <v>3122</v>
      </c>
      <c r="H1269" t="s">
        <v>43</v>
      </c>
      <c r="I1269" t="s">
        <v>25</v>
      </c>
      <c r="J1269" t="s">
        <v>1459</v>
      </c>
      <c r="K1269" t="s">
        <v>882</v>
      </c>
      <c r="L1269" t="s">
        <v>56</v>
      </c>
      <c r="M1269" t="s">
        <v>3662</v>
      </c>
      <c r="N1269" t="s">
        <v>48</v>
      </c>
      <c r="O1269" t="s">
        <v>91</v>
      </c>
      <c r="P1269" t="s">
        <v>3663</v>
      </c>
      <c r="Q1269">
        <v>8.64</v>
      </c>
      <c r="R1269">
        <v>3</v>
      </c>
      <c r="S1269">
        <v>2.5055999999999998</v>
      </c>
      <c r="T1269" t="e">
        <v>#N/A</v>
      </c>
      <c r="U1269" t="s">
        <v>72</v>
      </c>
      <c r="X1269">
        <v>0.22042307433671793</v>
      </c>
      <c r="Y1269" t="str">
        <f t="shared" si="19"/>
        <v/>
      </c>
    </row>
    <row r="1270" spans="1:25" x14ac:dyDescent="0.25">
      <c r="A1270">
        <v>8357</v>
      </c>
      <c r="B1270" t="s">
        <v>3664</v>
      </c>
      <c r="C1270" s="1">
        <v>43703</v>
      </c>
      <c r="D1270" s="1">
        <v>43707</v>
      </c>
      <c r="E1270" t="s">
        <v>21</v>
      </c>
      <c r="F1270" t="s">
        <v>3665</v>
      </c>
      <c r="G1270" t="s">
        <v>3666</v>
      </c>
      <c r="H1270" t="s">
        <v>43</v>
      </c>
      <c r="I1270" t="s">
        <v>25</v>
      </c>
      <c r="J1270" t="s">
        <v>2221</v>
      </c>
      <c r="K1270" t="s">
        <v>253</v>
      </c>
      <c r="L1270" t="s">
        <v>81</v>
      </c>
      <c r="M1270" t="s">
        <v>3667</v>
      </c>
      <c r="N1270" t="s">
        <v>30</v>
      </c>
      <c r="O1270" t="s">
        <v>119</v>
      </c>
      <c r="P1270" t="s">
        <v>3668</v>
      </c>
      <c r="Q1270">
        <v>186.54</v>
      </c>
      <c r="R1270">
        <v>3</v>
      </c>
      <c r="S1270">
        <v>41.038800000000002</v>
      </c>
      <c r="T1270" t="e">
        <v>#N/A</v>
      </c>
      <c r="U1270" t="s">
        <v>72</v>
      </c>
      <c r="X1270">
        <v>0.22046213245288715</v>
      </c>
      <c r="Y1270" t="str">
        <f t="shared" si="19"/>
        <v/>
      </c>
    </row>
    <row r="1271" spans="1:25" x14ac:dyDescent="0.25">
      <c r="A1271">
        <v>9311</v>
      </c>
      <c r="B1271" t="s">
        <v>3669</v>
      </c>
      <c r="C1271" s="1">
        <v>43703</v>
      </c>
      <c r="D1271" s="1">
        <v>43708</v>
      </c>
      <c r="E1271" t="s">
        <v>21</v>
      </c>
      <c r="F1271" t="s">
        <v>1817</v>
      </c>
      <c r="G1271" t="s">
        <v>1818</v>
      </c>
      <c r="H1271" t="s">
        <v>24</v>
      </c>
      <c r="I1271" t="s">
        <v>25</v>
      </c>
      <c r="J1271" t="s">
        <v>220</v>
      </c>
      <c r="K1271" t="s">
        <v>221</v>
      </c>
      <c r="L1271" t="s">
        <v>28</v>
      </c>
      <c r="M1271" t="s">
        <v>3670</v>
      </c>
      <c r="N1271" t="s">
        <v>48</v>
      </c>
      <c r="O1271" t="s">
        <v>74</v>
      </c>
      <c r="P1271" t="s">
        <v>3671</v>
      </c>
      <c r="Q1271">
        <v>146.68799999999999</v>
      </c>
      <c r="R1271">
        <v>8</v>
      </c>
      <c r="S1271">
        <v>45.84</v>
      </c>
      <c r="T1271" t="e">
        <v>#N/A</v>
      </c>
      <c r="U1271" t="s">
        <v>72</v>
      </c>
      <c r="X1271">
        <v>0.22047521549951721</v>
      </c>
      <c r="Y1271" t="str">
        <f t="shared" si="19"/>
        <v/>
      </c>
    </row>
    <row r="1272" spans="1:25" x14ac:dyDescent="0.25">
      <c r="A1272">
        <v>9586</v>
      </c>
      <c r="B1272" t="s">
        <v>3672</v>
      </c>
      <c r="C1272" s="1">
        <v>43703</v>
      </c>
      <c r="D1272" s="1">
        <v>43705</v>
      </c>
      <c r="E1272" t="s">
        <v>40</v>
      </c>
      <c r="F1272" t="s">
        <v>3673</v>
      </c>
      <c r="G1272" t="s">
        <v>3674</v>
      </c>
      <c r="H1272" t="s">
        <v>24</v>
      </c>
      <c r="I1272" t="s">
        <v>25</v>
      </c>
      <c r="J1272" t="s">
        <v>803</v>
      </c>
      <c r="K1272" t="s">
        <v>100</v>
      </c>
      <c r="L1272" t="s">
        <v>81</v>
      </c>
      <c r="M1272" t="s">
        <v>3675</v>
      </c>
      <c r="N1272" t="s">
        <v>48</v>
      </c>
      <c r="O1272" t="s">
        <v>122</v>
      </c>
      <c r="P1272" t="s">
        <v>3676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72</v>
      </c>
      <c r="X1272">
        <v>0.22059173051457959</v>
      </c>
      <c r="Y1272" t="str">
        <f t="shared" si="19"/>
        <v/>
      </c>
    </row>
    <row r="1273" spans="1:25" x14ac:dyDescent="0.25">
      <c r="A1273">
        <v>743</v>
      </c>
      <c r="B1273" t="s">
        <v>3677</v>
      </c>
      <c r="C1273" s="1">
        <v>43704</v>
      </c>
      <c r="D1273" s="1">
        <v>43709</v>
      </c>
      <c r="E1273" t="s">
        <v>21</v>
      </c>
      <c r="F1273" t="s">
        <v>3678</v>
      </c>
      <c r="G1273" t="s">
        <v>3679</v>
      </c>
      <c r="H1273" t="s">
        <v>43</v>
      </c>
      <c r="I1273" t="s">
        <v>25</v>
      </c>
      <c r="J1273" t="s">
        <v>406</v>
      </c>
      <c r="K1273" t="s">
        <v>55</v>
      </c>
      <c r="L1273" t="s">
        <v>56</v>
      </c>
      <c r="M1273" t="s">
        <v>3680</v>
      </c>
      <c r="N1273" t="s">
        <v>48</v>
      </c>
      <c r="O1273" t="s">
        <v>633</v>
      </c>
      <c r="P1273" t="s">
        <v>3681</v>
      </c>
      <c r="Q1273">
        <v>51.52</v>
      </c>
      <c r="R1273">
        <v>5</v>
      </c>
      <c r="S1273">
        <v>-10.948</v>
      </c>
      <c r="T1273" t="e">
        <v>#N/A</v>
      </c>
      <c r="U1273" t="s">
        <v>33</v>
      </c>
      <c r="X1273">
        <v>0.22061615094250342</v>
      </c>
      <c r="Y1273" t="str">
        <f t="shared" si="19"/>
        <v/>
      </c>
    </row>
    <row r="1274" spans="1:25" x14ac:dyDescent="0.25">
      <c r="A1274">
        <v>744</v>
      </c>
      <c r="B1274" t="s">
        <v>3677</v>
      </c>
      <c r="C1274" s="1">
        <v>43704</v>
      </c>
      <c r="D1274" s="1">
        <v>43709</v>
      </c>
      <c r="E1274" t="s">
        <v>21</v>
      </c>
      <c r="F1274" t="s">
        <v>3678</v>
      </c>
      <c r="G1274" t="s">
        <v>3679</v>
      </c>
      <c r="H1274" t="s">
        <v>43</v>
      </c>
      <c r="I1274" t="s">
        <v>25</v>
      </c>
      <c r="J1274" t="s">
        <v>406</v>
      </c>
      <c r="K1274" t="s">
        <v>55</v>
      </c>
      <c r="L1274" t="s">
        <v>56</v>
      </c>
      <c r="M1274" t="s">
        <v>3682</v>
      </c>
      <c r="N1274" t="s">
        <v>48</v>
      </c>
      <c r="O1274" t="s">
        <v>122</v>
      </c>
      <c r="P1274" t="s">
        <v>3683</v>
      </c>
      <c r="Q1274">
        <v>3.528</v>
      </c>
      <c r="R1274">
        <v>1</v>
      </c>
      <c r="S1274">
        <v>1.1466000000000001</v>
      </c>
      <c r="T1274" t="e">
        <v>#N/A</v>
      </c>
      <c r="U1274" t="s">
        <v>72</v>
      </c>
      <c r="X1274">
        <v>0.22079115038615826</v>
      </c>
      <c r="Y1274" t="str">
        <f t="shared" si="19"/>
        <v>Selected</v>
      </c>
    </row>
    <row r="1275" spans="1:25" x14ac:dyDescent="0.25">
      <c r="A1275">
        <v>745</v>
      </c>
      <c r="B1275" t="s">
        <v>3677</v>
      </c>
      <c r="C1275" s="1">
        <v>43704</v>
      </c>
      <c r="D1275" s="1">
        <v>43709</v>
      </c>
      <c r="E1275" t="s">
        <v>21</v>
      </c>
      <c r="F1275" t="s">
        <v>3678</v>
      </c>
      <c r="G1275" t="s">
        <v>3679</v>
      </c>
      <c r="H1275" t="s">
        <v>43</v>
      </c>
      <c r="I1275" t="s">
        <v>25</v>
      </c>
      <c r="J1275" t="s">
        <v>406</v>
      </c>
      <c r="K1275" t="s">
        <v>55</v>
      </c>
      <c r="L1275" t="s">
        <v>56</v>
      </c>
      <c r="M1275" t="s">
        <v>2114</v>
      </c>
      <c r="N1275" t="s">
        <v>48</v>
      </c>
      <c r="O1275" t="s">
        <v>122</v>
      </c>
      <c r="P1275" t="s">
        <v>2115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33</v>
      </c>
      <c r="X1275">
        <v>0.22086129032754021</v>
      </c>
      <c r="Y1275" t="str">
        <f t="shared" si="19"/>
        <v/>
      </c>
    </row>
    <row r="1276" spans="1:25" x14ac:dyDescent="0.25">
      <c r="A1276">
        <v>746</v>
      </c>
      <c r="B1276" t="s">
        <v>3677</v>
      </c>
      <c r="C1276" s="1">
        <v>43704</v>
      </c>
      <c r="D1276" s="1">
        <v>43709</v>
      </c>
      <c r="E1276" t="s">
        <v>21</v>
      </c>
      <c r="F1276" t="s">
        <v>3678</v>
      </c>
      <c r="G1276" t="s">
        <v>3679</v>
      </c>
      <c r="H1276" t="s">
        <v>43</v>
      </c>
      <c r="I1276" t="s">
        <v>25</v>
      </c>
      <c r="J1276" t="s">
        <v>406</v>
      </c>
      <c r="K1276" t="s">
        <v>55</v>
      </c>
      <c r="L1276" t="s">
        <v>56</v>
      </c>
      <c r="M1276" t="s">
        <v>3224</v>
      </c>
      <c r="N1276" t="s">
        <v>48</v>
      </c>
      <c r="O1276" t="s">
        <v>633</v>
      </c>
      <c r="P1276" t="s">
        <v>3225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72</v>
      </c>
      <c r="X1276">
        <v>0.22087695226518833</v>
      </c>
      <c r="Y1276" t="str">
        <f t="shared" si="19"/>
        <v/>
      </c>
    </row>
    <row r="1277" spans="1:25" x14ac:dyDescent="0.25">
      <c r="A1277">
        <v>3342</v>
      </c>
      <c r="B1277" t="s">
        <v>3684</v>
      </c>
      <c r="C1277" s="1">
        <v>43704</v>
      </c>
      <c r="D1277" s="1">
        <v>43709</v>
      </c>
      <c r="E1277" t="s">
        <v>96</v>
      </c>
      <c r="F1277" t="s">
        <v>2676</v>
      </c>
      <c r="G1277" t="s">
        <v>2677</v>
      </c>
      <c r="H1277" t="s">
        <v>43</v>
      </c>
      <c r="I1277" t="s">
        <v>25</v>
      </c>
      <c r="J1277" t="s">
        <v>3685</v>
      </c>
      <c r="K1277" t="s">
        <v>895</v>
      </c>
      <c r="L1277" t="s">
        <v>28</v>
      </c>
      <c r="M1277" t="s">
        <v>3686</v>
      </c>
      <c r="N1277" t="s">
        <v>48</v>
      </c>
      <c r="O1277" t="s">
        <v>122</v>
      </c>
      <c r="P1277" t="s">
        <v>3687</v>
      </c>
      <c r="Q1277">
        <v>122.97</v>
      </c>
      <c r="R1277">
        <v>3</v>
      </c>
      <c r="S1277">
        <v>60.255299999999998</v>
      </c>
      <c r="T1277" t="e">
        <v>#N/A</v>
      </c>
      <c r="U1277" t="s">
        <v>33</v>
      </c>
      <c r="X1277">
        <v>0.22093362680761819</v>
      </c>
      <c r="Y1277" t="str">
        <f t="shared" si="19"/>
        <v/>
      </c>
    </row>
    <row r="1278" spans="1:25" x14ac:dyDescent="0.25">
      <c r="A1278">
        <v>3343</v>
      </c>
      <c r="B1278" t="s">
        <v>3684</v>
      </c>
      <c r="C1278" s="1">
        <v>43704</v>
      </c>
      <c r="D1278" s="1">
        <v>43709</v>
      </c>
      <c r="E1278" t="s">
        <v>96</v>
      </c>
      <c r="F1278" t="s">
        <v>2676</v>
      </c>
      <c r="G1278" t="s">
        <v>2677</v>
      </c>
      <c r="H1278" t="s">
        <v>43</v>
      </c>
      <c r="I1278" t="s">
        <v>25</v>
      </c>
      <c r="J1278" t="s">
        <v>3685</v>
      </c>
      <c r="K1278" t="s">
        <v>895</v>
      </c>
      <c r="L1278" t="s">
        <v>28</v>
      </c>
      <c r="M1278" t="s">
        <v>3688</v>
      </c>
      <c r="N1278" t="s">
        <v>30</v>
      </c>
      <c r="O1278" t="s">
        <v>70</v>
      </c>
      <c r="P1278" t="s">
        <v>3689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33</v>
      </c>
      <c r="X1278">
        <v>0.22096026017974613</v>
      </c>
      <c r="Y1278" t="str">
        <f t="shared" si="19"/>
        <v/>
      </c>
    </row>
    <row r="1279" spans="1:25" x14ac:dyDescent="0.25">
      <c r="A1279">
        <v>3344</v>
      </c>
      <c r="B1279" t="s">
        <v>3684</v>
      </c>
      <c r="C1279" s="1">
        <v>43704</v>
      </c>
      <c r="D1279" s="1">
        <v>43709</v>
      </c>
      <c r="E1279" t="s">
        <v>96</v>
      </c>
      <c r="F1279" t="s">
        <v>2676</v>
      </c>
      <c r="G1279" t="s">
        <v>2677</v>
      </c>
      <c r="H1279" t="s">
        <v>43</v>
      </c>
      <c r="I1279" t="s">
        <v>25</v>
      </c>
      <c r="J1279" t="s">
        <v>3685</v>
      </c>
      <c r="K1279" t="s">
        <v>895</v>
      </c>
      <c r="L1279" t="s">
        <v>28</v>
      </c>
      <c r="M1279" t="s">
        <v>2447</v>
      </c>
      <c r="N1279" t="s">
        <v>35</v>
      </c>
      <c r="O1279" t="s">
        <v>36</v>
      </c>
      <c r="P1279" t="s">
        <v>2448</v>
      </c>
      <c r="Q1279">
        <v>59.97</v>
      </c>
      <c r="R1279">
        <v>3</v>
      </c>
      <c r="S1279">
        <v>28.785599999999999</v>
      </c>
      <c r="T1279" t="e">
        <v>#N/A</v>
      </c>
      <c r="U1279" t="s">
        <v>33</v>
      </c>
      <c r="X1279">
        <v>0.22108497538827321</v>
      </c>
      <c r="Y1279" t="str">
        <f t="shared" si="19"/>
        <v>Selected</v>
      </c>
    </row>
    <row r="1280" spans="1:25" x14ac:dyDescent="0.25">
      <c r="A1280">
        <v>3345</v>
      </c>
      <c r="B1280" t="s">
        <v>3684</v>
      </c>
      <c r="C1280" s="1">
        <v>43704</v>
      </c>
      <c r="D1280" s="1">
        <v>43709</v>
      </c>
      <c r="E1280" t="s">
        <v>96</v>
      </c>
      <c r="F1280" t="s">
        <v>2676</v>
      </c>
      <c r="G1280" t="s">
        <v>2677</v>
      </c>
      <c r="H1280" t="s">
        <v>43</v>
      </c>
      <c r="I1280" t="s">
        <v>25</v>
      </c>
      <c r="J1280" t="s">
        <v>3685</v>
      </c>
      <c r="K1280" t="s">
        <v>895</v>
      </c>
      <c r="L1280" t="s">
        <v>28</v>
      </c>
      <c r="M1280" t="s">
        <v>1744</v>
      </c>
      <c r="N1280" t="s">
        <v>48</v>
      </c>
      <c r="O1280" t="s">
        <v>122</v>
      </c>
      <c r="P1280" t="s">
        <v>1745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72</v>
      </c>
      <c r="X1280">
        <v>0.22136173868801456</v>
      </c>
      <c r="Y1280" t="str">
        <f t="shared" si="19"/>
        <v/>
      </c>
    </row>
    <row r="1281" spans="1:25" x14ac:dyDescent="0.25">
      <c r="A1281">
        <v>3346</v>
      </c>
      <c r="B1281" t="s">
        <v>3684</v>
      </c>
      <c r="C1281" s="1">
        <v>43704</v>
      </c>
      <c r="D1281" s="1">
        <v>43709</v>
      </c>
      <c r="E1281" t="s">
        <v>96</v>
      </c>
      <c r="F1281" t="s">
        <v>2676</v>
      </c>
      <c r="G1281" t="s">
        <v>2677</v>
      </c>
      <c r="H1281" t="s">
        <v>43</v>
      </c>
      <c r="I1281" t="s">
        <v>25</v>
      </c>
      <c r="J1281" t="s">
        <v>3685</v>
      </c>
      <c r="K1281" t="s">
        <v>895</v>
      </c>
      <c r="L1281" t="s">
        <v>28</v>
      </c>
      <c r="M1281" t="s">
        <v>3305</v>
      </c>
      <c r="N1281" t="s">
        <v>48</v>
      </c>
      <c r="O1281" t="s">
        <v>270</v>
      </c>
      <c r="P1281" t="s">
        <v>725</v>
      </c>
      <c r="Q1281">
        <v>11.68</v>
      </c>
      <c r="R1281">
        <v>4</v>
      </c>
      <c r="S1281">
        <v>5.2560000000000002</v>
      </c>
      <c r="T1281" t="e">
        <v>#N/A</v>
      </c>
      <c r="U1281" t="s">
        <v>33</v>
      </c>
      <c r="X1281">
        <v>0.22147957605072699</v>
      </c>
      <c r="Y1281" t="str">
        <f t="shared" si="19"/>
        <v/>
      </c>
    </row>
    <row r="1282" spans="1:25" x14ac:dyDescent="0.25">
      <c r="A1282">
        <v>3347</v>
      </c>
      <c r="B1282" t="s">
        <v>3684</v>
      </c>
      <c r="C1282" s="1">
        <v>43704</v>
      </c>
      <c r="D1282" s="1">
        <v>43709</v>
      </c>
      <c r="E1282" t="s">
        <v>96</v>
      </c>
      <c r="F1282" t="s">
        <v>2676</v>
      </c>
      <c r="G1282" t="s">
        <v>2677</v>
      </c>
      <c r="H1282" t="s">
        <v>43</v>
      </c>
      <c r="I1282" t="s">
        <v>25</v>
      </c>
      <c r="J1282" t="s">
        <v>3685</v>
      </c>
      <c r="K1282" t="s">
        <v>895</v>
      </c>
      <c r="L1282" t="s">
        <v>28</v>
      </c>
      <c r="M1282" t="s">
        <v>649</v>
      </c>
      <c r="N1282" t="s">
        <v>48</v>
      </c>
      <c r="O1282" t="s">
        <v>74</v>
      </c>
      <c r="P1282" t="s">
        <v>650</v>
      </c>
      <c r="Q1282">
        <v>29</v>
      </c>
      <c r="R1282">
        <v>5</v>
      </c>
      <c r="S1282">
        <v>13.92</v>
      </c>
      <c r="T1282" t="e">
        <v>#N/A</v>
      </c>
      <c r="U1282" t="s">
        <v>33</v>
      </c>
      <c r="X1282">
        <v>0.22160635132915885</v>
      </c>
      <c r="Y1282" t="str">
        <f t="shared" si="19"/>
        <v/>
      </c>
    </row>
    <row r="1283" spans="1:25" x14ac:dyDescent="0.25">
      <c r="A1283">
        <v>5603</v>
      </c>
      <c r="B1283" t="s">
        <v>3690</v>
      </c>
      <c r="C1283" s="1">
        <v>43704</v>
      </c>
      <c r="D1283" s="1">
        <v>43706</v>
      </c>
      <c r="E1283" t="s">
        <v>96</v>
      </c>
      <c r="F1283" t="s">
        <v>336</v>
      </c>
      <c r="G1283" t="s">
        <v>337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3691</v>
      </c>
      <c r="N1283" t="s">
        <v>48</v>
      </c>
      <c r="O1283" t="s">
        <v>49</v>
      </c>
      <c r="P1283" t="s">
        <v>3692</v>
      </c>
      <c r="Q1283">
        <v>14.16</v>
      </c>
      <c r="R1283">
        <v>1</v>
      </c>
      <c r="S1283">
        <v>1.0620000000000001</v>
      </c>
      <c r="T1283" t="e">
        <v>#N/A</v>
      </c>
      <c r="U1283" t="s">
        <v>72</v>
      </c>
      <c r="X1283">
        <v>0.22171446938735484</v>
      </c>
      <c r="Y1283" t="str">
        <f t="shared" ref="Y1283:Y1346" si="20">IF(MOD(A1283-4,10)=0,"Selected","")</f>
        <v/>
      </c>
    </row>
    <row r="1284" spans="1:25" x14ac:dyDescent="0.25">
      <c r="A1284">
        <v>5604</v>
      </c>
      <c r="B1284" t="s">
        <v>3690</v>
      </c>
      <c r="C1284" s="1">
        <v>43704</v>
      </c>
      <c r="D1284" s="1">
        <v>43706</v>
      </c>
      <c r="E1284" t="s">
        <v>96</v>
      </c>
      <c r="F1284" t="s">
        <v>336</v>
      </c>
      <c r="G1284" t="s">
        <v>337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3693</v>
      </c>
      <c r="N1284" t="s">
        <v>48</v>
      </c>
      <c r="O1284" t="s">
        <v>122</v>
      </c>
      <c r="P1284" t="s">
        <v>3694</v>
      </c>
      <c r="Q1284">
        <v>79.92</v>
      </c>
      <c r="R1284">
        <v>5</v>
      </c>
      <c r="S1284">
        <v>27.972000000000001</v>
      </c>
      <c r="T1284" t="e">
        <v>#N/A</v>
      </c>
      <c r="U1284" t="s">
        <v>72</v>
      </c>
      <c r="X1284">
        <v>0.22197906414342561</v>
      </c>
      <c r="Y1284" t="str">
        <f t="shared" si="20"/>
        <v>Selected</v>
      </c>
    </row>
    <row r="1285" spans="1:25" x14ac:dyDescent="0.25">
      <c r="A1285">
        <v>7252</v>
      </c>
      <c r="B1285" t="s">
        <v>3695</v>
      </c>
      <c r="C1285" s="1">
        <v>43704</v>
      </c>
      <c r="D1285" s="1">
        <v>43710</v>
      </c>
      <c r="E1285" t="s">
        <v>21</v>
      </c>
      <c r="F1285" t="s">
        <v>3696</v>
      </c>
      <c r="G1285" t="s">
        <v>3697</v>
      </c>
      <c r="H1285" t="s">
        <v>24</v>
      </c>
      <c r="I1285" t="s">
        <v>25</v>
      </c>
      <c r="J1285" t="s">
        <v>3698</v>
      </c>
      <c r="K1285" t="s">
        <v>100</v>
      </c>
      <c r="L1285" t="s">
        <v>81</v>
      </c>
      <c r="M1285" t="s">
        <v>3699</v>
      </c>
      <c r="N1285" t="s">
        <v>48</v>
      </c>
      <c r="O1285" t="s">
        <v>295</v>
      </c>
      <c r="P1285" t="s">
        <v>3700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72</v>
      </c>
      <c r="X1285">
        <v>0.22201685855982656</v>
      </c>
      <c r="Y1285" t="str">
        <f t="shared" si="20"/>
        <v/>
      </c>
    </row>
    <row r="1286" spans="1:25" x14ac:dyDescent="0.25">
      <c r="A1286">
        <v>2692</v>
      </c>
      <c r="B1286" t="s">
        <v>3701</v>
      </c>
      <c r="C1286" s="1">
        <v>43705</v>
      </c>
      <c r="D1286" s="1">
        <v>43710</v>
      </c>
      <c r="E1286" t="s">
        <v>21</v>
      </c>
      <c r="F1286" t="s">
        <v>3702</v>
      </c>
      <c r="G1286" t="s">
        <v>3703</v>
      </c>
      <c r="H1286" t="s">
        <v>43</v>
      </c>
      <c r="I1286" t="s">
        <v>25</v>
      </c>
      <c r="J1286" t="s">
        <v>3704</v>
      </c>
      <c r="K1286" t="s">
        <v>739</v>
      </c>
      <c r="L1286" t="s">
        <v>46</v>
      </c>
      <c r="M1286" t="s">
        <v>3705</v>
      </c>
      <c r="N1286" t="s">
        <v>48</v>
      </c>
      <c r="O1286" t="s">
        <v>122</v>
      </c>
      <c r="P1286" t="s">
        <v>3706</v>
      </c>
      <c r="Q1286">
        <v>15.48</v>
      </c>
      <c r="R1286">
        <v>3</v>
      </c>
      <c r="S1286">
        <v>5.6115000000000004</v>
      </c>
      <c r="T1286" t="e">
        <v>#N/A</v>
      </c>
      <c r="U1286" t="s">
        <v>33</v>
      </c>
      <c r="X1286">
        <v>0.22206920728600987</v>
      </c>
      <c r="Y1286" t="str">
        <f t="shared" si="20"/>
        <v/>
      </c>
    </row>
    <row r="1287" spans="1:25" x14ac:dyDescent="0.25">
      <c r="A1287">
        <v>2693</v>
      </c>
      <c r="B1287" t="s">
        <v>3701</v>
      </c>
      <c r="C1287" s="1">
        <v>43705</v>
      </c>
      <c r="D1287" s="1">
        <v>43710</v>
      </c>
      <c r="E1287" t="s">
        <v>21</v>
      </c>
      <c r="F1287" t="s">
        <v>3702</v>
      </c>
      <c r="G1287" t="s">
        <v>3703</v>
      </c>
      <c r="H1287" t="s">
        <v>43</v>
      </c>
      <c r="I1287" t="s">
        <v>25</v>
      </c>
      <c r="J1287" t="s">
        <v>3704</v>
      </c>
      <c r="K1287" t="s">
        <v>739</v>
      </c>
      <c r="L1287" t="s">
        <v>46</v>
      </c>
      <c r="M1287" t="s">
        <v>62</v>
      </c>
      <c r="N1287" t="s">
        <v>35</v>
      </c>
      <c r="O1287" t="s">
        <v>36</v>
      </c>
      <c r="P1287" t="s">
        <v>63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72</v>
      </c>
      <c r="X1287">
        <v>0.22235033320373909</v>
      </c>
      <c r="Y1287" t="str">
        <f t="shared" si="20"/>
        <v/>
      </c>
    </row>
    <row r="1288" spans="1:25" x14ac:dyDescent="0.25">
      <c r="A1288">
        <v>4070</v>
      </c>
      <c r="B1288" t="s">
        <v>3707</v>
      </c>
      <c r="C1288" s="1">
        <v>43705</v>
      </c>
      <c r="D1288" s="1">
        <v>43708</v>
      </c>
      <c r="E1288" t="s">
        <v>40</v>
      </c>
      <c r="F1288" t="s">
        <v>3708</v>
      </c>
      <c r="G1288" t="s">
        <v>3709</v>
      </c>
      <c r="H1288" t="s">
        <v>43</v>
      </c>
      <c r="I1288" t="s">
        <v>25</v>
      </c>
      <c r="J1288" t="s">
        <v>406</v>
      </c>
      <c r="K1288" t="s">
        <v>55</v>
      </c>
      <c r="L1288" t="s">
        <v>56</v>
      </c>
      <c r="M1288" t="s">
        <v>1658</v>
      </c>
      <c r="N1288" t="s">
        <v>48</v>
      </c>
      <c r="O1288" t="s">
        <v>74</v>
      </c>
      <c r="P1288" t="s">
        <v>1659</v>
      </c>
      <c r="Q1288">
        <v>13.14</v>
      </c>
      <c r="R1288">
        <v>9</v>
      </c>
      <c r="S1288">
        <v>-21.681000000000001</v>
      </c>
      <c r="T1288" t="e">
        <v>#N/A</v>
      </c>
      <c r="U1288" t="s">
        <v>33</v>
      </c>
      <c r="X1288">
        <v>0.22235787926070327</v>
      </c>
      <c r="Y1288" t="str">
        <f t="shared" si="20"/>
        <v/>
      </c>
    </row>
    <row r="1289" spans="1:25" x14ac:dyDescent="0.25">
      <c r="A1289">
        <v>4071</v>
      </c>
      <c r="B1289" t="s">
        <v>3707</v>
      </c>
      <c r="C1289" s="1">
        <v>43705</v>
      </c>
      <c r="D1289" s="1">
        <v>43708</v>
      </c>
      <c r="E1289" t="s">
        <v>40</v>
      </c>
      <c r="F1289" t="s">
        <v>3708</v>
      </c>
      <c r="G1289" t="s">
        <v>3709</v>
      </c>
      <c r="H1289" t="s">
        <v>43</v>
      </c>
      <c r="I1289" t="s">
        <v>25</v>
      </c>
      <c r="J1289" t="s">
        <v>406</v>
      </c>
      <c r="K1289" t="s">
        <v>55</v>
      </c>
      <c r="L1289" t="s">
        <v>56</v>
      </c>
      <c r="M1289" t="s">
        <v>1542</v>
      </c>
      <c r="N1289" t="s">
        <v>48</v>
      </c>
      <c r="O1289" t="s">
        <v>74</v>
      </c>
      <c r="P1289" t="s">
        <v>1543</v>
      </c>
      <c r="Q1289">
        <v>10.023999999999999</v>
      </c>
      <c r="R1289">
        <v>4</v>
      </c>
      <c r="S1289">
        <v>-16.5396</v>
      </c>
      <c r="T1289" t="e">
        <v>#N/A</v>
      </c>
      <c r="U1289" t="s">
        <v>33</v>
      </c>
      <c r="X1289">
        <v>0.22242417163889683</v>
      </c>
      <c r="Y1289" t="str">
        <f t="shared" si="20"/>
        <v/>
      </c>
    </row>
    <row r="1290" spans="1:25" x14ac:dyDescent="0.25">
      <c r="A1290">
        <v>4072</v>
      </c>
      <c r="B1290" t="s">
        <v>3707</v>
      </c>
      <c r="C1290" s="1">
        <v>43705</v>
      </c>
      <c r="D1290" s="1">
        <v>43708</v>
      </c>
      <c r="E1290" t="s">
        <v>40</v>
      </c>
      <c r="F1290" t="s">
        <v>3708</v>
      </c>
      <c r="G1290" t="s">
        <v>3709</v>
      </c>
      <c r="H1290" t="s">
        <v>43</v>
      </c>
      <c r="I1290" t="s">
        <v>25</v>
      </c>
      <c r="J1290" t="s">
        <v>406</v>
      </c>
      <c r="K1290" t="s">
        <v>55</v>
      </c>
      <c r="L1290" t="s">
        <v>56</v>
      </c>
      <c r="M1290" t="s">
        <v>3710</v>
      </c>
      <c r="N1290" t="s">
        <v>30</v>
      </c>
      <c r="O1290" t="s">
        <v>31</v>
      </c>
      <c r="P1290" t="s">
        <v>3711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72</v>
      </c>
      <c r="X1290">
        <v>0.22243208069082743</v>
      </c>
      <c r="Y1290" t="str">
        <f t="shared" si="20"/>
        <v/>
      </c>
    </row>
    <row r="1291" spans="1:25" x14ac:dyDescent="0.25">
      <c r="A1291">
        <v>8426</v>
      </c>
      <c r="B1291" t="s">
        <v>3712</v>
      </c>
      <c r="C1291" s="1">
        <v>43705</v>
      </c>
      <c r="D1291" s="1">
        <v>43707</v>
      </c>
      <c r="E1291" t="s">
        <v>40</v>
      </c>
      <c r="F1291" t="s">
        <v>1452</v>
      </c>
      <c r="G1291" t="s">
        <v>1453</v>
      </c>
      <c r="H1291" t="s">
        <v>24</v>
      </c>
      <c r="I1291" t="s">
        <v>25</v>
      </c>
      <c r="J1291" t="s">
        <v>2062</v>
      </c>
      <c r="K1291" t="s">
        <v>155</v>
      </c>
      <c r="L1291" t="s">
        <v>28</v>
      </c>
      <c r="M1291" t="s">
        <v>3713</v>
      </c>
      <c r="N1291" t="s">
        <v>48</v>
      </c>
      <c r="O1291" t="s">
        <v>74</v>
      </c>
      <c r="P1291" t="s">
        <v>3714</v>
      </c>
      <c r="Q1291">
        <v>18.431999999999999</v>
      </c>
      <c r="R1291">
        <v>8</v>
      </c>
      <c r="S1291">
        <v>-12.288</v>
      </c>
      <c r="T1291" t="e">
        <v>#N/A</v>
      </c>
      <c r="U1291" t="s">
        <v>72</v>
      </c>
      <c r="X1291">
        <v>0.22244015080543533</v>
      </c>
      <c r="Y1291" t="str">
        <f t="shared" si="20"/>
        <v/>
      </c>
    </row>
    <row r="1292" spans="1:25" x14ac:dyDescent="0.25">
      <c r="A1292">
        <v>100</v>
      </c>
      <c r="B1292" t="s">
        <v>3715</v>
      </c>
      <c r="C1292" s="1">
        <v>43706</v>
      </c>
      <c r="D1292" s="1">
        <v>43710</v>
      </c>
      <c r="E1292" t="s">
        <v>21</v>
      </c>
      <c r="F1292" t="s">
        <v>886</v>
      </c>
      <c r="G1292" t="s">
        <v>887</v>
      </c>
      <c r="H1292" t="s">
        <v>110</v>
      </c>
      <c r="I1292" t="s">
        <v>25</v>
      </c>
      <c r="J1292" t="s">
        <v>382</v>
      </c>
      <c r="K1292" t="s">
        <v>383</v>
      </c>
      <c r="L1292" t="s">
        <v>56</v>
      </c>
      <c r="M1292" t="s">
        <v>3716</v>
      </c>
      <c r="N1292" t="s">
        <v>48</v>
      </c>
      <c r="O1292" t="s">
        <v>122</v>
      </c>
      <c r="P1292" t="s">
        <v>3717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72</v>
      </c>
      <c r="X1292">
        <v>0.22264218857752827</v>
      </c>
      <c r="Y1292" t="str">
        <f t="shared" si="20"/>
        <v/>
      </c>
    </row>
    <row r="1293" spans="1:25" x14ac:dyDescent="0.25">
      <c r="A1293">
        <v>101</v>
      </c>
      <c r="B1293" t="s">
        <v>3715</v>
      </c>
      <c r="C1293" s="1">
        <v>43706</v>
      </c>
      <c r="D1293" s="1">
        <v>43710</v>
      </c>
      <c r="E1293" t="s">
        <v>21</v>
      </c>
      <c r="F1293" t="s">
        <v>886</v>
      </c>
      <c r="G1293" t="s">
        <v>887</v>
      </c>
      <c r="H1293" t="s">
        <v>110</v>
      </c>
      <c r="I1293" t="s">
        <v>25</v>
      </c>
      <c r="J1293" t="s">
        <v>382</v>
      </c>
      <c r="K1293" t="s">
        <v>383</v>
      </c>
      <c r="L1293" t="s">
        <v>56</v>
      </c>
      <c r="M1293" t="s">
        <v>1963</v>
      </c>
      <c r="N1293" t="s">
        <v>35</v>
      </c>
      <c r="O1293" t="s">
        <v>58</v>
      </c>
      <c r="P1293" t="s">
        <v>1964</v>
      </c>
      <c r="Q1293">
        <v>95.975999999999999</v>
      </c>
      <c r="R1293">
        <v>3</v>
      </c>
      <c r="S1293">
        <v>-10.7973</v>
      </c>
      <c r="T1293" t="e">
        <v>#N/A</v>
      </c>
      <c r="U1293" t="s">
        <v>72</v>
      </c>
      <c r="X1293">
        <v>0.22300887549282544</v>
      </c>
      <c r="Y1293" t="str">
        <f t="shared" si="20"/>
        <v/>
      </c>
    </row>
    <row r="1294" spans="1:25" x14ac:dyDescent="0.25">
      <c r="A1294">
        <v>102</v>
      </c>
      <c r="B1294" t="s">
        <v>3715</v>
      </c>
      <c r="C1294" s="1">
        <v>43706</v>
      </c>
      <c r="D1294" s="1">
        <v>43710</v>
      </c>
      <c r="E1294" t="s">
        <v>21</v>
      </c>
      <c r="F1294" t="s">
        <v>886</v>
      </c>
      <c r="G1294" t="s">
        <v>887</v>
      </c>
      <c r="H1294" t="s">
        <v>110</v>
      </c>
      <c r="I1294" t="s">
        <v>25</v>
      </c>
      <c r="J1294" t="s">
        <v>382</v>
      </c>
      <c r="K1294" t="s">
        <v>383</v>
      </c>
      <c r="L1294" t="s">
        <v>56</v>
      </c>
      <c r="M1294" t="s">
        <v>2425</v>
      </c>
      <c r="N1294" t="s">
        <v>48</v>
      </c>
      <c r="O1294" t="s">
        <v>74</v>
      </c>
      <c r="P1294" t="s">
        <v>2426</v>
      </c>
      <c r="Q1294">
        <v>1.788</v>
      </c>
      <c r="R1294">
        <v>3</v>
      </c>
      <c r="S1294">
        <v>-3.0396000000000001</v>
      </c>
      <c r="T1294" t="e">
        <v>#N/A</v>
      </c>
      <c r="U1294" t="s">
        <v>38</v>
      </c>
      <c r="X1294">
        <v>0.22309617409750548</v>
      </c>
      <c r="Y1294" t="str">
        <f t="shared" si="20"/>
        <v/>
      </c>
    </row>
    <row r="1295" spans="1:25" x14ac:dyDescent="0.25">
      <c r="A1295">
        <v>1176</v>
      </c>
      <c r="B1295" t="s">
        <v>3718</v>
      </c>
      <c r="C1295" s="1">
        <v>43706</v>
      </c>
      <c r="D1295" s="1">
        <v>43711</v>
      </c>
      <c r="E1295" t="s">
        <v>21</v>
      </c>
      <c r="F1295" t="s">
        <v>993</v>
      </c>
      <c r="G1295" t="s">
        <v>994</v>
      </c>
      <c r="H1295" t="s">
        <v>110</v>
      </c>
      <c r="I1295" t="s">
        <v>25</v>
      </c>
      <c r="J1295" t="s">
        <v>192</v>
      </c>
      <c r="K1295" t="s">
        <v>243</v>
      </c>
      <c r="L1295" t="s">
        <v>28</v>
      </c>
      <c r="M1295" t="s">
        <v>2131</v>
      </c>
      <c r="N1295" t="s">
        <v>48</v>
      </c>
      <c r="O1295" t="s">
        <v>633</v>
      </c>
      <c r="P1295" t="s">
        <v>2132</v>
      </c>
      <c r="Q1295">
        <v>27.93</v>
      </c>
      <c r="R1295">
        <v>3</v>
      </c>
      <c r="S1295">
        <v>8.0997000000000003</v>
      </c>
      <c r="T1295" t="e">
        <v>#N/A</v>
      </c>
      <c r="U1295" t="s">
        <v>38</v>
      </c>
      <c r="X1295">
        <v>0.22316996255716126</v>
      </c>
      <c r="Y1295" t="str">
        <f t="shared" si="20"/>
        <v/>
      </c>
    </row>
    <row r="1296" spans="1:25" x14ac:dyDescent="0.25">
      <c r="A1296">
        <v>1242</v>
      </c>
      <c r="B1296" t="s">
        <v>3719</v>
      </c>
      <c r="C1296" s="1">
        <v>43706</v>
      </c>
      <c r="D1296" s="1">
        <v>43712</v>
      </c>
      <c r="E1296" t="s">
        <v>21</v>
      </c>
      <c r="F1296" t="s">
        <v>3720</v>
      </c>
      <c r="G1296" t="s">
        <v>3721</v>
      </c>
      <c r="H1296" t="s">
        <v>110</v>
      </c>
      <c r="I1296" t="s">
        <v>25</v>
      </c>
      <c r="J1296" t="s">
        <v>220</v>
      </c>
      <c r="K1296" t="s">
        <v>221</v>
      </c>
      <c r="L1296" t="s">
        <v>28</v>
      </c>
      <c r="M1296" t="s">
        <v>3646</v>
      </c>
      <c r="N1296" t="s">
        <v>35</v>
      </c>
      <c r="O1296" t="s">
        <v>36</v>
      </c>
      <c r="P1296" t="s">
        <v>3647</v>
      </c>
      <c r="Q1296">
        <v>22</v>
      </c>
      <c r="R1296">
        <v>4</v>
      </c>
      <c r="S1296">
        <v>5.5</v>
      </c>
      <c r="T1296" t="e">
        <v>#N/A</v>
      </c>
      <c r="U1296" t="s">
        <v>33</v>
      </c>
      <c r="X1296">
        <v>0.22319575993016116</v>
      </c>
      <c r="Y1296" t="str">
        <f t="shared" si="20"/>
        <v/>
      </c>
    </row>
    <row r="1297" spans="1:25" x14ac:dyDescent="0.25">
      <c r="A1297">
        <v>4684</v>
      </c>
      <c r="B1297" t="s">
        <v>3722</v>
      </c>
      <c r="C1297" s="1">
        <v>43706</v>
      </c>
      <c r="D1297" s="1">
        <v>43711</v>
      </c>
      <c r="E1297" t="s">
        <v>21</v>
      </c>
      <c r="F1297" t="s">
        <v>1968</v>
      </c>
      <c r="G1297" t="s">
        <v>1969</v>
      </c>
      <c r="H1297" t="s">
        <v>24</v>
      </c>
      <c r="I1297" t="s">
        <v>25</v>
      </c>
      <c r="J1297" t="s">
        <v>88</v>
      </c>
      <c r="K1297" t="s">
        <v>89</v>
      </c>
      <c r="L1297" t="s">
        <v>28</v>
      </c>
      <c r="M1297" t="s">
        <v>3522</v>
      </c>
      <c r="N1297" t="s">
        <v>30</v>
      </c>
      <c r="O1297" t="s">
        <v>70</v>
      </c>
      <c r="P1297" t="s">
        <v>3523</v>
      </c>
      <c r="Q1297">
        <v>241.92</v>
      </c>
      <c r="R1297">
        <v>4</v>
      </c>
      <c r="S1297">
        <v>-56.448</v>
      </c>
      <c r="T1297" t="e">
        <v>#N/A</v>
      </c>
      <c r="U1297" t="s">
        <v>72</v>
      </c>
      <c r="X1297">
        <v>0.22325201523580895</v>
      </c>
      <c r="Y1297" t="str">
        <f t="shared" si="20"/>
        <v>Selected</v>
      </c>
    </row>
    <row r="1298" spans="1:25" x14ac:dyDescent="0.25">
      <c r="A1298">
        <v>4685</v>
      </c>
      <c r="B1298" t="s">
        <v>3722</v>
      </c>
      <c r="C1298" s="1">
        <v>43706</v>
      </c>
      <c r="D1298" s="1">
        <v>43711</v>
      </c>
      <c r="E1298" t="s">
        <v>21</v>
      </c>
      <c r="F1298" t="s">
        <v>1968</v>
      </c>
      <c r="G1298" t="s">
        <v>1969</v>
      </c>
      <c r="H1298" t="s">
        <v>24</v>
      </c>
      <c r="I1298" t="s">
        <v>25</v>
      </c>
      <c r="J1298" t="s">
        <v>88</v>
      </c>
      <c r="K1298" t="s">
        <v>89</v>
      </c>
      <c r="L1298" t="s">
        <v>28</v>
      </c>
      <c r="M1298" t="s">
        <v>3723</v>
      </c>
      <c r="N1298" t="s">
        <v>30</v>
      </c>
      <c r="O1298" t="s">
        <v>31</v>
      </c>
      <c r="P1298" t="s">
        <v>3724</v>
      </c>
      <c r="Q1298">
        <v>163.88</v>
      </c>
      <c r="R1298">
        <v>4</v>
      </c>
      <c r="S1298">
        <v>-81.94</v>
      </c>
      <c r="T1298" t="e">
        <v>#N/A</v>
      </c>
      <c r="U1298" t="s">
        <v>38</v>
      </c>
      <c r="X1298">
        <v>0.22330060639382487</v>
      </c>
      <c r="Y1298" t="str">
        <f t="shared" si="20"/>
        <v/>
      </c>
    </row>
    <row r="1299" spans="1:25" x14ac:dyDescent="0.25">
      <c r="A1299">
        <v>4686</v>
      </c>
      <c r="B1299" t="s">
        <v>3722</v>
      </c>
      <c r="C1299" s="1">
        <v>43706</v>
      </c>
      <c r="D1299" s="1">
        <v>43711</v>
      </c>
      <c r="E1299" t="s">
        <v>21</v>
      </c>
      <c r="F1299" t="s">
        <v>1968</v>
      </c>
      <c r="G1299" t="s">
        <v>1969</v>
      </c>
      <c r="H1299" t="s">
        <v>24</v>
      </c>
      <c r="I1299" t="s">
        <v>25</v>
      </c>
      <c r="J1299" t="s">
        <v>88</v>
      </c>
      <c r="K1299" t="s">
        <v>89</v>
      </c>
      <c r="L1299" t="s">
        <v>28</v>
      </c>
      <c r="M1299" t="s">
        <v>3725</v>
      </c>
      <c r="N1299" t="s">
        <v>48</v>
      </c>
      <c r="O1299" t="s">
        <v>74</v>
      </c>
      <c r="P1299" t="s">
        <v>3726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33</v>
      </c>
      <c r="X1299">
        <v>0.22336525767728799</v>
      </c>
      <c r="Y1299" t="str">
        <f t="shared" si="20"/>
        <v/>
      </c>
    </row>
    <row r="1300" spans="1:25" x14ac:dyDescent="0.25">
      <c r="A1300">
        <v>4687</v>
      </c>
      <c r="B1300" t="s">
        <v>3722</v>
      </c>
      <c r="C1300" s="1">
        <v>43706</v>
      </c>
      <c r="D1300" s="1">
        <v>43711</v>
      </c>
      <c r="E1300" t="s">
        <v>21</v>
      </c>
      <c r="F1300" t="s">
        <v>1968</v>
      </c>
      <c r="G1300" t="s">
        <v>1969</v>
      </c>
      <c r="H1300" t="s">
        <v>24</v>
      </c>
      <c r="I1300" t="s">
        <v>25</v>
      </c>
      <c r="J1300" t="s">
        <v>88</v>
      </c>
      <c r="K1300" t="s">
        <v>89</v>
      </c>
      <c r="L1300" t="s">
        <v>28</v>
      </c>
      <c r="M1300" t="s">
        <v>487</v>
      </c>
      <c r="N1300" t="s">
        <v>48</v>
      </c>
      <c r="O1300" t="s">
        <v>270</v>
      </c>
      <c r="P1300" t="s">
        <v>488</v>
      </c>
      <c r="Q1300">
        <v>10.584</v>
      </c>
      <c r="R1300">
        <v>7</v>
      </c>
      <c r="S1300">
        <v>-2.3814000000000002</v>
      </c>
      <c r="T1300" t="e">
        <v>#N/A</v>
      </c>
      <c r="U1300" t="s">
        <v>33</v>
      </c>
      <c r="X1300">
        <v>0.22363912820309206</v>
      </c>
      <c r="Y1300" t="str">
        <f t="shared" si="20"/>
        <v/>
      </c>
    </row>
    <row r="1301" spans="1:25" x14ac:dyDescent="0.25">
      <c r="A1301">
        <v>327</v>
      </c>
      <c r="B1301" t="s">
        <v>3727</v>
      </c>
      <c r="C1301" s="1">
        <v>43707</v>
      </c>
      <c r="D1301" s="1">
        <v>43709</v>
      </c>
      <c r="E1301" t="s">
        <v>40</v>
      </c>
      <c r="F1301" t="s">
        <v>3728</v>
      </c>
      <c r="G1301" t="s">
        <v>3729</v>
      </c>
      <c r="H1301" t="s">
        <v>43</v>
      </c>
      <c r="I1301" t="s">
        <v>25</v>
      </c>
      <c r="J1301" t="s">
        <v>88</v>
      </c>
      <c r="K1301" t="s">
        <v>89</v>
      </c>
      <c r="L1301" t="s">
        <v>28</v>
      </c>
      <c r="M1301" t="s">
        <v>497</v>
      </c>
      <c r="N1301" t="s">
        <v>35</v>
      </c>
      <c r="O1301" t="s">
        <v>36</v>
      </c>
      <c r="P1301" t="s">
        <v>498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72</v>
      </c>
      <c r="X1301">
        <v>0.22364902796875119</v>
      </c>
      <c r="Y1301" t="str">
        <f t="shared" si="20"/>
        <v/>
      </c>
    </row>
    <row r="1302" spans="1:25" x14ac:dyDescent="0.25">
      <c r="A1302">
        <v>328</v>
      </c>
      <c r="B1302" t="s">
        <v>3727</v>
      </c>
      <c r="C1302" s="1">
        <v>43707</v>
      </c>
      <c r="D1302" s="1">
        <v>43709</v>
      </c>
      <c r="E1302" t="s">
        <v>40</v>
      </c>
      <c r="F1302" t="s">
        <v>3728</v>
      </c>
      <c r="G1302" t="s">
        <v>3729</v>
      </c>
      <c r="H1302" t="s">
        <v>43</v>
      </c>
      <c r="I1302" t="s">
        <v>25</v>
      </c>
      <c r="J1302" t="s">
        <v>88</v>
      </c>
      <c r="K1302" t="s">
        <v>89</v>
      </c>
      <c r="L1302" t="s">
        <v>28</v>
      </c>
      <c r="M1302" t="s">
        <v>366</v>
      </c>
      <c r="N1302" t="s">
        <v>48</v>
      </c>
      <c r="O1302" t="s">
        <v>49</v>
      </c>
      <c r="P1302" t="s">
        <v>367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38</v>
      </c>
      <c r="X1302">
        <v>0.22429347482095729</v>
      </c>
      <c r="Y1302" t="str">
        <f t="shared" si="20"/>
        <v/>
      </c>
    </row>
    <row r="1303" spans="1:25" x14ac:dyDescent="0.25">
      <c r="A1303">
        <v>329</v>
      </c>
      <c r="B1303" t="s">
        <v>3727</v>
      </c>
      <c r="C1303" s="1">
        <v>43707</v>
      </c>
      <c r="D1303" s="1">
        <v>43709</v>
      </c>
      <c r="E1303" t="s">
        <v>40</v>
      </c>
      <c r="F1303" t="s">
        <v>3728</v>
      </c>
      <c r="G1303" t="s">
        <v>3729</v>
      </c>
      <c r="H1303" t="s">
        <v>43</v>
      </c>
      <c r="I1303" t="s">
        <v>25</v>
      </c>
      <c r="J1303" t="s">
        <v>88</v>
      </c>
      <c r="K1303" t="s">
        <v>89</v>
      </c>
      <c r="L1303" t="s">
        <v>28</v>
      </c>
      <c r="M1303" t="s">
        <v>3730</v>
      </c>
      <c r="N1303" t="s">
        <v>30</v>
      </c>
      <c r="O1303" t="s">
        <v>261</v>
      </c>
      <c r="P1303" t="s">
        <v>3731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72</v>
      </c>
      <c r="X1303">
        <v>0.22450953003348295</v>
      </c>
      <c r="Y1303" t="str">
        <f t="shared" si="20"/>
        <v/>
      </c>
    </row>
    <row r="1304" spans="1:25" x14ac:dyDescent="0.25">
      <c r="A1304">
        <v>330</v>
      </c>
      <c r="B1304" t="s">
        <v>3727</v>
      </c>
      <c r="C1304" s="1">
        <v>43707</v>
      </c>
      <c r="D1304" s="1">
        <v>43709</v>
      </c>
      <c r="E1304" t="s">
        <v>40</v>
      </c>
      <c r="F1304" t="s">
        <v>3728</v>
      </c>
      <c r="G1304" t="s">
        <v>3729</v>
      </c>
      <c r="H1304" t="s">
        <v>43</v>
      </c>
      <c r="I1304" t="s">
        <v>25</v>
      </c>
      <c r="J1304" t="s">
        <v>88</v>
      </c>
      <c r="K1304" t="s">
        <v>89</v>
      </c>
      <c r="L1304" t="s">
        <v>28</v>
      </c>
      <c r="M1304" t="s">
        <v>3136</v>
      </c>
      <c r="N1304" t="s">
        <v>48</v>
      </c>
      <c r="O1304" t="s">
        <v>295</v>
      </c>
      <c r="P1304" t="s">
        <v>3137</v>
      </c>
      <c r="Q1304">
        <v>100.24</v>
      </c>
      <c r="R1304">
        <v>10</v>
      </c>
      <c r="S1304">
        <v>33.831000000000003</v>
      </c>
      <c r="T1304" t="e">
        <v>#N/A</v>
      </c>
      <c r="U1304" t="s">
        <v>38</v>
      </c>
      <c r="X1304">
        <v>0.22453916158867671</v>
      </c>
      <c r="Y1304" t="str">
        <f t="shared" si="20"/>
        <v/>
      </c>
    </row>
    <row r="1305" spans="1:25" x14ac:dyDescent="0.25">
      <c r="A1305">
        <v>331</v>
      </c>
      <c r="B1305" t="s">
        <v>3727</v>
      </c>
      <c r="C1305" s="1">
        <v>43707</v>
      </c>
      <c r="D1305" s="1">
        <v>43709</v>
      </c>
      <c r="E1305" t="s">
        <v>40</v>
      </c>
      <c r="F1305" t="s">
        <v>3728</v>
      </c>
      <c r="G1305" t="s">
        <v>3729</v>
      </c>
      <c r="H1305" t="s">
        <v>43</v>
      </c>
      <c r="I1305" t="s">
        <v>25</v>
      </c>
      <c r="J1305" t="s">
        <v>88</v>
      </c>
      <c r="K1305" t="s">
        <v>89</v>
      </c>
      <c r="L1305" t="s">
        <v>28</v>
      </c>
      <c r="M1305" t="s">
        <v>2879</v>
      </c>
      <c r="N1305" t="s">
        <v>48</v>
      </c>
      <c r="O1305" t="s">
        <v>74</v>
      </c>
      <c r="P1305" t="s">
        <v>2880</v>
      </c>
      <c r="Q1305">
        <v>37.764000000000003</v>
      </c>
      <c r="R1305">
        <v>6</v>
      </c>
      <c r="S1305">
        <v>-27.6936</v>
      </c>
      <c r="T1305" t="e">
        <v>#N/A</v>
      </c>
      <c r="U1305" t="s">
        <v>33</v>
      </c>
      <c r="X1305">
        <v>0.22462596229741871</v>
      </c>
      <c r="Y1305" t="str">
        <f t="shared" si="20"/>
        <v/>
      </c>
    </row>
    <row r="1306" spans="1:25" x14ac:dyDescent="0.25">
      <c r="A1306">
        <v>6337</v>
      </c>
      <c r="B1306" t="s">
        <v>3732</v>
      </c>
      <c r="C1306" s="1">
        <v>43707</v>
      </c>
      <c r="D1306" s="1">
        <v>43714</v>
      </c>
      <c r="E1306" t="s">
        <v>21</v>
      </c>
      <c r="F1306" t="s">
        <v>3733</v>
      </c>
      <c r="G1306" t="s">
        <v>3734</v>
      </c>
      <c r="H1306" t="s">
        <v>43</v>
      </c>
      <c r="I1306" t="s">
        <v>25</v>
      </c>
      <c r="J1306" t="s">
        <v>44</v>
      </c>
      <c r="K1306" t="s">
        <v>45</v>
      </c>
      <c r="L1306" t="s">
        <v>46</v>
      </c>
      <c r="M1306" t="s">
        <v>781</v>
      </c>
      <c r="N1306" t="s">
        <v>30</v>
      </c>
      <c r="O1306" t="s">
        <v>119</v>
      </c>
      <c r="P1306" t="s">
        <v>782</v>
      </c>
      <c r="Q1306">
        <v>47.04</v>
      </c>
      <c r="R1306">
        <v>4</v>
      </c>
      <c r="S1306">
        <v>15.993600000000001</v>
      </c>
      <c r="T1306" t="e">
        <v>#N/A</v>
      </c>
      <c r="U1306" t="s">
        <v>33</v>
      </c>
      <c r="X1306">
        <v>0.22486300197198561</v>
      </c>
      <c r="Y1306" t="str">
        <f t="shared" si="20"/>
        <v/>
      </c>
    </row>
    <row r="1307" spans="1:25" x14ac:dyDescent="0.25">
      <c r="A1307">
        <v>6338</v>
      </c>
      <c r="B1307" t="s">
        <v>3732</v>
      </c>
      <c r="C1307" s="1">
        <v>43707</v>
      </c>
      <c r="D1307" s="1">
        <v>43714</v>
      </c>
      <c r="E1307" t="s">
        <v>21</v>
      </c>
      <c r="F1307" t="s">
        <v>3733</v>
      </c>
      <c r="G1307" t="s">
        <v>3734</v>
      </c>
      <c r="H1307" t="s">
        <v>43</v>
      </c>
      <c r="I1307" t="s">
        <v>25</v>
      </c>
      <c r="J1307" t="s">
        <v>44</v>
      </c>
      <c r="K1307" t="s">
        <v>45</v>
      </c>
      <c r="L1307" t="s">
        <v>46</v>
      </c>
      <c r="M1307" t="s">
        <v>3735</v>
      </c>
      <c r="N1307" t="s">
        <v>35</v>
      </c>
      <c r="O1307" t="s">
        <v>36</v>
      </c>
      <c r="P1307" t="s">
        <v>3736</v>
      </c>
      <c r="Q1307">
        <v>339.96</v>
      </c>
      <c r="R1307">
        <v>5</v>
      </c>
      <c r="S1307">
        <v>42.494999999999997</v>
      </c>
      <c r="T1307" t="e">
        <v>#N/A</v>
      </c>
      <c r="U1307" t="s">
        <v>33</v>
      </c>
      <c r="X1307">
        <v>0.2252232404163006</v>
      </c>
      <c r="Y1307" t="str">
        <f t="shared" si="20"/>
        <v/>
      </c>
    </row>
    <row r="1308" spans="1:25" x14ac:dyDescent="0.25">
      <c r="A1308">
        <v>5774</v>
      </c>
      <c r="B1308" t="s">
        <v>3737</v>
      </c>
      <c r="C1308" s="1">
        <v>43708</v>
      </c>
      <c r="D1308" s="1">
        <v>43714</v>
      </c>
      <c r="E1308" t="s">
        <v>21</v>
      </c>
      <c r="F1308" t="s">
        <v>3046</v>
      </c>
      <c r="G1308" t="s">
        <v>3047</v>
      </c>
      <c r="H1308" t="s">
        <v>43</v>
      </c>
      <c r="I1308" t="s">
        <v>25</v>
      </c>
      <c r="J1308" t="s">
        <v>3738</v>
      </c>
      <c r="K1308" t="s">
        <v>55</v>
      </c>
      <c r="L1308" t="s">
        <v>56</v>
      </c>
      <c r="M1308" t="s">
        <v>1840</v>
      </c>
      <c r="N1308" t="s">
        <v>48</v>
      </c>
      <c r="O1308" t="s">
        <v>49</v>
      </c>
      <c r="P1308" t="s">
        <v>1841</v>
      </c>
      <c r="Q1308">
        <v>23.968</v>
      </c>
      <c r="R1308">
        <v>2</v>
      </c>
      <c r="S1308">
        <v>2.3967999999999998</v>
      </c>
      <c r="T1308" t="e">
        <v>#N/A</v>
      </c>
      <c r="U1308" t="s">
        <v>38</v>
      </c>
      <c r="X1308">
        <v>0.22537403127919398</v>
      </c>
      <c r="Y1308" t="str">
        <f t="shared" si="20"/>
        <v>Selected</v>
      </c>
    </row>
    <row r="1309" spans="1:25" x14ac:dyDescent="0.25">
      <c r="A1309">
        <v>350</v>
      </c>
      <c r="B1309" t="s">
        <v>3739</v>
      </c>
      <c r="C1309" s="1">
        <v>43709</v>
      </c>
      <c r="D1309" s="1">
        <v>43711</v>
      </c>
      <c r="E1309" t="s">
        <v>40</v>
      </c>
      <c r="F1309" t="s">
        <v>993</v>
      </c>
      <c r="G1309" t="s">
        <v>994</v>
      </c>
      <c r="H1309" t="s">
        <v>110</v>
      </c>
      <c r="I1309" t="s">
        <v>25</v>
      </c>
      <c r="J1309" t="s">
        <v>220</v>
      </c>
      <c r="K1309" t="s">
        <v>221</v>
      </c>
      <c r="L1309" t="s">
        <v>28</v>
      </c>
      <c r="M1309" t="s">
        <v>3740</v>
      </c>
      <c r="N1309" t="s">
        <v>35</v>
      </c>
      <c r="O1309" t="s">
        <v>58</v>
      </c>
      <c r="P1309" t="s">
        <v>3741</v>
      </c>
      <c r="Q1309">
        <v>6.79</v>
      </c>
      <c r="R1309">
        <v>1</v>
      </c>
      <c r="S1309">
        <v>2.3086000000000002</v>
      </c>
      <c r="T1309" t="e">
        <v>#N/A</v>
      </c>
      <c r="U1309" t="s">
        <v>38</v>
      </c>
      <c r="X1309">
        <v>0.22540212739061904</v>
      </c>
      <c r="Y1309" t="str">
        <f t="shared" si="20"/>
        <v/>
      </c>
    </row>
    <row r="1310" spans="1:25" x14ac:dyDescent="0.25">
      <c r="A1310">
        <v>351</v>
      </c>
      <c r="B1310" t="s">
        <v>3739</v>
      </c>
      <c r="C1310" s="1">
        <v>43709</v>
      </c>
      <c r="D1310" s="1">
        <v>43711</v>
      </c>
      <c r="E1310" t="s">
        <v>40</v>
      </c>
      <c r="F1310" t="s">
        <v>993</v>
      </c>
      <c r="G1310" t="s">
        <v>994</v>
      </c>
      <c r="H1310" t="s">
        <v>110</v>
      </c>
      <c r="I1310" t="s">
        <v>25</v>
      </c>
      <c r="J1310" t="s">
        <v>220</v>
      </c>
      <c r="K1310" t="s">
        <v>221</v>
      </c>
      <c r="L1310" t="s">
        <v>28</v>
      </c>
      <c r="M1310" t="s">
        <v>1797</v>
      </c>
      <c r="N1310" t="s">
        <v>48</v>
      </c>
      <c r="O1310" t="s">
        <v>122</v>
      </c>
      <c r="P1310" t="s">
        <v>1798</v>
      </c>
      <c r="Q1310">
        <v>24.56</v>
      </c>
      <c r="R1310">
        <v>2</v>
      </c>
      <c r="S1310">
        <v>11.543200000000001</v>
      </c>
      <c r="T1310" t="e">
        <v>#N/A</v>
      </c>
      <c r="U1310" t="s">
        <v>33</v>
      </c>
      <c r="X1310">
        <v>0.22598311329539977</v>
      </c>
      <c r="Y1310" t="str">
        <f t="shared" si="20"/>
        <v/>
      </c>
    </row>
    <row r="1311" spans="1:25" x14ac:dyDescent="0.25">
      <c r="A1311">
        <v>352</v>
      </c>
      <c r="B1311" t="s">
        <v>3739</v>
      </c>
      <c r="C1311" s="1">
        <v>43709</v>
      </c>
      <c r="D1311" s="1">
        <v>43711</v>
      </c>
      <c r="E1311" t="s">
        <v>40</v>
      </c>
      <c r="F1311" t="s">
        <v>993</v>
      </c>
      <c r="G1311" t="s">
        <v>994</v>
      </c>
      <c r="H1311" t="s">
        <v>110</v>
      </c>
      <c r="I1311" t="s">
        <v>25</v>
      </c>
      <c r="J1311" t="s">
        <v>220</v>
      </c>
      <c r="K1311" t="s">
        <v>221</v>
      </c>
      <c r="L1311" t="s">
        <v>28</v>
      </c>
      <c r="M1311" t="s">
        <v>3053</v>
      </c>
      <c r="N1311" t="s">
        <v>48</v>
      </c>
      <c r="O1311" t="s">
        <v>74</v>
      </c>
      <c r="P1311" t="s">
        <v>3054</v>
      </c>
      <c r="Q1311">
        <v>3.048</v>
      </c>
      <c r="R1311">
        <v>1</v>
      </c>
      <c r="S1311">
        <v>1.0668</v>
      </c>
      <c r="T1311" t="e">
        <v>#N/A</v>
      </c>
      <c r="U1311" t="s">
        <v>38</v>
      </c>
      <c r="X1311">
        <v>0.22604571630197934</v>
      </c>
      <c r="Y1311" t="str">
        <f t="shared" si="20"/>
        <v/>
      </c>
    </row>
    <row r="1312" spans="1:25" x14ac:dyDescent="0.25">
      <c r="A1312">
        <v>353</v>
      </c>
      <c r="B1312" t="s">
        <v>3739</v>
      </c>
      <c r="C1312" s="1">
        <v>43709</v>
      </c>
      <c r="D1312" s="1">
        <v>43711</v>
      </c>
      <c r="E1312" t="s">
        <v>40</v>
      </c>
      <c r="F1312" t="s">
        <v>993</v>
      </c>
      <c r="G1312" t="s">
        <v>994</v>
      </c>
      <c r="H1312" t="s">
        <v>110</v>
      </c>
      <c r="I1312" t="s">
        <v>25</v>
      </c>
      <c r="J1312" t="s">
        <v>220</v>
      </c>
      <c r="K1312" t="s">
        <v>221</v>
      </c>
      <c r="L1312" t="s">
        <v>28</v>
      </c>
      <c r="M1312" t="s">
        <v>1797</v>
      </c>
      <c r="N1312" t="s">
        <v>48</v>
      </c>
      <c r="O1312" t="s">
        <v>122</v>
      </c>
      <c r="P1312" t="s">
        <v>1798</v>
      </c>
      <c r="Q1312">
        <v>49.12</v>
      </c>
      <c r="R1312">
        <v>4</v>
      </c>
      <c r="S1312">
        <v>23.086400000000001</v>
      </c>
      <c r="T1312" t="e">
        <v>#N/A</v>
      </c>
      <c r="U1312" t="s">
        <v>72</v>
      </c>
      <c r="X1312">
        <v>0.22606294017562156</v>
      </c>
      <c r="Y1312" t="str">
        <f t="shared" si="20"/>
        <v/>
      </c>
    </row>
    <row r="1313" spans="1:25" x14ac:dyDescent="0.25">
      <c r="A1313">
        <v>354</v>
      </c>
      <c r="B1313" t="s">
        <v>3739</v>
      </c>
      <c r="C1313" s="1">
        <v>43709</v>
      </c>
      <c r="D1313" s="1">
        <v>43711</v>
      </c>
      <c r="E1313" t="s">
        <v>40</v>
      </c>
      <c r="F1313" t="s">
        <v>993</v>
      </c>
      <c r="G1313" t="s">
        <v>994</v>
      </c>
      <c r="H1313" t="s">
        <v>110</v>
      </c>
      <c r="I1313" t="s">
        <v>25</v>
      </c>
      <c r="J1313" t="s">
        <v>220</v>
      </c>
      <c r="K1313" t="s">
        <v>221</v>
      </c>
      <c r="L1313" t="s">
        <v>28</v>
      </c>
      <c r="M1313" t="s">
        <v>1422</v>
      </c>
      <c r="N1313" t="s">
        <v>48</v>
      </c>
      <c r="O1313" t="s">
        <v>74</v>
      </c>
      <c r="P1313" t="s">
        <v>1423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38</v>
      </c>
      <c r="X1313">
        <v>0.22608962285047807</v>
      </c>
      <c r="Y1313" t="str">
        <f t="shared" si="20"/>
        <v>Selected</v>
      </c>
    </row>
    <row r="1314" spans="1:25" x14ac:dyDescent="0.25">
      <c r="A1314">
        <v>963</v>
      </c>
      <c r="B1314" t="s">
        <v>3742</v>
      </c>
      <c r="C1314" s="1">
        <v>43709</v>
      </c>
      <c r="D1314" s="1">
        <v>43712</v>
      </c>
      <c r="E1314" t="s">
        <v>40</v>
      </c>
      <c r="F1314" t="s">
        <v>2015</v>
      </c>
      <c r="G1314" t="s">
        <v>2016</v>
      </c>
      <c r="H1314" t="s">
        <v>24</v>
      </c>
      <c r="I1314" t="s">
        <v>25</v>
      </c>
      <c r="J1314" t="s">
        <v>360</v>
      </c>
      <c r="K1314" t="s">
        <v>45</v>
      </c>
      <c r="L1314" t="s">
        <v>46</v>
      </c>
      <c r="M1314" t="s">
        <v>3743</v>
      </c>
      <c r="N1314" t="s">
        <v>48</v>
      </c>
      <c r="O1314" t="s">
        <v>203</v>
      </c>
      <c r="P1314" t="s">
        <v>3744</v>
      </c>
      <c r="Q1314">
        <v>21.88</v>
      </c>
      <c r="R1314">
        <v>2</v>
      </c>
      <c r="S1314">
        <v>10.94</v>
      </c>
      <c r="T1314" t="e">
        <v>#N/A</v>
      </c>
      <c r="U1314" t="s">
        <v>33</v>
      </c>
      <c r="X1314">
        <v>0.22683621279949795</v>
      </c>
      <c r="Y1314" t="str">
        <f t="shared" si="20"/>
        <v/>
      </c>
    </row>
    <row r="1315" spans="1:25" x14ac:dyDescent="0.25">
      <c r="A1315">
        <v>2143</v>
      </c>
      <c r="B1315" t="s">
        <v>3745</v>
      </c>
      <c r="C1315" s="1">
        <v>43709</v>
      </c>
      <c r="D1315" s="1">
        <v>43713</v>
      </c>
      <c r="E1315" t="s">
        <v>21</v>
      </c>
      <c r="F1315" t="s">
        <v>960</v>
      </c>
      <c r="G1315" t="s">
        <v>961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2278</v>
      </c>
      <c r="N1315" t="s">
        <v>48</v>
      </c>
      <c r="O1315" t="s">
        <v>122</v>
      </c>
      <c r="P1315" t="s">
        <v>2279</v>
      </c>
      <c r="Q1315">
        <v>30.48</v>
      </c>
      <c r="R1315">
        <v>6</v>
      </c>
      <c r="S1315">
        <v>9.9060000000000006</v>
      </c>
      <c r="T1315" t="e">
        <v>#N/A</v>
      </c>
      <c r="U1315" t="s">
        <v>33</v>
      </c>
      <c r="X1315">
        <v>0.22704481337323712</v>
      </c>
      <c r="Y1315" t="str">
        <f t="shared" si="20"/>
        <v/>
      </c>
    </row>
    <row r="1316" spans="1:25" x14ac:dyDescent="0.25">
      <c r="A1316">
        <v>2144</v>
      </c>
      <c r="B1316" t="s">
        <v>3745</v>
      </c>
      <c r="C1316" s="1">
        <v>43709</v>
      </c>
      <c r="D1316" s="1">
        <v>43713</v>
      </c>
      <c r="E1316" t="s">
        <v>21</v>
      </c>
      <c r="F1316" t="s">
        <v>960</v>
      </c>
      <c r="G1316" t="s">
        <v>961</v>
      </c>
      <c r="H1316" t="s">
        <v>24</v>
      </c>
      <c r="I1316" t="s">
        <v>25</v>
      </c>
      <c r="J1316" t="s">
        <v>88</v>
      </c>
      <c r="K1316" t="s">
        <v>89</v>
      </c>
      <c r="L1316" t="s">
        <v>28</v>
      </c>
      <c r="M1316" t="s">
        <v>2414</v>
      </c>
      <c r="N1316" t="s">
        <v>35</v>
      </c>
      <c r="O1316" t="s">
        <v>36</v>
      </c>
      <c r="P1316" t="s">
        <v>2415</v>
      </c>
      <c r="Q1316">
        <v>23.988</v>
      </c>
      <c r="R1316">
        <v>2</v>
      </c>
      <c r="S1316">
        <v>-4.7976000000000001</v>
      </c>
      <c r="T1316" t="e">
        <v>#N/A</v>
      </c>
      <c r="U1316" t="s">
        <v>38</v>
      </c>
      <c r="X1316">
        <v>0.22708446718095077</v>
      </c>
      <c r="Y1316" t="str">
        <f t="shared" si="20"/>
        <v>Selected</v>
      </c>
    </row>
    <row r="1317" spans="1:25" x14ac:dyDescent="0.25">
      <c r="A1317">
        <v>2145</v>
      </c>
      <c r="B1317" t="s">
        <v>3745</v>
      </c>
      <c r="C1317" s="1">
        <v>43709</v>
      </c>
      <c r="D1317" s="1">
        <v>43713</v>
      </c>
      <c r="E1317" t="s">
        <v>21</v>
      </c>
      <c r="F1317" t="s">
        <v>960</v>
      </c>
      <c r="G1317" t="s">
        <v>961</v>
      </c>
      <c r="H1317" t="s">
        <v>24</v>
      </c>
      <c r="I1317" t="s">
        <v>25</v>
      </c>
      <c r="J1317" t="s">
        <v>88</v>
      </c>
      <c r="K1317" t="s">
        <v>89</v>
      </c>
      <c r="L1317" t="s">
        <v>28</v>
      </c>
      <c r="M1317" t="s">
        <v>3746</v>
      </c>
      <c r="N1317" t="s">
        <v>48</v>
      </c>
      <c r="O1317" t="s">
        <v>270</v>
      </c>
      <c r="P1317" t="s">
        <v>725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72</v>
      </c>
      <c r="X1317">
        <v>0.22720900486897755</v>
      </c>
      <c r="Y1317" t="str">
        <f t="shared" si="20"/>
        <v/>
      </c>
    </row>
    <row r="1318" spans="1:25" x14ac:dyDescent="0.25">
      <c r="A1318">
        <v>6077</v>
      </c>
      <c r="B1318" t="s">
        <v>3747</v>
      </c>
      <c r="C1318" s="1">
        <v>43709</v>
      </c>
      <c r="D1318" s="1">
        <v>43715</v>
      </c>
      <c r="E1318" t="s">
        <v>21</v>
      </c>
      <c r="F1318" t="s">
        <v>587</v>
      </c>
      <c r="G1318" t="s">
        <v>588</v>
      </c>
      <c r="H1318" t="s">
        <v>43</v>
      </c>
      <c r="I1318" t="s">
        <v>25</v>
      </c>
      <c r="J1318" t="s">
        <v>220</v>
      </c>
      <c r="K1318" t="s">
        <v>221</v>
      </c>
      <c r="L1318" t="s">
        <v>28</v>
      </c>
      <c r="M1318" t="s">
        <v>3748</v>
      </c>
      <c r="N1318" t="s">
        <v>35</v>
      </c>
      <c r="O1318" t="s">
        <v>58</v>
      </c>
      <c r="P1318" t="s">
        <v>3749</v>
      </c>
      <c r="Q1318">
        <v>468.9</v>
      </c>
      <c r="R1318">
        <v>6</v>
      </c>
      <c r="S1318">
        <v>206.316</v>
      </c>
      <c r="T1318" t="e">
        <v>#N/A</v>
      </c>
      <c r="U1318" t="s">
        <v>72</v>
      </c>
      <c r="X1318">
        <v>0.22722869552250458</v>
      </c>
      <c r="Y1318" t="str">
        <f t="shared" si="20"/>
        <v/>
      </c>
    </row>
    <row r="1319" spans="1:25" x14ac:dyDescent="0.25">
      <c r="A1319">
        <v>6078</v>
      </c>
      <c r="B1319" t="s">
        <v>3747</v>
      </c>
      <c r="C1319" s="1">
        <v>43709</v>
      </c>
      <c r="D1319" s="1">
        <v>43715</v>
      </c>
      <c r="E1319" t="s">
        <v>21</v>
      </c>
      <c r="F1319" t="s">
        <v>587</v>
      </c>
      <c r="G1319" t="s">
        <v>588</v>
      </c>
      <c r="H1319" t="s">
        <v>43</v>
      </c>
      <c r="I1319" t="s">
        <v>25</v>
      </c>
      <c r="J1319" t="s">
        <v>220</v>
      </c>
      <c r="K1319" t="s">
        <v>221</v>
      </c>
      <c r="L1319" t="s">
        <v>28</v>
      </c>
      <c r="M1319" t="s">
        <v>687</v>
      </c>
      <c r="N1319" t="s">
        <v>35</v>
      </c>
      <c r="O1319" t="s">
        <v>58</v>
      </c>
      <c r="P1319" t="s">
        <v>688</v>
      </c>
      <c r="Q1319">
        <v>72.48</v>
      </c>
      <c r="R1319">
        <v>2</v>
      </c>
      <c r="S1319">
        <v>30.441600000000001</v>
      </c>
      <c r="T1319" t="e">
        <v>#N/A</v>
      </c>
      <c r="U1319" t="s">
        <v>38</v>
      </c>
      <c r="X1319">
        <v>0.22724625560539657</v>
      </c>
      <c r="Y1319" t="str">
        <f t="shared" si="20"/>
        <v/>
      </c>
    </row>
    <row r="1320" spans="1:25" x14ac:dyDescent="0.25">
      <c r="A1320">
        <v>6079</v>
      </c>
      <c r="B1320" t="s">
        <v>3747</v>
      </c>
      <c r="C1320" s="1">
        <v>43709</v>
      </c>
      <c r="D1320" s="1">
        <v>43715</v>
      </c>
      <c r="E1320" t="s">
        <v>21</v>
      </c>
      <c r="F1320" t="s">
        <v>587</v>
      </c>
      <c r="G1320" t="s">
        <v>588</v>
      </c>
      <c r="H1320" t="s">
        <v>43</v>
      </c>
      <c r="I1320" t="s">
        <v>25</v>
      </c>
      <c r="J1320" t="s">
        <v>220</v>
      </c>
      <c r="K1320" t="s">
        <v>221</v>
      </c>
      <c r="L1320" t="s">
        <v>28</v>
      </c>
      <c r="M1320" t="s">
        <v>1309</v>
      </c>
      <c r="N1320" t="s">
        <v>48</v>
      </c>
      <c r="O1320" t="s">
        <v>633</v>
      </c>
      <c r="P1320" t="s">
        <v>1310</v>
      </c>
      <c r="Q1320">
        <v>10.95</v>
      </c>
      <c r="R1320">
        <v>3</v>
      </c>
      <c r="S1320">
        <v>3.2850000000000001</v>
      </c>
      <c r="T1320" t="e">
        <v>#N/A</v>
      </c>
      <c r="U1320" t="s">
        <v>33</v>
      </c>
      <c r="X1320">
        <v>0.22770047224883772</v>
      </c>
      <c r="Y1320" t="str">
        <f t="shared" si="20"/>
        <v/>
      </c>
    </row>
    <row r="1321" spans="1:25" x14ac:dyDescent="0.25">
      <c r="A1321">
        <v>6080</v>
      </c>
      <c r="B1321" t="s">
        <v>3747</v>
      </c>
      <c r="C1321" s="1">
        <v>43709</v>
      </c>
      <c r="D1321" s="1">
        <v>43715</v>
      </c>
      <c r="E1321" t="s">
        <v>21</v>
      </c>
      <c r="F1321" t="s">
        <v>587</v>
      </c>
      <c r="G1321" t="s">
        <v>588</v>
      </c>
      <c r="H1321" t="s">
        <v>43</v>
      </c>
      <c r="I1321" t="s">
        <v>25</v>
      </c>
      <c r="J1321" t="s">
        <v>220</v>
      </c>
      <c r="K1321" t="s">
        <v>221</v>
      </c>
      <c r="L1321" t="s">
        <v>28</v>
      </c>
      <c r="M1321" t="s">
        <v>996</v>
      </c>
      <c r="N1321" t="s">
        <v>30</v>
      </c>
      <c r="O1321" t="s">
        <v>119</v>
      </c>
      <c r="P1321" t="s">
        <v>997</v>
      </c>
      <c r="Q1321">
        <v>191.82</v>
      </c>
      <c r="R1321">
        <v>3</v>
      </c>
      <c r="S1321">
        <v>61.382399999999997</v>
      </c>
      <c r="T1321" t="e">
        <v>#N/A</v>
      </c>
      <c r="U1321" t="s">
        <v>72</v>
      </c>
      <c r="X1321">
        <v>0.22776417068367194</v>
      </c>
      <c r="Y1321" t="str">
        <f t="shared" si="20"/>
        <v/>
      </c>
    </row>
    <row r="1322" spans="1:25" x14ac:dyDescent="0.25">
      <c r="A1322">
        <v>6983</v>
      </c>
      <c r="B1322" t="s">
        <v>3750</v>
      </c>
      <c r="C1322" s="1">
        <v>43709</v>
      </c>
      <c r="D1322" s="1">
        <v>43713</v>
      </c>
      <c r="E1322" t="s">
        <v>21</v>
      </c>
      <c r="F1322" t="s">
        <v>3751</v>
      </c>
      <c r="G1322" t="s">
        <v>3752</v>
      </c>
      <c r="H1322" t="s">
        <v>43</v>
      </c>
      <c r="I1322" t="s">
        <v>25</v>
      </c>
      <c r="J1322" t="s">
        <v>1459</v>
      </c>
      <c r="K1322" t="s">
        <v>882</v>
      </c>
      <c r="L1322" t="s">
        <v>56</v>
      </c>
      <c r="M1322" t="s">
        <v>2174</v>
      </c>
      <c r="N1322" t="s">
        <v>48</v>
      </c>
      <c r="O1322" t="s">
        <v>74</v>
      </c>
      <c r="P1322" t="s">
        <v>2175</v>
      </c>
      <c r="Q1322">
        <v>24.1</v>
      </c>
      <c r="R1322">
        <v>5</v>
      </c>
      <c r="S1322">
        <v>11.086</v>
      </c>
      <c r="T1322" t="e">
        <v>#N/A</v>
      </c>
      <c r="U1322" t="s">
        <v>72</v>
      </c>
      <c r="X1322">
        <v>0.22786559294223774</v>
      </c>
      <c r="Y1322" t="str">
        <f t="shared" si="20"/>
        <v/>
      </c>
    </row>
    <row r="1323" spans="1:25" x14ac:dyDescent="0.25">
      <c r="A1323">
        <v>6984</v>
      </c>
      <c r="B1323" t="s">
        <v>3750</v>
      </c>
      <c r="C1323" s="1">
        <v>43709</v>
      </c>
      <c r="D1323" s="1">
        <v>43713</v>
      </c>
      <c r="E1323" t="s">
        <v>21</v>
      </c>
      <c r="F1323" t="s">
        <v>3751</v>
      </c>
      <c r="G1323" t="s">
        <v>3752</v>
      </c>
      <c r="H1323" t="s">
        <v>43</v>
      </c>
      <c r="I1323" t="s">
        <v>25</v>
      </c>
      <c r="J1323" t="s">
        <v>1459</v>
      </c>
      <c r="K1323" t="s">
        <v>882</v>
      </c>
      <c r="L1323" t="s">
        <v>56</v>
      </c>
      <c r="M1323" t="s">
        <v>845</v>
      </c>
      <c r="N1323" t="s">
        <v>35</v>
      </c>
      <c r="O1323" t="s">
        <v>36</v>
      </c>
      <c r="P1323" t="s">
        <v>846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72</v>
      </c>
      <c r="X1323">
        <v>0.22796233291343182</v>
      </c>
      <c r="Y1323" t="str">
        <f t="shared" si="20"/>
        <v>Selected</v>
      </c>
    </row>
    <row r="1324" spans="1:25" x14ac:dyDescent="0.25">
      <c r="A1324">
        <v>6985</v>
      </c>
      <c r="B1324" t="s">
        <v>3750</v>
      </c>
      <c r="C1324" s="1">
        <v>43709</v>
      </c>
      <c r="D1324" s="1">
        <v>43713</v>
      </c>
      <c r="E1324" t="s">
        <v>21</v>
      </c>
      <c r="F1324" t="s">
        <v>3751</v>
      </c>
      <c r="G1324" t="s">
        <v>3752</v>
      </c>
      <c r="H1324" t="s">
        <v>43</v>
      </c>
      <c r="I1324" t="s">
        <v>25</v>
      </c>
      <c r="J1324" t="s">
        <v>1459</v>
      </c>
      <c r="K1324" t="s">
        <v>882</v>
      </c>
      <c r="L1324" t="s">
        <v>56</v>
      </c>
      <c r="M1324" t="s">
        <v>3753</v>
      </c>
      <c r="N1324" t="s">
        <v>48</v>
      </c>
      <c r="O1324" t="s">
        <v>281</v>
      </c>
      <c r="P1324" t="s">
        <v>3754</v>
      </c>
      <c r="Q1324">
        <v>376.74</v>
      </c>
      <c r="R1324">
        <v>4</v>
      </c>
      <c r="S1324">
        <v>71.162000000000006</v>
      </c>
      <c r="T1324" t="e">
        <v>#N/A</v>
      </c>
      <c r="U1324" t="s">
        <v>33</v>
      </c>
      <c r="X1324">
        <v>0.22804542529393845</v>
      </c>
      <c r="Y1324" t="str">
        <f t="shared" si="20"/>
        <v/>
      </c>
    </row>
    <row r="1325" spans="1:25" x14ac:dyDescent="0.25">
      <c r="A1325">
        <v>6986</v>
      </c>
      <c r="B1325" t="s">
        <v>3750</v>
      </c>
      <c r="C1325" s="1">
        <v>43709</v>
      </c>
      <c r="D1325" s="1">
        <v>43713</v>
      </c>
      <c r="E1325" t="s">
        <v>21</v>
      </c>
      <c r="F1325" t="s">
        <v>3751</v>
      </c>
      <c r="G1325" t="s">
        <v>3752</v>
      </c>
      <c r="H1325" t="s">
        <v>43</v>
      </c>
      <c r="I1325" t="s">
        <v>25</v>
      </c>
      <c r="J1325" t="s">
        <v>1459</v>
      </c>
      <c r="K1325" t="s">
        <v>882</v>
      </c>
      <c r="L1325" t="s">
        <v>56</v>
      </c>
      <c r="M1325" t="s">
        <v>1258</v>
      </c>
      <c r="N1325" t="s">
        <v>48</v>
      </c>
      <c r="O1325" t="s">
        <v>74</v>
      </c>
      <c r="P1325" t="s">
        <v>1259</v>
      </c>
      <c r="Q1325">
        <v>29.52</v>
      </c>
      <c r="R1325">
        <v>4</v>
      </c>
      <c r="S1325">
        <v>14.4648</v>
      </c>
      <c r="T1325" t="e">
        <v>#N/A</v>
      </c>
      <c r="U1325" t="s">
        <v>33</v>
      </c>
      <c r="X1325">
        <v>0.22815251181427965</v>
      </c>
      <c r="Y1325" t="str">
        <f t="shared" si="20"/>
        <v/>
      </c>
    </row>
    <row r="1326" spans="1:25" x14ac:dyDescent="0.25">
      <c r="A1326">
        <v>6987</v>
      </c>
      <c r="B1326" t="s">
        <v>3750</v>
      </c>
      <c r="C1326" s="1">
        <v>43709</v>
      </c>
      <c r="D1326" s="1">
        <v>43713</v>
      </c>
      <c r="E1326" t="s">
        <v>21</v>
      </c>
      <c r="F1326" t="s">
        <v>3751</v>
      </c>
      <c r="G1326" t="s">
        <v>3752</v>
      </c>
      <c r="H1326" t="s">
        <v>43</v>
      </c>
      <c r="I1326" t="s">
        <v>25</v>
      </c>
      <c r="J1326" t="s">
        <v>1459</v>
      </c>
      <c r="K1326" t="s">
        <v>882</v>
      </c>
      <c r="L1326" t="s">
        <v>56</v>
      </c>
      <c r="M1326" t="s">
        <v>3055</v>
      </c>
      <c r="N1326" t="s">
        <v>48</v>
      </c>
      <c r="O1326" t="s">
        <v>91</v>
      </c>
      <c r="P1326" t="s">
        <v>3056</v>
      </c>
      <c r="Q1326">
        <v>11.96</v>
      </c>
      <c r="R1326">
        <v>2</v>
      </c>
      <c r="S1326">
        <v>2.99</v>
      </c>
      <c r="T1326" t="e">
        <v>#N/A</v>
      </c>
      <c r="U1326" t="s">
        <v>72</v>
      </c>
      <c r="X1326">
        <v>0.22815428275388128</v>
      </c>
      <c r="Y1326" t="str">
        <f t="shared" si="20"/>
        <v/>
      </c>
    </row>
    <row r="1327" spans="1:25" x14ac:dyDescent="0.25">
      <c r="A1327">
        <v>6988</v>
      </c>
      <c r="B1327" t="s">
        <v>3750</v>
      </c>
      <c r="C1327" s="1">
        <v>43709</v>
      </c>
      <c r="D1327" s="1">
        <v>43713</v>
      </c>
      <c r="E1327" t="s">
        <v>21</v>
      </c>
      <c r="F1327" t="s">
        <v>3751</v>
      </c>
      <c r="G1327" t="s">
        <v>3752</v>
      </c>
      <c r="H1327" t="s">
        <v>43</v>
      </c>
      <c r="I1327" t="s">
        <v>25</v>
      </c>
      <c r="J1327" t="s">
        <v>1459</v>
      </c>
      <c r="K1327" t="s">
        <v>882</v>
      </c>
      <c r="L1327" t="s">
        <v>56</v>
      </c>
      <c r="M1327" t="s">
        <v>3194</v>
      </c>
      <c r="N1327" t="s">
        <v>48</v>
      </c>
      <c r="O1327" t="s">
        <v>74</v>
      </c>
      <c r="P1327" t="s">
        <v>3195</v>
      </c>
      <c r="Q1327">
        <v>26.4</v>
      </c>
      <c r="R1327">
        <v>5</v>
      </c>
      <c r="S1327">
        <v>12.672000000000001</v>
      </c>
      <c r="T1327" t="e">
        <v>#N/A</v>
      </c>
      <c r="U1327" t="s">
        <v>33</v>
      </c>
      <c r="X1327">
        <v>0.22832590680326093</v>
      </c>
      <c r="Y1327" t="str">
        <f t="shared" si="20"/>
        <v/>
      </c>
    </row>
    <row r="1328" spans="1:25" x14ac:dyDescent="0.25">
      <c r="A1328">
        <v>7482</v>
      </c>
      <c r="B1328" t="s">
        <v>3755</v>
      </c>
      <c r="C1328" s="1">
        <v>43709</v>
      </c>
      <c r="D1328" s="1">
        <v>43711</v>
      </c>
      <c r="E1328" t="s">
        <v>96</v>
      </c>
      <c r="F1328" t="s">
        <v>3756</v>
      </c>
      <c r="G1328" t="s">
        <v>3757</v>
      </c>
      <c r="H1328" t="s">
        <v>110</v>
      </c>
      <c r="I1328" t="s">
        <v>25</v>
      </c>
      <c r="J1328" t="s">
        <v>3758</v>
      </c>
      <c r="K1328" t="s">
        <v>45</v>
      </c>
      <c r="L1328" t="s">
        <v>46</v>
      </c>
      <c r="M1328" t="s">
        <v>1499</v>
      </c>
      <c r="N1328" t="s">
        <v>48</v>
      </c>
      <c r="O1328" t="s">
        <v>203</v>
      </c>
      <c r="P1328" t="s">
        <v>1500</v>
      </c>
      <c r="Q1328">
        <v>12.78</v>
      </c>
      <c r="R1328">
        <v>1</v>
      </c>
      <c r="S1328">
        <v>5.7510000000000003</v>
      </c>
      <c r="T1328" t="e">
        <v>#N/A</v>
      </c>
      <c r="U1328" t="s">
        <v>33</v>
      </c>
      <c r="X1328">
        <v>0.22847652811530683</v>
      </c>
      <c r="Y1328" t="str">
        <f t="shared" si="20"/>
        <v/>
      </c>
    </row>
    <row r="1329" spans="1:25" x14ac:dyDescent="0.25">
      <c r="A1329">
        <v>1408</v>
      </c>
      <c r="B1329" t="s">
        <v>3759</v>
      </c>
      <c r="C1329" s="1">
        <v>43710</v>
      </c>
      <c r="D1329" s="1">
        <v>43714</v>
      </c>
      <c r="E1329" t="s">
        <v>21</v>
      </c>
      <c r="F1329" t="s">
        <v>727</v>
      </c>
      <c r="G1329" t="s">
        <v>728</v>
      </c>
      <c r="H1329" t="s">
        <v>43</v>
      </c>
      <c r="I1329" t="s">
        <v>25</v>
      </c>
      <c r="J1329" t="s">
        <v>220</v>
      </c>
      <c r="K1329" t="s">
        <v>221</v>
      </c>
      <c r="L1329" t="s">
        <v>28</v>
      </c>
      <c r="M1329" t="s">
        <v>584</v>
      </c>
      <c r="N1329" t="s">
        <v>48</v>
      </c>
      <c r="O1329" t="s">
        <v>91</v>
      </c>
      <c r="P1329" t="s">
        <v>585</v>
      </c>
      <c r="Q1329">
        <v>75.48</v>
      </c>
      <c r="R1329">
        <v>2</v>
      </c>
      <c r="S1329">
        <v>19.6248</v>
      </c>
      <c r="T1329" t="e">
        <v>#N/A</v>
      </c>
      <c r="U1329" t="s">
        <v>33</v>
      </c>
      <c r="X1329">
        <v>0.22853098670792593</v>
      </c>
      <c r="Y1329" t="str">
        <f t="shared" si="20"/>
        <v/>
      </c>
    </row>
    <row r="1330" spans="1:25" x14ac:dyDescent="0.25">
      <c r="A1330">
        <v>1409</v>
      </c>
      <c r="B1330" t="s">
        <v>3759</v>
      </c>
      <c r="C1330" s="1">
        <v>43710</v>
      </c>
      <c r="D1330" s="1">
        <v>43714</v>
      </c>
      <c r="E1330" t="s">
        <v>21</v>
      </c>
      <c r="F1330" t="s">
        <v>727</v>
      </c>
      <c r="G1330" t="s">
        <v>728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3760</v>
      </c>
      <c r="N1330" t="s">
        <v>30</v>
      </c>
      <c r="O1330" t="s">
        <v>119</v>
      </c>
      <c r="P1330" t="s">
        <v>3761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72</v>
      </c>
      <c r="X1330">
        <v>0.22863363268318893</v>
      </c>
      <c r="Y1330" t="str">
        <f t="shared" si="20"/>
        <v/>
      </c>
    </row>
    <row r="1331" spans="1:25" x14ac:dyDescent="0.25">
      <c r="A1331">
        <v>3416</v>
      </c>
      <c r="B1331" t="s">
        <v>3762</v>
      </c>
      <c r="C1331" s="1">
        <v>43710</v>
      </c>
      <c r="D1331" s="1">
        <v>43710</v>
      </c>
      <c r="E1331" t="s">
        <v>210</v>
      </c>
      <c r="F1331" t="s">
        <v>1989</v>
      </c>
      <c r="G1331" t="s">
        <v>1990</v>
      </c>
      <c r="H1331" t="s">
        <v>43</v>
      </c>
      <c r="I1331" t="s">
        <v>25</v>
      </c>
      <c r="J1331" t="s">
        <v>3763</v>
      </c>
      <c r="K1331" t="s">
        <v>128</v>
      </c>
      <c r="L1331" t="s">
        <v>56</v>
      </c>
      <c r="M1331" t="s">
        <v>3764</v>
      </c>
      <c r="N1331" t="s">
        <v>48</v>
      </c>
      <c r="O1331" t="s">
        <v>270</v>
      </c>
      <c r="P1331" t="s">
        <v>3765</v>
      </c>
      <c r="Q1331">
        <v>1.81</v>
      </c>
      <c r="R1331">
        <v>1</v>
      </c>
      <c r="S1331">
        <v>0.65159999999999996</v>
      </c>
      <c r="T1331" t="e">
        <v>#N/A</v>
      </c>
      <c r="U1331" t="s">
        <v>33</v>
      </c>
      <c r="X1331">
        <v>0.22902848302663026</v>
      </c>
      <c r="Y1331" t="str">
        <f t="shared" si="20"/>
        <v/>
      </c>
    </row>
    <row r="1332" spans="1:25" x14ac:dyDescent="0.25">
      <c r="A1332">
        <v>3417</v>
      </c>
      <c r="B1332" t="s">
        <v>3762</v>
      </c>
      <c r="C1332" s="1">
        <v>43710</v>
      </c>
      <c r="D1332" s="1">
        <v>43710</v>
      </c>
      <c r="E1332" t="s">
        <v>210</v>
      </c>
      <c r="F1332" t="s">
        <v>1989</v>
      </c>
      <c r="G1332" t="s">
        <v>1990</v>
      </c>
      <c r="H1332" t="s">
        <v>43</v>
      </c>
      <c r="I1332" t="s">
        <v>25</v>
      </c>
      <c r="J1332" t="s">
        <v>3763</v>
      </c>
      <c r="K1332" t="s">
        <v>128</v>
      </c>
      <c r="L1332" t="s">
        <v>56</v>
      </c>
      <c r="M1332" t="s">
        <v>3766</v>
      </c>
      <c r="N1332" t="s">
        <v>48</v>
      </c>
      <c r="O1332" t="s">
        <v>74</v>
      </c>
      <c r="P1332" t="s">
        <v>3767</v>
      </c>
      <c r="Q1332">
        <v>8.26</v>
      </c>
      <c r="R1332">
        <v>2</v>
      </c>
      <c r="S1332">
        <v>3.8822000000000001</v>
      </c>
      <c r="T1332" t="e">
        <v>#N/A</v>
      </c>
      <c r="U1332" t="s">
        <v>38</v>
      </c>
      <c r="X1332">
        <v>0.22904607774866859</v>
      </c>
      <c r="Y1332" t="str">
        <f t="shared" si="20"/>
        <v/>
      </c>
    </row>
    <row r="1333" spans="1:25" x14ac:dyDescent="0.25">
      <c r="A1333">
        <v>5429</v>
      </c>
      <c r="B1333" t="s">
        <v>3768</v>
      </c>
      <c r="C1333" s="1">
        <v>43710</v>
      </c>
      <c r="D1333" s="1">
        <v>43712</v>
      </c>
      <c r="E1333" t="s">
        <v>40</v>
      </c>
      <c r="F1333" t="s">
        <v>3769</v>
      </c>
      <c r="G1333" t="s">
        <v>3770</v>
      </c>
      <c r="H1333" t="s">
        <v>110</v>
      </c>
      <c r="I1333" t="s">
        <v>25</v>
      </c>
      <c r="J1333" t="s">
        <v>360</v>
      </c>
      <c r="K1333" t="s">
        <v>45</v>
      </c>
      <c r="L1333" t="s">
        <v>46</v>
      </c>
      <c r="M1333" t="s">
        <v>1354</v>
      </c>
      <c r="N1333" t="s">
        <v>48</v>
      </c>
      <c r="O1333" t="s">
        <v>49</v>
      </c>
      <c r="P1333" t="s">
        <v>1355</v>
      </c>
      <c r="Q1333">
        <v>46.53</v>
      </c>
      <c r="R1333">
        <v>3</v>
      </c>
      <c r="S1333">
        <v>12.097799999999999</v>
      </c>
      <c r="T1333" t="e">
        <v>#N/A</v>
      </c>
      <c r="U1333" t="s">
        <v>38</v>
      </c>
      <c r="X1333">
        <v>0.22946471856191297</v>
      </c>
      <c r="Y1333" t="str">
        <f t="shared" si="20"/>
        <v/>
      </c>
    </row>
    <row r="1334" spans="1:25" x14ac:dyDescent="0.25">
      <c r="A1334">
        <v>6763</v>
      </c>
      <c r="B1334" t="s">
        <v>3771</v>
      </c>
      <c r="C1334" s="1">
        <v>43710</v>
      </c>
      <c r="D1334" s="1">
        <v>43716</v>
      </c>
      <c r="E1334" t="s">
        <v>21</v>
      </c>
      <c r="F1334" t="s">
        <v>2348</v>
      </c>
      <c r="G1334" t="s">
        <v>2349</v>
      </c>
      <c r="H1334" t="s">
        <v>43</v>
      </c>
      <c r="I1334" t="s">
        <v>25</v>
      </c>
      <c r="J1334" t="s">
        <v>382</v>
      </c>
      <c r="K1334" t="s">
        <v>383</v>
      </c>
      <c r="L1334" t="s">
        <v>56</v>
      </c>
      <c r="M1334" t="s">
        <v>2579</v>
      </c>
      <c r="N1334" t="s">
        <v>48</v>
      </c>
      <c r="O1334" t="s">
        <v>295</v>
      </c>
      <c r="P1334" t="s">
        <v>2580</v>
      </c>
      <c r="Q1334">
        <v>29.24</v>
      </c>
      <c r="R1334">
        <v>5</v>
      </c>
      <c r="S1334">
        <v>9.8684999999999992</v>
      </c>
      <c r="T1334" t="e">
        <v>#N/A</v>
      </c>
      <c r="U1334" t="s">
        <v>72</v>
      </c>
      <c r="X1334">
        <v>0.22950224384176665</v>
      </c>
      <c r="Y1334" t="str">
        <f t="shared" si="20"/>
        <v/>
      </c>
    </row>
    <row r="1335" spans="1:25" x14ac:dyDescent="0.25">
      <c r="A1335">
        <v>6764</v>
      </c>
      <c r="B1335" t="s">
        <v>3771</v>
      </c>
      <c r="C1335" s="1">
        <v>43710</v>
      </c>
      <c r="D1335" s="1">
        <v>43716</v>
      </c>
      <c r="E1335" t="s">
        <v>21</v>
      </c>
      <c r="F1335" t="s">
        <v>2348</v>
      </c>
      <c r="G1335" t="s">
        <v>2349</v>
      </c>
      <c r="H1335" t="s">
        <v>43</v>
      </c>
      <c r="I1335" t="s">
        <v>25</v>
      </c>
      <c r="J1335" t="s">
        <v>382</v>
      </c>
      <c r="K1335" t="s">
        <v>383</v>
      </c>
      <c r="L1335" t="s">
        <v>56</v>
      </c>
      <c r="M1335" t="s">
        <v>1238</v>
      </c>
      <c r="N1335" t="s">
        <v>48</v>
      </c>
      <c r="O1335" t="s">
        <v>49</v>
      </c>
      <c r="P1335" t="s">
        <v>1239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72</v>
      </c>
      <c r="X1335">
        <v>0.22951144887087316</v>
      </c>
      <c r="Y1335" t="str">
        <f t="shared" si="20"/>
        <v>Selected</v>
      </c>
    </row>
    <row r="1336" spans="1:25" x14ac:dyDescent="0.25">
      <c r="A1336">
        <v>6765</v>
      </c>
      <c r="B1336" t="s">
        <v>3771</v>
      </c>
      <c r="C1336" s="1">
        <v>43710</v>
      </c>
      <c r="D1336" s="1">
        <v>43716</v>
      </c>
      <c r="E1336" t="s">
        <v>21</v>
      </c>
      <c r="F1336" t="s">
        <v>2348</v>
      </c>
      <c r="G1336" t="s">
        <v>2349</v>
      </c>
      <c r="H1336" t="s">
        <v>43</v>
      </c>
      <c r="I1336" t="s">
        <v>25</v>
      </c>
      <c r="J1336" t="s">
        <v>382</v>
      </c>
      <c r="K1336" t="s">
        <v>383</v>
      </c>
      <c r="L1336" t="s">
        <v>56</v>
      </c>
      <c r="M1336" t="s">
        <v>3772</v>
      </c>
      <c r="N1336" t="s">
        <v>35</v>
      </c>
      <c r="O1336" t="s">
        <v>444</v>
      </c>
      <c r="P1336" t="s">
        <v>3773</v>
      </c>
      <c r="Q1336">
        <v>1362.9</v>
      </c>
      <c r="R1336">
        <v>3</v>
      </c>
      <c r="S1336">
        <v>-19.47</v>
      </c>
      <c r="T1336" t="e">
        <v>#N/A</v>
      </c>
      <c r="U1336" t="s">
        <v>72</v>
      </c>
      <c r="X1336">
        <v>0.22967768077396877</v>
      </c>
      <c r="Y1336" t="str">
        <f t="shared" si="20"/>
        <v/>
      </c>
    </row>
    <row r="1337" spans="1:25" x14ac:dyDescent="0.25">
      <c r="A1337">
        <v>6937</v>
      </c>
      <c r="B1337" t="s">
        <v>3774</v>
      </c>
      <c r="C1337" s="1">
        <v>43710</v>
      </c>
      <c r="D1337" s="1">
        <v>43712</v>
      </c>
      <c r="E1337" t="s">
        <v>40</v>
      </c>
      <c r="F1337" t="s">
        <v>3775</v>
      </c>
      <c r="G1337" t="s">
        <v>3776</v>
      </c>
      <c r="H1337" t="s">
        <v>110</v>
      </c>
      <c r="I1337" t="s">
        <v>25</v>
      </c>
      <c r="J1337" t="s">
        <v>382</v>
      </c>
      <c r="K1337" t="s">
        <v>383</v>
      </c>
      <c r="L1337" t="s">
        <v>56</v>
      </c>
      <c r="M1337" t="s">
        <v>3777</v>
      </c>
      <c r="N1337" t="s">
        <v>30</v>
      </c>
      <c r="O1337" t="s">
        <v>119</v>
      </c>
      <c r="P1337" t="s">
        <v>3778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38</v>
      </c>
      <c r="X1337">
        <v>0.2297426943667118</v>
      </c>
      <c r="Y1337" t="str">
        <f t="shared" si="20"/>
        <v/>
      </c>
    </row>
    <row r="1338" spans="1:25" x14ac:dyDescent="0.25">
      <c r="A1338">
        <v>7078</v>
      </c>
      <c r="B1338" t="s">
        <v>3779</v>
      </c>
      <c r="C1338" s="1">
        <v>43710</v>
      </c>
      <c r="D1338" s="1">
        <v>43714</v>
      </c>
      <c r="E1338" t="s">
        <v>21</v>
      </c>
      <c r="F1338" t="s">
        <v>3004</v>
      </c>
      <c r="G1338" t="s">
        <v>3005</v>
      </c>
      <c r="H1338" t="s">
        <v>43</v>
      </c>
      <c r="I1338" t="s">
        <v>25</v>
      </c>
      <c r="J1338" t="s">
        <v>79</v>
      </c>
      <c r="K1338" t="s">
        <v>80</v>
      </c>
      <c r="L1338" t="s">
        <v>81</v>
      </c>
      <c r="M1338" t="s">
        <v>361</v>
      </c>
      <c r="N1338" t="s">
        <v>48</v>
      </c>
      <c r="O1338" t="s">
        <v>74</v>
      </c>
      <c r="P1338" t="s">
        <v>362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33</v>
      </c>
      <c r="X1338">
        <v>0.22981458165874968</v>
      </c>
      <c r="Y1338" t="str">
        <f t="shared" si="20"/>
        <v/>
      </c>
    </row>
    <row r="1339" spans="1:25" x14ac:dyDescent="0.25">
      <c r="A1339">
        <v>7079</v>
      </c>
      <c r="B1339" t="s">
        <v>3779</v>
      </c>
      <c r="C1339" s="1">
        <v>43710</v>
      </c>
      <c r="D1339" s="1">
        <v>43714</v>
      </c>
      <c r="E1339" t="s">
        <v>21</v>
      </c>
      <c r="F1339" t="s">
        <v>3004</v>
      </c>
      <c r="G1339" t="s">
        <v>3005</v>
      </c>
      <c r="H1339" t="s">
        <v>43</v>
      </c>
      <c r="I1339" t="s">
        <v>25</v>
      </c>
      <c r="J1339" t="s">
        <v>79</v>
      </c>
      <c r="K1339" t="s">
        <v>80</v>
      </c>
      <c r="L1339" t="s">
        <v>81</v>
      </c>
      <c r="M1339" t="s">
        <v>3780</v>
      </c>
      <c r="N1339" t="s">
        <v>48</v>
      </c>
      <c r="O1339" t="s">
        <v>281</v>
      </c>
      <c r="P1339" t="s">
        <v>3781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72</v>
      </c>
      <c r="X1339">
        <v>0.2299281401508757</v>
      </c>
      <c r="Y1339" t="str">
        <f t="shared" si="20"/>
        <v/>
      </c>
    </row>
    <row r="1340" spans="1:25" x14ac:dyDescent="0.25">
      <c r="A1340">
        <v>7080</v>
      </c>
      <c r="B1340" t="s">
        <v>3779</v>
      </c>
      <c r="C1340" s="1">
        <v>43710</v>
      </c>
      <c r="D1340" s="1">
        <v>43714</v>
      </c>
      <c r="E1340" t="s">
        <v>21</v>
      </c>
      <c r="F1340" t="s">
        <v>3004</v>
      </c>
      <c r="G1340" t="s">
        <v>3005</v>
      </c>
      <c r="H1340" t="s">
        <v>43</v>
      </c>
      <c r="I1340" t="s">
        <v>25</v>
      </c>
      <c r="J1340" t="s">
        <v>79</v>
      </c>
      <c r="K1340" t="s">
        <v>80</v>
      </c>
      <c r="L1340" t="s">
        <v>81</v>
      </c>
      <c r="M1340" t="s">
        <v>3782</v>
      </c>
      <c r="N1340" t="s">
        <v>48</v>
      </c>
      <c r="O1340" t="s">
        <v>91</v>
      </c>
      <c r="P1340" t="s">
        <v>3783</v>
      </c>
      <c r="Q1340">
        <v>19.456</v>
      </c>
      <c r="R1340">
        <v>4</v>
      </c>
      <c r="S1340">
        <v>3.4047999999999998</v>
      </c>
      <c r="T1340" t="e">
        <v>#N/A</v>
      </c>
      <c r="U1340" t="s">
        <v>72</v>
      </c>
      <c r="X1340">
        <v>0.23006794788844331</v>
      </c>
      <c r="Y1340" t="str">
        <f t="shared" si="20"/>
        <v/>
      </c>
    </row>
    <row r="1341" spans="1:25" x14ac:dyDescent="0.25">
      <c r="A1341">
        <v>7081</v>
      </c>
      <c r="B1341" t="s">
        <v>3779</v>
      </c>
      <c r="C1341" s="1">
        <v>43710</v>
      </c>
      <c r="D1341" s="1">
        <v>43714</v>
      </c>
      <c r="E1341" t="s">
        <v>21</v>
      </c>
      <c r="F1341" t="s">
        <v>3004</v>
      </c>
      <c r="G1341" t="s">
        <v>3005</v>
      </c>
      <c r="H1341" t="s">
        <v>43</v>
      </c>
      <c r="I1341" t="s">
        <v>25</v>
      </c>
      <c r="J1341" t="s">
        <v>79</v>
      </c>
      <c r="K1341" t="s">
        <v>80</v>
      </c>
      <c r="L1341" t="s">
        <v>81</v>
      </c>
      <c r="M1341" t="s">
        <v>3784</v>
      </c>
      <c r="N1341" t="s">
        <v>30</v>
      </c>
      <c r="O1341" t="s">
        <v>70</v>
      </c>
      <c r="P1341" t="s">
        <v>3785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38</v>
      </c>
      <c r="X1341">
        <v>0.23021894314007441</v>
      </c>
      <c r="Y1341" t="str">
        <f t="shared" si="20"/>
        <v/>
      </c>
    </row>
    <row r="1342" spans="1:25" x14ac:dyDescent="0.25">
      <c r="A1342">
        <v>7082</v>
      </c>
      <c r="B1342" t="s">
        <v>3779</v>
      </c>
      <c r="C1342" s="1">
        <v>43710</v>
      </c>
      <c r="D1342" s="1">
        <v>43714</v>
      </c>
      <c r="E1342" t="s">
        <v>21</v>
      </c>
      <c r="F1342" t="s">
        <v>3004</v>
      </c>
      <c r="G1342" t="s">
        <v>3005</v>
      </c>
      <c r="H1342" t="s">
        <v>43</v>
      </c>
      <c r="I1342" t="s">
        <v>25</v>
      </c>
      <c r="J1342" t="s">
        <v>79</v>
      </c>
      <c r="K1342" t="s">
        <v>80</v>
      </c>
      <c r="L1342" t="s">
        <v>81</v>
      </c>
      <c r="M1342" t="s">
        <v>248</v>
      </c>
      <c r="N1342" t="s">
        <v>35</v>
      </c>
      <c r="O1342" t="s">
        <v>58</v>
      </c>
      <c r="P1342" t="s">
        <v>3786</v>
      </c>
      <c r="Q1342">
        <v>1012.68</v>
      </c>
      <c r="R1342">
        <v>3</v>
      </c>
      <c r="S1342">
        <v>303.80399999999997</v>
      </c>
      <c r="T1342" t="e">
        <v>#N/A</v>
      </c>
      <c r="U1342" t="s">
        <v>72</v>
      </c>
      <c r="X1342">
        <v>0.23050942662152529</v>
      </c>
      <c r="Y1342" t="str">
        <f t="shared" si="20"/>
        <v/>
      </c>
    </row>
    <row r="1343" spans="1:25" x14ac:dyDescent="0.25">
      <c r="A1343">
        <v>7083</v>
      </c>
      <c r="B1343" t="s">
        <v>3779</v>
      </c>
      <c r="C1343" s="1">
        <v>43710</v>
      </c>
      <c r="D1343" s="1">
        <v>43714</v>
      </c>
      <c r="E1343" t="s">
        <v>21</v>
      </c>
      <c r="F1343" t="s">
        <v>3004</v>
      </c>
      <c r="G1343" t="s">
        <v>3005</v>
      </c>
      <c r="H1343" t="s">
        <v>43</v>
      </c>
      <c r="I1343" t="s">
        <v>25</v>
      </c>
      <c r="J1343" t="s">
        <v>79</v>
      </c>
      <c r="K1343" t="s">
        <v>80</v>
      </c>
      <c r="L1343" t="s">
        <v>81</v>
      </c>
      <c r="M1343" t="s">
        <v>3787</v>
      </c>
      <c r="N1343" t="s">
        <v>48</v>
      </c>
      <c r="O1343" t="s">
        <v>74</v>
      </c>
      <c r="P1343" t="s">
        <v>3788</v>
      </c>
      <c r="Q1343">
        <v>17.22</v>
      </c>
      <c r="R1343">
        <v>5</v>
      </c>
      <c r="S1343">
        <v>-12.628</v>
      </c>
      <c r="T1343" t="e">
        <v>#N/A</v>
      </c>
      <c r="U1343" t="s">
        <v>38</v>
      </c>
      <c r="X1343">
        <v>0.23060878405712049</v>
      </c>
      <c r="Y1343" t="str">
        <f t="shared" si="20"/>
        <v/>
      </c>
    </row>
    <row r="1344" spans="1:25" x14ac:dyDescent="0.25">
      <c r="A1344">
        <v>8179</v>
      </c>
      <c r="B1344" t="s">
        <v>3789</v>
      </c>
      <c r="C1344" s="1">
        <v>43710</v>
      </c>
      <c r="D1344" s="1">
        <v>43716</v>
      </c>
      <c r="E1344" t="s">
        <v>21</v>
      </c>
      <c r="F1344" t="s">
        <v>3790</v>
      </c>
      <c r="G1344" t="s">
        <v>3791</v>
      </c>
      <c r="H1344" t="s">
        <v>43</v>
      </c>
      <c r="I1344" t="s">
        <v>25</v>
      </c>
      <c r="J1344" t="s">
        <v>3446</v>
      </c>
      <c r="K1344" t="s">
        <v>162</v>
      </c>
      <c r="L1344" t="s">
        <v>46</v>
      </c>
      <c r="M1344" t="s">
        <v>1376</v>
      </c>
      <c r="N1344" t="s">
        <v>35</v>
      </c>
      <c r="O1344" t="s">
        <v>83</v>
      </c>
      <c r="P1344" t="s">
        <v>1377</v>
      </c>
      <c r="Q1344">
        <v>999.98</v>
      </c>
      <c r="R1344">
        <v>2</v>
      </c>
      <c r="S1344">
        <v>449.99099999999999</v>
      </c>
      <c r="T1344" t="e">
        <v>#N/A</v>
      </c>
      <c r="U1344" t="s">
        <v>33</v>
      </c>
      <c r="X1344">
        <v>0.23066380626743033</v>
      </c>
      <c r="Y1344" t="str">
        <f t="shared" si="20"/>
        <v/>
      </c>
    </row>
    <row r="1345" spans="1:25" x14ac:dyDescent="0.25">
      <c r="A1345">
        <v>8679</v>
      </c>
      <c r="B1345" t="s">
        <v>3792</v>
      </c>
      <c r="C1345" s="1">
        <v>43710</v>
      </c>
      <c r="D1345" s="1">
        <v>43715</v>
      </c>
      <c r="E1345" t="s">
        <v>96</v>
      </c>
      <c r="F1345" t="s">
        <v>564</v>
      </c>
      <c r="G1345" t="s">
        <v>565</v>
      </c>
      <c r="H1345" t="s">
        <v>110</v>
      </c>
      <c r="I1345" t="s">
        <v>25</v>
      </c>
      <c r="J1345" t="s">
        <v>453</v>
      </c>
      <c r="K1345" t="s">
        <v>55</v>
      </c>
      <c r="L1345" t="s">
        <v>56</v>
      </c>
      <c r="M1345" t="s">
        <v>3793</v>
      </c>
      <c r="N1345" t="s">
        <v>48</v>
      </c>
      <c r="O1345" t="s">
        <v>74</v>
      </c>
      <c r="P1345" t="s">
        <v>3794</v>
      </c>
      <c r="Q1345">
        <v>8.6080000000000005</v>
      </c>
      <c r="R1345">
        <v>8</v>
      </c>
      <c r="S1345">
        <v>-13.3424</v>
      </c>
      <c r="T1345" t="e">
        <v>#N/A</v>
      </c>
      <c r="U1345" t="s">
        <v>38</v>
      </c>
      <c r="X1345">
        <v>0.23076315065625275</v>
      </c>
      <c r="Y1345" t="str">
        <f t="shared" si="20"/>
        <v/>
      </c>
    </row>
    <row r="1346" spans="1:25" x14ac:dyDescent="0.25">
      <c r="A1346">
        <v>8680</v>
      </c>
      <c r="B1346" t="s">
        <v>3792</v>
      </c>
      <c r="C1346" s="1">
        <v>43710</v>
      </c>
      <c r="D1346" s="1">
        <v>43715</v>
      </c>
      <c r="E1346" t="s">
        <v>96</v>
      </c>
      <c r="F1346" t="s">
        <v>564</v>
      </c>
      <c r="G1346" t="s">
        <v>565</v>
      </c>
      <c r="H1346" t="s">
        <v>110</v>
      </c>
      <c r="I1346" t="s">
        <v>25</v>
      </c>
      <c r="J1346" t="s">
        <v>453</v>
      </c>
      <c r="K1346" t="s">
        <v>55</v>
      </c>
      <c r="L1346" t="s">
        <v>56</v>
      </c>
      <c r="M1346" t="s">
        <v>101</v>
      </c>
      <c r="N1346" t="s">
        <v>35</v>
      </c>
      <c r="O1346" t="s">
        <v>58</v>
      </c>
      <c r="P1346" t="s">
        <v>102</v>
      </c>
      <c r="Q1346">
        <v>159.56</v>
      </c>
      <c r="R1346">
        <v>5</v>
      </c>
      <c r="S1346">
        <v>33.906500000000001</v>
      </c>
      <c r="T1346" t="e">
        <v>#N/A</v>
      </c>
      <c r="U1346" t="s">
        <v>72</v>
      </c>
      <c r="X1346">
        <v>0.23098528524644513</v>
      </c>
      <c r="Y1346" t="str">
        <f t="shared" si="20"/>
        <v/>
      </c>
    </row>
    <row r="1347" spans="1:25" x14ac:dyDescent="0.25">
      <c r="A1347">
        <v>9069</v>
      </c>
      <c r="B1347" t="s">
        <v>3795</v>
      </c>
      <c r="C1347" s="1">
        <v>43710</v>
      </c>
      <c r="D1347" s="1">
        <v>43713</v>
      </c>
      <c r="E1347" t="s">
        <v>96</v>
      </c>
      <c r="F1347" t="s">
        <v>3796</v>
      </c>
      <c r="G1347" t="s">
        <v>3797</v>
      </c>
      <c r="H1347" t="s">
        <v>43</v>
      </c>
      <c r="I1347" t="s">
        <v>25</v>
      </c>
      <c r="J1347" t="s">
        <v>3446</v>
      </c>
      <c r="K1347" t="s">
        <v>162</v>
      </c>
      <c r="L1347" t="s">
        <v>46</v>
      </c>
      <c r="M1347" t="s">
        <v>2985</v>
      </c>
      <c r="N1347" t="s">
        <v>30</v>
      </c>
      <c r="O1347" t="s">
        <v>261</v>
      </c>
      <c r="P1347" t="s">
        <v>2986</v>
      </c>
      <c r="Q1347">
        <v>215.976</v>
      </c>
      <c r="R1347">
        <v>3</v>
      </c>
      <c r="S1347">
        <v>-2.6997</v>
      </c>
      <c r="T1347" t="e">
        <v>#N/A</v>
      </c>
      <c r="U1347" t="s">
        <v>72</v>
      </c>
      <c r="X1347">
        <v>0.23109842960139537</v>
      </c>
      <c r="Y1347" t="str">
        <f t="shared" ref="Y1347:Y1410" si="21">IF(MOD(A1347-4,10)=0,"Selected","")</f>
        <v/>
      </c>
    </row>
    <row r="1348" spans="1:25" x14ac:dyDescent="0.25">
      <c r="A1348">
        <v>9070</v>
      </c>
      <c r="B1348" t="s">
        <v>3795</v>
      </c>
      <c r="C1348" s="1">
        <v>43710</v>
      </c>
      <c r="D1348" s="1">
        <v>43713</v>
      </c>
      <c r="E1348" t="s">
        <v>96</v>
      </c>
      <c r="F1348" t="s">
        <v>3796</v>
      </c>
      <c r="G1348" t="s">
        <v>3797</v>
      </c>
      <c r="H1348" t="s">
        <v>43</v>
      </c>
      <c r="I1348" t="s">
        <v>25</v>
      </c>
      <c r="J1348" t="s">
        <v>3446</v>
      </c>
      <c r="K1348" t="s">
        <v>162</v>
      </c>
      <c r="L1348" t="s">
        <v>46</v>
      </c>
      <c r="M1348" t="s">
        <v>2960</v>
      </c>
      <c r="N1348" t="s">
        <v>48</v>
      </c>
      <c r="O1348" t="s">
        <v>203</v>
      </c>
      <c r="P1348" t="s">
        <v>2961</v>
      </c>
      <c r="Q1348">
        <v>65.94</v>
      </c>
      <c r="R1348">
        <v>3</v>
      </c>
      <c r="S1348">
        <v>30.991800000000001</v>
      </c>
      <c r="T1348" t="e">
        <v>#N/A</v>
      </c>
      <c r="U1348" t="s">
        <v>38</v>
      </c>
      <c r="X1348">
        <v>0.2311841163617705</v>
      </c>
      <c r="Y1348" t="str">
        <f t="shared" si="21"/>
        <v/>
      </c>
    </row>
    <row r="1349" spans="1:25" x14ac:dyDescent="0.25">
      <c r="A1349">
        <v>9233</v>
      </c>
      <c r="B1349" t="s">
        <v>3798</v>
      </c>
      <c r="C1349" s="1">
        <v>43710</v>
      </c>
      <c r="D1349" s="1">
        <v>43714</v>
      </c>
      <c r="E1349" t="s">
        <v>21</v>
      </c>
      <c r="F1349" t="s">
        <v>41</v>
      </c>
      <c r="G1349" t="s">
        <v>42</v>
      </c>
      <c r="H1349" t="s">
        <v>43</v>
      </c>
      <c r="I1349" t="s">
        <v>25</v>
      </c>
      <c r="J1349" t="s">
        <v>44</v>
      </c>
      <c r="K1349" t="s">
        <v>45</v>
      </c>
      <c r="L1349" t="s">
        <v>46</v>
      </c>
      <c r="M1349" t="s">
        <v>1723</v>
      </c>
      <c r="N1349" t="s">
        <v>30</v>
      </c>
      <c r="O1349" t="s">
        <v>119</v>
      </c>
      <c r="P1349" t="s">
        <v>1724</v>
      </c>
      <c r="Q1349">
        <v>94.68</v>
      </c>
      <c r="R1349">
        <v>9</v>
      </c>
      <c r="S1349">
        <v>31.244399999999999</v>
      </c>
      <c r="T1349" t="e">
        <v>#N/A</v>
      </c>
      <c r="U1349" t="s">
        <v>72</v>
      </c>
      <c r="X1349">
        <v>0.23134468019326226</v>
      </c>
      <c r="Y1349" t="str">
        <f t="shared" si="21"/>
        <v/>
      </c>
    </row>
    <row r="1350" spans="1:25" x14ac:dyDescent="0.25">
      <c r="A1350">
        <v>9234</v>
      </c>
      <c r="B1350" t="s">
        <v>3798</v>
      </c>
      <c r="C1350" s="1">
        <v>43710</v>
      </c>
      <c r="D1350" s="1">
        <v>43714</v>
      </c>
      <c r="E1350" t="s">
        <v>21</v>
      </c>
      <c r="F1350" t="s">
        <v>41</v>
      </c>
      <c r="G1350" t="s">
        <v>42</v>
      </c>
      <c r="H1350" t="s">
        <v>43</v>
      </c>
      <c r="I1350" t="s">
        <v>25</v>
      </c>
      <c r="J1350" t="s">
        <v>44</v>
      </c>
      <c r="K1350" t="s">
        <v>45</v>
      </c>
      <c r="L1350" t="s">
        <v>46</v>
      </c>
      <c r="M1350" t="s">
        <v>1848</v>
      </c>
      <c r="N1350" t="s">
        <v>48</v>
      </c>
      <c r="O1350" t="s">
        <v>49</v>
      </c>
      <c r="P1350" t="s">
        <v>1849</v>
      </c>
      <c r="Q1350">
        <v>23.67</v>
      </c>
      <c r="R1350">
        <v>3</v>
      </c>
      <c r="S1350">
        <v>0.94679999999999997</v>
      </c>
      <c r="T1350" t="e">
        <v>#N/A</v>
      </c>
      <c r="U1350" t="s">
        <v>33</v>
      </c>
      <c r="X1350">
        <v>0.23139133904284626</v>
      </c>
      <c r="Y1350" t="str">
        <f t="shared" si="21"/>
        <v>Selected</v>
      </c>
    </row>
    <row r="1351" spans="1:25" x14ac:dyDescent="0.25">
      <c r="A1351">
        <v>9235</v>
      </c>
      <c r="B1351" t="s">
        <v>3798</v>
      </c>
      <c r="C1351" s="1">
        <v>43710</v>
      </c>
      <c r="D1351" s="1">
        <v>43714</v>
      </c>
      <c r="E1351" t="s">
        <v>21</v>
      </c>
      <c r="F1351" t="s">
        <v>41</v>
      </c>
      <c r="G1351" t="s">
        <v>42</v>
      </c>
      <c r="H1351" t="s">
        <v>43</v>
      </c>
      <c r="I1351" t="s">
        <v>25</v>
      </c>
      <c r="J1351" t="s">
        <v>44</v>
      </c>
      <c r="K1351" t="s">
        <v>45</v>
      </c>
      <c r="L1351" t="s">
        <v>46</v>
      </c>
      <c r="M1351" t="s">
        <v>850</v>
      </c>
      <c r="N1351" t="s">
        <v>35</v>
      </c>
      <c r="O1351" t="s">
        <v>36</v>
      </c>
      <c r="P1351" t="s">
        <v>851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38</v>
      </c>
      <c r="X1351">
        <v>0.23139354591791483</v>
      </c>
      <c r="Y1351" t="str">
        <f t="shared" si="21"/>
        <v/>
      </c>
    </row>
    <row r="1352" spans="1:25" x14ac:dyDescent="0.25">
      <c r="A1352">
        <v>9236</v>
      </c>
      <c r="B1352" t="s">
        <v>3798</v>
      </c>
      <c r="C1352" s="1">
        <v>43710</v>
      </c>
      <c r="D1352" s="1">
        <v>43714</v>
      </c>
      <c r="E1352" t="s">
        <v>21</v>
      </c>
      <c r="F1352" t="s">
        <v>41</v>
      </c>
      <c r="G1352" t="s">
        <v>42</v>
      </c>
      <c r="H1352" t="s">
        <v>43</v>
      </c>
      <c r="I1352" t="s">
        <v>25</v>
      </c>
      <c r="J1352" t="s">
        <v>44</v>
      </c>
      <c r="K1352" t="s">
        <v>45</v>
      </c>
      <c r="L1352" t="s">
        <v>46</v>
      </c>
      <c r="M1352" t="s">
        <v>3799</v>
      </c>
      <c r="N1352" t="s">
        <v>48</v>
      </c>
      <c r="O1352" t="s">
        <v>91</v>
      </c>
      <c r="P1352" t="s">
        <v>3800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38</v>
      </c>
      <c r="X1352">
        <v>0.23162644885784245</v>
      </c>
      <c r="Y1352" t="str">
        <f t="shared" si="21"/>
        <v/>
      </c>
    </row>
    <row r="1353" spans="1:25" x14ac:dyDescent="0.25">
      <c r="A1353">
        <v>9237</v>
      </c>
      <c r="B1353" t="s">
        <v>3798</v>
      </c>
      <c r="C1353" s="1">
        <v>43710</v>
      </c>
      <c r="D1353" s="1">
        <v>43714</v>
      </c>
      <c r="E1353" t="s">
        <v>21</v>
      </c>
      <c r="F1353" t="s">
        <v>41</v>
      </c>
      <c r="G1353" t="s">
        <v>42</v>
      </c>
      <c r="H1353" t="s">
        <v>43</v>
      </c>
      <c r="I1353" t="s">
        <v>25</v>
      </c>
      <c r="J1353" t="s">
        <v>44</v>
      </c>
      <c r="K1353" t="s">
        <v>45</v>
      </c>
      <c r="L1353" t="s">
        <v>46</v>
      </c>
      <c r="M1353" t="s">
        <v>3801</v>
      </c>
      <c r="N1353" t="s">
        <v>30</v>
      </c>
      <c r="O1353" t="s">
        <v>70</v>
      </c>
      <c r="P1353" t="s">
        <v>3802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72</v>
      </c>
      <c r="X1353">
        <v>0.23167823309457014</v>
      </c>
      <c r="Y1353" t="str">
        <f t="shared" si="21"/>
        <v/>
      </c>
    </row>
    <row r="1354" spans="1:25" x14ac:dyDescent="0.25">
      <c r="A1354">
        <v>9238</v>
      </c>
      <c r="B1354" t="s">
        <v>3798</v>
      </c>
      <c r="C1354" s="1">
        <v>43710</v>
      </c>
      <c r="D1354" s="1">
        <v>43714</v>
      </c>
      <c r="E1354" t="s">
        <v>21</v>
      </c>
      <c r="F1354" t="s">
        <v>41</v>
      </c>
      <c r="G1354" t="s">
        <v>42</v>
      </c>
      <c r="H1354" t="s">
        <v>43</v>
      </c>
      <c r="I1354" t="s">
        <v>25</v>
      </c>
      <c r="J1354" t="s">
        <v>44</v>
      </c>
      <c r="K1354" t="s">
        <v>45</v>
      </c>
      <c r="L1354" t="s">
        <v>46</v>
      </c>
      <c r="M1354" t="s">
        <v>2760</v>
      </c>
      <c r="N1354" t="s">
        <v>48</v>
      </c>
      <c r="O1354" t="s">
        <v>74</v>
      </c>
      <c r="P1354" t="s">
        <v>2761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72</v>
      </c>
      <c r="X1354">
        <v>0.23172198890563067</v>
      </c>
      <c r="Y1354" t="str">
        <f t="shared" si="21"/>
        <v/>
      </c>
    </row>
    <row r="1355" spans="1:25" x14ac:dyDescent="0.25">
      <c r="A1355">
        <v>870</v>
      </c>
      <c r="B1355" t="s">
        <v>3803</v>
      </c>
      <c r="C1355" s="1">
        <v>43711</v>
      </c>
      <c r="D1355" s="1">
        <v>43713</v>
      </c>
      <c r="E1355" t="s">
        <v>40</v>
      </c>
      <c r="F1355" t="s">
        <v>3804</v>
      </c>
      <c r="G1355" t="s">
        <v>3805</v>
      </c>
      <c r="H1355" t="s">
        <v>110</v>
      </c>
      <c r="I1355" t="s">
        <v>25</v>
      </c>
      <c r="J1355" t="s">
        <v>88</v>
      </c>
      <c r="K1355" t="s">
        <v>89</v>
      </c>
      <c r="L1355" t="s">
        <v>28</v>
      </c>
      <c r="M1355" t="s">
        <v>3315</v>
      </c>
      <c r="N1355" t="s">
        <v>48</v>
      </c>
      <c r="O1355" t="s">
        <v>74</v>
      </c>
      <c r="P1355" t="s">
        <v>3316</v>
      </c>
      <c r="Q1355">
        <v>1141.47</v>
      </c>
      <c r="R1355">
        <v>5</v>
      </c>
      <c r="S1355">
        <v>-760.98</v>
      </c>
      <c r="T1355" t="e">
        <v>#N/A</v>
      </c>
      <c r="U1355" t="s">
        <v>38</v>
      </c>
      <c r="X1355">
        <v>0.23186903157431016</v>
      </c>
      <c r="Y1355" t="str">
        <f t="shared" si="21"/>
        <v/>
      </c>
    </row>
    <row r="1356" spans="1:25" x14ac:dyDescent="0.25">
      <c r="A1356">
        <v>871</v>
      </c>
      <c r="B1356" t="s">
        <v>3803</v>
      </c>
      <c r="C1356" s="1">
        <v>43711</v>
      </c>
      <c r="D1356" s="1">
        <v>43713</v>
      </c>
      <c r="E1356" t="s">
        <v>40</v>
      </c>
      <c r="F1356" t="s">
        <v>3804</v>
      </c>
      <c r="G1356" t="s">
        <v>3805</v>
      </c>
      <c r="H1356" t="s">
        <v>110</v>
      </c>
      <c r="I1356" t="s">
        <v>25</v>
      </c>
      <c r="J1356" t="s">
        <v>88</v>
      </c>
      <c r="K1356" t="s">
        <v>89</v>
      </c>
      <c r="L1356" t="s">
        <v>28</v>
      </c>
      <c r="M1356" t="s">
        <v>3806</v>
      </c>
      <c r="N1356" t="s">
        <v>35</v>
      </c>
      <c r="O1356" t="s">
        <v>36</v>
      </c>
      <c r="P1356" t="s">
        <v>3807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72</v>
      </c>
      <c r="X1356">
        <v>0.23196221769534198</v>
      </c>
      <c r="Y1356" t="str">
        <f t="shared" si="21"/>
        <v/>
      </c>
    </row>
    <row r="1357" spans="1:25" x14ac:dyDescent="0.25">
      <c r="A1357">
        <v>1382</v>
      </c>
      <c r="B1357" t="s">
        <v>3808</v>
      </c>
      <c r="C1357" s="1">
        <v>43711</v>
      </c>
      <c r="D1357" s="1">
        <v>43717</v>
      </c>
      <c r="E1357" t="s">
        <v>21</v>
      </c>
      <c r="F1357" t="s">
        <v>1566</v>
      </c>
      <c r="G1357" t="s">
        <v>1567</v>
      </c>
      <c r="H1357" t="s">
        <v>110</v>
      </c>
      <c r="I1357" t="s">
        <v>25</v>
      </c>
      <c r="J1357" t="s">
        <v>1719</v>
      </c>
      <c r="K1357" t="s">
        <v>383</v>
      </c>
      <c r="L1357" t="s">
        <v>56</v>
      </c>
      <c r="M1357" t="s">
        <v>3809</v>
      </c>
      <c r="N1357" t="s">
        <v>30</v>
      </c>
      <c r="O1357" t="s">
        <v>119</v>
      </c>
      <c r="P1357" t="s">
        <v>3810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33</v>
      </c>
      <c r="X1357">
        <v>0.23205354513929255</v>
      </c>
      <c r="Y1357" t="str">
        <f t="shared" si="21"/>
        <v/>
      </c>
    </row>
    <row r="1358" spans="1:25" x14ac:dyDescent="0.25">
      <c r="A1358">
        <v>2160</v>
      </c>
      <c r="B1358" t="s">
        <v>3811</v>
      </c>
      <c r="C1358" s="1">
        <v>43711</v>
      </c>
      <c r="D1358" s="1">
        <v>43717</v>
      </c>
      <c r="E1358" t="s">
        <v>21</v>
      </c>
      <c r="F1358" t="s">
        <v>1272</v>
      </c>
      <c r="G1358" t="s">
        <v>1273</v>
      </c>
      <c r="H1358" t="s">
        <v>43</v>
      </c>
      <c r="I1358" t="s">
        <v>25</v>
      </c>
      <c r="J1358" t="s">
        <v>382</v>
      </c>
      <c r="K1358" t="s">
        <v>383</v>
      </c>
      <c r="L1358" t="s">
        <v>56</v>
      </c>
      <c r="M1358" t="s">
        <v>137</v>
      </c>
      <c r="N1358" t="s">
        <v>48</v>
      </c>
      <c r="O1358" t="s">
        <v>74</v>
      </c>
      <c r="P1358" t="s">
        <v>138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33</v>
      </c>
      <c r="X1358">
        <v>0.23209096795312312</v>
      </c>
      <c r="Y1358" t="str">
        <f t="shared" si="21"/>
        <v/>
      </c>
    </row>
    <row r="1359" spans="1:25" x14ac:dyDescent="0.25">
      <c r="A1359">
        <v>2283</v>
      </c>
      <c r="B1359" t="s">
        <v>3812</v>
      </c>
      <c r="C1359" s="1">
        <v>43711</v>
      </c>
      <c r="D1359" s="1">
        <v>43713</v>
      </c>
      <c r="E1359" t="s">
        <v>40</v>
      </c>
      <c r="F1359" t="s">
        <v>1471</v>
      </c>
      <c r="G1359" t="s">
        <v>1472</v>
      </c>
      <c r="H1359" t="s">
        <v>24</v>
      </c>
      <c r="I1359" t="s">
        <v>25</v>
      </c>
      <c r="J1359" t="s">
        <v>2110</v>
      </c>
      <c r="K1359" t="s">
        <v>214</v>
      </c>
      <c r="L1359" t="s">
        <v>28</v>
      </c>
      <c r="M1359" t="s">
        <v>1406</v>
      </c>
      <c r="N1359" t="s">
        <v>48</v>
      </c>
      <c r="O1359" t="s">
        <v>122</v>
      </c>
      <c r="P1359" t="s">
        <v>1407</v>
      </c>
      <c r="Q1359">
        <v>48.16</v>
      </c>
      <c r="R1359">
        <v>7</v>
      </c>
      <c r="S1359">
        <v>22.153600000000001</v>
      </c>
      <c r="T1359" t="e">
        <v>#N/A</v>
      </c>
      <c r="U1359" t="s">
        <v>33</v>
      </c>
      <c r="X1359">
        <v>0.23244377394920079</v>
      </c>
      <c r="Y1359" t="str">
        <f t="shared" si="21"/>
        <v/>
      </c>
    </row>
    <row r="1360" spans="1:25" x14ac:dyDescent="0.25">
      <c r="A1360">
        <v>2772</v>
      </c>
      <c r="B1360" t="s">
        <v>3813</v>
      </c>
      <c r="C1360" s="1">
        <v>43711</v>
      </c>
      <c r="D1360" s="1">
        <v>43718</v>
      </c>
      <c r="E1360" t="s">
        <v>21</v>
      </c>
      <c r="F1360" t="s">
        <v>2673</v>
      </c>
      <c r="G1360" t="s">
        <v>2674</v>
      </c>
      <c r="H1360" t="s">
        <v>43</v>
      </c>
      <c r="I1360" t="s">
        <v>25</v>
      </c>
      <c r="J1360" t="s">
        <v>3814</v>
      </c>
      <c r="K1360" t="s">
        <v>128</v>
      </c>
      <c r="L1360" t="s">
        <v>56</v>
      </c>
      <c r="M1360" t="s">
        <v>3815</v>
      </c>
      <c r="N1360" t="s">
        <v>48</v>
      </c>
      <c r="O1360" t="s">
        <v>49</v>
      </c>
      <c r="P1360" t="s">
        <v>3816</v>
      </c>
      <c r="Q1360">
        <v>54.5</v>
      </c>
      <c r="R1360">
        <v>5</v>
      </c>
      <c r="S1360">
        <v>14.17</v>
      </c>
      <c r="T1360" t="e">
        <v>#N/A</v>
      </c>
      <c r="U1360" t="s">
        <v>33</v>
      </c>
      <c r="X1360">
        <v>0.23248018956384353</v>
      </c>
      <c r="Y1360" t="str">
        <f t="shared" si="21"/>
        <v/>
      </c>
    </row>
    <row r="1361" spans="1:25" x14ac:dyDescent="0.25">
      <c r="A1361">
        <v>5354</v>
      </c>
      <c r="B1361" t="s">
        <v>3817</v>
      </c>
      <c r="C1361" s="1">
        <v>43711</v>
      </c>
      <c r="D1361" s="1">
        <v>43714</v>
      </c>
      <c r="E1361" t="s">
        <v>40</v>
      </c>
      <c r="F1361" t="s">
        <v>3501</v>
      </c>
      <c r="G1361" t="s">
        <v>3502</v>
      </c>
      <c r="H1361" t="s">
        <v>24</v>
      </c>
      <c r="I1361" t="s">
        <v>25</v>
      </c>
      <c r="J1361" t="s">
        <v>953</v>
      </c>
      <c r="K1361" t="s">
        <v>954</v>
      </c>
      <c r="L1361" t="s">
        <v>81</v>
      </c>
      <c r="M1361" t="s">
        <v>361</v>
      </c>
      <c r="N1361" t="s">
        <v>48</v>
      </c>
      <c r="O1361" t="s">
        <v>74</v>
      </c>
      <c r="P1361" t="s">
        <v>362</v>
      </c>
      <c r="Q1361">
        <v>87.28</v>
      </c>
      <c r="R1361">
        <v>8</v>
      </c>
      <c r="S1361">
        <v>41.021599999999999</v>
      </c>
      <c r="T1361" t="e">
        <v>#N/A</v>
      </c>
      <c r="U1361" t="s">
        <v>33</v>
      </c>
      <c r="X1361">
        <v>0.23250930572060791</v>
      </c>
      <c r="Y1361" t="str">
        <f t="shared" si="21"/>
        <v>Selected</v>
      </c>
    </row>
    <row r="1362" spans="1:25" x14ac:dyDescent="0.25">
      <c r="A1362">
        <v>6779</v>
      </c>
      <c r="B1362" t="s">
        <v>3818</v>
      </c>
      <c r="C1362" s="1">
        <v>43711</v>
      </c>
      <c r="D1362" s="1">
        <v>43716</v>
      </c>
      <c r="E1362" t="s">
        <v>96</v>
      </c>
      <c r="F1362" t="s">
        <v>1463</v>
      </c>
      <c r="G1362" t="s">
        <v>1464</v>
      </c>
      <c r="H1362" t="s">
        <v>43</v>
      </c>
      <c r="I1362" t="s">
        <v>25</v>
      </c>
      <c r="J1362" t="s">
        <v>1541</v>
      </c>
      <c r="K1362" t="s">
        <v>27</v>
      </c>
      <c r="L1362" t="s">
        <v>28</v>
      </c>
      <c r="M1362" t="s">
        <v>3710</v>
      </c>
      <c r="N1362" t="s">
        <v>30</v>
      </c>
      <c r="O1362" t="s">
        <v>31</v>
      </c>
      <c r="P1362" t="s">
        <v>3711</v>
      </c>
      <c r="Q1362">
        <v>344.94</v>
      </c>
      <c r="R1362">
        <v>3</v>
      </c>
      <c r="S1362">
        <v>31.044599999999999</v>
      </c>
      <c r="T1362" t="e">
        <v>#N/A</v>
      </c>
      <c r="U1362" t="s">
        <v>33</v>
      </c>
      <c r="X1362">
        <v>0.23296878307480962</v>
      </c>
      <c r="Y1362" t="str">
        <f t="shared" si="21"/>
        <v/>
      </c>
    </row>
    <row r="1363" spans="1:25" x14ac:dyDescent="0.25">
      <c r="A1363">
        <v>6780</v>
      </c>
      <c r="B1363" t="s">
        <v>3818</v>
      </c>
      <c r="C1363" s="1">
        <v>43711</v>
      </c>
      <c r="D1363" s="1">
        <v>43716</v>
      </c>
      <c r="E1363" t="s">
        <v>96</v>
      </c>
      <c r="F1363" t="s">
        <v>1463</v>
      </c>
      <c r="G1363" t="s">
        <v>1464</v>
      </c>
      <c r="H1363" t="s">
        <v>43</v>
      </c>
      <c r="I1363" t="s">
        <v>25</v>
      </c>
      <c r="J1363" t="s">
        <v>1541</v>
      </c>
      <c r="K1363" t="s">
        <v>27</v>
      </c>
      <c r="L1363" t="s">
        <v>28</v>
      </c>
      <c r="M1363" t="s">
        <v>2830</v>
      </c>
      <c r="N1363" t="s">
        <v>30</v>
      </c>
      <c r="O1363" t="s">
        <v>119</v>
      </c>
      <c r="P1363" t="s">
        <v>2831</v>
      </c>
      <c r="Q1363">
        <v>14.76</v>
      </c>
      <c r="R1363">
        <v>2</v>
      </c>
      <c r="S1363">
        <v>4.2804000000000002</v>
      </c>
      <c r="T1363" t="e">
        <v>#N/A</v>
      </c>
      <c r="U1363" t="s">
        <v>38</v>
      </c>
      <c r="X1363">
        <v>0.233166400291</v>
      </c>
      <c r="Y1363" t="str">
        <f t="shared" si="21"/>
        <v/>
      </c>
    </row>
    <row r="1364" spans="1:25" x14ac:dyDescent="0.25">
      <c r="A1364">
        <v>6781</v>
      </c>
      <c r="B1364" t="s">
        <v>3818</v>
      </c>
      <c r="C1364" s="1">
        <v>43711</v>
      </c>
      <c r="D1364" s="1">
        <v>43716</v>
      </c>
      <c r="E1364" t="s">
        <v>96</v>
      </c>
      <c r="F1364" t="s">
        <v>1463</v>
      </c>
      <c r="G1364" t="s">
        <v>1464</v>
      </c>
      <c r="H1364" t="s">
        <v>43</v>
      </c>
      <c r="I1364" t="s">
        <v>25</v>
      </c>
      <c r="J1364" t="s">
        <v>1541</v>
      </c>
      <c r="K1364" t="s">
        <v>27</v>
      </c>
      <c r="L1364" t="s">
        <v>28</v>
      </c>
      <c r="M1364" t="s">
        <v>3819</v>
      </c>
      <c r="N1364" t="s">
        <v>48</v>
      </c>
      <c r="O1364" t="s">
        <v>74</v>
      </c>
      <c r="P1364" t="s">
        <v>3820</v>
      </c>
      <c r="Q1364">
        <v>12.76</v>
      </c>
      <c r="R1364">
        <v>2</v>
      </c>
      <c r="S1364">
        <v>5.8696000000000002</v>
      </c>
      <c r="T1364" t="e">
        <v>#N/A</v>
      </c>
      <c r="U1364" t="s">
        <v>33</v>
      </c>
      <c r="X1364">
        <v>0.23318406221354082</v>
      </c>
      <c r="Y1364" t="str">
        <f t="shared" si="21"/>
        <v/>
      </c>
    </row>
    <row r="1365" spans="1:25" x14ac:dyDescent="0.25">
      <c r="A1365">
        <v>6782</v>
      </c>
      <c r="B1365" t="s">
        <v>3818</v>
      </c>
      <c r="C1365" s="1">
        <v>43711</v>
      </c>
      <c r="D1365" s="1">
        <v>43716</v>
      </c>
      <c r="E1365" t="s">
        <v>96</v>
      </c>
      <c r="F1365" t="s">
        <v>1463</v>
      </c>
      <c r="G1365" t="s">
        <v>1464</v>
      </c>
      <c r="H1365" t="s">
        <v>43</v>
      </c>
      <c r="I1365" t="s">
        <v>25</v>
      </c>
      <c r="J1365" t="s">
        <v>1541</v>
      </c>
      <c r="K1365" t="s">
        <v>27</v>
      </c>
      <c r="L1365" t="s">
        <v>28</v>
      </c>
      <c r="M1365" t="s">
        <v>2567</v>
      </c>
      <c r="N1365" t="s">
        <v>48</v>
      </c>
      <c r="O1365" t="s">
        <v>295</v>
      </c>
      <c r="P1365" t="s">
        <v>2568</v>
      </c>
      <c r="Q1365">
        <v>58.48</v>
      </c>
      <c r="R1365">
        <v>8</v>
      </c>
      <c r="S1365">
        <v>27.485600000000002</v>
      </c>
      <c r="T1365" t="e">
        <v>#N/A</v>
      </c>
      <c r="U1365" t="s">
        <v>33</v>
      </c>
      <c r="X1365">
        <v>0.23333585287336311</v>
      </c>
      <c r="Y1365" t="str">
        <f t="shared" si="21"/>
        <v/>
      </c>
    </row>
    <row r="1366" spans="1:25" x14ac:dyDescent="0.25">
      <c r="A1366">
        <v>7563</v>
      </c>
      <c r="B1366" t="s">
        <v>3821</v>
      </c>
      <c r="C1366" s="1">
        <v>43711</v>
      </c>
      <c r="D1366" s="1">
        <v>43715</v>
      </c>
      <c r="E1366" t="s">
        <v>21</v>
      </c>
      <c r="F1366" t="s">
        <v>1803</v>
      </c>
      <c r="G1366" t="s">
        <v>1804</v>
      </c>
      <c r="H1366" t="s">
        <v>43</v>
      </c>
      <c r="I1366" t="s">
        <v>25</v>
      </c>
      <c r="J1366" t="s">
        <v>382</v>
      </c>
      <c r="K1366" t="s">
        <v>383</v>
      </c>
      <c r="L1366" t="s">
        <v>56</v>
      </c>
      <c r="M1366" t="s">
        <v>3822</v>
      </c>
      <c r="N1366" t="s">
        <v>30</v>
      </c>
      <c r="O1366" t="s">
        <v>31</v>
      </c>
      <c r="P1366" t="s">
        <v>3823</v>
      </c>
      <c r="Q1366">
        <v>198.744</v>
      </c>
      <c r="R1366">
        <v>4</v>
      </c>
      <c r="S1366">
        <v>0</v>
      </c>
      <c r="T1366" t="e">
        <v>#N/A</v>
      </c>
      <c r="U1366" t="s">
        <v>33</v>
      </c>
      <c r="X1366">
        <v>0.23347166661329932</v>
      </c>
      <c r="Y1366" t="str">
        <f t="shared" si="21"/>
        <v/>
      </c>
    </row>
    <row r="1367" spans="1:25" x14ac:dyDescent="0.25">
      <c r="A1367">
        <v>8660</v>
      </c>
      <c r="B1367" t="s">
        <v>3824</v>
      </c>
      <c r="C1367" s="1">
        <v>43711</v>
      </c>
      <c r="D1367" s="1">
        <v>43716</v>
      </c>
      <c r="E1367" t="s">
        <v>21</v>
      </c>
      <c r="F1367" t="s">
        <v>3825</v>
      </c>
      <c r="G1367" t="s">
        <v>3826</v>
      </c>
      <c r="H1367" t="s">
        <v>24</v>
      </c>
      <c r="I1367" t="s">
        <v>25</v>
      </c>
      <c r="J1367" t="s">
        <v>2062</v>
      </c>
      <c r="K1367" t="s">
        <v>155</v>
      </c>
      <c r="L1367" t="s">
        <v>28</v>
      </c>
      <c r="M1367" t="s">
        <v>3705</v>
      </c>
      <c r="N1367" t="s">
        <v>48</v>
      </c>
      <c r="O1367" t="s">
        <v>122</v>
      </c>
      <c r="P1367" t="s">
        <v>3706</v>
      </c>
      <c r="Q1367">
        <v>30.96</v>
      </c>
      <c r="R1367">
        <v>6</v>
      </c>
      <c r="S1367">
        <v>11.223000000000001</v>
      </c>
      <c r="T1367" t="e">
        <v>#N/A</v>
      </c>
      <c r="U1367" t="s">
        <v>38</v>
      </c>
      <c r="X1367">
        <v>0.23348013181715865</v>
      </c>
      <c r="Y1367" t="str">
        <f t="shared" si="21"/>
        <v/>
      </c>
    </row>
    <row r="1368" spans="1:25" x14ac:dyDescent="0.25">
      <c r="A1368">
        <v>3788</v>
      </c>
      <c r="B1368" t="s">
        <v>3827</v>
      </c>
      <c r="C1368" s="1">
        <v>43712</v>
      </c>
      <c r="D1368" s="1">
        <v>43717</v>
      </c>
      <c r="E1368" t="s">
        <v>21</v>
      </c>
      <c r="F1368" t="s">
        <v>3252</v>
      </c>
      <c r="G1368" t="s">
        <v>3253</v>
      </c>
      <c r="H1368" t="s">
        <v>43</v>
      </c>
      <c r="I1368" t="s">
        <v>25</v>
      </c>
      <c r="J1368" t="s">
        <v>453</v>
      </c>
      <c r="K1368" t="s">
        <v>55</v>
      </c>
      <c r="L1368" t="s">
        <v>56</v>
      </c>
      <c r="M1368" t="s">
        <v>3828</v>
      </c>
      <c r="N1368" t="s">
        <v>48</v>
      </c>
      <c r="O1368" t="s">
        <v>91</v>
      </c>
      <c r="P1368" t="s">
        <v>3829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38</v>
      </c>
      <c r="X1368">
        <v>0.23348018845517737</v>
      </c>
      <c r="Y1368" t="str">
        <f t="shared" si="21"/>
        <v/>
      </c>
    </row>
    <row r="1369" spans="1:25" x14ac:dyDescent="0.25">
      <c r="A1369">
        <v>3789</v>
      </c>
      <c r="B1369" t="s">
        <v>3827</v>
      </c>
      <c r="C1369" s="1">
        <v>43712</v>
      </c>
      <c r="D1369" s="1">
        <v>43717</v>
      </c>
      <c r="E1369" t="s">
        <v>21</v>
      </c>
      <c r="F1369" t="s">
        <v>3252</v>
      </c>
      <c r="G1369" t="s">
        <v>3253</v>
      </c>
      <c r="H1369" t="s">
        <v>43</v>
      </c>
      <c r="I1369" t="s">
        <v>25</v>
      </c>
      <c r="J1369" t="s">
        <v>453</v>
      </c>
      <c r="K1369" t="s">
        <v>55</v>
      </c>
      <c r="L1369" t="s">
        <v>56</v>
      </c>
      <c r="M1369" t="s">
        <v>1041</v>
      </c>
      <c r="N1369" t="s">
        <v>48</v>
      </c>
      <c r="O1369" t="s">
        <v>91</v>
      </c>
      <c r="P1369" t="s">
        <v>1042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72</v>
      </c>
      <c r="X1369">
        <v>0.23384766504019816</v>
      </c>
      <c r="Y1369" t="str">
        <f t="shared" si="21"/>
        <v/>
      </c>
    </row>
    <row r="1370" spans="1:25" x14ac:dyDescent="0.25">
      <c r="A1370">
        <v>5331</v>
      </c>
      <c r="B1370" t="s">
        <v>3830</v>
      </c>
      <c r="C1370" s="1">
        <v>43712</v>
      </c>
      <c r="D1370" s="1">
        <v>43716</v>
      </c>
      <c r="E1370" t="s">
        <v>21</v>
      </c>
      <c r="F1370" t="s">
        <v>3831</v>
      </c>
      <c r="G1370" t="s">
        <v>3832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1637</v>
      </c>
      <c r="N1370" t="s">
        <v>30</v>
      </c>
      <c r="O1370" t="s">
        <v>119</v>
      </c>
      <c r="P1370" t="s">
        <v>1638</v>
      </c>
      <c r="Q1370">
        <v>63.94</v>
      </c>
      <c r="R1370">
        <v>1</v>
      </c>
      <c r="S1370">
        <v>24.936599999999999</v>
      </c>
      <c r="T1370" t="e">
        <v>#N/A</v>
      </c>
      <c r="U1370" t="s">
        <v>38</v>
      </c>
      <c r="X1370">
        <v>0.2339314992253797</v>
      </c>
      <c r="Y1370" t="str">
        <f t="shared" si="21"/>
        <v/>
      </c>
    </row>
    <row r="1371" spans="1:25" x14ac:dyDescent="0.25">
      <c r="A1371">
        <v>5332</v>
      </c>
      <c r="B1371" t="s">
        <v>3830</v>
      </c>
      <c r="C1371" s="1">
        <v>43712</v>
      </c>
      <c r="D1371" s="1">
        <v>43716</v>
      </c>
      <c r="E1371" t="s">
        <v>21</v>
      </c>
      <c r="F1371" t="s">
        <v>3831</v>
      </c>
      <c r="G1371" t="s">
        <v>3832</v>
      </c>
      <c r="H1371" t="s">
        <v>43</v>
      </c>
      <c r="I1371" t="s">
        <v>25</v>
      </c>
      <c r="J1371" t="s">
        <v>220</v>
      </c>
      <c r="K1371" t="s">
        <v>221</v>
      </c>
      <c r="L1371" t="s">
        <v>28</v>
      </c>
      <c r="M1371" t="s">
        <v>131</v>
      </c>
      <c r="N1371" t="s">
        <v>48</v>
      </c>
      <c r="O1371" t="s">
        <v>74</v>
      </c>
      <c r="P1371" t="s">
        <v>132</v>
      </c>
      <c r="Q1371">
        <v>60.6</v>
      </c>
      <c r="R1371">
        <v>5</v>
      </c>
      <c r="S1371">
        <v>20.452500000000001</v>
      </c>
      <c r="T1371" t="e">
        <v>#N/A</v>
      </c>
      <c r="U1371" t="s">
        <v>33</v>
      </c>
      <c r="X1371">
        <v>0.23405076437915007</v>
      </c>
      <c r="Y1371" t="str">
        <f t="shared" si="21"/>
        <v/>
      </c>
    </row>
    <row r="1372" spans="1:25" x14ac:dyDescent="0.25">
      <c r="A1372">
        <v>5333</v>
      </c>
      <c r="B1372" t="s">
        <v>3830</v>
      </c>
      <c r="C1372" s="1">
        <v>43712</v>
      </c>
      <c r="D1372" s="1">
        <v>43716</v>
      </c>
      <c r="E1372" t="s">
        <v>21</v>
      </c>
      <c r="F1372" t="s">
        <v>3831</v>
      </c>
      <c r="G1372" t="s">
        <v>3832</v>
      </c>
      <c r="H1372" t="s">
        <v>43</v>
      </c>
      <c r="I1372" t="s">
        <v>25</v>
      </c>
      <c r="J1372" t="s">
        <v>220</v>
      </c>
      <c r="K1372" t="s">
        <v>221</v>
      </c>
      <c r="L1372" t="s">
        <v>28</v>
      </c>
      <c r="M1372" t="s">
        <v>3833</v>
      </c>
      <c r="N1372" t="s">
        <v>48</v>
      </c>
      <c r="O1372" t="s">
        <v>633</v>
      </c>
      <c r="P1372" t="s">
        <v>3834</v>
      </c>
      <c r="Q1372">
        <v>22.72</v>
      </c>
      <c r="R1372">
        <v>4</v>
      </c>
      <c r="S1372">
        <v>6.5888</v>
      </c>
      <c r="T1372" t="e">
        <v>#N/A</v>
      </c>
      <c r="U1372" t="s">
        <v>33</v>
      </c>
      <c r="X1372">
        <v>0.23423055296714856</v>
      </c>
      <c r="Y1372" t="str">
        <f t="shared" si="21"/>
        <v/>
      </c>
    </row>
    <row r="1373" spans="1:25" x14ac:dyDescent="0.25">
      <c r="A1373">
        <v>5807</v>
      </c>
      <c r="B1373" t="s">
        <v>3835</v>
      </c>
      <c r="C1373" s="1">
        <v>43712</v>
      </c>
      <c r="D1373" s="1">
        <v>43715</v>
      </c>
      <c r="E1373" t="s">
        <v>96</v>
      </c>
      <c r="F1373" t="s">
        <v>3836</v>
      </c>
      <c r="G1373" t="s">
        <v>3837</v>
      </c>
      <c r="H1373" t="s">
        <v>43</v>
      </c>
      <c r="I1373" t="s">
        <v>25</v>
      </c>
      <c r="J1373" t="s">
        <v>3838</v>
      </c>
      <c r="K1373" t="s">
        <v>516</v>
      </c>
      <c r="L1373" t="s">
        <v>81</v>
      </c>
      <c r="M1373" t="s">
        <v>3839</v>
      </c>
      <c r="N1373" t="s">
        <v>48</v>
      </c>
      <c r="O1373" t="s">
        <v>122</v>
      </c>
      <c r="P1373" t="s">
        <v>3840</v>
      </c>
      <c r="Q1373">
        <v>12.192</v>
      </c>
      <c r="R1373">
        <v>3</v>
      </c>
      <c r="S1373">
        <v>4.1147999999999998</v>
      </c>
      <c r="T1373" t="e">
        <v>#N/A</v>
      </c>
      <c r="U1373" t="s">
        <v>38</v>
      </c>
      <c r="X1373">
        <v>0.23430909370863362</v>
      </c>
      <c r="Y1373" t="str">
        <f t="shared" si="21"/>
        <v/>
      </c>
    </row>
    <row r="1374" spans="1:25" x14ac:dyDescent="0.25">
      <c r="A1374">
        <v>5808</v>
      </c>
      <c r="B1374" t="s">
        <v>3835</v>
      </c>
      <c r="C1374" s="1">
        <v>43712</v>
      </c>
      <c r="D1374" s="1">
        <v>43715</v>
      </c>
      <c r="E1374" t="s">
        <v>96</v>
      </c>
      <c r="F1374" t="s">
        <v>3836</v>
      </c>
      <c r="G1374" t="s">
        <v>3837</v>
      </c>
      <c r="H1374" t="s">
        <v>43</v>
      </c>
      <c r="I1374" t="s">
        <v>25</v>
      </c>
      <c r="J1374" t="s">
        <v>3838</v>
      </c>
      <c r="K1374" t="s">
        <v>516</v>
      </c>
      <c r="L1374" t="s">
        <v>81</v>
      </c>
      <c r="M1374" t="s">
        <v>680</v>
      </c>
      <c r="N1374" t="s">
        <v>48</v>
      </c>
      <c r="O1374" t="s">
        <v>281</v>
      </c>
      <c r="P1374" t="s">
        <v>681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33</v>
      </c>
      <c r="X1374">
        <v>0.23433842371554914</v>
      </c>
      <c r="Y1374" t="str">
        <f t="shared" si="21"/>
        <v/>
      </c>
    </row>
    <row r="1375" spans="1:25" x14ac:dyDescent="0.25">
      <c r="A1375">
        <v>5809</v>
      </c>
      <c r="B1375" t="s">
        <v>3835</v>
      </c>
      <c r="C1375" s="1">
        <v>43712</v>
      </c>
      <c r="D1375" s="1">
        <v>43715</v>
      </c>
      <c r="E1375" t="s">
        <v>96</v>
      </c>
      <c r="F1375" t="s">
        <v>3836</v>
      </c>
      <c r="G1375" t="s">
        <v>3837</v>
      </c>
      <c r="H1375" t="s">
        <v>43</v>
      </c>
      <c r="I1375" t="s">
        <v>25</v>
      </c>
      <c r="J1375" t="s">
        <v>3838</v>
      </c>
      <c r="K1375" t="s">
        <v>516</v>
      </c>
      <c r="L1375" t="s">
        <v>81</v>
      </c>
      <c r="M1375" t="s">
        <v>3841</v>
      </c>
      <c r="N1375" t="s">
        <v>48</v>
      </c>
      <c r="O1375" t="s">
        <v>91</v>
      </c>
      <c r="P1375" t="s">
        <v>3842</v>
      </c>
      <c r="Q1375">
        <v>31.744</v>
      </c>
      <c r="R1375">
        <v>2</v>
      </c>
      <c r="S1375">
        <v>8.3328000000000007</v>
      </c>
      <c r="T1375" t="e">
        <v>#N/A</v>
      </c>
      <c r="U1375" t="s">
        <v>33</v>
      </c>
      <c r="X1375">
        <v>0.23440600054751759</v>
      </c>
      <c r="Y1375" t="str">
        <f t="shared" si="21"/>
        <v/>
      </c>
    </row>
    <row r="1376" spans="1:25" x14ac:dyDescent="0.25">
      <c r="A1376">
        <v>6037</v>
      </c>
      <c r="B1376" t="s">
        <v>3843</v>
      </c>
      <c r="C1376" s="1">
        <v>43712</v>
      </c>
      <c r="D1376" s="1">
        <v>43716</v>
      </c>
      <c r="E1376" t="s">
        <v>21</v>
      </c>
      <c r="F1376" t="s">
        <v>2958</v>
      </c>
      <c r="G1376" t="s">
        <v>2959</v>
      </c>
      <c r="H1376" t="s">
        <v>43</v>
      </c>
      <c r="I1376" t="s">
        <v>25</v>
      </c>
      <c r="J1376" t="s">
        <v>3844</v>
      </c>
      <c r="K1376" t="s">
        <v>460</v>
      </c>
      <c r="L1376" t="s">
        <v>81</v>
      </c>
      <c r="M1376" t="s">
        <v>864</v>
      </c>
      <c r="N1376" t="s">
        <v>30</v>
      </c>
      <c r="O1376" t="s">
        <v>119</v>
      </c>
      <c r="P1376" t="s">
        <v>865</v>
      </c>
      <c r="Q1376">
        <v>42.6</v>
      </c>
      <c r="R1376">
        <v>3</v>
      </c>
      <c r="S1376">
        <v>16.614000000000001</v>
      </c>
      <c r="T1376" t="e">
        <v>#N/A</v>
      </c>
      <c r="U1376" t="s">
        <v>33</v>
      </c>
      <c r="X1376">
        <v>0.23486489320144088</v>
      </c>
      <c r="Y1376" t="str">
        <f t="shared" si="21"/>
        <v/>
      </c>
    </row>
    <row r="1377" spans="1:25" x14ac:dyDescent="0.25">
      <c r="A1377">
        <v>6038</v>
      </c>
      <c r="B1377" t="s">
        <v>3843</v>
      </c>
      <c r="C1377" s="1">
        <v>43712</v>
      </c>
      <c r="D1377" s="1">
        <v>43716</v>
      </c>
      <c r="E1377" t="s">
        <v>21</v>
      </c>
      <c r="F1377" t="s">
        <v>2958</v>
      </c>
      <c r="G1377" t="s">
        <v>2959</v>
      </c>
      <c r="H1377" t="s">
        <v>43</v>
      </c>
      <c r="I1377" t="s">
        <v>25</v>
      </c>
      <c r="J1377" t="s">
        <v>3844</v>
      </c>
      <c r="K1377" t="s">
        <v>460</v>
      </c>
      <c r="L1377" t="s">
        <v>81</v>
      </c>
      <c r="M1377" t="s">
        <v>1704</v>
      </c>
      <c r="N1377" t="s">
        <v>48</v>
      </c>
      <c r="O1377" t="s">
        <v>74</v>
      </c>
      <c r="P1377" t="s">
        <v>1705</v>
      </c>
      <c r="Q1377">
        <v>113.94</v>
      </c>
      <c r="R1377">
        <v>6</v>
      </c>
      <c r="S1377">
        <v>54.691200000000002</v>
      </c>
      <c r="T1377" t="e">
        <v>#N/A</v>
      </c>
      <c r="U1377" t="s">
        <v>38</v>
      </c>
      <c r="X1377">
        <v>0.23487745198050225</v>
      </c>
      <c r="Y1377" t="str">
        <f t="shared" si="21"/>
        <v/>
      </c>
    </row>
    <row r="1378" spans="1:25" x14ac:dyDescent="0.25">
      <c r="A1378">
        <v>6039</v>
      </c>
      <c r="B1378" t="s">
        <v>3843</v>
      </c>
      <c r="C1378" s="1">
        <v>43712</v>
      </c>
      <c r="D1378" s="1">
        <v>43716</v>
      </c>
      <c r="E1378" t="s">
        <v>21</v>
      </c>
      <c r="F1378" t="s">
        <v>2958</v>
      </c>
      <c r="G1378" t="s">
        <v>2959</v>
      </c>
      <c r="H1378" t="s">
        <v>43</v>
      </c>
      <c r="I1378" t="s">
        <v>25</v>
      </c>
      <c r="J1378" t="s">
        <v>3844</v>
      </c>
      <c r="K1378" t="s">
        <v>460</v>
      </c>
      <c r="L1378" t="s">
        <v>81</v>
      </c>
      <c r="M1378" t="s">
        <v>1413</v>
      </c>
      <c r="N1378" t="s">
        <v>48</v>
      </c>
      <c r="O1378" t="s">
        <v>49</v>
      </c>
      <c r="P1378" t="s">
        <v>1414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38</v>
      </c>
      <c r="X1378">
        <v>0.23558571883017054</v>
      </c>
      <c r="Y1378" t="str">
        <f t="shared" si="21"/>
        <v/>
      </c>
    </row>
    <row r="1379" spans="1:25" x14ac:dyDescent="0.25">
      <c r="A1379">
        <v>6040</v>
      </c>
      <c r="B1379" t="s">
        <v>3843</v>
      </c>
      <c r="C1379" s="1">
        <v>43712</v>
      </c>
      <c r="D1379" s="1">
        <v>43716</v>
      </c>
      <c r="E1379" t="s">
        <v>21</v>
      </c>
      <c r="F1379" t="s">
        <v>2958</v>
      </c>
      <c r="G1379" t="s">
        <v>2959</v>
      </c>
      <c r="H1379" t="s">
        <v>43</v>
      </c>
      <c r="I1379" t="s">
        <v>25</v>
      </c>
      <c r="J1379" t="s">
        <v>3844</v>
      </c>
      <c r="K1379" t="s">
        <v>460</v>
      </c>
      <c r="L1379" t="s">
        <v>81</v>
      </c>
      <c r="M1379" t="s">
        <v>2618</v>
      </c>
      <c r="N1379" t="s">
        <v>48</v>
      </c>
      <c r="O1379" t="s">
        <v>91</v>
      </c>
      <c r="P1379" t="s">
        <v>2619</v>
      </c>
      <c r="Q1379">
        <v>5.28</v>
      </c>
      <c r="R1379">
        <v>3</v>
      </c>
      <c r="S1379">
        <v>2.5344000000000002</v>
      </c>
      <c r="T1379" t="e">
        <v>#N/A</v>
      </c>
      <c r="U1379" t="s">
        <v>38</v>
      </c>
      <c r="X1379">
        <v>0.23578628778089905</v>
      </c>
      <c r="Y1379" t="str">
        <f t="shared" si="21"/>
        <v/>
      </c>
    </row>
    <row r="1380" spans="1:25" x14ac:dyDescent="0.25">
      <c r="A1380">
        <v>8737</v>
      </c>
      <c r="B1380" t="s">
        <v>3845</v>
      </c>
      <c r="C1380" s="1">
        <v>43712</v>
      </c>
      <c r="D1380" s="1">
        <v>43717</v>
      </c>
      <c r="E1380" t="s">
        <v>21</v>
      </c>
      <c r="F1380" t="s">
        <v>2124</v>
      </c>
      <c r="G1380" t="s">
        <v>2125</v>
      </c>
      <c r="H1380" t="s">
        <v>24</v>
      </c>
      <c r="I1380" t="s">
        <v>25</v>
      </c>
      <c r="J1380" t="s">
        <v>3846</v>
      </c>
      <c r="K1380" t="s">
        <v>935</v>
      </c>
      <c r="L1380" t="s">
        <v>56</v>
      </c>
      <c r="M1380" t="s">
        <v>2018</v>
      </c>
      <c r="N1380" t="s">
        <v>48</v>
      </c>
      <c r="O1380" t="s">
        <v>49</v>
      </c>
      <c r="P1380" t="s">
        <v>2019</v>
      </c>
      <c r="Q1380">
        <v>535.41</v>
      </c>
      <c r="R1380">
        <v>3</v>
      </c>
      <c r="S1380">
        <v>160.62299999999999</v>
      </c>
      <c r="T1380" t="e">
        <v>#N/A</v>
      </c>
      <c r="U1380" t="s">
        <v>33</v>
      </c>
      <c r="X1380">
        <v>0.23593460853506798</v>
      </c>
      <c r="Y1380" t="str">
        <f t="shared" si="21"/>
        <v/>
      </c>
    </row>
    <row r="1381" spans="1:25" x14ac:dyDescent="0.25">
      <c r="A1381">
        <v>9073</v>
      </c>
      <c r="B1381" t="s">
        <v>3847</v>
      </c>
      <c r="C1381" s="1">
        <v>43712</v>
      </c>
      <c r="D1381" s="1">
        <v>43716</v>
      </c>
      <c r="E1381" t="s">
        <v>21</v>
      </c>
      <c r="F1381" t="s">
        <v>939</v>
      </c>
      <c r="G1381" t="s">
        <v>940</v>
      </c>
      <c r="H1381" t="s">
        <v>43</v>
      </c>
      <c r="I1381" t="s">
        <v>25</v>
      </c>
      <c r="J1381" t="s">
        <v>176</v>
      </c>
      <c r="K1381" t="s">
        <v>1153</v>
      </c>
      <c r="L1381" t="s">
        <v>56</v>
      </c>
      <c r="M1381" t="s">
        <v>3848</v>
      </c>
      <c r="N1381" t="s">
        <v>48</v>
      </c>
      <c r="O1381" t="s">
        <v>203</v>
      </c>
      <c r="P1381" t="s">
        <v>414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33</v>
      </c>
      <c r="X1381">
        <v>0.23646230521807776</v>
      </c>
      <c r="Y1381" t="str">
        <f t="shared" si="21"/>
        <v/>
      </c>
    </row>
    <row r="1382" spans="1:25" x14ac:dyDescent="0.25">
      <c r="A1382">
        <v>9074</v>
      </c>
      <c r="B1382" t="s">
        <v>3847</v>
      </c>
      <c r="C1382" s="1">
        <v>43712</v>
      </c>
      <c r="D1382" s="1">
        <v>43716</v>
      </c>
      <c r="E1382" t="s">
        <v>21</v>
      </c>
      <c r="F1382" t="s">
        <v>939</v>
      </c>
      <c r="G1382" t="s">
        <v>940</v>
      </c>
      <c r="H1382" t="s">
        <v>43</v>
      </c>
      <c r="I1382" t="s">
        <v>25</v>
      </c>
      <c r="J1382" t="s">
        <v>176</v>
      </c>
      <c r="K1382" t="s">
        <v>1153</v>
      </c>
      <c r="L1382" t="s">
        <v>56</v>
      </c>
      <c r="M1382" t="s">
        <v>2409</v>
      </c>
      <c r="N1382" t="s">
        <v>35</v>
      </c>
      <c r="O1382" t="s">
        <v>58</v>
      </c>
      <c r="P1382" t="s">
        <v>2410</v>
      </c>
      <c r="Q1382">
        <v>279.95</v>
      </c>
      <c r="R1382">
        <v>5</v>
      </c>
      <c r="S1382">
        <v>67.188000000000002</v>
      </c>
      <c r="T1382" t="e">
        <v>#N/A</v>
      </c>
      <c r="U1382" t="s">
        <v>72</v>
      </c>
      <c r="X1382">
        <v>0.23653227262926457</v>
      </c>
      <c r="Y1382" t="str">
        <f t="shared" si="21"/>
        <v>Selected</v>
      </c>
    </row>
    <row r="1383" spans="1:25" x14ac:dyDescent="0.25">
      <c r="A1383">
        <v>9602</v>
      </c>
      <c r="B1383" t="s">
        <v>3849</v>
      </c>
      <c r="C1383" s="1">
        <v>43712</v>
      </c>
      <c r="D1383" s="1">
        <v>43717</v>
      </c>
      <c r="E1383" t="s">
        <v>21</v>
      </c>
      <c r="F1383" t="s">
        <v>3525</v>
      </c>
      <c r="G1383" t="s">
        <v>3526</v>
      </c>
      <c r="H1383" t="s">
        <v>43</v>
      </c>
      <c r="I1383" t="s">
        <v>25</v>
      </c>
      <c r="J1383" t="s">
        <v>3850</v>
      </c>
      <c r="K1383" t="s">
        <v>1446</v>
      </c>
      <c r="L1383" t="s">
        <v>81</v>
      </c>
      <c r="M1383" t="s">
        <v>3851</v>
      </c>
      <c r="N1383" t="s">
        <v>48</v>
      </c>
      <c r="O1383" t="s">
        <v>122</v>
      </c>
      <c r="P1383" t="s">
        <v>3852</v>
      </c>
      <c r="Q1383">
        <v>239.5</v>
      </c>
      <c r="R1383">
        <v>5</v>
      </c>
      <c r="S1383">
        <v>114.96</v>
      </c>
      <c r="T1383" t="e">
        <v>#N/A</v>
      </c>
      <c r="U1383" t="s">
        <v>72</v>
      </c>
      <c r="X1383">
        <v>0.23666974615728531</v>
      </c>
      <c r="Y1383" t="str">
        <f t="shared" si="21"/>
        <v/>
      </c>
    </row>
    <row r="1384" spans="1:25" x14ac:dyDescent="0.25">
      <c r="A1384">
        <v>9929</v>
      </c>
      <c r="B1384" t="s">
        <v>3853</v>
      </c>
      <c r="C1384" s="1">
        <v>43712</v>
      </c>
      <c r="D1384" s="1">
        <v>43712</v>
      </c>
      <c r="E1384" t="s">
        <v>210</v>
      </c>
      <c r="F1384" t="s">
        <v>3854</v>
      </c>
      <c r="G1384" t="s">
        <v>3855</v>
      </c>
      <c r="H1384" t="s">
        <v>43</v>
      </c>
      <c r="I1384" t="s">
        <v>25</v>
      </c>
      <c r="J1384" t="s">
        <v>360</v>
      </c>
      <c r="K1384" t="s">
        <v>45</v>
      </c>
      <c r="L1384" t="s">
        <v>46</v>
      </c>
      <c r="M1384" t="s">
        <v>3856</v>
      </c>
      <c r="N1384" t="s">
        <v>30</v>
      </c>
      <c r="O1384" t="s">
        <v>119</v>
      </c>
      <c r="P1384" t="s">
        <v>3857</v>
      </c>
      <c r="Q1384">
        <v>24.27</v>
      </c>
      <c r="R1384">
        <v>3</v>
      </c>
      <c r="S1384">
        <v>8.7371999999999996</v>
      </c>
      <c r="T1384" t="e">
        <v>#N/A</v>
      </c>
      <c r="U1384" t="s">
        <v>33</v>
      </c>
      <c r="X1384">
        <v>0.23675517398790735</v>
      </c>
      <c r="Y1384" t="str">
        <f t="shared" si="21"/>
        <v/>
      </c>
    </row>
    <row r="1385" spans="1:25" x14ac:dyDescent="0.25">
      <c r="A1385">
        <v>9930</v>
      </c>
      <c r="B1385" t="s">
        <v>3853</v>
      </c>
      <c r="C1385" s="1">
        <v>43712</v>
      </c>
      <c r="D1385" s="1">
        <v>43712</v>
      </c>
      <c r="E1385" t="s">
        <v>210</v>
      </c>
      <c r="F1385" t="s">
        <v>3854</v>
      </c>
      <c r="G1385" t="s">
        <v>3855</v>
      </c>
      <c r="H1385" t="s">
        <v>43</v>
      </c>
      <c r="I1385" t="s">
        <v>25</v>
      </c>
      <c r="J1385" t="s">
        <v>360</v>
      </c>
      <c r="K1385" t="s">
        <v>45</v>
      </c>
      <c r="L1385" t="s">
        <v>46</v>
      </c>
      <c r="M1385" t="s">
        <v>2987</v>
      </c>
      <c r="N1385" t="s">
        <v>35</v>
      </c>
      <c r="O1385" t="s">
        <v>83</v>
      </c>
      <c r="P1385" t="s">
        <v>2988</v>
      </c>
      <c r="Q1385">
        <v>2799.96</v>
      </c>
      <c r="R1385">
        <v>5</v>
      </c>
      <c r="S1385">
        <v>944.98649999999998</v>
      </c>
      <c r="T1385" t="e">
        <v>#N/A</v>
      </c>
      <c r="U1385" t="s">
        <v>38</v>
      </c>
      <c r="X1385">
        <v>0.23724247516845798</v>
      </c>
      <c r="Y1385" t="str">
        <f t="shared" si="21"/>
        <v/>
      </c>
    </row>
    <row r="1386" spans="1:25" x14ac:dyDescent="0.25">
      <c r="A1386">
        <v>141</v>
      </c>
      <c r="B1386" t="s">
        <v>3858</v>
      </c>
      <c r="C1386" s="1">
        <v>43713</v>
      </c>
      <c r="D1386" s="1">
        <v>43715</v>
      </c>
      <c r="E1386" t="s">
        <v>96</v>
      </c>
      <c r="F1386" t="s">
        <v>344</v>
      </c>
      <c r="G1386" t="s">
        <v>345</v>
      </c>
      <c r="H1386" t="s">
        <v>24</v>
      </c>
      <c r="I1386" t="s">
        <v>25</v>
      </c>
      <c r="J1386" t="s">
        <v>88</v>
      </c>
      <c r="K1386" t="s">
        <v>89</v>
      </c>
      <c r="L1386" t="s">
        <v>28</v>
      </c>
      <c r="M1386" t="s">
        <v>1256</v>
      </c>
      <c r="N1386" t="s">
        <v>30</v>
      </c>
      <c r="O1386" t="s">
        <v>119</v>
      </c>
      <c r="P1386" t="s">
        <v>1257</v>
      </c>
      <c r="Q1386">
        <v>82.8</v>
      </c>
      <c r="R1386">
        <v>2</v>
      </c>
      <c r="S1386">
        <v>10.35</v>
      </c>
      <c r="T1386" t="e">
        <v>#N/A</v>
      </c>
      <c r="U1386" t="s">
        <v>72</v>
      </c>
      <c r="X1386">
        <v>0.23737599220665795</v>
      </c>
      <c r="Y1386" t="str">
        <f t="shared" si="21"/>
        <v/>
      </c>
    </row>
    <row r="1387" spans="1:25" x14ac:dyDescent="0.25">
      <c r="A1387">
        <v>441</v>
      </c>
      <c r="B1387" t="s">
        <v>3859</v>
      </c>
      <c r="C1387" s="1">
        <v>43713</v>
      </c>
      <c r="D1387" s="1">
        <v>43715</v>
      </c>
      <c r="E1387" t="s">
        <v>96</v>
      </c>
      <c r="F1387" t="s">
        <v>1590</v>
      </c>
      <c r="G1387" t="s">
        <v>1591</v>
      </c>
      <c r="H1387" t="s">
        <v>43</v>
      </c>
      <c r="I1387" t="s">
        <v>25</v>
      </c>
      <c r="J1387" t="s">
        <v>1459</v>
      </c>
      <c r="K1387" t="s">
        <v>882</v>
      </c>
      <c r="L1387" t="s">
        <v>56</v>
      </c>
      <c r="M1387" t="s">
        <v>3860</v>
      </c>
      <c r="N1387" t="s">
        <v>30</v>
      </c>
      <c r="O1387" t="s">
        <v>119</v>
      </c>
      <c r="P1387" t="s">
        <v>3861</v>
      </c>
      <c r="Q1387">
        <v>12.22</v>
      </c>
      <c r="R1387">
        <v>1</v>
      </c>
      <c r="S1387">
        <v>3.6659999999999999</v>
      </c>
      <c r="T1387" t="e">
        <v>#N/A</v>
      </c>
      <c r="U1387" t="s">
        <v>33</v>
      </c>
      <c r="X1387">
        <v>0.23749024419251141</v>
      </c>
      <c r="Y1387" t="str">
        <f t="shared" si="21"/>
        <v/>
      </c>
    </row>
    <row r="1388" spans="1:25" x14ac:dyDescent="0.25">
      <c r="A1388">
        <v>442</v>
      </c>
      <c r="B1388" t="s">
        <v>3859</v>
      </c>
      <c r="C1388" s="1">
        <v>43713</v>
      </c>
      <c r="D1388" s="1">
        <v>43715</v>
      </c>
      <c r="E1388" t="s">
        <v>96</v>
      </c>
      <c r="F1388" t="s">
        <v>1590</v>
      </c>
      <c r="G1388" t="s">
        <v>1591</v>
      </c>
      <c r="H1388" t="s">
        <v>43</v>
      </c>
      <c r="I1388" t="s">
        <v>25</v>
      </c>
      <c r="J1388" t="s">
        <v>1459</v>
      </c>
      <c r="K1388" t="s">
        <v>882</v>
      </c>
      <c r="L1388" t="s">
        <v>56</v>
      </c>
      <c r="M1388" t="s">
        <v>1515</v>
      </c>
      <c r="N1388" t="s">
        <v>48</v>
      </c>
      <c r="O1388" t="s">
        <v>49</v>
      </c>
      <c r="P1388" t="s">
        <v>1516</v>
      </c>
      <c r="Q1388">
        <v>194.94</v>
      </c>
      <c r="R1388">
        <v>3</v>
      </c>
      <c r="S1388">
        <v>23.392800000000001</v>
      </c>
      <c r="T1388" t="e">
        <v>#N/A</v>
      </c>
      <c r="U1388" t="s">
        <v>33</v>
      </c>
      <c r="X1388">
        <v>0.23794756275304874</v>
      </c>
      <c r="Y1388" t="str">
        <f t="shared" si="21"/>
        <v/>
      </c>
    </row>
    <row r="1389" spans="1:25" x14ac:dyDescent="0.25">
      <c r="A1389">
        <v>443</v>
      </c>
      <c r="B1389" t="s">
        <v>3859</v>
      </c>
      <c r="C1389" s="1">
        <v>43713</v>
      </c>
      <c r="D1389" s="1">
        <v>43715</v>
      </c>
      <c r="E1389" t="s">
        <v>96</v>
      </c>
      <c r="F1389" t="s">
        <v>1590</v>
      </c>
      <c r="G1389" t="s">
        <v>1591</v>
      </c>
      <c r="H1389" t="s">
        <v>43</v>
      </c>
      <c r="I1389" t="s">
        <v>25</v>
      </c>
      <c r="J1389" t="s">
        <v>1459</v>
      </c>
      <c r="K1389" t="s">
        <v>882</v>
      </c>
      <c r="L1389" t="s">
        <v>56</v>
      </c>
      <c r="M1389" t="s">
        <v>3862</v>
      </c>
      <c r="N1389" t="s">
        <v>48</v>
      </c>
      <c r="O1389" t="s">
        <v>49</v>
      </c>
      <c r="P1389" t="s">
        <v>3863</v>
      </c>
      <c r="Q1389">
        <v>70.95</v>
      </c>
      <c r="R1389">
        <v>3</v>
      </c>
      <c r="S1389">
        <v>20.575500000000002</v>
      </c>
      <c r="T1389" t="e">
        <v>#N/A</v>
      </c>
      <c r="U1389" t="s">
        <v>72</v>
      </c>
      <c r="X1389">
        <v>0.23796501203280818</v>
      </c>
      <c r="Y1389" t="str">
        <f t="shared" si="21"/>
        <v/>
      </c>
    </row>
    <row r="1390" spans="1:25" x14ac:dyDescent="0.25">
      <c r="A1390">
        <v>444</v>
      </c>
      <c r="B1390" t="s">
        <v>3859</v>
      </c>
      <c r="C1390" s="1">
        <v>43713</v>
      </c>
      <c r="D1390" s="1">
        <v>43715</v>
      </c>
      <c r="E1390" t="s">
        <v>96</v>
      </c>
      <c r="F1390" t="s">
        <v>1590</v>
      </c>
      <c r="G1390" t="s">
        <v>1591</v>
      </c>
      <c r="H1390" t="s">
        <v>43</v>
      </c>
      <c r="I1390" t="s">
        <v>25</v>
      </c>
      <c r="J1390" t="s">
        <v>1459</v>
      </c>
      <c r="K1390" t="s">
        <v>882</v>
      </c>
      <c r="L1390" t="s">
        <v>56</v>
      </c>
      <c r="M1390" t="s">
        <v>3864</v>
      </c>
      <c r="N1390" t="s">
        <v>48</v>
      </c>
      <c r="O1390" t="s">
        <v>122</v>
      </c>
      <c r="P1390" t="s">
        <v>3865</v>
      </c>
      <c r="Q1390">
        <v>91.36</v>
      </c>
      <c r="R1390">
        <v>4</v>
      </c>
      <c r="S1390">
        <v>42.025599999999997</v>
      </c>
      <c r="T1390" t="e">
        <v>#N/A</v>
      </c>
      <c r="U1390" t="s">
        <v>33</v>
      </c>
      <c r="X1390">
        <v>0.23813932895972223</v>
      </c>
      <c r="Y1390" t="str">
        <f t="shared" si="21"/>
        <v>Selected</v>
      </c>
    </row>
    <row r="1391" spans="1:25" x14ac:dyDescent="0.25">
      <c r="A1391">
        <v>445</v>
      </c>
      <c r="B1391" t="s">
        <v>3859</v>
      </c>
      <c r="C1391" s="1">
        <v>43713</v>
      </c>
      <c r="D1391" s="1">
        <v>43715</v>
      </c>
      <c r="E1391" t="s">
        <v>96</v>
      </c>
      <c r="F1391" t="s">
        <v>1590</v>
      </c>
      <c r="G1391" t="s">
        <v>1591</v>
      </c>
      <c r="H1391" t="s">
        <v>43</v>
      </c>
      <c r="I1391" t="s">
        <v>25</v>
      </c>
      <c r="J1391" t="s">
        <v>1459</v>
      </c>
      <c r="K1391" t="s">
        <v>882</v>
      </c>
      <c r="L1391" t="s">
        <v>56</v>
      </c>
      <c r="M1391" t="s">
        <v>3866</v>
      </c>
      <c r="N1391" t="s">
        <v>30</v>
      </c>
      <c r="O1391" t="s">
        <v>261</v>
      </c>
      <c r="P1391" t="s">
        <v>3867</v>
      </c>
      <c r="Q1391">
        <v>242.94</v>
      </c>
      <c r="R1391">
        <v>3</v>
      </c>
      <c r="S1391">
        <v>29.152799999999999</v>
      </c>
      <c r="T1391" t="e">
        <v>#N/A</v>
      </c>
      <c r="U1391" t="s">
        <v>38</v>
      </c>
      <c r="X1391">
        <v>0.23839772133490977</v>
      </c>
      <c r="Y1391" t="str">
        <f t="shared" si="21"/>
        <v/>
      </c>
    </row>
    <row r="1392" spans="1:25" x14ac:dyDescent="0.25">
      <c r="A1392">
        <v>446</v>
      </c>
      <c r="B1392" t="s">
        <v>3859</v>
      </c>
      <c r="C1392" s="1">
        <v>43713</v>
      </c>
      <c r="D1392" s="1">
        <v>43715</v>
      </c>
      <c r="E1392" t="s">
        <v>96</v>
      </c>
      <c r="F1392" t="s">
        <v>1590</v>
      </c>
      <c r="G1392" t="s">
        <v>1591</v>
      </c>
      <c r="H1392" t="s">
        <v>43</v>
      </c>
      <c r="I1392" t="s">
        <v>25</v>
      </c>
      <c r="J1392" t="s">
        <v>1459</v>
      </c>
      <c r="K1392" t="s">
        <v>882</v>
      </c>
      <c r="L1392" t="s">
        <v>56</v>
      </c>
      <c r="M1392" t="s">
        <v>3868</v>
      </c>
      <c r="N1392" t="s">
        <v>48</v>
      </c>
      <c r="O1392" t="s">
        <v>295</v>
      </c>
      <c r="P1392" t="s">
        <v>3869</v>
      </c>
      <c r="Q1392">
        <v>22.05</v>
      </c>
      <c r="R1392">
        <v>7</v>
      </c>
      <c r="S1392">
        <v>10.584</v>
      </c>
      <c r="T1392" t="e">
        <v>#N/A</v>
      </c>
      <c r="U1392" t="s">
        <v>38</v>
      </c>
      <c r="X1392">
        <v>0.23847847362746588</v>
      </c>
      <c r="Y1392" t="str">
        <f t="shared" si="21"/>
        <v/>
      </c>
    </row>
    <row r="1393" spans="1:25" x14ac:dyDescent="0.25">
      <c r="A1393">
        <v>1281</v>
      </c>
      <c r="B1393" t="s">
        <v>3870</v>
      </c>
      <c r="C1393" s="1">
        <v>43713</v>
      </c>
      <c r="D1393" s="1">
        <v>43714</v>
      </c>
      <c r="E1393" t="s">
        <v>40</v>
      </c>
      <c r="F1393" t="s">
        <v>3488</v>
      </c>
      <c r="G1393" t="s">
        <v>3489</v>
      </c>
      <c r="H1393" t="s">
        <v>43</v>
      </c>
      <c r="I1393" t="s">
        <v>25</v>
      </c>
      <c r="J1393" t="s">
        <v>3871</v>
      </c>
      <c r="K1393" t="s">
        <v>3447</v>
      </c>
      <c r="L1393" t="s">
        <v>56</v>
      </c>
      <c r="M1393" t="s">
        <v>3872</v>
      </c>
      <c r="N1393" t="s">
        <v>35</v>
      </c>
      <c r="O1393" t="s">
        <v>36</v>
      </c>
      <c r="P1393" t="s">
        <v>3873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38</v>
      </c>
      <c r="X1393">
        <v>0.23851695495655945</v>
      </c>
      <c r="Y1393" t="str">
        <f t="shared" si="21"/>
        <v/>
      </c>
    </row>
    <row r="1394" spans="1:25" x14ac:dyDescent="0.25">
      <c r="A1394">
        <v>1795</v>
      </c>
      <c r="B1394" t="s">
        <v>3874</v>
      </c>
      <c r="C1394" s="1">
        <v>43713</v>
      </c>
      <c r="D1394" s="1">
        <v>43718</v>
      </c>
      <c r="E1394" t="s">
        <v>21</v>
      </c>
      <c r="F1394" t="s">
        <v>1935</v>
      </c>
      <c r="G1394" t="s">
        <v>1936</v>
      </c>
      <c r="H1394" t="s">
        <v>110</v>
      </c>
      <c r="I1394" t="s">
        <v>25</v>
      </c>
      <c r="J1394" t="s">
        <v>3875</v>
      </c>
      <c r="K1394" t="s">
        <v>2633</v>
      </c>
      <c r="L1394" t="s">
        <v>56</v>
      </c>
      <c r="M1394" t="s">
        <v>1675</v>
      </c>
      <c r="N1394" t="s">
        <v>48</v>
      </c>
      <c r="O1394" t="s">
        <v>91</v>
      </c>
      <c r="P1394" t="s">
        <v>1676</v>
      </c>
      <c r="Q1394">
        <v>107.94</v>
      </c>
      <c r="R1394">
        <v>3</v>
      </c>
      <c r="S1394">
        <v>26.984999999999999</v>
      </c>
      <c r="T1394" t="e">
        <v>#N/A</v>
      </c>
      <c r="U1394" t="s">
        <v>38</v>
      </c>
      <c r="X1394">
        <v>0.23853103078791671</v>
      </c>
      <c r="Y1394" t="str">
        <f t="shared" si="21"/>
        <v/>
      </c>
    </row>
    <row r="1395" spans="1:25" x14ac:dyDescent="0.25">
      <c r="A1395">
        <v>3145</v>
      </c>
      <c r="B1395" t="s">
        <v>3876</v>
      </c>
      <c r="C1395" s="1">
        <v>43713</v>
      </c>
      <c r="D1395" s="1">
        <v>43719</v>
      </c>
      <c r="E1395" t="s">
        <v>21</v>
      </c>
      <c r="F1395" t="s">
        <v>2661</v>
      </c>
      <c r="G1395" t="s">
        <v>2662</v>
      </c>
      <c r="H1395" t="s">
        <v>24</v>
      </c>
      <c r="I1395" t="s">
        <v>25</v>
      </c>
      <c r="J1395" t="s">
        <v>2017</v>
      </c>
      <c r="K1395" t="s">
        <v>55</v>
      </c>
      <c r="L1395" t="s">
        <v>56</v>
      </c>
      <c r="M1395" t="s">
        <v>898</v>
      </c>
      <c r="N1395" t="s">
        <v>30</v>
      </c>
      <c r="O1395" t="s">
        <v>261</v>
      </c>
      <c r="P1395" t="s">
        <v>899</v>
      </c>
      <c r="Q1395">
        <v>347.80200000000002</v>
      </c>
      <c r="R1395">
        <v>7</v>
      </c>
      <c r="S1395">
        <v>-24.843</v>
      </c>
      <c r="T1395" t="e">
        <v>#N/A</v>
      </c>
      <c r="U1395" t="s">
        <v>38</v>
      </c>
      <c r="X1395">
        <v>0.23857423801792377</v>
      </c>
      <c r="Y1395" t="str">
        <f t="shared" si="21"/>
        <v/>
      </c>
    </row>
    <row r="1396" spans="1:25" x14ac:dyDescent="0.25">
      <c r="A1396">
        <v>3524</v>
      </c>
      <c r="B1396" t="s">
        <v>3877</v>
      </c>
      <c r="C1396" s="1">
        <v>43713</v>
      </c>
      <c r="D1396" s="1">
        <v>43718</v>
      </c>
      <c r="E1396" t="s">
        <v>21</v>
      </c>
      <c r="F1396" t="s">
        <v>3878</v>
      </c>
      <c r="G1396" t="s">
        <v>3879</v>
      </c>
      <c r="H1396" t="s">
        <v>24</v>
      </c>
      <c r="I1396" t="s">
        <v>25</v>
      </c>
      <c r="J1396" t="s">
        <v>259</v>
      </c>
      <c r="K1396" t="s">
        <v>45</v>
      </c>
      <c r="L1396" t="s">
        <v>46</v>
      </c>
      <c r="M1396" t="s">
        <v>3068</v>
      </c>
      <c r="N1396" t="s">
        <v>35</v>
      </c>
      <c r="O1396" t="s">
        <v>58</v>
      </c>
      <c r="P1396" t="s">
        <v>3069</v>
      </c>
      <c r="Q1396">
        <v>116</v>
      </c>
      <c r="R1396">
        <v>8</v>
      </c>
      <c r="S1396">
        <v>29</v>
      </c>
      <c r="T1396" t="e">
        <v>#N/A</v>
      </c>
      <c r="U1396" t="s">
        <v>38</v>
      </c>
      <c r="X1396">
        <v>0.23875562714952714</v>
      </c>
      <c r="Y1396" t="str">
        <f t="shared" si="21"/>
        <v>Selected</v>
      </c>
    </row>
    <row r="1397" spans="1:25" x14ac:dyDescent="0.25">
      <c r="A1397">
        <v>3617</v>
      </c>
      <c r="B1397" t="s">
        <v>3880</v>
      </c>
      <c r="C1397" s="1">
        <v>43713</v>
      </c>
      <c r="D1397" s="1">
        <v>43717</v>
      </c>
      <c r="E1397" t="s">
        <v>21</v>
      </c>
      <c r="F1397" t="s">
        <v>3881</v>
      </c>
      <c r="G1397" t="s">
        <v>3882</v>
      </c>
      <c r="H1397" t="s">
        <v>43</v>
      </c>
      <c r="I1397" t="s">
        <v>25</v>
      </c>
      <c r="J1397" t="s">
        <v>88</v>
      </c>
      <c r="K1397" t="s">
        <v>89</v>
      </c>
      <c r="L1397" t="s">
        <v>28</v>
      </c>
      <c r="M1397" t="s">
        <v>3883</v>
      </c>
      <c r="N1397" t="s">
        <v>48</v>
      </c>
      <c r="O1397" t="s">
        <v>74</v>
      </c>
      <c r="P1397" t="s">
        <v>3884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38</v>
      </c>
      <c r="X1397">
        <v>0.2387755256215639</v>
      </c>
      <c r="Y1397" t="str">
        <f t="shared" si="21"/>
        <v/>
      </c>
    </row>
    <row r="1398" spans="1:25" x14ac:dyDescent="0.25">
      <c r="A1398">
        <v>3874</v>
      </c>
      <c r="B1398" t="s">
        <v>3885</v>
      </c>
      <c r="C1398" s="1">
        <v>43713</v>
      </c>
      <c r="D1398" s="1">
        <v>43715</v>
      </c>
      <c r="E1398" t="s">
        <v>96</v>
      </c>
      <c r="F1398" t="s">
        <v>1907</v>
      </c>
      <c r="G1398" t="s">
        <v>1908</v>
      </c>
      <c r="H1398" t="s">
        <v>43</v>
      </c>
      <c r="I1398" t="s">
        <v>25</v>
      </c>
      <c r="J1398" t="s">
        <v>3886</v>
      </c>
      <c r="K1398" t="s">
        <v>516</v>
      </c>
      <c r="L1398" t="s">
        <v>81</v>
      </c>
      <c r="M1398" t="s">
        <v>958</v>
      </c>
      <c r="N1398" t="s">
        <v>48</v>
      </c>
      <c r="O1398" t="s">
        <v>203</v>
      </c>
      <c r="P1398" t="s">
        <v>414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38</v>
      </c>
      <c r="X1398">
        <v>0.23895080930972756</v>
      </c>
      <c r="Y1398" t="str">
        <f t="shared" si="21"/>
        <v>Selected</v>
      </c>
    </row>
    <row r="1399" spans="1:25" x14ac:dyDescent="0.25">
      <c r="A1399">
        <v>3875</v>
      </c>
      <c r="B1399" t="s">
        <v>3885</v>
      </c>
      <c r="C1399" s="1">
        <v>43713</v>
      </c>
      <c r="D1399" s="1">
        <v>43715</v>
      </c>
      <c r="E1399" t="s">
        <v>96</v>
      </c>
      <c r="F1399" t="s">
        <v>1907</v>
      </c>
      <c r="G1399" t="s">
        <v>1908</v>
      </c>
      <c r="H1399" t="s">
        <v>43</v>
      </c>
      <c r="I1399" t="s">
        <v>25</v>
      </c>
      <c r="J1399" t="s">
        <v>3886</v>
      </c>
      <c r="K1399" t="s">
        <v>516</v>
      </c>
      <c r="L1399" t="s">
        <v>81</v>
      </c>
      <c r="M1399" t="s">
        <v>3887</v>
      </c>
      <c r="N1399" t="s">
        <v>48</v>
      </c>
      <c r="O1399" t="s">
        <v>74</v>
      </c>
      <c r="P1399" t="s">
        <v>3888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72</v>
      </c>
      <c r="X1399">
        <v>0.23899224035402</v>
      </c>
      <c r="Y1399" t="str">
        <f t="shared" si="21"/>
        <v/>
      </c>
    </row>
    <row r="1400" spans="1:25" x14ac:dyDescent="0.25">
      <c r="A1400">
        <v>3876</v>
      </c>
      <c r="B1400" t="s">
        <v>3885</v>
      </c>
      <c r="C1400" s="1">
        <v>43713</v>
      </c>
      <c r="D1400" s="1">
        <v>43715</v>
      </c>
      <c r="E1400" t="s">
        <v>96</v>
      </c>
      <c r="F1400" t="s">
        <v>1907</v>
      </c>
      <c r="G1400" t="s">
        <v>1908</v>
      </c>
      <c r="H1400" t="s">
        <v>43</v>
      </c>
      <c r="I1400" t="s">
        <v>25</v>
      </c>
      <c r="J1400" t="s">
        <v>3886</v>
      </c>
      <c r="K1400" t="s">
        <v>516</v>
      </c>
      <c r="L1400" t="s">
        <v>81</v>
      </c>
      <c r="M1400" t="s">
        <v>3889</v>
      </c>
      <c r="N1400" t="s">
        <v>35</v>
      </c>
      <c r="O1400" t="s">
        <v>36</v>
      </c>
      <c r="P1400" t="s">
        <v>3890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38</v>
      </c>
      <c r="X1400">
        <v>0.23924022160422009</v>
      </c>
      <c r="Y1400" t="str">
        <f t="shared" si="21"/>
        <v/>
      </c>
    </row>
    <row r="1401" spans="1:25" x14ac:dyDescent="0.25">
      <c r="A1401">
        <v>3877</v>
      </c>
      <c r="B1401" t="s">
        <v>3885</v>
      </c>
      <c r="C1401" s="1">
        <v>43713</v>
      </c>
      <c r="D1401" s="1">
        <v>43715</v>
      </c>
      <c r="E1401" t="s">
        <v>96</v>
      </c>
      <c r="F1401" t="s">
        <v>1907</v>
      </c>
      <c r="G1401" t="s">
        <v>1908</v>
      </c>
      <c r="H1401" t="s">
        <v>43</v>
      </c>
      <c r="I1401" t="s">
        <v>25</v>
      </c>
      <c r="J1401" t="s">
        <v>3886</v>
      </c>
      <c r="K1401" t="s">
        <v>516</v>
      </c>
      <c r="L1401" t="s">
        <v>81</v>
      </c>
      <c r="M1401" t="s">
        <v>3891</v>
      </c>
      <c r="N1401" t="s">
        <v>48</v>
      </c>
      <c r="O1401" t="s">
        <v>122</v>
      </c>
      <c r="P1401" t="s">
        <v>3892</v>
      </c>
      <c r="Q1401">
        <v>10.272</v>
      </c>
      <c r="R1401">
        <v>3</v>
      </c>
      <c r="S1401">
        <v>3.21</v>
      </c>
      <c r="T1401" t="e">
        <v>#N/A</v>
      </c>
      <c r="U1401" t="s">
        <v>72</v>
      </c>
      <c r="X1401">
        <v>0.23926909191982437</v>
      </c>
      <c r="Y1401" t="str">
        <f t="shared" si="21"/>
        <v/>
      </c>
    </row>
    <row r="1402" spans="1:25" x14ac:dyDescent="0.25">
      <c r="A1402">
        <v>4615</v>
      </c>
      <c r="B1402" t="s">
        <v>3893</v>
      </c>
      <c r="C1402" s="1">
        <v>43713</v>
      </c>
      <c r="D1402" s="1">
        <v>43718</v>
      </c>
      <c r="E1402" t="s">
        <v>21</v>
      </c>
      <c r="F1402" t="s">
        <v>3439</v>
      </c>
      <c r="G1402" t="s">
        <v>3440</v>
      </c>
      <c r="H1402" t="s">
        <v>110</v>
      </c>
      <c r="I1402" t="s">
        <v>25</v>
      </c>
      <c r="J1402" t="s">
        <v>453</v>
      </c>
      <c r="K1402" t="s">
        <v>55</v>
      </c>
      <c r="L1402" t="s">
        <v>56</v>
      </c>
      <c r="M1402" t="s">
        <v>3753</v>
      </c>
      <c r="N1402" t="s">
        <v>48</v>
      </c>
      <c r="O1402" t="s">
        <v>281</v>
      </c>
      <c r="P1402" t="s">
        <v>3754</v>
      </c>
      <c r="Q1402">
        <v>62.79</v>
      </c>
      <c r="R1402">
        <v>3</v>
      </c>
      <c r="S1402">
        <v>-166.39349999999999</v>
      </c>
      <c r="T1402" t="e">
        <v>#N/A</v>
      </c>
      <c r="U1402" t="s">
        <v>33</v>
      </c>
      <c r="X1402">
        <v>0.24007869302231888</v>
      </c>
      <c r="Y1402" t="str">
        <f t="shared" si="21"/>
        <v/>
      </c>
    </row>
    <row r="1403" spans="1:25" x14ac:dyDescent="0.25">
      <c r="A1403">
        <v>4616</v>
      </c>
      <c r="B1403" t="s">
        <v>3893</v>
      </c>
      <c r="C1403" s="1">
        <v>43713</v>
      </c>
      <c r="D1403" s="1">
        <v>43718</v>
      </c>
      <c r="E1403" t="s">
        <v>21</v>
      </c>
      <c r="F1403" t="s">
        <v>3439</v>
      </c>
      <c r="G1403" t="s">
        <v>3440</v>
      </c>
      <c r="H1403" t="s">
        <v>110</v>
      </c>
      <c r="I1403" t="s">
        <v>25</v>
      </c>
      <c r="J1403" t="s">
        <v>453</v>
      </c>
      <c r="K1403" t="s">
        <v>55</v>
      </c>
      <c r="L1403" t="s">
        <v>56</v>
      </c>
      <c r="M1403" t="s">
        <v>3894</v>
      </c>
      <c r="N1403" t="s">
        <v>48</v>
      </c>
      <c r="O1403" t="s">
        <v>270</v>
      </c>
      <c r="P1403" t="s">
        <v>3895</v>
      </c>
      <c r="Q1403">
        <v>28.44</v>
      </c>
      <c r="R1403">
        <v>9</v>
      </c>
      <c r="S1403">
        <v>4.266</v>
      </c>
      <c r="T1403" t="e">
        <v>#N/A</v>
      </c>
      <c r="U1403" t="s">
        <v>72</v>
      </c>
      <c r="X1403">
        <v>0.24036921643464804</v>
      </c>
      <c r="Y1403" t="str">
        <f t="shared" si="21"/>
        <v/>
      </c>
    </row>
    <row r="1404" spans="1:25" x14ac:dyDescent="0.25">
      <c r="A1404">
        <v>4945</v>
      </c>
      <c r="B1404" t="s">
        <v>3896</v>
      </c>
      <c r="C1404" s="1">
        <v>43713</v>
      </c>
      <c r="D1404" s="1">
        <v>43714</v>
      </c>
      <c r="E1404" t="s">
        <v>40</v>
      </c>
      <c r="F1404" t="s">
        <v>3897</v>
      </c>
      <c r="G1404" t="s">
        <v>3898</v>
      </c>
      <c r="H1404" t="s">
        <v>43</v>
      </c>
      <c r="I1404" t="s">
        <v>25</v>
      </c>
      <c r="J1404" t="s">
        <v>3899</v>
      </c>
      <c r="K1404" t="s">
        <v>45</v>
      </c>
      <c r="L1404" t="s">
        <v>46</v>
      </c>
      <c r="M1404" t="s">
        <v>3900</v>
      </c>
      <c r="N1404" t="s">
        <v>48</v>
      </c>
      <c r="O1404" t="s">
        <v>122</v>
      </c>
      <c r="P1404" t="s">
        <v>3901</v>
      </c>
      <c r="Q1404">
        <v>96.08</v>
      </c>
      <c r="R1404">
        <v>2</v>
      </c>
      <c r="S1404">
        <v>46.118400000000001</v>
      </c>
      <c r="T1404" t="e">
        <v>#N/A</v>
      </c>
      <c r="U1404" t="s">
        <v>33</v>
      </c>
      <c r="X1404">
        <v>0.24046851935708846</v>
      </c>
      <c r="Y1404" t="str">
        <f t="shared" si="21"/>
        <v/>
      </c>
    </row>
    <row r="1405" spans="1:25" x14ac:dyDescent="0.25">
      <c r="A1405">
        <v>4946</v>
      </c>
      <c r="B1405" t="s">
        <v>3896</v>
      </c>
      <c r="C1405" s="1">
        <v>43713</v>
      </c>
      <c r="D1405" s="1">
        <v>43714</v>
      </c>
      <c r="E1405" t="s">
        <v>40</v>
      </c>
      <c r="F1405" t="s">
        <v>3897</v>
      </c>
      <c r="G1405" t="s">
        <v>3898</v>
      </c>
      <c r="H1405" t="s">
        <v>43</v>
      </c>
      <c r="I1405" t="s">
        <v>25</v>
      </c>
      <c r="J1405" t="s">
        <v>3899</v>
      </c>
      <c r="K1405" t="s">
        <v>45</v>
      </c>
      <c r="L1405" t="s">
        <v>46</v>
      </c>
      <c r="M1405" t="s">
        <v>1658</v>
      </c>
      <c r="N1405" t="s">
        <v>48</v>
      </c>
      <c r="O1405" t="s">
        <v>74</v>
      </c>
      <c r="P1405" t="s">
        <v>1659</v>
      </c>
      <c r="Q1405">
        <v>11.68</v>
      </c>
      <c r="R1405">
        <v>2</v>
      </c>
      <c r="S1405">
        <v>3.9420000000000002</v>
      </c>
      <c r="T1405" t="e">
        <v>#N/A</v>
      </c>
      <c r="U1405" t="s">
        <v>72</v>
      </c>
      <c r="X1405">
        <v>0.24101236739068888</v>
      </c>
      <c r="Y1405" t="str">
        <f t="shared" si="21"/>
        <v/>
      </c>
    </row>
    <row r="1406" spans="1:25" x14ac:dyDescent="0.25">
      <c r="A1406">
        <v>4947</v>
      </c>
      <c r="B1406" t="s">
        <v>3896</v>
      </c>
      <c r="C1406" s="1">
        <v>43713</v>
      </c>
      <c r="D1406" s="1">
        <v>43714</v>
      </c>
      <c r="E1406" t="s">
        <v>40</v>
      </c>
      <c r="F1406" t="s">
        <v>3897</v>
      </c>
      <c r="G1406" t="s">
        <v>3898</v>
      </c>
      <c r="H1406" t="s">
        <v>43</v>
      </c>
      <c r="I1406" t="s">
        <v>25</v>
      </c>
      <c r="J1406" t="s">
        <v>3899</v>
      </c>
      <c r="K1406" t="s">
        <v>45</v>
      </c>
      <c r="L1406" t="s">
        <v>46</v>
      </c>
      <c r="M1406" t="s">
        <v>591</v>
      </c>
      <c r="N1406" t="s">
        <v>48</v>
      </c>
      <c r="O1406" t="s">
        <v>270</v>
      </c>
      <c r="P1406" t="s">
        <v>592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38</v>
      </c>
      <c r="X1406">
        <v>0.24103099281299567</v>
      </c>
      <c r="Y1406" t="str">
        <f t="shared" si="21"/>
        <v/>
      </c>
    </row>
    <row r="1407" spans="1:25" x14ac:dyDescent="0.25">
      <c r="A1407">
        <v>5382</v>
      </c>
      <c r="B1407" t="s">
        <v>3902</v>
      </c>
      <c r="C1407" s="1">
        <v>43713</v>
      </c>
      <c r="D1407" s="1">
        <v>43715</v>
      </c>
      <c r="E1407" t="s">
        <v>96</v>
      </c>
      <c r="F1407" t="s">
        <v>3903</v>
      </c>
      <c r="G1407" t="s">
        <v>3904</v>
      </c>
      <c r="H1407" t="s">
        <v>24</v>
      </c>
      <c r="I1407" t="s">
        <v>25</v>
      </c>
      <c r="J1407" t="s">
        <v>453</v>
      </c>
      <c r="K1407" t="s">
        <v>55</v>
      </c>
      <c r="L1407" t="s">
        <v>56</v>
      </c>
      <c r="M1407" t="s">
        <v>2739</v>
      </c>
      <c r="N1407" t="s">
        <v>48</v>
      </c>
      <c r="O1407" t="s">
        <v>122</v>
      </c>
      <c r="P1407" t="s">
        <v>2740</v>
      </c>
      <c r="Q1407">
        <v>25.92</v>
      </c>
      <c r="R1407">
        <v>5</v>
      </c>
      <c r="S1407">
        <v>9.0719999999999992</v>
      </c>
      <c r="T1407" t="e">
        <v>#N/A</v>
      </c>
      <c r="U1407" t="s">
        <v>33</v>
      </c>
      <c r="X1407">
        <v>0.24104668976328403</v>
      </c>
      <c r="Y1407" t="str">
        <f t="shared" si="21"/>
        <v/>
      </c>
    </row>
    <row r="1408" spans="1:25" x14ac:dyDescent="0.25">
      <c r="A1408">
        <v>5383</v>
      </c>
      <c r="B1408" t="s">
        <v>3902</v>
      </c>
      <c r="C1408" s="1">
        <v>43713</v>
      </c>
      <c r="D1408" s="1">
        <v>43715</v>
      </c>
      <c r="E1408" t="s">
        <v>96</v>
      </c>
      <c r="F1408" t="s">
        <v>3903</v>
      </c>
      <c r="G1408" t="s">
        <v>3904</v>
      </c>
      <c r="H1408" t="s">
        <v>24</v>
      </c>
      <c r="I1408" t="s">
        <v>25</v>
      </c>
      <c r="J1408" t="s">
        <v>453</v>
      </c>
      <c r="K1408" t="s">
        <v>55</v>
      </c>
      <c r="L1408" t="s">
        <v>56</v>
      </c>
      <c r="M1408" t="s">
        <v>3905</v>
      </c>
      <c r="N1408" t="s">
        <v>48</v>
      </c>
      <c r="O1408" t="s">
        <v>270</v>
      </c>
      <c r="P1408" t="s">
        <v>725</v>
      </c>
      <c r="Q1408">
        <v>15.808</v>
      </c>
      <c r="R1408">
        <v>8</v>
      </c>
      <c r="S1408">
        <v>5.3352000000000004</v>
      </c>
      <c r="T1408" t="e">
        <v>#N/A</v>
      </c>
      <c r="U1408" t="s">
        <v>33</v>
      </c>
      <c r="X1408">
        <v>0.24111032839314073</v>
      </c>
      <c r="Y1408" t="str">
        <f t="shared" si="21"/>
        <v/>
      </c>
    </row>
    <row r="1409" spans="1:25" x14ac:dyDescent="0.25">
      <c r="A1409">
        <v>5384</v>
      </c>
      <c r="B1409" t="s">
        <v>3902</v>
      </c>
      <c r="C1409" s="1">
        <v>43713</v>
      </c>
      <c r="D1409" s="1">
        <v>43715</v>
      </c>
      <c r="E1409" t="s">
        <v>96</v>
      </c>
      <c r="F1409" t="s">
        <v>3903</v>
      </c>
      <c r="G1409" t="s">
        <v>3904</v>
      </c>
      <c r="H1409" t="s">
        <v>24</v>
      </c>
      <c r="I1409" t="s">
        <v>25</v>
      </c>
      <c r="J1409" t="s">
        <v>453</v>
      </c>
      <c r="K1409" t="s">
        <v>55</v>
      </c>
      <c r="L1409" t="s">
        <v>56</v>
      </c>
      <c r="M1409" t="s">
        <v>3906</v>
      </c>
      <c r="N1409" t="s">
        <v>48</v>
      </c>
      <c r="O1409" t="s">
        <v>122</v>
      </c>
      <c r="P1409" t="s">
        <v>3907</v>
      </c>
      <c r="Q1409">
        <v>10.368</v>
      </c>
      <c r="R1409">
        <v>2</v>
      </c>
      <c r="S1409">
        <v>3.7584</v>
      </c>
      <c r="T1409" t="e">
        <v>#N/A</v>
      </c>
      <c r="U1409" t="s">
        <v>72</v>
      </c>
      <c r="X1409">
        <v>0.24143792060771885</v>
      </c>
      <c r="Y1409" t="str">
        <f t="shared" si="21"/>
        <v>Selected</v>
      </c>
    </row>
    <row r="1410" spans="1:25" x14ac:dyDescent="0.25">
      <c r="A1410">
        <v>5880</v>
      </c>
      <c r="B1410" t="s">
        <v>3908</v>
      </c>
      <c r="C1410" s="1">
        <v>43713</v>
      </c>
      <c r="D1410" s="1">
        <v>43719</v>
      </c>
      <c r="E1410" t="s">
        <v>21</v>
      </c>
      <c r="F1410" t="s">
        <v>1219</v>
      </c>
      <c r="G1410" t="s">
        <v>1220</v>
      </c>
      <c r="H1410" t="s">
        <v>43</v>
      </c>
      <c r="I1410" t="s">
        <v>25</v>
      </c>
      <c r="J1410" t="s">
        <v>220</v>
      </c>
      <c r="K1410" t="s">
        <v>221</v>
      </c>
      <c r="L1410" t="s">
        <v>28</v>
      </c>
      <c r="M1410" t="s">
        <v>3909</v>
      </c>
      <c r="N1410" t="s">
        <v>48</v>
      </c>
      <c r="O1410" t="s">
        <v>122</v>
      </c>
      <c r="P1410" t="s">
        <v>3910</v>
      </c>
      <c r="Q1410">
        <v>192.16</v>
      </c>
      <c r="R1410">
        <v>4</v>
      </c>
      <c r="S1410">
        <v>92.236800000000002</v>
      </c>
      <c r="T1410" t="e">
        <v>#N/A</v>
      </c>
      <c r="U1410" t="s">
        <v>38</v>
      </c>
      <c r="X1410">
        <v>0.24182511157727826</v>
      </c>
      <c r="Y1410" t="str">
        <f t="shared" si="21"/>
        <v/>
      </c>
    </row>
    <row r="1411" spans="1:25" x14ac:dyDescent="0.25">
      <c r="A1411">
        <v>6777</v>
      </c>
      <c r="B1411" t="s">
        <v>3911</v>
      </c>
      <c r="C1411" s="1">
        <v>43713</v>
      </c>
      <c r="D1411" s="1">
        <v>43719</v>
      </c>
      <c r="E1411" t="s">
        <v>21</v>
      </c>
      <c r="F1411" t="s">
        <v>3912</v>
      </c>
      <c r="G1411" t="s">
        <v>3913</v>
      </c>
      <c r="H1411" t="s">
        <v>43</v>
      </c>
      <c r="I1411" t="s">
        <v>25</v>
      </c>
      <c r="J1411" t="s">
        <v>54</v>
      </c>
      <c r="K1411" t="s">
        <v>55</v>
      </c>
      <c r="L1411" t="s">
        <v>56</v>
      </c>
      <c r="M1411" t="s">
        <v>2468</v>
      </c>
      <c r="N1411" t="s">
        <v>48</v>
      </c>
      <c r="O1411" t="s">
        <v>49</v>
      </c>
      <c r="P1411" t="s">
        <v>2469</v>
      </c>
      <c r="Q1411">
        <v>93.456000000000003</v>
      </c>
      <c r="R1411">
        <v>3</v>
      </c>
      <c r="S1411">
        <v>-17.523</v>
      </c>
      <c r="T1411" t="e">
        <v>#N/A</v>
      </c>
      <c r="U1411" t="s">
        <v>38</v>
      </c>
      <c r="X1411">
        <v>0.24193820852335257</v>
      </c>
      <c r="Y1411" t="str">
        <f t="shared" ref="Y1411:Y1474" si="22">IF(MOD(A1411-4,10)=0,"Selected","")</f>
        <v/>
      </c>
    </row>
    <row r="1412" spans="1:25" x14ac:dyDescent="0.25">
      <c r="A1412">
        <v>6876</v>
      </c>
      <c r="B1412" t="s">
        <v>3914</v>
      </c>
      <c r="C1412" s="1">
        <v>43713</v>
      </c>
      <c r="D1412" s="1">
        <v>43718</v>
      </c>
      <c r="E1412" t="s">
        <v>21</v>
      </c>
      <c r="F1412" t="s">
        <v>1726</v>
      </c>
      <c r="G1412" t="s">
        <v>1727</v>
      </c>
      <c r="H1412" t="s">
        <v>43</v>
      </c>
      <c r="I1412" t="s">
        <v>25</v>
      </c>
      <c r="J1412" t="s">
        <v>1627</v>
      </c>
      <c r="K1412" t="s">
        <v>427</v>
      </c>
      <c r="L1412" t="s">
        <v>81</v>
      </c>
      <c r="M1412" t="s">
        <v>3915</v>
      </c>
      <c r="N1412" t="s">
        <v>48</v>
      </c>
      <c r="O1412" t="s">
        <v>295</v>
      </c>
      <c r="P1412" t="s">
        <v>3916</v>
      </c>
      <c r="Q1412">
        <v>25.06</v>
      </c>
      <c r="R1412">
        <v>2</v>
      </c>
      <c r="S1412">
        <v>11.7782</v>
      </c>
      <c r="T1412" t="e">
        <v>#N/A</v>
      </c>
      <c r="U1412" t="s">
        <v>38</v>
      </c>
      <c r="X1412">
        <v>0.24239481640471894</v>
      </c>
      <c r="Y1412" t="str">
        <f t="shared" si="22"/>
        <v/>
      </c>
    </row>
    <row r="1413" spans="1:25" x14ac:dyDescent="0.25">
      <c r="A1413">
        <v>6877</v>
      </c>
      <c r="B1413" t="s">
        <v>3914</v>
      </c>
      <c r="C1413" s="1">
        <v>43713</v>
      </c>
      <c r="D1413" s="1">
        <v>43718</v>
      </c>
      <c r="E1413" t="s">
        <v>21</v>
      </c>
      <c r="F1413" t="s">
        <v>1726</v>
      </c>
      <c r="G1413" t="s">
        <v>1727</v>
      </c>
      <c r="H1413" t="s">
        <v>43</v>
      </c>
      <c r="I1413" t="s">
        <v>25</v>
      </c>
      <c r="J1413" t="s">
        <v>1627</v>
      </c>
      <c r="K1413" t="s">
        <v>427</v>
      </c>
      <c r="L1413" t="s">
        <v>81</v>
      </c>
      <c r="M1413" t="s">
        <v>3917</v>
      </c>
      <c r="N1413" t="s">
        <v>30</v>
      </c>
      <c r="O1413" t="s">
        <v>70</v>
      </c>
      <c r="P1413" t="s">
        <v>3918</v>
      </c>
      <c r="Q1413">
        <v>1652.94</v>
      </c>
      <c r="R1413">
        <v>3</v>
      </c>
      <c r="S1413">
        <v>314.05860000000001</v>
      </c>
      <c r="T1413" t="e">
        <v>#N/A</v>
      </c>
      <c r="U1413" t="s">
        <v>72</v>
      </c>
      <c r="X1413">
        <v>0.24247838878814343</v>
      </c>
      <c r="Y1413" t="str">
        <f t="shared" si="22"/>
        <v/>
      </c>
    </row>
    <row r="1414" spans="1:25" x14ac:dyDescent="0.25">
      <c r="A1414">
        <v>7071</v>
      </c>
      <c r="B1414" t="s">
        <v>3919</v>
      </c>
      <c r="C1414" s="1">
        <v>43713</v>
      </c>
      <c r="D1414" s="1">
        <v>43718</v>
      </c>
      <c r="E1414" t="s">
        <v>96</v>
      </c>
      <c r="F1414" t="s">
        <v>2919</v>
      </c>
      <c r="G1414" t="s">
        <v>2920</v>
      </c>
      <c r="H1414" t="s">
        <v>110</v>
      </c>
      <c r="I1414" t="s">
        <v>25</v>
      </c>
      <c r="J1414" t="s">
        <v>382</v>
      </c>
      <c r="K1414" t="s">
        <v>383</v>
      </c>
      <c r="L1414" t="s">
        <v>56</v>
      </c>
      <c r="M1414" t="s">
        <v>2114</v>
      </c>
      <c r="N1414" t="s">
        <v>48</v>
      </c>
      <c r="O1414" t="s">
        <v>122</v>
      </c>
      <c r="P1414" t="s">
        <v>2115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38</v>
      </c>
      <c r="X1414">
        <v>0.24280740292148162</v>
      </c>
      <c r="Y1414" t="str">
        <f t="shared" si="22"/>
        <v/>
      </c>
    </row>
    <row r="1415" spans="1:25" x14ac:dyDescent="0.25">
      <c r="A1415">
        <v>7522</v>
      </c>
      <c r="B1415" t="s">
        <v>3920</v>
      </c>
      <c r="C1415" s="1">
        <v>43713</v>
      </c>
      <c r="D1415" s="1">
        <v>43719</v>
      </c>
      <c r="E1415" t="s">
        <v>21</v>
      </c>
      <c r="F1415" t="s">
        <v>3921</v>
      </c>
      <c r="G1415" t="s">
        <v>3922</v>
      </c>
      <c r="H1415" t="s">
        <v>43</v>
      </c>
      <c r="I1415" t="s">
        <v>25</v>
      </c>
      <c r="J1415" t="s">
        <v>529</v>
      </c>
      <c r="K1415" t="s">
        <v>155</v>
      </c>
      <c r="L1415" t="s">
        <v>28</v>
      </c>
      <c r="M1415" t="s">
        <v>2157</v>
      </c>
      <c r="N1415" t="s">
        <v>48</v>
      </c>
      <c r="O1415" t="s">
        <v>74</v>
      </c>
      <c r="P1415" t="s">
        <v>2158</v>
      </c>
      <c r="Q1415">
        <v>8.952</v>
      </c>
      <c r="R1415">
        <v>2</v>
      </c>
      <c r="S1415">
        <v>-7.46</v>
      </c>
      <c r="T1415" t="e">
        <v>#N/A</v>
      </c>
      <c r="U1415" t="s">
        <v>72</v>
      </c>
      <c r="X1415">
        <v>0.24283008562052999</v>
      </c>
      <c r="Y1415" t="str">
        <f t="shared" si="22"/>
        <v/>
      </c>
    </row>
    <row r="1416" spans="1:25" x14ac:dyDescent="0.25">
      <c r="A1416">
        <v>7523</v>
      </c>
      <c r="B1416" t="s">
        <v>3920</v>
      </c>
      <c r="C1416" s="1">
        <v>43713</v>
      </c>
      <c r="D1416" s="1">
        <v>43719</v>
      </c>
      <c r="E1416" t="s">
        <v>21</v>
      </c>
      <c r="F1416" t="s">
        <v>3921</v>
      </c>
      <c r="G1416" t="s">
        <v>3922</v>
      </c>
      <c r="H1416" t="s">
        <v>43</v>
      </c>
      <c r="I1416" t="s">
        <v>25</v>
      </c>
      <c r="J1416" t="s">
        <v>529</v>
      </c>
      <c r="K1416" t="s">
        <v>155</v>
      </c>
      <c r="L1416" t="s">
        <v>28</v>
      </c>
      <c r="M1416" t="s">
        <v>873</v>
      </c>
      <c r="N1416" t="s">
        <v>48</v>
      </c>
      <c r="O1416" t="s">
        <v>74</v>
      </c>
      <c r="P1416" t="s">
        <v>874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38</v>
      </c>
      <c r="X1416">
        <v>0.24283874892222457</v>
      </c>
      <c r="Y1416" t="str">
        <f t="shared" si="22"/>
        <v/>
      </c>
    </row>
    <row r="1417" spans="1:25" x14ac:dyDescent="0.25">
      <c r="A1417">
        <v>7524</v>
      </c>
      <c r="B1417" t="s">
        <v>3920</v>
      </c>
      <c r="C1417" s="1">
        <v>43713</v>
      </c>
      <c r="D1417" s="1">
        <v>43719</v>
      </c>
      <c r="E1417" t="s">
        <v>21</v>
      </c>
      <c r="F1417" t="s">
        <v>3921</v>
      </c>
      <c r="G1417" t="s">
        <v>3922</v>
      </c>
      <c r="H1417" t="s">
        <v>43</v>
      </c>
      <c r="I1417" t="s">
        <v>25</v>
      </c>
      <c r="J1417" t="s">
        <v>529</v>
      </c>
      <c r="K1417" t="s">
        <v>155</v>
      </c>
      <c r="L1417" t="s">
        <v>28</v>
      </c>
      <c r="M1417" t="s">
        <v>3923</v>
      </c>
      <c r="N1417" t="s">
        <v>30</v>
      </c>
      <c r="O1417" t="s">
        <v>261</v>
      </c>
      <c r="P1417" t="s">
        <v>3924</v>
      </c>
      <c r="Q1417">
        <v>85.245999999999995</v>
      </c>
      <c r="R1417">
        <v>2</v>
      </c>
      <c r="S1417">
        <v>-1.2178</v>
      </c>
      <c r="T1417" t="e">
        <v>#N/A</v>
      </c>
      <c r="U1417" t="s">
        <v>72</v>
      </c>
      <c r="X1417">
        <v>0.24292420184816244</v>
      </c>
      <c r="Y1417" t="str">
        <f t="shared" si="22"/>
        <v>Selected</v>
      </c>
    </row>
    <row r="1418" spans="1:25" x14ac:dyDescent="0.25">
      <c r="A1418">
        <v>7550</v>
      </c>
      <c r="B1418" t="s">
        <v>3925</v>
      </c>
      <c r="C1418" s="1">
        <v>43713</v>
      </c>
      <c r="D1418" s="1">
        <v>43715</v>
      </c>
      <c r="E1418" t="s">
        <v>40</v>
      </c>
      <c r="F1418" t="s">
        <v>3696</v>
      </c>
      <c r="G1418" t="s">
        <v>3697</v>
      </c>
      <c r="H1418" t="s">
        <v>24</v>
      </c>
      <c r="I1418" t="s">
        <v>25</v>
      </c>
      <c r="J1418" t="s">
        <v>453</v>
      </c>
      <c r="K1418" t="s">
        <v>55</v>
      </c>
      <c r="L1418" t="s">
        <v>56</v>
      </c>
      <c r="M1418" t="s">
        <v>3926</v>
      </c>
      <c r="N1418" t="s">
        <v>30</v>
      </c>
      <c r="O1418" t="s">
        <v>119</v>
      </c>
      <c r="P1418" t="s">
        <v>3927</v>
      </c>
      <c r="Q1418">
        <v>21.204000000000001</v>
      </c>
      <c r="R1418">
        <v>3</v>
      </c>
      <c r="S1418">
        <v>-11.6622</v>
      </c>
      <c r="T1418" t="e">
        <v>#N/A</v>
      </c>
      <c r="U1418" t="s">
        <v>33</v>
      </c>
      <c r="X1418">
        <v>0.24358472776140461</v>
      </c>
      <c r="Y1418" t="str">
        <f t="shared" si="22"/>
        <v/>
      </c>
    </row>
    <row r="1419" spans="1:25" x14ac:dyDescent="0.25">
      <c r="A1419">
        <v>7591</v>
      </c>
      <c r="B1419" t="s">
        <v>3928</v>
      </c>
      <c r="C1419" s="1">
        <v>43713</v>
      </c>
      <c r="D1419" s="1">
        <v>43717</v>
      </c>
      <c r="E1419" t="s">
        <v>21</v>
      </c>
      <c r="F1419" t="s">
        <v>1212</v>
      </c>
      <c r="G1419" t="s">
        <v>1213</v>
      </c>
      <c r="H1419" t="s">
        <v>43</v>
      </c>
      <c r="I1419" t="s">
        <v>25</v>
      </c>
      <c r="J1419" t="s">
        <v>88</v>
      </c>
      <c r="K1419" t="s">
        <v>89</v>
      </c>
      <c r="L1419" t="s">
        <v>28</v>
      </c>
      <c r="M1419" t="s">
        <v>3856</v>
      </c>
      <c r="N1419" t="s">
        <v>30</v>
      </c>
      <c r="O1419" t="s">
        <v>119</v>
      </c>
      <c r="P1419" t="s">
        <v>3857</v>
      </c>
      <c r="Q1419">
        <v>58.247999999999998</v>
      </c>
      <c r="R1419">
        <v>9</v>
      </c>
      <c r="S1419">
        <v>11.6496</v>
      </c>
      <c r="T1419" t="e">
        <v>#N/A</v>
      </c>
      <c r="U1419" t="s">
        <v>38</v>
      </c>
      <c r="X1419">
        <v>0.24364117246112227</v>
      </c>
      <c r="Y1419" t="str">
        <f t="shared" si="22"/>
        <v/>
      </c>
    </row>
    <row r="1420" spans="1:25" x14ac:dyDescent="0.25">
      <c r="A1420">
        <v>7592</v>
      </c>
      <c r="B1420" t="s">
        <v>3928</v>
      </c>
      <c r="C1420" s="1">
        <v>43713</v>
      </c>
      <c r="D1420" s="1">
        <v>43717</v>
      </c>
      <c r="E1420" t="s">
        <v>21</v>
      </c>
      <c r="F1420" t="s">
        <v>1212</v>
      </c>
      <c r="G1420" t="s">
        <v>1213</v>
      </c>
      <c r="H1420" t="s">
        <v>43</v>
      </c>
      <c r="I1420" t="s">
        <v>25</v>
      </c>
      <c r="J1420" t="s">
        <v>88</v>
      </c>
      <c r="K1420" t="s">
        <v>89</v>
      </c>
      <c r="L1420" t="s">
        <v>28</v>
      </c>
      <c r="M1420" t="s">
        <v>2812</v>
      </c>
      <c r="N1420" t="s">
        <v>30</v>
      </c>
      <c r="O1420" t="s">
        <v>261</v>
      </c>
      <c r="P1420" t="s">
        <v>3929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72</v>
      </c>
      <c r="X1420">
        <v>0.24366973339675668</v>
      </c>
      <c r="Y1420" t="str">
        <f t="shared" si="22"/>
        <v/>
      </c>
    </row>
    <row r="1421" spans="1:25" x14ac:dyDescent="0.25">
      <c r="A1421">
        <v>7593</v>
      </c>
      <c r="B1421" t="s">
        <v>3928</v>
      </c>
      <c r="C1421" s="1">
        <v>43713</v>
      </c>
      <c r="D1421" s="1">
        <v>43717</v>
      </c>
      <c r="E1421" t="s">
        <v>21</v>
      </c>
      <c r="F1421" t="s">
        <v>1212</v>
      </c>
      <c r="G1421" t="s">
        <v>1213</v>
      </c>
      <c r="H1421" t="s">
        <v>43</v>
      </c>
      <c r="I1421" t="s">
        <v>25</v>
      </c>
      <c r="J1421" t="s">
        <v>88</v>
      </c>
      <c r="K1421" t="s">
        <v>89</v>
      </c>
      <c r="L1421" t="s">
        <v>28</v>
      </c>
      <c r="M1421" t="s">
        <v>3930</v>
      </c>
      <c r="N1421" t="s">
        <v>48</v>
      </c>
      <c r="O1421" t="s">
        <v>91</v>
      </c>
      <c r="P1421" t="s">
        <v>3931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38</v>
      </c>
      <c r="X1421">
        <v>0.24368977244918644</v>
      </c>
      <c r="Y1421" t="str">
        <f t="shared" si="22"/>
        <v/>
      </c>
    </row>
    <row r="1422" spans="1:25" x14ac:dyDescent="0.25">
      <c r="A1422">
        <v>7594</v>
      </c>
      <c r="B1422" t="s">
        <v>3928</v>
      </c>
      <c r="C1422" s="1">
        <v>43713</v>
      </c>
      <c r="D1422" s="1">
        <v>43717</v>
      </c>
      <c r="E1422" t="s">
        <v>21</v>
      </c>
      <c r="F1422" t="s">
        <v>1212</v>
      </c>
      <c r="G1422" t="s">
        <v>1213</v>
      </c>
      <c r="H1422" t="s">
        <v>43</v>
      </c>
      <c r="I1422" t="s">
        <v>25</v>
      </c>
      <c r="J1422" t="s">
        <v>88</v>
      </c>
      <c r="K1422" t="s">
        <v>89</v>
      </c>
      <c r="L1422" t="s">
        <v>28</v>
      </c>
      <c r="M1422" t="s">
        <v>1066</v>
      </c>
      <c r="N1422" t="s">
        <v>30</v>
      </c>
      <c r="O1422" t="s">
        <v>261</v>
      </c>
      <c r="P1422" t="s">
        <v>1067</v>
      </c>
      <c r="Q1422">
        <v>887.27099999999996</v>
      </c>
      <c r="R1422">
        <v>3</v>
      </c>
      <c r="S1422">
        <v>-63.3765</v>
      </c>
      <c r="T1422" t="e">
        <v>#N/A</v>
      </c>
      <c r="U1422" t="s">
        <v>72</v>
      </c>
      <c r="X1422">
        <v>0.24374815799682703</v>
      </c>
      <c r="Y1422" t="str">
        <f t="shared" si="22"/>
        <v>Selected</v>
      </c>
    </row>
    <row r="1423" spans="1:25" x14ac:dyDescent="0.25">
      <c r="A1423">
        <v>9142</v>
      </c>
      <c r="B1423" t="s">
        <v>3932</v>
      </c>
      <c r="C1423" s="1">
        <v>43713</v>
      </c>
      <c r="D1423" s="1">
        <v>43715</v>
      </c>
      <c r="E1423" t="s">
        <v>40</v>
      </c>
      <c r="F1423" t="s">
        <v>3933</v>
      </c>
      <c r="G1423" t="s">
        <v>3934</v>
      </c>
      <c r="H1423" t="s">
        <v>24</v>
      </c>
      <c r="I1423" t="s">
        <v>25</v>
      </c>
      <c r="J1423" t="s">
        <v>220</v>
      </c>
      <c r="K1423" t="s">
        <v>221</v>
      </c>
      <c r="L1423" t="s">
        <v>28</v>
      </c>
      <c r="M1423" t="s">
        <v>2074</v>
      </c>
      <c r="N1423" t="s">
        <v>35</v>
      </c>
      <c r="O1423" t="s">
        <v>36</v>
      </c>
      <c r="P1423" t="s">
        <v>2075</v>
      </c>
      <c r="Q1423">
        <v>43.6</v>
      </c>
      <c r="R1423">
        <v>4</v>
      </c>
      <c r="S1423">
        <v>12.208</v>
      </c>
      <c r="T1423" t="e">
        <v>#N/A</v>
      </c>
      <c r="U1423" t="s">
        <v>72</v>
      </c>
      <c r="X1423">
        <v>0.24389119814188642</v>
      </c>
      <c r="Y1423" t="str">
        <f t="shared" si="22"/>
        <v/>
      </c>
    </row>
    <row r="1424" spans="1:25" x14ac:dyDescent="0.25">
      <c r="A1424">
        <v>99</v>
      </c>
      <c r="B1424" t="s">
        <v>3935</v>
      </c>
      <c r="C1424" s="1">
        <v>43714</v>
      </c>
      <c r="D1424" s="1">
        <v>43719</v>
      </c>
      <c r="E1424" t="s">
        <v>21</v>
      </c>
      <c r="F1424" t="s">
        <v>3936</v>
      </c>
      <c r="G1424" t="s">
        <v>3937</v>
      </c>
      <c r="H1424" t="s">
        <v>24</v>
      </c>
      <c r="I1424" t="s">
        <v>25</v>
      </c>
      <c r="J1424" t="s">
        <v>3938</v>
      </c>
      <c r="K1424" t="s">
        <v>935</v>
      </c>
      <c r="L1424" t="s">
        <v>56</v>
      </c>
      <c r="M1424" t="s">
        <v>3939</v>
      </c>
      <c r="N1424" t="s">
        <v>48</v>
      </c>
      <c r="O1424" t="s">
        <v>281</v>
      </c>
      <c r="P1424" t="s">
        <v>3940</v>
      </c>
      <c r="Q1424">
        <v>77.88</v>
      </c>
      <c r="R1424">
        <v>6</v>
      </c>
      <c r="S1424">
        <v>22.5852</v>
      </c>
      <c r="T1424" t="e">
        <v>#N/A</v>
      </c>
      <c r="U1424" t="s">
        <v>38</v>
      </c>
      <c r="X1424">
        <v>0.24393068606914969</v>
      </c>
      <c r="Y1424" t="str">
        <f t="shared" si="22"/>
        <v/>
      </c>
    </row>
    <row r="1425" spans="1:25" x14ac:dyDescent="0.25">
      <c r="A1425">
        <v>1042</v>
      </c>
      <c r="B1425" t="s">
        <v>3941</v>
      </c>
      <c r="C1425" s="1">
        <v>43714</v>
      </c>
      <c r="D1425" s="1">
        <v>43717</v>
      </c>
      <c r="E1425" t="s">
        <v>96</v>
      </c>
      <c r="F1425" t="s">
        <v>3942</v>
      </c>
      <c r="G1425" t="s">
        <v>3943</v>
      </c>
      <c r="H1425" t="s">
        <v>43</v>
      </c>
      <c r="I1425" t="s">
        <v>25</v>
      </c>
      <c r="J1425" t="s">
        <v>220</v>
      </c>
      <c r="K1425" t="s">
        <v>221</v>
      </c>
      <c r="L1425" t="s">
        <v>28</v>
      </c>
      <c r="M1425" t="s">
        <v>548</v>
      </c>
      <c r="N1425" t="s">
        <v>35</v>
      </c>
      <c r="O1425" t="s">
        <v>58</v>
      </c>
      <c r="P1425" t="s">
        <v>549</v>
      </c>
      <c r="Q1425">
        <v>31.86</v>
      </c>
      <c r="R1425">
        <v>2</v>
      </c>
      <c r="S1425">
        <v>11.151</v>
      </c>
      <c r="T1425" t="e">
        <v>#N/A</v>
      </c>
      <c r="U1425" t="s">
        <v>33</v>
      </c>
      <c r="X1425">
        <v>0.24413487791109334</v>
      </c>
      <c r="Y1425" t="str">
        <f t="shared" si="22"/>
        <v/>
      </c>
    </row>
    <row r="1426" spans="1:25" x14ac:dyDescent="0.25">
      <c r="A1426">
        <v>1043</v>
      </c>
      <c r="B1426" t="s">
        <v>3941</v>
      </c>
      <c r="C1426" s="1">
        <v>43714</v>
      </c>
      <c r="D1426" s="1">
        <v>43717</v>
      </c>
      <c r="E1426" t="s">
        <v>96</v>
      </c>
      <c r="F1426" t="s">
        <v>3942</v>
      </c>
      <c r="G1426" t="s">
        <v>3943</v>
      </c>
      <c r="H1426" t="s">
        <v>43</v>
      </c>
      <c r="I1426" t="s">
        <v>25</v>
      </c>
      <c r="J1426" t="s">
        <v>220</v>
      </c>
      <c r="K1426" t="s">
        <v>221</v>
      </c>
      <c r="L1426" t="s">
        <v>28</v>
      </c>
      <c r="M1426" t="s">
        <v>2962</v>
      </c>
      <c r="N1426" t="s">
        <v>30</v>
      </c>
      <c r="O1426" t="s">
        <v>31</v>
      </c>
      <c r="P1426" t="s">
        <v>2963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38</v>
      </c>
      <c r="X1426">
        <v>0.24443191999859271</v>
      </c>
      <c r="Y1426" t="str">
        <f t="shared" si="22"/>
        <v/>
      </c>
    </row>
    <row r="1427" spans="1:25" x14ac:dyDescent="0.25">
      <c r="A1427">
        <v>2686</v>
      </c>
      <c r="B1427" t="s">
        <v>3944</v>
      </c>
      <c r="C1427" s="1">
        <v>43714</v>
      </c>
      <c r="D1427" s="1">
        <v>43719</v>
      </c>
      <c r="E1427" t="s">
        <v>21</v>
      </c>
      <c r="F1427" t="s">
        <v>3945</v>
      </c>
      <c r="G1427" t="s">
        <v>3946</v>
      </c>
      <c r="H1427" t="s">
        <v>43</v>
      </c>
      <c r="I1427" t="s">
        <v>25</v>
      </c>
      <c r="J1427" t="s">
        <v>3947</v>
      </c>
      <c r="K1427" t="s">
        <v>80</v>
      </c>
      <c r="L1427" t="s">
        <v>81</v>
      </c>
      <c r="M1427" t="s">
        <v>1094</v>
      </c>
      <c r="N1427" t="s">
        <v>48</v>
      </c>
      <c r="O1427" t="s">
        <v>203</v>
      </c>
      <c r="P1427" t="s">
        <v>1095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72</v>
      </c>
      <c r="X1427">
        <v>0.24456083088032443</v>
      </c>
      <c r="Y1427" t="str">
        <f t="shared" si="22"/>
        <v/>
      </c>
    </row>
    <row r="1428" spans="1:25" x14ac:dyDescent="0.25">
      <c r="A1428">
        <v>2687</v>
      </c>
      <c r="B1428" t="s">
        <v>3944</v>
      </c>
      <c r="C1428" s="1">
        <v>43714</v>
      </c>
      <c r="D1428" s="1">
        <v>43719</v>
      </c>
      <c r="E1428" t="s">
        <v>21</v>
      </c>
      <c r="F1428" t="s">
        <v>3945</v>
      </c>
      <c r="G1428" t="s">
        <v>3946</v>
      </c>
      <c r="H1428" t="s">
        <v>43</v>
      </c>
      <c r="I1428" t="s">
        <v>25</v>
      </c>
      <c r="J1428" t="s">
        <v>3947</v>
      </c>
      <c r="K1428" t="s">
        <v>80</v>
      </c>
      <c r="L1428" t="s">
        <v>81</v>
      </c>
      <c r="M1428" t="s">
        <v>3057</v>
      </c>
      <c r="N1428" t="s">
        <v>48</v>
      </c>
      <c r="O1428" t="s">
        <v>74</v>
      </c>
      <c r="P1428" t="s">
        <v>3058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33</v>
      </c>
      <c r="X1428">
        <v>0.24456490387120855</v>
      </c>
      <c r="Y1428" t="str">
        <f t="shared" si="22"/>
        <v/>
      </c>
    </row>
    <row r="1429" spans="1:25" x14ac:dyDescent="0.25">
      <c r="A1429">
        <v>4514</v>
      </c>
      <c r="B1429" t="s">
        <v>3948</v>
      </c>
      <c r="C1429" s="1">
        <v>43714</v>
      </c>
      <c r="D1429" s="1">
        <v>43716</v>
      </c>
      <c r="E1429" t="s">
        <v>40</v>
      </c>
      <c r="F1429" t="s">
        <v>3733</v>
      </c>
      <c r="G1429" t="s">
        <v>3734</v>
      </c>
      <c r="H1429" t="s">
        <v>43</v>
      </c>
      <c r="I1429" t="s">
        <v>25</v>
      </c>
      <c r="J1429" t="s">
        <v>453</v>
      </c>
      <c r="K1429" t="s">
        <v>55</v>
      </c>
      <c r="L1429" t="s">
        <v>56</v>
      </c>
      <c r="M1429" t="s">
        <v>3949</v>
      </c>
      <c r="N1429" t="s">
        <v>48</v>
      </c>
      <c r="O1429" t="s">
        <v>49</v>
      </c>
      <c r="P1429" t="s">
        <v>3950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38</v>
      </c>
      <c r="X1429">
        <v>0.24471314314688319</v>
      </c>
      <c r="Y1429" t="str">
        <f t="shared" si="22"/>
        <v>Selected</v>
      </c>
    </row>
    <row r="1430" spans="1:25" x14ac:dyDescent="0.25">
      <c r="A1430">
        <v>5352</v>
      </c>
      <c r="B1430" t="s">
        <v>3951</v>
      </c>
      <c r="C1430" s="1">
        <v>43714</v>
      </c>
      <c r="D1430" s="1">
        <v>43720</v>
      </c>
      <c r="E1430" t="s">
        <v>21</v>
      </c>
      <c r="F1430" t="s">
        <v>1374</v>
      </c>
      <c r="G1430" t="s">
        <v>1375</v>
      </c>
      <c r="H1430" t="s">
        <v>24</v>
      </c>
      <c r="I1430" t="s">
        <v>25</v>
      </c>
      <c r="J1430" t="s">
        <v>406</v>
      </c>
      <c r="K1430" t="s">
        <v>55</v>
      </c>
      <c r="L1430" t="s">
        <v>56</v>
      </c>
      <c r="M1430" t="s">
        <v>3283</v>
      </c>
      <c r="N1430" t="s">
        <v>48</v>
      </c>
      <c r="O1430" t="s">
        <v>122</v>
      </c>
      <c r="P1430" t="s">
        <v>3284</v>
      </c>
      <c r="Q1430">
        <v>41.92</v>
      </c>
      <c r="R1430">
        <v>4</v>
      </c>
      <c r="S1430">
        <v>15.196</v>
      </c>
      <c r="T1430" t="e">
        <v>#N/A</v>
      </c>
      <c r="U1430" t="s">
        <v>72</v>
      </c>
      <c r="X1430">
        <v>0.24502006452257274</v>
      </c>
      <c r="Y1430" t="str">
        <f t="shared" si="22"/>
        <v/>
      </c>
    </row>
    <row r="1431" spans="1:25" x14ac:dyDescent="0.25">
      <c r="A1431">
        <v>5353</v>
      </c>
      <c r="B1431" t="s">
        <v>3951</v>
      </c>
      <c r="C1431" s="1">
        <v>43714</v>
      </c>
      <c r="D1431" s="1">
        <v>43720</v>
      </c>
      <c r="E1431" t="s">
        <v>21</v>
      </c>
      <c r="F1431" t="s">
        <v>1374</v>
      </c>
      <c r="G1431" t="s">
        <v>1375</v>
      </c>
      <c r="H1431" t="s">
        <v>24</v>
      </c>
      <c r="I1431" t="s">
        <v>25</v>
      </c>
      <c r="J1431" t="s">
        <v>406</v>
      </c>
      <c r="K1431" t="s">
        <v>55</v>
      </c>
      <c r="L1431" t="s">
        <v>56</v>
      </c>
      <c r="M1431" t="s">
        <v>3952</v>
      </c>
      <c r="N1431" t="s">
        <v>35</v>
      </c>
      <c r="O1431" t="s">
        <v>36</v>
      </c>
      <c r="P1431" t="s">
        <v>3953</v>
      </c>
      <c r="Q1431">
        <v>329.584</v>
      </c>
      <c r="R1431">
        <v>2</v>
      </c>
      <c r="S1431">
        <v>37.078200000000002</v>
      </c>
      <c r="T1431" t="e">
        <v>#N/A</v>
      </c>
      <c r="U1431" t="s">
        <v>38</v>
      </c>
      <c r="X1431">
        <v>0.24551089645145341</v>
      </c>
      <c r="Y1431" t="str">
        <f t="shared" si="22"/>
        <v/>
      </c>
    </row>
    <row r="1432" spans="1:25" x14ac:dyDescent="0.25">
      <c r="A1432">
        <v>399</v>
      </c>
      <c r="B1432" t="s">
        <v>3954</v>
      </c>
      <c r="C1432" s="1">
        <v>43716</v>
      </c>
      <c r="D1432" s="1">
        <v>43718</v>
      </c>
      <c r="E1432" t="s">
        <v>96</v>
      </c>
      <c r="F1432" t="s">
        <v>190</v>
      </c>
      <c r="G1432" t="s">
        <v>191</v>
      </c>
      <c r="H1432" t="s">
        <v>43</v>
      </c>
      <c r="I1432" t="s">
        <v>25</v>
      </c>
      <c r="J1432" t="s">
        <v>453</v>
      </c>
      <c r="K1432" t="s">
        <v>55</v>
      </c>
      <c r="L1432" t="s">
        <v>56</v>
      </c>
      <c r="M1432" t="s">
        <v>1840</v>
      </c>
      <c r="N1432" t="s">
        <v>48</v>
      </c>
      <c r="O1432" t="s">
        <v>49</v>
      </c>
      <c r="P1432" t="s">
        <v>1841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38</v>
      </c>
      <c r="X1432">
        <v>0.24566563231249339</v>
      </c>
      <c r="Y1432" t="str">
        <f t="shared" si="22"/>
        <v/>
      </c>
    </row>
    <row r="1433" spans="1:25" x14ac:dyDescent="0.25">
      <c r="A1433">
        <v>400</v>
      </c>
      <c r="B1433" t="s">
        <v>3954</v>
      </c>
      <c r="C1433" s="1">
        <v>43716</v>
      </c>
      <c r="D1433" s="1">
        <v>43718</v>
      </c>
      <c r="E1433" t="s">
        <v>96</v>
      </c>
      <c r="F1433" t="s">
        <v>190</v>
      </c>
      <c r="G1433" t="s">
        <v>191</v>
      </c>
      <c r="H1433" t="s">
        <v>43</v>
      </c>
      <c r="I1433" t="s">
        <v>25</v>
      </c>
      <c r="J1433" t="s">
        <v>453</v>
      </c>
      <c r="K1433" t="s">
        <v>55</v>
      </c>
      <c r="L1433" t="s">
        <v>56</v>
      </c>
      <c r="M1433" t="s">
        <v>3955</v>
      </c>
      <c r="N1433" t="s">
        <v>30</v>
      </c>
      <c r="O1433" t="s">
        <v>31</v>
      </c>
      <c r="P1433" t="s">
        <v>3956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38</v>
      </c>
      <c r="X1433">
        <v>0.246022458041944</v>
      </c>
      <c r="Y1433" t="str">
        <f t="shared" si="22"/>
        <v/>
      </c>
    </row>
    <row r="1434" spans="1:25" x14ac:dyDescent="0.25">
      <c r="A1434">
        <v>401</v>
      </c>
      <c r="B1434" t="s">
        <v>3954</v>
      </c>
      <c r="C1434" s="1">
        <v>43716</v>
      </c>
      <c r="D1434" s="1">
        <v>43718</v>
      </c>
      <c r="E1434" t="s">
        <v>96</v>
      </c>
      <c r="F1434" t="s">
        <v>190</v>
      </c>
      <c r="G1434" t="s">
        <v>191</v>
      </c>
      <c r="H1434" t="s">
        <v>43</v>
      </c>
      <c r="I1434" t="s">
        <v>25</v>
      </c>
      <c r="J1434" t="s">
        <v>453</v>
      </c>
      <c r="K1434" t="s">
        <v>55</v>
      </c>
      <c r="L1434" t="s">
        <v>56</v>
      </c>
      <c r="M1434" t="s">
        <v>3957</v>
      </c>
      <c r="N1434" t="s">
        <v>48</v>
      </c>
      <c r="O1434" t="s">
        <v>49</v>
      </c>
      <c r="P1434" t="s">
        <v>3958</v>
      </c>
      <c r="Q1434">
        <v>131.136</v>
      </c>
      <c r="R1434">
        <v>4</v>
      </c>
      <c r="S1434">
        <v>-32.783999999999999</v>
      </c>
      <c r="T1434" t="e">
        <v>#N/A</v>
      </c>
      <c r="U1434" t="s">
        <v>38</v>
      </c>
      <c r="X1434">
        <v>0.24602967884962668</v>
      </c>
      <c r="Y1434" t="str">
        <f t="shared" si="22"/>
        <v/>
      </c>
    </row>
    <row r="1435" spans="1:25" x14ac:dyDescent="0.25">
      <c r="A1435">
        <v>402</v>
      </c>
      <c r="B1435" t="s">
        <v>3954</v>
      </c>
      <c r="C1435" s="1">
        <v>43716</v>
      </c>
      <c r="D1435" s="1">
        <v>43718</v>
      </c>
      <c r="E1435" t="s">
        <v>96</v>
      </c>
      <c r="F1435" t="s">
        <v>190</v>
      </c>
      <c r="G1435" t="s">
        <v>191</v>
      </c>
      <c r="H1435" t="s">
        <v>43</v>
      </c>
      <c r="I1435" t="s">
        <v>25</v>
      </c>
      <c r="J1435" t="s">
        <v>453</v>
      </c>
      <c r="K1435" t="s">
        <v>55</v>
      </c>
      <c r="L1435" t="s">
        <v>56</v>
      </c>
      <c r="M1435" t="s">
        <v>3474</v>
      </c>
      <c r="N1435" t="s">
        <v>35</v>
      </c>
      <c r="O1435" t="s">
        <v>58</v>
      </c>
      <c r="P1435" t="s">
        <v>3475</v>
      </c>
      <c r="Q1435">
        <v>57.584000000000003</v>
      </c>
      <c r="R1435">
        <v>2</v>
      </c>
      <c r="S1435">
        <v>0.7198</v>
      </c>
      <c r="T1435" t="e">
        <v>#N/A</v>
      </c>
      <c r="U1435" t="s">
        <v>33</v>
      </c>
      <c r="X1435">
        <v>0.24659572290278919</v>
      </c>
      <c r="Y1435" t="str">
        <f t="shared" si="22"/>
        <v/>
      </c>
    </row>
    <row r="1436" spans="1:25" x14ac:dyDescent="0.25">
      <c r="A1436">
        <v>2027</v>
      </c>
      <c r="B1436" t="s">
        <v>3959</v>
      </c>
      <c r="C1436" s="1">
        <v>43716</v>
      </c>
      <c r="D1436" s="1">
        <v>43718</v>
      </c>
      <c r="E1436" t="s">
        <v>96</v>
      </c>
      <c r="F1436" t="s">
        <v>1369</v>
      </c>
      <c r="G1436" t="s">
        <v>1370</v>
      </c>
      <c r="H1436" t="s">
        <v>110</v>
      </c>
      <c r="I1436" t="s">
        <v>25</v>
      </c>
      <c r="J1436" t="s">
        <v>529</v>
      </c>
      <c r="K1436" t="s">
        <v>45</v>
      </c>
      <c r="L1436" t="s">
        <v>46</v>
      </c>
      <c r="M1436" t="s">
        <v>226</v>
      </c>
      <c r="N1436" t="s">
        <v>48</v>
      </c>
      <c r="O1436" t="s">
        <v>74</v>
      </c>
      <c r="P1436" t="s">
        <v>227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38</v>
      </c>
      <c r="X1436">
        <v>0.24664437163935249</v>
      </c>
      <c r="Y1436" t="str">
        <f t="shared" si="22"/>
        <v/>
      </c>
    </row>
    <row r="1437" spans="1:25" x14ac:dyDescent="0.25">
      <c r="A1437">
        <v>2028</v>
      </c>
      <c r="B1437" t="s">
        <v>3959</v>
      </c>
      <c r="C1437" s="1">
        <v>43716</v>
      </c>
      <c r="D1437" s="1">
        <v>43718</v>
      </c>
      <c r="E1437" t="s">
        <v>96</v>
      </c>
      <c r="F1437" t="s">
        <v>1369</v>
      </c>
      <c r="G1437" t="s">
        <v>1370</v>
      </c>
      <c r="H1437" t="s">
        <v>110</v>
      </c>
      <c r="I1437" t="s">
        <v>25</v>
      </c>
      <c r="J1437" t="s">
        <v>529</v>
      </c>
      <c r="K1437" t="s">
        <v>45</v>
      </c>
      <c r="L1437" t="s">
        <v>46</v>
      </c>
      <c r="M1437" t="s">
        <v>2637</v>
      </c>
      <c r="N1437" t="s">
        <v>48</v>
      </c>
      <c r="O1437" t="s">
        <v>74</v>
      </c>
      <c r="P1437" t="s">
        <v>2638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72</v>
      </c>
      <c r="X1437">
        <v>0.24752252325817059</v>
      </c>
      <c r="Y1437" t="str">
        <f t="shared" si="22"/>
        <v/>
      </c>
    </row>
    <row r="1438" spans="1:25" x14ac:dyDescent="0.25">
      <c r="A1438">
        <v>2544</v>
      </c>
      <c r="B1438" t="s">
        <v>3960</v>
      </c>
      <c r="C1438" s="1">
        <v>43716</v>
      </c>
      <c r="D1438" s="1">
        <v>43722</v>
      </c>
      <c r="E1438" t="s">
        <v>21</v>
      </c>
      <c r="F1438" t="s">
        <v>2236</v>
      </c>
      <c r="G1438" t="s">
        <v>2237</v>
      </c>
      <c r="H1438" t="s">
        <v>110</v>
      </c>
      <c r="I1438" t="s">
        <v>25</v>
      </c>
      <c r="J1438" t="s">
        <v>1082</v>
      </c>
      <c r="K1438" t="s">
        <v>895</v>
      </c>
      <c r="L1438" t="s">
        <v>28</v>
      </c>
      <c r="M1438" t="s">
        <v>3961</v>
      </c>
      <c r="N1438" t="s">
        <v>30</v>
      </c>
      <c r="O1438" t="s">
        <v>31</v>
      </c>
      <c r="P1438" t="s">
        <v>3962</v>
      </c>
      <c r="Q1438">
        <v>173.94</v>
      </c>
      <c r="R1438">
        <v>3</v>
      </c>
      <c r="S1438">
        <v>13.9152</v>
      </c>
      <c r="T1438" t="e">
        <v>#N/A</v>
      </c>
      <c r="U1438" t="s">
        <v>72</v>
      </c>
      <c r="X1438">
        <v>0.24757212500213555</v>
      </c>
      <c r="Y1438" t="str">
        <f t="shared" si="22"/>
        <v>Selected</v>
      </c>
    </row>
    <row r="1439" spans="1:25" x14ac:dyDescent="0.25">
      <c r="A1439">
        <v>2545</v>
      </c>
      <c r="B1439" t="s">
        <v>3960</v>
      </c>
      <c r="C1439" s="1">
        <v>43716</v>
      </c>
      <c r="D1439" s="1">
        <v>43722</v>
      </c>
      <c r="E1439" t="s">
        <v>21</v>
      </c>
      <c r="F1439" t="s">
        <v>2236</v>
      </c>
      <c r="G1439" t="s">
        <v>2237</v>
      </c>
      <c r="H1439" t="s">
        <v>110</v>
      </c>
      <c r="I1439" t="s">
        <v>25</v>
      </c>
      <c r="J1439" t="s">
        <v>1082</v>
      </c>
      <c r="K1439" t="s">
        <v>895</v>
      </c>
      <c r="L1439" t="s">
        <v>28</v>
      </c>
      <c r="M1439" t="s">
        <v>2770</v>
      </c>
      <c r="N1439" t="s">
        <v>48</v>
      </c>
      <c r="O1439" t="s">
        <v>295</v>
      </c>
      <c r="P1439" t="s">
        <v>2771</v>
      </c>
      <c r="Q1439">
        <v>14.76</v>
      </c>
      <c r="R1439">
        <v>4</v>
      </c>
      <c r="S1439">
        <v>6.9371999999999998</v>
      </c>
      <c r="T1439" t="e">
        <v>#N/A</v>
      </c>
      <c r="U1439" t="s">
        <v>38</v>
      </c>
      <c r="X1439">
        <v>0.24776440666629995</v>
      </c>
      <c r="Y1439" t="str">
        <f t="shared" si="22"/>
        <v/>
      </c>
    </row>
    <row r="1440" spans="1:25" x14ac:dyDescent="0.25">
      <c r="A1440">
        <v>2591</v>
      </c>
      <c r="B1440" t="s">
        <v>3963</v>
      </c>
      <c r="C1440" s="1">
        <v>43716</v>
      </c>
      <c r="D1440" s="1">
        <v>43722</v>
      </c>
      <c r="E1440" t="s">
        <v>21</v>
      </c>
      <c r="F1440" t="s">
        <v>441</v>
      </c>
      <c r="G1440" t="s">
        <v>442</v>
      </c>
      <c r="H1440" t="s">
        <v>43</v>
      </c>
      <c r="I1440" t="s">
        <v>25</v>
      </c>
      <c r="J1440" t="s">
        <v>3964</v>
      </c>
      <c r="K1440" t="s">
        <v>383</v>
      </c>
      <c r="L1440" t="s">
        <v>56</v>
      </c>
      <c r="M1440" t="s">
        <v>3926</v>
      </c>
      <c r="N1440" t="s">
        <v>30</v>
      </c>
      <c r="O1440" t="s">
        <v>119</v>
      </c>
      <c r="P1440" t="s">
        <v>3927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38</v>
      </c>
      <c r="X1440">
        <v>0.24784420595880385</v>
      </c>
      <c r="Y1440" t="str">
        <f t="shared" si="22"/>
        <v/>
      </c>
    </row>
    <row r="1441" spans="1:25" x14ac:dyDescent="0.25">
      <c r="A1441">
        <v>2592</v>
      </c>
      <c r="B1441" t="s">
        <v>3963</v>
      </c>
      <c r="C1441" s="1">
        <v>43716</v>
      </c>
      <c r="D1441" s="1">
        <v>43722</v>
      </c>
      <c r="E1441" t="s">
        <v>21</v>
      </c>
      <c r="F1441" t="s">
        <v>441</v>
      </c>
      <c r="G1441" t="s">
        <v>442</v>
      </c>
      <c r="H1441" t="s">
        <v>43</v>
      </c>
      <c r="I1441" t="s">
        <v>25</v>
      </c>
      <c r="J1441" t="s">
        <v>3964</v>
      </c>
      <c r="K1441" t="s">
        <v>383</v>
      </c>
      <c r="L1441" t="s">
        <v>56</v>
      </c>
      <c r="M1441" t="s">
        <v>3562</v>
      </c>
      <c r="N1441" t="s">
        <v>30</v>
      </c>
      <c r="O1441" t="s">
        <v>70</v>
      </c>
      <c r="P1441" t="s">
        <v>3563</v>
      </c>
      <c r="Q1441">
        <v>601.47</v>
      </c>
      <c r="R1441">
        <v>3</v>
      </c>
      <c r="S1441">
        <v>-300.73500000000001</v>
      </c>
      <c r="T1441" t="e">
        <v>#N/A</v>
      </c>
      <c r="U1441" t="s">
        <v>72</v>
      </c>
      <c r="X1441">
        <v>0.24787243317874041</v>
      </c>
      <c r="Y1441" t="str">
        <f t="shared" si="22"/>
        <v/>
      </c>
    </row>
    <row r="1442" spans="1:25" x14ac:dyDescent="0.25">
      <c r="A1442">
        <v>3005</v>
      </c>
      <c r="B1442" t="s">
        <v>3965</v>
      </c>
      <c r="C1442" s="1">
        <v>43716</v>
      </c>
      <c r="D1442" s="1">
        <v>43718</v>
      </c>
      <c r="E1442" t="s">
        <v>40</v>
      </c>
      <c r="F1442" t="s">
        <v>3966</v>
      </c>
      <c r="G1442" t="s">
        <v>3967</v>
      </c>
      <c r="H1442" t="s">
        <v>110</v>
      </c>
      <c r="I1442" t="s">
        <v>25</v>
      </c>
      <c r="J1442" t="s">
        <v>220</v>
      </c>
      <c r="K1442" t="s">
        <v>221</v>
      </c>
      <c r="L1442" t="s">
        <v>28</v>
      </c>
      <c r="M1442" t="s">
        <v>3968</v>
      </c>
      <c r="N1442" t="s">
        <v>48</v>
      </c>
      <c r="O1442" t="s">
        <v>281</v>
      </c>
      <c r="P1442" t="s">
        <v>3969</v>
      </c>
      <c r="Q1442">
        <v>207.48</v>
      </c>
      <c r="R1442">
        <v>1</v>
      </c>
      <c r="S1442">
        <v>62.244</v>
      </c>
      <c r="T1442" t="e">
        <v>#N/A</v>
      </c>
      <c r="U1442" t="s">
        <v>72</v>
      </c>
      <c r="X1442">
        <v>0.24798066779973549</v>
      </c>
      <c r="Y1442" t="str">
        <f t="shared" si="22"/>
        <v/>
      </c>
    </row>
    <row r="1443" spans="1:25" x14ac:dyDescent="0.25">
      <c r="A1443">
        <v>4393</v>
      </c>
      <c r="B1443" t="s">
        <v>3970</v>
      </c>
      <c r="C1443" s="1">
        <v>43716</v>
      </c>
      <c r="D1443" s="1">
        <v>43720</v>
      </c>
      <c r="E1443" t="s">
        <v>21</v>
      </c>
      <c r="F1443" t="s">
        <v>159</v>
      </c>
      <c r="G1443" t="s">
        <v>160</v>
      </c>
      <c r="H1443" t="s">
        <v>24</v>
      </c>
      <c r="I1443" t="s">
        <v>25</v>
      </c>
      <c r="J1443" t="s">
        <v>406</v>
      </c>
      <c r="K1443" t="s">
        <v>55</v>
      </c>
      <c r="L1443" t="s">
        <v>56</v>
      </c>
      <c r="M1443" t="s">
        <v>1289</v>
      </c>
      <c r="N1443" t="s">
        <v>48</v>
      </c>
      <c r="O1443" t="s">
        <v>91</v>
      </c>
      <c r="P1443" t="s">
        <v>1290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72</v>
      </c>
      <c r="X1443">
        <v>0.2479967293425801</v>
      </c>
      <c r="Y1443" t="str">
        <f t="shared" si="22"/>
        <v/>
      </c>
    </row>
    <row r="1444" spans="1:25" x14ac:dyDescent="0.25">
      <c r="A1444">
        <v>4394</v>
      </c>
      <c r="B1444" t="s">
        <v>3970</v>
      </c>
      <c r="C1444" s="1">
        <v>43716</v>
      </c>
      <c r="D1444" s="1">
        <v>43720</v>
      </c>
      <c r="E1444" t="s">
        <v>21</v>
      </c>
      <c r="F1444" t="s">
        <v>159</v>
      </c>
      <c r="G1444" t="s">
        <v>160</v>
      </c>
      <c r="H1444" t="s">
        <v>24</v>
      </c>
      <c r="I1444" t="s">
        <v>25</v>
      </c>
      <c r="J1444" t="s">
        <v>406</v>
      </c>
      <c r="K1444" t="s">
        <v>55</v>
      </c>
      <c r="L1444" t="s">
        <v>56</v>
      </c>
      <c r="M1444" t="s">
        <v>3971</v>
      </c>
      <c r="N1444" t="s">
        <v>35</v>
      </c>
      <c r="O1444" t="s">
        <v>36</v>
      </c>
      <c r="P1444" t="s">
        <v>3972</v>
      </c>
      <c r="Q1444">
        <v>59.96</v>
      </c>
      <c r="R1444">
        <v>5</v>
      </c>
      <c r="S1444">
        <v>21.735499999999998</v>
      </c>
      <c r="T1444" t="e">
        <v>#N/A</v>
      </c>
      <c r="U1444" t="s">
        <v>38</v>
      </c>
      <c r="X1444">
        <v>0.24819412101984761</v>
      </c>
      <c r="Y1444" t="str">
        <f t="shared" si="22"/>
        <v>Selected</v>
      </c>
    </row>
    <row r="1445" spans="1:25" x14ac:dyDescent="0.25">
      <c r="A1445">
        <v>5083</v>
      </c>
      <c r="B1445" t="s">
        <v>3973</v>
      </c>
      <c r="C1445" s="1">
        <v>43716</v>
      </c>
      <c r="D1445" s="1">
        <v>43720</v>
      </c>
      <c r="E1445" t="s">
        <v>21</v>
      </c>
      <c r="F1445" t="s">
        <v>1539</v>
      </c>
      <c r="G1445" t="s">
        <v>1540</v>
      </c>
      <c r="H1445" t="s">
        <v>43</v>
      </c>
      <c r="I1445" t="s">
        <v>25</v>
      </c>
      <c r="J1445" t="s">
        <v>953</v>
      </c>
      <c r="K1445" t="s">
        <v>80</v>
      </c>
      <c r="L1445" t="s">
        <v>81</v>
      </c>
      <c r="M1445" t="s">
        <v>1592</v>
      </c>
      <c r="N1445" t="s">
        <v>35</v>
      </c>
      <c r="O1445" t="s">
        <v>58</v>
      </c>
      <c r="P1445" t="s">
        <v>1593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33</v>
      </c>
      <c r="X1445">
        <v>0.24847193266938705</v>
      </c>
      <c r="Y1445" t="str">
        <f t="shared" si="22"/>
        <v/>
      </c>
    </row>
    <row r="1446" spans="1:25" x14ac:dyDescent="0.25">
      <c r="A1446">
        <v>5084</v>
      </c>
      <c r="B1446" t="s">
        <v>3973</v>
      </c>
      <c r="C1446" s="1">
        <v>43716</v>
      </c>
      <c r="D1446" s="1">
        <v>43720</v>
      </c>
      <c r="E1446" t="s">
        <v>21</v>
      </c>
      <c r="F1446" t="s">
        <v>1539</v>
      </c>
      <c r="G1446" t="s">
        <v>1540</v>
      </c>
      <c r="H1446" t="s">
        <v>43</v>
      </c>
      <c r="I1446" t="s">
        <v>25</v>
      </c>
      <c r="J1446" t="s">
        <v>953</v>
      </c>
      <c r="K1446" t="s">
        <v>80</v>
      </c>
      <c r="L1446" t="s">
        <v>81</v>
      </c>
      <c r="M1446" t="s">
        <v>3974</v>
      </c>
      <c r="N1446" t="s">
        <v>48</v>
      </c>
      <c r="O1446" t="s">
        <v>122</v>
      </c>
      <c r="P1446" t="s">
        <v>3975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38</v>
      </c>
      <c r="X1446">
        <v>0.24851978246283002</v>
      </c>
      <c r="Y1446" t="str">
        <f t="shared" si="22"/>
        <v>Selected</v>
      </c>
    </row>
    <row r="1447" spans="1:25" x14ac:dyDescent="0.25">
      <c r="A1447">
        <v>6834</v>
      </c>
      <c r="B1447" t="s">
        <v>3976</v>
      </c>
      <c r="C1447" s="1">
        <v>43716</v>
      </c>
      <c r="D1447" s="1">
        <v>43716</v>
      </c>
      <c r="E1447" t="s">
        <v>210</v>
      </c>
      <c r="F1447" t="s">
        <v>3186</v>
      </c>
      <c r="G1447" t="s">
        <v>3187</v>
      </c>
      <c r="H1447" t="s">
        <v>43</v>
      </c>
      <c r="I1447" t="s">
        <v>25</v>
      </c>
      <c r="J1447" t="s">
        <v>2288</v>
      </c>
      <c r="K1447" t="s">
        <v>45</v>
      </c>
      <c r="L1447" t="s">
        <v>46</v>
      </c>
      <c r="M1447" t="s">
        <v>3977</v>
      </c>
      <c r="N1447" t="s">
        <v>30</v>
      </c>
      <c r="O1447" t="s">
        <v>70</v>
      </c>
      <c r="P1447" t="s">
        <v>3978</v>
      </c>
      <c r="Q1447">
        <v>146.04</v>
      </c>
      <c r="R1447">
        <v>1</v>
      </c>
      <c r="S1447">
        <v>-12.778499999999999</v>
      </c>
      <c r="T1447" t="e">
        <v>#N/A</v>
      </c>
      <c r="U1447" t="s">
        <v>72</v>
      </c>
      <c r="X1447">
        <v>0.24861665492498375</v>
      </c>
      <c r="Y1447" t="str">
        <f t="shared" si="22"/>
        <v>Selected</v>
      </c>
    </row>
    <row r="1448" spans="1:25" x14ac:dyDescent="0.25">
      <c r="A1448">
        <v>7401</v>
      </c>
      <c r="B1448" t="s">
        <v>3979</v>
      </c>
      <c r="C1448" s="1">
        <v>43716</v>
      </c>
      <c r="D1448" s="1">
        <v>43721</v>
      </c>
      <c r="E1448" t="s">
        <v>21</v>
      </c>
      <c r="F1448" t="s">
        <v>3488</v>
      </c>
      <c r="G1448" t="s">
        <v>3489</v>
      </c>
      <c r="H1448" t="s">
        <v>43</v>
      </c>
      <c r="I1448" t="s">
        <v>25</v>
      </c>
      <c r="J1448" t="s">
        <v>161</v>
      </c>
      <c r="K1448" t="s">
        <v>162</v>
      </c>
      <c r="L1448" t="s">
        <v>46</v>
      </c>
      <c r="M1448" t="s">
        <v>2977</v>
      </c>
      <c r="N1448" t="s">
        <v>30</v>
      </c>
      <c r="O1448" t="s">
        <v>119</v>
      </c>
      <c r="P1448" t="s">
        <v>2978</v>
      </c>
      <c r="Q1448">
        <v>43.13</v>
      </c>
      <c r="R1448">
        <v>1</v>
      </c>
      <c r="S1448">
        <v>14.664199999999999</v>
      </c>
      <c r="T1448" t="e">
        <v>#N/A</v>
      </c>
      <c r="U1448" t="s">
        <v>72</v>
      </c>
      <c r="X1448">
        <v>0.24877767345143853</v>
      </c>
      <c r="Y1448" t="str">
        <f t="shared" si="22"/>
        <v/>
      </c>
    </row>
    <row r="1449" spans="1:25" x14ac:dyDescent="0.25">
      <c r="A1449">
        <v>7402</v>
      </c>
      <c r="B1449" t="s">
        <v>3979</v>
      </c>
      <c r="C1449" s="1">
        <v>43716</v>
      </c>
      <c r="D1449" s="1">
        <v>43721</v>
      </c>
      <c r="E1449" t="s">
        <v>21</v>
      </c>
      <c r="F1449" t="s">
        <v>3488</v>
      </c>
      <c r="G1449" t="s">
        <v>3489</v>
      </c>
      <c r="H1449" t="s">
        <v>43</v>
      </c>
      <c r="I1449" t="s">
        <v>25</v>
      </c>
      <c r="J1449" t="s">
        <v>161</v>
      </c>
      <c r="K1449" t="s">
        <v>162</v>
      </c>
      <c r="L1449" t="s">
        <v>46</v>
      </c>
      <c r="M1449" t="s">
        <v>3682</v>
      </c>
      <c r="N1449" t="s">
        <v>48</v>
      </c>
      <c r="O1449" t="s">
        <v>122</v>
      </c>
      <c r="P1449" t="s">
        <v>3683</v>
      </c>
      <c r="Q1449">
        <v>30.87</v>
      </c>
      <c r="R1449">
        <v>7</v>
      </c>
      <c r="S1449">
        <v>14.200200000000001</v>
      </c>
      <c r="T1449" t="e">
        <v>#N/A</v>
      </c>
      <c r="U1449" t="s">
        <v>33</v>
      </c>
      <c r="X1449">
        <v>0.24882900529160801</v>
      </c>
      <c r="Y1449" t="str">
        <f t="shared" si="22"/>
        <v/>
      </c>
    </row>
    <row r="1450" spans="1:25" x14ac:dyDescent="0.25">
      <c r="A1450">
        <v>7464</v>
      </c>
      <c r="B1450" t="s">
        <v>3980</v>
      </c>
      <c r="C1450" s="1">
        <v>43716</v>
      </c>
      <c r="D1450" s="1">
        <v>43723</v>
      </c>
      <c r="E1450" t="s">
        <v>21</v>
      </c>
      <c r="F1450" t="s">
        <v>2518</v>
      </c>
      <c r="G1450" t="s">
        <v>2519</v>
      </c>
      <c r="H1450" t="s">
        <v>43</v>
      </c>
      <c r="I1450" t="s">
        <v>25</v>
      </c>
      <c r="J1450" t="s">
        <v>3981</v>
      </c>
      <c r="K1450" t="s">
        <v>45</v>
      </c>
      <c r="L1450" t="s">
        <v>46</v>
      </c>
      <c r="M1450" t="s">
        <v>3105</v>
      </c>
      <c r="N1450" t="s">
        <v>48</v>
      </c>
      <c r="O1450" t="s">
        <v>91</v>
      </c>
      <c r="P1450" t="s">
        <v>3106</v>
      </c>
      <c r="Q1450">
        <v>14.88</v>
      </c>
      <c r="R1450">
        <v>2</v>
      </c>
      <c r="S1450">
        <v>3.72</v>
      </c>
      <c r="T1450" t="e">
        <v>#N/A</v>
      </c>
      <c r="U1450" t="s">
        <v>38</v>
      </c>
      <c r="X1450">
        <v>0.24890284806262064</v>
      </c>
      <c r="Y1450" t="str">
        <f t="shared" si="22"/>
        <v>Selected</v>
      </c>
    </row>
    <row r="1451" spans="1:25" x14ac:dyDescent="0.25">
      <c r="A1451">
        <v>7465</v>
      </c>
      <c r="B1451" t="s">
        <v>3980</v>
      </c>
      <c r="C1451" s="1">
        <v>43716</v>
      </c>
      <c r="D1451" s="1">
        <v>43723</v>
      </c>
      <c r="E1451" t="s">
        <v>21</v>
      </c>
      <c r="F1451" t="s">
        <v>2518</v>
      </c>
      <c r="G1451" t="s">
        <v>2519</v>
      </c>
      <c r="H1451" t="s">
        <v>43</v>
      </c>
      <c r="I1451" t="s">
        <v>25</v>
      </c>
      <c r="J1451" t="s">
        <v>3981</v>
      </c>
      <c r="K1451" t="s">
        <v>45</v>
      </c>
      <c r="L1451" t="s">
        <v>46</v>
      </c>
      <c r="M1451" t="s">
        <v>2723</v>
      </c>
      <c r="N1451" t="s">
        <v>48</v>
      </c>
      <c r="O1451" t="s">
        <v>122</v>
      </c>
      <c r="P1451" t="s">
        <v>2724</v>
      </c>
      <c r="Q1451">
        <v>34.24</v>
      </c>
      <c r="R1451">
        <v>8</v>
      </c>
      <c r="S1451">
        <v>15.407999999999999</v>
      </c>
      <c r="T1451" t="e">
        <v>#N/A</v>
      </c>
      <c r="U1451" t="s">
        <v>33</v>
      </c>
      <c r="X1451">
        <v>0.24897588908211732</v>
      </c>
      <c r="Y1451" t="str">
        <f t="shared" si="22"/>
        <v/>
      </c>
    </row>
    <row r="1452" spans="1:25" x14ac:dyDescent="0.25">
      <c r="A1452">
        <v>7466</v>
      </c>
      <c r="B1452" t="s">
        <v>3980</v>
      </c>
      <c r="C1452" s="1">
        <v>43716</v>
      </c>
      <c r="D1452" s="1">
        <v>43723</v>
      </c>
      <c r="E1452" t="s">
        <v>21</v>
      </c>
      <c r="F1452" t="s">
        <v>2518</v>
      </c>
      <c r="G1452" t="s">
        <v>2519</v>
      </c>
      <c r="H1452" t="s">
        <v>43</v>
      </c>
      <c r="I1452" t="s">
        <v>25</v>
      </c>
      <c r="J1452" t="s">
        <v>3981</v>
      </c>
      <c r="K1452" t="s">
        <v>45</v>
      </c>
      <c r="L1452" t="s">
        <v>46</v>
      </c>
      <c r="M1452" t="s">
        <v>931</v>
      </c>
      <c r="N1452" t="s">
        <v>48</v>
      </c>
      <c r="O1452" t="s">
        <v>49</v>
      </c>
      <c r="P1452" t="s">
        <v>932</v>
      </c>
      <c r="Q1452">
        <v>261.74</v>
      </c>
      <c r="R1452">
        <v>2</v>
      </c>
      <c r="S1452">
        <v>65.435000000000002</v>
      </c>
      <c r="T1452" t="e">
        <v>#N/A</v>
      </c>
      <c r="U1452" t="s">
        <v>38</v>
      </c>
      <c r="X1452">
        <v>0.24911055250758773</v>
      </c>
      <c r="Y1452" t="str">
        <f t="shared" si="22"/>
        <v/>
      </c>
    </row>
    <row r="1453" spans="1:25" x14ac:dyDescent="0.25">
      <c r="A1453">
        <v>992</v>
      </c>
      <c r="B1453" t="s">
        <v>3982</v>
      </c>
      <c r="C1453" s="1">
        <v>43717</v>
      </c>
      <c r="D1453" s="1">
        <v>43719</v>
      </c>
      <c r="E1453" t="s">
        <v>40</v>
      </c>
      <c r="F1453" t="s">
        <v>3983</v>
      </c>
      <c r="G1453" t="s">
        <v>3984</v>
      </c>
      <c r="H1453" t="s">
        <v>43</v>
      </c>
      <c r="I1453" t="s">
        <v>25</v>
      </c>
      <c r="J1453" t="s">
        <v>220</v>
      </c>
      <c r="K1453" t="s">
        <v>221</v>
      </c>
      <c r="L1453" t="s">
        <v>28</v>
      </c>
      <c r="M1453" t="s">
        <v>1030</v>
      </c>
      <c r="N1453" t="s">
        <v>48</v>
      </c>
      <c r="O1453" t="s">
        <v>74</v>
      </c>
      <c r="P1453" t="s">
        <v>1031</v>
      </c>
      <c r="Q1453">
        <v>14.624000000000001</v>
      </c>
      <c r="R1453">
        <v>2</v>
      </c>
      <c r="S1453">
        <v>5.484</v>
      </c>
      <c r="T1453" t="e">
        <v>#N/A</v>
      </c>
      <c r="U1453" t="s">
        <v>33</v>
      </c>
      <c r="X1453">
        <v>0.24918943358835255</v>
      </c>
      <c r="Y1453" t="str">
        <f t="shared" si="22"/>
        <v/>
      </c>
    </row>
    <row r="1454" spans="1:25" x14ac:dyDescent="0.25">
      <c r="A1454">
        <v>2995</v>
      </c>
      <c r="B1454" t="s">
        <v>3985</v>
      </c>
      <c r="C1454" s="1">
        <v>43717</v>
      </c>
      <c r="D1454" s="1">
        <v>43721</v>
      </c>
      <c r="E1454" t="s">
        <v>96</v>
      </c>
      <c r="F1454" t="s">
        <v>2412</v>
      </c>
      <c r="G1454" t="s">
        <v>2413</v>
      </c>
      <c r="H1454" t="s">
        <v>43</v>
      </c>
      <c r="I1454" t="s">
        <v>25</v>
      </c>
      <c r="J1454" t="s">
        <v>3986</v>
      </c>
      <c r="K1454" t="s">
        <v>45</v>
      </c>
      <c r="L1454" t="s">
        <v>46</v>
      </c>
      <c r="M1454" t="s">
        <v>3987</v>
      </c>
      <c r="N1454" t="s">
        <v>48</v>
      </c>
      <c r="O1454" t="s">
        <v>74</v>
      </c>
      <c r="P1454" t="s">
        <v>3988</v>
      </c>
      <c r="Q1454">
        <v>55.36</v>
      </c>
      <c r="R1454">
        <v>4</v>
      </c>
      <c r="S1454">
        <v>18.684000000000001</v>
      </c>
      <c r="T1454" t="e">
        <v>#N/A</v>
      </c>
      <c r="U1454" t="s">
        <v>33</v>
      </c>
      <c r="X1454">
        <v>0.24945298513896119</v>
      </c>
      <c r="Y1454" t="str">
        <f t="shared" si="22"/>
        <v/>
      </c>
    </row>
    <row r="1455" spans="1:25" x14ac:dyDescent="0.25">
      <c r="A1455">
        <v>3568</v>
      </c>
      <c r="B1455" t="s">
        <v>3989</v>
      </c>
      <c r="C1455" s="1">
        <v>43717</v>
      </c>
      <c r="D1455" s="1">
        <v>43722</v>
      </c>
      <c r="E1455" t="s">
        <v>96</v>
      </c>
      <c r="F1455" t="s">
        <v>1321</v>
      </c>
      <c r="G1455" t="s">
        <v>1322</v>
      </c>
      <c r="H1455" t="s">
        <v>110</v>
      </c>
      <c r="I1455" t="s">
        <v>25</v>
      </c>
      <c r="J1455" t="s">
        <v>406</v>
      </c>
      <c r="K1455" t="s">
        <v>55</v>
      </c>
      <c r="L1455" t="s">
        <v>56</v>
      </c>
      <c r="M1455" t="s">
        <v>3990</v>
      </c>
      <c r="N1455" t="s">
        <v>30</v>
      </c>
      <c r="O1455" t="s">
        <v>119</v>
      </c>
      <c r="P1455" t="s">
        <v>3991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72</v>
      </c>
      <c r="X1455">
        <v>0.25054206371566712</v>
      </c>
      <c r="Y1455" t="str">
        <f t="shared" si="22"/>
        <v/>
      </c>
    </row>
    <row r="1456" spans="1:25" x14ac:dyDescent="0.25">
      <c r="A1456">
        <v>1619</v>
      </c>
      <c r="B1456" t="s">
        <v>3992</v>
      </c>
      <c r="C1456" s="1">
        <v>43718</v>
      </c>
      <c r="D1456" s="1">
        <v>43722</v>
      </c>
      <c r="E1456" t="s">
        <v>96</v>
      </c>
      <c r="F1456" t="s">
        <v>3993</v>
      </c>
      <c r="G1456" t="s">
        <v>3994</v>
      </c>
      <c r="H1456" t="s">
        <v>110</v>
      </c>
      <c r="I1456" t="s">
        <v>25</v>
      </c>
      <c r="J1456" t="s">
        <v>220</v>
      </c>
      <c r="K1456" t="s">
        <v>221</v>
      </c>
      <c r="L1456" t="s">
        <v>28</v>
      </c>
      <c r="M1456" t="s">
        <v>3995</v>
      </c>
      <c r="N1456" t="s">
        <v>48</v>
      </c>
      <c r="O1456" t="s">
        <v>49</v>
      </c>
      <c r="P1456" t="s">
        <v>3996</v>
      </c>
      <c r="Q1456">
        <v>59.48</v>
      </c>
      <c r="R1456">
        <v>2</v>
      </c>
      <c r="S1456">
        <v>8.9220000000000006</v>
      </c>
      <c r="T1456" t="e">
        <v>#N/A</v>
      </c>
      <c r="U1456" t="s">
        <v>38</v>
      </c>
      <c r="X1456">
        <v>0.25061375870921965</v>
      </c>
      <c r="Y1456" t="str">
        <f t="shared" si="22"/>
        <v/>
      </c>
    </row>
    <row r="1457" spans="1:25" x14ac:dyDescent="0.25">
      <c r="A1457">
        <v>1620</v>
      </c>
      <c r="B1457" t="s">
        <v>3992</v>
      </c>
      <c r="C1457" s="1">
        <v>43718</v>
      </c>
      <c r="D1457" s="1">
        <v>43722</v>
      </c>
      <c r="E1457" t="s">
        <v>96</v>
      </c>
      <c r="F1457" t="s">
        <v>3993</v>
      </c>
      <c r="G1457" t="s">
        <v>3994</v>
      </c>
      <c r="H1457" t="s">
        <v>110</v>
      </c>
      <c r="I1457" t="s">
        <v>25</v>
      </c>
      <c r="J1457" t="s">
        <v>220</v>
      </c>
      <c r="K1457" t="s">
        <v>221</v>
      </c>
      <c r="L1457" t="s">
        <v>28</v>
      </c>
      <c r="M1457" t="s">
        <v>2321</v>
      </c>
      <c r="N1457" t="s">
        <v>48</v>
      </c>
      <c r="O1457" t="s">
        <v>122</v>
      </c>
      <c r="P1457" t="s">
        <v>2322</v>
      </c>
      <c r="Q1457">
        <v>6.69</v>
      </c>
      <c r="R1457">
        <v>1</v>
      </c>
      <c r="S1457">
        <v>3.0773999999999999</v>
      </c>
      <c r="T1457" t="e">
        <v>#N/A</v>
      </c>
      <c r="U1457" t="s">
        <v>33</v>
      </c>
      <c r="X1457">
        <v>0.25096343363612694</v>
      </c>
      <c r="Y1457" t="str">
        <f t="shared" si="22"/>
        <v/>
      </c>
    </row>
    <row r="1458" spans="1:25" x14ac:dyDescent="0.25">
      <c r="A1458">
        <v>2206</v>
      </c>
      <c r="B1458" t="s">
        <v>3997</v>
      </c>
      <c r="C1458" s="1">
        <v>43718</v>
      </c>
      <c r="D1458" s="1">
        <v>43720</v>
      </c>
      <c r="E1458" t="s">
        <v>96</v>
      </c>
      <c r="F1458" t="s">
        <v>2742</v>
      </c>
      <c r="G1458" t="s">
        <v>2743</v>
      </c>
      <c r="H1458" t="s">
        <v>110</v>
      </c>
      <c r="I1458" t="s">
        <v>25</v>
      </c>
      <c r="J1458" t="s">
        <v>3998</v>
      </c>
      <c r="K1458" t="s">
        <v>516</v>
      </c>
      <c r="L1458" t="s">
        <v>81</v>
      </c>
      <c r="M1458" t="s">
        <v>3395</v>
      </c>
      <c r="N1458" t="s">
        <v>48</v>
      </c>
      <c r="O1458" t="s">
        <v>91</v>
      </c>
      <c r="P1458" t="s">
        <v>3396</v>
      </c>
      <c r="Q1458">
        <v>67.56</v>
      </c>
      <c r="R1458">
        <v>3</v>
      </c>
      <c r="S1458">
        <v>8.4450000000000003</v>
      </c>
      <c r="T1458" t="e">
        <v>#N/A</v>
      </c>
      <c r="U1458" t="s">
        <v>72</v>
      </c>
      <c r="X1458">
        <v>0.25123963312268216</v>
      </c>
      <c r="Y1458" t="str">
        <f t="shared" si="22"/>
        <v/>
      </c>
    </row>
    <row r="1459" spans="1:25" x14ac:dyDescent="0.25">
      <c r="A1459">
        <v>2494</v>
      </c>
      <c r="B1459" t="s">
        <v>3999</v>
      </c>
      <c r="C1459" s="1">
        <v>43718</v>
      </c>
      <c r="D1459" s="1">
        <v>43722</v>
      </c>
      <c r="E1459" t="s">
        <v>96</v>
      </c>
      <c r="F1459" t="s">
        <v>4000</v>
      </c>
      <c r="G1459" t="s">
        <v>4001</v>
      </c>
      <c r="H1459" t="s">
        <v>43</v>
      </c>
      <c r="I1459" t="s">
        <v>25</v>
      </c>
      <c r="J1459" t="s">
        <v>453</v>
      </c>
      <c r="K1459" t="s">
        <v>55</v>
      </c>
      <c r="L1459" t="s">
        <v>56</v>
      </c>
      <c r="M1459" t="s">
        <v>1495</v>
      </c>
      <c r="N1459" t="s">
        <v>30</v>
      </c>
      <c r="O1459" t="s">
        <v>70</v>
      </c>
      <c r="P1459" t="s">
        <v>1496</v>
      </c>
      <c r="Q1459">
        <v>300.93</v>
      </c>
      <c r="R1459">
        <v>5</v>
      </c>
      <c r="S1459">
        <v>-34.392000000000003</v>
      </c>
      <c r="T1459" t="e">
        <v>#N/A</v>
      </c>
      <c r="U1459" t="s">
        <v>33</v>
      </c>
      <c r="X1459">
        <v>0.25171976972859078</v>
      </c>
      <c r="Y1459" t="str">
        <f t="shared" si="22"/>
        <v>Selected</v>
      </c>
    </row>
    <row r="1460" spans="1:25" x14ac:dyDescent="0.25">
      <c r="A1460">
        <v>2495</v>
      </c>
      <c r="B1460" t="s">
        <v>3999</v>
      </c>
      <c r="C1460" s="1">
        <v>43718</v>
      </c>
      <c r="D1460" s="1">
        <v>43722</v>
      </c>
      <c r="E1460" t="s">
        <v>96</v>
      </c>
      <c r="F1460" t="s">
        <v>4000</v>
      </c>
      <c r="G1460" t="s">
        <v>4001</v>
      </c>
      <c r="H1460" t="s">
        <v>43</v>
      </c>
      <c r="I1460" t="s">
        <v>25</v>
      </c>
      <c r="J1460" t="s">
        <v>453</v>
      </c>
      <c r="K1460" t="s">
        <v>55</v>
      </c>
      <c r="L1460" t="s">
        <v>56</v>
      </c>
      <c r="M1460" t="s">
        <v>791</v>
      </c>
      <c r="N1460" t="s">
        <v>35</v>
      </c>
      <c r="O1460" t="s">
        <v>36</v>
      </c>
      <c r="P1460" t="s">
        <v>792</v>
      </c>
      <c r="Q1460">
        <v>719.96</v>
      </c>
      <c r="R1460">
        <v>5</v>
      </c>
      <c r="S1460">
        <v>53.997</v>
      </c>
      <c r="T1460" t="e">
        <v>#N/A</v>
      </c>
      <c r="U1460" t="s">
        <v>33</v>
      </c>
      <c r="X1460">
        <v>0.25184419187326446</v>
      </c>
      <c r="Y1460" t="str">
        <f t="shared" si="22"/>
        <v/>
      </c>
    </row>
    <row r="1461" spans="1:25" x14ac:dyDescent="0.25">
      <c r="A1461">
        <v>6707</v>
      </c>
      <c r="B1461" t="s">
        <v>4002</v>
      </c>
      <c r="C1461" s="1">
        <v>43718</v>
      </c>
      <c r="D1461" s="1">
        <v>43723</v>
      </c>
      <c r="E1461" t="s">
        <v>21</v>
      </c>
      <c r="F1461" t="s">
        <v>2970</v>
      </c>
      <c r="G1461" t="s">
        <v>2971</v>
      </c>
      <c r="H1461" t="s">
        <v>24</v>
      </c>
      <c r="I1461" t="s">
        <v>25</v>
      </c>
      <c r="J1461" t="s">
        <v>2099</v>
      </c>
      <c r="K1461" t="s">
        <v>100</v>
      </c>
      <c r="L1461" t="s">
        <v>81</v>
      </c>
      <c r="M1461" t="s">
        <v>3872</v>
      </c>
      <c r="N1461" t="s">
        <v>35</v>
      </c>
      <c r="O1461" t="s">
        <v>36</v>
      </c>
      <c r="P1461" t="s">
        <v>3873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33</v>
      </c>
      <c r="X1461">
        <v>0.25218210388273699</v>
      </c>
      <c r="Y1461" t="str">
        <f t="shared" si="22"/>
        <v/>
      </c>
    </row>
    <row r="1462" spans="1:25" x14ac:dyDescent="0.25">
      <c r="A1462">
        <v>8615</v>
      </c>
      <c r="B1462" t="s">
        <v>4003</v>
      </c>
      <c r="C1462" s="1">
        <v>43718</v>
      </c>
      <c r="D1462" s="1">
        <v>43722</v>
      </c>
      <c r="E1462" t="s">
        <v>21</v>
      </c>
      <c r="F1462" t="s">
        <v>910</v>
      </c>
      <c r="G1462" t="s">
        <v>911</v>
      </c>
      <c r="H1462" t="s">
        <v>43</v>
      </c>
      <c r="I1462" t="s">
        <v>25</v>
      </c>
      <c r="J1462" t="s">
        <v>3410</v>
      </c>
      <c r="K1462" t="s">
        <v>162</v>
      </c>
      <c r="L1462" t="s">
        <v>46</v>
      </c>
      <c r="M1462" t="s">
        <v>2552</v>
      </c>
      <c r="N1462" t="s">
        <v>48</v>
      </c>
      <c r="O1462" t="s">
        <v>295</v>
      </c>
      <c r="P1462" t="s">
        <v>2553</v>
      </c>
      <c r="Q1462">
        <v>7.38</v>
      </c>
      <c r="R1462">
        <v>2</v>
      </c>
      <c r="S1462">
        <v>3.4685999999999999</v>
      </c>
      <c r="T1462" t="e">
        <v>#N/A</v>
      </c>
      <c r="U1462" t="s">
        <v>33</v>
      </c>
      <c r="X1462">
        <v>0.25228189684539071</v>
      </c>
      <c r="Y1462" t="str">
        <f t="shared" si="22"/>
        <v/>
      </c>
    </row>
    <row r="1463" spans="1:25" x14ac:dyDescent="0.25">
      <c r="A1463">
        <v>8616</v>
      </c>
      <c r="B1463" t="s">
        <v>4003</v>
      </c>
      <c r="C1463" s="1">
        <v>43718</v>
      </c>
      <c r="D1463" s="1">
        <v>43722</v>
      </c>
      <c r="E1463" t="s">
        <v>21</v>
      </c>
      <c r="F1463" t="s">
        <v>910</v>
      </c>
      <c r="G1463" t="s">
        <v>911</v>
      </c>
      <c r="H1463" t="s">
        <v>43</v>
      </c>
      <c r="I1463" t="s">
        <v>25</v>
      </c>
      <c r="J1463" t="s">
        <v>3410</v>
      </c>
      <c r="K1463" t="s">
        <v>162</v>
      </c>
      <c r="L1463" t="s">
        <v>46</v>
      </c>
      <c r="M1463" t="s">
        <v>73</v>
      </c>
      <c r="N1463" t="s">
        <v>48</v>
      </c>
      <c r="O1463" t="s">
        <v>74</v>
      </c>
      <c r="P1463" t="s">
        <v>75</v>
      </c>
      <c r="Q1463">
        <v>14.256</v>
      </c>
      <c r="R1463">
        <v>3</v>
      </c>
      <c r="S1463">
        <v>4.4550000000000001</v>
      </c>
      <c r="T1463" t="e">
        <v>#N/A</v>
      </c>
      <c r="U1463" t="s">
        <v>33</v>
      </c>
      <c r="X1463">
        <v>0.25231189111401375</v>
      </c>
      <c r="Y1463" t="str">
        <f t="shared" si="22"/>
        <v/>
      </c>
    </row>
    <row r="1464" spans="1:25" x14ac:dyDescent="0.25">
      <c r="A1464">
        <v>8617</v>
      </c>
      <c r="B1464" t="s">
        <v>4003</v>
      </c>
      <c r="C1464" s="1">
        <v>43718</v>
      </c>
      <c r="D1464" s="1">
        <v>43722</v>
      </c>
      <c r="E1464" t="s">
        <v>21</v>
      </c>
      <c r="F1464" t="s">
        <v>910</v>
      </c>
      <c r="G1464" t="s">
        <v>911</v>
      </c>
      <c r="H1464" t="s">
        <v>43</v>
      </c>
      <c r="I1464" t="s">
        <v>25</v>
      </c>
      <c r="J1464" t="s">
        <v>3410</v>
      </c>
      <c r="K1464" t="s">
        <v>162</v>
      </c>
      <c r="L1464" t="s">
        <v>46</v>
      </c>
      <c r="M1464" t="s">
        <v>1497</v>
      </c>
      <c r="N1464" t="s">
        <v>48</v>
      </c>
      <c r="O1464" t="s">
        <v>122</v>
      </c>
      <c r="P1464" t="s">
        <v>1498</v>
      </c>
      <c r="Q1464">
        <v>81.98</v>
      </c>
      <c r="R1464">
        <v>2</v>
      </c>
      <c r="S1464">
        <v>40.170200000000001</v>
      </c>
      <c r="T1464" t="e">
        <v>#N/A</v>
      </c>
      <c r="U1464" t="s">
        <v>72</v>
      </c>
      <c r="X1464">
        <v>0.25283315234465464</v>
      </c>
      <c r="Y1464" t="str">
        <f t="shared" si="22"/>
        <v/>
      </c>
    </row>
    <row r="1465" spans="1:25" x14ac:dyDescent="0.25">
      <c r="A1465">
        <v>8618</v>
      </c>
      <c r="B1465" t="s">
        <v>4003</v>
      </c>
      <c r="C1465" s="1">
        <v>43718</v>
      </c>
      <c r="D1465" s="1">
        <v>43722</v>
      </c>
      <c r="E1465" t="s">
        <v>21</v>
      </c>
      <c r="F1465" t="s">
        <v>910</v>
      </c>
      <c r="G1465" t="s">
        <v>911</v>
      </c>
      <c r="H1465" t="s">
        <v>43</v>
      </c>
      <c r="I1465" t="s">
        <v>25</v>
      </c>
      <c r="J1465" t="s">
        <v>3410</v>
      </c>
      <c r="K1465" t="s">
        <v>162</v>
      </c>
      <c r="L1465" t="s">
        <v>46</v>
      </c>
      <c r="M1465" t="s">
        <v>1504</v>
      </c>
      <c r="N1465" t="s">
        <v>48</v>
      </c>
      <c r="O1465" t="s">
        <v>74</v>
      </c>
      <c r="P1465" t="s">
        <v>1505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72</v>
      </c>
      <c r="X1465">
        <v>0.252885753880424</v>
      </c>
      <c r="Y1465" t="str">
        <f t="shared" si="22"/>
        <v/>
      </c>
    </row>
    <row r="1466" spans="1:25" x14ac:dyDescent="0.25">
      <c r="A1466">
        <v>9086</v>
      </c>
      <c r="B1466" t="s">
        <v>4004</v>
      </c>
      <c r="C1466" s="1">
        <v>43718</v>
      </c>
      <c r="D1466" s="1">
        <v>43720</v>
      </c>
      <c r="E1466" t="s">
        <v>96</v>
      </c>
      <c r="F1466" t="s">
        <v>4005</v>
      </c>
      <c r="G1466" t="s">
        <v>4006</v>
      </c>
      <c r="H1466" t="s">
        <v>43</v>
      </c>
      <c r="I1466" t="s">
        <v>25</v>
      </c>
      <c r="J1466" t="s">
        <v>44</v>
      </c>
      <c r="K1466" t="s">
        <v>45</v>
      </c>
      <c r="L1466" t="s">
        <v>46</v>
      </c>
      <c r="M1466" t="s">
        <v>1016</v>
      </c>
      <c r="N1466" t="s">
        <v>48</v>
      </c>
      <c r="O1466" t="s">
        <v>74</v>
      </c>
      <c r="P1466" t="s">
        <v>1017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72</v>
      </c>
      <c r="X1466">
        <v>0.25317982382045601</v>
      </c>
      <c r="Y1466" t="str">
        <f t="shared" si="22"/>
        <v/>
      </c>
    </row>
    <row r="1467" spans="1:25" x14ac:dyDescent="0.25">
      <c r="A1467">
        <v>251</v>
      </c>
      <c r="B1467" t="s">
        <v>4007</v>
      </c>
      <c r="C1467" s="1">
        <v>43719</v>
      </c>
      <c r="D1467" s="1">
        <v>43725</v>
      </c>
      <c r="E1467" t="s">
        <v>21</v>
      </c>
      <c r="F1467" t="s">
        <v>4008</v>
      </c>
      <c r="G1467" t="s">
        <v>4009</v>
      </c>
      <c r="H1467" t="s">
        <v>43</v>
      </c>
      <c r="I1467" t="s">
        <v>25</v>
      </c>
      <c r="J1467" t="s">
        <v>259</v>
      </c>
      <c r="K1467" t="s">
        <v>45</v>
      </c>
      <c r="L1467" t="s">
        <v>46</v>
      </c>
      <c r="M1467" t="s">
        <v>4010</v>
      </c>
      <c r="N1467" t="s">
        <v>48</v>
      </c>
      <c r="O1467" t="s">
        <v>122</v>
      </c>
      <c r="P1467" t="s">
        <v>4011</v>
      </c>
      <c r="Q1467">
        <v>7.61</v>
      </c>
      <c r="R1467">
        <v>1</v>
      </c>
      <c r="S1467">
        <v>3.5767000000000002</v>
      </c>
      <c r="T1467" t="e">
        <v>#N/A</v>
      </c>
      <c r="U1467" t="s">
        <v>72</v>
      </c>
      <c r="X1467">
        <v>0.25318746028471184</v>
      </c>
      <c r="Y1467" t="str">
        <f t="shared" si="22"/>
        <v/>
      </c>
    </row>
    <row r="1468" spans="1:25" x14ac:dyDescent="0.25">
      <c r="A1468">
        <v>252</v>
      </c>
      <c r="B1468" t="s">
        <v>4007</v>
      </c>
      <c r="C1468" s="1">
        <v>43719</v>
      </c>
      <c r="D1468" s="1">
        <v>43725</v>
      </c>
      <c r="E1468" t="s">
        <v>21</v>
      </c>
      <c r="F1468" t="s">
        <v>4008</v>
      </c>
      <c r="G1468" t="s">
        <v>4009</v>
      </c>
      <c r="H1468" t="s">
        <v>43</v>
      </c>
      <c r="I1468" t="s">
        <v>25</v>
      </c>
      <c r="J1468" t="s">
        <v>259</v>
      </c>
      <c r="K1468" t="s">
        <v>45</v>
      </c>
      <c r="L1468" t="s">
        <v>46</v>
      </c>
      <c r="M1468" t="s">
        <v>1203</v>
      </c>
      <c r="N1468" t="s">
        <v>35</v>
      </c>
      <c r="O1468" t="s">
        <v>58</v>
      </c>
      <c r="P1468" t="s">
        <v>1204</v>
      </c>
      <c r="Q1468">
        <v>3347.37</v>
      </c>
      <c r="R1468">
        <v>13</v>
      </c>
      <c r="S1468">
        <v>636.00030000000004</v>
      </c>
      <c r="T1468" t="e">
        <v>#N/A</v>
      </c>
      <c r="U1468" t="s">
        <v>33</v>
      </c>
      <c r="X1468">
        <v>0.2533550750002318</v>
      </c>
      <c r="Y1468" t="str">
        <f t="shared" si="22"/>
        <v/>
      </c>
    </row>
    <row r="1469" spans="1:25" x14ac:dyDescent="0.25">
      <c r="A1469">
        <v>613</v>
      </c>
      <c r="B1469" t="s">
        <v>4012</v>
      </c>
      <c r="C1469" s="1">
        <v>43719</v>
      </c>
      <c r="D1469" s="1">
        <v>43721</v>
      </c>
      <c r="E1469" t="s">
        <v>96</v>
      </c>
      <c r="F1469" t="s">
        <v>4013</v>
      </c>
      <c r="G1469" t="s">
        <v>4014</v>
      </c>
      <c r="H1469" t="s">
        <v>24</v>
      </c>
      <c r="I1469" t="s">
        <v>25</v>
      </c>
      <c r="J1469" t="s">
        <v>88</v>
      </c>
      <c r="K1469" t="s">
        <v>89</v>
      </c>
      <c r="L1469" t="s">
        <v>28</v>
      </c>
      <c r="M1469" t="s">
        <v>4015</v>
      </c>
      <c r="N1469" t="s">
        <v>48</v>
      </c>
      <c r="O1469" t="s">
        <v>122</v>
      </c>
      <c r="P1469" t="s">
        <v>4016</v>
      </c>
      <c r="Q1469">
        <v>8.4480000000000004</v>
      </c>
      <c r="R1469">
        <v>2</v>
      </c>
      <c r="S1469">
        <v>2.64</v>
      </c>
      <c r="T1469" t="e">
        <v>#N/A</v>
      </c>
      <c r="U1469" t="s">
        <v>72</v>
      </c>
      <c r="X1469">
        <v>0.25359207758414448</v>
      </c>
      <c r="Y1469" t="str">
        <f t="shared" si="22"/>
        <v/>
      </c>
    </row>
    <row r="1470" spans="1:25" x14ac:dyDescent="0.25">
      <c r="A1470">
        <v>614</v>
      </c>
      <c r="B1470" t="s">
        <v>4012</v>
      </c>
      <c r="C1470" s="1">
        <v>43719</v>
      </c>
      <c r="D1470" s="1">
        <v>43721</v>
      </c>
      <c r="E1470" t="s">
        <v>96</v>
      </c>
      <c r="F1470" t="s">
        <v>4013</v>
      </c>
      <c r="G1470" t="s">
        <v>4014</v>
      </c>
      <c r="H1470" t="s">
        <v>24</v>
      </c>
      <c r="I1470" t="s">
        <v>25</v>
      </c>
      <c r="J1470" t="s">
        <v>88</v>
      </c>
      <c r="K1470" t="s">
        <v>89</v>
      </c>
      <c r="L1470" t="s">
        <v>28</v>
      </c>
      <c r="M1470" t="s">
        <v>4017</v>
      </c>
      <c r="N1470" t="s">
        <v>35</v>
      </c>
      <c r="O1470" t="s">
        <v>36</v>
      </c>
      <c r="P1470" t="s">
        <v>4018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33</v>
      </c>
      <c r="X1470">
        <v>0.25386348052220165</v>
      </c>
      <c r="Y1470" t="str">
        <f t="shared" si="22"/>
        <v>Selected</v>
      </c>
    </row>
    <row r="1471" spans="1:25" x14ac:dyDescent="0.25">
      <c r="A1471">
        <v>3594</v>
      </c>
      <c r="B1471" t="s">
        <v>4019</v>
      </c>
      <c r="C1471" s="1">
        <v>43719</v>
      </c>
      <c r="D1471" s="1">
        <v>43725</v>
      </c>
      <c r="E1471" t="s">
        <v>21</v>
      </c>
      <c r="F1471" t="s">
        <v>2928</v>
      </c>
      <c r="G1471" t="s">
        <v>2929</v>
      </c>
      <c r="H1471" t="s">
        <v>110</v>
      </c>
      <c r="I1471" t="s">
        <v>25</v>
      </c>
      <c r="J1471" t="s">
        <v>154</v>
      </c>
      <c r="K1471" t="s">
        <v>155</v>
      </c>
      <c r="L1471" t="s">
        <v>28</v>
      </c>
      <c r="M1471" t="s">
        <v>2362</v>
      </c>
      <c r="N1471" t="s">
        <v>48</v>
      </c>
      <c r="O1471" t="s">
        <v>74</v>
      </c>
      <c r="P1471" t="s">
        <v>2363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72</v>
      </c>
      <c r="X1471">
        <v>0.25387826658302171</v>
      </c>
      <c r="Y1471" t="str">
        <f t="shared" si="22"/>
        <v>Selected</v>
      </c>
    </row>
    <row r="1472" spans="1:25" x14ac:dyDescent="0.25">
      <c r="A1472">
        <v>3595</v>
      </c>
      <c r="B1472" t="s">
        <v>4019</v>
      </c>
      <c r="C1472" s="1">
        <v>43719</v>
      </c>
      <c r="D1472" s="1">
        <v>43725</v>
      </c>
      <c r="E1472" t="s">
        <v>21</v>
      </c>
      <c r="F1472" t="s">
        <v>2928</v>
      </c>
      <c r="G1472" t="s">
        <v>2929</v>
      </c>
      <c r="H1472" t="s">
        <v>110</v>
      </c>
      <c r="I1472" t="s">
        <v>25</v>
      </c>
      <c r="J1472" t="s">
        <v>154</v>
      </c>
      <c r="K1472" t="s">
        <v>155</v>
      </c>
      <c r="L1472" t="s">
        <v>28</v>
      </c>
      <c r="M1472" t="s">
        <v>2624</v>
      </c>
      <c r="N1472" t="s">
        <v>48</v>
      </c>
      <c r="O1472" t="s">
        <v>49</v>
      </c>
      <c r="P1472" t="s">
        <v>2625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72</v>
      </c>
      <c r="X1472">
        <v>0.25430219331270565</v>
      </c>
      <c r="Y1472" t="str">
        <f t="shared" si="22"/>
        <v/>
      </c>
    </row>
    <row r="1473" spans="1:25" x14ac:dyDescent="0.25">
      <c r="A1473">
        <v>4640</v>
      </c>
      <c r="B1473" t="s">
        <v>4020</v>
      </c>
      <c r="C1473" s="1">
        <v>43719</v>
      </c>
      <c r="D1473" s="1">
        <v>43724</v>
      </c>
      <c r="E1473" t="s">
        <v>21</v>
      </c>
      <c r="F1473" t="s">
        <v>617</v>
      </c>
      <c r="G1473" t="s">
        <v>618</v>
      </c>
      <c r="H1473" t="s">
        <v>43</v>
      </c>
      <c r="I1473" t="s">
        <v>25</v>
      </c>
      <c r="J1473" t="s">
        <v>2252</v>
      </c>
      <c r="K1473" t="s">
        <v>427</v>
      </c>
      <c r="L1473" t="s">
        <v>81</v>
      </c>
      <c r="M1473" t="s">
        <v>4021</v>
      </c>
      <c r="N1473" t="s">
        <v>35</v>
      </c>
      <c r="O1473" t="s">
        <v>83</v>
      </c>
      <c r="P1473" t="s">
        <v>4022</v>
      </c>
      <c r="Q1473">
        <v>1599.92</v>
      </c>
      <c r="R1473">
        <v>8</v>
      </c>
      <c r="S1473">
        <v>751.9624</v>
      </c>
      <c r="T1473" t="e">
        <v>#N/A</v>
      </c>
      <c r="U1473" t="s">
        <v>72</v>
      </c>
      <c r="X1473">
        <v>0.25436967688822443</v>
      </c>
      <c r="Y1473" t="str">
        <f t="shared" si="22"/>
        <v/>
      </c>
    </row>
    <row r="1474" spans="1:25" x14ac:dyDescent="0.25">
      <c r="A1474">
        <v>4641</v>
      </c>
      <c r="B1474" t="s">
        <v>4020</v>
      </c>
      <c r="C1474" s="1">
        <v>43719</v>
      </c>
      <c r="D1474" s="1">
        <v>43724</v>
      </c>
      <c r="E1474" t="s">
        <v>21</v>
      </c>
      <c r="F1474" t="s">
        <v>617</v>
      </c>
      <c r="G1474" t="s">
        <v>618</v>
      </c>
      <c r="H1474" t="s">
        <v>43</v>
      </c>
      <c r="I1474" t="s">
        <v>25</v>
      </c>
      <c r="J1474" t="s">
        <v>2252</v>
      </c>
      <c r="K1474" t="s">
        <v>427</v>
      </c>
      <c r="L1474" t="s">
        <v>81</v>
      </c>
      <c r="M1474" t="s">
        <v>1427</v>
      </c>
      <c r="N1474" t="s">
        <v>48</v>
      </c>
      <c r="O1474" t="s">
        <v>203</v>
      </c>
      <c r="P1474" t="s">
        <v>1428</v>
      </c>
      <c r="Q1474">
        <v>11.09</v>
      </c>
      <c r="R1474">
        <v>1</v>
      </c>
      <c r="S1474">
        <v>5.4340999999999999</v>
      </c>
      <c r="T1474" t="e">
        <v>#N/A</v>
      </c>
      <c r="U1474" t="s">
        <v>33</v>
      </c>
      <c r="X1474">
        <v>0.25453401188817659</v>
      </c>
      <c r="Y1474" t="str">
        <f t="shared" si="22"/>
        <v/>
      </c>
    </row>
    <row r="1475" spans="1:25" x14ac:dyDescent="0.25">
      <c r="A1475">
        <v>5240</v>
      </c>
      <c r="B1475" t="s">
        <v>4023</v>
      </c>
      <c r="C1475" s="1">
        <v>43719</v>
      </c>
      <c r="D1475" s="1">
        <v>43725</v>
      </c>
      <c r="E1475" t="s">
        <v>21</v>
      </c>
      <c r="F1475" t="s">
        <v>4024</v>
      </c>
      <c r="G1475" t="s">
        <v>4025</v>
      </c>
      <c r="H1475" t="s">
        <v>43</v>
      </c>
      <c r="I1475" t="s">
        <v>25</v>
      </c>
      <c r="J1475" t="s">
        <v>2976</v>
      </c>
      <c r="K1475" t="s">
        <v>45</v>
      </c>
      <c r="L1475" t="s">
        <v>46</v>
      </c>
      <c r="M1475" t="s">
        <v>4026</v>
      </c>
      <c r="N1475" t="s">
        <v>48</v>
      </c>
      <c r="O1475" t="s">
        <v>49</v>
      </c>
      <c r="P1475" t="s">
        <v>4027</v>
      </c>
      <c r="Q1475">
        <v>332.94</v>
      </c>
      <c r="R1475">
        <v>3</v>
      </c>
      <c r="S1475">
        <v>6.6588000000000003</v>
      </c>
      <c r="T1475" t="e">
        <v>#N/A</v>
      </c>
      <c r="U1475" t="s">
        <v>72</v>
      </c>
      <c r="X1475">
        <v>0.25476197492451036</v>
      </c>
      <c r="Y1475" t="str">
        <f t="shared" ref="Y1475:Y1538" si="23">IF(MOD(A1475-4,10)=0,"Selected","")</f>
        <v/>
      </c>
    </row>
    <row r="1476" spans="1:25" x14ac:dyDescent="0.25">
      <c r="A1476">
        <v>5241</v>
      </c>
      <c r="B1476" t="s">
        <v>4023</v>
      </c>
      <c r="C1476" s="1">
        <v>43719</v>
      </c>
      <c r="D1476" s="1">
        <v>43725</v>
      </c>
      <c r="E1476" t="s">
        <v>21</v>
      </c>
      <c r="F1476" t="s">
        <v>4024</v>
      </c>
      <c r="G1476" t="s">
        <v>4025</v>
      </c>
      <c r="H1476" t="s">
        <v>43</v>
      </c>
      <c r="I1476" t="s">
        <v>25</v>
      </c>
      <c r="J1476" t="s">
        <v>2976</v>
      </c>
      <c r="K1476" t="s">
        <v>45</v>
      </c>
      <c r="L1476" t="s">
        <v>46</v>
      </c>
      <c r="M1476" t="s">
        <v>2362</v>
      </c>
      <c r="N1476" t="s">
        <v>48</v>
      </c>
      <c r="O1476" t="s">
        <v>74</v>
      </c>
      <c r="P1476" t="s">
        <v>2363</v>
      </c>
      <c r="Q1476">
        <v>39.872</v>
      </c>
      <c r="R1476">
        <v>2</v>
      </c>
      <c r="S1476">
        <v>12.958399999999999</v>
      </c>
      <c r="T1476" t="e">
        <v>#N/A</v>
      </c>
      <c r="U1476" t="s">
        <v>72</v>
      </c>
      <c r="X1476">
        <v>0.25478399031105381</v>
      </c>
      <c r="Y1476" t="str">
        <f t="shared" si="23"/>
        <v/>
      </c>
    </row>
    <row r="1477" spans="1:25" x14ac:dyDescent="0.25">
      <c r="A1477">
        <v>5414</v>
      </c>
      <c r="B1477" t="s">
        <v>4028</v>
      </c>
      <c r="C1477" s="1">
        <v>43719</v>
      </c>
      <c r="D1477" s="1">
        <v>43722</v>
      </c>
      <c r="E1477" t="s">
        <v>40</v>
      </c>
      <c r="F1477" t="s">
        <v>1984</v>
      </c>
      <c r="G1477" t="s">
        <v>1985</v>
      </c>
      <c r="H1477" t="s">
        <v>43</v>
      </c>
      <c r="I1477" t="s">
        <v>25</v>
      </c>
      <c r="J1477" t="s">
        <v>2632</v>
      </c>
      <c r="K1477" t="s">
        <v>2633</v>
      </c>
      <c r="L1477" t="s">
        <v>56</v>
      </c>
      <c r="M1477" t="s">
        <v>765</v>
      </c>
      <c r="N1477" t="s">
        <v>35</v>
      </c>
      <c r="O1477" t="s">
        <v>36</v>
      </c>
      <c r="P1477" t="s">
        <v>766</v>
      </c>
      <c r="Q1477">
        <v>224.75</v>
      </c>
      <c r="R1477">
        <v>5</v>
      </c>
      <c r="S1477">
        <v>62.93</v>
      </c>
      <c r="T1477" t="e">
        <v>#N/A</v>
      </c>
      <c r="U1477" t="s">
        <v>33</v>
      </c>
      <c r="X1477">
        <v>0.25485378225448396</v>
      </c>
      <c r="Y1477" t="str">
        <f t="shared" si="23"/>
        <v>Selected</v>
      </c>
    </row>
    <row r="1478" spans="1:25" x14ac:dyDescent="0.25">
      <c r="A1478">
        <v>6109</v>
      </c>
      <c r="B1478" t="s">
        <v>4029</v>
      </c>
      <c r="C1478" s="1">
        <v>43719</v>
      </c>
      <c r="D1478" s="1">
        <v>43724</v>
      </c>
      <c r="E1478" t="s">
        <v>21</v>
      </c>
      <c r="F1478" t="s">
        <v>1845</v>
      </c>
      <c r="G1478" t="s">
        <v>1846</v>
      </c>
      <c r="H1478" t="s">
        <v>43</v>
      </c>
      <c r="I1478" t="s">
        <v>25</v>
      </c>
      <c r="J1478" t="s">
        <v>382</v>
      </c>
      <c r="K1478" t="s">
        <v>383</v>
      </c>
      <c r="L1478" t="s">
        <v>56</v>
      </c>
      <c r="M1478" t="s">
        <v>4030</v>
      </c>
      <c r="N1478" t="s">
        <v>48</v>
      </c>
      <c r="O1478" t="s">
        <v>295</v>
      </c>
      <c r="P1478" t="s">
        <v>4031</v>
      </c>
      <c r="Q1478">
        <v>6</v>
      </c>
      <c r="R1478">
        <v>2</v>
      </c>
      <c r="S1478">
        <v>2.1</v>
      </c>
      <c r="T1478" t="e">
        <v>#N/A</v>
      </c>
      <c r="U1478" t="s">
        <v>33</v>
      </c>
      <c r="X1478">
        <v>0.2548600666200862</v>
      </c>
      <c r="Y1478" t="str">
        <f t="shared" si="23"/>
        <v/>
      </c>
    </row>
    <row r="1479" spans="1:25" x14ac:dyDescent="0.25">
      <c r="A1479">
        <v>6110</v>
      </c>
      <c r="B1479" t="s">
        <v>4029</v>
      </c>
      <c r="C1479" s="1">
        <v>43719</v>
      </c>
      <c r="D1479" s="1">
        <v>43724</v>
      </c>
      <c r="E1479" t="s">
        <v>21</v>
      </c>
      <c r="F1479" t="s">
        <v>1845</v>
      </c>
      <c r="G1479" t="s">
        <v>1846</v>
      </c>
      <c r="H1479" t="s">
        <v>43</v>
      </c>
      <c r="I1479" t="s">
        <v>25</v>
      </c>
      <c r="J1479" t="s">
        <v>382</v>
      </c>
      <c r="K1479" t="s">
        <v>383</v>
      </c>
      <c r="L1479" t="s">
        <v>56</v>
      </c>
      <c r="M1479" t="s">
        <v>988</v>
      </c>
      <c r="N1479" t="s">
        <v>48</v>
      </c>
      <c r="O1479" t="s">
        <v>74</v>
      </c>
      <c r="P1479" t="s">
        <v>989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33</v>
      </c>
      <c r="X1479">
        <v>0.25517301984729757</v>
      </c>
      <c r="Y1479" t="str">
        <f t="shared" si="23"/>
        <v/>
      </c>
    </row>
    <row r="1480" spans="1:25" x14ac:dyDescent="0.25">
      <c r="A1480">
        <v>7208</v>
      </c>
      <c r="B1480" t="s">
        <v>4032</v>
      </c>
      <c r="C1480" s="1">
        <v>43719</v>
      </c>
      <c r="D1480" s="1">
        <v>43721</v>
      </c>
      <c r="E1480" t="s">
        <v>40</v>
      </c>
      <c r="F1480" t="s">
        <v>2189</v>
      </c>
      <c r="G1480" t="s">
        <v>2190</v>
      </c>
      <c r="H1480" t="s">
        <v>24</v>
      </c>
      <c r="I1480" t="s">
        <v>25</v>
      </c>
      <c r="J1480" t="s">
        <v>1699</v>
      </c>
      <c r="K1480" t="s">
        <v>467</v>
      </c>
      <c r="L1480" t="s">
        <v>46</v>
      </c>
      <c r="M1480" t="s">
        <v>4033</v>
      </c>
      <c r="N1480" t="s">
        <v>48</v>
      </c>
      <c r="O1480" t="s">
        <v>91</v>
      </c>
      <c r="P1480" t="s">
        <v>4034</v>
      </c>
      <c r="Q1480">
        <v>2.9119999999999999</v>
      </c>
      <c r="R1480">
        <v>2</v>
      </c>
      <c r="S1480">
        <v>0.91</v>
      </c>
      <c r="T1480" t="e">
        <v>#N/A</v>
      </c>
      <c r="U1480" t="s">
        <v>72</v>
      </c>
      <c r="X1480">
        <v>0.25545677320958682</v>
      </c>
      <c r="Y1480" t="str">
        <f t="shared" si="23"/>
        <v/>
      </c>
    </row>
    <row r="1481" spans="1:25" x14ac:dyDescent="0.25">
      <c r="A1481">
        <v>7209</v>
      </c>
      <c r="B1481" t="s">
        <v>4032</v>
      </c>
      <c r="C1481" s="1">
        <v>43719</v>
      </c>
      <c r="D1481" s="1">
        <v>43721</v>
      </c>
      <c r="E1481" t="s">
        <v>40</v>
      </c>
      <c r="F1481" t="s">
        <v>2189</v>
      </c>
      <c r="G1481" t="s">
        <v>2190</v>
      </c>
      <c r="H1481" t="s">
        <v>24</v>
      </c>
      <c r="I1481" t="s">
        <v>25</v>
      </c>
      <c r="J1481" t="s">
        <v>1699</v>
      </c>
      <c r="K1481" t="s">
        <v>467</v>
      </c>
      <c r="L1481" t="s">
        <v>46</v>
      </c>
      <c r="M1481" t="s">
        <v>4035</v>
      </c>
      <c r="N1481" t="s">
        <v>48</v>
      </c>
      <c r="O1481" t="s">
        <v>122</v>
      </c>
      <c r="P1481" t="s">
        <v>4036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33</v>
      </c>
      <c r="X1481">
        <v>0.25571492734508594</v>
      </c>
      <c r="Y1481" t="str">
        <f t="shared" si="23"/>
        <v/>
      </c>
    </row>
    <row r="1482" spans="1:25" x14ac:dyDescent="0.25">
      <c r="A1482">
        <v>7210</v>
      </c>
      <c r="B1482" t="s">
        <v>4032</v>
      </c>
      <c r="C1482" s="1">
        <v>43719</v>
      </c>
      <c r="D1482" s="1">
        <v>43721</v>
      </c>
      <c r="E1482" t="s">
        <v>40</v>
      </c>
      <c r="F1482" t="s">
        <v>2189</v>
      </c>
      <c r="G1482" t="s">
        <v>2190</v>
      </c>
      <c r="H1482" t="s">
        <v>24</v>
      </c>
      <c r="I1482" t="s">
        <v>25</v>
      </c>
      <c r="J1482" t="s">
        <v>1699</v>
      </c>
      <c r="K1482" t="s">
        <v>467</v>
      </c>
      <c r="L1482" t="s">
        <v>46</v>
      </c>
      <c r="M1482" t="s">
        <v>2333</v>
      </c>
      <c r="N1482" t="s">
        <v>48</v>
      </c>
      <c r="O1482" t="s">
        <v>122</v>
      </c>
      <c r="P1482" t="s">
        <v>2334</v>
      </c>
      <c r="Q1482">
        <v>9.5679999999999996</v>
      </c>
      <c r="R1482">
        <v>2</v>
      </c>
      <c r="S1482">
        <v>2.99</v>
      </c>
      <c r="T1482" t="e">
        <v>#N/A</v>
      </c>
      <c r="U1482" t="s">
        <v>72</v>
      </c>
      <c r="X1482">
        <v>0.25580165014468836</v>
      </c>
      <c r="Y1482" t="str">
        <f t="shared" si="23"/>
        <v/>
      </c>
    </row>
    <row r="1483" spans="1:25" x14ac:dyDescent="0.25">
      <c r="A1483">
        <v>9973</v>
      </c>
      <c r="B1483" t="s">
        <v>4037</v>
      </c>
      <c r="C1483" s="1">
        <v>43719</v>
      </c>
      <c r="D1483" s="1">
        <v>43725</v>
      </c>
      <c r="E1483" t="s">
        <v>21</v>
      </c>
      <c r="F1483" t="s">
        <v>4038</v>
      </c>
      <c r="G1483" t="s">
        <v>4039</v>
      </c>
      <c r="H1483" t="s">
        <v>43</v>
      </c>
      <c r="I1483" t="s">
        <v>25</v>
      </c>
      <c r="J1483" t="s">
        <v>453</v>
      </c>
      <c r="K1483" t="s">
        <v>55</v>
      </c>
      <c r="L1483" t="s">
        <v>56</v>
      </c>
      <c r="M1483" t="s">
        <v>821</v>
      </c>
      <c r="N1483" t="s">
        <v>48</v>
      </c>
      <c r="O1483" t="s">
        <v>203</v>
      </c>
      <c r="P1483" t="s">
        <v>822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33</v>
      </c>
      <c r="X1483">
        <v>0.25584112079889088</v>
      </c>
      <c r="Y1483" t="str">
        <f t="shared" si="23"/>
        <v/>
      </c>
    </row>
    <row r="1484" spans="1:25" x14ac:dyDescent="0.25">
      <c r="A1484">
        <v>310</v>
      </c>
      <c r="B1484" t="s">
        <v>4040</v>
      </c>
      <c r="C1484" s="1">
        <v>43720</v>
      </c>
      <c r="D1484" s="1">
        <v>43722</v>
      </c>
      <c r="E1484" t="s">
        <v>96</v>
      </c>
      <c r="F1484" t="s">
        <v>86</v>
      </c>
      <c r="G1484" t="s">
        <v>87</v>
      </c>
      <c r="H1484" t="s">
        <v>24</v>
      </c>
      <c r="I1484" t="s">
        <v>25</v>
      </c>
      <c r="J1484" t="s">
        <v>4041</v>
      </c>
      <c r="K1484" t="s">
        <v>739</v>
      </c>
      <c r="L1484" t="s">
        <v>46</v>
      </c>
      <c r="M1484" t="s">
        <v>4042</v>
      </c>
      <c r="N1484" t="s">
        <v>30</v>
      </c>
      <c r="O1484" t="s">
        <v>119</v>
      </c>
      <c r="P1484" t="s">
        <v>4043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33</v>
      </c>
      <c r="X1484">
        <v>0.25585633471197344</v>
      </c>
      <c r="Y1484" t="str">
        <f t="shared" si="23"/>
        <v/>
      </c>
    </row>
    <row r="1485" spans="1:25" x14ac:dyDescent="0.25">
      <c r="A1485">
        <v>311</v>
      </c>
      <c r="B1485" t="s">
        <v>4040</v>
      </c>
      <c r="C1485" s="1">
        <v>43720</v>
      </c>
      <c r="D1485" s="1">
        <v>43722</v>
      </c>
      <c r="E1485" t="s">
        <v>96</v>
      </c>
      <c r="F1485" t="s">
        <v>86</v>
      </c>
      <c r="G1485" t="s">
        <v>87</v>
      </c>
      <c r="H1485" t="s">
        <v>24</v>
      </c>
      <c r="I1485" t="s">
        <v>25</v>
      </c>
      <c r="J1485" t="s">
        <v>4041</v>
      </c>
      <c r="K1485" t="s">
        <v>739</v>
      </c>
      <c r="L1485" t="s">
        <v>46</v>
      </c>
      <c r="M1485" t="s">
        <v>1530</v>
      </c>
      <c r="N1485" t="s">
        <v>30</v>
      </c>
      <c r="O1485" t="s">
        <v>261</v>
      </c>
      <c r="P1485" t="s">
        <v>1531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33</v>
      </c>
      <c r="X1485">
        <v>0.2560435262356846</v>
      </c>
      <c r="Y1485" t="str">
        <f t="shared" si="23"/>
        <v/>
      </c>
    </row>
    <row r="1486" spans="1:25" x14ac:dyDescent="0.25">
      <c r="A1486">
        <v>312</v>
      </c>
      <c r="B1486" t="s">
        <v>4040</v>
      </c>
      <c r="C1486" s="1">
        <v>43720</v>
      </c>
      <c r="D1486" s="1">
        <v>43722</v>
      </c>
      <c r="E1486" t="s">
        <v>96</v>
      </c>
      <c r="F1486" t="s">
        <v>86</v>
      </c>
      <c r="G1486" t="s">
        <v>87</v>
      </c>
      <c r="H1486" t="s">
        <v>24</v>
      </c>
      <c r="I1486" t="s">
        <v>25</v>
      </c>
      <c r="J1486" t="s">
        <v>4041</v>
      </c>
      <c r="K1486" t="s">
        <v>739</v>
      </c>
      <c r="L1486" t="s">
        <v>46</v>
      </c>
      <c r="M1486" t="s">
        <v>3299</v>
      </c>
      <c r="N1486" t="s">
        <v>30</v>
      </c>
      <c r="O1486" t="s">
        <v>119</v>
      </c>
      <c r="P1486" t="s">
        <v>3300</v>
      </c>
      <c r="Q1486">
        <v>15.231999999999999</v>
      </c>
      <c r="R1486">
        <v>1</v>
      </c>
      <c r="S1486">
        <v>1.7136</v>
      </c>
      <c r="T1486" t="e">
        <v>#N/A</v>
      </c>
      <c r="U1486" t="s">
        <v>33</v>
      </c>
      <c r="X1486">
        <v>0.25657229238634682</v>
      </c>
      <c r="Y1486" t="str">
        <f t="shared" si="23"/>
        <v/>
      </c>
    </row>
    <row r="1487" spans="1:25" x14ac:dyDescent="0.25">
      <c r="A1487">
        <v>313</v>
      </c>
      <c r="B1487" t="s">
        <v>4040</v>
      </c>
      <c r="C1487" s="1">
        <v>43720</v>
      </c>
      <c r="D1487" s="1">
        <v>43722</v>
      </c>
      <c r="E1487" t="s">
        <v>96</v>
      </c>
      <c r="F1487" t="s">
        <v>86</v>
      </c>
      <c r="G1487" t="s">
        <v>87</v>
      </c>
      <c r="H1487" t="s">
        <v>24</v>
      </c>
      <c r="I1487" t="s">
        <v>25</v>
      </c>
      <c r="J1487" t="s">
        <v>4041</v>
      </c>
      <c r="K1487" t="s">
        <v>739</v>
      </c>
      <c r="L1487" t="s">
        <v>46</v>
      </c>
      <c r="M1487" t="s">
        <v>4044</v>
      </c>
      <c r="N1487" t="s">
        <v>48</v>
      </c>
      <c r="O1487" t="s">
        <v>295</v>
      </c>
      <c r="P1487" t="s">
        <v>4045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33</v>
      </c>
      <c r="X1487">
        <v>0.25687862753677504</v>
      </c>
      <c r="Y1487" t="str">
        <f t="shared" si="23"/>
        <v/>
      </c>
    </row>
    <row r="1488" spans="1:25" x14ac:dyDescent="0.25">
      <c r="A1488">
        <v>6725</v>
      </c>
      <c r="B1488" t="s">
        <v>4046</v>
      </c>
      <c r="C1488" s="1">
        <v>43720</v>
      </c>
      <c r="D1488" s="1">
        <v>43724</v>
      </c>
      <c r="E1488" t="s">
        <v>21</v>
      </c>
      <c r="F1488" t="s">
        <v>1382</v>
      </c>
      <c r="G1488" t="s">
        <v>1383</v>
      </c>
      <c r="H1488" t="s">
        <v>43</v>
      </c>
      <c r="I1488" t="s">
        <v>25</v>
      </c>
      <c r="J1488" t="s">
        <v>161</v>
      </c>
      <c r="K1488" t="s">
        <v>162</v>
      </c>
      <c r="L1488" t="s">
        <v>46</v>
      </c>
      <c r="M1488" t="s">
        <v>3414</v>
      </c>
      <c r="N1488" t="s">
        <v>48</v>
      </c>
      <c r="O1488" t="s">
        <v>270</v>
      </c>
      <c r="P1488" t="s">
        <v>3415</v>
      </c>
      <c r="Q1488">
        <v>10.47</v>
      </c>
      <c r="R1488">
        <v>3</v>
      </c>
      <c r="S1488">
        <v>4.8162000000000003</v>
      </c>
      <c r="T1488" t="e">
        <v>#N/A</v>
      </c>
      <c r="U1488" t="s">
        <v>33</v>
      </c>
      <c r="X1488">
        <v>0.25695343906056056</v>
      </c>
      <c r="Y1488" t="str">
        <f t="shared" si="23"/>
        <v/>
      </c>
    </row>
    <row r="1489" spans="1:25" x14ac:dyDescent="0.25">
      <c r="A1489">
        <v>6726</v>
      </c>
      <c r="B1489" t="s">
        <v>4046</v>
      </c>
      <c r="C1489" s="1">
        <v>43720</v>
      </c>
      <c r="D1489" s="1">
        <v>43724</v>
      </c>
      <c r="E1489" t="s">
        <v>21</v>
      </c>
      <c r="F1489" t="s">
        <v>1382</v>
      </c>
      <c r="G1489" t="s">
        <v>1383</v>
      </c>
      <c r="H1489" t="s">
        <v>43</v>
      </c>
      <c r="I1489" t="s">
        <v>25</v>
      </c>
      <c r="J1489" t="s">
        <v>161</v>
      </c>
      <c r="K1489" t="s">
        <v>162</v>
      </c>
      <c r="L1489" t="s">
        <v>46</v>
      </c>
      <c r="M1489" t="s">
        <v>2552</v>
      </c>
      <c r="N1489" t="s">
        <v>48</v>
      </c>
      <c r="O1489" t="s">
        <v>295</v>
      </c>
      <c r="P1489" t="s">
        <v>2553</v>
      </c>
      <c r="Q1489">
        <v>11.07</v>
      </c>
      <c r="R1489">
        <v>3</v>
      </c>
      <c r="S1489">
        <v>5.2028999999999996</v>
      </c>
      <c r="T1489" t="e">
        <v>#N/A</v>
      </c>
      <c r="U1489" t="s">
        <v>72</v>
      </c>
      <c r="X1489">
        <v>0.25720616024608722</v>
      </c>
      <c r="Y1489" t="str">
        <f t="shared" si="23"/>
        <v/>
      </c>
    </row>
    <row r="1490" spans="1:25" x14ac:dyDescent="0.25">
      <c r="A1490">
        <v>6727</v>
      </c>
      <c r="B1490" t="s">
        <v>4046</v>
      </c>
      <c r="C1490" s="1">
        <v>43720</v>
      </c>
      <c r="D1490" s="1">
        <v>43724</v>
      </c>
      <c r="E1490" t="s">
        <v>21</v>
      </c>
      <c r="F1490" t="s">
        <v>1382</v>
      </c>
      <c r="G1490" t="s">
        <v>1383</v>
      </c>
      <c r="H1490" t="s">
        <v>43</v>
      </c>
      <c r="I1490" t="s">
        <v>25</v>
      </c>
      <c r="J1490" t="s">
        <v>161</v>
      </c>
      <c r="K1490" t="s">
        <v>162</v>
      </c>
      <c r="L1490" t="s">
        <v>46</v>
      </c>
      <c r="M1490" t="s">
        <v>2100</v>
      </c>
      <c r="N1490" t="s">
        <v>48</v>
      </c>
      <c r="O1490" t="s">
        <v>74</v>
      </c>
      <c r="P1490" t="s">
        <v>2101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33</v>
      </c>
      <c r="X1490">
        <v>0.25761922350369049</v>
      </c>
      <c r="Y1490" t="str">
        <f t="shared" si="23"/>
        <v/>
      </c>
    </row>
    <row r="1491" spans="1:25" x14ac:dyDescent="0.25">
      <c r="A1491">
        <v>6842</v>
      </c>
      <c r="B1491" t="s">
        <v>4047</v>
      </c>
      <c r="C1491" s="1">
        <v>43720</v>
      </c>
      <c r="D1491" s="1">
        <v>43725</v>
      </c>
      <c r="E1491" t="s">
        <v>21</v>
      </c>
      <c r="F1491" t="s">
        <v>97</v>
      </c>
      <c r="G1491" t="s">
        <v>98</v>
      </c>
      <c r="H1491" t="s">
        <v>24</v>
      </c>
      <c r="I1491" t="s">
        <v>25</v>
      </c>
      <c r="J1491" t="s">
        <v>176</v>
      </c>
      <c r="K1491" t="s">
        <v>427</v>
      </c>
      <c r="L1491" t="s">
        <v>81</v>
      </c>
      <c r="M1491" t="s">
        <v>2757</v>
      </c>
      <c r="N1491" t="s">
        <v>35</v>
      </c>
      <c r="O1491" t="s">
        <v>58</v>
      </c>
      <c r="P1491" t="s">
        <v>2758</v>
      </c>
      <c r="Q1491">
        <v>20.7</v>
      </c>
      <c r="R1491">
        <v>3</v>
      </c>
      <c r="S1491">
        <v>1.6559999999999999</v>
      </c>
      <c r="T1491" t="e">
        <v>#N/A</v>
      </c>
      <c r="U1491" t="s">
        <v>33</v>
      </c>
      <c r="X1491">
        <v>0.2576269991814738</v>
      </c>
      <c r="Y1491" t="str">
        <f t="shared" si="23"/>
        <v/>
      </c>
    </row>
    <row r="1492" spans="1:25" x14ac:dyDescent="0.25">
      <c r="A1492">
        <v>6843</v>
      </c>
      <c r="B1492" t="s">
        <v>4047</v>
      </c>
      <c r="C1492" s="1">
        <v>43720</v>
      </c>
      <c r="D1492" s="1">
        <v>43725</v>
      </c>
      <c r="E1492" t="s">
        <v>21</v>
      </c>
      <c r="F1492" t="s">
        <v>97</v>
      </c>
      <c r="G1492" t="s">
        <v>98</v>
      </c>
      <c r="H1492" t="s">
        <v>24</v>
      </c>
      <c r="I1492" t="s">
        <v>25</v>
      </c>
      <c r="J1492" t="s">
        <v>176</v>
      </c>
      <c r="K1492" t="s">
        <v>427</v>
      </c>
      <c r="L1492" t="s">
        <v>81</v>
      </c>
      <c r="M1492" t="s">
        <v>4048</v>
      </c>
      <c r="N1492" t="s">
        <v>48</v>
      </c>
      <c r="O1492" t="s">
        <v>270</v>
      </c>
      <c r="P1492" t="s">
        <v>725</v>
      </c>
      <c r="Q1492">
        <v>11.34</v>
      </c>
      <c r="R1492">
        <v>3</v>
      </c>
      <c r="S1492">
        <v>5.2164000000000001</v>
      </c>
      <c r="T1492" t="e">
        <v>#N/A</v>
      </c>
      <c r="U1492" t="s">
        <v>33</v>
      </c>
      <c r="X1492">
        <v>0.25771916312004473</v>
      </c>
      <c r="Y1492" t="str">
        <f t="shared" si="23"/>
        <v/>
      </c>
    </row>
    <row r="1493" spans="1:25" x14ac:dyDescent="0.25">
      <c r="A1493">
        <v>6844</v>
      </c>
      <c r="B1493" t="s">
        <v>4047</v>
      </c>
      <c r="C1493" s="1">
        <v>43720</v>
      </c>
      <c r="D1493" s="1">
        <v>43725</v>
      </c>
      <c r="E1493" t="s">
        <v>21</v>
      </c>
      <c r="F1493" t="s">
        <v>97</v>
      </c>
      <c r="G1493" t="s">
        <v>98</v>
      </c>
      <c r="H1493" t="s">
        <v>24</v>
      </c>
      <c r="I1493" t="s">
        <v>25</v>
      </c>
      <c r="J1493" t="s">
        <v>176</v>
      </c>
      <c r="K1493" t="s">
        <v>427</v>
      </c>
      <c r="L1493" t="s">
        <v>81</v>
      </c>
      <c r="M1493" t="s">
        <v>2692</v>
      </c>
      <c r="N1493" t="s">
        <v>48</v>
      </c>
      <c r="O1493" t="s">
        <v>49</v>
      </c>
      <c r="P1493" t="s">
        <v>2693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72</v>
      </c>
      <c r="X1493">
        <v>0.25778511923012859</v>
      </c>
      <c r="Y1493" t="str">
        <f t="shared" si="23"/>
        <v>Selected</v>
      </c>
    </row>
    <row r="1494" spans="1:25" x14ac:dyDescent="0.25">
      <c r="A1494">
        <v>6845</v>
      </c>
      <c r="B1494" t="s">
        <v>4047</v>
      </c>
      <c r="C1494" s="1">
        <v>43720</v>
      </c>
      <c r="D1494" s="1">
        <v>43725</v>
      </c>
      <c r="E1494" t="s">
        <v>21</v>
      </c>
      <c r="F1494" t="s">
        <v>97</v>
      </c>
      <c r="G1494" t="s">
        <v>98</v>
      </c>
      <c r="H1494" t="s">
        <v>24</v>
      </c>
      <c r="I1494" t="s">
        <v>25</v>
      </c>
      <c r="J1494" t="s">
        <v>176</v>
      </c>
      <c r="K1494" t="s">
        <v>427</v>
      </c>
      <c r="L1494" t="s">
        <v>81</v>
      </c>
      <c r="M1494" t="s">
        <v>4049</v>
      </c>
      <c r="N1494" t="s">
        <v>30</v>
      </c>
      <c r="O1494" t="s">
        <v>261</v>
      </c>
      <c r="P1494" t="s">
        <v>4050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33</v>
      </c>
      <c r="X1494">
        <v>0.25779804766581227</v>
      </c>
      <c r="Y1494" t="str">
        <f t="shared" si="23"/>
        <v/>
      </c>
    </row>
    <row r="1495" spans="1:25" x14ac:dyDescent="0.25">
      <c r="A1495">
        <v>7253</v>
      </c>
      <c r="B1495" t="s">
        <v>4051</v>
      </c>
      <c r="C1495" s="1">
        <v>43720</v>
      </c>
      <c r="D1495" s="1">
        <v>43726</v>
      </c>
      <c r="E1495" t="s">
        <v>21</v>
      </c>
      <c r="F1495" t="s">
        <v>2970</v>
      </c>
      <c r="G1495" t="s">
        <v>2971</v>
      </c>
      <c r="H1495" t="s">
        <v>24</v>
      </c>
      <c r="I1495" t="s">
        <v>25</v>
      </c>
      <c r="J1495" t="s">
        <v>2840</v>
      </c>
      <c r="K1495" t="s">
        <v>882</v>
      </c>
      <c r="L1495" t="s">
        <v>56</v>
      </c>
      <c r="M1495" t="s">
        <v>2338</v>
      </c>
      <c r="N1495" t="s">
        <v>48</v>
      </c>
      <c r="O1495" t="s">
        <v>122</v>
      </c>
      <c r="P1495" t="s">
        <v>2339</v>
      </c>
      <c r="Q1495">
        <v>68.52</v>
      </c>
      <c r="R1495">
        <v>3</v>
      </c>
      <c r="S1495">
        <v>31.519200000000001</v>
      </c>
      <c r="T1495" t="e">
        <v>#N/A</v>
      </c>
      <c r="U1495" t="s">
        <v>33</v>
      </c>
      <c r="X1495">
        <v>0.25780573843513399</v>
      </c>
      <c r="Y1495" t="str">
        <f t="shared" si="23"/>
        <v/>
      </c>
    </row>
    <row r="1496" spans="1:25" x14ac:dyDescent="0.25">
      <c r="A1496">
        <v>8770</v>
      </c>
      <c r="B1496" t="s">
        <v>4052</v>
      </c>
      <c r="C1496" s="1">
        <v>43720</v>
      </c>
      <c r="D1496" s="1">
        <v>43721</v>
      </c>
      <c r="E1496" t="s">
        <v>210</v>
      </c>
      <c r="F1496" t="s">
        <v>2594</v>
      </c>
      <c r="G1496" t="s">
        <v>2595</v>
      </c>
      <c r="H1496" t="s">
        <v>110</v>
      </c>
      <c r="I1496" t="s">
        <v>25</v>
      </c>
      <c r="J1496" t="s">
        <v>1890</v>
      </c>
      <c r="K1496" t="s">
        <v>739</v>
      </c>
      <c r="L1496" t="s">
        <v>46</v>
      </c>
      <c r="M1496" t="s">
        <v>4053</v>
      </c>
      <c r="N1496" t="s">
        <v>35</v>
      </c>
      <c r="O1496" t="s">
        <v>36</v>
      </c>
      <c r="P1496" t="s">
        <v>4054</v>
      </c>
      <c r="Q1496">
        <v>146.952</v>
      </c>
      <c r="R1496">
        <v>3</v>
      </c>
      <c r="S1496">
        <v>9.1844999999999999</v>
      </c>
      <c r="T1496" t="e">
        <v>#N/A</v>
      </c>
      <c r="U1496" t="s">
        <v>33</v>
      </c>
      <c r="X1496">
        <v>0.25781028281469009</v>
      </c>
      <c r="Y1496" t="str">
        <f t="shared" si="23"/>
        <v/>
      </c>
    </row>
    <row r="1497" spans="1:25" x14ac:dyDescent="0.25">
      <c r="A1497">
        <v>8771</v>
      </c>
      <c r="B1497" t="s">
        <v>4052</v>
      </c>
      <c r="C1497" s="1">
        <v>43720</v>
      </c>
      <c r="D1497" s="1">
        <v>43721</v>
      </c>
      <c r="E1497" t="s">
        <v>210</v>
      </c>
      <c r="F1497" t="s">
        <v>2594</v>
      </c>
      <c r="G1497" t="s">
        <v>2595</v>
      </c>
      <c r="H1497" t="s">
        <v>110</v>
      </c>
      <c r="I1497" t="s">
        <v>25</v>
      </c>
      <c r="J1497" t="s">
        <v>1890</v>
      </c>
      <c r="K1497" t="s">
        <v>739</v>
      </c>
      <c r="L1497" t="s">
        <v>46</v>
      </c>
      <c r="M1497" t="s">
        <v>1800</v>
      </c>
      <c r="N1497" t="s">
        <v>30</v>
      </c>
      <c r="O1497" t="s">
        <v>261</v>
      </c>
      <c r="P1497" t="s">
        <v>1801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72</v>
      </c>
      <c r="X1497">
        <v>0.25785100942294448</v>
      </c>
      <c r="Y1497" t="str">
        <f t="shared" si="23"/>
        <v/>
      </c>
    </row>
    <row r="1498" spans="1:25" x14ac:dyDescent="0.25">
      <c r="A1498">
        <v>8807</v>
      </c>
      <c r="B1498" t="s">
        <v>4055</v>
      </c>
      <c r="C1498" s="1">
        <v>43720</v>
      </c>
      <c r="D1498" s="1">
        <v>43724</v>
      </c>
      <c r="E1498" t="s">
        <v>21</v>
      </c>
      <c r="F1498" t="s">
        <v>3115</v>
      </c>
      <c r="G1498" t="s">
        <v>3116</v>
      </c>
      <c r="H1498" t="s">
        <v>24</v>
      </c>
      <c r="I1498" t="s">
        <v>25</v>
      </c>
      <c r="J1498" t="s">
        <v>4056</v>
      </c>
      <c r="K1498" t="s">
        <v>221</v>
      </c>
      <c r="L1498" t="s">
        <v>28</v>
      </c>
      <c r="M1498" t="s">
        <v>4057</v>
      </c>
      <c r="N1498" t="s">
        <v>30</v>
      </c>
      <c r="O1498" t="s">
        <v>119</v>
      </c>
      <c r="P1498" t="s">
        <v>4058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33</v>
      </c>
      <c r="X1498">
        <v>0.25817621759604936</v>
      </c>
      <c r="Y1498" t="str">
        <f t="shared" si="23"/>
        <v/>
      </c>
    </row>
    <row r="1499" spans="1:25" x14ac:dyDescent="0.25">
      <c r="A1499">
        <v>7380</v>
      </c>
      <c r="B1499" t="s">
        <v>4059</v>
      </c>
      <c r="C1499" s="1">
        <v>43721</v>
      </c>
      <c r="D1499" s="1">
        <v>43726</v>
      </c>
      <c r="E1499" t="s">
        <v>21</v>
      </c>
      <c r="F1499" t="s">
        <v>4060</v>
      </c>
      <c r="G1499" t="s">
        <v>4061</v>
      </c>
      <c r="H1499" t="s">
        <v>43</v>
      </c>
      <c r="I1499" t="s">
        <v>25</v>
      </c>
      <c r="J1499" t="s">
        <v>1602</v>
      </c>
      <c r="K1499" t="s">
        <v>1603</v>
      </c>
      <c r="L1499" t="s">
        <v>56</v>
      </c>
      <c r="M1499" t="s">
        <v>2692</v>
      </c>
      <c r="N1499" t="s">
        <v>48</v>
      </c>
      <c r="O1499" t="s">
        <v>49</v>
      </c>
      <c r="P1499" t="s">
        <v>2693</v>
      </c>
      <c r="Q1499">
        <v>40.74</v>
      </c>
      <c r="R1499">
        <v>3</v>
      </c>
      <c r="S1499">
        <v>0.40739999999999998</v>
      </c>
      <c r="T1499" t="e">
        <v>#N/A</v>
      </c>
      <c r="U1499" t="s">
        <v>33</v>
      </c>
      <c r="X1499">
        <v>0.25832845416280836</v>
      </c>
      <c r="Y1499" t="str">
        <f t="shared" si="23"/>
        <v/>
      </c>
    </row>
    <row r="1500" spans="1:25" x14ac:dyDescent="0.25">
      <c r="A1500">
        <v>7381</v>
      </c>
      <c r="B1500" t="s">
        <v>4059</v>
      </c>
      <c r="C1500" s="1">
        <v>43721</v>
      </c>
      <c r="D1500" s="1">
        <v>43726</v>
      </c>
      <c r="E1500" t="s">
        <v>21</v>
      </c>
      <c r="F1500" t="s">
        <v>4060</v>
      </c>
      <c r="G1500" t="s">
        <v>4061</v>
      </c>
      <c r="H1500" t="s">
        <v>43</v>
      </c>
      <c r="I1500" t="s">
        <v>25</v>
      </c>
      <c r="J1500" t="s">
        <v>1602</v>
      </c>
      <c r="K1500" t="s">
        <v>1603</v>
      </c>
      <c r="L1500" t="s">
        <v>56</v>
      </c>
      <c r="M1500" t="s">
        <v>3554</v>
      </c>
      <c r="N1500" t="s">
        <v>48</v>
      </c>
      <c r="O1500" t="s">
        <v>295</v>
      </c>
      <c r="P1500" t="s">
        <v>3555</v>
      </c>
      <c r="Q1500">
        <v>14.4</v>
      </c>
      <c r="R1500">
        <v>5</v>
      </c>
      <c r="S1500">
        <v>7.056</v>
      </c>
      <c r="T1500" t="e">
        <v>#N/A</v>
      </c>
      <c r="U1500" t="s">
        <v>33</v>
      </c>
      <c r="X1500">
        <v>0.25843134109697607</v>
      </c>
      <c r="Y1500" t="str">
        <f t="shared" si="23"/>
        <v/>
      </c>
    </row>
    <row r="1501" spans="1:25" x14ac:dyDescent="0.25">
      <c r="A1501">
        <v>7382</v>
      </c>
      <c r="B1501" t="s">
        <v>4059</v>
      </c>
      <c r="C1501" s="1">
        <v>43721</v>
      </c>
      <c r="D1501" s="1">
        <v>43726</v>
      </c>
      <c r="E1501" t="s">
        <v>21</v>
      </c>
      <c r="F1501" t="s">
        <v>4060</v>
      </c>
      <c r="G1501" t="s">
        <v>4061</v>
      </c>
      <c r="H1501" t="s">
        <v>43</v>
      </c>
      <c r="I1501" t="s">
        <v>25</v>
      </c>
      <c r="J1501" t="s">
        <v>1602</v>
      </c>
      <c r="K1501" t="s">
        <v>1603</v>
      </c>
      <c r="L1501" t="s">
        <v>56</v>
      </c>
      <c r="M1501" t="s">
        <v>4062</v>
      </c>
      <c r="N1501" t="s">
        <v>35</v>
      </c>
      <c r="O1501" t="s">
        <v>36</v>
      </c>
      <c r="P1501" t="s">
        <v>4063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33</v>
      </c>
      <c r="X1501">
        <v>0.25890102478194321</v>
      </c>
      <c r="Y1501" t="str">
        <f t="shared" si="23"/>
        <v/>
      </c>
    </row>
    <row r="1502" spans="1:25" x14ac:dyDescent="0.25">
      <c r="A1502">
        <v>7383</v>
      </c>
      <c r="B1502" t="s">
        <v>4059</v>
      </c>
      <c r="C1502" s="1">
        <v>43721</v>
      </c>
      <c r="D1502" s="1">
        <v>43726</v>
      </c>
      <c r="E1502" t="s">
        <v>21</v>
      </c>
      <c r="F1502" t="s">
        <v>4060</v>
      </c>
      <c r="G1502" t="s">
        <v>4061</v>
      </c>
      <c r="H1502" t="s">
        <v>43</v>
      </c>
      <c r="I1502" t="s">
        <v>25</v>
      </c>
      <c r="J1502" t="s">
        <v>1602</v>
      </c>
      <c r="K1502" t="s">
        <v>1603</v>
      </c>
      <c r="L1502" t="s">
        <v>56</v>
      </c>
      <c r="M1502" t="s">
        <v>779</v>
      </c>
      <c r="N1502" t="s">
        <v>48</v>
      </c>
      <c r="O1502" t="s">
        <v>633</v>
      </c>
      <c r="P1502" t="s">
        <v>780</v>
      </c>
      <c r="Q1502">
        <v>16.899999999999999</v>
      </c>
      <c r="R1502">
        <v>2</v>
      </c>
      <c r="S1502">
        <v>5.07</v>
      </c>
      <c r="T1502" t="e">
        <v>#N/A</v>
      </c>
      <c r="U1502" t="s">
        <v>72</v>
      </c>
      <c r="X1502">
        <v>0.25895280411906796</v>
      </c>
      <c r="Y1502" t="str">
        <f t="shared" si="23"/>
        <v/>
      </c>
    </row>
    <row r="1503" spans="1:25" x14ac:dyDescent="0.25">
      <c r="A1503">
        <v>7384</v>
      </c>
      <c r="B1503" t="s">
        <v>4059</v>
      </c>
      <c r="C1503" s="1">
        <v>43721</v>
      </c>
      <c r="D1503" s="1">
        <v>43726</v>
      </c>
      <c r="E1503" t="s">
        <v>21</v>
      </c>
      <c r="F1503" t="s">
        <v>4060</v>
      </c>
      <c r="G1503" t="s">
        <v>4061</v>
      </c>
      <c r="H1503" t="s">
        <v>43</v>
      </c>
      <c r="I1503" t="s">
        <v>25</v>
      </c>
      <c r="J1503" t="s">
        <v>1602</v>
      </c>
      <c r="K1503" t="s">
        <v>1603</v>
      </c>
      <c r="L1503" t="s">
        <v>56</v>
      </c>
      <c r="M1503" t="s">
        <v>4064</v>
      </c>
      <c r="N1503" t="s">
        <v>48</v>
      </c>
      <c r="O1503" t="s">
        <v>122</v>
      </c>
      <c r="P1503" t="s">
        <v>4065</v>
      </c>
      <c r="Q1503">
        <v>17.61</v>
      </c>
      <c r="R1503">
        <v>3</v>
      </c>
      <c r="S1503">
        <v>8.4527999999999999</v>
      </c>
      <c r="T1503" t="e">
        <v>#N/A</v>
      </c>
      <c r="U1503" t="s">
        <v>33</v>
      </c>
      <c r="X1503">
        <v>0.25907873553659422</v>
      </c>
      <c r="Y1503" t="str">
        <f t="shared" si="23"/>
        <v>Selected</v>
      </c>
    </row>
    <row r="1504" spans="1:25" x14ac:dyDescent="0.25">
      <c r="A1504">
        <v>7385</v>
      </c>
      <c r="B1504" t="s">
        <v>4059</v>
      </c>
      <c r="C1504" s="1">
        <v>43721</v>
      </c>
      <c r="D1504" s="1">
        <v>43726</v>
      </c>
      <c r="E1504" t="s">
        <v>21</v>
      </c>
      <c r="F1504" t="s">
        <v>4060</v>
      </c>
      <c r="G1504" t="s">
        <v>4061</v>
      </c>
      <c r="H1504" t="s">
        <v>43</v>
      </c>
      <c r="I1504" t="s">
        <v>25</v>
      </c>
      <c r="J1504" t="s">
        <v>1602</v>
      </c>
      <c r="K1504" t="s">
        <v>1603</v>
      </c>
      <c r="L1504" t="s">
        <v>56</v>
      </c>
      <c r="M1504" t="s">
        <v>2725</v>
      </c>
      <c r="N1504" t="s">
        <v>48</v>
      </c>
      <c r="O1504" t="s">
        <v>281</v>
      </c>
      <c r="P1504" t="s">
        <v>2726</v>
      </c>
      <c r="Q1504">
        <v>378</v>
      </c>
      <c r="R1504">
        <v>2</v>
      </c>
      <c r="S1504">
        <v>136.08000000000001</v>
      </c>
      <c r="T1504" t="e">
        <v>#N/A</v>
      </c>
      <c r="U1504" t="s">
        <v>33</v>
      </c>
      <c r="X1504">
        <v>0.25916308066437543</v>
      </c>
      <c r="Y1504" t="str">
        <f t="shared" si="23"/>
        <v/>
      </c>
    </row>
    <row r="1505" spans="1:25" x14ac:dyDescent="0.25">
      <c r="A1505">
        <v>7386</v>
      </c>
      <c r="B1505" t="s">
        <v>4059</v>
      </c>
      <c r="C1505" s="1">
        <v>43721</v>
      </c>
      <c r="D1505" s="1">
        <v>43726</v>
      </c>
      <c r="E1505" t="s">
        <v>21</v>
      </c>
      <c r="F1505" t="s">
        <v>4060</v>
      </c>
      <c r="G1505" t="s">
        <v>4061</v>
      </c>
      <c r="H1505" t="s">
        <v>43</v>
      </c>
      <c r="I1505" t="s">
        <v>25</v>
      </c>
      <c r="J1505" t="s">
        <v>1602</v>
      </c>
      <c r="K1505" t="s">
        <v>1603</v>
      </c>
      <c r="L1505" t="s">
        <v>56</v>
      </c>
      <c r="M1505" t="s">
        <v>1223</v>
      </c>
      <c r="N1505" t="s">
        <v>48</v>
      </c>
      <c r="O1505" t="s">
        <v>122</v>
      </c>
      <c r="P1505" t="s">
        <v>1224</v>
      </c>
      <c r="Q1505">
        <v>17.64</v>
      </c>
      <c r="R1505">
        <v>3</v>
      </c>
      <c r="S1505">
        <v>8.6435999999999993</v>
      </c>
      <c r="T1505" t="e">
        <v>#N/A</v>
      </c>
      <c r="U1505" t="s">
        <v>33</v>
      </c>
      <c r="X1505">
        <v>0.25921202767972129</v>
      </c>
      <c r="Y1505" t="str">
        <f t="shared" si="23"/>
        <v/>
      </c>
    </row>
    <row r="1506" spans="1:25" x14ac:dyDescent="0.25">
      <c r="A1506">
        <v>7387</v>
      </c>
      <c r="B1506" t="s">
        <v>4059</v>
      </c>
      <c r="C1506" s="1">
        <v>43721</v>
      </c>
      <c r="D1506" s="1">
        <v>43726</v>
      </c>
      <c r="E1506" t="s">
        <v>21</v>
      </c>
      <c r="F1506" t="s">
        <v>4060</v>
      </c>
      <c r="G1506" t="s">
        <v>4061</v>
      </c>
      <c r="H1506" t="s">
        <v>43</v>
      </c>
      <c r="I1506" t="s">
        <v>25</v>
      </c>
      <c r="J1506" t="s">
        <v>1602</v>
      </c>
      <c r="K1506" t="s">
        <v>1603</v>
      </c>
      <c r="L1506" t="s">
        <v>56</v>
      </c>
      <c r="M1506" t="s">
        <v>508</v>
      </c>
      <c r="N1506" t="s">
        <v>48</v>
      </c>
      <c r="O1506" t="s">
        <v>49</v>
      </c>
      <c r="P1506" t="s">
        <v>509</v>
      </c>
      <c r="Q1506">
        <v>373.08</v>
      </c>
      <c r="R1506">
        <v>6</v>
      </c>
      <c r="S1506">
        <v>100.7316</v>
      </c>
      <c r="T1506" t="e">
        <v>#N/A</v>
      </c>
      <c r="U1506" t="s">
        <v>33</v>
      </c>
      <c r="X1506">
        <v>0.25925045048789996</v>
      </c>
      <c r="Y1506" t="str">
        <f t="shared" si="23"/>
        <v/>
      </c>
    </row>
    <row r="1507" spans="1:25" x14ac:dyDescent="0.25">
      <c r="A1507">
        <v>7388</v>
      </c>
      <c r="B1507" t="s">
        <v>4059</v>
      </c>
      <c r="C1507" s="1">
        <v>43721</v>
      </c>
      <c r="D1507" s="1">
        <v>43726</v>
      </c>
      <c r="E1507" t="s">
        <v>21</v>
      </c>
      <c r="F1507" t="s">
        <v>4060</v>
      </c>
      <c r="G1507" t="s">
        <v>4061</v>
      </c>
      <c r="H1507" t="s">
        <v>43</v>
      </c>
      <c r="I1507" t="s">
        <v>25</v>
      </c>
      <c r="J1507" t="s">
        <v>1602</v>
      </c>
      <c r="K1507" t="s">
        <v>1603</v>
      </c>
      <c r="L1507" t="s">
        <v>56</v>
      </c>
      <c r="M1507" t="s">
        <v>4066</v>
      </c>
      <c r="N1507" t="s">
        <v>30</v>
      </c>
      <c r="O1507" t="s">
        <v>119</v>
      </c>
      <c r="P1507" t="s">
        <v>4067</v>
      </c>
      <c r="Q1507">
        <v>1336.44</v>
      </c>
      <c r="R1507">
        <v>14</v>
      </c>
      <c r="S1507">
        <v>387.56760000000003</v>
      </c>
      <c r="T1507" t="e">
        <v>#N/A</v>
      </c>
      <c r="U1507" t="s">
        <v>72</v>
      </c>
      <c r="X1507">
        <v>0.25957403056924366</v>
      </c>
      <c r="Y1507" t="str">
        <f t="shared" si="23"/>
        <v/>
      </c>
    </row>
    <row r="1508" spans="1:25" x14ac:dyDescent="0.25">
      <c r="A1508">
        <v>7389</v>
      </c>
      <c r="B1508" t="s">
        <v>4059</v>
      </c>
      <c r="C1508" s="1">
        <v>43721</v>
      </c>
      <c r="D1508" s="1">
        <v>43726</v>
      </c>
      <c r="E1508" t="s">
        <v>21</v>
      </c>
      <c r="F1508" t="s">
        <v>4060</v>
      </c>
      <c r="G1508" t="s">
        <v>4061</v>
      </c>
      <c r="H1508" t="s">
        <v>43</v>
      </c>
      <c r="I1508" t="s">
        <v>25</v>
      </c>
      <c r="J1508" t="s">
        <v>1602</v>
      </c>
      <c r="K1508" t="s">
        <v>1603</v>
      </c>
      <c r="L1508" t="s">
        <v>56</v>
      </c>
      <c r="M1508" t="s">
        <v>554</v>
      </c>
      <c r="N1508" t="s">
        <v>35</v>
      </c>
      <c r="O1508" t="s">
        <v>36</v>
      </c>
      <c r="P1508" t="s">
        <v>555</v>
      </c>
      <c r="Q1508">
        <v>29.97</v>
      </c>
      <c r="R1508">
        <v>3</v>
      </c>
      <c r="S1508">
        <v>0.29970000000000002</v>
      </c>
      <c r="T1508" t="e">
        <v>#N/A</v>
      </c>
      <c r="U1508" t="s">
        <v>33</v>
      </c>
      <c r="X1508">
        <v>0.25957948602200709</v>
      </c>
      <c r="Y1508" t="str">
        <f t="shared" si="23"/>
        <v/>
      </c>
    </row>
    <row r="1509" spans="1:25" x14ac:dyDescent="0.25">
      <c r="A1509">
        <v>2554</v>
      </c>
      <c r="B1509" t="s">
        <v>4068</v>
      </c>
      <c r="C1509" s="1">
        <v>43722</v>
      </c>
      <c r="D1509" s="1">
        <v>43726</v>
      </c>
      <c r="E1509" t="s">
        <v>21</v>
      </c>
      <c r="F1509" t="s">
        <v>3993</v>
      </c>
      <c r="G1509" t="s">
        <v>3994</v>
      </c>
      <c r="H1509" t="s">
        <v>110</v>
      </c>
      <c r="I1509" t="s">
        <v>25</v>
      </c>
      <c r="J1509" t="s">
        <v>1093</v>
      </c>
      <c r="K1509" t="s">
        <v>2896</v>
      </c>
      <c r="L1509" t="s">
        <v>81</v>
      </c>
      <c r="M1509" t="s">
        <v>2249</v>
      </c>
      <c r="N1509" t="s">
        <v>48</v>
      </c>
      <c r="O1509" t="s">
        <v>122</v>
      </c>
      <c r="P1509" t="s">
        <v>2250</v>
      </c>
      <c r="Q1509">
        <v>25.92</v>
      </c>
      <c r="R1509">
        <v>4</v>
      </c>
      <c r="S1509">
        <v>12.441599999999999</v>
      </c>
      <c r="T1509" t="e">
        <v>#N/A</v>
      </c>
      <c r="U1509" t="s">
        <v>72</v>
      </c>
      <c r="X1509">
        <v>0.25958394809331453</v>
      </c>
      <c r="Y1509" t="str">
        <f t="shared" si="23"/>
        <v>Selected</v>
      </c>
    </row>
    <row r="1510" spans="1:25" x14ac:dyDescent="0.25">
      <c r="A1510">
        <v>9781</v>
      </c>
      <c r="B1510" t="s">
        <v>4069</v>
      </c>
      <c r="C1510" s="1">
        <v>43722</v>
      </c>
      <c r="D1510" s="1">
        <v>43726</v>
      </c>
      <c r="E1510" t="s">
        <v>21</v>
      </c>
      <c r="F1510" t="s">
        <v>1973</v>
      </c>
      <c r="G1510" t="s">
        <v>1974</v>
      </c>
      <c r="H1510" t="s">
        <v>43</v>
      </c>
      <c r="I1510" t="s">
        <v>25</v>
      </c>
      <c r="J1510" t="s">
        <v>629</v>
      </c>
      <c r="K1510" t="s">
        <v>221</v>
      </c>
      <c r="L1510" t="s">
        <v>28</v>
      </c>
      <c r="M1510" t="s">
        <v>4070</v>
      </c>
      <c r="N1510" t="s">
        <v>35</v>
      </c>
      <c r="O1510" t="s">
        <v>36</v>
      </c>
      <c r="P1510" t="s">
        <v>4071</v>
      </c>
      <c r="Q1510">
        <v>437.85</v>
      </c>
      <c r="R1510">
        <v>3</v>
      </c>
      <c r="S1510">
        <v>131.35499999999999</v>
      </c>
      <c r="T1510" t="e">
        <v>#N/A</v>
      </c>
      <c r="U1510" t="s">
        <v>33</v>
      </c>
      <c r="X1510">
        <v>0.25977135995786782</v>
      </c>
      <c r="Y1510" t="str">
        <f t="shared" si="23"/>
        <v/>
      </c>
    </row>
    <row r="1511" spans="1:25" x14ac:dyDescent="0.25">
      <c r="A1511">
        <v>9782</v>
      </c>
      <c r="B1511" t="s">
        <v>4069</v>
      </c>
      <c r="C1511" s="1">
        <v>43722</v>
      </c>
      <c r="D1511" s="1">
        <v>43726</v>
      </c>
      <c r="E1511" t="s">
        <v>21</v>
      </c>
      <c r="F1511" t="s">
        <v>1973</v>
      </c>
      <c r="G1511" t="s">
        <v>1974</v>
      </c>
      <c r="H1511" t="s">
        <v>43</v>
      </c>
      <c r="I1511" t="s">
        <v>25</v>
      </c>
      <c r="J1511" t="s">
        <v>629</v>
      </c>
      <c r="K1511" t="s">
        <v>221</v>
      </c>
      <c r="L1511" t="s">
        <v>28</v>
      </c>
      <c r="M1511" t="s">
        <v>4072</v>
      </c>
      <c r="N1511" t="s">
        <v>48</v>
      </c>
      <c r="O1511" t="s">
        <v>74</v>
      </c>
      <c r="P1511" t="s">
        <v>4073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72</v>
      </c>
      <c r="X1511">
        <v>0.25979207744405497</v>
      </c>
      <c r="Y1511" t="str">
        <f t="shared" si="23"/>
        <v/>
      </c>
    </row>
    <row r="1512" spans="1:25" x14ac:dyDescent="0.25">
      <c r="A1512">
        <v>817</v>
      </c>
      <c r="B1512" t="s">
        <v>4074</v>
      </c>
      <c r="C1512" s="1">
        <v>43723</v>
      </c>
      <c r="D1512" s="1">
        <v>43727</v>
      </c>
      <c r="E1512" t="s">
        <v>21</v>
      </c>
      <c r="F1512" t="s">
        <v>1212</v>
      </c>
      <c r="G1512" t="s">
        <v>1213</v>
      </c>
      <c r="H1512" t="s">
        <v>43</v>
      </c>
      <c r="I1512" t="s">
        <v>25</v>
      </c>
      <c r="J1512" t="s">
        <v>88</v>
      </c>
      <c r="K1512" t="s">
        <v>89</v>
      </c>
      <c r="L1512" t="s">
        <v>28</v>
      </c>
      <c r="M1512" t="s">
        <v>4075</v>
      </c>
      <c r="N1512" t="s">
        <v>48</v>
      </c>
      <c r="O1512" t="s">
        <v>122</v>
      </c>
      <c r="P1512" t="s">
        <v>4076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33</v>
      </c>
      <c r="X1512">
        <v>0.25986210700971824</v>
      </c>
      <c r="Y1512" t="str">
        <f t="shared" si="23"/>
        <v/>
      </c>
    </row>
    <row r="1513" spans="1:25" x14ac:dyDescent="0.25">
      <c r="A1513">
        <v>925</v>
      </c>
      <c r="B1513" t="s">
        <v>4077</v>
      </c>
      <c r="C1513" s="1">
        <v>43723</v>
      </c>
      <c r="D1513" s="1">
        <v>43728</v>
      </c>
      <c r="E1513" t="s">
        <v>21</v>
      </c>
      <c r="F1513" t="s">
        <v>2844</v>
      </c>
      <c r="G1513" t="s">
        <v>2845</v>
      </c>
      <c r="H1513" t="s">
        <v>24</v>
      </c>
      <c r="I1513" t="s">
        <v>25</v>
      </c>
      <c r="J1513" t="s">
        <v>220</v>
      </c>
      <c r="K1513" t="s">
        <v>221</v>
      </c>
      <c r="L1513" t="s">
        <v>28</v>
      </c>
      <c r="M1513" t="s">
        <v>4078</v>
      </c>
      <c r="N1513" t="s">
        <v>48</v>
      </c>
      <c r="O1513" t="s">
        <v>74</v>
      </c>
      <c r="P1513" t="s">
        <v>4079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33</v>
      </c>
      <c r="X1513">
        <v>0.25991773889938974</v>
      </c>
      <c r="Y1513" t="str">
        <f t="shared" si="23"/>
        <v/>
      </c>
    </row>
    <row r="1514" spans="1:25" x14ac:dyDescent="0.25">
      <c r="A1514">
        <v>4517</v>
      </c>
      <c r="B1514" t="s">
        <v>4080</v>
      </c>
      <c r="C1514" s="1">
        <v>43723</v>
      </c>
      <c r="D1514" s="1">
        <v>43728</v>
      </c>
      <c r="E1514" t="s">
        <v>21</v>
      </c>
      <c r="F1514" t="s">
        <v>1803</v>
      </c>
      <c r="G1514" t="s">
        <v>1804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1517</v>
      </c>
      <c r="N1514" t="s">
        <v>48</v>
      </c>
      <c r="O1514" t="s">
        <v>122</v>
      </c>
      <c r="P1514" t="s">
        <v>1518</v>
      </c>
      <c r="Q1514">
        <v>21.4</v>
      </c>
      <c r="R1514">
        <v>5</v>
      </c>
      <c r="S1514">
        <v>10.058</v>
      </c>
      <c r="T1514" t="e">
        <v>#N/A</v>
      </c>
      <c r="U1514" t="s">
        <v>33</v>
      </c>
      <c r="X1514">
        <v>0.26013956802993998</v>
      </c>
      <c r="Y1514" t="str">
        <f t="shared" si="23"/>
        <v/>
      </c>
    </row>
    <row r="1515" spans="1:25" x14ac:dyDescent="0.25">
      <c r="A1515">
        <v>4518</v>
      </c>
      <c r="B1515" t="s">
        <v>4080</v>
      </c>
      <c r="C1515" s="1">
        <v>43723</v>
      </c>
      <c r="D1515" s="1">
        <v>43728</v>
      </c>
      <c r="E1515" t="s">
        <v>21</v>
      </c>
      <c r="F1515" t="s">
        <v>1803</v>
      </c>
      <c r="G1515" t="s">
        <v>1804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4081</v>
      </c>
      <c r="N1515" t="s">
        <v>48</v>
      </c>
      <c r="O1515" t="s">
        <v>74</v>
      </c>
      <c r="P1515" t="s">
        <v>4082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33</v>
      </c>
      <c r="X1515">
        <v>0.26045437553790229</v>
      </c>
      <c r="Y1515" t="str">
        <f t="shared" si="23"/>
        <v/>
      </c>
    </row>
    <row r="1516" spans="1:25" x14ac:dyDescent="0.25">
      <c r="A1516">
        <v>8783</v>
      </c>
      <c r="B1516" t="s">
        <v>4083</v>
      </c>
      <c r="C1516" s="1">
        <v>43723</v>
      </c>
      <c r="D1516" s="1">
        <v>43728</v>
      </c>
      <c r="E1516" t="s">
        <v>21</v>
      </c>
      <c r="F1516" t="s">
        <v>4084</v>
      </c>
      <c r="G1516" t="s">
        <v>4085</v>
      </c>
      <c r="H1516" t="s">
        <v>24</v>
      </c>
      <c r="I1516" t="s">
        <v>25</v>
      </c>
      <c r="J1516" t="s">
        <v>4086</v>
      </c>
      <c r="K1516" t="s">
        <v>1222</v>
      </c>
      <c r="L1516" t="s">
        <v>46</v>
      </c>
      <c r="M1516" t="s">
        <v>4087</v>
      </c>
      <c r="N1516" t="s">
        <v>48</v>
      </c>
      <c r="O1516" t="s">
        <v>74</v>
      </c>
      <c r="P1516" t="s">
        <v>4088</v>
      </c>
      <c r="Q1516">
        <v>20.416</v>
      </c>
      <c r="R1516">
        <v>4</v>
      </c>
      <c r="S1516">
        <v>6.6352000000000002</v>
      </c>
      <c r="T1516" t="e">
        <v>#N/A</v>
      </c>
      <c r="U1516" t="s">
        <v>33</v>
      </c>
      <c r="X1516">
        <v>0.26094266867961835</v>
      </c>
      <c r="Y1516" t="str">
        <f t="shared" si="23"/>
        <v/>
      </c>
    </row>
    <row r="1517" spans="1:25" x14ac:dyDescent="0.25">
      <c r="A1517">
        <v>8784</v>
      </c>
      <c r="B1517" t="s">
        <v>4083</v>
      </c>
      <c r="C1517" s="1">
        <v>43723</v>
      </c>
      <c r="D1517" s="1">
        <v>43728</v>
      </c>
      <c r="E1517" t="s">
        <v>21</v>
      </c>
      <c r="F1517" t="s">
        <v>4084</v>
      </c>
      <c r="G1517" t="s">
        <v>4085</v>
      </c>
      <c r="H1517" t="s">
        <v>24</v>
      </c>
      <c r="I1517" t="s">
        <v>25</v>
      </c>
      <c r="J1517" t="s">
        <v>4086</v>
      </c>
      <c r="K1517" t="s">
        <v>1222</v>
      </c>
      <c r="L1517" t="s">
        <v>46</v>
      </c>
      <c r="M1517" t="s">
        <v>2574</v>
      </c>
      <c r="N1517" t="s">
        <v>30</v>
      </c>
      <c r="O1517" t="s">
        <v>70</v>
      </c>
      <c r="P1517" t="s">
        <v>2575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72</v>
      </c>
      <c r="X1517">
        <v>0.26099827014133459</v>
      </c>
      <c r="Y1517" t="str">
        <f t="shared" si="23"/>
        <v>Selected</v>
      </c>
    </row>
    <row r="1518" spans="1:25" x14ac:dyDescent="0.25">
      <c r="A1518">
        <v>9427</v>
      </c>
      <c r="B1518" t="s">
        <v>4089</v>
      </c>
      <c r="C1518" s="1">
        <v>43723</v>
      </c>
      <c r="D1518" s="1">
        <v>43728</v>
      </c>
      <c r="E1518" t="s">
        <v>21</v>
      </c>
      <c r="F1518" t="s">
        <v>4090</v>
      </c>
      <c r="G1518" t="s">
        <v>4091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4092</v>
      </c>
      <c r="N1518" t="s">
        <v>48</v>
      </c>
      <c r="O1518" t="s">
        <v>91</v>
      </c>
      <c r="P1518" t="s">
        <v>4093</v>
      </c>
      <c r="Q1518">
        <v>35.4</v>
      </c>
      <c r="R1518">
        <v>5</v>
      </c>
      <c r="S1518">
        <v>13.452</v>
      </c>
      <c r="T1518" t="e">
        <v>#N/A</v>
      </c>
      <c r="U1518" t="s">
        <v>33</v>
      </c>
      <c r="X1518">
        <v>0.26106782470117218</v>
      </c>
      <c r="Y1518" t="str">
        <f t="shared" si="23"/>
        <v/>
      </c>
    </row>
    <row r="1519" spans="1:25" x14ac:dyDescent="0.25">
      <c r="A1519">
        <v>6999</v>
      </c>
      <c r="B1519" t="s">
        <v>4094</v>
      </c>
      <c r="C1519" s="1">
        <v>43724</v>
      </c>
      <c r="D1519" s="1">
        <v>43730</v>
      </c>
      <c r="E1519" t="s">
        <v>21</v>
      </c>
      <c r="F1519" t="s">
        <v>1351</v>
      </c>
      <c r="G1519" t="s">
        <v>1352</v>
      </c>
      <c r="H1519" t="s">
        <v>110</v>
      </c>
      <c r="I1519" t="s">
        <v>25</v>
      </c>
      <c r="J1519" t="s">
        <v>4095</v>
      </c>
      <c r="K1519" t="s">
        <v>45</v>
      </c>
      <c r="L1519" t="s">
        <v>46</v>
      </c>
      <c r="M1519" t="s">
        <v>3839</v>
      </c>
      <c r="N1519" t="s">
        <v>48</v>
      </c>
      <c r="O1519" t="s">
        <v>122</v>
      </c>
      <c r="P1519" t="s">
        <v>4096</v>
      </c>
      <c r="Q1519">
        <v>12.96</v>
      </c>
      <c r="R1519">
        <v>2</v>
      </c>
      <c r="S1519">
        <v>6.3503999999999996</v>
      </c>
      <c r="T1519" t="e">
        <v>#N/A</v>
      </c>
      <c r="U1519" t="s">
        <v>33</v>
      </c>
      <c r="X1519">
        <v>0.26106789401123665</v>
      </c>
      <c r="Y1519" t="str">
        <f t="shared" si="23"/>
        <v/>
      </c>
    </row>
    <row r="1520" spans="1:25" x14ac:dyDescent="0.25">
      <c r="A1520">
        <v>7271</v>
      </c>
      <c r="B1520" t="s">
        <v>4097</v>
      </c>
      <c r="C1520" s="1">
        <v>43724</v>
      </c>
      <c r="D1520" s="1">
        <v>43730</v>
      </c>
      <c r="E1520" t="s">
        <v>21</v>
      </c>
      <c r="F1520" t="s">
        <v>4098</v>
      </c>
      <c r="G1520" t="s">
        <v>4099</v>
      </c>
      <c r="H1520" t="s">
        <v>24</v>
      </c>
      <c r="I1520" t="s">
        <v>25</v>
      </c>
      <c r="J1520" t="s">
        <v>2976</v>
      </c>
      <c r="K1520" t="s">
        <v>45</v>
      </c>
      <c r="L1520" t="s">
        <v>46</v>
      </c>
      <c r="M1520" t="s">
        <v>4100</v>
      </c>
      <c r="N1520" t="s">
        <v>30</v>
      </c>
      <c r="O1520" t="s">
        <v>31</v>
      </c>
      <c r="P1520" t="s">
        <v>4101</v>
      </c>
      <c r="Q1520">
        <v>273.666</v>
      </c>
      <c r="R1520">
        <v>2</v>
      </c>
      <c r="S1520">
        <v>-12.878399999999999</v>
      </c>
      <c r="T1520" t="e">
        <v>#N/A</v>
      </c>
      <c r="U1520" t="s">
        <v>72</v>
      </c>
      <c r="X1520">
        <v>0.26111033027943942</v>
      </c>
      <c r="Y1520" t="str">
        <f t="shared" si="23"/>
        <v/>
      </c>
    </row>
    <row r="1521" spans="1:25" x14ac:dyDescent="0.25">
      <c r="A1521">
        <v>7272</v>
      </c>
      <c r="B1521" t="s">
        <v>4097</v>
      </c>
      <c r="C1521" s="1">
        <v>43724</v>
      </c>
      <c r="D1521" s="1">
        <v>43730</v>
      </c>
      <c r="E1521" t="s">
        <v>21</v>
      </c>
      <c r="F1521" t="s">
        <v>4098</v>
      </c>
      <c r="G1521" t="s">
        <v>4099</v>
      </c>
      <c r="H1521" t="s">
        <v>24</v>
      </c>
      <c r="I1521" t="s">
        <v>25</v>
      </c>
      <c r="J1521" t="s">
        <v>2976</v>
      </c>
      <c r="K1521" t="s">
        <v>45</v>
      </c>
      <c r="L1521" t="s">
        <v>46</v>
      </c>
      <c r="M1521" t="s">
        <v>4102</v>
      </c>
      <c r="N1521" t="s">
        <v>48</v>
      </c>
      <c r="O1521" t="s">
        <v>281</v>
      </c>
      <c r="P1521" t="s">
        <v>4103</v>
      </c>
      <c r="Q1521">
        <v>17.48</v>
      </c>
      <c r="R1521">
        <v>4</v>
      </c>
      <c r="S1521">
        <v>4.5448000000000004</v>
      </c>
      <c r="T1521" t="e">
        <v>#N/A</v>
      </c>
      <c r="U1521" t="s">
        <v>72</v>
      </c>
      <c r="X1521">
        <v>0.26117817837586466</v>
      </c>
      <c r="Y1521" t="str">
        <f t="shared" si="23"/>
        <v/>
      </c>
    </row>
    <row r="1522" spans="1:25" x14ac:dyDescent="0.25">
      <c r="A1522">
        <v>8892</v>
      </c>
      <c r="B1522" t="s">
        <v>4104</v>
      </c>
      <c r="C1522" s="1">
        <v>43724</v>
      </c>
      <c r="D1522" s="1">
        <v>43726</v>
      </c>
      <c r="E1522" t="s">
        <v>40</v>
      </c>
      <c r="F1522" t="s">
        <v>4105</v>
      </c>
      <c r="G1522" t="s">
        <v>4106</v>
      </c>
      <c r="H1522" t="s">
        <v>110</v>
      </c>
      <c r="I1522" t="s">
        <v>25</v>
      </c>
      <c r="J1522" t="s">
        <v>186</v>
      </c>
      <c r="K1522" t="s">
        <v>253</v>
      </c>
      <c r="L1522" t="s">
        <v>81</v>
      </c>
      <c r="M1522" t="s">
        <v>2812</v>
      </c>
      <c r="N1522" t="s">
        <v>30</v>
      </c>
      <c r="O1522" t="s">
        <v>261</v>
      </c>
      <c r="P1522" t="s">
        <v>2813</v>
      </c>
      <c r="Q1522">
        <v>121.78</v>
      </c>
      <c r="R1522">
        <v>2</v>
      </c>
      <c r="S1522">
        <v>30.445</v>
      </c>
      <c r="T1522" t="e">
        <v>#N/A</v>
      </c>
      <c r="U1522" t="s">
        <v>33</v>
      </c>
      <c r="X1522">
        <v>0.26119980382125507</v>
      </c>
      <c r="Y1522" t="str">
        <f t="shared" si="23"/>
        <v/>
      </c>
    </row>
    <row r="1523" spans="1:25" x14ac:dyDescent="0.25">
      <c r="A1523">
        <v>90</v>
      </c>
      <c r="B1523" t="s">
        <v>4107</v>
      </c>
      <c r="C1523" s="1">
        <v>43725</v>
      </c>
      <c r="D1523" s="1">
        <v>43730</v>
      </c>
      <c r="E1523" t="s">
        <v>21</v>
      </c>
      <c r="F1523" t="s">
        <v>2652</v>
      </c>
      <c r="G1523" t="s">
        <v>2653</v>
      </c>
      <c r="H1523" t="s">
        <v>24</v>
      </c>
      <c r="I1523" t="s">
        <v>25</v>
      </c>
      <c r="J1523" t="s">
        <v>44</v>
      </c>
      <c r="K1523" t="s">
        <v>45</v>
      </c>
      <c r="L1523" t="s">
        <v>46</v>
      </c>
      <c r="M1523" t="s">
        <v>4108</v>
      </c>
      <c r="N1523" t="s">
        <v>48</v>
      </c>
      <c r="O1523" t="s">
        <v>91</v>
      </c>
      <c r="P1523" t="s">
        <v>4109</v>
      </c>
      <c r="Q1523">
        <v>20.100000000000001</v>
      </c>
      <c r="R1523">
        <v>3</v>
      </c>
      <c r="S1523">
        <v>6.633</v>
      </c>
      <c r="T1523" t="e">
        <v>#N/A</v>
      </c>
      <c r="U1523" t="s">
        <v>33</v>
      </c>
      <c r="X1523">
        <v>0.26162865235111288</v>
      </c>
      <c r="Y1523" t="str">
        <f t="shared" si="23"/>
        <v/>
      </c>
    </row>
    <row r="1524" spans="1:25" x14ac:dyDescent="0.25">
      <c r="A1524">
        <v>91</v>
      </c>
      <c r="B1524" t="s">
        <v>4107</v>
      </c>
      <c r="C1524" s="1">
        <v>43725</v>
      </c>
      <c r="D1524" s="1">
        <v>43730</v>
      </c>
      <c r="E1524" t="s">
        <v>21</v>
      </c>
      <c r="F1524" t="s">
        <v>2652</v>
      </c>
      <c r="G1524" t="s">
        <v>2653</v>
      </c>
      <c r="H1524" t="s">
        <v>24</v>
      </c>
      <c r="I1524" t="s">
        <v>25</v>
      </c>
      <c r="J1524" t="s">
        <v>44</v>
      </c>
      <c r="K1524" t="s">
        <v>45</v>
      </c>
      <c r="L1524" t="s">
        <v>46</v>
      </c>
      <c r="M1524" t="s">
        <v>303</v>
      </c>
      <c r="N1524" t="s">
        <v>35</v>
      </c>
      <c r="O1524" t="s">
        <v>36</v>
      </c>
      <c r="P1524" t="s">
        <v>304</v>
      </c>
      <c r="Q1524">
        <v>73.584000000000003</v>
      </c>
      <c r="R1524">
        <v>2</v>
      </c>
      <c r="S1524">
        <v>8.2782</v>
      </c>
      <c r="T1524" t="e">
        <v>#N/A</v>
      </c>
      <c r="U1524" t="s">
        <v>33</v>
      </c>
      <c r="X1524">
        <v>0.26164368568058349</v>
      </c>
      <c r="Y1524" t="str">
        <f t="shared" si="23"/>
        <v/>
      </c>
    </row>
    <row r="1525" spans="1:25" x14ac:dyDescent="0.25">
      <c r="A1525">
        <v>92</v>
      </c>
      <c r="B1525" t="s">
        <v>4107</v>
      </c>
      <c r="C1525" s="1">
        <v>43725</v>
      </c>
      <c r="D1525" s="1">
        <v>43730</v>
      </c>
      <c r="E1525" t="s">
        <v>21</v>
      </c>
      <c r="F1525" t="s">
        <v>2652</v>
      </c>
      <c r="G1525" t="s">
        <v>2653</v>
      </c>
      <c r="H1525" t="s">
        <v>24</v>
      </c>
      <c r="I1525" t="s">
        <v>25</v>
      </c>
      <c r="J1525" t="s">
        <v>44</v>
      </c>
      <c r="K1525" t="s">
        <v>45</v>
      </c>
      <c r="L1525" t="s">
        <v>46</v>
      </c>
      <c r="M1525" t="s">
        <v>4110</v>
      </c>
      <c r="N1525" t="s">
        <v>48</v>
      </c>
      <c r="O1525" t="s">
        <v>122</v>
      </c>
      <c r="P1525" t="s">
        <v>4111</v>
      </c>
      <c r="Q1525">
        <v>6.48</v>
      </c>
      <c r="R1525">
        <v>1</v>
      </c>
      <c r="S1525">
        <v>3.1103999999999998</v>
      </c>
      <c r="T1525" t="e">
        <v>#N/A</v>
      </c>
      <c r="U1525" t="s">
        <v>33</v>
      </c>
      <c r="X1525">
        <v>0.26174772030628868</v>
      </c>
      <c r="Y1525" t="str">
        <f t="shared" si="23"/>
        <v/>
      </c>
    </row>
    <row r="1526" spans="1:25" x14ac:dyDescent="0.25">
      <c r="A1526">
        <v>1508</v>
      </c>
      <c r="B1526" t="s">
        <v>4112</v>
      </c>
      <c r="C1526" s="1">
        <v>43725</v>
      </c>
      <c r="D1526" s="1">
        <v>43731</v>
      </c>
      <c r="E1526" t="s">
        <v>21</v>
      </c>
      <c r="F1526" t="s">
        <v>4113</v>
      </c>
      <c r="G1526" t="s">
        <v>4114</v>
      </c>
      <c r="H1526" t="s">
        <v>43</v>
      </c>
      <c r="I1526" t="s">
        <v>25</v>
      </c>
      <c r="J1526" t="s">
        <v>186</v>
      </c>
      <c r="K1526" t="s">
        <v>253</v>
      </c>
      <c r="L1526" t="s">
        <v>81</v>
      </c>
      <c r="M1526" t="s">
        <v>4115</v>
      </c>
      <c r="N1526" t="s">
        <v>35</v>
      </c>
      <c r="O1526" t="s">
        <v>444</v>
      </c>
      <c r="P1526" t="s">
        <v>4116</v>
      </c>
      <c r="Q1526">
        <v>396</v>
      </c>
      <c r="R1526">
        <v>4</v>
      </c>
      <c r="S1526">
        <v>190.08</v>
      </c>
      <c r="T1526" t="e">
        <v>#N/A</v>
      </c>
      <c r="U1526" t="s">
        <v>33</v>
      </c>
      <c r="X1526">
        <v>0.26185254572954419</v>
      </c>
      <c r="Y1526" t="str">
        <f t="shared" si="23"/>
        <v/>
      </c>
    </row>
    <row r="1527" spans="1:25" x14ac:dyDescent="0.25">
      <c r="A1527">
        <v>2256</v>
      </c>
      <c r="B1527" t="s">
        <v>4117</v>
      </c>
      <c r="C1527" s="1">
        <v>43725</v>
      </c>
      <c r="D1527" s="1">
        <v>43730</v>
      </c>
      <c r="E1527" t="s">
        <v>21</v>
      </c>
      <c r="F1527" t="s">
        <v>144</v>
      </c>
      <c r="G1527" t="s">
        <v>145</v>
      </c>
      <c r="H1527" t="s">
        <v>24</v>
      </c>
      <c r="I1527" t="s">
        <v>25</v>
      </c>
      <c r="J1527" t="s">
        <v>4118</v>
      </c>
      <c r="K1527" t="s">
        <v>4119</v>
      </c>
      <c r="L1527" t="s">
        <v>28</v>
      </c>
      <c r="M1527" t="s">
        <v>4070</v>
      </c>
      <c r="N1527" t="s">
        <v>35</v>
      </c>
      <c r="O1527" t="s">
        <v>36</v>
      </c>
      <c r="P1527" t="s">
        <v>4071</v>
      </c>
      <c r="Q1527">
        <v>437.85</v>
      </c>
      <c r="R1527">
        <v>3</v>
      </c>
      <c r="S1527">
        <v>131.35499999999999</v>
      </c>
      <c r="T1527" t="e">
        <v>#N/A</v>
      </c>
      <c r="U1527" t="s">
        <v>33</v>
      </c>
      <c r="X1527">
        <v>0.26254005767687072</v>
      </c>
      <c r="Y1527" t="str">
        <f t="shared" si="23"/>
        <v/>
      </c>
    </row>
    <row r="1528" spans="1:25" x14ac:dyDescent="0.25">
      <c r="A1528">
        <v>2257</v>
      </c>
      <c r="B1528" t="s">
        <v>4117</v>
      </c>
      <c r="C1528" s="1">
        <v>43725</v>
      </c>
      <c r="D1528" s="1">
        <v>43730</v>
      </c>
      <c r="E1528" t="s">
        <v>21</v>
      </c>
      <c r="F1528" t="s">
        <v>144</v>
      </c>
      <c r="G1528" t="s">
        <v>145</v>
      </c>
      <c r="H1528" t="s">
        <v>24</v>
      </c>
      <c r="I1528" t="s">
        <v>25</v>
      </c>
      <c r="J1528" t="s">
        <v>4118</v>
      </c>
      <c r="K1528" t="s">
        <v>4119</v>
      </c>
      <c r="L1528" t="s">
        <v>28</v>
      </c>
      <c r="M1528" t="s">
        <v>4120</v>
      </c>
      <c r="N1528" t="s">
        <v>30</v>
      </c>
      <c r="O1528" t="s">
        <v>119</v>
      </c>
      <c r="P1528" t="s">
        <v>4121</v>
      </c>
      <c r="Q1528">
        <v>109.48</v>
      </c>
      <c r="R1528">
        <v>2</v>
      </c>
      <c r="S1528">
        <v>33.938800000000001</v>
      </c>
      <c r="T1528" t="e">
        <v>#N/A</v>
      </c>
      <c r="U1528" t="s">
        <v>72</v>
      </c>
      <c r="X1528">
        <v>0.26254182963936634</v>
      </c>
      <c r="Y1528" t="str">
        <f t="shared" si="23"/>
        <v/>
      </c>
    </row>
    <row r="1529" spans="1:25" x14ac:dyDescent="0.25">
      <c r="A1529">
        <v>3249</v>
      </c>
      <c r="B1529" t="s">
        <v>4122</v>
      </c>
      <c r="C1529" s="1">
        <v>43725</v>
      </c>
      <c r="D1529" s="1">
        <v>43729</v>
      </c>
      <c r="E1529" t="s">
        <v>21</v>
      </c>
      <c r="F1529" t="s">
        <v>871</v>
      </c>
      <c r="G1529" t="s">
        <v>872</v>
      </c>
      <c r="H1529" t="s">
        <v>110</v>
      </c>
      <c r="I1529" t="s">
        <v>25</v>
      </c>
      <c r="J1529" t="s">
        <v>161</v>
      </c>
      <c r="K1529" t="s">
        <v>162</v>
      </c>
      <c r="L1529" t="s">
        <v>46</v>
      </c>
      <c r="M1529" t="s">
        <v>4123</v>
      </c>
      <c r="N1529" t="s">
        <v>30</v>
      </c>
      <c r="O1529" t="s">
        <v>261</v>
      </c>
      <c r="P1529" t="s">
        <v>4124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33</v>
      </c>
      <c r="X1529">
        <v>0.26260669132572323</v>
      </c>
      <c r="Y1529" t="str">
        <f t="shared" si="23"/>
        <v/>
      </c>
    </row>
    <row r="1530" spans="1:25" x14ac:dyDescent="0.25">
      <c r="A1530">
        <v>3250</v>
      </c>
      <c r="B1530" t="s">
        <v>4122</v>
      </c>
      <c r="C1530" s="1">
        <v>43725</v>
      </c>
      <c r="D1530" s="1">
        <v>43729</v>
      </c>
      <c r="E1530" t="s">
        <v>21</v>
      </c>
      <c r="F1530" t="s">
        <v>871</v>
      </c>
      <c r="G1530" t="s">
        <v>872</v>
      </c>
      <c r="H1530" t="s">
        <v>110</v>
      </c>
      <c r="I1530" t="s">
        <v>25</v>
      </c>
      <c r="J1530" t="s">
        <v>161</v>
      </c>
      <c r="K1530" t="s">
        <v>162</v>
      </c>
      <c r="L1530" t="s">
        <v>46</v>
      </c>
      <c r="M1530" t="s">
        <v>4125</v>
      </c>
      <c r="N1530" t="s">
        <v>35</v>
      </c>
      <c r="O1530" t="s">
        <v>36</v>
      </c>
      <c r="P1530" t="s">
        <v>4126</v>
      </c>
      <c r="Q1530">
        <v>105.584</v>
      </c>
      <c r="R1530">
        <v>2</v>
      </c>
      <c r="S1530">
        <v>7.9188000000000001</v>
      </c>
      <c r="T1530" t="e">
        <v>#N/A</v>
      </c>
      <c r="U1530" t="s">
        <v>72</v>
      </c>
      <c r="X1530">
        <v>0.26278783024213204</v>
      </c>
      <c r="Y1530" t="str">
        <f t="shared" si="23"/>
        <v/>
      </c>
    </row>
    <row r="1531" spans="1:25" x14ac:dyDescent="0.25">
      <c r="A1531">
        <v>3311</v>
      </c>
      <c r="B1531" t="s">
        <v>4127</v>
      </c>
      <c r="C1531" s="1">
        <v>43725</v>
      </c>
      <c r="D1531" s="1">
        <v>43730</v>
      </c>
      <c r="E1531" t="s">
        <v>21</v>
      </c>
      <c r="F1531" t="s">
        <v>2136</v>
      </c>
      <c r="G1531" t="s">
        <v>2137</v>
      </c>
      <c r="H1531" t="s">
        <v>43</v>
      </c>
      <c r="I1531" t="s">
        <v>25</v>
      </c>
      <c r="J1531" t="s">
        <v>220</v>
      </c>
      <c r="K1531" t="s">
        <v>221</v>
      </c>
      <c r="L1531" t="s">
        <v>28</v>
      </c>
      <c r="M1531" t="s">
        <v>93</v>
      </c>
      <c r="N1531" t="s">
        <v>48</v>
      </c>
      <c r="O1531" t="s">
        <v>74</v>
      </c>
      <c r="P1531" t="s">
        <v>94</v>
      </c>
      <c r="Q1531">
        <v>232.4</v>
      </c>
      <c r="R1531">
        <v>5</v>
      </c>
      <c r="S1531">
        <v>78.435000000000002</v>
      </c>
      <c r="T1531" t="e">
        <v>#N/A</v>
      </c>
      <c r="U1531" t="s">
        <v>33</v>
      </c>
      <c r="X1531">
        <v>0.26285485411686726</v>
      </c>
      <c r="Y1531" t="str">
        <f t="shared" si="23"/>
        <v/>
      </c>
    </row>
    <row r="1532" spans="1:25" x14ac:dyDescent="0.25">
      <c r="A1532">
        <v>3720</v>
      </c>
      <c r="B1532" t="s">
        <v>4128</v>
      </c>
      <c r="C1532" s="1">
        <v>43725</v>
      </c>
      <c r="D1532" s="1">
        <v>43731</v>
      </c>
      <c r="E1532" t="s">
        <v>21</v>
      </c>
      <c r="F1532" t="s">
        <v>4129</v>
      </c>
      <c r="G1532" t="s">
        <v>4130</v>
      </c>
      <c r="H1532" t="s">
        <v>24</v>
      </c>
      <c r="I1532" t="s">
        <v>25</v>
      </c>
      <c r="J1532" t="s">
        <v>186</v>
      </c>
      <c r="K1532" t="s">
        <v>764</v>
      </c>
      <c r="L1532" t="s">
        <v>56</v>
      </c>
      <c r="M1532" t="s">
        <v>4131</v>
      </c>
      <c r="N1532" t="s">
        <v>48</v>
      </c>
      <c r="O1532" t="s">
        <v>91</v>
      </c>
      <c r="P1532" t="s">
        <v>4132</v>
      </c>
      <c r="Q1532">
        <v>33.4</v>
      </c>
      <c r="R1532">
        <v>5</v>
      </c>
      <c r="S1532">
        <v>12.358000000000001</v>
      </c>
      <c r="T1532" t="e">
        <v>#N/A</v>
      </c>
      <c r="U1532" t="s">
        <v>33</v>
      </c>
      <c r="X1532">
        <v>0.26297502743909285</v>
      </c>
      <c r="Y1532" t="str">
        <f t="shared" si="23"/>
        <v/>
      </c>
    </row>
    <row r="1533" spans="1:25" x14ac:dyDescent="0.25">
      <c r="A1533">
        <v>9028</v>
      </c>
      <c r="B1533" t="s">
        <v>4133</v>
      </c>
      <c r="C1533" s="1">
        <v>43725</v>
      </c>
      <c r="D1533" s="1">
        <v>43730</v>
      </c>
      <c r="E1533" t="s">
        <v>21</v>
      </c>
      <c r="F1533" t="s">
        <v>4134</v>
      </c>
      <c r="G1533" t="s">
        <v>4135</v>
      </c>
      <c r="H1533" t="s">
        <v>43</v>
      </c>
      <c r="I1533" t="s">
        <v>25</v>
      </c>
      <c r="J1533" t="s">
        <v>4136</v>
      </c>
      <c r="K1533" t="s">
        <v>895</v>
      </c>
      <c r="L1533" t="s">
        <v>28</v>
      </c>
      <c r="M1533" t="s">
        <v>1432</v>
      </c>
      <c r="N1533" t="s">
        <v>30</v>
      </c>
      <c r="O1533" t="s">
        <v>119</v>
      </c>
      <c r="P1533" t="s">
        <v>1433</v>
      </c>
      <c r="Q1533">
        <v>14.82</v>
      </c>
      <c r="R1533">
        <v>3</v>
      </c>
      <c r="S1533">
        <v>6.2244000000000002</v>
      </c>
      <c r="T1533" t="e">
        <v>#N/A</v>
      </c>
      <c r="U1533" t="s">
        <v>33</v>
      </c>
      <c r="X1533">
        <v>0.2631517834390138</v>
      </c>
      <c r="Y1533" t="str">
        <f t="shared" si="23"/>
        <v/>
      </c>
    </row>
    <row r="1534" spans="1:25" x14ac:dyDescent="0.25">
      <c r="A1534">
        <v>9029</v>
      </c>
      <c r="B1534" t="s">
        <v>4133</v>
      </c>
      <c r="C1534" s="1">
        <v>43725</v>
      </c>
      <c r="D1534" s="1">
        <v>43730</v>
      </c>
      <c r="E1534" t="s">
        <v>21</v>
      </c>
      <c r="F1534" t="s">
        <v>4134</v>
      </c>
      <c r="G1534" t="s">
        <v>4135</v>
      </c>
      <c r="H1534" t="s">
        <v>43</v>
      </c>
      <c r="I1534" t="s">
        <v>25</v>
      </c>
      <c r="J1534" t="s">
        <v>4136</v>
      </c>
      <c r="K1534" t="s">
        <v>895</v>
      </c>
      <c r="L1534" t="s">
        <v>28</v>
      </c>
      <c r="M1534" t="s">
        <v>996</v>
      </c>
      <c r="N1534" t="s">
        <v>30</v>
      </c>
      <c r="O1534" t="s">
        <v>119</v>
      </c>
      <c r="P1534" t="s">
        <v>997</v>
      </c>
      <c r="Q1534">
        <v>191.82</v>
      </c>
      <c r="R1534">
        <v>3</v>
      </c>
      <c r="S1534">
        <v>61.382399999999997</v>
      </c>
      <c r="T1534" t="e">
        <v>#N/A</v>
      </c>
      <c r="U1534" t="s">
        <v>72</v>
      </c>
      <c r="X1534">
        <v>0.26318409727790582</v>
      </c>
      <c r="Y1534" t="str">
        <f t="shared" si="23"/>
        <v/>
      </c>
    </row>
    <row r="1535" spans="1:25" x14ac:dyDescent="0.25">
      <c r="A1535">
        <v>9090</v>
      </c>
      <c r="B1535" t="s">
        <v>4137</v>
      </c>
      <c r="C1535" s="1">
        <v>43725</v>
      </c>
      <c r="D1535" s="1">
        <v>43728</v>
      </c>
      <c r="E1535" t="s">
        <v>96</v>
      </c>
      <c r="F1535" t="s">
        <v>3983</v>
      </c>
      <c r="G1535" t="s">
        <v>3984</v>
      </c>
      <c r="H1535" t="s">
        <v>43</v>
      </c>
      <c r="I1535" t="s">
        <v>25</v>
      </c>
      <c r="J1535" t="s">
        <v>176</v>
      </c>
      <c r="K1535" t="s">
        <v>155</v>
      </c>
      <c r="L1535" t="s">
        <v>28</v>
      </c>
      <c r="M1535" t="s">
        <v>4138</v>
      </c>
      <c r="N1535" t="s">
        <v>48</v>
      </c>
      <c r="O1535" t="s">
        <v>49</v>
      </c>
      <c r="P1535" t="s">
        <v>4139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33</v>
      </c>
      <c r="X1535">
        <v>0.26340509462343387</v>
      </c>
      <c r="Y1535" t="str">
        <f t="shared" si="23"/>
        <v/>
      </c>
    </row>
    <row r="1536" spans="1:25" x14ac:dyDescent="0.25">
      <c r="A1536">
        <v>9449</v>
      </c>
      <c r="B1536" t="s">
        <v>4140</v>
      </c>
      <c r="C1536" s="1">
        <v>43725</v>
      </c>
      <c r="D1536" s="1">
        <v>43731</v>
      </c>
      <c r="E1536" t="s">
        <v>21</v>
      </c>
      <c r="F1536" t="s">
        <v>241</v>
      </c>
      <c r="G1536" t="s">
        <v>242</v>
      </c>
      <c r="H1536" t="s">
        <v>110</v>
      </c>
      <c r="I1536" t="s">
        <v>25</v>
      </c>
      <c r="J1536" t="s">
        <v>4141</v>
      </c>
      <c r="K1536" t="s">
        <v>162</v>
      </c>
      <c r="L1536" t="s">
        <v>46</v>
      </c>
      <c r="M1536" t="s">
        <v>2121</v>
      </c>
      <c r="N1536" t="s">
        <v>48</v>
      </c>
      <c r="O1536" t="s">
        <v>295</v>
      </c>
      <c r="P1536" t="s">
        <v>2122</v>
      </c>
      <c r="Q1536">
        <v>12.32</v>
      </c>
      <c r="R1536">
        <v>4</v>
      </c>
      <c r="S1536">
        <v>5.9135999999999997</v>
      </c>
      <c r="T1536" t="e">
        <v>#N/A</v>
      </c>
      <c r="U1536" t="s">
        <v>33</v>
      </c>
      <c r="X1536">
        <v>0.26371800449742333</v>
      </c>
      <c r="Y1536" t="str">
        <f t="shared" si="23"/>
        <v/>
      </c>
    </row>
    <row r="1537" spans="1:25" x14ac:dyDescent="0.25">
      <c r="A1537">
        <v>71</v>
      </c>
      <c r="B1537" t="s">
        <v>4142</v>
      </c>
      <c r="C1537" s="1">
        <v>43726</v>
      </c>
      <c r="D1537" s="1">
        <v>43731</v>
      </c>
      <c r="E1537" t="s">
        <v>21</v>
      </c>
      <c r="F1537" t="s">
        <v>4143</v>
      </c>
      <c r="G1537" t="s">
        <v>4144</v>
      </c>
      <c r="H1537" t="s">
        <v>43</v>
      </c>
      <c r="I1537" t="s">
        <v>25</v>
      </c>
      <c r="J1537" t="s">
        <v>220</v>
      </c>
      <c r="K1537" t="s">
        <v>221</v>
      </c>
      <c r="L1537" t="s">
        <v>28</v>
      </c>
      <c r="M1537" t="s">
        <v>3987</v>
      </c>
      <c r="N1537" t="s">
        <v>48</v>
      </c>
      <c r="O1537" t="s">
        <v>74</v>
      </c>
      <c r="P1537" t="s">
        <v>4145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33</v>
      </c>
      <c r="X1537">
        <v>0.26374804240301186</v>
      </c>
      <c r="Y1537" t="str">
        <f t="shared" si="23"/>
        <v/>
      </c>
    </row>
    <row r="1538" spans="1:25" x14ac:dyDescent="0.25">
      <c r="A1538">
        <v>756</v>
      </c>
      <c r="B1538" t="s">
        <v>4146</v>
      </c>
      <c r="C1538" s="1">
        <v>43726</v>
      </c>
      <c r="D1538" s="1">
        <v>43730</v>
      </c>
      <c r="E1538" t="s">
        <v>21</v>
      </c>
      <c r="F1538" t="s">
        <v>1788</v>
      </c>
      <c r="G1538" t="s">
        <v>1789</v>
      </c>
      <c r="H1538" t="s">
        <v>24</v>
      </c>
      <c r="I1538" t="s">
        <v>25</v>
      </c>
      <c r="J1538" t="s">
        <v>99</v>
      </c>
      <c r="K1538" t="s">
        <v>100</v>
      </c>
      <c r="L1538" t="s">
        <v>81</v>
      </c>
      <c r="M1538" t="s">
        <v>348</v>
      </c>
      <c r="N1538" t="s">
        <v>30</v>
      </c>
      <c r="O1538" t="s">
        <v>70</v>
      </c>
      <c r="P1538" t="s">
        <v>349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33</v>
      </c>
      <c r="X1538">
        <v>0.26388708572867048</v>
      </c>
      <c r="Y1538" t="str">
        <f t="shared" si="23"/>
        <v/>
      </c>
    </row>
    <row r="1539" spans="1:25" x14ac:dyDescent="0.25">
      <c r="A1539">
        <v>2014</v>
      </c>
      <c r="B1539" t="s">
        <v>4147</v>
      </c>
      <c r="C1539" s="1">
        <v>43726</v>
      </c>
      <c r="D1539" s="1">
        <v>43731</v>
      </c>
      <c r="E1539" t="s">
        <v>21</v>
      </c>
      <c r="F1539" t="s">
        <v>4148</v>
      </c>
      <c r="G1539" t="s">
        <v>4149</v>
      </c>
      <c r="H1539" t="s">
        <v>43</v>
      </c>
      <c r="I1539" t="s">
        <v>25</v>
      </c>
      <c r="J1539" t="s">
        <v>1286</v>
      </c>
      <c r="K1539" t="s">
        <v>2239</v>
      </c>
      <c r="L1539" t="s">
        <v>81</v>
      </c>
      <c r="M1539" t="s">
        <v>4150</v>
      </c>
      <c r="N1539" t="s">
        <v>30</v>
      </c>
      <c r="O1539" t="s">
        <v>261</v>
      </c>
      <c r="P1539" t="s">
        <v>4151</v>
      </c>
      <c r="Q1539">
        <v>350.98</v>
      </c>
      <c r="R1539">
        <v>1</v>
      </c>
      <c r="S1539">
        <v>84.235200000000006</v>
      </c>
      <c r="T1539" t="e">
        <v>#N/A</v>
      </c>
      <c r="U1539" t="s">
        <v>33</v>
      </c>
      <c r="X1539">
        <v>0.26394223423450547</v>
      </c>
      <c r="Y1539" t="str">
        <f t="shared" ref="Y1539:Y1602" si="24">IF(MOD(A1539-4,10)=0,"Selected","")</f>
        <v>Selected</v>
      </c>
    </row>
    <row r="1540" spans="1:25" x14ac:dyDescent="0.25">
      <c r="A1540">
        <v>2015</v>
      </c>
      <c r="B1540" t="s">
        <v>4147</v>
      </c>
      <c r="C1540" s="1">
        <v>43726</v>
      </c>
      <c r="D1540" s="1">
        <v>43731</v>
      </c>
      <c r="E1540" t="s">
        <v>21</v>
      </c>
      <c r="F1540" t="s">
        <v>4148</v>
      </c>
      <c r="G1540" t="s">
        <v>4149</v>
      </c>
      <c r="H1540" t="s">
        <v>43</v>
      </c>
      <c r="I1540" t="s">
        <v>25</v>
      </c>
      <c r="J1540" t="s">
        <v>1286</v>
      </c>
      <c r="K1540" t="s">
        <v>2239</v>
      </c>
      <c r="L1540" t="s">
        <v>81</v>
      </c>
      <c r="M1540" t="s">
        <v>1864</v>
      </c>
      <c r="N1540" t="s">
        <v>48</v>
      </c>
      <c r="O1540" t="s">
        <v>122</v>
      </c>
      <c r="P1540" t="s">
        <v>1865</v>
      </c>
      <c r="Q1540">
        <v>13.08</v>
      </c>
      <c r="R1540">
        <v>2</v>
      </c>
      <c r="S1540">
        <v>6.0167999999999999</v>
      </c>
      <c r="T1540" t="e">
        <v>#N/A</v>
      </c>
      <c r="U1540" t="s">
        <v>72</v>
      </c>
      <c r="X1540">
        <v>0.26412042929110846</v>
      </c>
      <c r="Y1540" t="str">
        <f t="shared" si="24"/>
        <v/>
      </c>
    </row>
    <row r="1541" spans="1:25" x14ac:dyDescent="0.25">
      <c r="A1541">
        <v>2016</v>
      </c>
      <c r="B1541" t="s">
        <v>4147</v>
      </c>
      <c r="C1541" s="1">
        <v>43726</v>
      </c>
      <c r="D1541" s="1">
        <v>43731</v>
      </c>
      <c r="E1541" t="s">
        <v>21</v>
      </c>
      <c r="F1541" t="s">
        <v>4148</v>
      </c>
      <c r="G1541" t="s">
        <v>4149</v>
      </c>
      <c r="H1541" t="s">
        <v>43</v>
      </c>
      <c r="I1541" t="s">
        <v>25</v>
      </c>
      <c r="J1541" t="s">
        <v>1286</v>
      </c>
      <c r="K1541" t="s">
        <v>2239</v>
      </c>
      <c r="L1541" t="s">
        <v>81</v>
      </c>
      <c r="M1541" t="s">
        <v>559</v>
      </c>
      <c r="N1541" t="s">
        <v>48</v>
      </c>
      <c r="O1541" t="s">
        <v>49</v>
      </c>
      <c r="P1541" t="s">
        <v>560</v>
      </c>
      <c r="Q1541">
        <v>900.08</v>
      </c>
      <c r="R1541">
        <v>4</v>
      </c>
      <c r="S1541">
        <v>117.0104</v>
      </c>
      <c r="T1541" t="e">
        <v>#N/A</v>
      </c>
      <c r="U1541" t="s">
        <v>38</v>
      </c>
      <c r="X1541">
        <v>0.26425439251592864</v>
      </c>
      <c r="Y1541" t="str">
        <f t="shared" si="24"/>
        <v/>
      </c>
    </row>
    <row r="1542" spans="1:25" x14ac:dyDescent="0.25">
      <c r="A1542">
        <v>3542</v>
      </c>
      <c r="B1542" t="s">
        <v>4152</v>
      </c>
      <c r="C1542" s="1">
        <v>43726</v>
      </c>
      <c r="D1542" s="1">
        <v>43728</v>
      </c>
      <c r="E1542" t="s">
        <v>40</v>
      </c>
      <c r="F1542" t="s">
        <v>2572</v>
      </c>
      <c r="G1542" t="s">
        <v>2573</v>
      </c>
      <c r="H1542" t="s">
        <v>43</v>
      </c>
      <c r="I1542" t="s">
        <v>25</v>
      </c>
      <c r="J1542" t="s">
        <v>186</v>
      </c>
      <c r="K1542" t="s">
        <v>155</v>
      </c>
      <c r="L1542" t="s">
        <v>28</v>
      </c>
      <c r="M1542" t="s">
        <v>276</v>
      </c>
      <c r="N1542" t="s">
        <v>30</v>
      </c>
      <c r="O1542" t="s">
        <v>119</v>
      </c>
      <c r="P1542" t="s">
        <v>277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72</v>
      </c>
      <c r="X1542">
        <v>0.26475097634319522</v>
      </c>
      <c r="Y1542" t="str">
        <f t="shared" si="24"/>
        <v/>
      </c>
    </row>
    <row r="1543" spans="1:25" x14ac:dyDescent="0.25">
      <c r="A1543">
        <v>3543</v>
      </c>
      <c r="B1543" t="s">
        <v>4152</v>
      </c>
      <c r="C1543" s="1">
        <v>43726</v>
      </c>
      <c r="D1543" s="1">
        <v>43728</v>
      </c>
      <c r="E1543" t="s">
        <v>40</v>
      </c>
      <c r="F1543" t="s">
        <v>2572</v>
      </c>
      <c r="G1543" t="s">
        <v>2573</v>
      </c>
      <c r="H1543" t="s">
        <v>43</v>
      </c>
      <c r="I1543" t="s">
        <v>25</v>
      </c>
      <c r="J1543" t="s">
        <v>186</v>
      </c>
      <c r="K1543" t="s">
        <v>155</v>
      </c>
      <c r="L1543" t="s">
        <v>28</v>
      </c>
      <c r="M1543" t="s">
        <v>898</v>
      </c>
      <c r="N1543" t="s">
        <v>30</v>
      </c>
      <c r="O1543" t="s">
        <v>261</v>
      </c>
      <c r="P1543" t="s">
        <v>899</v>
      </c>
      <c r="Q1543">
        <v>99.372</v>
      </c>
      <c r="R1543">
        <v>2</v>
      </c>
      <c r="S1543">
        <v>-7.0979999999999999</v>
      </c>
      <c r="T1543" t="e">
        <v>#N/A</v>
      </c>
      <c r="U1543" t="s">
        <v>38</v>
      </c>
      <c r="X1543">
        <v>0.26496131502800813</v>
      </c>
      <c r="Y1543" t="str">
        <f t="shared" si="24"/>
        <v/>
      </c>
    </row>
    <row r="1544" spans="1:25" x14ac:dyDescent="0.25">
      <c r="A1544">
        <v>3544</v>
      </c>
      <c r="B1544" t="s">
        <v>4152</v>
      </c>
      <c r="C1544" s="1">
        <v>43726</v>
      </c>
      <c r="D1544" s="1">
        <v>43728</v>
      </c>
      <c r="E1544" t="s">
        <v>40</v>
      </c>
      <c r="F1544" t="s">
        <v>2572</v>
      </c>
      <c r="G1544" t="s">
        <v>2573</v>
      </c>
      <c r="H1544" t="s">
        <v>43</v>
      </c>
      <c r="I1544" t="s">
        <v>25</v>
      </c>
      <c r="J1544" t="s">
        <v>186</v>
      </c>
      <c r="K1544" t="s">
        <v>155</v>
      </c>
      <c r="L1544" t="s">
        <v>28</v>
      </c>
      <c r="M1544" t="s">
        <v>4153</v>
      </c>
      <c r="N1544" t="s">
        <v>48</v>
      </c>
      <c r="O1544" t="s">
        <v>91</v>
      </c>
      <c r="P1544" t="s">
        <v>4154</v>
      </c>
      <c r="Q1544">
        <v>2.6720000000000002</v>
      </c>
      <c r="R1544">
        <v>1</v>
      </c>
      <c r="S1544">
        <v>0.3674</v>
      </c>
      <c r="T1544" t="e">
        <v>#N/A</v>
      </c>
      <c r="U1544" t="s">
        <v>38</v>
      </c>
      <c r="X1544">
        <v>0.26514947876781203</v>
      </c>
      <c r="Y1544" t="str">
        <f t="shared" si="24"/>
        <v>Selected</v>
      </c>
    </row>
    <row r="1545" spans="1:25" x14ac:dyDescent="0.25">
      <c r="A1545">
        <v>4347</v>
      </c>
      <c r="B1545" t="s">
        <v>4155</v>
      </c>
      <c r="C1545" s="1">
        <v>43726</v>
      </c>
      <c r="D1545" s="1">
        <v>43733</v>
      </c>
      <c r="E1545" t="s">
        <v>21</v>
      </c>
      <c r="F1545" t="s">
        <v>4156</v>
      </c>
      <c r="G1545" t="s">
        <v>4157</v>
      </c>
      <c r="H1545" t="s">
        <v>43</v>
      </c>
      <c r="I1545" t="s">
        <v>25</v>
      </c>
      <c r="J1545" t="s">
        <v>4158</v>
      </c>
      <c r="K1545" t="s">
        <v>221</v>
      </c>
      <c r="L1545" t="s">
        <v>28</v>
      </c>
      <c r="M1545" t="s">
        <v>4159</v>
      </c>
      <c r="N1545" t="s">
        <v>30</v>
      </c>
      <c r="O1545" t="s">
        <v>261</v>
      </c>
      <c r="P1545" t="s">
        <v>4160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38</v>
      </c>
      <c r="X1545">
        <v>0.26516686939286938</v>
      </c>
      <c r="Y1545" t="str">
        <f t="shared" si="24"/>
        <v/>
      </c>
    </row>
    <row r="1546" spans="1:25" x14ac:dyDescent="0.25">
      <c r="A1546">
        <v>4348</v>
      </c>
      <c r="B1546" t="s">
        <v>4155</v>
      </c>
      <c r="C1546" s="1">
        <v>43726</v>
      </c>
      <c r="D1546" s="1">
        <v>43733</v>
      </c>
      <c r="E1546" t="s">
        <v>21</v>
      </c>
      <c r="F1546" t="s">
        <v>4156</v>
      </c>
      <c r="G1546" t="s">
        <v>4157</v>
      </c>
      <c r="H1546" t="s">
        <v>43</v>
      </c>
      <c r="I1546" t="s">
        <v>25</v>
      </c>
      <c r="J1546" t="s">
        <v>4158</v>
      </c>
      <c r="K1546" t="s">
        <v>221</v>
      </c>
      <c r="L1546" t="s">
        <v>28</v>
      </c>
      <c r="M1546" t="s">
        <v>714</v>
      </c>
      <c r="N1546" t="s">
        <v>30</v>
      </c>
      <c r="O1546" t="s">
        <v>119</v>
      </c>
      <c r="P1546" t="s">
        <v>715</v>
      </c>
      <c r="Q1546">
        <v>60.72</v>
      </c>
      <c r="R1546">
        <v>3</v>
      </c>
      <c r="S1546">
        <v>26.1096</v>
      </c>
      <c r="T1546" t="e">
        <v>#N/A</v>
      </c>
      <c r="U1546" t="s">
        <v>33</v>
      </c>
      <c r="X1546">
        <v>0.26536564653097261</v>
      </c>
      <c r="Y1546" t="str">
        <f t="shared" si="24"/>
        <v/>
      </c>
    </row>
    <row r="1547" spans="1:25" x14ac:dyDescent="0.25">
      <c r="A1547">
        <v>4664</v>
      </c>
      <c r="B1547" t="s">
        <v>4161</v>
      </c>
      <c r="C1547" s="1">
        <v>43726</v>
      </c>
      <c r="D1547" s="1">
        <v>43730</v>
      </c>
      <c r="E1547" t="s">
        <v>21</v>
      </c>
      <c r="F1547" t="s">
        <v>3728</v>
      </c>
      <c r="G1547" t="s">
        <v>3729</v>
      </c>
      <c r="H1547" t="s">
        <v>43</v>
      </c>
      <c r="I1547" t="s">
        <v>25</v>
      </c>
      <c r="J1547" t="s">
        <v>99</v>
      </c>
      <c r="K1547" t="s">
        <v>100</v>
      </c>
      <c r="L1547" t="s">
        <v>81</v>
      </c>
      <c r="M1547" t="s">
        <v>4162</v>
      </c>
      <c r="N1547" t="s">
        <v>48</v>
      </c>
      <c r="O1547" t="s">
        <v>295</v>
      </c>
      <c r="P1547" t="s">
        <v>4163</v>
      </c>
      <c r="Q1547">
        <v>3</v>
      </c>
      <c r="R1547">
        <v>1</v>
      </c>
      <c r="S1547">
        <v>1.05</v>
      </c>
      <c r="T1547" t="e">
        <v>#N/A</v>
      </c>
      <c r="U1547" t="s">
        <v>33</v>
      </c>
      <c r="X1547">
        <v>0.26565971253847531</v>
      </c>
      <c r="Y1547" t="str">
        <f t="shared" si="24"/>
        <v>Selected</v>
      </c>
    </row>
    <row r="1548" spans="1:25" x14ac:dyDescent="0.25">
      <c r="A1548">
        <v>5881</v>
      </c>
      <c r="B1548" t="s">
        <v>4164</v>
      </c>
      <c r="C1548" s="1">
        <v>43726</v>
      </c>
      <c r="D1548" s="1">
        <v>43730</v>
      </c>
      <c r="E1548" t="s">
        <v>21</v>
      </c>
      <c r="F1548" t="s">
        <v>4165</v>
      </c>
      <c r="G1548" t="s">
        <v>4166</v>
      </c>
      <c r="H1548" t="s">
        <v>24</v>
      </c>
      <c r="I1548" t="s">
        <v>25</v>
      </c>
      <c r="J1548" t="s">
        <v>259</v>
      </c>
      <c r="K1548" t="s">
        <v>45</v>
      </c>
      <c r="L1548" t="s">
        <v>46</v>
      </c>
      <c r="M1548" t="s">
        <v>2364</v>
      </c>
      <c r="N1548" t="s">
        <v>30</v>
      </c>
      <c r="O1548" t="s">
        <v>261</v>
      </c>
      <c r="P1548" t="s">
        <v>2365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33</v>
      </c>
      <c r="X1548">
        <v>0.26570120910411921</v>
      </c>
      <c r="Y1548" t="str">
        <f t="shared" si="24"/>
        <v/>
      </c>
    </row>
    <row r="1549" spans="1:25" x14ac:dyDescent="0.25">
      <c r="A1549">
        <v>5882</v>
      </c>
      <c r="B1549" t="s">
        <v>4164</v>
      </c>
      <c r="C1549" s="1">
        <v>43726</v>
      </c>
      <c r="D1549" s="1">
        <v>43730</v>
      </c>
      <c r="E1549" t="s">
        <v>21</v>
      </c>
      <c r="F1549" t="s">
        <v>4165</v>
      </c>
      <c r="G1549" t="s">
        <v>4166</v>
      </c>
      <c r="H1549" t="s">
        <v>24</v>
      </c>
      <c r="I1549" t="s">
        <v>25</v>
      </c>
      <c r="J1549" t="s">
        <v>259</v>
      </c>
      <c r="K1549" t="s">
        <v>45</v>
      </c>
      <c r="L1549" t="s">
        <v>46</v>
      </c>
      <c r="M1549" t="s">
        <v>1497</v>
      </c>
      <c r="N1549" t="s">
        <v>48</v>
      </c>
      <c r="O1549" t="s">
        <v>122</v>
      </c>
      <c r="P1549" t="s">
        <v>1498</v>
      </c>
      <c r="Q1549">
        <v>368.91</v>
      </c>
      <c r="R1549">
        <v>9</v>
      </c>
      <c r="S1549">
        <v>180.76589999999999</v>
      </c>
      <c r="T1549" t="e">
        <v>#N/A</v>
      </c>
      <c r="U1549" t="s">
        <v>72</v>
      </c>
      <c r="X1549">
        <v>0.26580186263615346</v>
      </c>
      <c r="Y1549" t="str">
        <f t="shared" si="24"/>
        <v/>
      </c>
    </row>
    <row r="1550" spans="1:25" x14ac:dyDescent="0.25">
      <c r="A1550">
        <v>5883</v>
      </c>
      <c r="B1550" t="s">
        <v>4164</v>
      </c>
      <c r="C1550" s="1">
        <v>43726</v>
      </c>
      <c r="D1550" s="1">
        <v>43730</v>
      </c>
      <c r="E1550" t="s">
        <v>21</v>
      </c>
      <c r="F1550" t="s">
        <v>4165</v>
      </c>
      <c r="G1550" t="s">
        <v>4166</v>
      </c>
      <c r="H1550" t="s">
        <v>24</v>
      </c>
      <c r="I1550" t="s">
        <v>25</v>
      </c>
      <c r="J1550" t="s">
        <v>259</v>
      </c>
      <c r="K1550" t="s">
        <v>45</v>
      </c>
      <c r="L1550" t="s">
        <v>46</v>
      </c>
      <c r="M1550" t="s">
        <v>1046</v>
      </c>
      <c r="N1550" t="s">
        <v>30</v>
      </c>
      <c r="O1550" t="s">
        <v>261</v>
      </c>
      <c r="P1550" t="s">
        <v>1047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33</v>
      </c>
      <c r="X1550">
        <v>0.26583574457685433</v>
      </c>
      <c r="Y1550" t="str">
        <f t="shared" si="24"/>
        <v/>
      </c>
    </row>
    <row r="1551" spans="1:25" x14ac:dyDescent="0.25">
      <c r="A1551">
        <v>9613</v>
      </c>
      <c r="B1551" t="s">
        <v>4167</v>
      </c>
      <c r="C1551" s="1">
        <v>43726</v>
      </c>
      <c r="D1551" s="1">
        <v>43730</v>
      </c>
      <c r="E1551" t="s">
        <v>21</v>
      </c>
      <c r="F1551" t="s">
        <v>1555</v>
      </c>
      <c r="G1551" t="s">
        <v>1556</v>
      </c>
      <c r="H1551" t="s">
        <v>43</v>
      </c>
      <c r="I1551" t="s">
        <v>25</v>
      </c>
      <c r="J1551" t="s">
        <v>4168</v>
      </c>
      <c r="K1551" t="s">
        <v>45</v>
      </c>
      <c r="L1551" t="s">
        <v>46</v>
      </c>
      <c r="M1551" t="s">
        <v>2874</v>
      </c>
      <c r="N1551" t="s">
        <v>35</v>
      </c>
      <c r="O1551" t="s">
        <v>36</v>
      </c>
      <c r="P1551" t="s">
        <v>2875</v>
      </c>
      <c r="Q1551">
        <v>239.98400000000001</v>
      </c>
      <c r="R1551">
        <v>2</v>
      </c>
      <c r="S1551">
        <v>23.9984</v>
      </c>
      <c r="T1551" t="e">
        <v>#N/A</v>
      </c>
      <c r="U1551" t="s">
        <v>38</v>
      </c>
      <c r="X1551">
        <v>0.26664398287687485</v>
      </c>
      <c r="Y1551" t="str">
        <f t="shared" si="24"/>
        <v/>
      </c>
    </row>
    <row r="1552" spans="1:25" x14ac:dyDescent="0.25">
      <c r="A1552">
        <v>658</v>
      </c>
      <c r="B1552" t="s">
        <v>4169</v>
      </c>
      <c r="C1552" s="1">
        <v>43727</v>
      </c>
      <c r="D1552" s="1">
        <v>43727</v>
      </c>
      <c r="E1552" t="s">
        <v>210</v>
      </c>
      <c r="F1552" t="s">
        <v>1425</v>
      </c>
      <c r="G1552" t="s">
        <v>1426</v>
      </c>
      <c r="H1552" t="s">
        <v>110</v>
      </c>
      <c r="I1552" t="s">
        <v>25</v>
      </c>
      <c r="J1552" t="s">
        <v>1719</v>
      </c>
      <c r="K1552" t="s">
        <v>383</v>
      </c>
      <c r="L1552" t="s">
        <v>56</v>
      </c>
      <c r="M1552" t="s">
        <v>2364</v>
      </c>
      <c r="N1552" t="s">
        <v>30</v>
      </c>
      <c r="O1552" t="s">
        <v>261</v>
      </c>
      <c r="P1552" t="s">
        <v>2365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33</v>
      </c>
      <c r="X1552">
        <v>0.26681198178205234</v>
      </c>
      <c r="Y1552" t="str">
        <f t="shared" si="24"/>
        <v/>
      </c>
    </row>
    <row r="1553" spans="1:25" x14ac:dyDescent="0.25">
      <c r="A1553">
        <v>659</v>
      </c>
      <c r="B1553" t="s">
        <v>4169</v>
      </c>
      <c r="C1553" s="1">
        <v>43727</v>
      </c>
      <c r="D1553" s="1">
        <v>43727</v>
      </c>
      <c r="E1553" t="s">
        <v>210</v>
      </c>
      <c r="F1553" t="s">
        <v>1425</v>
      </c>
      <c r="G1553" t="s">
        <v>1426</v>
      </c>
      <c r="H1553" t="s">
        <v>110</v>
      </c>
      <c r="I1553" t="s">
        <v>25</v>
      </c>
      <c r="J1553" t="s">
        <v>1719</v>
      </c>
      <c r="K1553" t="s">
        <v>383</v>
      </c>
      <c r="L1553" t="s">
        <v>56</v>
      </c>
      <c r="M1553" t="s">
        <v>3987</v>
      </c>
      <c r="N1553" t="s">
        <v>48</v>
      </c>
      <c r="O1553" t="s">
        <v>74</v>
      </c>
      <c r="P1553" t="s">
        <v>4145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72</v>
      </c>
      <c r="X1553">
        <v>0.26720269683756581</v>
      </c>
      <c r="Y1553" t="str">
        <f t="shared" si="24"/>
        <v/>
      </c>
    </row>
    <row r="1554" spans="1:25" x14ac:dyDescent="0.25">
      <c r="A1554">
        <v>2021</v>
      </c>
      <c r="B1554" t="s">
        <v>4170</v>
      </c>
      <c r="C1554" s="1">
        <v>43727</v>
      </c>
      <c r="D1554" s="1">
        <v>43729</v>
      </c>
      <c r="E1554" t="s">
        <v>40</v>
      </c>
      <c r="F1554" t="s">
        <v>922</v>
      </c>
      <c r="G1554" t="s">
        <v>923</v>
      </c>
      <c r="H1554" t="s">
        <v>110</v>
      </c>
      <c r="I1554" t="s">
        <v>25</v>
      </c>
      <c r="J1554" t="s">
        <v>2822</v>
      </c>
      <c r="K1554" t="s">
        <v>2198</v>
      </c>
      <c r="L1554" t="s">
        <v>28</v>
      </c>
      <c r="M1554" t="s">
        <v>2018</v>
      </c>
      <c r="N1554" t="s">
        <v>48</v>
      </c>
      <c r="O1554" t="s">
        <v>49</v>
      </c>
      <c r="P1554" t="s">
        <v>2019</v>
      </c>
      <c r="Q1554">
        <v>1606.23</v>
      </c>
      <c r="R1554">
        <v>9</v>
      </c>
      <c r="S1554">
        <v>481.86900000000003</v>
      </c>
      <c r="T1554" t="e">
        <v>#N/A</v>
      </c>
      <c r="U1554" t="s">
        <v>33</v>
      </c>
      <c r="X1554">
        <v>0.26744326072283409</v>
      </c>
      <c r="Y1554" t="str">
        <f t="shared" si="24"/>
        <v/>
      </c>
    </row>
    <row r="1555" spans="1:25" x14ac:dyDescent="0.25">
      <c r="A1555">
        <v>2022</v>
      </c>
      <c r="B1555" t="s">
        <v>4170</v>
      </c>
      <c r="C1555" s="1">
        <v>43727</v>
      </c>
      <c r="D1555" s="1">
        <v>43729</v>
      </c>
      <c r="E1555" t="s">
        <v>40</v>
      </c>
      <c r="F1555" t="s">
        <v>922</v>
      </c>
      <c r="G1555" t="s">
        <v>923</v>
      </c>
      <c r="H1555" t="s">
        <v>110</v>
      </c>
      <c r="I1555" t="s">
        <v>25</v>
      </c>
      <c r="J1555" t="s">
        <v>2822</v>
      </c>
      <c r="K1555" t="s">
        <v>2198</v>
      </c>
      <c r="L1555" t="s">
        <v>28</v>
      </c>
      <c r="M1555" t="s">
        <v>1660</v>
      </c>
      <c r="N1555" t="s">
        <v>48</v>
      </c>
      <c r="O1555" t="s">
        <v>122</v>
      </c>
      <c r="P1555" t="s">
        <v>1661</v>
      </c>
      <c r="Q1555">
        <v>17.04</v>
      </c>
      <c r="R1555">
        <v>3</v>
      </c>
      <c r="S1555">
        <v>7.6680000000000001</v>
      </c>
      <c r="T1555" t="e">
        <v>#N/A</v>
      </c>
      <c r="U1555" t="s">
        <v>38</v>
      </c>
      <c r="X1555">
        <v>0.26745569593767937</v>
      </c>
      <c r="Y1555" t="str">
        <f t="shared" si="24"/>
        <v/>
      </c>
    </row>
    <row r="1556" spans="1:25" x14ac:dyDescent="0.25">
      <c r="A1556">
        <v>2023</v>
      </c>
      <c r="B1556" t="s">
        <v>4170</v>
      </c>
      <c r="C1556" s="1">
        <v>43727</v>
      </c>
      <c r="D1556" s="1">
        <v>43729</v>
      </c>
      <c r="E1556" t="s">
        <v>40</v>
      </c>
      <c r="F1556" t="s">
        <v>922</v>
      </c>
      <c r="G1556" t="s">
        <v>923</v>
      </c>
      <c r="H1556" t="s">
        <v>110</v>
      </c>
      <c r="I1556" t="s">
        <v>25</v>
      </c>
      <c r="J1556" t="s">
        <v>2822</v>
      </c>
      <c r="K1556" t="s">
        <v>2198</v>
      </c>
      <c r="L1556" t="s">
        <v>28</v>
      </c>
      <c r="M1556" t="s">
        <v>1504</v>
      </c>
      <c r="N1556" t="s">
        <v>48</v>
      </c>
      <c r="O1556" t="s">
        <v>74</v>
      </c>
      <c r="P1556" t="s">
        <v>1505</v>
      </c>
      <c r="Q1556">
        <v>49.53</v>
      </c>
      <c r="R1556">
        <v>3</v>
      </c>
      <c r="S1556">
        <v>23.7744</v>
      </c>
      <c r="T1556" t="e">
        <v>#N/A</v>
      </c>
      <c r="U1556" t="s">
        <v>33</v>
      </c>
      <c r="X1556">
        <v>0.26756280189438753</v>
      </c>
      <c r="Y1556" t="str">
        <f t="shared" si="24"/>
        <v/>
      </c>
    </row>
    <row r="1557" spans="1:25" x14ac:dyDescent="0.25">
      <c r="A1557">
        <v>2024</v>
      </c>
      <c r="B1557" t="s">
        <v>4170</v>
      </c>
      <c r="C1557" s="1">
        <v>43727</v>
      </c>
      <c r="D1557" s="1">
        <v>43729</v>
      </c>
      <c r="E1557" t="s">
        <v>40</v>
      </c>
      <c r="F1557" t="s">
        <v>922</v>
      </c>
      <c r="G1557" t="s">
        <v>923</v>
      </c>
      <c r="H1557" t="s">
        <v>110</v>
      </c>
      <c r="I1557" t="s">
        <v>25</v>
      </c>
      <c r="J1557" t="s">
        <v>2822</v>
      </c>
      <c r="K1557" t="s">
        <v>2198</v>
      </c>
      <c r="L1557" t="s">
        <v>28</v>
      </c>
      <c r="M1557" t="s">
        <v>4171</v>
      </c>
      <c r="N1557" t="s">
        <v>30</v>
      </c>
      <c r="O1557" t="s">
        <v>261</v>
      </c>
      <c r="P1557" t="s">
        <v>4172</v>
      </c>
      <c r="Q1557">
        <v>872.32</v>
      </c>
      <c r="R1557">
        <v>4</v>
      </c>
      <c r="S1557">
        <v>244.24959999999999</v>
      </c>
      <c r="T1557" t="e">
        <v>#N/A</v>
      </c>
      <c r="U1557" t="s">
        <v>38</v>
      </c>
      <c r="X1557">
        <v>0.26770497011784455</v>
      </c>
      <c r="Y1557" t="str">
        <f t="shared" si="24"/>
        <v>Selected</v>
      </c>
    </row>
    <row r="1558" spans="1:25" x14ac:dyDescent="0.25">
      <c r="A1558">
        <v>2118</v>
      </c>
      <c r="B1558" t="s">
        <v>4173</v>
      </c>
      <c r="C1558" s="1">
        <v>43727</v>
      </c>
      <c r="D1558" s="1">
        <v>43731</v>
      </c>
      <c r="E1558" t="s">
        <v>21</v>
      </c>
      <c r="F1558" t="s">
        <v>971</v>
      </c>
      <c r="G1558" t="s">
        <v>972</v>
      </c>
      <c r="H1558" t="s">
        <v>43</v>
      </c>
      <c r="I1558" t="s">
        <v>25</v>
      </c>
      <c r="J1558" t="s">
        <v>3986</v>
      </c>
      <c r="K1558" t="s">
        <v>45</v>
      </c>
      <c r="L1558" t="s">
        <v>46</v>
      </c>
      <c r="M1558" t="s">
        <v>3864</v>
      </c>
      <c r="N1558" t="s">
        <v>48</v>
      </c>
      <c r="O1558" t="s">
        <v>122</v>
      </c>
      <c r="P1558" t="s">
        <v>3865</v>
      </c>
      <c r="Q1558">
        <v>159.88</v>
      </c>
      <c r="R1558">
        <v>7</v>
      </c>
      <c r="S1558">
        <v>73.544799999999995</v>
      </c>
      <c r="T1558" t="e">
        <v>#N/A</v>
      </c>
      <c r="U1558" t="s">
        <v>38</v>
      </c>
      <c r="X1558">
        <v>0.26780683615138945</v>
      </c>
      <c r="Y1558" t="str">
        <f t="shared" si="24"/>
        <v/>
      </c>
    </row>
    <row r="1559" spans="1:25" x14ac:dyDescent="0.25">
      <c r="A1559">
        <v>2881</v>
      </c>
      <c r="B1559" t="s">
        <v>4174</v>
      </c>
      <c r="C1559" s="1">
        <v>43727</v>
      </c>
      <c r="D1559" s="1">
        <v>43731</v>
      </c>
      <c r="E1559" t="s">
        <v>96</v>
      </c>
      <c r="F1559" t="s">
        <v>4175</v>
      </c>
      <c r="G1559" t="s">
        <v>4176</v>
      </c>
      <c r="H1559" t="s">
        <v>110</v>
      </c>
      <c r="I1559" t="s">
        <v>25</v>
      </c>
      <c r="J1559" t="s">
        <v>4177</v>
      </c>
      <c r="K1559" t="s">
        <v>201</v>
      </c>
      <c r="L1559" t="s">
        <v>28</v>
      </c>
      <c r="M1559" t="s">
        <v>4178</v>
      </c>
      <c r="N1559" t="s">
        <v>48</v>
      </c>
      <c r="O1559" t="s">
        <v>74</v>
      </c>
      <c r="P1559" t="s">
        <v>4179</v>
      </c>
      <c r="Q1559">
        <v>25.44</v>
      </c>
      <c r="R1559">
        <v>6</v>
      </c>
      <c r="S1559">
        <v>12.72</v>
      </c>
      <c r="T1559" t="e">
        <v>#N/A</v>
      </c>
      <c r="U1559" t="s">
        <v>33</v>
      </c>
      <c r="X1559">
        <v>0.26823288966118464</v>
      </c>
      <c r="Y1559" t="str">
        <f t="shared" si="24"/>
        <v/>
      </c>
    </row>
    <row r="1560" spans="1:25" x14ac:dyDescent="0.25">
      <c r="A1560">
        <v>2882</v>
      </c>
      <c r="B1560" t="s">
        <v>4174</v>
      </c>
      <c r="C1560" s="1">
        <v>43727</v>
      </c>
      <c r="D1560" s="1">
        <v>43731</v>
      </c>
      <c r="E1560" t="s">
        <v>96</v>
      </c>
      <c r="F1560" t="s">
        <v>4175</v>
      </c>
      <c r="G1560" t="s">
        <v>4176</v>
      </c>
      <c r="H1560" t="s">
        <v>110</v>
      </c>
      <c r="I1560" t="s">
        <v>25</v>
      </c>
      <c r="J1560" t="s">
        <v>4177</v>
      </c>
      <c r="K1560" t="s">
        <v>201</v>
      </c>
      <c r="L1560" t="s">
        <v>28</v>
      </c>
      <c r="M1560" t="s">
        <v>2131</v>
      </c>
      <c r="N1560" t="s">
        <v>48</v>
      </c>
      <c r="O1560" t="s">
        <v>633</v>
      </c>
      <c r="P1560" t="s">
        <v>2132</v>
      </c>
      <c r="Q1560">
        <v>27.93</v>
      </c>
      <c r="R1560">
        <v>3</v>
      </c>
      <c r="S1560">
        <v>8.0997000000000003</v>
      </c>
      <c r="T1560" t="e">
        <v>#N/A</v>
      </c>
      <c r="U1560" t="s">
        <v>33</v>
      </c>
      <c r="X1560">
        <v>0.26838530639694402</v>
      </c>
      <c r="Y1560" t="str">
        <f t="shared" si="24"/>
        <v/>
      </c>
    </row>
    <row r="1561" spans="1:25" x14ac:dyDescent="0.25">
      <c r="A1561">
        <v>3718</v>
      </c>
      <c r="B1561" t="s">
        <v>4180</v>
      </c>
      <c r="C1561" s="1">
        <v>43727</v>
      </c>
      <c r="D1561" s="1">
        <v>43731</v>
      </c>
      <c r="E1561" t="s">
        <v>21</v>
      </c>
      <c r="F1561" t="s">
        <v>3046</v>
      </c>
      <c r="G1561" t="s">
        <v>3047</v>
      </c>
      <c r="H1561" t="s">
        <v>43</v>
      </c>
      <c r="I1561" t="s">
        <v>25</v>
      </c>
      <c r="J1561" t="s">
        <v>186</v>
      </c>
      <c r="K1561" t="s">
        <v>253</v>
      </c>
      <c r="L1561" t="s">
        <v>81</v>
      </c>
      <c r="M1561" t="s">
        <v>4181</v>
      </c>
      <c r="N1561" t="s">
        <v>48</v>
      </c>
      <c r="O1561" t="s">
        <v>633</v>
      </c>
      <c r="P1561" t="s">
        <v>4182</v>
      </c>
      <c r="Q1561">
        <v>5.04</v>
      </c>
      <c r="R1561">
        <v>2</v>
      </c>
      <c r="S1561">
        <v>0.1512</v>
      </c>
      <c r="T1561" t="e">
        <v>#N/A</v>
      </c>
      <c r="U1561" t="s">
        <v>38</v>
      </c>
      <c r="X1561">
        <v>0.2684368815902749</v>
      </c>
      <c r="Y1561" t="str">
        <f t="shared" si="24"/>
        <v/>
      </c>
    </row>
    <row r="1562" spans="1:25" x14ac:dyDescent="0.25">
      <c r="A1562">
        <v>3719</v>
      </c>
      <c r="B1562" t="s">
        <v>4180</v>
      </c>
      <c r="C1562" s="1">
        <v>43727</v>
      </c>
      <c r="D1562" s="1">
        <v>43731</v>
      </c>
      <c r="E1562" t="s">
        <v>21</v>
      </c>
      <c r="F1562" t="s">
        <v>3046</v>
      </c>
      <c r="G1562" t="s">
        <v>3047</v>
      </c>
      <c r="H1562" t="s">
        <v>43</v>
      </c>
      <c r="I1562" t="s">
        <v>25</v>
      </c>
      <c r="J1562" t="s">
        <v>186</v>
      </c>
      <c r="K1562" t="s">
        <v>253</v>
      </c>
      <c r="L1562" t="s">
        <v>81</v>
      </c>
      <c r="M1562" t="s">
        <v>322</v>
      </c>
      <c r="N1562" t="s">
        <v>35</v>
      </c>
      <c r="O1562" t="s">
        <v>58</v>
      </c>
      <c r="P1562" t="s">
        <v>323</v>
      </c>
      <c r="Q1562">
        <v>249.95</v>
      </c>
      <c r="R1562">
        <v>5</v>
      </c>
      <c r="S1562">
        <v>107.4785</v>
      </c>
      <c r="T1562" t="e">
        <v>#N/A</v>
      </c>
      <c r="U1562" t="s">
        <v>33</v>
      </c>
      <c r="X1562">
        <v>0.26844681279127658</v>
      </c>
      <c r="Y1562" t="str">
        <f t="shared" si="24"/>
        <v/>
      </c>
    </row>
    <row r="1563" spans="1:25" x14ac:dyDescent="0.25">
      <c r="A1563">
        <v>4582</v>
      </c>
      <c r="B1563" t="s">
        <v>4183</v>
      </c>
      <c r="C1563" s="1">
        <v>43727</v>
      </c>
      <c r="D1563" s="1">
        <v>43730</v>
      </c>
      <c r="E1563" t="s">
        <v>40</v>
      </c>
      <c r="F1563" t="s">
        <v>2236</v>
      </c>
      <c r="G1563" t="s">
        <v>2237</v>
      </c>
      <c r="H1563" t="s">
        <v>110</v>
      </c>
      <c r="I1563" t="s">
        <v>25</v>
      </c>
      <c r="J1563" t="s">
        <v>88</v>
      </c>
      <c r="K1563" t="s">
        <v>89</v>
      </c>
      <c r="L1563" t="s">
        <v>28</v>
      </c>
      <c r="M1563" t="s">
        <v>4184</v>
      </c>
      <c r="N1563" t="s">
        <v>30</v>
      </c>
      <c r="O1563" t="s">
        <v>119</v>
      </c>
      <c r="P1563" t="s">
        <v>4185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38</v>
      </c>
      <c r="X1563">
        <v>0.26846038328748678</v>
      </c>
      <c r="Y1563" t="str">
        <f t="shared" si="24"/>
        <v/>
      </c>
    </row>
    <row r="1564" spans="1:25" x14ac:dyDescent="0.25">
      <c r="A1564">
        <v>4770</v>
      </c>
      <c r="B1564" t="s">
        <v>4186</v>
      </c>
      <c r="C1564" s="1">
        <v>43727</v>
      </c>
      <c r="D1564" s="1">
        <v>43732</v>
      </c>
      <c r="E1564" t="s">
        <v>96</v>
      </c>
      <c r="F1564" t="s">
        <v>241</v>
      </c>
      <c r="G1564" t="s">
        <v>242</v>
      </c>
      <c r="H1564" t="s">
        <v>110</v>
      </c>
      <c r="I1564" t="s">
        <v>25</v>
      </c>
      <c r="J1564" t="s">
        <v>360</v>
      </c>
      <c r="K1564" t="s">
        <v>45</v>
      </c>
      <c r="L1564" t="s">
        <v>46</v>
      </c>
      <c r="M1564" t="s">
        <v>1769</v>
      </c>
      <c r="N1564" t="s">
        <v>48</v>
      </c>
      <c r="O1564" t="s">
        <v>74</v>
      </c>
      <c r="P1564" t="s">
        <v>1770</v>
      </c>
      <c r="Q1564">
        <v>11.952</v>
      </c>
      <c r="R1564">
        <v>3</v>
      </c>
      <c r="S1564">
        <v>4.1832000000000003</v>
      </c>
      <c r="T1564" t="e">
        <v>#N/A</v>
      </c>
      <c r="U1564" t="s">
        <v>38</v>
      </c>
      <c r="X1564">
        <v>0.26847251526764981</v>
      </c>
      <c r="Y1564" t="str">
        <f t="shared" si="24"/>
        <v/>
      </c>
    </row>
    <row r="1565" spans="1:25" x14ac:dyDescent="0.25">
      <c r="A1565">
        <v>4771</v>
      </c>
      <c r="B1565" t="s">
        <v>4186</v>
      </c>
      <c r="C1565" s="1">
        <v>43727</v>
      </c>
      <c r="D1565" s="1">
        <v>43732</v>
      </c>
      <c r="E1565" t="s">
        <v>96</v>
      </c>
      <c r="F1565" t="s">
        <v>241</v>
      </c>
      <c r="G1565" t="s">
        <v>242</v>
      </c>
      <c r="H1565" t="s">
        <v>110</v>
      </c>
      <c r="I1565" t="s">
        <v>25</v>
      </c>
      <c r="J1565" t="s">
        <v>360</v>
      </c>
      <c r="K1565" t="s">
        <v>45</v>
      </c>
      <c r="L1565" t="s">
        <v>46</v>
      </c>
      <c r="M1565" t="s">
        <v>4187</v>
      </c>
      <c r="N1565" t="s">
        <v>48</v>
      </c>
      <c r="O1565" t="s">
        <v>633</v>
      </c>
      <c r="P1565" t="s">
        <v>4188</v>
      </c>
      <c r="Q1565">
        <v>6.24</v>
      </c>
      <c r="R1565">
        <v>3</v>
      </c>
      <c r="S1565">
        <v>1.8720000000000001</v>
      </c>
      <c r="T1565" t="e">
        <v>#N/A</v>
      </c>
      <c r="U1565" t="s">
        <v>72</v>
      </c>
      <c r="X1565">
        <v>0.26900538118824346</v>
      </c>
      <c r="Y1565" t="str">
        <f t="shared" si="24"/>
        <v/>
      </c>
    </row>
    <row r="1566" spans="1:25" x14ac:dyDescent="0.25">
      <c r="A1566">
        <v>7166</v>
      </c>
      <c r="B1566" t="s">
        <v>4189</v>
      </c>
      <c r="C1566" s="1">
        <v>43727</v>
      </c>
      <c r="D1566" s="1">
        <v>43730</v>
      </c>
      <c r="E1566" t="s">
        <v>40</v>
      </c>
      <c r="F1566" t="s">
        <v>956</v>
      </c>
      <c r="G1566" t="s">
        <v>957</v>
      </c>
      <c r="H1566" t="s">
        <v>43</v>
      </c>
      <c r="I1566" t="s">
        <v>25</v>
      </c>
      <c r="J1566" t="s">
        <v>2822</v>
      </c>
      <c r="K1566" t="s">
        <v>2198</v>
      </c>
      <c r="L1566" t="s">
        <v>28</v>
      </c>
      <c r="M1566" t="s">
        <v>2143</v>
      </c>
      <c r="N1566" t="s">
        <v>48</v>
      </c>
      <c r="O1566" t="s">
        <v>49</v>
      </c>
      <c r="P1566" t="s">
        <v>2144</v>
      </c>
      <c r="Q1566">
        <v>69.52</v>
      </c>
      <c r="R1566">
        <v>2</v>
      </c>
      <c r="S1566">
        <v>17.38</v>
      </c>
      <c r="T1566" t="e">
        <v>#N/A</v>
      </c>
      <c r="U1566" t="s">
        <v>72</v>
      </c>
      <c r="X1566">
        <v>0.26907865794880625</v>
      </c>
      <c r="Y1566" t="str">
        <f t="shared" si="24"/>
        <v/>
      </c>
    </row>
    <row r="1567" spans="1:25" x14ac:dyDescent="0.25">
      <c r="A1567">
        <v>8468</v>
      </c>
      <c r="B1567" t="s">
        <v>4190</v>
      </c>
      <c r="C1567" s="1">
        <v>43727</v>
      </c>
      <c r="D1567" s="1">
        <v>43731</v>
      </c>
      <c r="E1567" t="s">
        <v>21</v>
      </c>
      <c r="F1567" t="s">
        <v>4191</v>
      </c>
      <c r="G1567" t="s">
        <v>4192</v>
      </c>
      <c r="H1567" t="s">
        <v>24</v>
      </c>
      <c r="I1567" t="s">
        <v>25</v>
      </c>
      <c r="J1567" t="s">
        <v>360</v>
      </c>
      <c r="K1567" t="s">
        <v>45</v>
      </c>
      <c r="L1567" t="s">
        <v>46</v>
      </c>
      <c r="M1567" t="s">
        <v>653</v>
      </c>
      <c r="N1567" t="s">
        <v>48</v>
      </c>
      <c r="O1567" t="s">
        <v>74</v>
      </c>
      <c r="P1567" t="s">
        <v>654</v>
      </c>
      <c r="Q1567">
        <v>8.9280000000000008</v>
      </c>
      <c r="R1567">
        <v>2</v>
      </c>
      <c r="S1567">
        <v>3.1248</v>
      </c>
      <c r="T1567" t="e">
        <v>#N/A</v>
      </c>
      <c r="U1567" t="s">
        <v>72</v>
      </c>
      <c r="X1567">
        <v>0.26909996681364812</v>
      </c>
      <c r="Y1567" t="str">
        <f t="shared" si="24"/>
        <v/>
      </c>
    </row>
    <row r="1568" spans="1:25" x14ac:dyDescent="0.25">
      <c r="A1568">
        <v>3411</v>
      </c>
      <c r="B1568" t="s">
        <v>4193</v>
      </c>
      <c r="C1568" s="1">
        <v>43728</v>
      </c>
      <c r="D1568" s="1">
        <v>43732</v>
      </c>
      <c r="E1568" t="s">
        <v>21</v>
      </c>
      <c r="F1568" t="s">
        <v>4194</v>
      </c>
      <c r="G1568" t="s">
        <v>4195</v>
      </c>
      <c r="H1568" t="s">
        <v>24</v>
      </c>
      <c r="I1568" t="s">
        <v>25</v>
      </c>
      <c r="J1568" t="s">
        <v>360</v>
      </c>
      <c r="K1568" t="s">
        <v>45</v>
      </c>
      <c r="L1568" t="s">
        <v>46</v>
      </c>
      <c r="M1568" t="s">
        <v>3123</v>
      </c>
      <c r="N1568" t="s">
        <v>48</v>
      </c>
      <c r="O1568" t="s">
        <v>122</v>
      </c>
      <c r="P1568" t="s">
        <v>3124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72</v>
      </c>
      <c r="X1568">
        <v>0.2695424334341423</v>
      </c>
      <c r="Y1568" t="str">
        <f t="shared" si="24"/>
        <v/>
      </c>
    </row>
    <row r="1569" spans="1:25" x14ac:dyDescent="0.25">
      <c r="A1569">
        <v>3412</v>
      </c>
      <c r="B1569" t="s">
        <v>4193</v>
      </c>
      <c r="C1569" s="1">
        <v>43728</v>
      </c>
      <c r="D1569" s="1">
        <v>43732</v>
      </c>
      <c r="E1569" t="s">
        <v>21</v>
      </c>
      <c r="F1569" t="s">
        <v>4194</v>
      </c>
      <c r="G1569" t="s">
        <v>4195</v>
      </c>
      <c r="H1569" t="s">
        <v>24</v>
      </c>
      <c r="I1569" t="s">
        <v>25</v>
      </c>
      <c r="J1569" t="s">
        <v>360</v>
      </c>
      <c r="K1569" t="s">
        <v>45</v>
      </c>
      <c r="L1569" t="s">
        <v>46</v>
      </c>
      <c r="M1569" t="s">
        <v>4196</v>
      </c>
      <c r="N1569" t="s">
        <v>48</v>
      </c>
      <c r="O1569" t="s">
        <v>74</v>
      </c>
      <c r="P1569" t="s">
        <v>4197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33</v>
      </c>
      <c r="X1569">
        <v>0.26973204715137544</v>
      </c>
      <c r="Y1569" t="str">
        <f t="shared" si="24"/>
        <v/>
      </c>
    </row>
    <row r="1570" spans="1:25" x14ac:dyDescent="0.25">
      <c r="A1570">
        <v>3413</v>
      </c>
      <c r="B1570" t="s">
        <v>4193</v>
      </c>
      <c r="C1570" s="1">
        <v>43728</v>
      </c>
      <c r="D1570" s="1">
        <v>43732</v>
      </c>
      <c r="E1570" t="s">
        <v>21</v>
      </c>
      <c r="F1570" t="s">
        <v>4194</v>
      </c>
      <c r="G1570" t="s">
        <v>4195</v>
      </c>
      <c r="H1570" t="s">
        <v>24</v>
      </c>
      <c r="I1570" t="s">
        <v>25</v>
      </c>
      <c r="J1570" t="s">
        <v>360</v>
      </c>
      <c r="K1570" t="s">
        <v>45</v>
      </c>
      <c r="L1570" t="s">
        <v>46</v>
      </c>
      <c r="M1570" t="s">
        <v>2399</v>
      </c>
      <c r="N1570" t="s">
        <v>48</v>
      </c>
      <c r="O1570" t="s">
        <v>91</v>
      </c>
      <c r="P1570" t="s">
        <v>2400</v>
      </c>
      <c r="Q1570">
        <v>11.76</v>
      </c>
      <c r="R1570">
        <v>4</v>
      </c>
      <c r="S1570">
        <v>3.1751999999999998</v>
      </c>
      <c r="T1570" t="e">
        <v>#N/A</v>
      </c>
      <c r="U1570" t="s">
        <v>38</v>
      </c>
      <c r="X1570">
        <v>0.26974164964727732</v>
      </c>
      <c r="Y1570" t="str">
        <f t="shared" si="24"/>
        <v/>
      </c>
    </row>
    <row r="1571" spans="1:25" x14ac:dyDescent="0.25">
      <c r="A1571">
        <v>3414</v>
      </c>
      <c r="B1571" t="s">
        <v>4193</v>
      </c>
      <c r="C1571" s="1">
        <v>43728</v>
      </c>
      <c r="D1571" s="1">
        <v>43732</v>
      </c>
      <c r="E1571" t="s">
        <v>21</v>
      </c>
      <c r="F1571" t="s">
        <v>4194</v>
      </c>
      <c r="G1571" t="s">
        <v>4195</v>
      </c>
      <c r="H1571" t="s">
        <v>24</v>
      </c>
      <c r="I1571" t="s">
        <v>25</v>
      </c>
      <c r="J1571" t="s">
        <v>360</v>
      </c>
      <c r="K1571" t="s">
        <v>45</v>
      </c>
      <c r="L1571" t="s">
        <v>46</v>
      </c>
      <c r="M1571" t="s">
        <v>3675</v>
      </c>
      <c r="N1571" t="s">
        <v>48</v>
      </c>
      <c r="O1571" t="s">
        <v>122</v>
      </c>
      <c r="P1571" t="s">
        <v>3676</v>
      </c>
      <c r="Q1571">
        <v>77.52</v>
      </c>
      <c r="R1571">
        <v>2</v>
      </c>
      <c r="S1571">
        <v>37.9848</v>
      </c>
      <c r="T1571" t="e">
        <v>#N/A</v>
      </c>
      <c r="U1571" t="s">
        <v>33</v>
      </c>
      <c r="X1571">
        <v>0.26983170456916428</v>
      </c>
      <c r="Y1571" t="str">
        <f t="shared" si="24"/>
        <v>Selected</v>
      </c>
    </row>
    <row r="1572" spans="1:25" x14ac:dyDescent="0.25">
      <c r="A1572">
        <v>3415</v>
      </c>
      <c r="B1572" t="s">
        <v>4193</v>
      </c>
      <c r="C1572" s="1">
        <v>43728</v>
      </c>
      <c r="D1572" s="1">
        <v>43732</v>
      </c>
      <c r="E1572" t="s">
        <v>21</v>
      </c>
      <c r="F1572" t="s">
        <v>4194</v>
      </c>
      <c r="G1572" t="s">
        <v>4195</v>
      </c>
      <c r="H1572" t="s">
        <v>24</v>
      </c>
      <c r="I1572" t="s">
        <v>25</v>
      </c>
      <c r="J1572" t="s">
        <v>360</v>
      </c>
      <c r="K1572" t="s">
        <v>45</v>
      </c>
      <c r="L1572" t="s">
        <v>46</v>
      </c>
      <c r="M1572" t="s">
        <v>4198</v>
      </c>
      <c r="N1572" t="s">
        <v>48</v>
      </c>
      <c r="O1572" t="s">
        <v>74</v>
      </c>
      <c r="P1572" t="s">
        <v>4199</v>
      </c>
      <c r="Q1572">
        <v>48.64</v>
      </c>
      <c r="R1572">
        <v>2</v>
      </c>
      <c r="S1572">
        <v>15.808</v>
      </c>
      <c r="T1572" t="e">
        <v>#N/A</v>
      </c>
      <c r="U1572" t="s">
        <v>72</v>
      </c>
      <c r="X1572">
        <v>0.27003677905190882</v>
      </c>
      <c r="Y1572" t="str">
        <f t="shared" si="24"/>
        <v/>
      </c>
    </row>
    <row r="1573" spans="1:25" x14ac:dyDescent="0.25">
      <c r="A1573">
        <v>5606</v>
      </c>
      <c r="B1573" t="s">
        <v>4200</v>
      </c>
      <c r="C1573" s="1">
        <v>43728</v>
      </c>
      <c r="D1573" s="1">
        <v>43733</v>
      </c>
      <c r="E1573" t="s">
        <v>21</v>
      </c>
      <c r="F1573" t="s">
        <v>1471</v>
      </c>
      <c r="G1573" t="s">
        <v>1472</v>
      </c>
      <c r="H1573" t="s">
        <v>24</v>
      </c>
      <c r="I1573" t="s">
        <v>25</v>
      </c>
      <c r="J1573" t="s">
        <v>1843</v>
      </c>
      <c r="K1573" t="s">
        <v>80</v>
      </c>
      <c r="L1573" t="s">
        <v>81</v>
      </c>
      <c r="M1573" t="s">
        <v>4201</v>
      </c>
      <c r="N1573" t="s">
        <v>30</v>
      </c>
      <c r="O1573" t="s">
        <v>119</v>
      </c>
      <c r="P1573" t="s">
        <v>4202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33</v>
      </c>
      <c r="X1573">
        <v>0.27011110792828019</v>
      </c>
      <c r="Y1573" t="str">
        <f t="shared" si="24"/>
        <v/>
      </c>
    </row>
    <row r="1574" spans="1:25" x14ac:dyDescent="0.25">
      <c r="A1574">
        <v>5607</v>
      </c>
      <c r="B1574" t="s">
        <v>4200</v>
      </c>
      <c r="C1574" s="1">
        <v>43728</v>
      </c>
      <c r="D1574" s="1">
        <v>43733</v>
      </c>
      <c r="E1574" t="s">
        <v>21</v>
      </c>
      <c r="F1574" t="s">
        <v>1471</v>
      </c>
      <c r="G1574" t="s">
        <v>1472</v>
      </c>
      <c r="H1574" t="s">
        <v>24</v>
      </c>
      <c r="I1574" t="s">
        <v>25</v>
      </c>
      <c r="J1574" t="s">
        <v>1843</v>
      </c>
      <c r="K1574" t="s">
        <v>80</v>
      </c>
      <c r="L1574" t="s">
        <v>81</v>
      </c>
      <c r="M1574" t="s">
        <v>1046</v>
      </c>
      <c r="N1574" t="s">
        <v>30</v>
      </c>
      <c r="O1574" t="s">
        <v>261</v>
      </c>
      <c r="P1574" t="s">
        <v>1047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33</v>
      </c>
      <c r="X1574">
        <v>0.27041438960599107</v>
      </c>
      <c r="Y1574" t="str">
        <f t="shared" si="24"/>
        <v/>
      </c>
    </row>
    <row r="1575" spans="1:25" x14ac:dyDescent="0.25">
      <c r="A1575">
        <v>8046</v>
      </c>
      <c r="B1575" t="s">
        <v>4203</v>
      </c>
      <c r="C1575" s="1">
        <v>43728</v>
      </c>
      <c r="D1575" s="1">
        <v>43732</v>
      </c>
      <c r="E1575" t="s">
        <v>21</v>
      </c>
      <c r="F1575" t="s">
        <v>4204</v>
      </c>
      <c r="G1575" t="s">
        <v>4205</v>
      </c>
      <c r="H1575" t="s">
        <v>43</v>
      </c>
      <c r="I1575" t="s">
        <v>25</v>
      </c>
      <c r="J1575" t="s">
        <v>220</v>
      </c>
      <c r="K1575" t="s">
        <v>221</v>
      </c>
      <c r="L1575" t="s">
        <v>28</v>
      </c>
      <c r="M1575" t="s">
        <v>3346</v>
      </c>
      <c r="N1575" t="s">
        <v>48</v>
      </c>
      <c r="O1575" t="s">
        <v>281</v>
      </c>
      <c r="P1575" t="s">
        <v>3347</v>
      </c>
      <c r="Q1575">
        <v>393.25</v>
      </c>
      <c r="R1575">
        <v>5</v>
      </c>
      <c r="S1575">
        <v>129.77250000000001</v>
      </c>
      <c r="T1575" t="e">
        <v>#N/A</v>
      </c>
      <c r="U1575" t="s">
        <v>72</v>
      </c>
      <c r="X1575">
        <v>0.27044879633413588</v>
      </c>
      <c r="Y1575" t="str">
        <f t="shared" si="24"/>
        <v/>
      </c>
    </row>
    <row r="1576" spans="1:25" x14ac:dyDescent="0.25">
      <c r="A1576">
        <v>8484</v>
      </c>
      <c r="B1576" t="s">
        <v>4206</v>
      </c>
      <c r="C1576" s="1">
        <v>43728</v>
      </c>
      <c r="D1576" s="1">
        <v>43732</v>
      </c>
      <c r="E1576" t="s">
        <v>21</v>
      </c>
      <c r="F1576" t="s">
        <v>2456</v>
      </c>
      <c r="G1576" t="s">
        <v>2457</v>
      </c>
      <c r="H1576" t="s">
        <v>43</v>
      </c>
      <c r="I1576" t="s">
        <v>25</v>
      </c>
      <c r="J1576" t="s">
        <v>4207</v>
      </c>
      <c r="K1576" t="s">
        <v>882</v>
      </c>
      <c r="L1576" t="s">
        <v>56</v>
      </c>
      <c r="M1576" t="s">
        <v>4208</v>
      </c>
      <c r="N1576" t="s">
        <v>48</v>
      </c>
      <c r="O1576" t="s">
        <v>74</v>
      </c>
      <c r="P1576" t="s">
        <v>4209</v>
      </c>
      <c r="Q1576">
        <v>83.7</v>
      </c>
      <c r="R1576">
        <v>5</v>
      </c>
      <c r="S1576">
        <v>41.012999999999998</v>
      </c>
      <c r="T1576" t="e">
        <v>#N/A</v>
      </c>
      <c r="U1576" t="s">
        <v>38</v>
      </c>
      <c r="X1576">
        <v>0.2704689183527218</v>
      </c>
      <c r="Y1576" t="str">
        <f t="shared" si="24"/>
        <v>Selected</v>
      </c>
    </row>
    <row r="1577" spans="1:25" x14ac:dyDescent="0.25">
      <c r="A1577">
        <v>9281</v>
      </c>
      <c r="B1577" t="s">
        <v>4210</v>
      </c>
      <c r="C1577" s="1">
        <v>43728</v>
      </c>
      <c r="D1577" s="1">
        <v>43732</v>
      </c>
      <c r="E1577" t="s">
        <v>21</v>
      </c>
      <c r="F1577" t="s">
        <v>4211</v>
      </c>
      <c r="G1577" t="s">
        <v>4212</v>
      </c>
      <c r="H1577" t="s">
        <v>110</v>
      </c>
      <c r="I1577" t="s">
        <v>25</v>
      </c>
      <c r="J1577" t="s">
        <v>161</v>
      </c>
      <c r="K1577" t="s">
        <v>162</v>
      </c>
      <c r="L1577" t="s">
        <v>46</v>
      </c>
      <c r="M1577" t="s">
        <v>3723</v>
      </c>
      <c r="N1577" t="s">
        <v>30</v>
      </c>
      <c r="O1577" t="s">
        <v>31</v>
      </c>
      <c r="P1577" t="s">
        <v>3724</v>
      </c>
      <c r="Q1577">
        <v>163.88</v>
      </c>
      <c r="R1577">
        <v>2</v>
      </c>
      <c r="S1577">
        <v>40.97</v>
      </c>
      <c r="T1577" t="e">
        <v>#N/A</v>
      </c>
      <c r="U1577" t="s">
        <v>33</v>
      </c>
      <c r="X1577">
        <v>0.27053042575244368</v>
      </c>
      <c r="Y1577" t="str">
        <f t="shared" si="24"/>
        <v/>
      </c>
    </row>
    <row r="1578" spans="1:25" x14ac:dyDescent="0.25">
      <c r="A1578">
        <v>3621</v>
      </c>
      <c r="B1578" t="s">
        <v>4213</v>
      </c>
      <c r="C1578" s="1">
        <v>43730</v>
      </c>
      <c r="D1578" s="1">
        <v>43737</v>
      </c>
      <c r="E1578" t="s">
        <v>21</v>
      </c>
      <c r="F1578" t="s">
        <v>2208</v>
      </c>
      <c r="G1578" t="s">
        <v>2209</v>
      </c>
      <c r="H1578" t="s">
        <v>24</v>
      </c>
      <c r="I1578" t="s">
        <v>25</v>
      </c>
      <c r="J1578" t="s">
        <v>482</v>
      </c>
      <c r="K1578" t="s">
        <v>516</v>
      </c>
      <c r="L1578" t="s">
        <v>81</v>
      </c>
      <c r="M1578" t="s">
        <v>798</v>
      </c>
      <c r="N1578" t="s">
        <v>48</v>
      </c>
      <c r="O1578" t="s">
        <v>91</v>
      </c>
      <c r="P1578" t="s">
        <v>799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72</v>
      </c>
      <c r="X1578">
        <v>0.27064595142853698</v>
      </c>
      <c r="Y1578" t="str">
        <f t="shared" si="24"/>
        <v/>
      </c>
    </row>
    <row r="1579" spans="1:25" x14ac:dyDescent="0.25">
      <c r="A1579">
        <v>3622</v>
      </c>
      <c r="B1579" t="s">
        <v>4213</v>
      </c>
      <c r="C1579" s="1">
        <v>43730</v>
      </c>
      <c r="D1579" s="1">
        <v>43737</v>
      </c>
      <c r="E1579" t="s">
        <v>21</v>
      </c>
      <c r="F1579" t="s">
        <v>2208</v>
      </c>
      <c r="G1579" t="s">
        <v>2209</v>
      </c>
      <c r="H1579" t="s">
        <v>24</v>
      </c>
      <c r="I1579" t="s">
        <v>25</v>
      </c>
      <c r="J1579" t="s">
        <v>482</v>
      </c>
      <c r="K1579" t="s">
        <v>516</v>
      </c>
      <c r="L1579" t="s">
        <v>81</v>
      </c>
      <c r="M1579" t="s">
        <v>4214</v>
      </c>
      <c r="N1579" t="s">
        <v>35</v>
      </c>
      <c r="O1579" t="s">
        <v>36</v>
      </c>
      <c r="P1579" t="s">
        <v>4215</v>
      </c>
      <c r="Q1579">
        <v>63.936</v>
      </c>
      <c r="R1579">
        <v>8</v>
      </c>
      <c r="S1579">
        <v>5.5944000000000003</v>
      </c>
      <c r="T1579" t="e">
        <v>#N/A</v>
      </c>
      <c r="U1579" t="s">
        <v>38</v>
      </c>
      <c r="X1579">
        <v>0.2711202120911812</v>
      </c>
      <c r="Y1579" t="str">
        <f t="shared" si="24"/>
        <v/>
      </c>
    </row>
    <row r="1580" spans="1:25" x14ac:dyDescent="0.25">
      <c r="A1580">
        <v>3965</v>
      </c>
      <c r="B1580" t="s">
        <v>4216</v>
      </c>
      <c r="C1580" s="1">
        <v>43730</v>
      </c>
      <c r="D1580" s="1">
        <v>43736</v>
      </c>
      <c r="E1580" t="s">
        <v>21</v>
      </c>
      <c r="F1580" t="s">
        <v>3324</v>
      </c>
      <c r="G1580" t="s">
        <v>3325</v>
      </c>
      <c r="H1580" t="s">
        <v>43</v>
      </c>
      <c r="I1580" t="s">
        <v>25</v>
      </c>
      <c r="J1580" t="s">
        <v>88</v>
      </c>
      <c r="K1580" t="s">
        <v>89</v>
      </c>
      <c r="L1580" t="s">
        <v>28</v>
      </c>
      <c r="M1580" t="s">
        <v>4217</v>
      </c>
      <c r="N1580" t="s">
        <v>48</v>
      </c>
      <c r="O1580" t="s">
        <v>91</v>
      </c>
      <c r="P1580" t="s">
        <v>4218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38</v>
      </c>
      <c r="X1580">
        <v>0.27163322003724233</v>
      </c>
      <c r="Y1580" t="str">
        <f t="shared" si="24"/>
        <v/>
      </c>
    </row>
    <row r="1581" spans="1:25" x14ac:dyDescent="0.25">
      <c r="A1581">
        <v>4665</v>
      </c>
      <c r="B1581" t="s">
        <v>4219</v>
      </c>
      <c r="C1581" s="1">
        <v>43730</v>
      </c>
      <c r="D1581" s="1">
        <v>43734</v>
      </c>
      <c r="E1581" t="s">
        <v>21</v>
      </c>
      <c r="F1581" t="s">
        <v>4220</v>
      </c>
      <c r="G1581" t="s">
        <v>4221</v>
      </c>
      <c r="H1581" t="s">
        <v>43</v>
      </c>
      <c r="I1581" t="s">
        <v>25</v>
      </c>
      <c r="J1581" t="s">
        <v>4222</v>
      </c>
      <c r="K1581" t="s">
        <v>100</v>
      </c>
      <c r="L1581" t="s">
        <v>81</v>
      </c>
      <c r="M1581" t="s">
        <v>4223</v>
      </c>
      <c r="N1581" t="s">
        <v>48</v>
      </c>
      <c r="O1581" t="s">
        <v>74</v>
      </c>
      <c r="P1581" t="s">
        <v>4224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33</v>
      </c>
      <c r="X1581">
        <v>0.27164518882920041</v>
      </c>
      <c r="Y1581" t="str">
        <f t="shared" si="24"/>
        <v/>
      </c>
    </row>
    <row r="1582" spans="1:25" x14ac:dyDescent="0.25">
      <c r="A1582">
        <v>4666</v>
      </c>
      <c r="B1582" t="s">
        <v>4219</v>
      </c>
      <c r="C1582" s="1">
        <v>43730</v>
      </c>
      <c r="D1582" s="1">
        <v>43734</v>
      </c>
      <c r="E1582" t="s">
        <v>21</v>
      </c>
      <c r="F1582" t="s">
        <v>4220</v>
      </c>
      <c r="G1582" t="s">
        <v>4221</v>
      </c>
      <c r="H1582" t="s">
        <v>43</v>
      </c>
      <c r="I1582" t="s">
        <v>25</v>
      </c>
      <c r="J1582" t="s">
        <v>4222</v>
      </c>
      <c r="K1582" t="s">
        <v>100</v>
      </c>
      <c r="L1582" t="s">
        <v>81</v>
      </c>
      <c r="M1582" t="s">
        <v>4225</v>
      </c>
      <c r="N1582" t="s">
        <v>48</v>
      </c>
      <c r="O1582" t="s">
        <v>295</v>
      </c>
      <c r="P1582" t="s">
        <v>4226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38</v>
      </c>
      <c r="X1582">
        <v>0.27176699648922853</v>
      </c>
      <c r="Y1582" t="str">
        <f t="shared" si="24"/>
        <v/>
      </c>
    </row>
    <row r="1583" spans="1:25" x14ac:dyDescent="0.25">
      <c r="A1583">
        <v>6465</v>
      </c>
      <c r="B1583" t="s">
        <v>4227</v>
      </c>
      <c r="C1583" s="1">
        <v>43730</v>
      </c>
      <c r="D1583" s="1">
        <v>43736</v>
      </c>
      <c r="E1583" t="s">
        <v>21</v>
      </c>
      <c r="F1583" t="s">
        <v>4228</v>
      </c>
      <c r="G1583" t="s">
        <v>4229</v>
      </c>
      <c r="H1583" t="s">
        <v>110</v>
      </c>
      <c r="I1583" t="s">
        <v>25</v>
      </c>
      <c r="J1583" t="s">
        <v>1890</v>
      </c>
      <c r="K1583" t="s">
        <v>460</v>
      </c>
      <c r="L1583" t="s">
        <v>81</v>
      </c>
      <c r="M1583" t="s">
        <v>4230</v>
      </c>
      <c r="N1583" t="s">
        <v>30</v>
      </c>
      <c r="O1583" t="s">
        <v>119</v>
      </c>
      <c r="P1583" t="s">
        <v>4231</v>
      </c>
      <c r="Q1583">
        <v>13.28</v>
      </c>
      <c r="R1583">
        <v>2</v>
      </c>
      <c r="S1583">
        <v>6.3743999999999996</v>
      </c>
      <c r="T1583" t="e">
        <v>#N/A</v>
      </c>
      <c r="U1583" t="s">
        <v>38</v>
      </c>
      <c r="X1583">
        <v>0.27205636652085796</v>
      </c>
      <c r="Y1583" t="str">
        <f t="shared" si="24"/>
        <v/>
      </c>
    </row>
    <row r="1584" spans="1:25" x14ac:dyDescent="0.25">
      <c r="A1584">
        <v>7354</v>
      </c>
      <c r="B1584" t="s">
        <v>4232</v>
      </c>
      <c r="C1584" s="1">
        <v>43730</v>
      </c>
      <c r="D1584" s="1">
        <v>43737</v>
      </c>
      <c r="E1584" t="s">
        <v>21</v>
      </c>
      <c r="F1584" t="s">
        <v>1150</v>
      </c>
      <c r="G1584" t="s">
        <v>1151</v>
      </c>
      <c r="H1584" t="s">
        <v>110</v>
      </c>
      <c r="I1584" t="s">
        <v>25</v>
      </c>
      <c r="J1584" t="s">
        <v>88</v>
      </c>
      <c r="K1584" t="s">
        <v>89</v>
      </c>
      <c r="L1584" t="s">
        <v>28</v>
      </c>
      <c r="M1584" t="s">
        <v>297</v>
      </c>
      <c r="N1584" t="s">
        <v>48</v>
      </c>
      <c r="O1584" t="s">
        <v>295</v>
      </c>
      <c r="P1584" t="s">
        <v>298</v>
      </c>
      <c r="Q1584">
        <v>16.52</v>
      </c>
      <c r="R1584">
        <v>5</v>
      </c>
      <c r="S1584">
        <v>5.3689999999999998</v>
      </c>
      <c r="T1584" t="e">
        <v>#N/A</v>
      </c>
      <c r="U1584" t="s">
        <v>72</v>
      </c>
      <c r="X1584">
        <v>0.27206971703876215</v>
      </c>
      <c r="Y1584" t="str">
        <f t="shared" si="24"/>
        <v>Selected</v>
      </c>
    </row>
    <row r="1585" spans="1:25" x14ac:dyDescent="0.25">
      <c r="A1585">
        <v>8177</v>
      </c>
      <c r="B1585" t="s">
        <v>4233</v>
      </c>
      <c r="C1585" s="1">
        <v>43730</v>
      </c>
      <c r="D1585" s="1">
        <v>43733</v>
      </c>
      <c r="E1585" t="s">
        <v>40</v>
      </c>
      <c r="F1585" t="s">
        <v>3769</v>
      </c>
      <c r="G1585" t="s">
        <v>3770</v>
      </c>
      <c r="H1585" t="s">
        <v>110</v>
      </c>
      <c r="I1585" t="s">
        <v>25</v>
      </c>
      <c r="J1585" t="s">
        <v>220</v>
      </c>
      <c r="K1585" t="s">
        <v>221</v>
      </c>
      <c r="L1585" t="s">
        <v>28</v>
      </c>
      <c r="M1585" t="s">
        <v>4234</v>
      </c>
      <c r="N1585" t="s">
        <v>48</v>
      </c>
      <c r="O1585" t="s">
        <v>49</v>
      </c>
      <c r="P1585" t="s">
        <v>4235</v>
      </c>
      <c r="Q1585">
        <v>128.34</v>
      </c>
      <c r="R1585">
        <v>6</v>
      </c>
      <c r="S1585">
        <v>37.218600000000002</v>
      </c>
      <c r="T1585" t="e">
        <v>#N/A</v>
      </c>
      <c r="U1585" t="s">
        <v>38</v>
      </c>
      <c r="X1585">
        <v>0.27223556669331184</v>
      </c>
      <c r="Y1585" t="str">
        <f t="shared" si="24"/>
        <v/>
      </c>
    </row>
    <row r="1586" spans="1:25" x14ac:dyDescent="0.25">
      <c r="A1586">
        <v>9447</v>
      </c>
      <c r="B1586" t="s">
        <v>4236</v>
      </c>
      <c r="C1586" s="1">
        <v>43730</v>
      </c>
      <c r="D1586" s="1">
        <v>43736</v>
      </c>
      <c r="E1586" t="s">
        <v>21</v>
      </c>
      <c r="F1586" t="s">
        <v>1101</v>
      </c>
      <c r="G1586" t="s">
        <v>1102</v>
      </c>
      <c r="H1586" t="s">
        <v>43</v>
      </c>
      <c r="I1586" t="s">
        <v>25</v>
      </c>
      <c r="J1586" t="s">
        <v>4237</v>
      </c>
      <c r="K1586" t="s">
        <v>764</v>
      </c>
      <c r="L1586" t="s">
        <v>56</v>
      </c>
      <c r="M1586" t="s">
        <v>4238</v>
      </c>
      <c r="N1586" t="s">
        <v>48</v>
      </c>
      <c r="O1586" t="s">
        <v>122</v>
      </c>
      <c r="P1586" t="s">
        <v>4239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38</v>
      </c>
      <c r="X1586">
        <v>0.2724530782135518</v>
      </c>
      <c r="Y1586" t="str">
        <f t="shared" si="24"/>
        <v/>
      </c>
    </row>
    <row r="1587" spans="1:25" x14ac:dyDescent="0.25">
      <c r="A1587">
        <v>9554</v>
      </c>
      <c r="B1587" t="s">
        <v>4240</v>
      </c>
      <c r="C1587" s="1">
        <v>43730</v>
      </c>
      <c r="D1587" s="1">
        <v>43735</v>
      </c>
      <c r="E1587" t="s">
        <v>21</v>
      </c>
      <c r="F1587" t="s">
        <v>431</v>
      </c>
      <c r="G1587" t="s">
        <v>432</v>
      </c>
      <c r="H1587" t="s">
        <v>24</v>
      </c>
      <c r="I1587" t="s">
        <v>25</v>
      </c>
      <c r="J1587" t="s">
        <v>3006</v>
      </c>
      <c r="K1587" t="s">
        <v>739</v>
      </c>
      <c r="L1587" t="s">
        <v>46</v>
      </c>
      <c r="M1587" t="s">
        <v>3860</v>
      </c>
      <c r="N1587" t="s">
        <v>30</v>
      </c>
      <c r="O1587" t="s">
        <v>119</v>
      </c>
      <c r="P1587" t="s">
        <v>3861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72</v>
      </c>
      <c r="X1587">
        <v>0.27250310785851373</v>
      </c>
      <c r="Y1587" t="str">
        <f t="shared" si="24"/>
        <v>Selected</v>
      </c>
    </row>
    <row r="1588" spans="1:25" x14ac:dyDescent="0.25">
      <c r="A1588">
        <v>9721</v>
      </c>
      <c r="B1588" t="s">
        <v>4241</v>
      </c>
      <c r="C1588" s="1">
        <v>43730</v>
      </c>
      <c r="D1588" s="1">
        <v>43734</v>
      </c>
      <c r="E1588" t="s">
        <v>21</v>
      </c>
      <c r="F1588" t="s">
        <v>2877</v>
      </c>
      <c r="G1588" t="s">
        <v>2878</v>
      </c>
      <c r="H1588" t="s">
        <v>24</v>
      </c>
      <c r="I1588" t="s">
        <v>25</v>
      </c>
      <c r="J1588" t="s">
        <v>1053</v>
      </c>
      <c r="K1588" t="s">
        <v>128</v>
      </c>
      <c r="L1588" t="s">
        <v>56</v>
      </c>
      <c r="M1588" t="s">
        <v>156</v>
      </c>
      <c r="N1588" t="s">
        <v>30</v>
      </c>
      <c r="O1588" t="s">
        <v>119</v>
      </c>
      <c r="P1588" t="s">
        <v>157</v>
      </c>
      <c r="Q1588">
        <v>18.96</v>
      </c>
      <c r="R1588">
        <v>2</v>
      </c>
      <c r="S1588">
        <v>7.5839999999999996</v>
      </c>
      <c r="T1588" t="e">
        <v>#N/A</v>
      </c>
      <c r="U1588" t="s">
        <v>72</v>
      </c>
      <c r="X1588">
        <v>0.27260137956930242</v>
      </c>
      <c r="Y1588" t="str">
        <f t="shared" si="24"/>
        <v/>
      </c>
    </row>
    <row r="1589" spans="1:25" x14ac:dyDescent="0.25">
      <c r="A1589">
        <v>9875</v>
      </c>
      <c r="B1589" t="s">
        <v>4242</v>
      </c>
      <c r="C1589" s="1">
        <v>43730</v>
      </c>
      <c r="D1589" s="1">
        <v>43732</v>
      </c>
      <c r="E1589" t="s">
        <v>96</v>
      </c>
      <c r="F1589" t="s">
        <v>4243</v>
      </c>
      <c r="G1589" t="s">
        <v>4244</v>
      </c>
      <c r="H1589" t="s">
        <v>110</v>
      </c>
      <c r="I1589" t="s">
        <v>25</v>
      </c>
      <c r="J1589" t="s">
        <v>4245</v>
      </c>
      <c r="K1589" t="s">
        <v>155</v>
      </c>
      <c r="L1589" t="s">
        <v>28</v>
      </c>
      <c r="M1589" t="s">
        <v>1094</v>
      </c>
      <c r="N1589" t="s">
        <v>48</v>
      </c>
      <c r="O1589" t="s">
        <v>203</v>
      </c>
      <c r="P1589" t="s">
        <v>1095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38</v>
      </c>
      <c r="X1589">
        <v>0.27264563772210004</v>
      </c>
      <c r="Y1589" t="str">
        <f t="shared" si="24"/>
        <v/>
      </c>
    </row>
    <row r="1590" spans="1:25" x14ac:dyDescent="0.25">
      <c r="A1590">
        <v>9983</v>
      </c>
      <c r="B1590" t="s">
        <v>4246</v>
      </c>
      <c r="C1590" s="1">
        <v>43730</v>
      </c>
      <c r="D1590" s="1">
        <v>43736</v>
      </c>
      <c r="E1590" t="s">
        <v>21</v>
      </c>
      <c r="F1590" t="s">
        <v>4038</v>
      </c>
      <c r="G1590" t="s">
        <v>4039</v>
      </c>
      <c r="H1590" t="s">
        <v>43</v>
      </c>
      <c r="I1590" t="s">
        <v>25</v>
      </c>
      <c r="J1590" t="s">
        <v>4207</v>
      </c>
      <c r="K1590" t="s">
        <v>882</v>
      </c>
      <c r="L1590" t="s">
        <v>56</v>
      </c>
      <c r="M1590" t="s">
        <v>3839</v>
      </c>
      <c r="N1590" t="s">
        <v>48</v>
      </c>
      <c r="O1590" t="s">
        <v>122</v>
      </c>
      <c r="P1590" t="s">
        <v>3840</v>
      </c>
      <c r="Q1590">
        <v>35.56</v>
      </c>
      <c r="R1590">
        <v>7</v>
      </c>
      <c r="S1590">
        <v>16.713200000000001</v>
      </c>
      <c r="T1590" t="e">
        <v>#N/A</v>
      </c>
      <c r="U1590" t="s">
        <v>72</v>
      </c>
      <c r="X1590">
        <v>0.27267963053153799</v>
      </c>
      <c r="Y1590" t="str">
        <f t="shared" si="24"/>
        <v/>
      </c>
    </row>
    <row r="1591" spans="1:25" x14ac:dyDescent="0.25">
      <c r="A1591">
        <v>9984</v>
      </c>
      <c r="B1591" t="s">
        <v>4246</v>
      </c>
      <c r="C1591" s="1">
        <v>43730</v>
      </c>
      <c r="D1591" s="1">
        <v>43736</v>
      </c>
      <c r="E1591" t="s">
        <v>21</v>
      </c>
      <c r="F1591" t="s">
        <v>4038</v>
      </c>
      <c r="G1591" t="s">
        <v>4039</v>
      </c>
      <c r="H1591" t="s">
        <v>43</v>
      </c>
      <c r="I1591" t="s">
        <v>25</v>
      </c>
      <c r="J1591" t="s">
        <v>4207</v>
      </c>
      <c r="K1591" t="s">
        <v>882</v>
      </c>
      <c r="L1591" t="s">
        <v>56</v>
      </c>
      <c r="M1591" t="s">
        <v>2800</v>
      </c>
      <c r="N1591" t="s">
        <v>35</v>
      </c>
      <c r="O1591" t="s">
        <v>36</v>
      </c>
      <c r="P1591" t="s">
        <v>2801</v>
      </c>
      <c r="Q1591">
        <v>97.98</v>
      </c>
      <c r="R1591">
        <v>2</v>
      </c>
      <c r="S1591">
        <v>27.4344</v>
      </c>
      <c r="T1591" t="e">
        <v>#N/A</v>
      </c>
      <c r="U1591" t="s">
        <v>38</v>
      </c>
      <c r="X1591">
        <v>0.2728288692103803</v>
      </c>
      <c r="Y1591" t="str">
        <f t="shared" si="24"/>
        <v>Selected</v>
      </c>
    </row>
    <row r="1592" spans="1:25" x14ac:dyDescent="0.25">
      <c r="A1592">
        <v>2369</v>
      </c>
      <c r="B1592" t="s">
        <v>4247</v>
      </c>
      <c r="C1592" s="1">
        <v>43731</v>
      </c>
      <c r="D1592" s="1">
        <v>43735</v>
      </c>
      <c r="E1592" t="s">
        <v>21</v>
      </c>
      <c r="F1592" t="s">
        <v>4248</v>
      </c>
      <c r="G1592" t="s">
        <v>4249</v>
      </c>
      <c r="H1592" t="s">
        <v>24</v>
      </c>
      <c r="I1592" t="s">
        <v>25</v>
      </c>
      <c r="J1592" t="s">
        <v>213</v>
      </c>
      <c r="K1592" t="s">
        <v>155</v>
      </c>
      <c r="L1592" t="s">
        <v>28</v>
      </c>
      <c r="M1592" t="s">
        <v>2701</v>
      </c>
      <c r="N1592" t="s">
        <v>30</v>
      </c>
      <c r="O1592" t="s">
        <v>119</v>
      </c>
      <c r="P1592" t="s">
        <v>2702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38</v>
      </c>
      <c r="X1592">
        <v>0.27325389175857617</v>
      </c>
      <c r="Y1592" t="str">
        <f t="shared" si="24"/>
        <v/>
      </c>
    </row>
    <row r="1593" spans="1:25" x14ac:dyDescent="0.25">
      <c r="A1593">
        <v>2370</v>
      </c>
      <c r="B1593" t="s">
        <v>4247</v>
      </c>
      <c r="C1593" s="1">
        <v>43731</v>
      </c>
      <c r="D1593" s="1">
        <v>43735</v>
      </c>
      <c r="E1593" t="s">
        <v>21</v>
      </c>
      <c r="F1593" t="s">
        <v>4248</v>
      </c>
      <c r="G1593" t="s">
        <v>4249</v>
      </c>
      <c r="H1593" t="s">
        <v>24</v>
      </c>
      <c r="I1593" t="s">
        <v>25</v>
      </c>
      <c r="J1593" t="s">
        <v>213</v>
      </c>
      <c r="K1593" t="s">
        <v>155</v>
      </c>
      <c r="L1593" t="s">
        <v>28</v>
      </c>
      <c r="M1593" t="s">
        <v>339</v>
      </c>
      <c r="N1593" t="s">
        <v>48</v>
      </c>
      <c r="O1593" t="s">
        <v>91</v>
      </c>
      <c r="P1593" t="s">
        <v>340</v>
      </c>
      <c r="Q1593">
        <v>4.9119999999999999</v>
      </c>
      <c r="R1593">
        <v>2</v>
      </c>
      <c r="S1593">
        <v>0.307</v>
      </c>
      <c r="T1593" t="e">
        <v>#N/A</v>
      </c>
      <c r="U1593" t="s">
        <v>33</v>
      </c>
      <c r="X1593">
        <v>0.27368022412238779</v>
      </c>
      <c r="Y1593" t="str">
        <f t="shared" si="24"/>
        <v/>
      </c>
    </row>
    <row r="1594" spans="1:25" x14ac:dyDescent="0.25">
      <c r="A1594">
        <v>3746</v>
      </c>
      <c r="B1594" t="s">
        <v>4250</v>
      </c>
      <c r="C1594" s="1">
        <v>43731</v>
      </c>
      <c r="D1594" s="1">
        <v>43736</v>
      </c>
      <c r="E1594" t="s">
        <v>96</v>
      </c>
      <c r="F1594" t="s">
        <v>4251</v>
      </c>
      <c r="G1594" t="s">
        <v>4252</v>
      </c>
      <c r="H1594" t="s">
        <v>43</v>
      </c>
      <c r="I1594" t="s">
        <v>25</v>
      </c>
      <c r="J1594" t="s">
        <v>186</v>
      </c>
      <c r="K1594" t="s">
        <v>253</v>
      </c>
      <c r="L1594" t="s">
        <v>81</v>
      </c>
      <c r="M1594" t="s">
        <v>3862</v>
      </c>
      <c r="N1594" t="s">
        <v>48</v>
      </c>
      <c r="O1594" t="s">
        <v>49</v>
      </c>
      <c r="P1594" t="s">
        <v>3863</v>
      </c>
      <c r="Q1594">
        <v>118.25</v>
      </c>
      <c r="R1594">
        <v>5</v>
      </c>
      <c r="S1594">
        <v>34.292499999999997</v>
      </c>
      <c r="T1594" t="e">
        <v>#N/A</v>
      </c>
      <c r="U1594" t="s">
        <v>38</v>
      </c>
      <c r="X1594">
        <v>0.27369123269229589</v>
      </c>
      <c r="Y1594" t="str">
        <f t="shared" si="24"/>
        <v/>
      </c>
    </row>
    <row r="1595" spans="1:25" x14ac:dyDescent="0.25">
      <c r="A1595">
        <v>3747</v>
      </c>
      <c r="B1595" t="s">
        <v>4250</v>
      </c>
      <c r="C1595" s="1">
        <v>43731</v>
      </c>
      <c r="D1595" s="1">
        <v>43736</v>
      </c>
      <c r="E1595" t="s">
        <v>96</v>
      </c>
      <c r="F1595" t="s">
        <v>4251</v>
      </c>
      <c r="G1595" t="s">
        <v>4252</v>
      </c>
      <c r="H1595" t="s">
        <v>43</v>
      </c>
      <c r="I1595" t="s">
        <v>25</v>
      </c>
      <c r="J1595" t="s">
        <v>186</v>
      </c>
      <c r="K1595" t="s">
        <v>253</v>
      </c>
      <c r="L1595" t="s">
        <v>81</v>
      </c>
      <c r="M1595" t="s">
        <v>1959</v>
      </c>
      <c r="N1595" t="s">
        <v>30</v>
      </c>
      <c r="O1595" t="s">
        <v>261</v>
      </c>
      <c r="P1595" t="s">
        <v>1960</v>
      </c>
      <c r="Q1595">
        <v>368.97</v>
      </c>
      <c r="R1595">
        <v>3</v>
      </c>
      <c r="S1595">
        <v>81.173400000000001</v>
      </c>
      <c r="T1595" t="e">
        <v>#N/A</v>
      </c>
      <c r="U1595" t="s">
        <v>72</v>
      </c>
      <c r="X1595">
        <v>0.27379546205998284</v>
      </c>
      <c r="Y1595" t="str">
        <f t="shared" si="24"/>
        <v/>
      </c>
    </row>
    <row r="1596" spans="1:25" x14ac:dyDescent="0.25">
      <c r="A1596">
        <v>5242</v>
      </c>
      <c r="B1596" t="s">
        <v>4253</v>
      </c>
      <c r="C1596" s="1">
        <v>43731</v>
      </c>
      <c r="D1596" s="1">
        <v>43734</v>
      </c>
      <c r="E1596" t="s">
        <v>96</v>
      </c>
      <c r="F1596" t="s">
        <v>4254</v>
      </c>
      <c r="G1596" t="s">
        <v>4255</v>
      </c>
      <c r="H1596" t="s">
        <v>24</v>
      </c>
      <c r="I1596" t="s">
        <v>25</v>
      </c>
      <c r="J1596" t="s">
        <v>161</v>
      </c>
      <c r="K1596" t="s">
        <v>162</v>
      </c>
      <c r="L1596" t="s">
        <v>46</v>
      </c>
      <c r="M1596" t="s">
        <v>4256</v>
      </c>
      <c r="N1596" t="s">
        <v>48</v>
      </c>
      <c r="O1596" t="s">
        <v>633</v>
      </c>
      <c r="P1596" t="s">
        <v>4257</v>
      </c>
      <c r="Q1596">
        <v>13.68</v>
      </c>
      <c r="R1596">
        <v>2</v>
      </c>
      <c r="S1596">
        <v>3.6936</v>
      </c>
      <c r="T1596" t="e">
        <v>#N/A</v>
      </c>
      <c r="U1596" t="s">
        <v>72</v>
      </c>
      <c r="X1596">
        <v>0.27410085694879582</v>
      </c>
      <c r="Y1596" t="str">
        <f t="shared" si="24"/>
        <v/>
      </c>
    </row>
    <row r="1597" spans="1:25" x14ac:dyDescent="0.25">
      <c r="A1597">
        <v>5299</v>
      </c>
      <c r="B1597" t="s">
        <v>4258</v>
      </c>
      <c r="C1597" s="1">
        <v>43731</v>
      </c>
      <c r="D1597" s="1">
        <v>43734</v>
      </c>
      <c r="E1597" t="s">
        <v>40</v>
      </c>
      <c r="F1597" t="s">
        <v>2577</v>
      </c>
      <c r="G1597" t="s">
        <v>2578</v>
      </c>
      <c r="H1597" t="s">
        <v>24</v>
      </c>
      <c r="I1597" t="s">
        <v>25</v>
      </c>
      <c r="J1597" t="s">
        <v>259</v>
      </c>
      <c r="K1597" t="s">
        <v>45</v>
      </c>
      <c r="L1597" t="s">
        <v>46</v>
      </c>
      <c r="M1597" t="s">
        <v>1522</v>
      </c>
      <c r="N1597" t="s">
        <v>48</v>
      </c>
      <c r="O1597" t="s">
        <v>203</v>
      </c>
      <c r="P1597" t="s">
        <v>1523</v>
      </c>
      <c r="Q1597">
        <v>4.08</v>
      </c>
      <c r="R1597">
        <v>2</v>
      </c>
      <c r="S1597">
        <v>1.9176</v>
      </c>
      <c r="T1597" t="e">
        <v>#N/A</v>
      </c>
      <c r="U1597" t="s">
        <v>72</v>
      </c>
      <c r="X1597">
        <v>0.27419845557733835</v>
      </c>
      <c r="Y1597" t="str">
        <f t="shared" si="24"/>
        <v/>
      </c>
    </row>
    <row r="1598" spans="1:25" x14ac:dyDescent="0.25">
      <c r="A1598">
        <v>5300</v>
      </c>
      <c r="B1598" t="s">
        <v>4258</v>
      </c>
      <c r="C1598" s="1">
        <v>43731</v>
      </c>
      <c r="D1598" s="1">
        <v>43734</v>
      </c>
      <c r="E1598" t="s">
        <v>40</v>
      </c>
      <c r="F1598" t="s">
        <v>2577</v>
      </c>
      <c r="G1598" t="s">
        <v>2578</v>
      </c>
      <c r="H1598" t="s">
        <v>24</v>
      </c>
      <c r="I1598" t="s">
        <v>25</v>
      </c>
      <c r="J1598" t="s">
        <v>259</v>
      </c>
      <c r="K1598" t="s">
        <v>45</v>
      </c>
      <c r="L1598" t="s">
        <v>46</v>
      </c>
      <c r="M1598" t="s">
        <v>2634</v>
      </c>
      <c r="N1598" t="s">
        <v>48</v>
      </c>
      <c r="O1598" t="s">
        <v>295</v>
      </c>
      <c r="P1598" t="s">
        <v>2635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38</v>
      </c>
      <c r="X1598">
        <v>0.27426039501185273</v>
      </c>
      <c r="Y1598" t="str">
        <f t="shared" si="24"/>
        <v/>
      </c>
    </row>
    <row r="1599" spans="1:25" x14ac:dyDescent="0.25">
      <c r="A1599">
        <v>5634</v>
      </c>
      <c r="B1599" t="s">
        <v>4259</v>
      </c>
      <c r="C1599" s="1">
        <v>43731</v>
      </c>
      <c r="D1599" s="1">
        <v>43736</v>
      </c>
      <c r="E1599" t="s">
        <v>96</v>
      </c>
      <c r="F1599" t="s">
        <v>1617</v>
      </c>
      <c r="G1599" t="s">
        <v>1618</v>
      </c>
      <c r="H1599" t="s">
        <v>110</v>
      </c>
      <c r="I1599" t="s">
        <v>25</v>
      </c>
      <c r="J1599" t="s">
        <v>220</v>
      </c>
      <c r="K1599" t="s">
        <v>221</v>
      </c>
      <c r="L1599" t="s">
        <v>28</v>
      </c>
      <c r="M1599" t="s">
        <v>4260</v>
      </c>
      <c r="N1599" t="s">
        <v>48</v>
      </c>
      <c r="O1599" t="s">
        <v>74</v>
      </c>
      <c r="P1599" t="s">
        <v>4261</v>
      </c>
      <c r="Q1599">
        <v>10.528</v>
      </c>
      <c r="R1599">
        <v>7</v>
      </c>
      <c r="S1599">
        <v>3.6848000000000001</v>
      </c>
      <c r="T1599" t="e">
        <v>#N/A</v>
      </c>
      <c r="U1599" t="s">
        <v>38</v>
      </c>
      <c r="X1599">
        <v>0.27434969702265999</v>
      </c>
      <c r="Y1599" t="str">
        <f t="shared" si="24"/>
        <v>Selected</v>
      </c>
    </row>
    <row r="1600" spans="1:25" x14ac:dyDescent="0.25">
      <c r="A1600">
        <v>6053</v>
      </c>
      <c r="B1600" t="s">
        <v>4262</v>
      </c>
      <c r="C1600" s="1">
        <v>43731</v>
      </c>
      <c r="D1600" s="1">
        <v>43734</v>
      </c>
      <c r="E1600" t="s">
        <v>96</v>
      </c>
      <c r="F1600" t="s">
        <v>2466</v>
      </c>
      <c r="G1600" t="s">
        <v>2467</v>
      </c>
      <c r="H1600" t="s">
        <v>110</v>
      </c>
      <c r="I1600" t="s">
        <v>25</v>
      </c>
      <c r="J1600" t="s">
        <v>529</v>
      </c>
      <c r="K1600" t="s">
        <v>155</v>
      </c>
      <c r="L1600" t="s">
        <v>28</v>
      </c>
      <c r="M1600" t="s">
        <v>4263</v>
      </c>
      <c r="N1600" t="s">
        <v>48</v>
      </c>
      <c r="O1600" t="s">
        <v>122</v>
      </c>
      <c r="P1600" t="s">
        <v>4264</v>
      </c>
      <c r="Q1600">
        <v>11.952</v>
      </c>
      <c r="R1600">
        <v>3</v>
      </c>
      <c r="S1600">
        <v>4.0338000000000003</v>
      </c>
      <c r="T1600" t="e">
        <v>#N/A</v>
      </c>
      <c r="U1600" t="s">
        <v>38</v>
      </c>
      <c r="X1600">
        <v>0.2743707646040161</v>
      </c>
      <c r="Y1600" t="str">
        <f t="shared" si="24"/>
        <v/>
      </c>
    </row>
    <row r="1601" spans="1:25" x14ac:dyDescent="0.25">
      <c r="A1601">
        <v>6054</v>
      </c>
      <c r="B1601" t="s">
        <v>4262</v>
      </c>
      <c r="C1601" s="1">
        <v>43731</v>
      </c>
      <c r="D1601" s="1">
        <v>43734</v>
      </c>
      <c r="E1601" t="s">
        <v>96</v>
      </c>
      <c r="F1601" t="s">
        <v>2466</v>
      </c>
      <c r="G1601" t="s">
        <v>2467</v>
      </c>
      <c r="H1601" t="s">
        <v>110</v>
      </c>
      <c r="I1601" t="s">
        <v>25</v>
      </c>
      <c r="J1601" t="s">
        <v>529</v>
      </c>
      <c r="K1601" t="s">
        <v>155</v>
      </c>
      <c r="L1601" t="s">
        <v>28</v>
      </c>
      <c r="M1601" t="s">
        <v>4265</v>
      </c>
      <c r="N1601" t="s">
        <v>30</v>
      </c>
      <c r="O1601" t="s">
        <v>119</v>
      </c>
      <c r="P1601" t="s">
        <v>4266</v>
      </c>
      <c r="Q1601">
        <v>28</v>
      </c>
      <c r="R1601">
        <v>4</v>
      </c>
      <c r="S1601">
        <v>7.7</v>
      </c>
      <c r="T1601" t="e">
        <v>#N/A</v>
      </c>
      <c r="U1601" t="s">
        <v>33</v>
      </c>
      <c r="X1601">
        <v>0.27444260626666517</v>
      </c>
      <c r="Y1601" t="str">
        <f t="shared" si="24"/>
        <v>Selected</v>
      </c>
    </row>
    <row r="1602" spans="1:25" x14ac:dyDescent="0.25">
      <c r="A1602">
        <v>6055</v>
      </c>
      <c r="B1602" t="s">
        <v>4262</v>
      </c>
      <c r="C1602" s="1">
        <v>43731</v>
      </c>
      <c r="D1602" s="1">
        <v>43734</v>
      </c>
      <c r="E1602" t="s">
        <v>96</v>
      </c>
      <c r="F1602" t="s">
        <v>2466</v>
      </c>
      <c r="G1602" t="s">
        <v>2467</v>
      </c>
      <c r="H1602" t="s">
        <v>110</v>
      </c>
      <c r="I1602" t="s">
        <v>25</v>
      </c>
      <c r="J1602" t="s">
        <v>529</v>
      </c>
      <c r="K1602" t="s">
        <v>155</v>
      </c>
      <c r="L1602" t="s">
        <v>28</v>
      </c>
      <c r="M1602" t="s">
        <v>3725</v>
      </c>
      <c r="N1602" t="s">
        <v>48</v>
      </c>
      <c r="O1602" t="s">
        <v>74</v>
      </c>
      <c r="P1602" t="s">
        <v>3726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38</v>
      </c>
      <c r="X1602">
        <v>0.27454689634479446</v>
      </c>
      <c r="Y1602" t="str">
        <f t="shared" si="24"/>
        <v/>
      </c>
    </row>
    <row r="1603" spans="1:25" x14ac:dyDescent="0.25">
      <c r="A1603">
        <v>9351</v>
      </c>
      <c r="B1603" t="s">
        <v>4267</v>
      </c>
      <c r="C1603" s="1">
        <v>43731</v>
      </c>
      <c r="D1603" s="1">
        <v>43735</v>
      </c>
      <c r="E1603" t="s">
        <v>21</v>
      </c>
      <c r="F1603" t="s">
        <v>2734</v>
      </c>
      <c r="G1603" t="s">
        <v>2735</v>
      </c>
      <c r="H1603" t="s">
        <v>24</v>
      </c>
      <c r="I1603" t="s">
        <v>25</v>
      </c>
      <c r="J1603" t="s">
        <v>161</v>
      </c>
      <c r="K1603" t="s">
        <v>162</v>
      </c>
      <c r="L1603" t="s">
        <v>46</v>
      </c>
      <c r="M1603" t="s">
        <v>3766</v>
      </c>
      <c r="N1603" t="s">
        <v>48</v>
      </c>
      <c r="O1603" t="s">
        <v>74</v>
      </c>
      <c r="P1603" t="s">
        <v>3767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38</v>
      </c>
      <c r="X1603">
        <v>0.27458419472951279</v>
      </c>
      <c r="Y1603" t="str">
        <f t="shared" ref="Y1603:Y1666" si="25">IF(MOD(A1603-4,10)=0,"Selected","")</f>
        <v/>
      </c>
    </row>
    <row r="1604" spans="1:25" x14ac:dyDescent="0.25">
      <c r="A1604">
        <v>9352</v>
      </c>
      <c r="B1604" t="s">
        <v>4267</v>
      </c>
      <c r="C1604" s="1">
        <v>43731</v>
      </c>
      <c r="D1604" s="1">
        <v>43735</v>
      </c>
      <c r="E1604" t="s">
        <v>21</v>
      </c>
      <c r="F1604" t="s">
        <v>2734</v>
      </c>
      <c r="G1604" t="s">
        <v>2735</v>
      </c>
      <c r="H1604" t="s">
        <v>24</v>
      </c>
      <c r="I1604" t="s">
        <v>25</v>
      </c>
      <c r="J1604" t="s">
        <v>161</v>
      </c>
      <c r="K1604" t="s">
        <v>162</v>
      </c>
      <c r="L1604" t="s">
        <v>46</v>
      </c>
      <c r="M1604" t="s">
        <v>4268</v>
      </c>
      <c r="N1604" t="s">
        <v>30</v>
      </c>
      <c r="O1604" t="s">
        <v>261</v>
      </c>
      <c r="P1604" t="s">
        <v>4269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38</v>
      </c>
      <c r="X1604">
        <v>0.27469426075612413</v>
      </c>
      <c r="Y1604" t="str">
        <f t="shared" si="25"/>
        <v/>
      </c>
    </row>
    <row r="1605" spans="1:25" x14ac:dyDescent="0.25">
      <c r="A1605">
        <v>1314</v>
      </c>
      <c r="B1605" t="s">
        <v>4270</v>
      </c>
      <c r="C1605" s="1">
        <v>43732</v>
      </c>
      <c r="D1605" s="1">
        <v>43739</v>
      </c>
      <c r="E1605" t="s">
        <v>21</v>
      </c>
      <c r="F1605" t="s">
        <v>1590</v>
      </c>
      <c r="G1605" t="s">
        <v>1591</v>
      </c>
      <c r="H1605" t="s">
        <v>43</v>
      </c>
      <c r="I1605" t="s">
        <v>25</v>
      </c>
      <c r="J1605" t="s">
        <v>186</v>
      </c>
      <c r="K1605" t="s">
        <v>155</v>
      </c>
      <c r="L1605" t="s">
        <v>28</v>
      </c>
      <c r="M1605" t="s">
        <v>4271</v>
      </c>
      <c r="N1605" t="s">
        <v>30</v>
      </c>
      <c r="O1605" t="s">
        <v>261</v>
      </c>
      <c r="P1605" t="s">
        <v>4272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72</v>
      </c>
      <c r="X1605">
        <v>0.274784262125228</v>
      </c>
      <c r="Y1605" t="str">
        <f t="shared" si="25"/>
        <v>Selected</v>
      </c>
    </row>
    <row r="1606" spans="1:25" x14ac:dyDescent="0.25">
      <c r="A1606">
        <v>2331</v>
      </c>
      <c r="B1606" t="s">
        <v>4273</v>
      </c>
      <c r="C1606" s="1">
        <v>43732</v>
      </c>
      <c r="D1606" s="1">
        <v>43734</v>
      </c>
      <c r="E1606" t="s">
        <v>96</v>
      </c>
      <c r="F1606" t="s">
        <v>144</v>
      </c>
      <c r="G1606" t="s">
        <v>145</v>
      </c>
      <c r="H1606" t="s">
        <v>24</v>
      </c>
      <c r="I1606" t="s">
        <v>25</v>
      </c>
      <c r="J1606" t="s">
        <v>44</v>
      </c>
      <c r="K1606" t="s">
        <v>45</v>
      </c>
      <c r="L1606" t="s">
        <v>46</v>
      </c>
      <c r="M1606" t="s">
        <v>4274</v>
      </c>
      <c r="N1606" t="s">
        <v>48</v>
      </c>
      <c r="O1606" t="s">
        <v>49</v>
      </c>
      <c r="P1606" t="s">
        <v>4275</v>
      </c>
      <c r="Q1606">
        <v>41.96</v>
      </c>
      <c r="R1606">
        <v>2</v>
      </c>
      <c r="S1606">
        <v>2.9371999999999998</v>
      </c>
      <c r="T1606" t="e">
        <v>#N/A</v>
      </c>
      <c r="U1606" t="s">
        <v>33</v>
      </c>
      <c r="X1606">
        <v>0.27492271514642641</v>
      </c>
      <c r="Y1606" t="str">
        <f t="shared" si="25"/>
        <v/>
      </c>
    </row>
    <row r="1607" spans="1:25" x14ac:dyDescent="0.25">
      <c r="A1607">
        <v>2332</v>
      </c>
      <c r="B1607" t="s">
        <v>4273</v>
      </c>
      <c r="C1607" s="1">
        <v>43732</v>
      </c>
      <c r="D1607" s="1">
        <v>43734</v>
      </c>
      <c r="E1607" t="s">
        <v>96</v>
      </c>
      <c r="F1607" t="s">
        <v>144</v>
      </c>
      <c r="G1607" t="s">
        <v>145</v>
      </c>
      <c r="H1607" t="s">
        <v>24</v>
      </c>
      <c r="I1607" t="s">
        <v>25</v>
      </c>
      <c r="J1607" t="s">
        <v>44</v>
      </c>
      <c r="K1607" t="s">
        <v>45</v>
      </c>
      <c r="L1607" t="s">
        <v>46</v>
      </c>
      <c r="M1607" t="s">
        <v>4276</v>
      </c>
      <c r="N1607" t="s">
        <v>48</v>
      </c>
      <c r="O1607" t="s">
        <v>122</v>
      </c>
      <c r="P1607" t="s">
        <v>4277</v>
      </c>
      <c r="Q1607">
        <v>41.7</v>
      </c>
      <c r="R1607">
        <v>5</v>
      </c>
      <c r="S1607">
        <v>20.85</v>
      </c>
      <c r="T1607" t="e">
        <v>#N/A</v>
      </c>
      <c r="U1607" t="s">
        <v>33</v>
      </c>
      <c r="X1607">
        <v>0.27493937838037652</v>
      </c>
      <c r="Y1607" t="str">
        <f t="shared" si="25"/>
        <v/>
      </c>
    </row>
    <row r="1608" spans="1:25" x14ac:dyDescent="0.25">
      <c r="A1608">
        <v>5397</v>
      </c>
      <c r="B1608" t="s">
        <v>4278</v>
      </c>
      <c r="C1608" s="1">
        <v>43732</v>
      </c>
      <c r="D1608" s="1">
        <v>43732</v>
      </c>
      <c r="E1608" t="s">
        <v>210</v>
      </c>
      <c r="F1608" t="s">
        <v>1452</v>
      </c>
      <c r="G1608" t="s">
        <v>1453</v>
      </c>
      <c r="H1608" t="s">
        <v>24</v>
      </c>
      <c r="I1608" t="s">
        <v>25</v>
      </c>
      <c r="J1608" t="s">
        <v>360</v>
      </c>
      <c r="K1608" t="s">
        <v>45</v>
      </c>
      <c r="L1608" t="s">
        <v>46</v>
      </c>
      <c r="M1608" t="s">
        <v>4279</v>
      </c>
      <c r="N1608" t="s">
        <v>30</v>
      </c>
      <c r="O1608" t="s">
        <v>119</v>
      </c>
      <c r="P1608" t="s">
        <v>4280</v>
      </c>
      <c r="Q1608">
        <v>63.2</v>
      </c>
      <c r="R1608">
        <v>5</v>
      </c>
      <c r="S1608">
        <v>23.384</v>
      </c>
      <c r="T1608" t="e">
        <v>#N/A</v>
      </c>
      <c r="U1608" t="s">
        <v>33</v>
      </c>
      <c r="X1608">
        <v>0.27497937838329878</v>
      </c>
      <c r="Y1608" t="str">
        <f t="shared" si="25"/>
        <v/>
      </c>
    </row>
    <row r="1609" spans="1:25" x14ac:dyDescent="0.25">
      <c r="A1609">
        <v>5662</v>
      </c>
      <c r="B1609" t="s">
        <v>4281</v>
      </c>
      <c r="C1609" s="1">
        <v>43732</v>
      </c>
      <c r="D1609" s="1">
        <v>43739</v>
      </c>
      <c r="E1609" t="s">
        <v>21</v>
      </c>
      <c r="F1609" t="s">
        <v>1772</v>
      </c>
      <c r="G1609" t="s">
        <v>1773</v>
      </c>
      <c r="H1609" t="s">
        <v>110</v>
      </c>
      <c r="I1609" t="s">
        <v>25</v>
      </c>
      <c r="J1609" t="s">
        <v>1719</v>
      </c>
      <c r="K1609" t="s">
        <v>739</v>
      </c>
      <c r="L1609" t="s">
        <v>46</v>
      </c>
      <c r="M1609" t="s">
        <v>4282</v>
      </c>
      <c r="N1609" t="s">
        <v>30</v>
      </c>
      <c r="O1609" t="s">
        <v>119</v>
      </c>
      <c r="P1609" t="s">
        <v>4283</v>
      </c>
      <c r="Q1609">
        <v>21.44</v>
      </c>
      <c r="R1609">
        <v>2</v>
      </c>
      <c r="S1609">
        <v>7.5039999999999996</v>
      </c>
      <c r="T1609" t="e">
        <v>#N/A</v>
      </c>
      <c r="U1609" t="s">
        <v>38</v>
      </c>
      <c r="X1609">
        <v>0.27515917780714161</v>
      </c>
      <c r="Y1609" t="str">
        <f t="shared" si="25"/>
        <v/>
      </c>
    </row>
    <row r="1610" spans="1:25" x14ac:dyDescent="0.25">
      <c r="A1610">
        <v>5663</v>
      </c>
      <c r="B1610" t="s">
        <v>4281</v>
      </c>
      <c r="C1610" s="1">
        <v>43732</v>
      </c>
      <c r="D1610" s="1">
        <v>43739</v>
      </c>
      <c r="E1610" t="s">
        <v>21</v>
      </c>
      <c r="F1610" t="s">
        <v>1772</v>
      </c>
      <c r="G1610" t="s">
        <v>1773</v>
      </c>
      <c r="H1610" t="s">
        <v>110</v>
      </c>
      <c r="I1610" t="s">
        <v>25</v>
      </c>
      <c r="J1610" t="s">
        <v>1719</v>
      </c>
      <c r="K1610" t="s">
        <v>739</v>
      </c>
      <c r="L1610" t="s">
        <v>46</v>
      </c>
      <c r="M1610" t="s">
        <v>4284</v>
      </c>
      <c r="N1610" t="s">
        <v>48</v>
      </c>
      <c r="O1610" t="s">
        <v>49</v>
      </c>
      <c r="P1610" t="s">
        <v>4285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33</v>
      </c>
      <c r="X1610">
        <v>0.27537677808609984</v>
      </c>
      <c r="Y1610" t="str">
        <f t="shared" si="25"/>
        <v/>
      </c>
    </row>
    <row r="1611" spans="1:25" x14ac:dyDescent="0.25">
      <c r="A1611">
        <v>5681</v>
      </c>
      <c r="B1611" t="s">
        <v>4286</v>
      </c>
      <c r="C1611" s="1">
        <v>43732</v>
      </c>
      <c r="D1611" s="1">
        <v>43738</v>
      </c>
      <c r="E1611" t="s">
        <v>21</v>
      </c>
      <c r="F1611" t="s">
        <v>4287</v>
      </c>
      <c r="G1611" t="s">
        <v>4288</v>
      </c>
      <c r="H1611" t="s">
        <v>43</v>
      </c>
      <c r="I1611" t="s">
        <v>25</v>
      </c>
      <c r="J1611" t="s">
        <v>67</v>
      </c>
      <c r="K1611" t="s">
        <v>68</v>
      </c>
      <c r="L1611" t="s">
        <v>56</v>
      </c>
      <c r="M1611" t="s">
        <v>4087</v>
      </c>
      <c r="N1611" t="s">
        <v>48</v>
      </c>
      <c r="O1611" t="s">
        <v>74</v>
      </c>
      <c r="P1611" t="s">
        <v>4088</v>
      </c>
      <c r="Q1611">
        <v>6.38</v>
      </c>
      <c r="R1611">
        <v>1</v>
      </c>
      <c r="S1611">
        <v>2.9348000000000001</v>
      </c>
      <c r="T1611" t="e">
        <v>#N/A</v>
      </c>
      <c r="U1611" t="s">
        <v>38</v>
      </c>
      <c r="X1611">
        <v>0.27548232731175615</v>
      </c>
      <c r="Y1611" t="str">
        <f t="shared" si="25"/>
        <v/>
      </c>
    </row>
    <row r="1612" spans="1:25" x14ac:dyDescent="0.25">
      <c r="A1612">
        <v>5682</v>
      </c>
      <c r="B1612" t="s">
        <v>4286</v>
      </c>
      <c r="C1612" s="1">
        <v>43732</v>
      </c>
      <c r="D1612" s="1">
        <v>43738</v>
      </c>
      <c r="E1612" t="s">
        <v>21</v>
      </c>
      <c r="F1612" t="s">
        <v>4287</v>
      </c>
      <c r="G1612" t="s">
        <v>4288</v>
      </c>
      <c r="H1612" t="s">
        <v>43</v>
      </c>
      <c r="I1612" t="s">
        <v>25</v>
      </c>
      <c r="J1612" t="s">
        <v>67</v>
      </c>
      <c r="K1612" t="s">
        <v>68</v>
      </c>
      <c r="L1612" t="s">
        <v>56</v>
      </c>
      <c r="M1612" t="s">
        <v>2678</v>
      </c>
      <c r="N1612" t="s">
        <v>48</v>
      </c>
      <c r="O1612" t="s">
        <v>122</v>
      </c>
      <c r="P1612" t="s">
        <v>2679</v>
      </c>
      <c r="Q1612">
        <v>6.48</v>
      </c>
      <c r="R1612">
        <v>1</v>
      </c>
      <c r="S1612">
        <v>3.1103999999999998</v>
      </c>
      <c r="T1612" t="e">
        <v>#N/A</v>
      </c>
      <c r="U1612" t="s">
        <v>38</v>
      </c>
      <c r="X1612">
        <v>0.27554260005251474</v>
      </c>
      <c r="Y1612" t="str">
        <f t="shared" si="25"/>
        <v/>
      </c>
    </row>
    <row r="1613" spans="1:25" x14ac:dyDescent="0.25">
      <c r="A1613">
        <v>5872</v>
      </c>
      <c r="B1613" t="s">
        <v>4289</v>
      </c>
      <c r="C1613" s="1">
        <v>43732</v>
      </c>
      <c r="D1613" s="1">
        <v>43736</v>
      </c>
      <c r="E1613" t="s">
        <v>21</v>
      </c>
      <c r="F1613" t="s">
        <v>2783</v>
      </c>
      <c r="G1613" t="s">
        <v>2784</v>
      </c>
      <c r="H1613" t="s">
        <v>43</v>
      </c>
      <c r="I1613" t="s">
        <v>25</v>
      </c>
      <c r="J1613" t="s">
        <v>763</v>
      </c>
      <c r="K1613" t="s">
        <v>764</v>
      </c>
      <c r="L1613" t="s">
        <v>56</v>
      </c>
      <c r="M1613" t="s">
        <v>852</v>
      </c>
      <c r="N1613" t="s">
        <v>30</v>
      </c>
      <c r="O1613" t="s">
        <v>119</v>
      </c>
      <c r="P1613" t="s">
        <v>853</v>
      </c>
      <c r="Q1613">
        <v>127.95</v>
      </c>
      <c r="R1613">
        <v>3</v>
      </c>
      <c r="S1613">
        <v>21.7515</v>
      </c>
      <c r="T1613" t="e">
        <v>#N/A</v>
      </c>
      <c r="U1613" t="s">
        <v>33</v>
      </c>
      <c r="X1613">
        <v>0.27556184522528981</v>
      </c>
      <c r="Y1613" t="str">
        <f t="shared" si="25"/>
        <v/>
      </c>
    </row>
    <row r="1614" spans="1:25" x14ac:dyDescent="0.25">
      <c r="A1614">
        <v>6263</v>
      </c>
      <c r="B1614" t="s">
        <v>4290</v>
      </c>
      <c r="C1614" s="1">
        <v>43732</v>
      </c>
      <c r="D1614" s="1">
        <v>43734</v>
      </c>
      <c r="E1614" t="s">
        <v>40</v>
      </c>
      <c r="F1614" t="s">
        <v>2066</v>
      </c>
      <c r="G1614" t="s">
        <v>2067</v>
      </c>
      <c r="H1614" t="s">
        <v>24</v>
      </c>
      <c r="I1614" t="s">
        <v>25</v>
      </c>
      <c r="J1614" t="s">
        <v>389</v>
      </c>
      <c r="K1614" t="s">
        <v>383</v>
      </c>
      <c r="L1614" t="s">
        <v>56</v>
      </c>
      <c r="M1614" t="s">
        <v>1548</v>
      </c>
      <c r="N1614" t="s">
        <v>48</v>
      </c>
      <c r="O1614" t="s">
        <v>74</v>
      </c>
      <c r="P1614" t="s">
        <v>1549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33</v>
      </c>
      <c r="X1614">
        <v>0.27579449613527829</v>
      </c>
      <c r="Y1614" t="str">
        <f t="shared" si="25"/>
        <v/>
      </c>
    </row>
    <row r="1615" spans="1:25" x14ac:dyDescent="0.25">
      <c r="A1615">
        <v>6284</v>
      </c>
      <c r="B1615" t="s">
        <v>4291</v>
      </c>
      <c r="C1615" s="1">
        <v>43732</v>
      </c>
      <c r="D1615" s="1">
        <v>43736</v>
      </c>
      <c r="E1615" t="s">
        <v>21</v>
      </c>
      <c r="F1615" t="s">
        <v>1003</v>
      </c>
      <c r="G1615" t="s">
        <v>1004</v>
      </c>
      <c r="H1615" t="s">
        <v>24</v>
      </c>
      <c r="I1615" t="s">
        <v>25</v>
      </c>
      <c r="J1615" t="s">
        <v>44</v>
      </c>
      <c r="K1615" t="s">
        <v>45</v>
      </c>
      <c r="L1615" t="s">
        <v>46</v>
      </c>
      <c r="M1615" t="s">
        <v>877</v>
      </c>
      <c r="N1615" t="s">
        <v>48</v>
      </c>
      <c r="O1615" t="s">
        <v>203</v>
      </c>
      <c r="P1615" t="s">
        <v>878</v>
      </c>
      <c r="Q1615">
        <v>304.89999999999998</v>
      </c>
      <c r="R1615">
        <v>5</v>
      </c>
      <c r="S1615">
        <v>143.303</v>
      </c>
      <c r="T1615" t="e">
        <v>#N/A</v>
      </c>
      <c r="U1615" t="s">
        <v>33</v>
      </c>
      <c r="X1615">
        <v>0.27593171457089749</v>
      </c>
      <c r="Y1615" t="str">
        <f t="shared" si="25"/>
        <v>Selected</v>
      </c>
    </row>
    <row r="1616" spans="1:25" x14ac:dyDescent="0.25">
      <c r="A1616">
        <v>6285</v>
      </c>
      <c r="B1616" t="s">
        <v>4291</v>
      </c>
      <c r="C1616" s="1">
        <v>43732</v>
      </c>
      <c r="D1616" s="1">
        <v>43736</v>
      </c>
      <c r="E1616" t="s">
        <v>21</v>
      </c>
      <c r="F1616" t="s">
        <v>1003</v>
      </c>
      <c r="G1616" t="s">
        <v>1004</v>
      </c>
      <c r="H1616" t="s">
        <v>24</v>
      </c>
      <c r="I1616" t="s">
        <v>25</v>
      </c>
      <c r="J1616" t="s">
        <v>44</v>
      </c>
      <c r="K1616" t="s">
        <v>45</v>
      </c>
      <c r="L1616" t="s">
        <v>46</v>
      </c>
      <c r="M1616" t="s">
        <v>3152</v>
      </c>
      <c r="N1616" t="s">
        <v>30</v>
      </c>
      <c r="O1616" t="s">
        <v>261</v>
      </c>
      <c r="P1616" t="s">
        <v>3153</v>
      </c>
      <c r="Q1616">
        <v>563.24</v>
      </c>
      <c r="R1616">
        <v>5</v>
      </c>
      <c r="S1616">
        <v>56.323999999999998</v>
      </c>
      <c r="T1616" t="e">
        <v>#N/A</v>
      </c>
      <c r="U1616" t="s">
        <v>38</v>
      </c>
      <c r="X1616">
        <v>0.27635312873378048</v>
      </c>
      <c r="Y1616" t="str">
        <f t="shared" si="25"/>
        <v/>
      </c>
    </row>
    <row r="1617" spans="1:25" x14ac:dyDescent="0.25">
      <c r="A1617">
        <v>1410</v>
      </c>
      <c r="B1617" t="s">
        <v>4292</v>
      </c>
      <c r="C1617" s="1">
        <v>43733</v>
      </c>
      <c r="D1617" s="1">
        <v>43738</v>
      </c>
      <c r="E1617" t="s">
        <v>21</v>
      </c>
      <c r="F1617" t="s">
        <v>436</v>
      </c>
      <c r="G1617" t="s">
        <v>437</v>
      </c>
      <c r="H1617" t="s">
        <v>43</v>
      </c>
      <c r="I1617" t="s">
        <v>25</v>
      </c>
      <c r="J1617" t="s">
        <v>1699</v>
      </c>
      <c r="K1617" t="s">
        <v>467</v>
      </c>
      <c r="L1617" t="s">
        <v>46</v>
      </c>
      <c r="M1617" t="s">
        <v>576</v>
      </c>
      <c r="N1617" t="s">
        <v>30</v>
      </c>
      <c r="O1617" t="s">
        <v>70</v>
      </c>
      <c r="P1617" t="s">
        <v>577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33</v>
      </c>
      <c r="X1617">
        <v>0.27682321259048959</v>
      </c>
      <c r="Y1617" t="str">
        <f t="shared" si="25"/>
        <v/>
      </c>
    </row>
    <row r="1618" spans="1:25" x14ac:dyDescent="0.25">
      <c r="A1618">
        <v>1459</v>
      </c>
      <c r="B1618" t="s">
        <v>4293</v>
      </c>
      <c r="C1618" s="1">
        <v>43733</v>
      </c>
      <c r="D1618" s="1">
        <v>43739</v>
      </c>
      <c r="E1618" t="s">
        <v>21</v>
      </c>
      <c r="F1618" t="s">
        <v>4294</v>
      </c>
      <c r="G1618" t="s">
        <v>4295</v>
      </c>
      <c r="H1618" t="s">
        <v>24</v>
      </c>
      <c r="I1618" t="s">
        <v>25</v>
      </c>
      <c r="J1618" t="s">
        <v>1847</v>
      </c>
      <c r="K1618" t="s">
        <v>55</v>
      </c>
      <c r="L1618" t="s">
        <v>56</v>
      </c>
      <c r="M1618" t="s">
        <v>1822</v>
      </c>
      <c r="N1618" t="s">
        <v>48</v>
      </c>
      <c r="O1618" t="s">
        <v>295</v>
      </c>
      <c r="P1618" t="s">
        <v>1823</v>
      </c>
      <c r="Q1618">
        <v>15.936</v>
      </c>
      <c r="R1618">
        <v>4</v>
      </c>
      <c r="S1618">
        <v>5.1791999999999998</v>
      </c>
      <c r="T1618" t="e">
        <v>#N/A</v>
      </c>
      <c r="U1618" t="s">
        <v>72</v>
      </c>
      <c r="X1618">
        <v>0.2769185484408605</v>
      </c>
      <c r="Y1618" t="str">
        <f t="shared" si="25"/>
        <v/>
      </c>
    </row>
    <row r="1619" spans="1:25" x14ac:dyDescent="0.25">
      <c r="A1619">
        <v>4081</v>
      </c>
      <c r="B1619" t="s">
        <v>4296</v>
      </c>
      <c r="C1619" s="1">
        <v>43733</v>
      </c>
      <c r="D1619" s="1">
        <v>43737</v>
      </c>
      <c r="E1619" t="s">
        <v>21</v>
      </c>
      <c r="F1619" t="s">
        <v>4297</v>
      </c>
      <c r="G1619" t="s">
        <v>4298</v>
      </c>
      <c r="H1619" t="s">
        <v>24</v>
      </c>
      <c r="I1619" t="s">
        <v>25</v>
      </c>
      <c r="J1619" t="s">
        <v>4299</v>
      </c>
      <c r="K1619" t="s">
        <v>1136</v>
      </c>
      <c r="L1619" t="s">
        <v>46</v>
      </c>
      <c r="M1619" t="s">
        <v>4276</v>
      </c>
      <c r="N1619" t="s">
        <v>48</v>
      </c>
      <c r="O1619" t="s">
        <v>122</v>
      </c>
      <c r="P1619" t="s">
        <v>4277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38</v>
      </c>
      <c r="X1619">
        <v>0.27696274987274105</v>
      </c>
      <c r="Y1619" t="str">
        <f t="shared" si="25"/>
        <v/>
      </c>
    </row>
    <row r="1620" spans="1:25" x14ac:dyDescent="0.25">
      <c r="A1620">
        <v>4082</v>
      </c>
      <c r="B1620" t="s">
        <v>4296</v>
      </c>
      <c r="C1620" s="1">
        <v>43733</v>
      </c>
      <c r="D1620" s="1">
        <v>43737</v>
      </c>
      <c r="E1620" t="s">
        <v>21</v>
      </c>
      <c r="F1620" t="s">
        <v>4297</v>
      </c>
      <c r="G1620" t="s">
        <v>4298</v>
      </c>
      <c r="H1620" t="s">
        <v>24</v>
      </c>
      <c r="I1620" t="s">
        <v>25</v>
      </c>
      <c r="J1620" t="s">
        <v>4299</v>
      </c>
      <c r="K1620" t="s">
        <v>1136</v>
      </c>
      <c r="L1620" t="s">
        <v>46</v>
      </c>
      <c r="M1620" t="s">
        <v>4208</v>
      </c>
      <c r="N1620" t="s">
        <v>48</v>
      </c>
      <c r="O1620" t="s">
        <v>74</v>
      </c>
      <c r="P1620" t="s">
        <v>4209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33</v>
      </c>
      <c r="X1620">
        <v>0.27713531400637503</v>
      </c>
      <c r="Y1620" t="str">
        <f t="shared" si="25"/>
        <v/>
      </c>
    </row>
    <row r="1621" spans="1:25" x14ac:dyDescent="0.25">
      <c r="A1621">
        <v>4519</v>
      </c>
      <c r="B1621" t="s">
        <v>4300</v>
      </c>
      <c r="C1621" s="1">
        <v>43733</v>
      </c>
      <c r="D1621" s="1">
        <v>43739</v>
      </c>
      <c r="E1621" t="s">
        <v>21</v>
      </c>
      <c r="F1621" t="s">
        <v>1994</v>
      </c>
      <c r="G1621" t="s">
        <v>1995</v>
      </c>
      <c r="H1621" t="s">
        <v>43</v>
      </c>
      <c r="I1621" t="s">
        <v>25</v>
      </c>
      <c r="J1621" t="s">
        <v>360</v>
      </c>
      <c r="K1621" t="s">
        <v>45</v>
      </c>
      <c r="L1621" t="s">
        <v>46</v>
      </c>
      <c r="M1621" t="s">
        <v>4301</v>
      </c>
      <c r="N1621" t="s">
        <v>48</v>
      </c>
      <c r="O1621" t="s">
        <v>91</v>
      </c>
      <c r="P1621" t="s">
        <v>4302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38</v>
      </c>
      <c r="X1621">
        <v>0.27719695666018174</v>
      </c>
      <c r="Y1621" t="str">
        <f t="shared" si="25"/>
        <v/>
      </c>
    </row>
    <row r="1622" spans="1:25" x14ac:dyDescent="0.25">
      <c r="A1622">
        <v>5620</v>
      </c>
      <c r="B1622" t="s">
        <v>4303</v>
      </c>
      <c r="C1622" s="1">
        <v>43733</v>
      </c>
      <c r="D1622" s="1">
        <v>43738</v>
      </c>
      <c r="E1622" t="s">
        <v>21</v>
      </c>
      <c r="F1622" t="s">
        <v>2970</v>
      </c>
      <c r="G1622" t="s">
        <v>2971</v>
      </c>
      <c r="H1622" t="s">
        <v>24</v>
      </c>
      <c r="I1622" t="s">
        <v>25</v>
      </c>
      <c r="J1622" t="s">
        <v>708</v>
      </c>
      <c r="K1622" t="s">
        <v>128</v>
      </c>
      <c r="L1622" t="s">
        <v>56</v>
      </c>
      <c r="M1622" t="s">
        <v>1739</v>
      </c>
      <c r="N1622" t="s">
        <v>35</v>
      </c>
      <c r="O1622" t="s">
        <v>58</v>
      </c>
      <c r="P1622" t="s">
        <v>1740</v>
      </c>
      <c r="Q1622">
        <v>499.95</v>
      </c>
      <c r="R1622">
        <v>5</v>
      </c>
      <c r="S1622">
        <v>174.98249999999999</v>
      </c>
      <c r="T1622" t="e">
        <v>#N/A</v>
      </c>
      <c r="U1622" t="s">
        <v>38</v>
      </c>
      <c r="X1622">
        <v>0.27759513272724101</v>
      </c>
      <c r="Y1622" t="str">
        <f t="shared" si="25"/>
        <v/>
      </c>
    </row>
    <row r="1623" spans="1:25" x14ac:dyDescent="0.25">
      <c r="A1623">
        <v>5621</v>
      </c>
      <c r="B1623" t="s">
        <v>4303</v>
      </c>
      <c r="C1623" s="1">
        <v>43733</v>
      </c>
      <c r="D1623" s="1">
        <v>43738</v>
      </c>
      <c r="E1623" t="s">
        <v>21</v>
      </c>
      <c r="F1623" t="s">
        <v>2970</v>
      </c>
      <c r="G1623" t="s">
        <v>2971</v>
      </c>
      <c r="H1623" t="s">
        <v>24</v>
      </c>
      <c r="I1623" t="s">
        <v>25</v>
      </c>
      <c r="J1623" t="s">
        <v>708</v>
      </c>
      <c r="K1623" t="s">
        <v>128</v>
      </c>
      <c r="L1623" t="s">
        <v>56</v>
      </c>
      <c r="M1623" t="s">
        <v>4304</v>
      </c>
      <c r="N1623" t="s">
        <v>48</v>
      </c>
      <c r="O1623" t="s">
        <v>91</v>
      </c>
      <c r="P1623" t="s">
        <v>4305</v>
      </c>
      <c r="Q1623">
        <v>3.04</v>
      </c>
      <c r="R1623">
        <v>1</v>
      </c>
      <c r="S1623">
        <v>1.0336000000000001</v>
      </c>
      <c r="T1623" t="e">
        <v>#N/A</v>
      </c>
      <c r="U1623" t="s">
        <v>33</v>
      </c>
      <c r="X1623">
        <v>0.2776031001448529</v>
      </c>
      <c r="Y1623" t="str">
        <f t="shared" si="25"/>
        <v/>
      </c>
    </row>
    <row r="1624" spans="1:25" x14ac:dyDescent="0.25">
      <c r="A1624">
        <v>5622</v>
      </c>
      <c r="B1624" t="s">
        <v>4303</v>
      </c>
      <c r="C1624" s="1">
        <v>43733</v>
      </c>
      <c r="D1624" s="1">
        <v>43738</v>
      </c>
      <c r="E1624" t="s">
        <v>21</v>
      </c>
      <c r="F1624" t="s">
        <v>2970</v>
      </c>
      <c r="G1624" t="s">
        <v>2971</v>
      </c>
      <c r="H1624" t="s">
        <v>24</v>
      </c>
      <c r="I1624" t="s">
        <v>25</v>
      </c>
      <c r="J1624" t="s">
        <v>708</v>
      </c>
      <c r="K1624" t="s">
        <v>128</v>
      </c>
      <c r="L1624" t="s">
        <v>56</v>
      </c>
      <c r="M1624" t="s">
        <v>4306</v>
      </c>
      <c r="N1624" t="s">
        <v>30</v>
      </c>
      <c r="O1624" t="s">
        <v>261</v>
      </c>
      <c r="P1624" t="s">
        <v>4307</v>
      </c>
      <c r="Q1624">
        <v>201.96</v>
      </c>
      <c r="R1624">
        <v>2</v>
      </c>
      <c r="S1624">
        <v>50.49</v>
      </c>
      <c r="T1624" t="e">
        <v>#N/A</v>
      </c>
      <c r="U1624" t="s">
        <v>33</v>
      </c>
      <c r="X1624">
        <v>0.27765106162872544</v>
      </c>
      <c r="Y1624" t="str">
        <f t="shared" si="25"/>
        <v/>
      </c>
    </row>
    <row r="1625" spans="1:25" x14ac:dyDescent="0.25">
      <c r="A1625">
        <v>5623</v>
      </c>
      <c r="B1625" t="s">
        <v>4303</v>
      </c>
      <c r="C1625" s="1">
        <v>43733</v>
      </c>
      <c r="D1625" s="1">
        <v>43738</v>
      </c>
      <c r="E1625" t="s">
        <v>21</v>
      </c>
      <c r="F1625" t="s">
        <v>2970</v>
      </c>
      <c r="G1625" t="s">
        <v>2971</v>
      </c>
      <c r="H1625" t="s">
        <v>24</v>
      </c>
      <c r="I1625" t="s">
        <v>25</v>
      </c>
      <c r="J1625" t="s">
        <v>708</v>
      </c>
      <c r="K1625" t="s">
        <v>128</v>
      </c>
      <c r="L1625" t="s">
        <v>56</v>
      </c>
      <c r="M1625" t="s">
        <v>2261</v>
      </c>
      <c r="N1625" t="s">
        <v>30</v>
      </c>
      <c r="O1625" t="s">
        <v>119</v>
      </c>
      <c r="P1625" t="s">
        <v>2262</v>
      </c>
      <c r="Q1625">
        <v>68.64</v>
      </c>
      <c r="R1625">
        <v>11</v>
      </c>
      <c r="S1625">
        <v>17.16</v>
      </c>
      <c r="T1625" t="e">
        <v>#N/A</v>
      </c>
      <c r="U1625" t="s">
        <v>38</v>
      </c>
      <c r="X1625">
        <v>0.27817833452899643</v>
      </c>
      <c r="Y1625" t="str">
        <f t="shared" si="25"/>
        <v/>
      </c>
    </row>
    <row r="1626" spans="1:25" x14ac:dyDescent="0.25">
      <c r="A1626">
        <v>7725</v>
      </c>
      <c r="B1626" t="s">
        <v>4308</v>
      </c>
      <c r="C1626" s="1">
        <v>43733</v>
      </c>
      <c r="D1626" s="1">
        <v>43737</v>
      </c>
      <c r="E1626" t="s">
        <v>21</v>
      </c>
      <c r="F1626" t="s">
        <v>4309</v>
      </c>
      <c r="G1626" t="s">
        <v>4310</v>
      </c>
      <c r="H1626" t="s">
        <v>43</v>
      </c>
      <c r="I1626" t="s">
        <v>25</v>
      </c>
      <c r="J1626" t="s">
        <v>302</v>
      </c>
      <c r="K1626" t="s">
        <v>155</v>
      </c>
      <c r="L1626" t="s">
        <v>28</v>
      </c>
      <c r="M1626" t="s">
        <v>3343</v>
      </c>
      <c r="N1626" t="s">
        <v>48</v>
      </c>
      <c r="O1626" t="s">
        <v>281</v>
      </c>
      <c r="P1626" t="s">
        <v>3344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72</v>
      </c>
      <c r="X1626">
        <v>0.27827809379832524</v>
      </c>
      <c r="Y1626" t="str">
        <f t="shared" si="25"/>
        <v/>
      </c>
    </row>
    <row r="1627" spans="1:25" x14ac:dyDescent="0.25">
      <c r="A1627">
        <v>7726</v>
      </c>
      <c r="B1627" t="s">
        <v>4308</v>
      </c>
      <c r="C1627" s="1">
        <v>43733</v>
      </c>
      <c r="D1627" s="1">
        <v>43737</v>
      </c>
      <c r="E1627" t="s">
        <v>21</v>
      </c>
      <c r="F1627" t="s">
        <v>4309</v>
      </c>
      <c r="G1627" t="s">
        <v>4310</v>
      </c>
      <c r="H1627" t="s">
        <v>43</v>
      </c>
      <c r="I1627" t="s">
        <v>25</v>
      </c>
      <c r="J1627" t="s">
        <v>302</v>
      </c>
      <c r="K1627" t="s">
        <v>155</v>
      </c>
      <c r="L1627" t="s">
        <v>28</v>
      </c>
      <c r="M1627" t="s">
        <v>4311</v>
      </c>
      <c r="N1627" t="s">
        <v>48</v>
      </c>
      <c r="O1627" t="s">
        <v>49</v>
      </c>
      <c r="P1627" t="s">
        <v>4312</v>
      </c>
      <c r="Q1627">
        <v>24.224</v>
      </c>
      <c r="R1627">
        <v>2</v>
      </c>
      <c r="S1627">
        <v>-4.8448000000000002</v>
      </c>
      <c r="T1627" t="e">
        <v>#N/A</v>
      </c>
      <c r="U1627" t="s">
        <v>38</v>
      </c>
      <c r="X1627">
        <v>0.2784974020405967</v>
      </c>
      <c r="Y1627" t="str">
        <f t="shared" si="25"/>
        <v/>
      </c>
    </row>
    <row r="1628" spans="1:25" x14ac:dyDescent="0.25">
      <c r="A1628">
        <v>7727</v>
      </c>
      <c r="B1628" t="s">
        <v>4308</v>
      </c>
      <c r="C1628" s="1">
        <v>43733</v>
      </c>
      <c r="D1628" s="1">
        <v>43737</v>
      </c>
      <c r="E1628" t="s">
        <v>21</v>
      </c>
      <c r="F1628" t="s">
        <v>4309</v>
      </c>
      <c r="G1628" t="s">
        <v>4310</v>
      </c>
      <c r="H1628" t="s">
        <v>43</v>
      </c>
      <c r="I1628" t="s">
        <v>25</v>
      </c>
      <c r="J1628" t="s">
        <v>302</v>
      </c>
      <c r="K1628" t="s">
        <v>155</v>
      </c>
      <c r="L1628" t="s">
        <v>28</v>
      </c>
      <c r="M1628" t="s">
        <v>1018</v>
      </c>
      <c r="N1628" t="s">
        <v>48</v>
      </c>
      <c r="O1628" t="s">
        <v>49</v>
      </c>
      <c r="P1628" t="s">
        <v>1019</v>
      </c>
      <c r="Q1628">
        <v>331.536</v>
      </c>
      <c r="R1628">
        <v>3</v>
      </c>
      <c r="S1628">
        <v>-82.884</v>
      </c>
      <c r="T1628" t="e">
        <v>#N/A</v>
      </c>
      <c r="U1628" t="s">
        <v>38</v>
      </c>
      <c r="X1628">
        <v>0.27876383941506166</v>
      </c>
      <c r="Y1628" t="str">
        <f t="shared" si="25"/>
        <v/>
      </c>
    </row>
    <row r="1629" spans="1:25" x14ac:dyDescent="0.25">
      <c r="A1629">
        <v>9538</v>
      </c>
      <c r="B1629" t="s">
        <v>4313</v>
      </c>
      <c r="C1629" s="1">
        <v>43733</v>
      </c>
      <c r="D1629" s="1">
        <v>43735</v>
      </c>
      <c r="E1629" t="s">
        <v>40</v>
      </c>
      <c r="F1629" t="s">
        <v>1233</v>
      </c>
      <c r="G1629" t="s">
        <v>1234</v>
      </c>
      <c r="H1629" t="s">
        <v>24</v>
      </c>
      <c r="I1629" t="s">
        <v>25</v>
      </c>
      <c r="J1629" t="s">
        <v>360</v>
      </c>
      <c r="K1629" t="s">
        <v>45</v>
      </c>
      <c r="L1629" t="s">
        <v>46</v>
      </c>
      <c r="M1629" t="s">
        <v>4314</v>
      </c>
      <c r="N1629" t="s">
        <v>30</v>
      </c>
      <c r="O1629" t="s">
        <v>31</v>
      </c>
      <c r="P1629" t="s">
        <v>4315</v>
      </c>
      <c r="Q1629">
        <v>477.666</v>
      </c>
      <c r="R1629">
        <v>2</v>
      </c>
      <c r="S1629">
        <v>84.293999999999997</v>
      </c>
      <c r="T1629" t="e">
        <v>#N/A</v>
      </c>
      <c r="U1629" t="s">
        <v>72</v>
      </c>
      <c r="X1629">
        <v>0.2793130786838256</v>
      </c>
      <c r="Y1629" t="str">
        <f t="shared" si="25"/>
        <v/>
      </c>
    </row>
    <row r="1630" spans="1:25" x14ac:dyDescent="0.25">
      <c r="A1630">
        <v>9837</v>
      </c>
      <c r="B1630" t="s">
        <v>4316</v>
      </c>
      <c r="C1630" s="1">
        <v>43733</v>
      </c>
      <c r="D1630" s="1">
        <v>43739</v>
      </c>
      <c r="E1630" t="s">
        <v>21</v>
      </c>
      <c r="F1630" t="s">
        <v>701</v>
      </c>
      <c r="G1630" t="s">
        <v>702</v>
      </c>
      <c r="H1630" t="s">
        <v>43</v>
      </c>
      <c r="I1630" t="s">
        <v>25</v>
      </c>
      <c r="J1630" t="s">
        <v>629</v>
      </c>
      <c r="K1630" t="s">
        <v>45</v>
      </c>
      <c r="L1630" t="s">
        <v>46</v>
      </c>
      <c r="M1630" t="s">
        <v>4317</v>
      </c>
      <c r="N1630" t="s">
        <v>48</v>
      </c>
      <c r="O1630" t="s">
        <v>122</v>
      </c>
      <c r="P1630" t="s">
        <v>4318</v>
      </c>
      <c r="Q1630">
        <v>10.9</v>
      </c>
      <c r="R1630">
        <v>5</v>
      </c>
      <c r="S1630">
        <v>5.1230000000000002</v>
      </c>
      <c r="T1630" t="e">
        <v>#N/A</v>
      </c>
      <c r="U1630" t="s">
        <v>72</v>
      </c>
      <c r="X1630">
        <v>0.27951023746962289</v>
      </c>
      <c r="Y1630" t="str">
        <f t="shared" si="25"/>
        <v/>
      </c>
    </row>
    <row r="1631" spans="1:25" x14ac:dyDescent="0.25">
      <c r="A1631">
        <v>9838</v>
      </c>
      <c r="B1631" t="s">
        <v>4316</v>
      </c>
      <c r="C1631" s="1">
        <v>43733</v>
      </c>
      <c r="D1631" s="1">
        <v>43739</v>
      </c>
      <c r="E1631" t="s">
        <v>21</v>
      </c>
      <c r="F1631" t="s">
        <v>701</v>
      </c>
      <c r="G1631" t="s">
        <v>702</v>
      </c>
      <c r="H1631" t="s">
        <v>43</v>
      </c>
      <c r="I1631" t="s">
        <v>25</v>
      </c>
      <c r="J1631" t="s">
        <v>629</v>
      </c>
      <c r="K1631" t="s">
        <v>45</v>
      </c>
      <c r="L1631" t="s">
        <v>46</v>
      </c>
      <c r="M1631" t="s">
        <v>1957</v>
      </c>
      <c r="N1631" t="s">
        <v>48</v>
      </c>
      <c r="O1631" t="s">
        <v>295</v>
      </c>
      <c r="P1631" t="s">
        <v>1958</v>
      </c>
      <c r="Q1631">
        <v>29.6</v>
      </c>
      <c r="R1631">
        <v>2</v>
      </c>
      <c r="S1631">
        <v>14.8</v>
      </c>
      <c r="T1631" t="e">
        <v>#N/A</v>
      </c>
      <c r="U1631" t="s">
        <v>72</v>
      </c>
      <c r="X1631">
        <v>0.27956113384994086</v>
      </c>
      <c r="Y1631" t="str">
        <f t="shared" si="25"/>
        <v/>
      </c>
    </row>
    <row r="1632" spans="1:25" x14ac:dyDescent="0.25">
      <c r="A1632">
        <v>9839</v>
      </c>
      <c r="B1632" t="s">
        <v>4316</v>
      </c>
      <c r="C1632" s="1">
        <v>43733</v>
      </c>
      <c r="D1632" s="1">
        <v>43739</v>
      </c>
      <c r="E1632" t="s">
        <v>21</v>
      </c>
      <c r="F1632" t="s">
        <v>701</v>
      </c>
      <c r="G1632" t="s">
        <v>702</v>
      </c>
      <c r="H1632" t="s">
        <v>43</v>
      </c>
      <c r="I1632" t="s">
        <v>25</v>
      </c>
      <c r="J1632" t="s">
        <v>629</v>
      </c>
      <c r="K1632" t="s">
        <v>45</v>
      </c>
      <c r="L1632" t="s">
        <v>46</v>
      </c>
      <c r="M1632" t="s">
        <v>4319</v>
      </c>
      <c r="N1632" t="s">
        <v>48</v>
      </c>
      <c r="O1632" t="s">
        <v>295</v>
      </c>
      <c r="P1632" t="s">
        <v>4320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72</v>
      </c>
      <c r="X1632">
        <v>0.27959708244656023</v>
      </c>
      <c r="Y1632" t="str">
        <f t="shared" si="25"/>
        <v/>
      </c>
    </row>
    <row r="1633" spans="1:25" x14ac:dyDescent="0.25">
      <c r="A1633">
        <v>9840</v>
      </c>
      <c r="B1633" t="s">
        <v>4316</v>
      </c>
      <c r="C1633" s="1">
        <v>43733</v>
      </c>
      <c r="D1633" s="1">
        <v>43739</v>
      </c>
      <c r="E1633" t="s">
        <v>21</v>
      </c>
      <c r="F1633" t="s">
        <v>701</v>
      </c>
      <c r="G1633" t="s">
        <v>702</v>
      </c>
      <c r="H1633" t="s">
        <v>43</v>
      </c>
      <c r="I1633" t="s">
        <v>25</v>
      </c>
      <c r="J1633" t="s">
        <v>629</v>
      </c>
      <c r="K1633" t="s">
        <v>45</v>
      </c>
      <c r="L1633" t="s">
        <v>46</v>
      </c>
      <c r="M1633" t="s">
        <v>4021</v>
      </c>
      <c r="N1633" t="s">
        <v>35</v>
      </c>
      <c r="O1633" t="s">
        <v>83</v>
      </c>
      <c r="P1633" t="s">
        <v>4022</v>
      </c>
      <c r="Q1633">
        <v>479.976</v>
      </c>
      <c r="R1633">
        <v>3</v>
      </c>
      <c r="S1633">
        <v>161.99189999999999</v>
      </c>
      <c r="T1633" t="e">
        <v>#N/A</v>
      </c>
      <c r="U1633" t="s">
        <v>72</v>
      </c>
      <c r="X1633">
        <v>0.27962629039204323</v>
      </c>
      <c r="Y1633" t="str">
        <f t="shared" si="25"/>
        <v/>
      </c>
    </row>
    <row r="1634" spans="1:25" x14ac:dyDescent="0.25">
      <c r="A1634">
        <v>9841</v>
      </c>
      <c r="B1634" t="s">
        <v>4316</v>
      </c>
      <c r="C1634" s="1">
        <v>43733</v>
      </c>
      <c r="D1634" s="1">
        <v>43739</v>
      </c>
      <c r="E1634" t="s">
        <v>21</v>
      </c>
      <c r="F1634" t="s">
        <v>701</v>
      </c>
      <c r="G1634" t="s">
        <v>702</v>
      </c>
      <c r="H1634" t="s">
        <v>43</v>
      </c>
      <c r="I1634" t="s">
        <v>25</v>
      </c>
      <c r="J1634" t="s">
        <v>629</v>
      </c>
      <c r="K1634" t="s">
        <v>45</v>
      </c>
      <c r="L1634" t="s">
        <v>46</v>
      </c>
      <c r="M1634" t="s">
        <v>4321</v>
      </c>
      <c r="N1634" t="s">
        <v>35</v>
      </c>
      <c r="O1634" t="s">
        <v>36</v>
      </c>
      <c r="P1634" t="s">
        <v>4322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72</v>
      </c>
      <c r="X1634">
        <v>0.28102397684768388</v>
      </c>
      <c r="Y1634" t="str">
        <f t="shared" si="25"/>
        <v/>
      </c>
    </row>
    <row r="1635" spans="1:25" x14ac:dyDescent="0.25">
      <c r="A1635">
        <v>9842</v>
      </c>
      <c r="B1635" t="s">
        <v>4316</v>
      </c>
      <c r="C1635" s="1">
        <v>43733</v>
      </c>
      <c r="D1635" s="1">
        <v>43739</v>
      </c>
      <c r="E1635" t="s">
        <v>21</v>
      </c>
      <c r="F1635" t="s">
        <v>701</v>
      </c>
      <c r="G1635" t="s">
        <v>702</v>
      </c>
      <c r="H1635" t="s">
        <v>43</v>
      </c>
      <c r="I1635" t="s">
        <v>25</v>
      </c>
      <c r="J1635" t="s">
        <v>629</v>
      </c>
      <c r="K1635" t="s">
        <v>45</v>
      </c>
      <c r="L1635" t="s">
        <v>46</v>
      </c>
      <c r="M1635" t="s">
        <v>2642</v>
      </c>
      <c r="N1635" t="s">
        <v>48</v>
      </c>
      <c r="O1635" t="s">
        <v>91</v>
      </c>
      <c r="P1635" t="s">
        <v>2643</v>
      </c>
      <c r="Q1635">
        <v>5.76</v>
      </c>
      <c r="R1635">
        <v>2</v>
      </c>
      <c r="S1635">
        <v>1.6704000000000001</v>
      </c>
      <c r="T1635" t="e">
        <v>#N/A</v>
      </c>
      <c r="U1635" t="s">
        <v>33</v>
      </c>
      <c r="X1635">
        <v>0.28110592452117156</v>
      </c>
      <c r="Y1635" t="str">
        <f t="shared" si="25"/>
        <v/>
      </c>
    </row>
    <row r="1636" spans="1:25" x14ac:dyDescent="0.25">
      <c r="A1636">
        <v>9843</v>
      </c>
      <c r="B1636" t="s">
        <v>4316</v>
      </c>
      <c r="C1636" s="1">
        <v>43733</v>
      </c>
      <c r="D1636" s="1">
        <v>43739</v>
      </c>
      <c r="E1636" t="s">
        <v>21</v>
      </c>
      <c r="F1636" t="s">
        <v>701</v>
      </c>
      <c r="G1636" t="s">
        <v>702</v>
      </c>
      <c r="H1636" t="s">
        <v>43</v>
      </c>
      <c r="I1636" t="s">
        <v>25</v>
      </c>
      <c r="J1636" t="s">
        <v>629</v>
      </c>
      <c r="K1636" t="s">
        <v>45</v>
      </c>
      <c r="L1636" t="s">
        <v>46</v>
      </c>
      <c r="M1636" t="s">
        <v>1164</v>
      </c>
      <c r="N1636" t="s">
        <v>30</v>
      </c>
      <c r="O1636" t="s">
        <v>261</v>
      </c>
      <c r="P1636" t="s">
        <v>1165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33</v>
      </c>
      <c r="X1636">
        <v>0.2813602431076847</v>
      </c>
      <c r="Y1636" t="str">
        <f t="shared" si="25"/>
        <v/>
      </c>
    </row>
    <row r="1637" spans="1:25" x14ac:dyDescent="0.25">
      <c r="A1637">
        <v>458</v>
      </c>
      <c r="B1637" t="s">
        <v>4323</v>
      </c>
      <c r="C1637" s="1">
        <v>43734</v>
      </c>
      <c r="D1637" s="1">
        <v>43739</v>
      </c>
      <c r="E1637" t="s">
        <v>21</v>
      </c>
      <c r="F1637" t="s">
        <v>3540</v>
      </c>
      <c r="G1637" t="s">
        <v>3541</v>
      </c>
      <c r="H1637" t="s">
        <v>43</v>
      </c>
      <c r="I1637" t="s">
        <v>25</v>
      </c>
      <c r="J1637" t="s">
        <v>2417</v>
      </c>
      <c r="K1637" t="s">
        <v>383</v>
      </c>
      <c r="L1637" t="s">
        <v>56</v>
      </c>
      <c r="M1637" t="s">
        <v>3146</v>
      </c>
      <c r="N1637" t="s">
        <v>30</v>
      </c>
      <c r="O1637" t="s">
        <v>261</v>
      </c>
      <c r="P1637" t="s">
        <v>3147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72</v>
      </c>
      <c r="X1637">
        <v>0.28158655597088034</v>
      </c>
      <c r="Y1637" t="str">
        <f t="shared" si="25"/>
        <v/>
      </c>
    </row>
    <row r="1638" spans="1:25" x14ac:dyDescent="0.25">
      <c r="A1638">
        <v>459</v>
      </c>
      <c r="B1638" t="s">
        <v>4323</v>
      </c>
      <c r="C1638" s="1">
        <v>43734</v>
      </c>
      <c r="D1638" s="1">
        <v>43739</v>
      </c>
      <c r="E1638" t="s">
        <v>21</v>
      </c>
      <c r="F1638" t="s">
        <v>3540</v>
      </c>
      <c r="G1638" t="s">
        <v>3541</v>
      </c>
      <c r="H1638" t="s">
        <v>43</v>
      </c>
      <c r="I1638" t="s">
        <v>25</v>
      </c>
      <c r="J1638" t="s">
        <v>2417</v>
      </c>
      <c r="K1638" t="s">
        <v>383</v>
      </c>
      <c r="L1638" t="s">
        <v>56</v>
      </c>
      <c r="M1638" t="s">
        <v>4324</v>
      </c>
      <c r="N1638" t="s">
        <v>48</v>
      </c>
      <c r="O1638" t="s">
        <v>203</v>
      </c>
      <c r="P1638" t="s">
        <v>414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72</v>
      </c>
      <c r="X1638">
        <v>0.28184052390109948</v>
      </c>
      <c r="Y1638" t="str">
        <f t="shared" si="25"/>
        <v/>
      </c>
    </row>
    <row r="1639" spans="1:25" x14ac:dyDescent="0.25">
      <c r="A1639">
        <v>2651</v>
      </c>
      <c r="B1639" t="s">
        <v>4325</v>
      </c>
      <c r="C1639" s="1">
        <v>43734</v>
      </c>
      <c r="D1639" s="1">
        <v>43739</v>
      </c>
      <c r="E1639" t="s">
        <v>21</v>
      </c>
      <c r="F1639" t="s">
        <v>2208</v>
      </c>
      <c r="G1639" t="s">
        <v>2209</v>
      </c>
      <c r="H1639" t="s">
        <v>24</v>
      </c>
      <c r="I1639" t="s">
        <v>25</v>
      </c>
      <c r="J1639" t="s">
        <v>1736</v>
      </c>
      <c r="K1639" t="s">
        <v>45</v>
      </c>
      <c r="L1639" t="s">
        <v>46</v>
      </c>
      <c r="M1639" t="s">
        <v>4326</v>
      </c>
      <c r="N1639" t="s">
        <v>30</v>
      </c>
      <c r="O1639" t="s">
        <v>31</v>
      </c>
      <c r="P1639" t="s">
        <v>4327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38</v>
      </c>
      <c r="X1639">
        <v>0.28187382537014971</v>
      </c>
      <c r="Y1639" t="str">
        <f t="shared" si="25"/>
        <v/>
      </c>
    </row>
    <row r="1640" spans="1:25" x14ac:dyDescent="0.25">
      <c r="A1640">
        <v>4032</v>
      </c>
      <c r="B1640" t="s">
        <v>4328</v>
      </c>
      <c r="C1640" s="1">
        <v>43734</v>
      </c>
      <c r="D1640" s="1">
        <v>43738</v>
      </c>
      <c r="E1640" t="s">
        <v>21</v>
      </c>
      <c r="F1640" t="s">
        <v>2085</v>
      </c>
      <c r="G1640" t="s">
        <v>2086</v>
      </c>
      <c r="H1640" t="s">
        <v>110</v>
      </c>
      <c r="I1640" t="s">
        <v>25</v>
      </c>
      <c r="J1640" t="s">
        <v>4329</v>
      </c>
      <c r="K1640" t="s">
        <v>162</v>
      </c>
      <c r="L1640" t="s">
        <v>46</v>
      </c>
      <c r="M1640" t="s">
        <v>3532</v>
      </c>
      <c r="N1640" t="s">
        <v>48</v>
      </c>
      <c r="O1640" t="s">
        <v>281</v>
      </c>
      <c r="P1640" t="s">
        <v>3533</v>
      </c>
      <c r="Q1640">
        <v>236.88</v>
      </c>
      <c r="R1640">
        <v>6</v>
      </c>
      <c r="S1640">
        <v>66.326400000000007</v>
      </c>
      <c r="T1640" t="e">
        <v>#N/A</v>
      </c>
      <c r="U1640" t="s">
        <v>33</v>
      </c>
      <c r="X1640">
        <v>0.2820742267314188</v>
      </c>
      <c r="Y1640" t="str">
        <f t="shared" si="25"/>
        <v/>
      </c>
    </row>
    <row r="1641" spans="1:25" x14ac:dyDescent="0.25">
      <c r="A1641">
        <v>4033</v>
      </c>
      <c r="B1641" t="s">
        <v>4328</v>
      </c>
      <c r="C1641" s="1">
        <v>43734</v>
      </c>
      <c r="D1641" s="1">
        <v>43738</v>
      </c>
      <c r="E1641" t="s">
        <v>21</v>
      </c>
      <c r="F1641" t="s">
        <v>2085</v>
      </c>
      <c r="G1641" t="s">
        <v>2086</v>
      </c>
      <c r="H1641" t="s">
        <v>110</v>
      </c>
      <c r="I1641" t="s">
        <v>25</v>
      </c>
      <c r="J1641" t="s">
        <v>4329</v>
      </c>
      <c r="K1641" t="s">
        <v>162</v>
      </c>
      <c r="L1641" t="s">
        <v>46</v>
      </c>
      <c r="M1641" t="s">
        <v>2145</v>
      </c>
      <c r="N1641" t="s">
        <v>48</v>
      </c>
      <c r="O1641" t="s">
        <v>122</v>
      </c>
      <c r="P1641" t="s">
        <v>2146</v>
      </c>
      <c r="Q1641">
        <v>29.9</v>
      </c>
      <c r="R1641">
        <v>5</v>
      </c>
      <c r="S1641">
        <v>14.651</v>
      </c>
      <c r="T1641" t="e">
        <v>#N/A</v>
      </c>
      <c r="U1641" t="s">
        <v>33</v>
      </c>
      <c r="X1641">
        <v>0.2820804667924679</v>
      </c>
      <c r="Y1641" t="str">
        <f t="shared" si="25"/>
        <v/>
      </c>
    </row>
    <row r="1642" spans="1:25" x14ac:dyDescent="0.25">
      <c r="A1642">
        <v>4034</v>
      </c>
      <c r="B1642" t="s">
        <v>4328</v>
      </c>
      <c r="C1642" s="1">
        <v>43734</v>
      </c>
      <c r="D1642" s="1">
        <v>43738</v>
      </c>
      <c r="E1642" t="s">
        <v>21</v>
      </c>
      <c r="F1642" t="s">
        <v>2085</v>
      </c>
      <c r="G1642" t="s">
        <v>2086</v>
      </c>
      <c r="H1642" t="s">
        <v>110</v>
      </c>
      <c r="I1642" t="s">
        <v>25</v>
      </c>
      <c r="J1642" t="s">
        <v>4329</v>
      </c>
      <c r="K1642" t="s">
        <v>162</v>
      </c>
      <c r="L1642" t="s">
        <v>46</v>
      </c>
      <c r="M1642" t="s">
        <v>522</v>
      </c>
      <c r="N1642" t="s">
        <v>35</v>
      </c>
      <c r="O1642" t="s">
        <v>58</v>
      </c>
      <c r="P1642" t="s">
        <v>523</v>
      </c>
      <c r="Q1642">
        <v>100</v>
      </c>
      <c r="R1642">
        <v>4</v>
      </c>
      <c r="S1642">
        <v>21</v>
      </c>
      <c r="T1642" t="e">
        <v>#N/A</v>
      </c>
      <c r="U1642" t="s">
        <v>38</v>
      </c>
      <c r="X1642">
        <v>0.28211304952800387</v>
      </c>
      <c r="Y1642" t="str">
        <f t="shared" si="25"/>
        <v>Selected</v>
      </c>
    </row>
    <row r="1643" spans="1:25" x14ac:dyDescent="0.25">
      <c r="A1643">
        <v>4190</v>
      </c>
      <c r="B1643" t="s">
        <v>4330</v>
      </c>
      <c r="C1643" s="1">
        <v>43734</v>
      </c>
      <c r="D1643" s="1">
        <v>43739</v>
      </c>
      <c r="E1643" t="s">
        <v>96</v>
      </c>
      <c r="F1643" t="s">
        <v>1612</v>
      </c>
      <c r="G1643" t="s">
        <v>1613</v>
      </c>
      <c r="H1643" t="s">
        <v>24</v>
      </c>
      <c r="I1643" t="s">
        <v>25</v>
      </c>
      <c r="J1643" t="s">
        <v>4331</v>
      </c>
      <c r="K1643" t="s">
        <v>3447</v>
      </c>
      <c r="L1643" t="s">
        <v>56</v>
      </c>
      <c r="M1643" t="s">
        <v>973</v>
      </c>
      <c r="N1643" t="s">
        <v>48</v>
      </c>
      <c r="O1643" t="s">
        <v>122</v>
      </c>
      <c r="P1643" t="s">
        <v>974</v>
      </c>
      <c r="Q1643">
        <v>9.99</v>
      </c>
      <c r="R1643">
        <v>1</v>
      </c>
      <c r="S1643">
        <v>4.4954999999999998</v>
      </c>
      <c r="T1643" t="e">
        <v>#N/A</v>
      </c>
      <c r="U1643" t="s">
        <v>72</v>
      </c>
      <c r="X1643">
        <v>0.28238715235320422</v>
      </c>
      <c r="Y1643" t="str">
        <f t="shared" si="25"/>
        <v/>
      </c>
    </row>
    <row r="1644" spans="1:25" x14ac:dyDescent="0.25">
      <c r="A1644">
        <v>5213</v>
      </c>
      <c r="B1644" t="s">
        <v>4332</v>
      </c>
      <c r="C1644" s="1">
        <v>43734</v>
      </c>
      <c r="D1644" s="1">
        <v>43734</v>
      </c>
      <c r="E1644" t="s">
        <v>210</v>
      </c>
      <c r="F1644" t="s">
        <v>4333</v>
      </c>
      <c r="G1644" t="s">
        <v>4334</v>
      </c>
      <c r="H1644" t="s">
        <v>43</v>
      </c>
      <c r="I1644" t="s">
        <v>25</v>
      </c>
      <c r="J1644" t="s">
        <v>4335</v>
      </c>
      <c r="K1644" t="s">
        <v>45</v>
      </c>
      <c r="L1644" t="s">
        <v>46</v>
      </c>
      <c r="M1644" t="s">
        <v>4336</v>
      </c>
      <c r="N1644" t="s">
        <v>48</v>
      </c>
      <c r="O1644" t="s">
        <v>49</v>
      </c>
      <c r="P1644" t="s">
        <v>4337</v>
      </c>
      <c r="Q1644">
        <v>51.45</v>
      </c>
      <c r="R1644">
        <v>3</v>
      </c>
      <c r="S1644">
        <v>13.891500000000001</v>
      </c>
      <c r="T1644" t="e">
        <v>#N/A</v>
      </c>
      <c r="U1644" t="s">
        <v>33</v>
      </c>
      <c r="X1644">
        <v>0.28262355212463519</v>
      </c>
      <c r="Y1644" t="str">
        <f t="shared" si="25"/>
        <v/>
      </c>
    </row>
    <row r="1645" spans="1:25" x14ac:dyDescent="0.25">
      <c r="A1645">
        <v>5214</v>
      </c>
      <c r="B1645" t="s">
        <v>4332</v>
      </c>
      <c r="C1645" s="1">
        <v>43734</v>
      </c>
      <c r="D1645" s="1">
        <v>43734</v>
      </c>
      <c r="E1645" t="s">
        <v>210</v>
      </c>
      <c r="F1645" t="s">
        <v>4333</v>
      </c>
      <c r="G1645" t="s">
        <v>4334</v>
      </c>
      <c r="H1645" t="s">
        <v>43</v>
      </c>
      <c r="I1645" t="s">
        <v>25</v>
      </c>
      <c r="J1645" t="s">
        <v>4335</v>
      </c>
      <c r="K1645" t="s">
        <v>45</v>
      </c>
      <c r="L1645" t="s">
        <v>46</v>
      </c>
      <c r="M1645" t="s">
        <v>3199</v>
      </c>
      <c r="N1645" t="s">
        <v>48</v>
      </c>
      <c r="O1645" t="s">
        <v>295</v>
      </c>
      <c r="P1645" t="s">
        <v>3200</v>
      </c>
      <c r="Q1645">
        <v>7.83</v>
      </c>
      <c r="R1645">
        <v>3</v>
      </c>
      <c r="S1645">
        <v>3.6017999999999999</v>
      </c>
      <c r="T1645" t="e">
        <v>#N/A</v>
      </c>
      <c r="U1645" t="s">
        <v>72</v>
      </c>
      <c r="X1645">
        <v>0.28289761210975506</v>
      </c>
      <c r="Y1645" t="str">
        <f t="shared" si="25"/>
        <v>Selected</v>
      </c>
    </row>
    <row r="1646" spans="1:25" x14ac:dyDescent="0.25">
      <c r="A1646">
        <v>5215</v>
      </c>
      <c r="B1646" t="s">
        <v>4332</v>
      </c>
      <c r="C1646" s="1">
        <v>43734</v>
      </c>
      <c r="D1646" s="1">
        <v>43734</v>
      </c>
      <c r="E1646" t="s">
        <v>210</v>
      </c>
      <c r="F1646" t="s">
        <v>4333</v>
      </c>
      <c r="G1646" t="s">
        <v>4334</v>
      </c>
      <c r="H1646" t="s">
        <v>43</v>
      </c>
      <c r="I1646" t="s">
        <v>25</v>
      </c>
      <c r="J1646" t="s">
        <v>4335</v>
      </c>
      <c r="K1646" t="s">
        <v>45</v>
      </c>
      <c r="L1646" t="s">
        <v>46</v>
      </c>
      <c r="M1646" t="s">
        <v>4092</v>
      </c>
      <c r="N1646" t="s">
        <v>48</v>
      </c>
      <c r="O1646" t="s">
        <v>91</v>
      </c>
      <c r="P1646" t="s">
        <v>4093</v>
      </c>
      <c r="Q1646">
        <v>35.4</v>
      </c>
      <c r="R1646">
        <v>5</v>
      </c>
      <c r="S1646">
        <v>13.452</v>
      </c>
      <c r="T1646" t="e">
        <v>#N/A</v>
      </c>
      <c r="U1646" t="s">
        <v>72</v>
      </c>
      <c r="X1646">
        <v>0.28306124116385478</v>
      </c>
      <c r="Y1646" t="str">
        <f t="shared" si="25"/>
        <v/>
      </c>
    </row>
    <row r="1647" spans="1:25" x14ac:dyDescent="0.25">
      <c r="A1647">
        <v>5216</v>
      </c>
      <c r="B1647" t="s">
        <v>4332</v>
      </c>
      <c r="C1647" s="1">
        <v>43734</v>
      </c>
      <c r="D1647" s="1">
        <v>43734</v>
      </c>
      <c r="E1647" t="s">
        <v>210</v>
      </c>
      <c r="F1647" t="s">
        <v>4333</v>
      </c>
      <c r="G1647" t="s">
        <v>4334</v>
      </c>
      <c r="H1647" t="s">
        <v>43</v>
      </c>
      <c r="I1647" t="s">
        <v>25</v>
      </c>
      <c r="J1647" t="s">
        <v>4335</v>
      </c>
      <c r="K1647" t="s">
        <v>45</v>
      </c>
      <c r="L1647" t="s">
        <v>46</v>
      </c>
      <c r="M1647" t="s">
        <v>2333</v>
      </c>
      <c r="N1647" t="s">
        <v>48</v>
      </c>
      <c r="O1647" t="s">
        <v>122</v>
      </c>
      <c r="P1647" t="s">
        <v>2334</v>
      </c>
      <c r="Q1647">
        <v>29.9</v>
      </c>
      <c r="R1647">
        <v>5</v>
      </c>
      <c r="S1647">
        <v>13.455</v>
      </c>
      <c r="T1647" t="e">
        <v>#N/A</v>
      </c>
      <c r="U1647" t="s">
        <v>38</v>
      </c>
      <c r="X1647">
        <v>0.28310248960563533</v>
      </c>
      <c r="Y1647" t="str">
        <f t="shared" si="25"/>
        <v/>
      </c>
    </row>
    <row r="1648" spans="1:25" x14ac:dyDescent="0.25">
      <c r="A1648">
        <v>5724</v>
      </c>
      <c r="B1648" t="s">
        <v>4338</v>
      </c>
      <c r="C1648" s="1">
        <v>43734</v>
      </c>
      <c r="D1648" s="1">
        <v>43738</v>
      </c>
      <c r="E1648" t="s">
        <v>21</v>
      </c>
      <c r="F1648" t="s">
        <v>3408</v>
      </c>
      <c r="G1648" t="s">
        <v>3409</v>
      </c>
      <c r="H1648" t="s">
        <v>24</v>
      </c>
      <c r="I1648" t="s">
        <v>25</v>
      </c>
      <c r="J1648" t="s">
        <v>360</v>
      </c>
      <c r="K1648" t="s">
        <v>45</v>
      </c>
      <c r="L1648" t="s">
        <v>46</v>
      </c>
      <c r="M1648" t="s">
        <v>4339</v>
      </c>
      <c r="N1648" t="s">
        <v>48</v>
      </c>
      <c r="O1648" t="s">
        <v>122</v>
      </c>
      <c r="P1648" t="s">
        <v>4340</v>
      </c>
      <c r="Q1648">
        <v>12.96</v>
      </c>
      <c r="R1648">
        <v>2</v>
      </c>
      <c r="S1648">
        <v>6.2207999999999997</v>
      </c>
      <c r="T1648" t="e">
        <v>#N/A</v>
      </c>
      <c r="U1648" t="s">
        <v>33</v>
      </c>
      <c r="X1648">
        <v>0.28318231915184644</v>
      </c>
      <c r="Y1648" t="str">
        <f t="shared" si="25"/>
        <v>Selected</v>
      </c>
    </row>
    <row r="1649" spans="1:25" x14ac:dyDescent="0.25">
      <c r="A1649">
        <v>7730</v>
      </c>
      <c r="B1649" t="s">
        <v>4341</v>
      </c>
      <c r="C1649" s="1">
        <v>43734</v>
      </c>
      <c r="D1649" s="1">
        <v>43739</v>
      </c>
      <c r="E1649" t="s">
        <v>21</v>
      </c>
      <c r="F1649" t="s">
        <v>1697</v>
      </c>
      <c r="G1649" t="s">
        <v>1698</v>
      </c>
      <c r="H1649" t="s">
        <v>110</v>
      </c>
      <c r="I1649" t="s">
        <v>25</v>
      </c>
      <c r="J1649" t="s">
        <v>1929</v>
      </c>
      <c r="K1649" t="s">
        <v>100</v>
      </c>
      <c r="L1649" t="s">
        <v>81</v>
      </c>
      <c r="M1649" t="s">
        <v>1881</v>
      </c>
      <c r="N1649" t="s">
        <v>35</v>
      </c>
      <c r="O1649" t="s">
        <v>58</v>
      </c>
      <c r="P1649" t="s">
        <v>1882</v>
      </c>
      <c r="Q1649">
        <v>431.976</v>
      </c>
      <c r="R1649">
        <v>3</v>
      </c>
      <c r="S1649">
        <v>-75.595799999999997</v>
      </c>
      <c r="T1649" t="e">
        <v>#N/A</v>
      </c>
      <c r="U1649" t="s">
        <v>38</v>
      </c>
      <c r="X1649">
        <v>0.28326532574120511</v>
      </c>
      <c r="Y1649" t="str">
        <f t="shared" si="25"/>
        <v/>
      </c>
    </row>
    <row r="1650" spans="1:25" x14ac:dyDescent="0.25">
      <c r="A1650">
        <v>8322</v>
      </c>
      <c r="B1650" t="s">
        <v>4342</v>
      </c>
      <c r="C1650" s="1">
        <v>43734</v>
      </c>
      <c r="D1650" s="1">
        <v>43739</v>
      </c>
      <c r="E1650" t="s">
        <v>21</v>
      </c>
      <c r="F1650" t="s">
        <v>4343</v>
      </c>
      <c r="G1650" t="s">
        <v>4344</v>
      </c>
      <c r="H1650" t="s">
        <v>43</v>
      </c>
      <c r="I1650" t="s">
        <v>25</v>
      </c>
      <c r="J1650" t="s">
        <v>453</v>
      </c>
      <c r="K1650" t="s">
        <v>55</v>
      </c>
      <c r="L1650" t="s">
        <v>56</v>
      </c>
      <c r="M1650" t="s">
        <v>93</v>
      </c>
      <c r="N1650" t="s">
        <v>48</v>
      </c>
      <c r="O1650" t="s">
        <v>74</v>
      </c>
      <c r="P1650" t="s">
        <v>4345</v>
      </c>
      <c r="Q1650">
        <v>15.624000000000001</v>
      </c>
      <c r="R1650">
        <v>2</v>
      </c>
      <c r="S1650">
        <v>-24.9984</v>
      </c>
      <c r="T1650" t="e">
        <v>#N/A</v>
      </c>
      <c r="U1650" t="s">
        <v>33</v>
      </c>
      <c r="X1650">
        <v>0.28327502650356362</v>
      </c>
      <c r="Y1650" t="str">
        <f t="shared" si="25"/>
        <v/>
      </c>
    </row>
    <row r="1651" spans="1:25" x14ac:dyDescent="0.25">
      <c r="A1651">
        <v>9087</v>
      </c>
      <c r="B1651" t="s">
        <v>4346</v>
      </c>
      <c r="C1651" s="1">
        <v>43734</v>
      </c>
      <c r="D1651" s="1">
        <v>43738</v>
      </c>
      <c r="E1651" t="s">
        <v>21</v>
      </c>
      <c r="F1651" t="s">
        <v>4347</v>
      </c>
      <c r="G1651" t="s">
        <v>4348</v>
      </c>
      <c r="H1651" t="s">
        <v>24</v>
      </c>
      <c r="I1651" t="s">
        <v>25</v>
      </c>
      <c r="J1651" t="s">
        <v>453</v>
      </c>
      <c r="K1651" t="s">
        <v>55</v>
      </c>
      <c r="L1651" t="s">
        <v>56</v>
      </c>
      <c r="M1651" t="s">
        <v>4349</v>
      </c>
      <c r="N1651" t="s">
        <v>48</v>
      </c>
      <c r="O1651" t="s">
        <v>281</v>
      </c>
      <c r="P1651" t="s">
        <v>4350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38</v>
      </c>
      <c r="X1651">
        <v>0.28340662885371337</v>
      </c>
      <c r="Y1651" t="str">
        <f t="shared" si="25"/>
        <v/>
      </c>
    </row>
    <row r="1652" spans="1:25" x14ac:dyDescent="0.25">
      <c r="A1652">
        <v>9088</v>
      </c>
      <c r="B1652" t="s">
        <v>4346</v>
      </c>
      <c r="C1652" s="1">
        <v>43734</v>
      </c>
      <c r="D1652" s="1">
        <v>43738</v>
      </c>
      <c r="E1652" t="s">
        <v>21</v>
      </c>
      <c r="F1652" t="s">
        <v>4347</v>
      </c>
      <c r="G1652" t="s">
        <v>4348</v>
      </c>
      <c r="H1652" t="s">
        <v>24</v>
      </c>
      <c r="I1652" t="s">
        <v>25</v>
      </c>
      <c r="J1652" t="s">
        <v>453</v>
      </c>
      <c r="K1652" t="s">
        <v>55</v>
      </c>
      <c r="L1652" t="s">
        <v>56</v>
      </c>
      <c r="M1652" t="s">
        <v>4351</v>
      </c>
      <c r="N1652" t="s">
        <v>30</v>
      </c>
      <c r="O1652" t="s">
        <v>261</v>
      </c>
      <c r="P1652" t="s">
        <v>4352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72</v>
      </c>
      <c r="X1652">
        <v>0.28356963223838638</v>
      </c>
      <c r="Y1652" t="str">
        <f t="shared" si="25"/>
        <v/>
      </c>
    </row>
    <row r="1653" spans="1:25" x14ac:dyDescent="0.25">
      <c r="A1653">
        <v>9414</v>
      </c>
      <c r="B1653" t="s">
        <v>4353</v>
      </c>
      <c r="C1653" s="1">
        <v>43734</v>
      </c>
      <c r="D1653" s="1">
        <v>43735</v>
      </c>
      <c r="E1653" t="s">
        <v>40</v>
      </c>
      <c r="F1653" t="s">
        <v>3825</v>
      </c>
      <c r="G1653" t="s">
        <v>3826</v>
      </c>
      <c r="H1653" t="s">
        <v>24</v>
      </c>
      <c r="I1653" t="s">
        <v>25</v>
      </c>
      <c r="J1653" t="s">
        <v>453</v>
      </c>
      <c r="K1653" t="s">
        <v>55</v>
      </c>
      <c r="L1653" t="s">
        <v>56</v>
      </c>
      <c r="M1653" t="s">
        <v>4354</v>
      </c>
      <c r="N1653" t="s">
        <v>48</v>
      </c>
      <c r="O1653" t="s">
        <v>74</v>
      </c>
      <c r="P1653" t="s">
        <v>4355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33</v>
      </c>
      <c r="X1653">
        <v>0.28422695664497755</v>
      </c>
      <c r="Y1653" t="str">
        <f t="shared" si="25"/>
        <v>Selected</v>
      </c>
    </row>
    <row r="1654" spans="1:25" x14ac:dyDescent="0.25">
      <c r="A1654">
        <v>2404</v>
      </c>
      <c r="B1654" t="s">
        <v>4356</v>
      </c>
      <c r="C1654" s="1">
        <v>43735</v>
      </c>
      <c r="D1654" s="1">
        <v>43741</v>
      </c>
      <c r="E1654" t="s">
        <v>21</v>
      </c>
      <c r="F1654" t="s">
        <v>2047</v>
      </c>
      <c r="G1654" t="s">
        <v>2048</v>
      </c>
      <c r="H1654" t="s">
        <v>24</v>
      </c>
      <c r="I1654" t="s">
        <v>25</v>
      </c>
      <c r="J1654" t="s">
        <v>2941</v>
      </c>
      <c r="K1654" t="s">
        <v>55</v>
      </c>
      <c r="L1654" t="s">
        <v>56</v>
      </c>
      <c r="M1654" t="s">
        <v>4357</v>
      </c>
      <c r="N1654" t="s">
        <v>30</v>
      </c>
      <c r="O1654" t="s">
        <v>31</v>
      </c>
      <c r="P1654" t="s">
        <v>4358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38</v>
      </c>
      <c r="X1654">
        <v>0.28428098632978416</v>
      </c>
      <c r="Y1654" t="str">
        <f t="shared" si="25"/>
        <v>Selected</v>
      </c>
    </row>
    <row r="1655" spans="1:25" x14ac:dyDescent="0.25">
      <c r="A1655">
        <v>5399</v>
      </c>
      <c r="B1655" t="s">
        <v>4359</v>
      </c>
      <c r="C1655" s="1">
        <v>43735</v>
      </c>
      <c r="D1655" s="1">
        <v>43740</v>
      </c>
      <c r="E1655" t="s">
        <v>21</v>
      </c>
      <c r="F1655" t="s">
        <v>4360</v>
      </c>
      <c r="G1655" t="s">
        <v>4361</v>
      </c>
      <c r="H1655" t="s">
        <v>24</v>
      </c>
      <c r="I1655" t="s">
        <v>25</v>
      </c>
      <c r="J1655" t="s">
        <v>529</v>
      </c>
      <c r="K1655" t="s">
        <v>155</v>
      </c>
      <c r="L1655" t="s">
        <v>28</v>
      </c>
      <c r="M1655" t="s">
        <v>1759</v>
      </c>
      <c r="N1655" t="s">
        <v>48</v>
      </c>
      <c r="O1655" t="s">
        <v>74</v>
      </c>
      <c r="P1655" t="s">
        <v>1760</v>
      </c>
      <c r="Q1655">
        <v>2.907</v>
      </c>
      <c r="R1655">
        <v>3</v>
      </c>
      <c r="S1655">
        <v>-2.0348999999999999</v>
      </c>
      <c r="T1655" t="e">
        <v>#N/A</v>
      </c>
      <c r="U1655" t="s">
        <v>38</v>
      </c>
      <c r="X1655">
        <v>0.28433821515661895</v>
      </c>
      <c r="Y1655" t="str">
        <f t="shared" si="25"/>
        <v/>
      </c>
    </row>
    <row r="1656" spans="1:25" x14ac:dyDescent="0.25">
      <c r="A1656">
        <v>6908</v>
      </c>
      <c r="B1656" t="s">
        <v>4362</v>
      </c>
      <c r="C1656" s="1">
        <v>43735</v>
      </c>
      <c r="D1656" s="1">
        <v>43741</v>
      </c>
      <c r="E1656" t="s">
        <v>21</v>
      </c>
      <c r="F1656" t="s">
        <v>4363</v>
      </c>
      <c r="G1656" t="s">
        <v>4364</v>
      </c>
      <c r="H1656" t="s">
        <v>43</v>
      </c>
      <c r="I1656" t="s">
        <v>25</v>
      </c>
      <c r="J1656" t="s">
        <v>161</v>
      </c>
      <c r="K1656" t="s">
        <v>162</v>
      </c>
      <c r="L1656" t="s">
        <v>46</v>
      </c>
      <c r="M1656" t="s">
        <v>4365</v>
      </c>
      <c r="N1656" t="s">
        <v>35</v>
      </c>
      <c r="O1656" t="s">
        <v>36</v>
      </c>
      <c r="P1656" t="s">
        <v>4366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33</v>
      </c>
      <c r="X1656">
        <v>0.28445300324816092</v>
      </c>
      <c r="Y1656" t="str">
        <f t="shared" si="25"/>
        <v/>
      </c>
    </row>
    <row r="1657" spans="1:25" x14ac:dyDescent="0.25">
      <c r="A1657">
        <v>7126</v>
      </c>
      <c r="B1657" t="s">
        <v>4367</v>
      </c>
      <c r="C1657" s="1">
        <v>43735</v>
      </c>
      <c r="D1657" s="1">
        <v>43737</v>
      </c>
      <c r="E1657" t="s">
        <v>96</v>
      </c>
      <c r="F1657" t="s">
        <v>3262</v>
      </c>
      <c r="G1657" t="s">
        <v>3263</v>
      </c>
      <c r="H1657" t="s">
        <v>43</v>
      </c>
      <c r="I1657" t="s">
        <v>25</v>
      </c>
      <c r="J1657" t="s">
        <v>418</v>
      </c>
      <c r="K1657" t="s">
        <v>253</v>
      </c>
      <c r="L1657" t="s">
        <v>81</v>
      </c>
      <c r="M1657" t="s">
        <v>1897</v>
      </c>
      <c r="N1657" t="s">
        <v>48</v>
      </c>
      <c r="O1657" t="s">
        <v>122</v>
      </c>
      <c r="P1657" t="s">
        <v>1898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38</v>
      </c>
      <c r="X1657">
        <v>0.28450505566992923</v>
      </c>
      <c r="Y1657" t="str">
        <f t="shared" si="25"/>
        <v/>
      </c>
    </row>
    <row r="1658" spans="1:25" x14ac:dyDescent="0.25">
      <c r="A1658">
        <v>7127</v>
      </c>
      <c r="B1658" t="s">
        <v>4367</v>
      </c>
      <c r="C1658" s="1">
        <v>43735</v>
      </c>
      <c r="D1658" s="1">
        <v>43737</v>
      </c>
      <c r="E1658" t="s">
        <v>96</v>
      </c>
      <c r="F1658" t="s">
        <v>3262</v>
      </c>
      <c r="G1658" t="s">
        <v>3263</v>
      </c>
      <c r="H1658" t="s">
        <v>43</v>
      </c>
      <c r="I1658" t="s">
        <v>25</v>
      </c>
      <c r="J1658" t="s">
        <v>418</v>
      </c>
      <c r="K1658" t="s">
        <v>253</v>
      </c>
      <c r="L1658" t="s">
        <v>81</v>
      </c>
      <c r="M1658" t="s">
        <v>2453</v>
      </c>
      <c r="N1658" t="s">
        <v>48</v>
      </c>
      <c r="O1658" t="s">
        <v>91</v>
      </c>
      <c r="P1658" t="s">
        <v>2454</v>
      </c>
      <c r="Q1658">
        <v>13.89</v>
      </c>
      <c r="R1658">
        <v>3</v>
      </c>
      <c r="S1658">
        <v>4.5837000000000003</v>
      </c>
      <c r="T1658" t="e">
        <v>#N/A</v>
      </c>
      <c r="U1658" t="s">
        <v>72</v>
      </c>
      <c r="X1658">
        <v>0.28463005341377334</v>
      </c>
      <c r="Y1658" t="str">
        <f t="shared" si="25"/>
        <v/>
      </c>
    </row>
    <row r="1659" spans="1:25" x14ac:dyDescent="0.25">
      <c r="A1659">
        <v>377</v>
      </c>
      <c r="B1659" t="s">
        <v>4368</v>
      </c>
      <c r="C1659" s="1">
        <v>43736</v>
      </c>
      <c r="D1659" s="1">
        <v>43739</v>
      </c>
      <c r="E1659" t="s">
        <v>40</v>
      </c>
      <c r="F1659" t="s">
        <v>1044</v>
      </c>
      <c r="G1659" t="s">
        <v>1045</v>
      </c>
      <c r="H1659" t="s">
        <v>24</v>
      </c>
      <c r="I1659" t="s">
        <v>25</v>
      </c>
      <c r="J1659" t="s">
        <v>3685</v>
      </c>
      <c r="K1659" t="s">
        <v>383</v>
      </c>
      <c r="L1659" t="s">
        <v>56</v>
      </c>
      <c r="M1659" t="s">
        <v>2889</v>
      </c>
      <c r="N1659" t="s">
        <v>48</v>
      </c>
      <c r="O1659" t="s">
        <v>122</v>
      </c>
      <c r="P1659" t="s">
        <v>2890</v>
      </c>
      <c r="Q1659">
        <v>99.135999999999996</v>
      </c>
      <c r="R1659">
        <v>4</v>
      </c>
      <c r="S1659">
        <v>30.98</v>
      </c>
      <c r="T1659" t="e">
        <v>#N/A</v>
      </c>
      <c r="U1659" t="s">
        <v>72</v>
      </c>
      <c r="X1659">
        <v>0.28482619292284339</v>
      </c>
      <c r="Y1659" t="str">
        <f t="shared" si="25"/>
        <v/>
      </c>
    </row>
    <row r="1660" spans="1:25" x14ac:dyDescent="0.25">
      <c r="A1660">
        <v>868</v>
      </c>
      <c r="B1660" t="s">
        <v>4369</v>
      </c>
      <c r="C1660" s="1">
        <v>43737</v>
      </c>
      <c r="D1660" s="1">
        <v>43740</v>
      </c>
      <c r="E1660" t="s">
        <v>40</v>
      </c>
      <c r="F1660" t="s">
        <v>3144</v>
      </c>
      <c r="G1660" t="s">
        <v>3145</v>
      </c>
      <c r="H1660" t="s">
        <v>24</v>
      </c>
      <c r="I1660" t="s">
        <v>25</v>
      </c>
      <c r="J1660" t="s">
        <v>88</v>
      </c>
      <c r="K1660" t="s">
        <v>89</v>
      </c>
      <c r="L1660" t="s">
        <v>28</v>
      </c>
      <c r="M1660" t="s">
        <v>4370</v>
      </c>
      <c r="N1660" t="s">
        <v>48</v>
      </c>
      <c r="O1660" t="s">
        <v>295</v>
      </c>
      <c r="P1660" t="s">
        <v>4371</v>
      </c>
      <c r="Q1660">
        <v>15.936</v>
      </c>
      <c r="R1660">
        <v>4</v>
      </c>
      <c r="S1660">
        <v>5.1791999999999998</v>
      </c>
      <c r="T1660" t="e">
        <v>#N/A</v>
      </c>
      <c r="U1660" t="s">
        <v>72</v>
      </c>
      <c r="X1660">
        <v>0.28491836379236835</v>
      </c>
      <c r="Y1660" t="str">
        <f t="shared" si="25"/>
        <v/>
      </c>
    </row>
    <row r="1661" spans="1:25" x14ac:dyDescent="0.25">
      <c r="A1661">
        <v>1077</v>
      </c>
      <c r="B1661" t="s">
        <v>4372</v>
      </c>
      <c r="C1661" s="1">
        <v>43737</v>
      </c>
      <c r="D1661" s="1">
        <v>43738</v>
      </c>
      <c r="E1661" t="s">
        <v>40</v>
      </c>
      <c r="F1661" t="s">
        <v>2990</v>
      </c>
      <c r="G1661" t="s">
        <v>2991</v>
      </c>
      <c r="H1661" t="s">
        <v>110</v>
      </c>
      <c r="I1661" t="s">
        <v>25</v>
      </c>
      <c r="J1661" t="s">
        <v>186</v>
      </c>
      <c r="K1661" t="s">
        <v>764</v>
      </c>
      <c r="L1661" t="s">
        <v>56</v>
      </c>
      <c r="M1661" t="s">
        <v>4373</v>
      </c>
      <c r="N1661" t="s">
        <v>48</v>
      </c>
      <c r="O1661" t="s">
        <v>91</v>
      </c>
      <c r="P1661" t="s">
        <v>4374</v>
      </c>
      <c r="Q1661">
        <v>40.880000000000003</v>
      </c>
      <c r="R1661">
        <v>7</v>
      </c>
      <c r="S1661">
        <v>10.6288</v>
      </c>
      <c r="T1661" t="e">
        <v>#N/A</v>
      </c>
      <c r="U1661" t="s">
        <v>72</v>
      </c>
      <c r="X1661">
        <v>0.28492417242384394</v>
      </c>
      <c r="Y1661" t="str">
        <f t="shared" si="25"/>
        <v/>
      </c>
    </row>
    <row r="1662" spans="1:25" x14ac:dyDescent="0.25">
      <c r="A1662">
        <v>1683</v>
      </c>
      <c r="B1662" t="s">
        <v>4375</v>
      </c>
      <c r="C1662" s="1">
        <v>43737</v>
      </c>
      <c r="D1662" s="1">
        <v>43739</v>
      </c>
      <c r="E1662" t="s">
        <v>96</v>
      </c>
      <c r="F1662" t="s">
        <v>892</v>
      </c>
      <c r="G1662" t="s">
        <v>893</v>
      </c>
      <c r="H1662" t="s">
        <v>43</v>
      </c>
      <c r="I1662" t="s">
        <v>25</v>
      </c>
      <c r="J1662" t="s">
        <v>44</v>
      </c>
      <c r="K1662" t="s">
        <v>45</v>
      </c>
      <c r="L1662" t="s">
        <v>46</v>
      </c>
      <c r="M1662" t="s">
        <v>4376</v>
      </c>
      <c r="N1662" t="s">
        <v>48</v>
      </c>
      <c r="O1662" t="s">
        <v>122</v>
      </c>
      <c r="P1662" t="s">
        <v>4377</v>
      </c>
      <c r="Q1662">
        <v>18.97</v>
      </c>
      <c r="R1662">
        <v>1</v>
      </c>
      <c r="S1662">
        <v>9.1056000000000008</v>
      </c>
      <c r="T1662" t="e">
        <v>#N/A</v>
      </c>
      <c r="U1662" t="s">
        <v>33</v>
      </c>
      <c r="X1662">
        <v>0.28524214138691228</v>
      </c>
      <c r="Y1662" t="str">
        <f t="shared" si="25"/>
        <v/>
      </c>
    </row>
    <row r="1663" spans="1:25" x14ac:dyDescent="0.25">
      <c r="A1663">
        <v>3500</v>
      </c>
      <c r="B1663" t="s">
        <v>4378</v>
      </c>
      <c r="C1663" s="1">
        <v>43737</v>
      </c>
      <c r="D1663" s="1">
        <v>43741</v>
      </c>
      <c r="E1663" t="s">
        <v>21</v>
      </c>
      <c r="F1663" t="s">
        <v>2177</v>
      </c>
      <c r="G1663" t="s">
        <v>2178</v>
      </c>
      <c r="H1663" t="s">
        <v>43</v>
      </c>
      <c r="I1663" t="s">
        <v>25</v>
      </c>
      <c r="J1663" t="s">
        <v>4379</v>
      </c>
      <c r="K1663" t="s">
        <v>2239</v>
      </c>
      <c r="L1663" t="s">
        <v>81</v>
      </c>
      <c r="M1663" t="s">
        <v>147</v>
      </c>
      <c r="N1663" t="s">
        <v>35</v>
      </c>
      <c r="O1663" t="s">
        <v>58</v>
      </c>
      <c r="P1663" t="s">
        <v>148</v>
      </c>
      <c r="Q1663">
        <v>209.97</v>
      </c>
      <c r="R1663">
        <v>3</v>
      </c>
      <c r="S1663">
        <v>71.389799999999994</v>
      </c>
      <c r="T1663" t="e">
        <v>#N/A</v>
      </c>
      <c r="U1663" t="s">
        <v>33</v>
      </c>
      <c r="X1663">
        <v>0.2857480681093757</v>
      </c>
      <c r="Y1663" t="str">
        <f t="shared" si="25"/>
        <v/>
      </c>
    </row>
    <row r="1664" spans="1:25" x14ac:dyDescent="0.25">
      <c r="A1664">
        <v>3501</v>
      </c>
      <c r="B1664" t="s">
        <v>4378</v>
      </c>
      <c r="C1664" s="1">
        <v>43737</v>
      </c>
      <c r="D1664" s="1">
        <v>43741</v>
      </c>
      <c r="E1664" t="s">
        <v>21</v>
      </c>
      <c r="F1664" t="s">
        <v>2177</v>
      </c>
      <c r="G1664" t="s">
        <v>2178</v>
      </c>
      <c r="H1664" t="s">
        <v>43</v>
      </c>
      <c r="I1664" t="s">
        <v>25</v>
      </c>
      <c r="J1664" t="s">
        <v>4379</v>
      </c>
      <c r="K1664" t="s">
        <v>2239</v>
      </c>
      <c r="L1664" t="s">
        <v>81</v>
      </c>
      <c r="M1664" t="s">
        <v>2637</v>
      </c>
      <c r="N1664" t="s">
        <v>48</v>
      </c>
      <c r="O1664" t="s">
        <v>74</v>
      </c>
      <c r="P1664" t="s">
        <v>2638</v>
      </c>
      <c r="Q1664">
        <v>62.94</v>
      </c>
      <c r="R1664">
        <v>3</v>
      </c>
      <c r="S1664">
        <v>30.211200000000002</v>
      </c>
      <c r="T1664" t="e">
        <v>#N/A</v>
      </c>
      <c r="U1664" t="s">
        <v>33</v>
      </c>
      <c r="X1664">
        <v>0.28598144481161047</v>
      </c>
      <c r="Y1664" t="str">
        <f t="shared" si="25"/>
        <v/>
      </c>
    </row>
    <row r="1665" spans="1:25" x14ac:dyDescent="0.25">
      <c r="A1665">
        <v>3502</v>
      </c>
      <c r="B1665" t="s">
        <v>4378</v>
      </c>
      <c r="C1665" s="1">
        <v>43737</v>
      </c>
      <c r="D1665" s="1">
        <v>43741</v>
      </c>
      <c r="E1665" t="s">
        <v>21</v>
      </c>
      <c r="F1665" t="s">
        <v>2177</v>
      </c>
      <c r="G1665" t="s">
        <v>2178</v>
      </c>
      <c r="H1665" t="s">
        <v>43</v>
      </c>
      <c r="I1665" t="s">
        <v>25</v>
      </c>
      <c r="J1665" t="s">
        <v>4379</v>
      </c>
      <c r="K1665" t="s">
        <v>2239</v>
      </c>
      <c r="L1665" t="s">
        <v>81</v>
      </c>
      <c r="M1665" t="s">
        <v>4380</v>
      </c>
      <c r="N1665" t="s">
        <v>48</v>
      </c>
      <c r="O1665" t="s">
        <v>91</v>
      </c>
      <c r="P1665" t="s">
        <v>4381</v>
      </c>
      <c r="Q1665">
        <v>25.92</v>
      </c>
      <c r="R1665">
        <v>9</v>
      </c>
      <c r="S1665">
        <v>7.7759999999999998</v>
      </c>
      <c r="T1665" t="e">
        <v>#N/A</v>
      </c>
      <c r="U1665" t="s">
        <v>72</v>
      </c>
      <c r="X1665">
        <v>0.28600972313375961</v>
      </c>
      <c r="Y1665" t="str">
        <f t="shared" si="25"/>
        <v/>
      </c>
    </row>
    <row r="1666" spans="1:25" x14ac:dyDescent="0.25">
      <c r="A1666">
        <v>5357</v>
      </c>
      <c r="B1666" t="s">
        <v>4382</v>
      </c>
      <c r="C1666" s="1">
        <v>43737</v>
      </c>
      <c r="D1666" s="1">
        <v>43741</v>
      </c>
      <c r="E1666" t="s">
        <v>21</v>
      </c>
      <c r="F1666" t="s">
        <v>4383</v>
      </c>
      <c r="G1666" t="s">
        <v>4384</v>
      </c>
      <c r="H1666" t="s">
        <v>43</v>
      </c>
      <c r="I1666" t="s">
        <v>25</v>
      </c>
      <c r="J1666" t="s">
        <v>360</v>
      </c>
      <c r="K1666" t="s">
        <v>45</v>
      </c>
      <c r="L1666" t="s">
        <v>46</v>
      </c>
      <c r="M1666" t="s">
        <v>830</v>
      </c>
      <c r="N1666" t="s">
        <v>48</v>
      </c>
      <c r="O1666" t="s">
        <v>74</v>
      </c>
      <c r="P1666" t="s">
        <v>831</v>
      </c>
      <c r="Q1666">
        <v>27.24</v>
      </c>
      <c r="R1666">
        <v>5</v>
      </c>
      <c r="S1666">
        <v>9.5340000000000007</v>
      </c>
      <c r="T1666" t="e">
        <v>#N/A</v>
      </c>
      <c r="U1666" t="s">
        <v>38</v>
      </c>
      <c r="X1666">
        <v>0.28609744962737493</v>
      </c>
      <c r="Y1666" t="str">
        <f t="shared" si="25"/>
        <v/>
      </c>
    </row>
    <row r="1667" spans="1:25" x14ac:dyDescent="0.25">
      <c r="A1667">
        <v>8088</v>
      </c>
      <c r="B1667" t="s">
        <v>4385</v>
      </c>
      <c r="C1667" s="1">
        <v>43737</v>
      </c>
      <c r="D1667" s="1">
        <v>43739</v>
      </c>
      <c r="E1667" t="s">
        <v>96</v>
      </c>
      <c r="F1667" t="s">
        <v>1169</v>
      </c>
      <c r="G1667" t="s">
        <v>1170</v>
      </c>
      <c r="H1667" t="s">
        <v>24</v>
      </c>
      <c r="I1667" t="s">
        <v>25</v>
      </c>
      <c r="J1667" t="s">
        <v>2083</v>
      </c>
      <c r="K1667" t="s">
        <v>467</v>
      </c>
      <c r="L1667" t="s">
        <v>46</v>
      </c>
      <c r="M1667" t="s">
        <v>4386</v>
      </c>
      <c r="N1667" t="s">
        <v>48</v>
      </c>
      <c r="O1667" t="s">
        <v>91</v>
      </c>
      <c r="P1667" t="s">
        <v>4387</v>
      </c>
      <c r="Q1667">
        <v>10.496</v>
      </c>
      <c r="R1667">
        <v>4</v>
      </c>
      <c r="S1667">
        <v>1.1808000000000001</v>
      </c>
      <c r="T1667" t="e">
        <v>#N/A</v>
      </c>
      <c r="U1667" t="s">
        <v>38</v>
      </c>
      <c r="X1667">
        <v>0.28630423993668441</v>
      </c>
      <c r="Y1667" t="str">
        <f t="shared" ref="Y1667:Y1730" si="26">IF(MOD(A1667-4,10)=0,"Selected","")</f>
        <v/>
      </c>
    </row>
    <row r="1668" spans="1:25" x14ac:dyDescent="0.25">
      <c r="A1668">
        <v>9332</v>
      </c>
      <c r="B1668" t="s">
        <v>4388</v>
      </c>
      <c r="C1668" s="1">
        <v>43737</v>
      </c>
      <c r="D1668" s="1">
        <v>43741</v>
      </c>
      <c r="E1668" t="s">
        <v>21</v>
      </c>
      <c r="F1668" t="s">
        <v>1387</v>
      </c>
      <c r="G1668" t="s">
        <v>1388</v>
      </c>
      <c r="H1668" t="s">
        <v>24</v>
      </c>
      <c r="I1668" t="s">
        <v>25</v>
      </c>
      <c r="J1668" t="s">
        <v>176</v>
      </c>
      <c r="K1668" t="s">
        <v>1136</v>
      </c>
      <c r="L1668" t="s">
        <v>46</v>
      </c>
      <c r="M1668" t="s">
        <v>2345</v>
      </c>
      <c r="N1668" t="s">
        <v>35</v>
      </c>
      <c r="O1668" t="s">
        <v>36</v>
      </c>
      <c r="P1668" t="s">
        <v>2346</v>
      </c>
      <c r="Q1668">
        <v>859.2</v>
      </c>
      <c r="R1668">
        <v>3</v>
      </c>
      <c r="S1668">
        <v>75.180000000000007</v>
      </c>
      <c r="T1668" t="e">
        <v>#N/A</v>
      </c>
      <c r="U1668" t="s">
        <v>33</v>
      </c>
      <c r="X1668">
        <v>0.28638134743818533</v>
      </c>
      <c r="Y1668" t="str">
        <f t="shared" si="26"/>
        <v/>
      </c>
    </row>
    <row r="1669" spans="1:25" x14ac:dyDescent="0.25">
      <c r="A1669">
        <v>9987</v>
      </c>
      <c r="B1669" t="s">
        <v>4389</v>
      </c>
      <c r="C1669" s="1">
        <v>43737</v>
      </c>
      <c r="D1669" s="1">
        <v>43741</v>
      </c>
      <c r="E1669" t="s">
        <v>21</v>
      </c>
      <c r="F1669" t="s">
        <v>4390</v>
      </c>
      <c r="G1669" t="s">
        <v>4391</v>
      </c>
      <c r="H1669" t="s">
        <v>43</v>
      </c>
      <c r="I1669" t="s">
        <v>25</v>
      </c>
      <c r="J1669" t="s">
        <v>44</v>
      </c>
      <c r="K1669" t="s">
        <v>45</v>
      </c>
      <c r="L1669" t="s">
        <v>46</v>
      </c>
      <c r="M1669" t="s">
        <v>687</v>
      </c>
      <c r="N1669" t="s">
        <v>35</v>
      </c>
      <c r="O1669" t="s">
        <v>58</v>
      </c>
      <c r="P1669" t="s">
        <v>688</v>
      </c>
      <c r="Q1669">
        <v>36.24</v>
      </c>
      <c r="R1669">
        <v>1</v>
      </c>
      <c r="S1669">
        <v>15.220800000000001</v>
      </c>
      <c r="T1669" t="e">
        <v>#N/A</v>
      </c>
      <c r="U1669" t="s">
        <v>33</v>
      </c>
      <c r="X1669">
        <v>0.28649926027262518</v>
      </c>
      <c r="Y1669" t="str">
        <f t="shared" si="26"/>
        <v/>
      </c>
    </row>
    <row r="1670" spans="1:25" x14ac:dyDescent="0.25">
      <c r="A1670">
        <v>4225</v>
      </c>
      <c r="B1670" t="s">
        <v>4392</v>
      </c>
      <c r="C1670" s="1">
        <v>43738</v>
      </c>
      <c r="D1670" s="1">
        <v>43741</v>
      </c>
      <c r="E1670" t="s">
        <v>40</v>
      </c>
      <c r="F1670" t="s">
        <v>4393</v>
      </c>
      <c r="G1670" t="s">
        <v>4394</v>
      </c>
      <c r="H1670" t="s">
        <v>43</v>
      </c>
      <c r="I1670" t="s">
        <v>25</v>
      </c>
      <c r="J1670" t="s">
        <v>3685</v>
      </c>
      <c r="K1670" t="s">
        <v>383</v>
      </c>
      <c r="L1670" t="s">
        <v>56</v>
      </c>
      <c r="M1670" t="s">
        <v>2203</v>
      </c>
      <c r="N1670" t="s">
        <v>48</v>
      </c>
      <c r="O1670" t="s">
        <v>74</v>
      </c>
      <c r="P1670" t="s">
        <v>2204</v>
      </c>
      <c r="Q1670">
        <v>1.964</v>
      </c>
      <c r="R1670">
        <v>2</v>
      </c>
      <c r="S1670">
        <v>-3.2406000000000001</v>
      </c>
      <c r="T1670" t="e">
        <v>#N/A</v>
      </c>
      <c r="U1670" t="s">
        <v>33</v>
      </c>
      <c r="X1670">
        <v>0.28650847669384494</v>
      </c>
      <c r="Y1670" t="str">
        <f t="shared" si="26"/>
        <v/>
      </c>
    </row>
    <row r="1671" spans="1:25" x14ac:dyDescent="0.25">
      <c r="A1671">
        <v>6946</v>
      </c>
      <c r="B1671" t="s">
        <v>4395</v>
      </c>
      <c r="C1671" s="1">
        <v>43738</v>
      </c>
      <c r="D1671" s="1">
        <v>43742</v>
      </c>
      <c r="E1671" t="s">
        <v>21</v>
      </c>
      <c r="F1671" t="s">
        <v>2532</v>
      </c>
      <c r="G1671" t="s">
        <v>2533</v>
      </c>
      <c r="H1671" t="s">
        <v>43</v>
      </c>
      <c r="I1671" t="s">
        <v>25</v>
      </c>
      <c r="J1671" t="s">
        <v>220</v>
      </c>
      <c r="K1671" t="s">
        <v>221</v>
      </c>
      <c r="L1671" t="s">
        <v>28</v>
      </c>
      <c r="M1671" t="s">
        <v>4396</v>
      </c>
      <c r="N1671" t="s">
        <v>30</v>
      </c>
      <c r="O1671" t="s">
        <v>31</v>
      </c>
      <c r="P1671" t="s">
        <v>4397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33</v>
      </c>
      <c r="X1671">
        <v>0.28686442198410378</v>
      </c>
      <c r="Y1671" t="str">
        <f t="shared" si="26"/>
        <v/>
      </c>
    </row>
    <row r="1672" spans="1:25" x14ac:dyDescent="0.25">
      <c r="A1672">
        <v>1068</v>
      </c>
      <c r="B1672" t="s">
        <v>4398</v>
      </c>
      <c r="C1672" s="1">
        <v>43739</v>
      </c>
      <c r="D1672" s="1">
        <v>43740</v>
      </c>
      <c r="E1672" t="s">
        <v>40</v>
      </c>
      <c r="F1672" t="s">
        <v>857</v>
      </c>
      <c r="G1672" t="s">
        <v>858</v>
      </c>
      <c r="H1672" t="s">
        <v>43</v>
      </c>
      <c r="I1672" t="s">
        <v>25</v>
      </c>
      <c r="J1672" t="s">
        <v>360</v>
      </c>
      <c r="K1672" t="s">
        <v>45</v>
      </c>
      <c r="L1672" t="s">
        <v>46</v>
      </c>
      <c r="M1672" t="s">
        <v>2812</v>
      </c>
      <c r="N1672" t="s">
        <v>30</v>
      </c>
      <c r="O1672" t="s">
        <v>261</v>
      </c>
      <c r="P1672" t="s">
        <v>2813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72</v>
      </c>
      <c r="X1672">
        <v>0.28701128816500288</v>
      </c>
      <c r="Y1672" t="str">
        <f t="shared" si="26"/>
        <v/>
      </c>
    </row>
    <row r="1673" spans="1:25" x14ac:dyDescent="0.25">
      <c r="A1673">
        <v>1264</v>
      </c>
      <c r="B1673" t="s">
        <v>4399</v>
      </c>
      <c r="C1673" s="1">
        <v>43739</v>
      </c>
      <c r="D1673" s="1">
        <v>43740</v>
      </c>
      <c r="E1673" t="s">
        <v>40</v>
      </c>
      <c r="F1673" t="s">
        <v>768</v>
      </c>
      <c r="G1673" t="s">
        <v>769</v>
      </c>
      <c r="H1673" t="s">
        <v>43</v>
      </c>
      <c r="I1673" t="s">
        <v>25</v>
      </c>
      <c r="J1673" t="s">
        <v>4400</v>
      </c>
      <c r="K1673" t="s">
        <v>764</v>
      </c>
      <c r="L1673" t="s">
        <v>56</v>
      </c>
      <c r="M1673" t="s">
        <v>495</v>
      </c>
      <c r="N1673" t="s">
        <v>35</v>
      </c>
      <c r="O1673" t="s">
        <v>36</v>
      </c>
      <c r="P1673" t="s">
        <v>496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33</v>
      </c>
      <c r="X1673">
        <v>0.28733680414078966</v>
      </c>
      <c r="Y1673" t="str">
        <f t="shared" si="26"/>
        <v>Selected</v>
      </c>
    </row>
    <row r="1674" spans="1:25" x14ac:dyDescent="0.25">
      <c r="A1674">
        <v>1265</v>
      </c>
      <c r="B1674" t="s">
        <v>4399</v>
      </c>
      <c r="C1674" s="1">
        <v>43739</v>
      </c>
      <c r="D1674" s="1">
        <v>43740</v>
      </c>
      <c r="E1674" t="s">
        <v>40</v>
      </c>
      <c r="F1674" t="s">
        <v>768</v>
      </c>
      <c r="G1674" t="s">
        <v>769</v>
      </c>
      <c r="H1674" t="s">
        <v>43</v>
      </c>
      <c r="I1674" t="s">
        <v>25</v>
      </c>
      <c r="J1674" t="s">
        <v>4400</v>
      </c>
      <c r="K1674" t="s">
        <v>764</v>
      </c>
      <c r="L1674" t="s">
        <v>56</v>
      </c>
      <c r="M1674" t="s">
        <v>1054</v>
      </c>
      <c r="N1674" t="s">
        <v>30</v>
      </c>
      <c r="O1674" t="s">
        <v>119</v>
      </c>
      <c r="P1674" t="s">
        <v>1055</v>
      </c>
      <c r="Q1674">
        <v>41.85</v>
      </c>
      <c r="R1674">
        <v>5</v>
      </c>
      <c r="S1674">
        <v>10.881</v>
      </c>
      <c r="T1674" t="e">
        <v>#N/A</v>
      </c>
      <c r="U1674" t="s">
        <v>33</v>
      </c>
      <c r="X1674">
        <v>0.28738105449339169</v>
      </c>
      <c r="Y1674" t="str">
        <f t="shared" si="26"/>
        <v/>
      </c>
    </row>
    <row r="1675" spans="1:25" x14ac:dyDescent="0.25">
      <c r="A1675">
        <v>2229</v>
      </c>
      <c r="B1675" t="s">
        <v>4401</v>
      </c>
      <c r="C1675" s="1">
        <v>43739</v>
      </c>
      <c r="D1675" s="1">
        <v>43743</v>
      </c>
      <c r="E1675" t="s">
        <v>21</v>
      </c>
      <c r="F1675" t="s">
        <v>2532</v>
      </c>
      <c r="G1675" t="s">
        <v>2533</v>
      </c>
      <c r="H1675" t="s">
        <v>43</v>
      </c>
      <c r="I1675" t="s">
        <v>25</v>
      </c>
      <c r="J1675" t="s">
        <v>220</v>
      </c>
      <c r="K1675" t="s">
        <v>221</v>
      </c>
      <c r="L1675" t="s">
        <v>28</v>
      </c>
      <c r="M1675" t="s">
        <v>3917</v>
      </c>
      <c r="N1675" t="s">
        <v>30</v>
      </c>
      <c r="O1675" t="s">
        <v>70</v>
      </c>
      <c r="P1675" t="s">
        <v>3918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38</v>
      </c>
      <c r="X1675">
        <v>0.28754273821007659</v>
      </c>
      <c r="Y1675" t="str">
        <f t="shared" si="26"/>
        <v/>
      </c>
    </row>
    <row r="1676" spans="1:25" x14ac:dyDescent="0.25">
      <c r="A1676">
        <v>2667</v>
      </c>
      <c r="B1676" t="s">
        <v>4402</v>
      </c>
      <c r="C1676" s="1">
        <v>43739</v>
      </c>
      <c r="D1676" s="1">
        <v>43739</v>
      </c>
      <c r="E1676" t="s">
        <v>210</v>
      </c>
      <c r="F1676" t="s">
        <v>3471</v>
      </c>
      <c r="G1676" t="s">
        <v>3472</v>
      </c>
      <c r="H1676" t="s">
        <v>43</v>
      </c>
      <c r="I1676" t="s">
        <v>25</v>
      </c>
      <c r="J1676" t="s">
        <v>117</v>
      </c>
      <c r="K1676" t="s">
        <v>55</v>
      </c>
      <c r="L1676" t="s">
        <v>56</v>
      </c>
      <c r="M1676" t="s">
        <v>1203</v>
      </c>
      <c r="N1676" t="s">
        <v>35</v>
      </c>
      <c r="O1676" t="s">
        <v>58</v>
      </c>
      <c r="P1676" t="s">
        <v>1876</v>
      </c>
      <c r="Q1676">
        <v>79.512</v>
      </c>
      <c r="R1676">
        <v>3</v>
      </c>
      <c r="S1676">
        <v>20.8719</v>
      </c>
      <c r="T1676" t="e">
        <v>#N/A</v>
      </c>
      <c r="U1676" t="s">
        <v>38</v>
      </c>
      <c r="X1676">
        <v>0.28772185174677312</v>
      </c>
      <c r="Y1676" t="str">
        <f t="shared" si="26"/>
        <v/>
      </c>
    </row>
    <row r="1677" spans="1:25" x14ac:dyDescent="0.25">
      <c r="A1677">
        <v>2668</v>
      </c>
      <c r="B1677" t="s">
        <v>4402</v>
      </c>
      <c r="C1677" s="1">
        <v>43739</v>
      </c>
      <c r="D1677" s="1">
        <v>43739</v>
      </c>
      <c r="E1677" t="s">
        <v>210</v>
      </c>
      <c r="F1677" t="s">
        <v>3471</v>
      </c>
      <c r="G1677" t="s">
        <v>3472</v>
      </c>
      <c r="H1677" t="s">
        <v>43</v>
      </c>
      <c r="I1677" t="s">
        <v>25</v>
      </c>
      <c r="J1677" t="s">
        <v>117</v>
      </c>
      <c r="K1677" t="s">
        <v>55</v>
      </c>
      <c r="L1677" t="s">
        <v>56</v>
      </c>
      <c r="M1677" t="s">
        <v>3398</v>
      </c>
      <c r="N1677" t="s">
        <v>48</v>
      </c>
      <c r="O1677" t="s">
        <v>122</v>
      </c>
      <c r="P1677" t="s">
        <v>402</v>
      </c>
      <c r="Q1677">
        <v>28.352</v>
      </c>
      <c r="R1677">
        <v>1</v>
      </c>
      <c r="S1677">
        <v>9.5687999999999995</v>
      </c>
      <c r="T1677" t="e">
        <v>#N/A</v>
      </c>
      <c r="U1677" t="s">
        <v>33</v>
      </c>
      <c r="X1677">
        <v>0.28779242025767982</v>
      </c>
      <c r="Y1677" t="str">
        <f t="shared" si="26"/>
        <v/>
      </c>
    </row>
    <row r="1678" spans="1:25" x14ac:dyDescent="0.25">
      <c r="A1678">
        <v>7192</v>
      </c>
      <c r="B1678" t="s">
        <v>4403</v>
      </c>
      <c r="C1678" s="1">
        <v>43739</v>
      </c>
      <c r="D1678" s="1">
        <v>43744</v>
      </c>
      <c r="E1678" t="s">
        <v>96</v>
      </c>
      <c r="F1678" t="s">
        <v>4404</v>
      </c>
      <c r="G1678" t="s">
        <v>4405</v>
      </c>
      <c r="H1678" t="s">
        <v>43</v>
      </c>
      <c r="I1678" t="s">
        <v>25</v>
      </c>
      <c r="J1678" t="s">
        <v>2972</v>
      </c>
      <c r="K1678" t="s">
        <v>100</v>
      </c>
      <c r="L1678" t="s">
        <v>81</v>
      </c>
      <c r="M1678" t="s">
        <v>1318</v>
      </c>
      <c r="N1678" t="s">
        <v>48</v>
      </c>
      <c r="O1678" t="s">
        <v>74</v>
      </c>
      <c r="P1678" t="s">
        <v>1319</v>
      </c>
      <c r="Q1678">
        <v>5.3879999999999999</v>
      </c>
      <c r="R1678">
        <v>4</v>
      </c>
      <c r="S1678">
        <v>-4.49</v>
      </c>
      <c r="T1678" t="e">
        <v>#N/A</v>
      </c>
      <c r="U1678" t="s">
        <v>33</v>
      </c>
      <c r="X1678">
        <v>0.28849178602605019</v>
      </c>
      <c r="Y1678" t="str">
        <f t="shared" si="26"/>
        <v/>
      </c>
    </row>
    <row r="1679" spans="1:25" x14ac:dyDescent="0.25">
      <c r="A1679">
        <v>7193</v>
      </c>
      <c r="B1679" t="s">
        <v>4403</v>
      </c>
      <c r="C1679" s="1">
        <v>43739</v>
      </c>
      <c r="D1679" s="1">
        <v>43744</v>
      </c>
      <c r="E1679" t="s">
        <v>96</v>
      </c>
      <c r="F1679" t="s">
        <v>4404</v>
      </c>
      <c r="G1679" t="s">
        <v>4405</v>
      </c>
      <c r="H1679" t="s">
        <v>43</v>
      </c>
      <c r="I1679" t="s">
        <v>25</v>
      </c>
      <c r="J1679" t="s">
        <v>2972</v>
      </c>
      <c r="K1679" t="s">
        <v>100</v>
      </c>
      <c r="L1679" t="s">
        <v>81</v>
      </c>
      <c r="M1679" t="s">
        <v>4406</v>
      </c>
      <c r="N1679" t="s">
        <v>48</v>
      </c>
      <c r="O1679" t="s">
        <v>91</v>
      </c>
      <c r="P1679" t="s">
        <v>4407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72</v>
      </c>
      <c r="X1679">
        <v>0.28859750887051139</v>
      </c>
      <c r="Y1679" t="str">
        <f t="shared" si="26"/>
        <v/>
      </c>
    </row>
    <row r="1680" spans="1:25" x14ac:dyDescent="0.25">
      <c r="A1680">
        <v>2993</v>
      </c>
      <c r="B1680" t="s">
        <v>4408</v>
      </c>
      <c r="C1680" s="1">
        <v>43740</v>
      </c>
      <c r="D1680" s="1">
        <v>43744</v>
      </c>
      <c r="E1680" t="s">
        <v>21</v>
      </c>
      <c r="F1680" t="s">
        <v>4409</v>
      </c>
      <c r="G1680" t="s">
        <v>4410</v>
      </c>
      <c r="H1680" t="s">
        <v>24</v>
      </c>
      <c r="I1680" t="s">
        <v>25</v>
      </c>
      <c r="J1680" t="s">
        <v>220</v>
      </c>
      <c r="K1680" t="s">
        <v>221</v>
      </c>
      <c r="L1680" t="s">
        <v>28</v>
      </c>
      <c r="M1680" t="s">
        <v>4411</v>
      </c>
      <c r="N1680" t="s">
        <v>48</v>
      </c>
      <c r="O1680" t="s">
        <v>281</v>
      </c>
      <c r="P1680" t="s">
        <v>4412</v>
      </c>
      <c r="Q1680">
        <v>61.44</v>
      </c>
      <c r="R1680">
        <v>3</v>
      </c>
      <c r="S1680">
        <v>16.588799999999999</v>
      </c>
      <c r="T1680" t="e">
        <v>#N/A</v>
      </c>
      <c r="U1680" t="s">
        <v>38</v>
      </c>
      <c r="X1680">
        <v>0.28878852684151524</v>
      </c>
      <c r="Y1680" t="str">
        <f t="shared" si="26"/>
        <v/>
      </c>
    </row>
    <row r="1681" spans="1:25" x14ac:dyDescent="0.25">
      <c r="A1681">
        <v>4513</v>
      </c>
      <c r="B1681" t="s">
        <v>4413</v>
      </c>
      <c r="C1681" s="1">
        <v>43740</v>
      </c>
      <c r="D1681" s="1">
        <v>43741</v>
      </c>
      <c r="E1681" t="s">
        <v>40</v>
      </c>
      <c r="F1681" t="s">
        <v>2518</v>
      </c>
      <c r="G1681" t="s">
        <v>2519</v>
      </c>
      <c r="H1681" t="s">
        <v>43</v>
      </c>
      <c r="I1681" t="s">
        <v>25</v>
      </c>
      <c r="J1681" t="s">
        <v>1699</v>
      </c>
      <c r="K1681" t="s">
        <v>467</v>
      </c>
      <c r="L1681" t="s">
        <v>46</v>
      </c>
      <c r="M1681" t="s">
        <v>3334</v>
      </c>
      <c r="N1681" t="s">
        <v>48</v>
      </c>
      <c r="O1681" t="s">
        <v>74</v>
      </c>
      <c r="P1681" t="s">
        <v>3335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33</v>
      </c>
      <c r="X1681">
        <v>0.28909981815252817</v>
      </c>
      <c r="Y1681" t="str">
        <f t="shared" si="26"/>
        <v/>
      </c>
    </row>
    <row r="1682" spans="1:25" x14ac:dyDescent="0.25">
      <c r="A1682">
        <v>6826</v>
      </c>
      <c r="B1682" t="s">
        <v>4414</v>
      </c>
      <c r="C1682" s="1">
        <v>43740</v>
      </c>
      <c r="D1682" s="1">
        <v>43747</v>
      </c>
      <c r="E1682" t="s">
        <v>21</v>
      </c>
      <c r="F1682" t="s">
        <v>4415</v>
      </c>
      <c r="G1682" t="s">
        <v>4416</v>
      </c>
      <c r="H1682" t="s">
        <v>24</v>
      </c>
      <c r="I1682" t="s">
        <v>25</v>
      </c>
      <c r="J1682" t="s">
        <v>2165</v>
      </c>
      <c r="K1682" t="s">
        <v>764</v>
      </c>
      <c r="L1682" t="s">
        <v>56</v>
      </c>
      <c r="M1682" t="s">
        <v>823</v>
      </c>
      <c r="N1682" t="s">
        <v>48</v>
      </c>
      <c r="O1682" t="s">
        <v>49</v>
      </c>
      <c r="P1682" t="s">
        <v>824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72</v>
      </c>
      <c r="X1682">
        <v>0.28912737503002472</v>
      </c>
      <c r="Y1682" t="str">
        <f t="shared" si="26"/>
        <v/>
      </c>
    </row>
    <row r="1683" spans="1:25" x14ac:dyDescent="0.25">
      <c r="A1683">
        <v>6827</v>
      </c>
      <c r="B1683" t="s">
        <v>4414</v>
      </c>
      <c r="C1683" s="1">
        <v>43740</v>
      </c>
      <c r="D1683" s="1">
        <v>43747</v>
      </c>
      <c r="E1683" t="s">
        <v>21</v>
      </c>
      <c r="F1683" t="s">
        <v>4415</v>
      </c>
      <c r="G1683" t="s">
        <v>4416</v>
      </c>
      <c r="H1683" t="s">
        <v>24</v>
      </c>
      <c r="I1683" t="s">
        <v>25</v>
      </c>
      <c r="J1683" t="s">
        <v>2165</v>
      </c>
      <c r="K1683" t="s">
        <v>764</v>
      </c>
      <c r="L1683" t="s">
        <v>56</v>
      </c>
      <c r="M1683" t="s">
        <v>2245</v>
      </c>
      <c r="N1683" t="s">
        <v>35</v>
      </c>
      <c r="O1683" t="s">
        <v>83</v>
      </c>
      <c r="P1683" t="s">
        <v>2246</v>
      </c>
      <c r="Q1683">
        <v>499.95</v>
      </c>
      <c r="R1683">
        <v>5</v>
      </c>
      <c r="S1683">
        <v>8399.9760000000006</v>
      </c>
      <c r="T1683" t="e">
        <v>#N/A</v>
      </c>
      <c r="U1683" t="s">
        <v>38</v>
      </c>
      <c r="X1683">
        <v>0.28914270071510562</v>
      </c>
      <c r="Y1683" t="str">
        <f t="shared" si="26"/>
        <v/>
      </c>
    </row>
    <row r="1684" spans="1:25" x14ac:dyDescent="0.25">
      <c r="A1684">
        <v>6828</v>
      </c>
      <c r="B1684" t="s">
        <v>4414</v>
      </c>
      <c r="C1684" s="1">
        <v>43740</v>
      </c>
      <c r="D1684" s="1">
        <v>43747</v>
      </c>
      <c r="E1684" t="s">
        <v>21</v>
      </c>
      <c r="F1684" t="s">
        <v>4415</v>
      </c>
      <c r="G1684" t="s">
        <v>4416</v>
      </c>
      <c r="H1684" t="s">
        <v>24</v>
      </c>
      <c r="I1684" t="s">
        <v>25</v>
      </c>
      <c r="J1684" t="s">
        <v>2165</v>
      </c>
      <c r="K1684" t="s">
        <v>764</v>
      </c>
      <c r="L1684" t="s">
        <v>56</v>
      </c>
      <c r="M1684" t="s">
        <v>1348</v>
      </c>
      <c r="N1684" t="s">
        <v>48</v>
      </c>
      <c r="O1684" t="s">
        <v>74</v>
      </c>
      <c r="P1684" t="s">
        <v>1349</v>
      </c>
      <c r="Q1684">
        <v>735.98</v>
      </c>
      <c r="R1684">
        <v>2</v>
      </c>
      <c r="S1684">
        <v>331.19099999999997</v>
      </c>
      <c r="T1684" t="e">
        <v>#N/A</v>
      </c>
      <c r="U1684" t="s">
        <v>38</v>
      </c>
      <c r="X1684">
        <v>0.28918924731059403</v>
      </c>
      <c r="Y1684" t="str">
        <f t="shared" si="26"/>
        <v/>
      </c>
    </row>
    <row r="1685" spans="1:25" x14ac:dyDescent="0.25">
      <c r="A1685">
        <v>6829</v>
      </c>
      <c r="B1685" t="s">
        <v>4414</v>
      </c>
      <c r="C1685" s="1">
        <v>43740</v>
      </c>
      <c r="D1685" s="1">
        <v>43747</v>
      </c>
      <c r="E1685" t="s">
        <v>21</v>
      </c>
      <c r="F1685" t="s">
        <v>4415</v>
      </c>
      <c r="G1685" t="s">
        <v>4416</v>
      </c>
      <c r="H1685" t="s">
        <v>24</v>
      </c>
      <c r="I1685" t="s">
        <v>25</v>
      </c>
      <c r="J1685" t="s">
        <v>2165</v>
      </c>
      <c r="K1685" t="s">
        <v>764</v>
      </c>
      <c r="L1685" t="s">
        <v>56</v>
      </c>
      <c r="M1685" t="s">
        <v>1454</v>
      </c>
      <c r="N1685" t="s">
        <v>48</v>
      </c>
      <c r="O1685" t="s">
        <v>74</v>
      </c>
      <c r="P1685" t="s">
        <v>1455</v>
      </c>
      <c r="Q1685">
        <v>34.369999999999997</v>
      </c>
      <c r="R1685">
        <v>7</v>
      </c>
      <c r="S1685">
        <v>16.8413</v>
      </c>
      <c r="T1685" t="e">
        <v>#N/A</v>
      </c>
      <c r="U1685" t="s">
        <v>33</v>
      </c>
      <c r="X1685">
        <v>0.28954365726204445</v>
      </c>
      <c r="Y1685" t="str">
        <f t="shared" si="26"/>
        <v/>
      </c>
    </row>
    <row r="1686" spans="1:25" x14ac:dyDescent="0.25">
      <c r="A1686">
        <v>6830</v>
      </c>
      <c r="B1686" t="s">
        <v>4414</v>
      </c>
      <c r="C1686" s="1">
        <v>43740</v>
      </c>
      <c r="D1686" s="1">
        <v>43747</v>
      </c>
      <c r="E1686" t="s">
        <v>21</v>
      </c>
      <c r="F1686" t="s">
        <v>4415</v>
      </c>
      <c r="G1686" t="s">
        <v>4416</v>
      </c>
      <c r="H1686" t="s">
        <v>24</v>
      </c>
      <c r="I1686" t="s">
        <v>25</v>
      </c>
      <c r="J1686" t="s">
        <v>2165</v>
      </c>
      <c r="K1686" t="s">
        <v>764</v>
      </c>
      <c r="L1686" t="s">
        <v>56</v>
      </c>
      <c r="M1686" t="s">
        <v>4417</v>
      </c>
      <c r="N1686" t="s">
        <v>48</v>
      </c>
      <c r="O1686" t="s">
        <v>91</v>
      </c>
      <c r="P1686" t="s">
        <v>4418</v>
      </c>
      <c r="Q1686">
        <v>33.96</v>
      </c>
      <c r="R1686">
        <v>2</v>
      </c>
      <c r="S1686">
        <v>9.5088000000000008</v>
      </c>
      <c r="T1686" t="e">
        <v>#N/A</v>
      </c>
      <c r="U1686" t="s">
        <v>72</v>
      </c>
      <c r="X1686">
        <v>0.28961839504922648</v>
      </c>
      <c r="Y1686" t="str">
        <f t="shared" si="26"/>
        <v/>
      </c>
    </row>
    <row r="1687" spans="1:25" x14ac:dyDescent="0.25">
      <c r="A1687">
        <v>897</v>
      </c>
      <c r="B1687" t="s">
        <v>4419</v>
      </c>
      <c r="C1687" s="1">
        <v>43741</v>
      </c>
      <c r="D1687" s="1">
        <v>43744</v>
      </c>
      <c r="E1687" t="s">
        <v>96</v>
      </c>
      <c r="F1687" t="s">
        <v>2798</v>
      </c>
      <c r="G1687" t="s">
        <v>2799</v>
      </c>
      <c r="H1687" t="s">
        <v>43</v>
      </c>
      <c r="I1687" t="s">
        <v>25</v>
      </c>
      <c r="J1687" t="s">
        <v>453</v>
      </c>
      <c r="K1687" t="s">
        <v>55</v>
      </c>
      <c r="L1687" t="s">
        <v>56</v>
      </c>
      <c r="M1687" t="s">
        <v>958</v>
      </c>
      <c r="N1687" t="s">
        <v>48</v>
      </c>
      <c r="O1687" t="s">
        <v>203</v>
      </c>
      <c r="P1687" t="s">
        <v>414</v>
      </c>
      <c r="Q1687">
        <v>15.648</v>
      </c>
      <c r="R1687">
        <v>2</v>
      </c>
      <c r="S1687">
        <v>5.0856000000000003</v>
      </c>
      <c r="T1687" t="e">
        <v>#N/A</v>
      </c>
      <c r="U1687" t="s">
        <v>38</v>
      </c>
      <c r="X1687">
        <v>0.28963277634710616</v>
      </c>
      <c r="Y1687" t="str">
        <f t="shared" si="26"/>
        <v/>
      </c>
    </row>
    <row r="1688" spans="1:25" x14ac:dyDescent="0.25">
      <c r="A1688">
        <v>981</v>
      </c>
      <c r="B1688" t="s">
        <v>4420</v>
      </c>
      <c r="C1688" s="1">
        <v>43741</v>
      </c>
      <c r="D1688" s="1">
        <v>43746</v>
      </c>
      <c r="E1688" t="s">
        <v>21</v>
      </c>
      <c r="F1688" t="s">
        <v>4421</v>
      </c>
      <c r="G1688" t="s">
        <v>4422</v>
      </c>
      <c r="H1688" t="s">
        <v>43</v>
      </c>
      <c r="I1688" t="s">
        <v>25</v>
      </c>
      <c r="J1688" t="s">
        <v>220</v>
      </c>
      <c r="K1688" t="s">
        <v>221</v>
      </c>
      <c r="L1688" t="s">
        <v>28</v>
      </c>
      <c r="M1688" t="s">
        <v>4271</v>
      </c>
      <c r="N1688" t="s">
        <v>30</v>
      </c>
      <c r="O1688" t="s">
        <v>261</v>
      </c>
      <c r="P1688" t="s">
        <v>4272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33</v>
      </c>
      <c r="X1688">
        <v>0.2902177146696947</v>
      </c>
      <c r="Y1688" t="str">
        <f t="shared" si="26"/>
        <v/>
      </c>
    </row>
    <row r="1689" spans="1:25" x14ac:dyDescent="0.25">
      <c r="A1689">
        <v>6370</v>
      </c>
      <c r="B1689" t="s">
        <v>4423</v>
      </c>
      <c r="C1689" s="1">
        <v>43741</v>
      </c>
      <c r="D1689" s="1">
        <v>43745</v>
      </c>
      <c r="E1689" t="s">
        <v>21</v>
      </c>
      <c r="F1689" t="s">
        <v>4424</v>
      </c>
      <c r="G1689" t="s">
        <v>4425</v>
      </c>
      <c r="H1689" t="s">
        <v>24</v>
      </c>
      <c r="I1689" t="s">
        <v>25</v>
      </c>
      <c r="J1689" t="s">
        <v>3095</v>
      </c>
      <c r="K1689" t="s">
        <v>55</v>
      </c>
      <c r="L1689" t="s">
        <v>56</v>
      </c>
      <c r="M1689" t="s">
        <v>3299</v>
      </c>
      <c r="N1689" t="s">
        <v>30</v>
      </c>
      <c r="O1689" t="s">
        <v>119</v>
      </c>
      <c r="P1689" t="s">
        <v>3300</v>
      </c>
      <c r="Q1689">
        <v>38.08</v>
      </c>
      <c r="R1689">
        <v>5</v>
      </c>
      <c r="S1689">
        <v>-29.512</v>
      </c>
      <c r="T1689" t="e">
        <v>#N/A</v>
      </c>
      <c r="U1689" t="s">
        <v>33</v>
      </c>
      <c r="X1689">
        <v>0.2904576307795983</v>
      </c>
      <c r="Y1689" t="str">
        <f t="shared" si="26"/>
        <v/>
      </c>
    </row>
    <row r="1690" spans="1:25" x14ac:dyDescent="0.25">
      <c r="A1690">
        <v>7872</v>
      </c>
      <c r="B1690" t="s">
        <v>4426</v>
      </c>
      <c r="C1690" s="1">
        <v>43741</v>
      </c>
      <c r="D1690" s="1">
        <v>43745</v>
      </c>
      <c r="E1690" t="s">
        <v>21</v>
      </c>
      <c r="F1690" t="s">
        <v>1321</v>
      </c>
      <c r="G1690" t="s">
        <v>1322</v>
      </c>
      <c r="H1690" t="s">
        <v>110</v>
      </c>
      <c r="I1690" t="s">
        <v>25</v>
      </c>
      <c r="J1690" t="s">
        <v>4427</v>
      </c>
      <c r="K1690" t="s">
        <v>45</v>
      </c>
      <c r="L1690" t="s">
        <v>46</v>
      </c>
      <c r="M1690" t="s">
        <v>4428</v>
      </c>
      <c r="N1690" t="s">
        <v>48</v>
      </c>
      <c r="O1690" t="s">
        <v>295</v>
      </c>
      <c r="P1690" t="s">
        <v>4429</v>
      </c>
      <c r="Q1690">
        <v>6.16</v>
      </c>
      <c r="R1690">
        <v>2</v>
      </c>
      <c r="S1690">
        <v>2.9567999999999999</v>
      </c>
      <c r="T1690" t="e">
        <v>#N/A</v>
      </c>
      <c r="U1690" t="s">
        <v>72</v>
      </c>
      <c r="X1690">
        <v>0.29068036560876287</v>
      </c>
      <c r="Y1690" t="str">
        <f t="shared" si="26"/>
        <v/>
      </c>
    </row>
    <row r="1691" spans="1:25" x14ac:dyDescent="0.25">
      <c r="A1691">
        <v>7873</v>
      </c>
      <c r="B1691" t="s">
        <v>4426</v>
      </c>
      <c r="C1691" s="1">
        <v>43741</v>
      </c>
      <c r="D1691" s="1">
        <v>43745</v>
      </c>
      <c r="E1691" t="s">
        <v>21</v>
      </c>
      <c r="F1691" t="s">
        <v>1321</v>
      </c>
      <c r="G1691" t="s">
        <v>1322</v>
      </c>
      <c r="H1691" t="s">
        <v>110</v>
      </c>
      <c r="I1691" t="s">
        <v>25</v>
      </c>
      <c r="J1691" t="s">
        <v>4427</v>
      </c>
      <c r="K1691" t="s">
        <v>45</v>
      </c>
      <c r="L1691" t="s">
        <v>46</v>
      </c>
      <c r="M1691" t="s">
        <v>4430</v>
      </c>
      <c r="N1691" t="s">
        <v>30</v>
      </c>
      <c r="O1691" t="s">
        <v>261</v>
      </c>
      <c r="P1691" t="s">
        <v>4431</v>
      </c>
      <c r="Q1691">
        <v>915.13599999999997</v>
      </c>
      <c r="R1691">
        <v>4</v>
      </c>
      <c r="S1691">
        <v>102.9528</v>
      </c>
      <c r="T1691" t="e">
        <v>#N/A</v>
      </c>
      <c r="U1691" t="s">
        <v>33</v>
      </c>
      <c r="X1691">
        <v>0.29082028766995871</v>
      </c>
      <c r="Y1691" t="str">
        <f t="shared" si="26"/>
        <v/>
      </c>
    </row>
    <row r="1692" spans="1:25" x14ac:dyDescent="0.25">
      <c r="A1692">
        <v>7874</v>
      </c>
      <c r="B1692" t="s">
        <v>4426</v>
      </c>
      <c r="C1692" s="1">
        <v>43741</v>
      </c>
      <c r="D1692" s="1">
        <v>43745</v>
      </c>
      <c r="E1692" t="s">
        <v>21</v>
      </c>
      <c r="F1692" t="s">
        <v>1321</v>
      </c>
      <c r="G1692" t="s">
        <v>1322</v>
      </c>
      <c r="H1692" t="s">
        <v>110</v>
      </c>
      <c r="I1692" t="s">
        <v>25</v>
      </c>
      <c r="J1692" t="s">
        <v>4427</v>
      </c>
      <c r="K1692" t="s">
        <v>45</v>
      </c>
      <c r="L1692" t="s">
        <v>46</v>
      </c>
      <c r="M1692" t="s">
        <v>2723</v>
      </c>
      <c r="N1692" t="s">
        <v>48</v>
      </c>
      <c r="O1692" t="s">
        <v>122</v>
      </c>
      <c r="P1692" t="s">
        <v>2724</v>
      </c>
      <c r="Q1692">
        <v>8.56</v>
      </c>
      <c r="R1692">
        <v>2</v>
      </c>
      <c r="S1692">
        <v>3.8519999999999999</v>
      </c>
      <c r="T1692" t="e">
        <v>#N/A</v>
      </c>
      <c r="U1692" t="s">
        <v>72</v>
      </c>
      <c r="X1692">
        <v>0.29090993799203202</v>
      </c>
      <c r="Y1692" t="str">
        <f t="shared" si="26"/>
        <v>Selected</v>
      </c>
    </row>
    <row r="1693" spans="1:25" x14ac:dyDescent="0.25">
      <c r="A1693">
        <v>7875</v>
      </c>
      <c r="B1693" t="s">
        <v>4426</v>
      </c>
      <c r="C1693" s="1">
        <v>43741</v>
      </c>
      <c r="D1693" s="1">
        <v>43745</v>
      </c>
      <c r="E1693" t="s">
        <v>21</v>
      </c>
      <c r="F1693" t="s">
        <v>1321</v>
      </c>
      <c r="G1693" t="s">
        <v>1322</v>
      </c>
      <c r="H1693" t="s">
        <v>110</v>
      </c>
      <c r="I1693" t="s">
        <v>25</v>
      </c>
      <c r="J1693" t="s">
        <v>4427</v>
      </c>
      <c r="K1693" t="s">
        <v>45</v>
      </c>
      <c r="L1693" t="s">
        <v>46</v>
      </c>
      <c r="M1693" t="s">
        <v>4432</v>
      </c>
      <c r="N1693" t="s">
        <v>48</v>
      </c>
      <c r="O1693" t="s">
        <v>122</v>
      </c>
      <c r="P1693" t="s">
        <v>4433</v>
      </c>
      <c r="Q1693">
        <v>97.82</v>
      </c>
      <c r="R1693">
        <v>2</v>
      </c>
      <c r="S1693">
        <v>45.9754</v>
      </c>
      <c r="T1693" t="e">
        <v>#N/A</v>
      </c>
      <c r="U1693" t="s">
        <v>72</v>
      </c>
      <c r="X1693">
        <v>0.29107517082634071</v>
      </c>
      <c r="Y1693" t="str">
        <f t="shared" si="26"/>
        <v/>
      </c>
    </row>
    <row r="1694" spans="1:25" x14ac:dyDescent="0.25">
      <c r="A1694">
        <v>4304</v>
      </c>
      <c r="B1694" t="s">
        <v>4434</v>
      </c>
      <c r="C1694" s="1">
        <v>43742</v>
      </c>
      <c r="D1694" s="1">
        <v>43742</v>
      </c>
      <c r="E1694" t="s">
        <v>210</v>
      </c>
      <c r="F1694" t="s">
        <v>3942</v>
      </c>
      <c r="G1694" t="s">
        <v>3943</v>
      </c>
      <c r="H1694" t="s">
        <v>43</v>
      </c>
      <c r="I1694" t="s">
        <v>25</v>
      </c>
      <c r="J1694" t="s">
        <v>4435</v>
      </c>
      <c r="K1694" t="s">
        <v>55</v>
      </c>
      <c r="L1694" t="s">
        <v>56</v>
      </c>
      <c r="M1694" t="s">
        <v>4436</v>
      </c>
      <c r="N1694" t="s">
        <v>48</v>
      </c>
      <c r="O1694" t="s">
        <v>203</v>
      </c>
      <c r="P1694" t="s">
        <v>4437</v>
      </c>
      <c r="Q1694">
        <v>59.752000000000002</v>
      </c>
      <c r="R1694">
        <v>7</v>
      </c>
      <c r="S1694">
        <v>19.4194</v>
      </c>
      <c r="T1694" t="e">
        <v>#N/A</v>
      </c>
      <c r="U1694" t="s">
        <v>38</v>
      </c>
      <c r="X1694">
        <v>0.29108073817776925</v>
      </c>
      <c r="Y1694" t="str">
        <f t="shared" si="26"/>
        <v>Selected</v>
      </c>
    </row>
    <row r="1695" spans="1:25" x14ac:dyDescent="0.25">
      <c r="A1695">
        <v>7666</v>
      </c>
      <c r="B1695" t="s">
        <v>4438</v>
      </c>
      <c r="C1695" s="1">
        <v>43742</v>
      </c>
      <c r="D1695" s="1">
        <v>43746</v>
      </c>
      <c r="E1695" t="s">
        <v>21</v>
      </c>
      <c r="F1695" t="s">
        <v>4439</v>
      </c>
      <c r="G1695" t="s">
        <v>4440</v>
      </c>
      <c r="H1695" t="s">
        <v>110</v>
      </c>
      <c r="I1695" t="s">
        <v>25</v>
      </c>
      <c r="J1695" t="s">
        <v>2822</v>
      </c>
      <c r="K1695" t="s">
        <v>2198</v>
      </c>
      <c r="L1695" t="s">
        <v>28</v>
      </c>
      <c r="M1695" t="s">
        <v>4198</v>
      </c>
      <c r="N1695" t="s">
        <v>48</v>
      </c>
      <c r="O1695" t="s">
        <v>74</v>
      </c>
      <c r="P1695" t="s">
        <v>4199</v>
      </c>
      <c r="Q1695">
        <v>30.4</v>
      </c>
      <c r="R1695">
        <v>1</v>
      </c>
      <c r="S1695">
        <v>13.984</v>
      </c>
      <c r="T1695" t="e">
        <v>#N/A</v>
      </c>
      <c r="U1695" t="s">
        <v>33</v>
      </c>
      <c r="X1695">
        <v>0.29117046820721437</v>
      </c>
      <c r="Y1695" t="str">
        <f t="shared" si="26"/>
        <v/>
      </c>
    </row>
    <row r="1696" spans="1:25" x14ac:dyDescent="0.25">
      <c r="A1696">
        <v>7667</v>
      </c>
      <c r="B1696" t="s">
        <v>4438</v>
      </c>
      <c r="C1696" s="1">
        <v>43742</v>
      </c>
      <c r="D1696" s="1">
        <v>43746</v>
      </c>
      <c r="E1696" t="s">
        <v>21</v>
      </c>
      <c r="F1696" t="s">
        <v>4439</v>
      </c>
      <c r="G1696" t="s">
        <v>4440</v>
      </c>
      <c r="H1696" t="s">
        <v>110</v>
      </c>
      <c r="I1696" t="s">
        <v>25</v>
      </c>
      <c r="J1696" t="s">
        <v>2822</v>
      </c>
      <c r="K1696" t="s">
        <v>2198</v>
      </c>
      <c r="L1696" t="s">
        <v>28</v>
      </c>
      <c r="M1696" t="s">
        <v>3269</v>
      </c>
      <c r="N1696" t="s">
        <v>35</v>
      </c>
      <c r="O1696" t="s">
        <v>83</v>
      </c>
      <c r="P1696" t="s">
        <v>3270</v>
      </c>
      <c r="Q1696">
        <v>5399.91</v>
      </c>
      <c r="R1696">
        <v>9</v>
      </c>
      <c r="S1696">
        <v>2591.9567999999999</v>
      </c>
      <c r="T1696" t="e">
        <v>#N/A</v>
      </c>
      <c r="U1696" t="s">
        <v>38</v>
      </c>
      <c r="X1696">
        <v>0.2913445915061772</v>
      </c>
      <c r="Y1696" t="str">
        <f t="shared" si="26"/>
        <v/>
      </c>
    </row>
    <row r="1697" spans="1:25" x14ac:dyDescent="0.25">
      <c r="A1697">
        <v>7668</v>
      </c>
      <c r="B1697" t="s">
        <v>4438</v>
      </c>
      <c r="C1697" s="1">
        <v>43742</v>
      </c>
      <c r="D1697" s="1">
        <v>43746</v>
      </c>
      <c r="E1697" t="s">
        <v>21</v>
      </c>
      <c r="F1697" t="s">
        <v>4439</v>
      </c>
      <c r="G1697" t="s">
        <v>4440</v>
      </c>
      <c r="H1697" t="s">
        <v>110</v>
      </c>
      <c r="I1697" t="s">
        <v>25</v>
      </c>
      <c r="J1697" t="s">
        <v>2822</v>
      </c>
      <c r="K1697" t="s">
        <v>2198</v>
      </c>
      <c r="L1697" t="s">
        <v>28</v>
      </c>
      <c r="M1697" t="s">
        <v>4441</v>
      </c>
      <c r="N1697" t="s">
        <v>48</v>
      </c>
      <c r="O1697" t="s">
        <v>49</v>
      </c>
      <c r="P1697" t="s">
        <v>4442</v>
      </c>
      <c r="Q1697">
        <v>119.1</v>
      </c>
      <c r="R1697">
        <v>3</v>
      </c>
      <c r="S1697">
        <v>34.539000000000001</v>
      </c>
      <c r="T1697" t="e">
        <v>#N/A</v>
      </c>
      <c r="U1697" t="s">
        <v>72</v>
      </c>
      <c r="X1697">
        <v>0.29137214932903799</v>
      </c>
      <c r="Y1697" t="str">
        <f t="shared" si="26"/>
        <v/>
      </c>
    </row>
    <row r="1698" spans="1:25" x14ac:dyDescent="0.25">
      <c r="A1698">
        <v>8157</v>
      </c>
      <c r="B1698" t="s">
        <v>4443</v>
      </c>
      <c r="C1698" s="1">
        <v>43742</v>
      </c>
      <c r="D1698" s="1">
        <v>43747</v>
      </c>
      <c r="E1698" t="s">
        <v>21</v>
      </c>
      <c r="F1698" t="s">
        <v>4444</v>
      </c>
      <c r="G1698" t="s">
        <v>4445</v>
      </c>
      <c r="H1698" t="s">
        <v>43</v>
      </c>
      <c r="I1698" t="s">
        <v>25</v>
      </c>
      <c r="J1698" t="s">
        <v>1541</v>
      </c>
      <c r="K1698" t="s">
        <v>27</v>
      </c>
      <c r="L1698" t="s">
        <v>28</v>
      </c>
      <c r="M1698" t="s">
        <v>1645</v>
      </c>
      <c r="N1698" t="s">
        <v>30</v>
      </c>
      <c r="O1698" t="s">
        <v>70</v>
      </c>
      <c r="P1698" t="s">
        <v>1646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33</v>
      </c>
      <c r="X1698">
        <v>0.29168466890740496</v>
      </c>
      <c r="Y1698" t="str">
        <f t="shared" si="26"/>
        <v/>
      </c>
    </row>
    <row r="1699" spans="1:25" x14ac:dyDescent="0.25">
      <c r="A1699">
        <v>8922</v>
      </c>
      <c r="B1699" t="s">
        <v>4446</v>
      </c>
      <c r="C1699" s="1">
        <v>43742</v>
      </c>
      <c r="D1699" s="1">
        <v>43746</v>
      </c>
      <c r="E1699" t="s">
        <v>21</v>
      </c>
      <c r="F1699" t="s">
        <v>2167</v>
      </c>
      <c r="G1699" t="s">
        <v>2168</v>
      </c>
      <c r="H1699" t="s">
        <v>24</v>
      </c>
      <c r="I1699" t="s">
        <v>25</v>
      </c>
      <c r="J1699" t="s">
        <v>4447</v>
      </c>
      <c r="K1699" t="s">
        <v>100</v>
      </c>
      <c r="L1699" t="s">
        <v>81</v>
      </c>
      <c r="M1699" t="s">
        <v>4448</v>
      </c>
      <c r="N1699" t="s">
        <v>35</v>
      </c>
      <c r="O1699" t="s">
        <v>36</v>
      </c>
      <c r="P1699" t="s">
        <v>4449</v>
      </c>
      <c r="Q1699">
        <v>52.68</v>
      </c>
      <c r="R1699">
        <v>3</v>
      </c>
      <c r="S1699">
        <v>19.754999999999999</v>
      </c>
      <c r="T1699" t="e">
        <v>#N/A</v>
      </c>
      <c r="U1699" t="s">
        <v>72</v>
      </c>
      <c r="X1699">
        <v>0.29186883208428327</v>
      </c>
      <c r="Y1699" t="str">
        <f t="shared" si="26"/>
        <v/>
      </c>
    </row>
    <row r="1700" spans="1:25" x14ac:dyDescent="0.25">
      <c r="A1700">
        <v>8923</v>
      </c>
      <c r="B1700" t="s">
        <v>4446</v>
      </c>
      <c r="C1700" s="1">
        <v>43742</v>
      </c>
      <c r="D1700" s="1">
        <v>43746</v>
      </c>
      <c r="E1700" t="s">
        <v>21</v>
      </c>
      <c r="F1700" t="s">
        <v>2167</v>
      </c>
      <c r="G1700" t="s">
        <v>2168</v>
      </c>
      <c r="H1700" t="s">
        <v>24</v>
      </c>
      <c r="I1700" t="s">
        <v>25</v>
      </c>
      <c r="J1700" t="s">
        <v>4447</v>
      </c>
      <c r="K1700" t="s">
        <v>100</v>
      </c>
      <c r="L1700" t="s">
        <v>81</v>
      </c>
      <c r="M1700" t="s">
        <v>4450</v>
      </c>
      <c r="N1700" t="s">
        <v>30</v>
      </c>
      <c r="O1700" t="s">
        <v>119</v>
      </c>
      <c r="P1700" t="s">
        <v>4451</v>
      </c>
      <c r="Q1700">
        <v>11.568</v>
      </c>
      <c r="R1700">
        <v>3</v>
      </c>
      <c r="S1700">
        <v>2.6027999999999998</v>
      </c>
      <c r="T1700" t="e">
        <v>#N/A</v>
      </c>
      <c r="U1700" t="s">
        <v>72</v>
      </c>
      <c r="X1700">
        <v>0.29192163806177596</v>
      </c>
      <c r="Y1700" t="str">
        <f t="shared" si="26"/>
        <v/>
      </c>
    </row>
    <row r="1701" spans="1:25" x14ac:dyDescent="0.25">
      <c r="A1701">
        <v>6265</v>
      </c>
      <c r="B1701" t="s">
        <v>4452</v>
      </c>
      <c r="C1701" s="1">
        <v>43744</v>
      </c>
      <c r="D1701" s="1">
        <v>43744</v>
      </c>
      <c r="E1701" t="s">
        <v>210</v>
      </c>
      <c r="F1701" t="s">
        <v>4453</v>
      </c>
      <c r="G1701" t="s">
        <v>4454</v>
      </c>
      <c r="H1701" t="s">
        <v>43</v>
      </c>
      <c r="I1701" t="s">
        <v>25</v>
      </c>
      <c r="J1701" t="s">
        <v>553</v>
      </c>
      <c r="K1701" t="s">
        <v>68</v>
      </c>
      <c r="L1701" t="s">
        <v>56</v>
      </c>
      <c r="M1701" t="s">
        <v>3987</v>
      </c>
      <c r="N1701" t="s">
        <v>48</v>
      </c>
      <c r="O1701" t="s">
        <v>74</v>
      </c>
      <c r="P1701" t="s">
        <v>4145</v>
      </c>
      <c r="Q1701">
        <v>28.85</v>
      </c>
      <c r="R1701">
        <v>5</v>
      </c>
      <c r="S1701">
        <v>14.425000000000001</v>
      </c>
      <c r="T1701" t="e">
        <v>#N/A</v>
      </c>
      <c r="U1701" t="s">
        <v>38</v>
      </c>
      <c r="X1701">
        <v>0.2921637723568552</v>
      </c>
      <c r="Y1701" t="str">
        <f t="shared" si="26"/>
        <v/>
      </c>
    </row>
    <row r="1702" spans="1:25" x14ac:dyDescent="0.25">
      <c r="A1702">
        <v>7642</v>
      </c>
      <c r="B1702" t="s">
        <v>4455</v>
      </c>
      <c r="C1702" s="1">
        <v>43744</v>
      </c>
      <c r="D1702" s="1">
        <v>43745</v>
      </c>
      <c r="E1702" t="s">
        <v>40</v>
      </c>
      <c r="F1702" t="s">
        <v>3756</v>
      </c>
      <c r="G1702" t="s">
        <v>3757</v>
      </c>
      <c r="H1702" t="s">
        <v>110</v>
      </c>
      <c r="I1702" t="s">
        <v>25</v>
      </c>
      <c r="J1702" t="s">
        <v>4456</v>
      </c>
      <c r="K1702" t="s">
        <v>739</v>
      </c>
      <c r="L1702" t="s">
        <v>46</v>
      </c>
      <c r="M1702" t="s">
        <v>4457</v>
      </c>
      <c r="N1702" t="s">
        <v>35</v>
      </c>
      <c r="O1702" t="s">
        <v>444</v>
      </c>
      <c r="P1702" t="s">
        <v>4458</v>
      </c>
      <c r="Q1702">
        <v>703.71</v>
      </c>
      <c r="R1702">
        <v>6</v>
      </c>
      <c r="S1702">
        <v>-938.28</v>
      </c>
      <c r="T1702" t="e">
        <v>#N/A</v>
      </c>
      <c r="U1702" t="s">
        <v>33</v>
      </c>
      <c r="X1702">
        <v>0.29226833128616625</v>
      </c>
      <c r="Y1702" t="str">
        <f t="shared" si="26"/>
        <v/>
      </c>
    </row>
    <row r="1703" spans="1:25" x14ac:dyDescent="0.25">
      <c r="A1703">
        <v>7643</v>
      </c>
      <c r="B1703" t="s">
        <v>4455</v>
      </c>
      <c r="C1703" s="1">
        <v>43744</v>
      </c>
      <c r="D1703" s="1">
        <v>43745</v>
      </c>
      <c r="E1703" t="s">
        <v>40</v>
      </c>
      <c r="F1703" t="s">
        <v>3756</v>
      </c>
      <c r="G1703" t="s">
        <v>3757</v>
      </c>
      <c r="H1703" t="s">
        <v>110</v>
      </c>
      <c r="I1703" t="s">
        <v>25</v>
      </c>
      <c r="J1703" t="s">
        <v>4456</v>
      </c>
      <c r="K1703" t="s">
        <v>739</v>
      </c>
      <c r="L1703" t="s">
        <v>46</v>
      </c>
      <c r="M1703" t="s">
        <v>2157</v>
      </c>
      <c r="N1703" t="s">
        <v>48</v>
      </c>
      <c r="O1703" t="s">
        <v>74</v>
      </c>
      <c r="P1703" t="s">
        <v>2158</v>
      </c>
      <c r="Q1703">
        <v>17.904</v>
      </c>
      <c r="R1703">
        <v>4</v>
      </c>
      <c r="S1703">
        <v>-14.92</v>
      </c>
      <c r="T1703" t="e">
        <v>#N/A</v>
      </c>
      <c r="U1703" t="s">
        <v>33</v>
      </c>
      <c r="X1703">
        <v>0.29265465869107032</v>
      </c>
      <c r="Y1703" t="str">
        <f t="shared" si="26"/>
        <v/>
      </c>
    </row>
    <row r="1704" spans="1:25" x14ac:dyDescent="0.25">
      <c r="A1704">
        <v>7644</v>
      </c>
      <c r="B1704" t="s">
        <v>4455</v>
      </c>
      <c r="C1704" s="1">
        <v>43744</v>
      </c>
      <c r="D1704" s="1">
        <v>43745</v>
      </c>
      <c r="E1704" t="s">
        <v>40</v>
      </c>
      <c r="F1704" t="s">
        <v>3756</v>
      </c>
      <c r="G1704" t="s">
        <v>3757</v>
      </c>
      <c r="H1704" t="s">
        <v>110</v>
      </c>
      <c r="I1704" t="s">
        <v>25</v>
      </c>
      <c r="J1704" t="s">
        <v>4456</v>
      </c>
      <c r="K1704" t="s">
        <v>739</v>
      </c>
      <c r="L1704" t="s">
        <v>46</v>
      </c>
      <c r="M1704" t="s">
        <v>4459</v>
      </c>
      <c r="N1704" t="s">
        <v>48</v>
      </c>
      <c r="O1704" t="s">
        <v>74</v>
      </c>
      <c r="P1704" t="s">
        <v>4460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33</v>
      </c>
      <c r="X1704">
        <v>0.2927459801976624</v>
      </c>
      <c r="Y1704" t="str">
        <f t="shared" si="26"/>
        <v>Selected</v>
      </c>
    </row>
    <row r="1705" spans="1:25" x14ac:dyDescent="0.25">
      <c r="A1705">
        <v>7645</v>
      </c>
      <c r="B1705" t="s">
        <v>4455</v>
      </c>
      <c r="C1705" s="1">
        <v>43744</v>
      </c>
      <c r="D1705" s="1">
        <v>43745</v>
      </c>
      <c r="E1705" t="s">
        <v>40</v>
      </c>
      <c r="F1705" t="s">
        <v>3756</v>
      </c>
      <c r="G1705" t="s">
        <v>3757</v>
      </c>
      <c r="H1705" t="s">
        <v>110</v>
      </c>
      <c r="I1705" t="s">
        <v>25</v>
      </c>
      <c r="J1705" t="s">
        <v>4456</v>
      </c>
      <c r="K1705" t="s">
        <v>739</v>
      </c>
      <c r="L1705" t="s">
        <v>46</v>
      </c>
      <c r="M1705" t="s">
        <v>4461</v>
      </c>
      <c r="N1705" t="s">
        <v>35</v>
      </c>
      <c r="O1705" t="s">
        <v>58</v>
      </c>
      <c r="P1705" t="s">
        <v>4462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33</v>
      </c>
      <c r="X1705">
        <v>0.29283653595354553</v>
      </c>
      <c r="Y1705" t="str">
        <f t="shared" si="26"/>
        <v/>
      </c>
    </row>
    <row r="1706" spans="1:25" x14ac:dyDescent="0.25">
      <c r="A1706">
        <v>3449</v>
      </c>
      <c r="B1706" t="s">
        <v>4463</v>
      </c>
      <c r="C1706" s="1">
        <v>43745</v>
      </c>
      <c r="D1706" s="1">
        <v>43751</v>
      </c>
      <c r="E1706" t="s">
        <v>21</v>
      </c>
      <c r="F1706" t="s">
        <v>373</v>
      </c>
      <c r="G1706" t="s">
        <v>374</v>
      </c>
      <c r="H1706" t="s">
        <v>43</v>
      </c>
      <c r="I1706" t="s">
        <v>25</v>
      </c>
      <c r="J1706" t="s">
        <v>44</v>
      </c>
      <c r="K1706" t="s">
        <v>45</v>
      </c>
      <c r="L1706" t="s">
        <v>46</v>
      </c>
      <c r="M1706" t="s">
        <v>4354</v>
      </c>
      <c r="N1706" t="s">
        <v>48</v>
      </c>
      <c r="O1706" t="s">
        <v>74</v>
      </c>
      <c r="P1706" t="s">
        <v>4355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33</v>
      </c>
      <c r="X1706">
        <v>0.29286688244733761</v>
      </c>
      <c r="Y1706" t="str">
        <f t="shared" si="26"/>
        <v/>
      </c>
    </row>
    <row r="1707" spans="1:25" x14ac:dyDescent="0.25">
      <c r="A1707">
        <v>4751</v>
      </c>
      <c r="B1707" t="s">
        <v>4464</v>
      </c>
      <c r="C1707" s="1">
        <v>43745</v>
      </c>
      <c r="D1707" s="1">
        <v>43747</v>
      </c>
      <c r="E1707" t="s">
        <v>40</v>
      </c>
      <c r="F1707" t="s">
        <v>251</v>
      </c>
      <c r="G1707" t="s">
        <v>252</v>
      </c>
      <c r="H1707" t="s">
        <v>24</v>
      </c>
      <c r="I1707" t="s">
        <v>25</v>
      </c>
      <c r="J1707" t="s">
        <v>4465</v>
      </c>
      <c r="K1707" t="s">
        <v>162</v>
      </c>
      <c r="L1707" t="s">
        <v>46</v>
      </c>
      <c r="M1707" t="s">
        <v>2340</v>
      </c>
      <c r="N1707" t="s">
        <v>35</v>
      </c>
      <c r="O1707" t="s">
        <v>444</v>
      </c>
      <c r="P1707" t="s">
        <v>2341</v>
      </c>
      <c r="Q1707">
        <v>837.6</v>
      </c>
      <c r="R1707">
        <v>3</v>
      </c>
      <c r="S1707">
        <v>62.82</v>
      </c>
      <c r="T1707" t="e">
        <v>#N/A</v>
      </c>
      <c r="U1707" t="s">
        <v>72</v>
      </c>
      <c r="X1707">
        <v>0.29297947694114124</v>
      </c>
      <c r="Y1707" t="str">
        <f t="shared" si="26"/>
        <v/>
      </c>
    </row>
    <row r="1708" spans="1:25" x14ac:dyDescent="0.25">
      <c r="A1708">
        <v>5004</v>
      </c>
      <c r="B1708" t="s">
        <v>4466</v>
      </c>
      <c r="C1708" s="1">
        <v>43745</v>
      </c>
      <c r="D1708" s="1">
        <v>43750</v>
      </c>
      <c r="E1708" t="s">
        <v>21</v>
      </c>
      <c r="F1708" t="s">
        <v>1838</v>
      </c>
      <c r="G1708" t="s">
        <v>1839</v>
      </c>
      <c r="H1708" t="s">
        <v>43</v>
      </c>
      <c r="I1708" t="s">
        <v>25</v>
      </c>
      <c r="J1708" t="s">
        <v>44</v>
      </c>
      <c r="K1708" t="s">
        <v>45</v>
      </c>
      <c r="L1708" t="s">
        <v>46</v>
      </c>
      <c r="M1708" t="s">
        <v>4467</v>
      </c>
      <c r="N1708" t="s">
        <v>48</v>
      </c>
      <c r="O1708" t="s">
        <v>122</v>
      </c>
      <c r="P1708" t="s">
        <v>4468</v>
      </c>
      <c r="Q1708">
        <v>10.56</v>
      </c>
      <c r="R1708">
        <v>2</v>
      </c>
      <c r="S1708">
        <v>5.0688000000000004</v>
      </c>
      <c r="T1708" t="e">
        <v>#N/A</v>
      </c>
      <c r="U1708" t="s">
        <v>72</v>
      </c>
      <c r="X1708">
        <v>0.29316896967436878</v>
      </c>
      <c r="Y1708" t="str">
        <f t="shared" si="26"/>
        <v>Selected</v>
      </c>
    </row>
    <row r="1709" spans="1:25" x14ac:dyDescent="0.25">
      <c r="A1709">
        <v>6377</v>
      </c>
      <c r="B1709" t="s">
        <v>4469</v>
      </c>
      <c r="C1709" s="1">
        <v>43745</v>
      </c>
      <c r="D1709" s="1">
        <v>43748</v>
      </c>
      <c r="E1709" t="s">
        <v>40</v>
      </c>
      <c r="F1709" t="s">
        <v>2612</v>
      </c>
      <c r="G1709" t="s">
        <v>2613</v>
      </c>
      <c r="H1709" t="s">
        <v>110</v>
      </c>
      <c r="I1709" t="s">
        <v>25</v>
      </c>
      <c r="J1709" t="s">
        <v>88</v>
      </c>
      <c r="K1709" t="s">
        <v>89</v>
      </c>
      <c r="L1709" t="s">
        <v>28</v>
      </c>
      <c r="M1709" t="s">
        <v>4470</v>
      </c>
      <c r="N1709" t="s">
        <v>48</v>
      </c>
      <c r="O1709" t="s">
        <v>295</v>
      </c>
      <c r="P1709" t="s">
        <v>4471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33</v>
      </c>
      <c r="X1709">
        <v>0.29324049278116726</v>
      </c>
      <c r="Y1709" t="str">
        <f t="shared" si="26"/>
        <v/>
      </c>
    </row>
    <row r="1710" spans="1:25" x14ac:dyDescent="0.25">
      <c r="A1710">
        <v>8007</v>
      </c>
      <c r="B1710" t="s">
        <v>4472</v>
      </c>
      <c r="C1710" s="1">
        <v>43745</v>
      </c>
      <c r="D1710" s="1">
        <v>43749</v>
      </c>
      <c r="E1710" t="s">
        <v>21</v>
      </c>
      <c r="F1710" t="s">
        <v>4473</v>
      </c>
      <c r="G1710" t="s">
        <v>4474</v>
      </c>
      <c r="H1710" t="s">
        <v>43</v>
      </c>
      <c r="I1710" t="s">
        <v>25</v>
      </c>
      <c r="J1710" t="s">
        <v>4475</v>
      </c>
      <c r="K1710" t="s">
        <v>162</v>
      </c>
      <c r="L1710" t="s">
        <v>46</v>
      </c>
      <c r="M1710" t="s">
        <v>3419</v>
      </c>
      <c r="N1710" t="s">
        <v>48</v>
      </c>
      <c r="O1710" t="s">
        <v>270</v>
      </c>
      <c r="P1710" t="s">
        <v>3420</v>
      </c>
      <c r="Q1710">
        <v>93.36</v>
      </c>
      <c r="R1710">
        <v>12</v>
      </c>
      <c r="S1710">
        <v>0.93359999999999999</v>
      </c>
      <c r="T1710" t="e">
        <v>#N/A</v>
      </c>
      <c r="U1710" t="s">
        <v>33</v>
      </c>
      <c r="X1710">
        <v>0.29324340572964602</v>
      </c>
      <c r="Y1710" t="str">
        <f t="shared" si="26"/>
        <v/>
      </c>
    </row>
    <row r="1711" spans="1:25" x14ac:dyDescent="0.25">
      <c r="A1711">
        <v>2557</v>
      </c>
      <c r="B1711" t="s">
        <v>4476</v>
      </c>
      <c r="C1711" s="1">
        <v>43746</v>
      </c>
      <c r="D1711" s="1">
        <v>43752</v>
      </c>
      <c r="E1711" t="s">
        <v>21</v>
      </c>
      <c r="F1711" t="s">
        <v>4477</v>
      </c>
      <c r="G1711" t="s">
        <v>4478</v>
      </c>
      <c r="H1711" t="s">
        <v>24</v>
      </c>
      <c r="I1711" t="s">
        <v>25</v>
      </c>
      <c r="J1711" t="s">
        <v>453</v>
      </c>
      <c r="K1711" t="s">
        <v>55</v>
      </c>
      <c r="L1711" t="s">
        <v>56</v>
      </c>
      <c r="M1711" t="s">
        <v>4479</v>
      </c>
      <c r="N1711" t="s">
        <v>30</v>
      </c>
      <c r="O1711" t="s">
        <v>119</v>
      </c>
      <c r="P1711" t="s">
        <v>4480</v>
      </c>
      <c r="Q1711">
        <v>51.712000000000003</v>
      </c>
      <c r="R1711">
        <v>8</v>
      </c>
      <c r="S1711">
        <v>-32.32</v>
      </c>
      <c r="T1711" t="e">
        <v>#N/A</v>
      </c>
      <c r="U1711" t="s">
        <v>33</v>
      </c>
      <c r="X1711">
        <v>0.29325632226779974</v>
      </c>
      <c r="Y1711" t="str">
        <f t="shared" si="26"/>
        <v/>
      </c>
    </row>
    <row r="1712" spans="1:25" x14ac:dyDescent="0.25">
      <c r="A1712">
        <v>5507</v>
      </c>
      <c r="B1712" t="s">
        <v>4481</v>
      </c>
      <c r="C1712" s="1">
        <v>43746</v>
      </c>
      <c r="D1712" s="1">
        <v>43746</v>
      </c>
      <c r="E1712" t="s">
        <v>210</v>
      </c>
      <c r="F1712" t="s">
        <v>4482</v>
      </c>
      <c r="G1712" t="s">
        <v>4483</v>
      </c>
      <c r="H1712" t="s">
        <v>43</v>
      </c>
      <c r="I1712" t="s">
        <v>25</v>
      </c>
      <c r="J1712" t="s">
        <v>44</v>
      </c>
      <c r="K1712" t="s">
        <v>45</v>
      </c>
      <c r="L1712" t="s">
        <v>46</v>
      </c>
      <c r="M1712" t="s">
        <v>2955</v>
      </c>
      <c r="N1712" t="s">
        <v>48</v>
      </c>
      <c r="O1712" t="s">
        <v>122</v>
      </c>
      <c r="P1712" t="s">
        <v>2956</v>
      </c>
      <c r="Q1712">
        <v>61.96</v>
      </c>
      <c r="R1712">
        <v>2</v>
      </c>
      <c r="S1712">
        <v>27.882000000000001</v>
      </c>
      <c r="T1712" t="e">
        <v>#N/A</v>
      </c>
      <c r="U1712" t="s">
        <v>72</v>
      </c>
      <c r="X1712">
        <v>0.2934450545751599</v>
      </c>
      <c r="Y1712" t="str">
        <f t="shared" si="26"/>
        <v/>
      </c>
    </row>
    <row r="1713" spans="1:25" x14ac:dyDescent="0.25">
      <c r="A1713">
        <v>5767</v>
      </c>
      <c r="B1713" t="s">
        <v>4484</v>
      </c>
      <c r="C1713" s="1">
        <v>43746</v>
      </c>
      <c r="D1713" s="1">
        <v>43753</v>
      </c>
      <c r="E1713" t="s">
        <v>21</v>
      </c>
      <c r="F1713" t="s">
        <v>4485</v>
      </c>
      <c r="G1713" t="s">
        <v>4486</v>
      </c>
      <c r="H1713" t="s">
        <v>110</v>
      </c>
      <c r="I1713" t="s">
        <v>25</v>
      </c>
      <c r="J1713" t="s">
        <v>54</v>
      </c>
      <c r="K1713" t="s">
        <v>55</v>
      </c>
      <c r="L1713" t="s">
        <v>56</v>
      </c>
      <c r="M1713" t="s">
        <v>3915</v>
      </c>
      <c r="N1713" t="s">
        <v>48</v>
      </c>
      <c r="O1713" t="s">
        <v>295</v>
      </c>
      <c r="P1713" t="s">
        <v>3916</v>
      </c>
      <c r="Q1713">
        <v>60.143999999999998</v>
      </c>
      <c r="R1713">
        <v>6</v>
      </c>
      <c r="S1713">
        <v>20.2986</v>
      </c>
      <c r="T1713" t="e">
        <v>#N/A</v>
      </c>
      <c r="U1713" t="s">
        <v>33</v>
      </c>
      <c r="X1713">
        <v>0.29365992495335524</v>
      </c>
      <c r="Y1713" t="str">
        <f t="shared" si="26"/>
        <v/>
      </c>
    </row>
    <row r="1714" spans="1:25" x14ac:dyDescent="0.25">
      <c r="A1714">
        <v>5975</v>
      </c>
      <c r="B1714" t="s">
        <v>4487</v>
      </c>
      <c r="C1714" s="1">
        <v>43746</v>
      </c>
      <c r="D1714" s="1">
        <v>43751</v>
      </c>
      <c r="E1714" t="s">
        <v>21</v>
      </c>
      <c r="F1714" t="s">
        <v>4488</v>
      </c>
      <c r="G1714" t="s">
        <v>4489</v>
      </c>
      <c r="H1714" t="s">
        <v>43</v>
      </c>
      <c r="I1714" t="s">
        <v>25</v>
      </c>
      <c r="J1714" t="s">
        <v>79</v>
      </c>
      <c r="K1714" t="s">
        <v>80</v>
      </c>
      <c r="L1714" t="s">
        <v>81</v>
      </c>
      <c r="M1714" t="s">
        <v>4490</v>
      </c>
      <c r="N1714" t="s">
        <v>48</v>
      </c>
      <c r="O1714" t="s">
        <v>49</v>
      </c>
      <c r="P1714" t="s">
        <v>4491</v>
      </c>
      <c r="Q1714">
        <v>387.72</v>
      </c>
      <c r="R1714">
        <v>5</v>
      </c>
      <c r="S1714">
        <v>-67.850999999999999</v>
      </c>
      <c r="T1714" t="e">
        <v>#N/A</v>
      </c>
      <c r="U1714" t="s">
        <v>72</v>
      </c>
      <c r="X1714">
        <v>0.29422014698676924</v>
      </c>
      <c r="Y1714" t="str">
        <f t="shared" si="26"/>
        <v/>
      </c>
    </row>
    <row r="1715" spans="1:25" x14ac:dyDescent="0.25">
      <c r="A1715">
        <v>2785</v>
      </c>
      <c r="B1715" t="s">
        <v>4492</v>
      </c>
      <c r="C1715" s="1">
        <v>43747</v>
      </c>
      <c r="D1715" s="1">
        <v>43753</v>
      </c>
      <c r="E1715" t="s">
        <v>21</v>
      </c>
      <c r="F1715" t="s">
        <v>4493</v>
      </c>
      <c r="G1715" t="s">
        <v>4494</v>
      </c>
      <c r="H1715" t="s">
        <v>24</v>
      </c>
      <c r="I1715" t="s">
        <v>25</v>
      </c>
      <c r="J1715" t="s">
        <v>1353</v>
      </c>
      <c r="K1715" t="s">
        <v>155</v>
      </c>
      <c r="L1715" t="s">
        <v>28</v>
      </c>
      <c r="M1715" t="s">
        <v>554</v>
      </c>
      <c r="N1715" t="s">
        <v>35</v>
      </c>
      <c r="O1715" t="s">
        <v>36</v>
      </c>
      <c r="P1715" t="s">
        <v>555</v>
      </c>
      <c r="Q1715">
        <v>23.975999999999999</v>
      </c>
      <c r="R1715">
        <v>4</v>
      </c>
      <c r="S1715">
        <v>-15.5844</v>
      </c>
      <c r="T1715" t="e">
        <v>#N/A</v>
      </c>
      <c r="U1715" t="s">
        <v>72</v>
      </c>
      <c r="X1715">
        <v>0.29442521752486361</v>
      </c>
      <c r="Y1715" t="str">
        <f t="shared" si="26"/>
        <v/>
      </c>
    </row>
    <row r="1716" spans="1:25" x14ac:dyDescent="0.25">
      <c r="A1716">
        <v>6507</v>
      </c>
      <c r="B1716" t="s">
        <v>4495</v>
      </c>
      <c r="C1716" s="1">
        <v>43747</v>
      </c>
      <c r="D1716" s="1">
        <v>43749</v>
      </c>
      <c r="E1716" t="s">
        <v>96</v>
      </c>
      <c r="F1716" t="s">
        <v>1051</v>
      </c>
      <c r="G1716" t="s">
        <v>1052</v>
      </c>
      <c r="H1716" t="s">
        <v>24</v>
      </c>
      <c r="I1716" t="s">
        <v>25</v>
      </c>
      <c r="J1716" t="s">
        <v>88</v>
      </c>
      <c r="K1716" t="s">
        <v>89</v>
      </c>
      <c r="L1716" t="s">
        <v>28</v>
      </c>
      <c r="M1716" t="s">
        <v>4496</v>
      </c>
      <c r="N1716" t="s">
        <v>48</v>
      </c>
      <c r="O1716" t="s">
        <v>122</v>
      </c>
      <c r="P1716" t="s">
        <v>4497</v>
      </c>
      <c r="Q1716">
        <v>19.135999999999999</v>
      </c>
      <c r="R1716">
        <v>4</v>
      </c>
      <c r="S1716">
        <v>5.98</v>
      </c>
      <c r="T1716" t="e">
        <v>#N/A</v>
      </c>
      <c r="U1716" t="s">
        <v>33</v>
      </c>
      <c r="X1716">
        <v>0.29446733347611809</v>
      </c>
      <c r="Y1716" t="str">
        <f t="shared" si="26"/>
        <v/>
      </c>
    </row>
    <row r="1717" spans="1:25" x14ac:dyDescent="0.25">
      <c r="A1717">
        <v>6508</v>
      </c>
      <c r="B1717" t="s">
        <v>4495</v>
      </c>
      <c r="C1717" s="1">
        <v>43747</v>
      </c>
      <c r="D1717" s="1">
        <v>43749</v>
      </c>
      <c r="E1717" t="s">
        <v>96</v>
      </c>
      <c r="F1717" t="s">
        <v>1051</v>
      </c>
      <c r="G1717" t="s">
        <v>1052</v>
      </c>
      <c r="H1717" t="s">
        <v>24</v>
      </c>
      <c r="I1717" t="s">
        <v>25</v>
      </c>
      <c r="J1717" t="s">
        <v>88</v>
      </c>
      <c r="K1717" t="s">
        <v>89</v>
      </c>
      <c r="L1717" t="s">
        <v>28</v>
      </c>
      <c r="M1717" t="s">
        <v>3512</v>
      </c>
      <c r="N1717" t="s">
        <v>30</v>
      </c>
      <c r="O1717" t="s">
        <v>119</v>
      </c>
      <c r="P1717" t="s">
        <v>3513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33</v>
      </c>
      <c r="X1717">
        <v>0.29457448046200552</v>
      </c>
      <c r="Y1717" t="str">
        <f t="shared" si="26"/>
        <v/>
      </c>
    </row>
    <row r="1718" spans="1:25" x14ac:dyDescent="0.25">
      <c r="A1718">
        <v>7357</v>
      </c>
      <c r="B1718" t="s">
        <v>4498</v>
      </c>
      <c r="C1718" s="1">
        <v>43747</v>
      </c>
      <c r="D1718" s="1">
        <v>43752</v>
      </c>
      <c r="E1718" t="s">
        <v>21</v>
      </c>
      <c r="F1718" t="s">
        <v>4499</v>
      </c>
      <c r="G1718" t="s">
        <v>4500</v>
      </c>
      <c r="H1718" t="s">
        <v>110</v>
      </c>
      <c r="I1718" t="s">
        <v>25</v>
      </c>
      <c r="J1718" t="s">
        <v>1699</v>
      </c>
      <c r="K1718" t="s">
        <v>467</v>
      </c>
      <c r="L1718" t="s">
        <v>46</v>
      </c>
      <c r="M1718" t="s">
        <v>4501</v>
      </c>
      <c r="N1718" t="s">
        <v>48</v>
      </c>
      <c r="O1718" t="s">
        <v>91</v>
      </c>
      <c r="P1718" t="s">
        <v>4502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72</v>
      </c>
      <c r="X1718">
        <v>0.29463438780442286</v>
      </c>
      <c r="Y1718" t="str">
        <f t="shared" si="26"/>
        <v/>
      </c>
    </row>
    <row r="1719" spans="1:25" x14ac:dyDescent="0.25">
      <c r="A1719">
        <v>7358</v>
      </c>
      <c r="B1719" t="s">
        <v>4498</v>
      </c>
      <c r="C1719" s="1">
        <v>43747</v>
      </c>
      <c r="D1719" s="1">
        <v>43752</v>
      </c>
      <c r="E1719" t="s">
        <v>21</v>
      </c>
      <c r="F1719" t="s">
        <v>4499</v>
      </c>
      <c r="G1719" t="s">
        <v>4500</v>
      </c>
      <c r="H1719" t="s">
        <v>110</v>
      </c>
      <c r="I1719" t="s">
        <v>25</v>
      </c>
      <c r="J1719" t="s">
        <v>1699</v>
      </c>
      <c r="K1719" t="s">
        <v>467</v>
      </c>
      <c r="L1719" t="s">
        <v>46</v>
      </c>
      <c r="M1719" t="s">
        <v>1970</v>
      </c>
      <c r="N1719" t="s">
        <v>30</v>
      </c>
      <c r="O1719" t="s">
        <v>119</v>
      </c>
      <c r="P1719" t="s">
        <v>1971</v>
      </c>
      <c r="Q1719">
        <v>169.56800000000001</v>
      </c>
      <c r="R1719">
        <v>2</v>
      </c>
      <c r="S1719">
        <v>0</v>
      </c>
      <c r="T1719" t="e">
        <v>#N/A</v>
      </c>
      <c r="U1719" t="s">
        <v>33</v>
      </c>
      <c r="X1719">
        <v>0.29468688768198492</v>
      </c>
      <c r="Y1719" t="str">
        <f t="shared" si="26"/>
        <v/>
      </c>
    </row>
    <row r="1720" spans="1:25" x14ac:dyDescent="0.25">
      <c r="A1720">
        <v>7273</v>
      </c>
      <c r="B1720" t="s">
        <v>4503</v>
      </c>
      <c r="C1720" s="1">
        <v>43748</v>
      </c>
      <c r="D1720" s="1">
        <v>43752</v>
      </c>
      <c r="E1720" t="s">
        <v>21</v>
      </c>
      <c r="F1720" t="s">
        <v>77</v>
      </c>
      <c r="G1720" t="s">
        <v>78</v>
      </c>
      <c r="H1720" t="s">
        <v>24</v>
      </c>
      <c r="I1720" t="s">
        <v>25</v>
      </c>
      <c r="J1720" t="s">
        <v>1843</v>
      </c>
      <c r="K1720" t="s">
        <v>80</v>
      </c>
      <c r="L1720" t="s">
        <v>81</v>
      </c>
      <c r="M1720" t="s">
        <v>3680</v>
      </c>
      <c r="N1720" t="s">
        <v>48</v>
      </c>
      <c r="O1720" t="s">
        <v>633</v>
      </c>
      <c r="P1720" t="s">
        <v>3681</v>
      </c>
      <c r="Q1720">
        <v>20.608000000000001</v>
      </c>
      <c r="R1720">
        <v>2</v>
      </c>
      <c r="S1720">
        <v>-4.3792</v>
      </c>
      <c r="T1720" t="e">
        <v>#N/A</v>
      </c>
      <c r="U1720" t="s">
        <v>33</v>
      </c>
      <c r="X1720">
        <v>0.2947969968265427</v>
      </c>
      <c r="Y1720" t="str">
        <f t="shared" si="26"/>
        <v/>
      </c>
    </row>
    <row r="1721" spans="1:25" x14ac:dyDescent="0.25">
      <c r="A1721">
        <v>7274</v>
      </c>
      <c r="B1721" t="s">
        <v>4503</v>
      </c>
      <c r="C1721" s="1">
        <v>43748</v>
      </c>
      <c r="D1721" s="1">
        <v>43752</v>
      </c>
      <c r="E1721" t="s">
        <v>21</v>
      </c>
      <c r="F1721" t="s">
        <v>77</v>
      </c>
      <c r="G1721" t="s">
        <v>78</v>
      </c>
      <c r="H1721" t="s">
        <v>24</v>
      </c>
      <c r="I1721" t="s">
        <v>25</v>
      </c>
      <c r="J1721" t="s">
        <v>1843</v>
      </c>
      <c r="K1721" t="s">
        <v>80</v>
      </c>
      <c r="L1721" t="s">
        <v>81</v>
      </c>
      <c r="M1721" t="s">
        <v>446</v>
      </c>
      <c r="N1721" t="s">
        <v>48</v>
      </c>
      <c r="O1721" t="s">
        <v>74</v>
      </c>
      <c r="P1721" t="s">
        <v>447</v>
      </c>
      <c r="Q1721">
        <v>4.0949999999999998</v>
      </c>
      <c r="R1721">
        <v>3</v>
      </c>
      <c r="S1721">
        <v>-2.73</v>
      </c>
      <c r="T1721" t="e">
        <v>#N/A</v>
      </c>
      <c r="U1721" t="s">
        <v>72</v>
      </c>
      <c r="X1721">
        <v>0.29488544960699292</v>
      </c>
      <c r="Y1721" t="str">
        <f t="shared" si="26"/>
        <v>Selected</v>
      </c>
    </row>
    <row r="1722" spans="1:25" x14ac:dyDescent="0.25">
      <c r="A1722">
        <v>7968</v>
      </c>
      <c r="B1722" t="s">
        <v>4504</v>
      </c>
      <c r="C1722" s="1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33</v>
      </c>
      <c r="X1722">
        <v>0.29491268030984175</v>
      </c>
      <c r="Y1722" t="str">
        <f t="shared" si="26"/>
        <v/>
      </c>
    </row>
    <row r="1723" spans="1:25" x14ac:dyDescent="0.25">
      <c r="A1723">
        <v>7969</v>
      </c>
      <c r="B1723" t="s">
        <v>4504</v>
      </c>
      <c r="C1723" s="1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33</v>
      </c>
      <c r="X1723">
        <v>0.29518466965320556</v>
      </c>
      <c r="Y1723" t="str">
        <f t="shared" si="26"/>
        <v/>
      </c>
    </row>
    <row r="1724" spans="1:25" x14ac:dyDescent="0.25">
      <c r="A1724">
        <v>7970</v>
      </c>
      <c r="B1724" t="s">
        <v>4504</v>
      </c>
      <c r="C1724" s="1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33</v>
      </c>
      <c r="X1724">
        <v>0.29552987246488782</v>
      </c>
      <c r="Y1724" t="str">
        <f t="shared" si="26"/>
        <v/>
      </c>
    </row>
    <row r="1725" spans="1:25" x14ac:dyDescent="0.25">
      <c r="A1725">
        <v>9835</v>
      </c>
      <c r="B1725" t="s">
        <v>4507</v>
      </c>
      <c r="C1725" s="1">
        <v>43748</v>
      </c>
      <c r="D1725" s="1">
        <v>43750</v>
      </c>
      <c r="E1725" t="s">
        <v>40</v>
      </c>
      <c r="F1725" t="s">
        <v>218</v>
      </c>
      <c r="G1725" t="s">
        <v>219</v>
      </c>
      <c r="H1725" t="s">
        <v>43</v>
      </c>
      <c r="I1725" t="s">
        <v>25</v>
      </c>
      <c r="J1725" t="s">
        <v>4400</v>
      </c>
      <c r="K1725" t="s">
        <v>55</v>
      </c>
      <c r="L1725" t="s">
        <v>56</v>
      </c>
      <c r="M1725" t="s">
        <v>4265</v>
      </c>
      <c r="N1725" t="s">
        <v>30</v>
      </c>
      <c r="O1725" t="s">
        <v>119</v>
      </c>
      <c r="P1725" t="s">
        <v>4266</v>
      </c>
      <c r="Q1725">
        <v>14</v>
      </c>
      <c r="R1725">
        <v>4</v>
      </c>
      <c r="S1725">
        <v>-6.3</v>
      </c>
      <c r="T1725" t="e">
        <v>#N/A</v>
      </c>
      <c r="U1725" t="s">
        <v>72</v>
      </c>
      <c r="X1725">
        <v>0.29594774849398431</v>
      </c>
      <c r="Y1725" t="str">
        <f t="shared" si="26"/>
        <v/>
      </c>
    </row>
    <row r="1726" spans="1:25" x14ac:dyDescent="0.25">
      <c r="A1726">
        <v>9836</v>
      </c>
      <c r="B1726" t="s">
        <v>4507</v>
      </c>
      <c r="C1726" s="1">
        <v>43748</v>
      </c>
      <c r="D1726" s="1">
        <v>43750</v>
      </c>
      <c r="E1726" t="s">
        <v>40</v>
      </c>
      <c r="F1726" t="s">
        <v>218</v>
      </c>
      <c r="G1726" t="s">
        <v>219</v>
      </c>
      <c r="H1726" t="s">
        <v>43</v>
      </c>
      <c r="I1726" t="s">
        <v>25</v>
      </c>
      <c r="J1726" t="s">
        <v>4400</v>
      </c>
      <c r="K1726" t="s">
        <v>55</v>
      </c>
      <c r="L1726" t="s">
        <v>56</v>
      </c>
      <c r="M1726" t="s">
        <v>3887</v>
      </c>
      <c r="N1726" t="s">
        <v>48</v>
      </c>
      <c r="O1726" t="s">
        <v>74</v>
      </c>
      <c r="P1726" t="s">
        <v>3888</v>
      </c>
      <c r="Q1726">
        <v>16.391999999999999</v>
      </c>
      <c r="R1726">
        <v>2</v>
      </c>
      <c r="S1726">
        <v>-26.2272</v>
      </c>
      <c r="T1726" t="e">
        <v>#N/A</v>
      </c>
      <c r="U1726" t="s">
        <v>33</v>
      </c>
      <c r="X1726">
        <v>0.29624118976490788</v>
      </c>
      <c r="Y1726" t="str">
        <f t="shared" si="26"/>
        <v/>
      </c>
    </row>
    <row r="1727" spans="1:25" x14ac:dyDescent="0.25">
      <c r="A1727">
        <v>9751</v>
      </c>
      <c r="B1727" t="s">
        <v>4508</v>
      </c>
      <c r="C1727" s="1">
        <v>43749</v>
      </c>
      <c r="D1727" s="1">
        <v>43753</v>
      </c>
      <c r="E1727" t="s">
        <v>21</v>
      </c>
      <c r="F1727" t="s">
        <v>4509</v>
      </c>
      <c r="G1727" t="s">
        <v>4510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4511</v>
      </c>
      <c r="N1727" t="s">
        <v>48</v>
      </c>
      <c r="O1727" t="s">
        <v>91</v>
      </c>
      <c r="P1727" t="s">
        <v>4512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72</v>
      </c>
      <c r="X1727">
        <v>0.29662250362487486</v>
      </c>
      <c r="Y1727" t="str">
        <f t="shared" si="26"/>
        <v/>
      </c>
    </row>
    <row r="1728" spans="1:25" x14ac:dyDescent="0.25">
      <c r="A1728">
        <v>9752</v>
      </c>
      <c r="B1728" t="s">
        <v>4508</v>
      </c>
      <c r="C1728" s="1">
        <v>43749</v>
      </c>
      <c r="D1728" s="1">
        <v>43753</v>
      </c>
      <c r="E1728" t="s">
        <v>21</v>
      </c>
      <c r="F1728" t="s">
        <v>4509</v>
      </c>
      <c r="G1728" t="s">
        <v>4510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4513</v>
      </c>
      <c r="N1728" t="s">
        <v>48</v>
      </c>
      <c r="O1728" t="s">
        <v>91</v>
      </c>
      <c r="P1728" t="s">
        <v>4514</v>
      </c>
      <c r="Q1728">
        <v>27.72</v>
      </c>
      <c r="R1728">
        <v>3</v>
      </c>
      <c r="S1728">
        <v>3.4649999999999999</v>
      </c>
      <c r="T1728" t="e">
        <v>#N/A</v>
      </c>
      <c r="U1728" t="s">
        <v>33</v>
      </c>
      <c r="X1728">
        <v>0.29670474167909333</v>
      </c>
      <c r="Y1728" t="str">
        <f t="shared" si="26"/>
        <v/>
      </c>
    </row>
    <row r="1729" spans="1:25" x14ac:dyDescent="0.25">
      <c r="A1729">
        <v>134</v>
      </c>
      <c r="B1729" t="s">
        <v>4515</v>
      </c>
      <c r="C1729" s="1">
        <v>43751</v>
      </c>
      <c r="D1729" s="1">
        <v>43757</v>
      </c>
      <c r="E1729" t="s">
        <v>21</v>
      </c>
      <c r="F1729" t="s">
        <v>2698</v>
      </c>
      <c r="G1729" t="s">
        <v>2699</v>
      </c>
      <c r="H1729" t="s">
        <v>43</v>
      </c>
      <c r="I1729" t="s">
        <v>25</v>
      </c>
      <c r="J1729" t="s">
        <v>2840</v>
      </c>
      <c r="K1729" t="s">
        <v>45</v>
      </c>
      <c r="L1729" t="s">
        <v>46</v>
      </c>
      <c r="M1729" t="s">
        <v>4516</v>
      </c>
      <c r="N1729" t="s">
        <v>48</v>
      </c>
      <c r="O1729" t="s">
        <v>122</v>
      </c>
      <c r="P1729" t="s">
        <v>4517</v>
      </c>
      <c r="Q1729">
        <v>20.04</v>
      </c>
      <c r="R1729">
        <v>3</v>
      </c>
      <c r="S1729">
        <v>9.6191999999999993</v>
      </c>
      <c r="T1729" t="e">
        <v>#N/A</v>
      </c>
      <c r="U1729" t="s">
        <v>72</v>
      </c>
      <c r="X1729">
        <v>0.29671506334593678</v>
      </c>
      <c r="Y1729" t="str">
        <f t="shared" si="26"/>
        <v>Selected</v>
      </c>
    </row>
    <row r="1730" spans="1:25" x14ac:dyDescent="0.25">
      <c r="A1730">
        <v>135</v>
      </c>
      <c r="B1730" t="s">
        <v>4515</v>
      </c>
      <c r="C1730" s="1">
        <v>43751</v>
      </c>
      <c r="D1730" s="1">
        <v>43757</v>
      </c>
      <c r="E1730" t="s">
        <v>21</v>
      </c>
      <c r="F1730" t="s">
        <v>2698</v>
      </c>
      <c r="G1730" t="s">
        <v>2699</v>
      </c>
      <c r="H1730" t="s">
        <v>43</v>
      </c>
      <c r="I1730" t="s">
        <v>25</v>
      </c>
      <c r="J1730" t="s">
        <v>2840</v>
      </c>
      <c r="K1730" t="s">
        <v>45</v>
      </c>
      <c r="L1730" t="s">
        <v>46</v>
      </c>
      <c r="M1730" t="s">
        <v>636</v>
      </c>
      <c r="N1730" t="s">
        <v>48</v>
      </c>
      <c r="O1730" t="s">
        <v>122</v>
      </c>
      <c r="P1730" t="s">
        <v>637</v>
      </c>
      <c r="Q1730">
        <v>35.44</v>
      </c>
      <c r="R1730">
        <v>1</v>
      </c>
      <c r="S1730">
        <v>16.6568</v>
      </c>
      <c r="T1730" t="e">
        <v>#N/A</v>
      </c>
      <c r="U1730" t="s">
        <v>33</v>
      </c>
      <c r="X1730">
        <v>0.29688884560490325</v>
      </c>
      <c r="Y1730" t="str">
        <f t="shared" si="26"/>
        <v/>
      </c>
    </row>
    <row r="1731" spans="1:25" x14ac:dyDescent="0.25">
      <c r="A1731">
        <v>136</v>
      </c>
      <c r="B1731" t="s">
        <v>4515</v>
      </c>
      <c r="C1731" s="1">
        <v>43751</v>
      </c>
      <c r="D1731" s="1">
        <v>43757</v>
      </c>
      <c r="E1731" t="s">
        <v>21</v>
      </c>
      <c r="F1731" t="s">
        <v>2698</v>
      </c>
      <c r="G1731" t="s">
        <v>2699</v>
      </c>
      <c r="H1731" t="s">
        <v>43</v>
      </c>
      <c r="I1731" t="s">
        <v>25</v>
      </c>
      <c r="J1731" t="s">
        <v>2840</v>
      </c>
      <c r="K1731" t="s">
        <v>45</v>
      </c>
      <c r="L1731" t="s">
        <v>46</v>
      </c>
      <c r="M1731" t="s">
        <v>4380</v>
      </c>
      <c r="N1731" t="s">
        <v>48</v>
      </c>
      <c r="O1731" t="s">
        <v>91</v>
      </c>
      <c r="P1731" t="s">
        <v>4381</v>
      </c>
      <c r="Q1731">
        <v>11.52</v>
      </c>
      <c r="R1731">
        <v>4</v>
      </c>
      <c r="S1731">
        <v>3.456</v>
      </c>
      <c r="T1731" t="e">
        <v>#N/A</v>
      </c>
      <c r="U1731" t="s">
        <v>72</v>
      </c>
      <c r="X1731">
        <v>0.29702846130893645</v>
      </c>
      <c r="Y1731" t="str">
        <f t="shared" ref="Y1731:Y1794" si="27">IF(MOD(A1731-4,10)=0,"Selected","")</f>
        <v/>
      </c>
    </row>
    <row r="1732" spans="1:25" x14ac:dyDescent="0.25">
      <c r="A1732">
        <v>137</v>
      </c>
      <c r="B1732" t="s">
        <v>4515</v>
      </c>
      <c r="C1732" s="1">
        <v>43751</v>
      </c>
      <c r="D1732" s="1">
        <v>43757</v>
      </c>
      <c r="E1732" t="s">
        <v>21</v>
      </c>
      <c r="F1732" t="s">
        <v>2698</v>
      </c>
      <c r="G1732" t="s">
        <v>2699</v>
      </c>
      <c r="H1732" t="s">
        <v>43</v>
      </c>
      <c r="I1732" t="s">
        <v>25</v>
      </c>
      <c r="J1732" t="s">
        <v>2840</v>
      </c>
      <c r="K1732" t="s">
        <v>45</v>
      </c>
      <c r="L1732" t="s">
        <v>46</v>
      </c>
      <c r="M1732" t="s">
        <v>1563</v>
      </c>
      <c r="N1732" t="s">
        <v>48</v>
      </c>
      <c r="O1732" t="s">
        <v>270</v>
      </c>
      <c r="P1732" t="s">
        <v>1564</v>
      </c>
      <c r="Q1732">
        <v>4.0199999999999996</v>
      </c>
      <c r="R1732">
        <v>2</v>
      </c>
      <c r="S1732">
        <v>1.9698</v>
      </c>
      <c r="T1732" t="e">
        <v>#N/A</v>
      </c>
      <c r="U1732" t="s">
        <v>33</v>
      </c>
      <c r="X1732">
        <v>0.29720456153431296</v>
      </c>
      <c r="Y1732" t="str">
        <f t="shared" si="27"/>
        <v/>
      </c>
    </row>
    <row r="1733" spans="1:25" x14ac:dyDescent="0.25">
      <c r="A1733">
        <v>138</v>
      </c>
      <c r="B1733" t="s">
        <v>4515</v>
      </c>
      <c r="C1733" s="1">
        <v>43751</v>
      </c>
      <c r="D1733" s="1">
        <v>43757</v>
      </c>
      <c r="E1733" t="s">
        <v>21</v>
      </c>
      <c r="F1733" t="s">
        <v>2698</v>
      </c>
      <c r="G1733" t="s">
        <v>2699</v>
      </c>
      <c r="H1733" t="s">
        <v>43</v>
      </c>
      <c r="I1733" t="s">
        <v>25</v>
      </c>
      <c r="J1733" t="s">
        <v>2840</v>
      </c>
      <c r="K1733" t="s">
        <v>45</v>
      </c>
      <c r="L1733" t="s">
        <v>46</v>
      </c>
      <c r="M1733" t="s">
        <v>368</v>
      </c>
      <c r="N1733" t="s">
        <v>48</v>
      </c>
      <c r="O1733" t="s">
        <v>74</v>
      </c>
      <c r="P1733" t="s">
        <v>369</v>
      </c>
      <c r="Q1733">
        <v>76.176000000000002</v>
      </c>
      <c r="R1733">
        <v>3</v>
      </c>
      <c r="S1733">
        <v>26.6616</v>
      </c>
      <c r="T1733" t="e">
        <v>#N/A</v>
      </c>
      <c r="U1733" t="s">
        <v>33</v>
      </c>
      <c r="X1733">
        <v>0.29744936078693074</v>
      </c>
      <c r="Y1733" t="str">
        <f t="shared" si="27"/>
        <v/>
      </c>
    </row>
    <row r="1734" spans="1:25" x14ac:dyDescent="0.25">
      <c r="A1734">
        <v>139</v>
      </c>
      <c r="B1734" t="s">
        <v>4515</v>
      </c>
      <c r="C1734" s="1">
        <v>43751</v>
      </c>
      <c r="D1734" s="1">
        <v>43757</v>
      </c>
      <c r="E1734" t="s">
        <v>21</v>
      </c>
      <c r="F1734" t="s">
        <v>2698</v>
      </c>
      <c r="G1734" t="s">
        <v>2699</v>
      </c>
      <c r="H1734" t="s">
        <v>43</v>
      </c>
      <c r="I1734" t="s">
        <v>25</v>
      </c>
      <c r="J1734" t="s">
        <v>2840</v>
      </c>
      <c r="K1734" t="s">
        <v>45</v>
      </c>
      <c r="L1734" t="s">
        <v>46</v>
      </c>
      <c r="M1734" t="s">
        <v>1677</v>
      </c>
      <c r="N1734" t="s">
        <v>48</v>
      </c>
      <c r="O1734" t="s">
        <v>633</v>
      </c>
      <c r="P1734" t="s">
        <v>1678</v>
      </c>
      <c r="Q1734">
        <v>65.88</v>
      </c>
      <c r="R1734">
        <v>6</v>
      </c>
      <c r="S1734">
        <v>18.446400000000001</v>
      </c>
      <c r="T1734" t="e">
        <v>#N/A</v>
      </c>
      <c r="U1734" t="s">
        <v>33</v>
      </c>
      <c r="X1734">
        <v>0.29777029419265166</v>
      </c>
      <c r="Y1734" t="str">
        <f t="shared" si="27"/>
        <v/>
      </c>
    </row>
    <row r="1735" spans="1:25" x14ac:dyDescent="0.25">
      <c r="A1735">
        <v>140</v>
      </c>
      <c r="B1735" t="s">
        <v>4515</v>
      </c>
      <c r="C1735" s="1">
        <v>43751</v>
      </c>
      <c r="D1735" s="1">
        <v>43757</v>
      </c>
      <c r="E1735" t="s">
        <v>21</v>
      </c>
      <c r="F1735" t="s">
        <v>2698</v>
      </c>
      <c r="G1735" t="s">
        <v>2699</v>
      </c>
      <c r="H1735" t="s">
        <v>43</v>
      </c>
      <c r="I1735" t="s">
        <v>25</v>
      </c>
      <c r="J1735" t="s">
        <v>2840</v>
      </c>
      <c r="K1735" t="s">
        <v>45</v>
      </c>
      <c r="L1735" t="s">
        <v>46</v>
      </c>
      <c r="M1735" t="s">
        <v>4518</v>
      </c>
      <c r="N1735" t="s">
        <v>30</v>
      </c>
      <c r="O1735" t="s">
        <v>119</v>
      </c>
      <c r="P1735" t="s">
        <v>4519</v>
      </c>
      <c r="Q1735">
        <v>43.12</v>
      </c>
      <c r="R1735">
        <v>14</v>
      </c>
      <c r="S1735">
        <v>20.697600000000001</v>
      </c>
      <c r="T1735" t="e">
        <v>#N/A</v>
      </c>
      <c r="U1735" t="s">
        <v>33</v>
      </c>
      <c r="X1735">
        <v>0.29777872094659374</v>
      </c>
      <c r="Y1735" t="str">
        <f t="shared" si="27"/>
        <v/>
      </c>
    </row>
    <row r="1736" spans="1:25" x14ac:dyDescent="0.25">
      <c r="A1736">
        <v>1864</v>
      </c>
      <c r="B1736" t="s">
        <v>4520</v>
      </c>
      <c r="C1736" s="1">
        <v>43751</v>
      </c>
      <c r="D1736" s="1">
        <v>43755</v>
      </c>
      <c r="E1736" t="s">
        <v>21</v>
      </c>
      <c r="F1736" t="s">
        <v>4521</v>
      </c>
      <c r="G1736" t="s">
        <v>4522</v>
      </c>
      <c r="H1736" t="s">
        <v>24</v>
      </c>
      <c r="I1736" t="s">
        <v>25</v>
      </c>
      <c r="J1736" t="s">
        <v>1719</v>
      </c>
      <c r="K1736" t="s">
        <v>739</v>
      </c>
      <c r="L1736" t="s">
        <v>46</v>
      </c>
      <c r="M1736" t="s">
        <v>4523</v>
      </c>
      <c r="N1736" t="s">
        <v>30</v>
      </c>
      <c r="O1736" t="s">
        <v>70</v>
      </c>
      <c r="P1736" t="s">
        <v>4524</v>
      </c>
      <c r="Q1736">
        <v>727.45</v>
      </c>
      <c r="R1736">
        <v>5</v>
      </c>
      <c r="S1736">
        <v>-465.56799999999998</v>
      </c>
      <c r="T1736" t="e">
        <v>#N/A</v>
      </c>
      <c r="U1736" t="s">
        <v>33</v>
      </c>
      <c r="X1736">
        <v>0.29781010997202206</v>
      </c>
      <c r="Y1736" t="str">
        <f t="shared" si="27"/>
        <v>Selected</v>
      </c>
    </row>
    <row r="1737" spans="1:25" x14ac:dyDescent="0.25">
      <c r="A1737">
        <v>1865</v>
      </c>
      <c r="B1737" t="s">
        <v>4520</v>
      </c>
      <c r="C1737" s="1">
        <v>43751</v>
      </c>
      <c r="D1737" s="1">
        <v>43755</v>
      </c>
      <c r="E1737" t="s">
        <v>21</v>
      </c>
      <c r="F1737" t="s">
        <v>4521</v>
      </c>
      <c r="G1737" t="s">
        <v>4522</v>
      </c>
      <c r="H1737" t="s">
        <v>24</v>
      </c>
      <c r="I1737" t="s">
        <v>25</v>
      </c>
      <c r="J1737" t="s">
        <v>1719</v>
      </c>
      <c r="K1737" t="s">
        <v>739</v>
      </c>
      <c r="L1737" t="s">
        <v>46</v>
      </c>
      <c r="M1737" t="s">
        <v>1952</v>
      </c>
      <c r="N1737" t="s">
        <v>30</v>
      </c>
      <c r="O1737" t="s">
        <v>119</v>
      </c>
      <c r="P1737" t="s">
        <v>1953</v>
      </c>
      <c r="Q1737">
        <v>24.96</v>
      </c>
      <c r="R1737">
        <v>3</v>
      </c>
      <c r="S1737">
        <v>4.3680000000000003</v>
      </c>
      <c r="T1737" t="e">
        <v>#N/A</v>
      </c>
      <c r="U1737" t="s">
        <v>72</v>
      </c>
      <c r="X1737">
        <v>0.29793898330814728</v>
      </c>
      <c r="Y1737" t="str">
        <f t="shared" si="27"/>
        <v/>
      </c>
    </row>
    <row r="1738" spans="1:25" x14ac:dyDescent="0.25">
      <c r="A1738">
        <v>2164</v>
      </c>
      <c r="B1738" t="s">
        <v>4525</v>
      </c>
      <c r="C1738" s="1">
        <v>43751</v>
      </c>
      <c r="D1738" s="1">
        <v>43757</v>
      </c>
      <c r="E1738" t="s">
        <v>21</v>
      </c>
      <c r="F1738" t="s">
        <v>3430</v>
      </c>
      <c r="G1738" t="s">
        <v>3431</v>
      </c>
      <c r="H1738" t="s">
        <v>43</v>
      </c>
      <c r="I1738" t="s">
        <v>25</v>
      </c>
      <c r="J1738" t="s">
        <v>4526</v>
      </c>
      <c r="K1738" t="s">
        <v>55</v>
      </c>
      <c r="L1738" t="s">
        <v>56</v>
      </c>
      <c r="M1738" t="s">
        <v>2564</v>
      </c>
      <c r="N1738" t="s">
        <v>35</v>
      </c>
      <c r="O1738" t="s">
        <v>58</v>
      </c>
      <c r="P1738" t="s">
        <v>2565</v>
      </c>
      <c r="Q1738">
        <v>191.976</v>
      </c>
      <c r="R1738">
        <v>3</v>
      </c>
      <c r="S1738">
        <v>23.997</v>
      </c>
      <c r="T1738" t="e">
        <v>#N/A</v>
      </c>
      <c r="U1738" t="s">
        <v>33</v>
      </c>
      <c r="X1738">
        <v>0.29811898801972814</v>
      </c>
      <c r="Y1738" t="str">
        <f t="shared" si="27"/>
        <v>Selected</v>
      </c>
    </row>
    <row r="1739" spans="1:25" x14ac:dyDescent="0.25">
      <c r="A1739">
        <v>2165</v>
      </c>
      <c r="B1739" t="s">
        <v>4525</v>
      </c>
      <c r="C1739" s="1">
        <v>43751</v>
      </c>
      <c r="D1739" s="1">
        <v>43757</v>
      </c>
      <c r="E1739" t="s">
        <v>21</v>
      </c>
      <c r="F1739" t="s">
        <v>3430</v>
      </c>
      <c r="G1739" t="s">
        <v>3431</v>
      </c>
      <c r="H1739" t="s">
        <v>43</v>
      </c>
      <c r="I1739" t="s">
        <v>25</v>
      </c>
      <c r="J1739" t="s">
        <v>4526</v>
      </c>
      <c r="K1739" t="s">
        <v>55</v>
      </c>
      <c r="L1739" t="s">
        <v>56</v>
      </c>
      <c r="M1739" t="s">
        <v>3483</v>
      </c>
      <c r="N1739" t="s">
        <v>48</v>
      </c>
      <c r="O1739" t="s">
        <v>122</v>
      </c>
      <c r="P1739" t="s">
        <v>3484</v>
      </c>
      <c r="Q1739">
        <v>8.2880000000000003</v>
      </c>
      <c r="R1739">
        <v>2</v>
      </c>
      <c r="S1739">
        <v>3.0044</v>
      </c>
      <c r="T1739" t="e">
        <v>#N/A</v>
      </c>
      <c r="U1739" t="s">
        <v>33</v>
      </c>
      <c r="X1739">
        <v>0.29816356482246587</v>
      </c>
      <c r="Y1739" t="str">
        <f t="shared" si="27"/>
        <v/>
      </c>
    </row>
    <row r="1740" spans="1:25" x14ac:dyDescent="0.25">
      <c r="A1740">
        <v>2166</v>
      </c>
      <c r="B1740" t="s">
        <v>4525</v>
      </c>
      <c r="C1740" s="1">
        <v>43751</v>
      </c>
      <c r="D1740" s="1">
        <v>43757</v>
      </c>
      <c r="E1740" t="s">
        <v>21</v>
      </c>
      <c r="F1740" t="s">
        <v>3430</v>
      </c>
      <c r="G1740" t="s">
        <v>3431</v>
      </c>
      <c r="H1740" t="s">
        <v>43</v>
      </c>
      <c r="I1740" t="s">
        <v>25</v>
      </c>
      <c r="J1740" t="s">
        <v>4526</v>
      </c>
      <c r="K1740" t="s">
        <v>55</v>
      </c>
      <c r="L1740" t="s">
        <v>56</v>
      </c>
      <c r="M1740" t="s">
        <v>3809</v>
      </c>
      <c r="N1740" t="s">
        <v>30</v>
      </c>
      <c r="O1740" t="s">
        <v>119</v>
      </c>
      <c r="P1740" t="s">
        <v>3810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33</v>
      </c>
      <c r="X1740">
        <v>0.29824505045389671</v>
      </c>
      <c r="Y1740" t="str">
        <f t="shared" si="27"/>
        <v/>
      </c>
    </row>
    <row r="1741" spans="1:25" x14ac:dyDescent="0.25">
      <c r="A1741">
        <v>2167</v>
      </c>
      <c r="B1741" t="s">
        <v>4525</v>
      </c>
      <c r="C1741" s="1">
        <v>43751</v>
      </c>
      <c r="D1741" s="1">
        <v>43757</v>
      </c>
      <c r="E1741" t="s">
        <v>21</v>
      </c>
      <c r="F1741" t="s">
        <v>3430</v>
      </c>
      <c r="G1741" t="s">
        <v>3431</v>
      </c>
      <c r="H1741" t="s">
        <v>43</v>
      </c>
      <c r="I1741" t="s">
        <v>25</v>
      </c>
      <c r="J1741" t="s">
        <v>4526</v>
      </c>
      <c r="K1741" t="s">
        <v>55</v>
      </c>
      <c r="L1741" t="s">
        <v>56</v>
      </c>
      <c r="M1741" t="s">
        <v>4527</v>
      </c>
      <c r="N1741" t="s">
        <v>48</v>
      </c>
      <c r="O1741" t="s">
        <v>91</v>
      </c>
      <c r="P1741" t="s">
        <v>4528</v>
      </c>
      <c r="Q1741">
        <v>15.872</v>
      </c>
      <c r="R1741">
        <v>1</v>
      </c>
      <c r="S1741">
        <v>1.1903999999999999</v>
      </c>
      <c r="T1741" t="e">
        <v>#N/A</v>
      </c>
      <c r="U1741" t="s">
        <v>33</v>
      </c>
      <c r="X1741">
        <v>0.29835308925303328</v>
      </c>
      <c r="Y1741" t="str">
        <f t="shared" si="27"/>
        <v/>
      </c>
    </row>
    <row r="1742" spans="1:25" x14ac:dyDescent="0.25">
      <c r="A1742">
        <v>2168</v>
      </c>
      <c r="B1742" t="s">
        <v>4525</v>
      </c>
      <c r="C1742" s="1">
        <v>43751</v>
      </c>
      <c r="D1742" s="1">
        <v>43757</v>
      </c>
      <c r="E1742" t="s">
        <v>21</v>
      </c>
      <c r="F1742" t="s">
        <v>3430</v>
      </c>
      <c r="G1742" t="s">
        <v>3431</v>
      </c>
      <c r="H1742" t="s">
        <v>43</v>
      </c>
      <c r="I1742" t="s">
        <v>25</v>
      </c>
      <c r="J1742" t="s">
        <v>4526</v>
      </c>
      <c r="K1742" t="s">
        <v>55</v>
      </c>
      <c r="L1742" t="s">
        <v>56</v>
      </c>
      <c r="M1742" t="s">
        <v>1318</v>
      </c>
      <c r="N1742" t="s">
        <v>48</v>
      </c>
      <c r="O1742" t="s">
        <v>74</v>
      </c>
      <c r="P1742" t="s">
        <v>1319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33</v>
      </c>
      <c r="X1742">
        <v>0.29837008914399066</v>
      </c>
      <c r="Y1742" t="str">
        <f t="shared" si="27"/>
        <v/>
      </c>
    </row>
    <row r="1743" spans="1:25" x14ac:dyDescent="0.25">
      <c r="A1743">
        <v>6441</v>
      </c>
      <c r="B1743" t="s">
        <v>4529</v>
      </c>
      <c r="C1743" s="1">
        <v>43751</v>
      </c>
      <c r="D1743" s="1">
        <v>43758</v>
      </c>
      <c r="E1743" t="s">
        <v>21</v>
      </c>
      <c r="F1743" t="s">
        <v>4477</v>
      </c>
      <c r="G1743" t="s">
        <v>4478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2258</v>
      </c>
      <c r="N1743" t="s">
        <v>48</v>
      </c>
      <c r="O1743" t="s">
        <v>91</v>
      </c>
      <c r="P1743" t="s">
        <v>2259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72</v>
      </c>
      <c r="X1743">
        <v>0.29839541857135687</v>
      </c>
      <c r="Y1743" t="str">
        <f t="shared" si="27"/>
        <v/>
      </c>
    </row>
    <row r="1744" spans="1:25" x14ac:dyDescent="0.25">
      <c r="A1744">
        <v>6442</v>
      </c>
      <c r="B1744" t="s">
        <v>4529</v>
      </c>
      <c r="C1744" s="1">
        <v>43751</v>
      </c>
      <c r="D1744" s="1">
        <v>43758</v>
      </c>
      <c r="E1744" t="s">
        <v>21</v>
      </c>
      <c r="F1744" t="s">
        <v>4477</v>
      </c>
      <c r="G1744" t="s">
        <v>4478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4530</v>
      </c>
      <c r="N1744" t="s">
        <v>48</v>
      </c>
      <c r="O1744" t="s">
        <v>49</v>
      </c>
      <c r="P1744" t="s">
        <v>4531</v>
      </c>
      <c r="Q1744">
        <v>99.87</v>
      </c>
      <c r="R1744">
        <v>3</v>
      </c>
      <c r="S1744">
        <v>23.968800000000002</v>
      </c>
      <c r="T1744" t="e">
        <v>#N/A</v>
      </c>
      <c r="U1744" t="s">
        <v>72</v>
      </c>
      <c r="X1744">
        <v>0.2988743172213465</v>
      </c>
      <c r="Y1744" t="str">
        <f t="shared" si="27"/>
        <v/>
      </c>
    </row>
    <row r="1745" spans="1:25" x14ac:dyDescent="0.25">
      <c r="A1745">
        <v>6443</v>
      </c>
      <c r="B1745" t="s">
        <v>4529</v>
      </c>
      <c r="C1745" s="1">
        <v>43751</v>
      </c>
      <c r="D1745" s="1">
        <v>43758</v>
      </c>
      <c r="E1745" t="s">
        <v>21</v>
      </c>
      <c r="F1745" t="s">
        <v>4477</v>
      </c>
      <c r="G1745" t="s">
        <v>4478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1245</v>
      </c>
      <c r="N1745" t="s">
        <v>48</v>
      </c>
      <c r="O1745" t="s">
        <v>122</v>
      </c>
      <c r="P1745" t="s">
        <v>1246</v>
      </c>
      <c r="Q1745">
        <v>37.94</v>
      </c>
      <c r="R1745">
        <v>2</v>
      </c>
      <c r="S1745">
        <v>18.211200000000002</v>
      </c>
      <c r="T1745" t="e">
        <v>#N/A</v>
      </c>
      <c r="U1745" t="s">
        <v>72</v>
      </c>
      <c r="X1745">
        <v>0.29925402252852906</v>
      </c>
      <c r="Y1745" t="str">
        <f t="shared" si="27"/>
        <v/>
      </c>
    </row>
    <row r="1746" spans="1:25" x14ac:dyDescent="0.25">
      <c r="A1746">
        <v>6444</v>
      </c>
      <c r="B1746" t="s">
        <v>4529</v>
      </c>
      <c r="C1746" s="1">
        <v>43751</v>
      </c>
      <c r="D1746" s="1">
        <v>43758</v>
      </c>
      <c r="E1746" t="s">
        <v>21</v>
      </c>
      <c r="F1746" t="s">
        <v>4477</v>
      </c>
      <c r="G1746" t="s">
        <v>4478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2475</v>
      </c>
      <c r="N1746" t="s">
        <v>48</v>
      </c>
      <c r="O1746" t="s">
        <v>295</v>
      </c>
      <c r="P1746" t="s">
        <v>2476</v>
      </c>
      <c r="Q1746">
        <v>24.9</v>
      </c>
      <c r="R1746">
        <v>5</v>
      </c>
      <c r="S1746">
        <v>11.454000000000001</v>
      </c>
      <c r="T1746" t="e">
        <v>#N/A</v>
      </c>
      <c r="U1746" t="s">
        <v>72</v>
      </c>
      <c r="X1746">
        <v>0.30007667947623862</v>
      </c>
      <c r="Y1746" t="str">
        <f t="shared" si="27"/>
        <v>Selected</v>
      </c>
    </row>
    <row r="1747" spans="1:25" x14ac:dyDescent="0.25">
      <c r="A1747">
        <v>6445</v>
      </c>
      <c r="B1747" t="s">
        <v>4529</v>
      </c>
      <c r="C1747" s="1">
        <v>43751</v>
      </c>
      <c r="D1747" s="1">
        <v>43758</v>
      </c>
      <c r="E1747" t="s">
        <v>21</v>
      </c>
      <c r="F1747" t="s">
        <v>4477</v>
      </c>
      <c r="G1747" t="s">
        <v>4478</v>
      </c>
      <c r="H1747" t="s">
        <v>24</v>
      </c>
      <c r="I1747" t="s">
        <v>25</v>
      </c>
      <c r="J1747" t="s">
        <v>220</v>
      </c>
      <c r="K1747" t="s">
        <v>221</v>
      </c>
      <c r="L1747" t="s">
        <v>28</v>
      </c>
      <c r="M1747" t="s">
        <v>4532</v>
      </c>
      <c r="N1747" t="s">
        <v>30</v>
      </c>
      <c r="O1747" t="s">
        <v>119</v>
      </c>
      <c r="P1747" t="s">
        <v>4533</v>
      </c>
      <c r="Q1747">
        <v>82.26</v>
      </c>
      <c r="R1747">
        <v>3</v>
      </c>
      <c r="S1747">
        <v>33.726599999999998</v>
      </c>
      <c r="T1747" t="e">
        <v>#N/A</v>
      </c>
      <c r="U1747" t="s">
        <v>33</v>
      </c>
      <c r="X1747">
        <v>0.30027086290947225</v>
      </c>
      <c r="Y1747" t="str">
        <f t="shared" si="27"/>
        <v/>
      </c>
    </row>
    <row r="1748" spans="1:25" x14ac:dyDescent="0.25">
      <c r="A1748">
        <v>1485</v>
      </c>
      <c r="B1748" t="s">
        <v>4534</v>
      </c>
      <c r="C1748" s="1">
        <v>43752</v>
      </c>
      <c r="D1748" s="1">
        <v>43756</v>
      </c>
      <c r="E1748" t="s">
        <v>21</v>
      </c>
      <c r="F1748" t="s">
        <v>2195</v>
      </c>
      <c r="G1748" t="s">
        <v>2196</v>
      </c>
      <c r="H1748" t="s">
        <v>24</v>
      </c>
      <c r="I1748" t="s">
        <v>25</v>
      </c>
      <c r="J1748" t="s">
        <v>161</v>
      </c>
      <c r="K1748" t="s">
        <v>162</v>
      </c>
      <c r="L1748" t="s">
        <v>46</v>
      </c>
      <c r="M1748" t="s">
        <v>4535</v>
      </c>
      <c r="N1748" t="s">
        <v>35</v>
      </c>
      <c r="O1748" t="s">
        <v>58</v>
      </c>
      <c r="P1748" t="s">
        <v>4536</v>
      </c>
      <c r="Q1748">
        <v>177</v>
      </c>
      <c r="R1748">
        <v>3</v>
      </c>
      <c r="S1748">
        <v>30.09</v>
      </c>
      <c r="T1748" t="e">
        <v>#N/A</v>
      </c>
      <c r="U1748" t="s">
        <v>33</v>
      </c>
      <c r="X1748">
        <v>0.30060696752021032</v>
      </c>
      <c r="Y1748" t="str">
        <f t="shared" si="27"/>
        <v/>
      </c>
    </row>
    <row r="1749" spans="1:25" x14ac:dyDescent="0.25">
      <c r="A1749">
        <v>3801</v>
      </c>
      <c r="B1749" t="s">
        <v>4537</v>
      </c>
      <c r="C1749" s="1">
        <v>43752</v>
      </c>
      <c r="D1749" s="1">
        <v>43758</v>
      </c>
      <c r="E1749" t="s">
        <v>21</v>
      </c>
      <c r="F1749" t="s">
        <v>4538</v>
      </c>
      <c r="G1749" t="s">
        <v>4539</v>
      </c>
      <c r="H1749" t="s">
        <v>43</v>
      </c>
      <c r="I1749" t="s">
        <v>25</v>
      </c>
      <c r="J1749" t="s">
        <v>99</v>
      </c>
      <c r="K1749" t="s">
        <v>80</v>
      </c>
      <c r="L1749" t="s">
        <v>81</v>
      </c>
      <c r="M1749" t="s">
        <v>4540</v>
      </c>
      <c r="N1749" t="s">
        <v>30</v>
      </c>
      <c r="O1749" t="s">
        <v>261</v>
      </c>
      <c r="P1749" t="s">
        <v>4541</v>
      </c>
      <c r="Q1749">
        <v>102.592</v>
      </c>
      <c r="R1749">
        <v>1</v>
      </c>
      <c r="S1749">
        <v>10.2592</v>
      </c>
      <c r="T1749" t="e">
        <v>#N/A</v>
      </c>
      <c r="U1749" t="s">
        <v>33</v>
      </c>
      <c r="X1749">
        <v>0.3009299672845539</v>
      </c>
      <c r="Y1749" t="str">
        <f t="shared" si="27"/>
        <v/>
      </c>
    </row>
    <row r="1750" spans="1:25" x14ac:dyDescent="0.25">
      <c r="A1750">
        <v>3802</v>
      </c>
      <c r="B1750" t="s">
        <v>4537</v>
      </c>
      <c r="C1750" s="1">
        <v>43752</v>
      </c>
      <c r="D1750" s="1">
        <v>43758</v>
      </c>
      <c r="E1750" t="s">
        <v>21</v>
      </c>
      <c r="F1750" t="s">
        <v>4538</v>
      </c>
      <c r="G1750" t="s">
        <v>4539</v>
      </c>
      <c r="H1750" t="s">
        <v>43</v>
      </c>
      <c r="I1750" t="s">
        <v>25</v>
      </c>
      <c r="J1750" t="s">
        <v>99</v>
      </c>
      <c r="K1750" t="s">
        <v>80</v>
      </c>
      <c r="L1750" t="s">
        <v>81</v>
      </c>
      <c r="M1750" t="s">
        <v>4542</v>
      </c>
      <c r="N1750" t="s">
        <v>35</v>
      </c>
      <c r="O1750" t="s">
        <v>58</v>
      </c>
      <c r="P1750" t="s">
        <v>4543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72</v>
      </c>
      <c r="X1750">
        <v>0.30108586098502199</v>
      </c>
      <c r="Y1750" t="str">
        <f t="shared" si="27"/>
        <v/>
      </c>
    </row>
    <row r="1751" spans="1:25" x14ac:dyDescent="0.25">
      <c r="A1751">
        <v>3803</v>
      </c>
      <c r="B1751" t="s">
        <v>4537</v>
      </c>
      <c r="C1751" s="1">
        <v>43752</v>
      </c>
      <c r="D1751" s="1">
        <v>43758</v>
      </c>
      <c r="E1751" t="s">
        <v>21</v>
      </c>
      <c r="F1751" t="s">
        <v>4538</v>
      </c>
      <c r="G1751" t="s">
        <v>4539</v>
      </c>
      <c r="H1751" t="s">
        <v>43</v>
      </c>
      <c r="I1751" t="s">
        <v>25</v>
      </c>
      <c r="J1751" t="s">
        <v>99</v>
      </c>
      <c r="K1751" t="s">
        <v>80</v>
      </c>
      <c r="L1751" t="s">
        <v>81</v>
      </c>
      <c r="M1751" t="s">
        <v>3675</v>
      </c>
      <c r="N1751" t="s">
        <v>48</v>
      </c>
      <c r="O1751" t="s">
        <v>122</v>
      </c>
      <c r="P1751" t="s">
        <v>3676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72</v>
      </c>
      <c r="X1751">
        <v>0.30117764967244132</v>
      </c>
      <c r="Y1751" t="str">
        <f t="shared" si="27"/>
        <v/>
      </c>
    </row>
    <row r="1752" spans="1:25" x14ac:dyDescent="0.25">
      <c r="A1752">
        <v>3804</v>
      </c>
      <c r="B1752" t="s">
        <v>4537</v>
      </c>
      <c r="C1752" s="1">
        <v>43752</v>
      </c>
      <c r="D1752" s="1">
        <v>43758</v>
      </c>
      <c r="E1752" t="s">
        <v>21</v>
      </c>
      <c r="F1752" t="s">
        <v>4538</v>
      </c>
      <c r="G1752" t="s">
        <v>4539</v>
      </c>
      <c r="H1752" t="s">
        <v>43</v>
      </c>
      <c r="I1752" t="s">
        <v>25</v>
      </c>
      <c r="J1752" t="s">
        <v>99</v>
      </c>
      <c r="K1752" t="s">
        <v>80</v>
      </c>
      <c r="L1752" t="s">
        <v>81</v>
      </c>
      <c r="M1752" t="s">
        <v>1316</v>
      </c>
      <c r="N1752" t="s">
        <v>48</v>
      </c>
      <c r="O1752" t="s">
        <v>633</v>
      </c>
      <c r="P1752" t="s">
        <v>1317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33</v>
      </c>
      <c r="X1752">
        <v>0.30121084061594172</v>
      </c>
      <c r="Y1752" t="str">
        <f t="shared" si="27"/>
        <v>Selected</v>
      </c>
    </row>
    <row r="1753" spans="1:25" x14ac:dyDescent="0.25">
      <c r="A1753">
        <v>3805</v>
      </c>
      <c r="B1753" t="s">
        <v>4537</v>
      </c>
      <c r="C1753" s="1">
        <v>43752</v>
      </c>
      <c r="D1753" s="1">
        <v>43758</v>
      </c>
      <c r="E1753" t="s">
        <v>21</v>
      </c>
      <c r="F1753" t="s">
        <v>4538</v>
      </c>
      <c r="G1753" t="s">
        <v>4539</v>
      </c>
      <c r="H1753" t="s">
        <v>43</v>
      </c>
      <c r="I1753" t="s">
        <v>25</v>
      </c>
      <c r="J1753" t="s">
        <v>99</v>
      </c>
      <c r="K1753" t="s">
        <v>80</v>
      </c>
      <c r="L1753" t="s">
        <v>81</v>
      </c>
      <c r="M1753" t="s">
        <v>3743</v>
      </c>
      <c r="N1753" t="s">
        <v>48</v>
      </c>
      <c r="O1753" t="s">
        <v>203</v>
      </c>
      <c r="P1753" t="s">
        <v>3744</v>
      </c>
      <c r="Q1753">
        <v>35.008000000000003</v>
      </c>
      <c r="R1753">
        <v>4</v>
      </c>
      <c r="S1753">
        <v>13.128</v>
      </c>
      <c r="T1753" t="e">
        <v>#N/A</v>
      </c>
      <c r="U1753" t="s">
        <v>72</v>
      </c>
      <c r="X1753">
        <v>0.30126019327249587</v>
      </c>
      <c r="Y1753" t="str">
        <f t="shared" si="27"/>
        <v/>
      </c>
    </row>
    <row r="1754" spans="1:25" x14ac:dyDescent="0.25">
      <c r="A1754">
        <v>3806</v>
      </c>
      <c r="B1754" t="s">
        <v>4537</v>
      </c>
      <c r="C1754" s="1">
        <v>43752</v>
      </c>
      <c r="D1754" s="1">
        <v>43758</v>
      </c>
      <c r="E1754" t="s">
        <v>21</v>
      </c>
      <c r="F1754" t="s">
        <v>4538</v>
      </c>
      <c r="G1754" t="s">
        <v>4539</v>
      </c>
      <c r="H1754" t="s">
        <v>43</v>
      </c>
      <c r="I1754" t="s">
        <v>25</v>
      </c>
      <c r="J1754" t="s">
        <v>99</v>
      </c>
      <c r="K1754" t="s">
        <v>80</v>
      </c>
      <c r="L1754" t="s">
        <v>81</v>
      </c>
      <c r="M1754" t="s">
        <v>1660</v>
      </c>
      <c r="N1754" t="s">
        <v>48</v>
      </c>
      <c r="O1754" t="s">
        <v>122</v>
      </c>
      <c r="P1754" t="s">
        <v>4544</v>
      </c>
      <c r="Q1754">
        <v>39.152000000000001</v>
      </c>
      <c r="R1754">
        <v>1</v>
      </c>
      <c r="S1754">
        <v>14.682</v>
      </c>
      <c r="T1754" t="e">
        <v>#N/A</v>
      </c>
      <c r="U1754" t="s">
        <v>72</v>
      </c>
      <c r="X1754">
        <v>0.30154474843138601</v>
      </c>
      <c r="Y1754" t="str">
        <f t="shared" si="27"/>
        <v/>
      </c>
    </row>
    <row r="1755" spans="1:25" x14ac:dyDescent="0.25">
      <c r="A1755">
        <v>9505</v>
      </c>
      <c r="B1755" t="s">
        <v>4545</v>
      </c>
      <c r="C1755" s="1">
        <v>43752</v>
      </c>
      <c r="D1755" s="1">
        <v>43756</v>
      </c>
      <c r="E1755" t="s">
        <v>21</v>
      </c>
      <c r="F1755" t="s">
        <v>3599</v>
      </c>
      <c r="G1755" t="s">
        <v>3600</v>
      </c>
      <c r="H1755" t="s">
        <v>24</v>
      </c>
      <c r="I1755" t="s">
        <v>25</v>
      </c>
      <c r="J1755" t="s">
        <v>220</v>
      </c>
      <c r="K1755" t="s">
        <v>221</v>
      </c>
      <c r="L1755" t="s">
        <v>28</v>
      </c>
      <c r="M1755" t="s">
        <v>533</v>
      </c>
      <c r="N1755" t="s">
        <v>35</v>
      </c>
      <c r="O1755" t="s">
        <v>36</v>
      </c>
      <c r="P1755" t="s">
        <v>534</v>
      </c>
      <c r="Q1755">
        <v>1091.93</v>
      </c>
      <c r="R1755">
        <v>7</v>
      </c>
      <c r="S1755">
        <v>272.98250000000002</v>
      </c>
      <c r="T1755" t="e">
        <v>#N/A</v>
      </c>
      <c r="U1755" t="s">
        <v>33</v>
      </c>
      <c r="X1755">
        <v>0.30204111740235096</v>
      </c>
      <c r="Y1755" t="str">
        <f t="shared" si="27"/>
        <v/>
      </c>
    </row>
    <row r="1756" spans="1:25" x14ac:dyDescent="0.25">
      <c r="A1756">
        <v>9506</v>
      </c>
      <c r="B1756" t="s">
        <v>4545</v>
      </c>
      <c r="C1756" s="1">
        <v>43752</v>
      </c>
      <c r="D1756" s="1">
        <v>43756</v>
      </c>
      <c r="E1756" t="s">
        <v>21</v>
      </c>
      <c r="F1756" t="s">
        <v>3599</v>
      </c>
      <c r="G1756" t="s">
        <v>3600</v>
      </c>
      <c r="H1756" t="s">
        <v>24</v>
      </c>
      <c r="I1756" t="s">
        <v>25</v>
      </c>
      <c r="J1756" t="s">
        <v>220</v>
      </c>
      <c r="K1756" t="s">
        <v>221</v>
      </c>
      <c r="L1756" t="s">
        <v>28</v>
      </c>
      <c r="M1756" t="s">
        <v>1797</v>
      </c>
      <c r="N1756" t="s">
        <v>48</v>
      </c>
      <c r="O1756" t="s">
        <v>122</v>
      </c>
      <c r="P1756" t="s">
        <v>2598</v>
      </c>
      <c r="Q1756">
        <v>111.96</v>
      </c>
      <c r="R1756">
        <v>2</v>
      </c>
      <c r="S1756">
        <v>54.860399999999998</v>
      </c>
      <c r="T1756" t="e">
        <v>#N/A</v>
      </c>
      <c r="U1756" t="s">
        <v>33</v>
      </c>
      <c r="X1756">
        <v>0.30222201765545165</v>
      </c>
      <c r="Y1756" t="str">
        <f t="shared" si="27"/>
        <v/>
      </c>
    </row>
    <row r="1757" spans="1:25" x14ac:dyDescent="0.25">
      <c r="A1757">
        <v>9514</v>
      </c>
      <c r="B1757" t="s">
        <v>4546</v>
      </c>
      <c r="C1757" s="1">
        <v>43752</v>
      </c>
      <c r="D1757" s="1">
        <v>43757</v>
      </c>
      <c r="E1757" t="s">
        <v>21</v>
      </c>
      <c r="F1757" t="s">
        <v>527</v>
      </c>
      <c r="G1757" t="s">
        <v>528</v>
      </c>
      <c r="H1757" t="s">
        <v>43</v>
      </c>
      <c r="I1757" t="s">
        <v>25</v>
      </c>
      <c r="J1757" t="s">
        <v>4547</v>
      </c>
      <c r="K1757" t="s">
        <v>128</v>
      </c>
      <c r="L1757" t="s">
        <v>56</v>
      </c>
      <c r="M1757" t="s">
        <v>2380</v>
      </c>
      <c r="N1757" t="s">
        <v>35</v>
      </c>
      <c r="O1757" t="s">
        <v>58</v>
      </c>
      <c r="P1757" t="s">
        <v>2381</v>
      </c>
      <c r="Q1757">
        <v>1649.75</v>
      </c>
      <c r="R1757">
        <v>5</v>
      </c>
      <c r="S1757">
        <v>544.41750000000002</v>
      </c>
      <c r="T1757" t="e">
        <v>#N/A</v>
      </c>
      <c r="U1757" t="s">
        <v>72</v>
      </c>
      <c r="X1757">
        <v>0.30248311962474517</v>
      </c>
      <c r="Y1757" t="str">
        <f t="shared" si="27"/>
        <v>Selected</v>
      </c>
    </row>
    <row r="1758" spans="1:25" x14ac:dyDescent="0.25">
      <c r="A1758">
        <v>2176</v>
      </c>
      <c r="B1758" t="s">
        <v>4548</v>
      </c>
      <c r="C1758" s="1">
        <v>43753</v>
      </c>
      <c r="D1758" s="1">
        <v>43759</v>
      </c>
      <c r="E1758" t="s">
        <v>21</v>
      </c>
      <c r="F1758" t="s">
        <v>4549</v>
      </c>
      <c r="G1758" t="s">
        <v>4550</v>
      </c>
      <c r="H1758" t="s">
        <v>110</v>
      </c>
      <c r="I1758" t="s">
        <v>25</v>
      </c>
      <c r="J1758" t="s">
        <v>4551</v>
      </c>
      <c r="K1758" t="s">
        <v>2917</v>
      </c>
      <c r="L1758" t="s">
        <v>46</v>
      </c>
      <c r="M1758" t="s">
        <v>4552</v>
      </c>
      <c r="N1758" t="s">
        <v>48</v>
      </c>
      <c r="O1758" t="s">
        <v>122</v>
      </c>
      <c r="P1758" t="s">
        <v>4553</v>
      </c>
      <c r="Q1758">
        <v>45.68</v>
      </c>
      <c r="R1758">
        <v>2</v>
      </c>
      <c r="S1758">
        <v>21.012799999999999</v>
      </c>
      <c r="T1758" t="e">
        <v>#N/A</v>
      </c>
      <c r="U1758" t="s">
        <v>33</v>
      </c>
      <c r="X1758">
        <v>0.30288559412245353</v>
      </c>
      <c r="Y1758" t="str">
        <f t="shared" si="27"/>
        <v/>
      </c>
    </row>
    <row r="1759" spans="1:25" x14ac:dyDescent="0.25">
      <c r="A1759">
        <v>2177</v>
      </c>
      <c r="B1759" t="s">
        <v>4548</v>
      </c>
      <c r="C1759" s="1">
        <v>43753</v>
      </c>
      <c r="D1759" s="1">
        <v>43759</v>
      </c>
      <c r="E1759" t="s">
        <v>21</v>
      </c>
      <c r="F1759" t="s">
        <v>4549</v>
      </c>
      <c r="G1759" t="s">
        <v>4550</v>
      </c>
      <c r="H1759" t="s">
        <v>110</v>
      </c>
      <c r="I1759" t="s">
        <v>25</v>
      </c>
      <c r="J1759" t="s">
        <v>4551</v>
      </c>
      <c r="K1759" t="s">
        <v>2917</v>
      </c>
      <c r="L1759" t="s">
        <v>46</v>
      </c>
      <c r="M1759" t="s">
        <v>4554</v>
      </c>
      <c r="N1759" t="s">
        <v>48</v>
      </c>
      <c r="O1759" t="s">
        <v>122</v>
      </c>
      <c r="P1759" t="s">
        <v>4555</v>
      </c>
      <c r="Q1759">
        <v>60.12</v>
      </c>
      <c r="R1759">
        <v>9</v>
      </c>
      <c r="S1759">
        <v>28.857600000000001</v>
      </c>
      <c r="T1759" t="e">
        <v>#N/A</v>
      </c>
      <c r="U1759" t="s">
        <v>72</v>
      </c>
      <c r="X1759">
        <v>0.30325971060471923</v>
      </c>
      <c r="Y1759" t="str">
        <f t="shared" si="27"/>
        <v/>
      </c>
    </row>
    <row r="1760" spans="1:25" x14ac:dyDescent="0.25">
      <c r="A1760">
        <v>2178</v>
      </c>
      <c r="B1760" t="s">
        <v>4548</v>
      </c>
      <c r="C1760" s="1">
        <v>43753</v>
      </c>
      <c r="D1760" s="1">
        <v>43759</v>
      </c>
      <c r="E1760" t="s">
        <v>21</v>
      </c>
      <c r="F1760" t="s">
        <v>4549</v>
      </c>
      <c r="G1760" t="s">
        <v>4550</v>
      </c>
      <c r="H1760" t="s">
        <v>110</v>
      </c>
      <c r="I1760" t="s">
        <v>25</v>
      </c>
      <c r="J1760" t="s">
        <v>4551</v>
      </c>
      <c r="K1760" t="s">
        <v>2917</v>
      </c>
      <c r="L1760" t="s">
        <v>46</v>
      </c>
      <c r="M1760" t="s">
        <v>4556</v>
      </c>
      <c r="N1760" t="s">
        <v>48</v>
      </c>
      <c r="O1760" t="s">
        <v>74</v>
      </c>
      <c r="P1760" t="s">
        <v>4557</v>
      </c>
      <c r="Q1760">
        <v>41.72</v>
      </c>
      <c r="R1760">
        <v>5</v>
      </c>
      <c r="S1760">
        <v>13.0375</v>
      </c>
      <c r="T1760" t="e">
        <v>#N/A</v>
      </c>
      <c r="U1760" t="s">
        <v>33</v>
      </c>
      <c r="X1760">
        <v>0.30336970292274135</v>
      </c>
      <c r="Y1760" t="str">
        <f t="shared" si="27"/>
        <v/>
      </c>
    </row>
    <row r="1761" spans="1:25" x14ac:dyDescent="0.25">
      <c r="A1761">
        <v>2179</v>
      </c>
      <c r="B1761" t="s">
        <v>4548</v>
      </c>
      <c r="C1761" s="1">
        <v>43753</v>
      </c>
      <c r="D1761" s="1">
        <v>43759</v>
      </c>
      <c r="E1761" t="s">
        <v>21</v>
      </c>
      <c r="F1761" t="s">
        <v>4549</v>
      </c>
      <c r="G1761" t="s">
        <v>4550</v>
      </c>
      <c r="H1761" t="s">
        <v>110</v>
      </c>
      <c r="I1761" t="s">
        <v>25</v>
      </c>
      <c r="J1761" t="s">
        <v>4551</v>
      </c>
      <c r="K1761" t="s">
        <v>2917</v>
      </c>
      <c r="L1761" t="s">
        <v>46</v>
      </c>
      <c r="M1761" t="s">
        <v>4558</v>
      </c>
      <c r="N1761" t="s">
        <v>48</v>
      </c>
      <c r="O1761" t="s">
        <v>122</v>
      </c>
      <c r="P1761" t="s">
        <v>4559</v>
      </c>
      <c r="Q1761">
        <v>71.599999999999994</v>
      </c>
      <c r="R1761">
        <v>8</v>
      </c>
      <c r="S1761">
        <v>32.936</v>
      </c>
      <c r="T1761" t="e">
        <v>#N/A</v>
      </c>
      <c r="U1761" t="s">
        <v>33</v>
      </c>
      <c r="X1761">
        <v>0.30349400560549056</v>
      </c>
      <c r="Y1761" t="str">
        <f t="shared" si="27"/>
        <v/>
      </c>
    </row>
    <row r="1762" spans="1:25" x14ac:dyDescent="0.25">
      <c r="A1762">
        <v>2519</v>
      </c>
      <c r="B1762" t="s">
        <v>4560</v>
      </c>
      <c r="C1762" s="1">
        <v>43753</v>
      </c>
      <c r="D1762" s="1">
        <v>43759</v>
      </c>
      <c r="E1762" t="s">
        <v>21</v>
      </c>
      <c r="F1762" t="s">
        <v>4561</v>
      </c>
      <c r="G1762" t="s">
        <v>4562</v>
      </c>
      <c r="H1762" t="s">
        <v>110</v>
      </c>
      <c r="I1762" t="s">
        <v>25</v>
      </c>
      <c r="J1762" t="s">
        <v>2756</v>
      </c>
      <c r="K1762" t="s">
        <v>68</v>
      </c>
      <c r="L1762" t="s">
        <v>56</v>
      </c>
      <c r="M1762" t="s">
        <v>3554</v>
      </c>
      <c r="N1762" t="s">
        <v>48</v>
      </c>
      <c r="O1762" t="s">
        <v>295</v>
      </c>
      <c r="P1762" t="s">
        <v>3555</v>
      </c>
      <c r="Q1762">
        <v>20.16</v>
      </c>
      <c r="R1762">
        <v>7</v>
      </c>
      <c r="S1762">
        <v>9.8783999999999992</v>
      </c>
      <c r="T1762" t="e">
        <v>#N/A</v>
      </c>
      <c r="U1762" t="s">
        <v>72</v>
      </c>
      <c r="X1762">
        <v>0.30361690947512887</v>
      </c>
      <c r="Y1762" t="str">
        <f t="shared" si="27"/>
        <v/>
      </c>
    </row>
    <row r="1763" spans="1:25" x14ac:dyDescent="0.25">
      <c r="A1763">
        <v>2520</v>
      </c>
      <c r="B1763" t="s">
        <v>4560</v>
      </c>
      <c r="C1763" s="1">
        <v>43753</v>
      </c>
      <c r="D1763" s="1">
        <v>43759</v>
      </c>
      <c r="E1763" t="s">
        <v>21</v>
      </c>
      <c r="F1763" t="s">
        <v>4561</v>
      </c>
      <c r="G1763" t="s">
        <v>4562</v>
      </c>
      <c r="H1763" t="s">
        <v>110</v>
      </c>
      <c r="I1763" t="s">
        <v>25</v>
      </c>
      <c r="J1763" t="s">
        <v>2756</v>
      </c>
      <c r="K1763" t="s">
        <v>68</v>
      </c>
      <c r="L1763" t="s">
        <v>56</v>
      </c>
      <c r="M1763" t="s">
        <v>506</v>
      </c>
      <c r="N1763" t="s">
        <v>48</v>
      </c>
      <c r="O1763" t="s">
        <v>295</v>
      </c>
      <c r="P1763" t="s">
        <v>507</v>
      </c>
      <c r="Q1763">
        <v>29.46</v>
      </c>
      <c r="R1763">
        <v>6</v>
      </c>
      <c r="S1763">
        <v>14.4354</v>
      </c>
      <c r="T1763" t="e">
        <v>#N/A</v>
      </c>
      <c r="U1763" t="s">
        <v>33</v>
      </c>
      <c r="X1763">
        <v>0.30363770734755724</v>
      </c>
      <c r="Y1763" t="str">
        <f t="shared" si="27"/>
        <v/>
      </c>
    </row>
    <row r="1764" spans="1:25" x14ac:dyDescent="0.25">
      <c r="A1764">
        <v>2521</v>
      </c>
      <c r="B1764" t="s">
        <v>4560</v>
      </c>
      <c r="C1764" s="1">
        <v>43753</v>
      </c>
      <c r="D1764" s="1">
        <v>43759</v>
      </c>
      <c r="E1764" t="s">
        <v>21</v>
      </c>
      <c r="F1764" t="s">
        <v>4561</v>
      </c>
      <c r="G1764" t="s">
        <v>4562</v>
      </c>
      <c r="H1764" t="s">
        <v>110</v>
      </c>
      <c r="I1764" t="s">
        <v>25</v>
      </c>
      <c r="J1764" t="s">
        <v>2756</v>
      </c>
      <c r="K1764" t="s">
        <v>68</v>
      </c>
      <c r="L1764" t="s">
        <v>56</v>
      </c>
      <c r="M1764" t="s">
        <v>4563</v>
      </c>
      <c r="N1764" t="s">
        <v>48</v>
      </c>
      <c r="O1764" t="s">
        <v>281</v>
      </c>
      <c r="P1764" t="s">
        <v>4564</v>
      </c>
      <c r="Q1764">
        <v>868.59</v>
      </c>
      <c r="R1764">
        <v>3</v>
      </c>
      <c r="S1764">
        <v>251.89109999999999</v>
      </c>
      <c r="T1764" t="e">
        <v>#N/A</v>
      </c>
      <c r="U1764" t="s">
        <v>72</v>
      </c>
      <c r="X1764">
        <v>0.30366908884727406</v>
      </c>
      <c r="Y1764" t="str">
        <f t="shared" si="27"/>
        <v/>
      </c>
    </row>
    <row r="1765" spans="1:25" x14ac:dyDescent="0.25">
      <c r="A1765">
        <v>2522</v>
      </c>
      <c r="B1765" t="s">
        <v>4560</v>
      </c>
      <c r="C1765" s="1">
        <v>43753</v>
      </c>
      <c r="D1765" s="1">
        <v>43759</v>
      </c>
      <c r="E1765" t="s">
        <v>21</v>
      </c>
      <c r="F1765" t="s">
        <v>4561</v>
      </c>
      <c r="G1765" t="s">
        <v>4562</v>
      </c>
      <c r="H1765" t="s">
        <v>110</v>
      </c>
      <c r="I1765" t="s">
        <v>25</v>
      </c>
      <c r="J1765" t="s">
        <v>2756</v>
      </c>
      <c r="K1765" t="s">
        <v>68</v>
      </c>
      <c r="L1765" t="s">
        <v>56</v>
      </c>
      <c r="M1765" t="s">
        <v>4565</v>
      </c>
      <c r="N1765" t="s">
        <v>48</v>
      </c>
      <c r="O1765" t="s">
        <v>122</v>
      </c>
      <c r="P1765" t="s">
        <v>4566</v>
      </c>
      <c r="Q1765">
        <v>12.96</v>
      </c>
      <c r="R1765">
        <v>2</v>
      </c>
      <c r="S1765">
        <v>6.2207999999999997</v>
      </c>
      <c r="T1765" t="e">
        <v>#N/A</v>
      </c>
      <c r="U1765" t="s">
        <v>33</v>
      </c>
      <c r="X1765">
        <v>0.30415483485154038</v>
      </c>
      <c r="Y1765" t="str">
        <f t="shared" si="27"/>
        <v/>
      </c>
    </row>
    <row r="1766" spans="1:25" x14ac:dyDescent="0.25">
      <c r="A1766">
        <v>2523</v>
      </c>
      <c r="B1766" t="s">
        <v>4560</v>
      </c>
      <c r="C1766" s="1">
        <v>43753</v>
      </c>
      <c r="D1766" s="1">
        <v>43759</v>
      </c>
      <c r="E1766" t="s">
        <v>21</v>
      </c>
      <c r="F1766" t="s">
        <v>4561</v>
      </c>
      <c r="G1766" t="s">
        <v>4562</v>
      </c>
      <c r="H1766" t="s">
        <v>110</v>
      </c>
      <c r="I1766" t="s">
        <v>25</v>
      </c>
      <c r="J1766" t="s">
        <v>2756</v>
      </c>
      <c r="K1766" t="s">
        <v>68</v>
      </c>
      <c r="L1766" t="s">
        <v>56</v>
      </c>
      <c r="M1766" t="s">
        <v>3646</v>
      </c>
      <c r="N1766" t="s">
        <v>35</v>
      </c>
      <c r="O1766" t="s">
        <v>36</v>
      </c>
      <c r="P1766" t="s">
        <v>3647</v>
      </c>
      <c r="Q1766">
        <v>5.5</v>
      </c>
      <c r="R1766">
        <v>1</v>
      </c>
      <c r="S1766">
        <v>1.375</v>
      </c>
      <c r="T1766" t="e">
        <v>#N/A</v>
      </c>
      <c r="U1766" t="s">
        <v>33</v>
      </c>
      <c r="X1766">
        <v>0.30442955801462901</v>
      </c>
      <c r="Y1766" t="str">
        <f t="shared" si="27"/>
        <v/>
      </c>
    </row>
    <row r="1767" spans="1:25" x14ac:dyDescent="0.25">
      <c r="A1767">
        <v>2524</v>
      </c>
      <c r="B1767" t="s">
        <v>4560</v>
      </c>
      <c r="C1767" s="1">
        <v>43753</v>
      </c>
      <c r="D1767" s="1">
        <v>43759</v>
      </c>
      <c r="E1767" t="s">
        <v>21</v>
      </c>
      <c r="F1767" t="s">
        <v>4561</v>
      </c>
      <c r="G1767" t="s">
        <v>4562</v>
      </c>
      <c r="H1767" t="s">
        <v>110</v>
      </c>
      <c r="I1767" t="s">
        <v>25</v>
      </c>
      <c r="J1767" t="s">
        <v>2756</v>
      </c>
      <c r="K1767" t="s">
        <v>68</v>
      </c>
      <c r="L1767" t="s">
        <v>56</v>
      </c>
      <c r="M1767" t="s">
        <v>4198</v>
      </c>
      <c r="N1767" t="s">
        <v>48</v>
      </c>
      <c r="O1767" t="s">
        <v>74</v>
      </c>
      <c r="P1767" t="s">
        <v>4199</v>
      </c>
      <c r="Q1767">
        <v>121.6</v>
      </c>
      <c r="R1767">
        <v>4</v>
      </c>
      <c r="S1767">
        <v>55.936</v>
      </c>
      <c r="T1767" t="e">
        <v>#N/A</v>
      </c>
      <c r="U1767" t="s">
        <v>33</v>
      </c>
      <c r="X1767">
        <v>0.30493476383785711</v>
      </c>
      <c r="Y1767" t="str">
        <f t="shared" si="27"/>
        <v>Selected</v>
      </c>
    </row>
    <row r="1768" spans="1:25" x14ac:dyDescent="0.25">
      <c r="A1768">
        <v>3695</v>
      </c>
      <c r="B1768" t="s">
        <v>4567</v>
      </c>
      <c r="C1768" s="1">
        <v>43753</v>
      </c>
      <c r="D1768" s="1">
        <v>43758</v>
      </c>
      <c r="E1768" t="s">
        <v>21</v>
      </c>
      <c r="F1768" t="s">
        <v>1488</v>
      </c>
      <c r="G1768" t="s">
        <v>1489</v>
      </c>
      <c r="H1768" t="s">
        <v>24</v>
      </c>
      <c r="I1768" t="s">
        <v>25</v>
      </c>
      <c r="J1768" t="s">
        <v>176</v>
      </c>
      <c r="K1768" t="s">
        <v>427</v>
      </c>
      <c r="L1768" t="s">
        <v>81</v>
      </c>
      <c r="M1768" t="s">
        <v>2656</v>
      </c>
      <c r="N1768" t="s">
        <v>48</v>
      </c>
      <c r="O1768" t="s">
        <v>74</v>
      </c>
      <c r="P1768" t="s">
        <v>2657</v>
      </c>
      <c r="Q1768">
        <v>232.96</v>
      </c>
      <c r="R1768">
        <v>7</v>
      </c>
      <c r="S1768">
        <v>116.48</v>
      </c>
      <c r="T1768" t="e">
        <v>#N/A</v>
      </c>
      <c r="U1768" t="s">
        <v>33</v>
      </c>
      <c r="X1768">
        <v>0.30503842571375239</v>
      </c>
      <c r="Y1768" t="str">
        <f t="shared" si="27"/>
        <v/>
      </c>
    </row>
    <row r="1769" spans="1:25" x14ac:dyDescent="0.25">
      <c r="A1769">
        <v>3696</v>
      </c>
      <c r="B1769" t="s">
        <v>4567</v>
      </c>
      <c r="C1769" s="1">
        <v>43753</v>
      </c>
      <c r="D1769" s="1">
        <v>43758</v>
      </c>
      <c r="E1769" t="s">
        <v>21</v>
      </c>
      <c r="F1769" t="s">
        <v>1488</v>
      </c>
      <c r="G1769" t="s">
        <v>1489</v>
      </c>
      <c r="H1769" t="s">
        <v>24</v>
      </c>
      <c r="I1769" t="s">
        <v>25</v>
      </c>
      <c r="J1769" t="s">
        <v>176</v>
      </c>
      <c r="K1769" t="s">
        <v>427</v>
      </c>
      <c r="L1769" t="s">
        <v>81</v>
      </c>
      <c r="M1769" t="s">
        <v>1427</v>
      </c>
      <c r="N1769" t="s">
        <v>48</v>
      </c>
      <c r="O1769" t="s">
        <v>203</v>
      </c>
      <c r="P1769" t="s">
        <v>1428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33</v>
      </c>
      <c r="X1769">
        <v>0.30564666545667107</v>
      </c>
      <c r="Y1769" t="str">
        <f t="shared" si="27"/>
        <v/>
      </c>
    </row>
    <row r="1770" spans="1:25" x14ac:dyDescent="0.25">
      <c r="A1770">
        <v>3697</v>
      </c>
      <c r="B1770" t="s">
        <v>4567</v>
      </c>
      <c r="C1770" s="1">
        <v>43753</v>
      </c>
      <c r="D1770" s="1">
        <v>43758</v>
      </c>
      <c r="E1770" t="s">
        <v>21</v>
      </c>
      <c r="F1770" t="s">
        <v>1488</v>
      </c>
      <c r="G1770" t="s">
        <v>1489</v>
      </c>
      <c r="H1770" t="s">
        <v>24</v>
      </c>
      <c r="I1770" t="s">
        <v>25</v>
      </c>
      <c r="J1770" t="s">
        <v>176</v>
      </c>
      <c r="K1770" t="s">
        <v>427</v>
      </c>
      <c r="L1770" t="s">
        <v>81</v>
      </c>
      <c r="M1770" t="s">
        <v>4568</v>
      </c>
      <c r="N1770" t="s">
        <v>48</v>
      </c>
      <c r="O1770" t="s">
        <v>281</v>
      </c>
      <c r="P1770" t="s">
        <v>4569</v>
      </c>
      <c r="Q1770">
        <v>43.26</v>
      </c>
      <c r="R1770">
        <v>3</v>
      </c>
      <c r="S1770">
        <v>14.2758</v>
      </c>
      <c r="T1770" t="e">
        <v>#N/A</v>
      </c>
      <c r="U1770" t="s">
        <v>33</v>
      </c>
      <c r="X1770">
        <v>0.30575291469760768</v>
      </c>
      <c r="Y1770" t="str">
        <f t="shared" si="27"/>
        <v/>
      </c>
    </row>
    <row r="1771" spans="1:25" x14ac:dyDescent="0.25">
      <c r="A1771">
        <v>7317</v>
      </c>
      <c r="B1771" t="s">
        <v>4570</v>
      </c>
      <c r="C1771" s="1">
        <v>43754</v>
      </c>
      <c r="D1771" s="1">
        <v>43758</v>
      </c>
      <c r="E1771" t="s">
        <v>21</v>
      </c>
      <c r="F1771" t="s">
        <v>1788</v>
      </c>
      <c r="G1771" t="s">
        <v>1789</v>
      </c>
      <c r="H1771" t="s">
        <v>24</v>
      </c>
      <c r="I1771" t="s">
        <v>25</v>
      </c>
      <c r="J1771" t="s">
        <v>220</v>
      </c>
      <c r="K1771" t="s">
        <v>221</v>
      </c>
      <c r="L1771" t="s">
        <v>28</v>
      </c>
      <c r="M1771" t="s">
        <v>3801</v>
      </c>
      <c r="N1771" t="s">
        <v>30</v>
      </c>
      <c r="O1771" t="s">
        <v>70</v>
      </c>
      <c r="P1771" t="s">
        <v>3802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33</v>
      </c>
      <c r="X1771">
        <v>0.30596320132821009</v>
      </c>
      <c r="Y1771" t="str">
        <f t="shared" si="27"/>
        <v/>
      </c>
    </row>
    <row r="1772" spans="1:25" x14ac:dyDescent="0.25">
      <c r="A1772">
        <v>1499</v>
      </c>
      <c r="B1772" t="s">
        <v>4571</v>
      </c>
      <c r="C1772" s="1">
        <v>43755</v>
      </c>
      <c r="D1772" s="1">
        <v>43758</v>
      </c>
      <c r="E1772" t="s">
        <v>40</v>
      </c>
      <c r="F1772" t="s">
        <v>3166</v>
      </c>
      <c r="G1772" t="s">
        <v>3167</v>
      </c>
      <c r="H1772" t="s">
        <v>110</v>
      </c>
      <c r="I1772" t="s">
        <v>25</v>
      </c>
      <c r="J1772" t="s">
        <v>360</v>
      </c>
      <c r="K1772" t="s">
        <v>45</v>
      </c>
      <c r="L1772" t="s">
        <v>46</v>
      </c>
      <c r="M1772" t="s">
        <v>4572</v>
      </c>
      <c r="N1772" t="s">
        <v>48</v>
      </c>
      <c r="O1772" t="s">
        <v>74</v>
      </c>
      <c r="P1772" t="s">
        <v>4573</v>
      </c>
      <c r="Q1772">
        <v>18.16</v>
      </c>
      <c r="R1772">
        <v>5</v>
      </c>
      <c r="S1772">
        <v>6.5830000000000002</v>
      </c>
      <c r="T1772" t="e">
        <v>#N/A</v>
      </c>
      <c r="U1772" t="s">
        <v>33</v>
      </c>
      <c r="X1772">
        <v>0.306006695181121</v>
      </c>
      <c r="Y1772" t="str">
        <f t="shared" si="27"/>
        <v/>
      </c>
    </row>
    <row r="1773" spans="1:25" x14ac:dyDescent="0.25">
      <c r="A1773">
        <v>8371</v>
      </c>
      <c r="B1773" t="s">
        <v>4574</v>
      </c>
      <c r="C1773" s="1">
        <v>43755</v>
      </c>
      <c r="D1773" s="1">
        <v>43759</v>
      </c>
      <c r="E1773" t="s">
        <v>21</v>
      </c>
      <c r="F1773" t="s">
        <v>796</v>
      </c>
      <c r="G1773" t="s">
        <v>797</v>
      </c>
      <c r="H1773" t="s">
        <v>110</v>
      </c>
      <c r="I1773" t="s">
        <v>25</v>
      </c>
      <c r="J1773" t="s">
        <v>146</v>
      </c>
      <c r="K1773" t="s">
        <v>45</v>
      </c>
      <c r="L1773" t="s">
        <v>46</v>
      </c>
      <c r="M1773" t="s">
        <v>3822</v>
      </c>
      <c r="N1773" t="s">
        <v>30</v>
      </c>
      <c r="O1773" t="s">
        <v>31</v>
      </c>
      <c r="P1773" t="s">
        <v>3823</v>
      </c>
      <c r="Q1773">
        <v>120.666</v>
      </c>
      <c r="R1773">
        <v>2</v>
      </c>
      <c r="S1773">
        <v>21.294</v>
      </c>
      <c r="T1773" t="e">
        <v>#N/A</v>
      </c>
      <c r="U1773" t="s">
        <v>33</v>
      </c>
      <c r="X1773">
        <v>0.30608772190216849</v>
      </c>
      <c r="Y1773" t="str">
        <f t="shared" si="27"/>
        <v/>
      </c>
    </row>
    <row r="1774" spans="1:25" x14ac:dyDescent="0.25">
      <c r="A1774">
        <v>8890</v>
      </c>
      <c r="B1774" t="s">
        <v>4575</v>
      </c>
      <c r="C1774" s="1">
        <v>43755</v>
      </c>
      <c r="D1774" s="1">
        <v>43759</v>
      </c>
      <c r="E1774" t="s">
        <v>96</v>
      </c>
      <c r="F1774" t="s">
        <v>4576</v>
      </c>
      <c r="G1774" t="s">
        <v>4577</v>
      </c>
      <c r="H1774" t="s">
        <v>110</v>
      </c>
      <c r="I1774" t="s">
        <v>25</v>
      </c>
      <c r="J1774" t="s">
        <v>1093</v>
      </c>
      <c r="K1774" t="s">
        <v>1153</v>
      </c>
      <c r="L1774" t="s">
        <v>56</v>
      </c>
      <c r="M1774" t="s">
        <v>4578</v>
      </c>
      <c r="N1774" t="s">
        <v>35</v>
      </c>
      <c r="O1774" t="s">
        <v>36</v>
      </c>
      <c r="P1774" t="s">
        <v>4579</v>
      </c>
      <c r="Q1774">
        <v>449.97</v>
      </c>
      <c r="R1774">
        <v>3</v>
      </c>
      <c r="S1774">
        <v>220.4853</v>
      </c>
      <c r="T1774" t="e">
        <v>#N/A</v>
      </c>
      <c r="U1774" t="s">
        <v>72</v>
      </c>
      <c r="X1774">
        <v>0.30635879875629723</v>
      </c>
      <c r="Y1774" t="str">
        <f t="shared" si="27"/>
        <v/>
      </c>
    </row>
    <row r="1775" spans="1:25" x14ac:dyDescent="0.25">
      <c r="A1775">
        <v>8891</v>
      </c>
      <c r="B1775" t="s">
        <v>4575</v>
      </c>
      <c r="C1775" s="1">
        <v>43755</v>
      </c>
      <c r="D1775" s="1">
        <v>43759</v>
      </c>
      <c r="E1775" t="s">
        <v>96</v>
      </c>
      <c r="F1775" t="s">
        <v>4576</v>
      </c>
      <c r="G1775" t="s">
        <v>4577</v>
      </c>
      <c r="H1775" t="s">
        <v>110</v>
      </c>
      <c r="I1775" t="s">
        <v>25</v>
      </c>
      <c r="J1775" t="s">
        <v>1093</v>
      </c>
      <c r="K1775" t="s">
        <v>1153</v>
      </c>
      <c r="L1775" t="s">
        <v>56</v>
      </c>
      <c r="M1775" t="s">
        <v>4580</v>
      </c>
      <c r="N1775" t="s">
        <v>48</v>
      </c>
      <c r="O1775" t="s">
        <v>281</v>
      </c>
      <c r="P1775" t="s">
        <v>4581</v>
      </c>
      <c r="Q1775">
        <v>1927.59</v>
      </c>
      <c r="R1775">
        <v>7</v>
      </c>
      <c r="S1775">
        <v>751.76009999999997</v>
      </c>
      <c r="T1775" t="e">
        <v>#N/A</v>
      </c>
      <c r="U1775" t="s">
        <v>33</v>
      </c>
      <c r="X1775">
        <v>0.30651351474803001</v>
      </c>
      <c r="Y1775" t="str">
        <f t="shared" si="27"/>
        <v/>
      </c>
    </row>
    <row r="1776" spans="1:25" x14ac:dyDescent="0.25">
      <c r="A1776">
        <v>9201</v>
      </c>
      <c r="B1776" t="s">
        <v>4582</v>
      </c>
      <c r="C1776" s="1">
        <v>43755</v>
      </c>
      <c r="D1776" s="1">
        <v>43758</v>
      </c>
      <c r="E1776" t="s">
        <v>40</v>
      </c>
      <c r="F1776" t="s">
        <v>1855</v>
      </c>
      <c r="G1776" t="s">
        <v>1856</v>
      </c>
      <c r="H1776" t="s">
        <v>43</v>
      </c>
      <c r="I1776" t="s">
        <v>25</v>
      </c>
      <c r="J1776" t="s">
        <v>3117</v>
      </c>
      <c r="K1776" t="s">
        <v>201</v>
      </c>
      <c r="L1776" t="s">
        <v>28</v>
      </c>
      <c r="M1776" t="s">
        <v>3468</v>
      </c>
      <c r="N1776" t="s">
        <v>30</v>
      </c>
      <c r="O1776" t="s">
        <v>31</v>
      </c>
      <c r="P1776" t="s">
        <v>3469</v>
      </c>
      <c r="Q1776">
        <v>120.98</v>
      </c>
      <c r="R1776">
        <v>1</v>
      </c>
      <c r="S1776">
        <v>12.098000000000001</v>
      </c>
      <c r="T1776" t="e">
        <v>#N/A</v>
      </c>
      <c r="U1776" t="s">
        <v>72</v>
      </c>
      <c r="X1776">
        <v>0.30701871572676998</v>
      </c>
      <c r="Y1776" t="str">
        <f t="shared" si="27"/>
        <v/>
      </c>
    </row>
    <row r="1777" spans="1:25" x14ac:dyDescent="0.25">
      <c r="A1777">
        <v>9202</v>
      </c>
      <c r="B1777" t="s">
        <v>4582</v>
      </c>
      <c r="C1777" s="1">
        <v>43755</v>
      </c>
      <c r="D1777" s="1">
        <v>43758</v>
      </c>
      <c r="E1777" t="s">
        <v>40</v>
      </c>
      <c r="F1777" t="s">
        <v>1855</v>
      </c>
      <c r="G1777" t="s">
        <v>1856</v>
      </c>
      <c r="H1777" t="s">
        <v>43</v>
      </c>
      <c r="I1777" t="s">
        <v>25</v>
      </c>
      <c r="J1777" t="s">
        <v>3117</v>
      </c>
      <c r="K1777" t="s">
        <v>201</v>
      </c>
      <c r="L1777" t="s">
        <v>28</v>
      </c>
      <c r="M1777" t="s">
        <v>1548</v>
      </c>
      <c r="N1777" t="s">
        <v>48</v>
      </c>
      <c r="O1777" t="s">
        <v>74</v>
      </c>
      <c r="P1777" t="s">
        <v>1549</v>
      </c>
      <c r="Q1777">
        <v>315.98</v>
      </c>
      <c r="R1777">
        <v>1</v>
      </c>
      <c r="S1777">
        <v>148.51060000000001</v>
      </c>
      <c r="T1777" t="e">
        <v>#N/A</v>
      </c>
      <c r="U1777" t="s">
        <v>72</v>
      </c>
      <c r="X1777">
        <v>0.30718795294525647</v>
      </c>
      <c r="Y1777" t="str">
        <f t="shared" si="27"/>
        <v/>
      </c>
    </row>
    <row r="1778" spans="1:25" x14ac:dyDescent="0.25">
      <c r="A1778">
        <v>2886</v>
      </c>
      <c r="B1778" t="s">
        <v>4583</v>
      </c>
      <c r="C1778" s="1">
        <v>43756</v>
      </c>
      <c r="D1778" s="1">
        <v>43760</v>
      </c>
      <c r="E1778" t="s">
        <v>21</v>
      </c>
      <c r="F1778" t="s">
        <v>4509</v>
      </c>
      <c r="G1778" t="s">
        <v>4510</v>
      </c>
      <c r="H1778" t="s">
        <v>43</v>
      </c>
      <c r="I1778" t="s">
        <v>25</v>
      </c>
      <c r="J1778" t="s">
        <v>4584</v>
      </c>
      <c r="K1778" t="s">
        <v>467</v>
      </c>
      <c r="L1778" t="s">
        <v>46</v>
      </c>
      <c r="M1778" t="s">
        <v>4268</v>
      </c>
      <c r="N1778" t="s">
        <v>30</v>
      </c>
      <c r="O1778" t="s">
        <v>261</v>
      </c>
      <c r="P1778" t="s">
        <v>4269</v>
      </c>
      <c r="Q1778">
        <v>307.92</v>
      </c>
      <c r="R1778">
        <v>5</v>
      </c>
      <c r="S1778">
        <v>-34.640999999999998</v>
      </c>
      <c r="T1778" t="e">
        <v>#N/A</v>
      </c>
      <c r="U1778" t="s">
        <v>33</v>
      </c>
      <c r="X1778">
        <v>0.30720783185524725</v>
      </c>
      <c r="Y1778" t="str">
        <f t="shared" si="27"/>
        <v/>
      </c>
    </row>
    <row r="1779" spans="1:25" x14ac:dyDescent="0.25">
      <c r="A1779">
        <v>513</v>
      </c>
      <c r="B1779" t="s">
        <v>4585</v>
      </c>
      <c r="C1779" s="1">
        <v>43758</v>
      </c>
      <c r="D1779" s="1">
        <v>43761</v>
      </c>
      <c r="E1779" t="s">
        <v>40</v>
      </c>
      <c r="F1779" t="s">
        <v>4586</v>
      </c>
      <c r="G1779" t="s">
        <v>4587</v>
      </c>
      <c r="H1779" t="s">
        <v>43</v>
      </c>
      <c r="I1779" t="s">
        <v>25</v>
      </c>
      <c r="J1779" t="s">
        <v>699</v>
      </c>
      <c r="K1779" t="s">
        <v>155</v>
      </c>
      <c r="L1779" t="s">
        <v>28</v>
      </c>
      <c r="M1779" t="s">
        <v>4588</v>
      </c>
      <c r="N1779" t="s">
        <v>48</v>
      </c>
      <c r="O1779" t="s">
        <v>91</v>
      </c>
      <c r="P1779" t="s">
        <v>4589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33</v>
      </c>
      <c r="X1779">
        <v>0.30738220951168216</v>
      </c>
      <c r="Y1779" t="str">
        <f t="shared" si="27"/>
        <v/>
      </c>
    </row>
    <row r="1780" spans="1:25" x14ac:dyDescent="0.25">
      <c r="A1780">
        <v>6206</v>
      </c>
      <c r="B1780" t="s">
        <v>4590</v>
      </c>
      <c r="C1780" s="1">
        <v>43758</v>
      </c>
      <c r="D1780" s="1">
        <v>43762</v>
      </c>
      <c r="E1780" t="s">
        <v>96</v>
      </c>
      <c r="F1780" t="s">
        <v>4333</v>
      </c>
      <c r="G1780" t="s">
        <v>4334</v>
      </c>
      <c r="H1780" t="s">
        <v>43</v>
      </c>
      <c r="I1780" t="s">
        <v>25</v>
      </c>
      <c r="J1780" t="s">
        <v>453</v>
      </c>
      <c r="K1780" t="s">
        <v>55</v>
      </c>
      <c r="L1780" t="s">
        <v>56</v>
      </c>
      <c r="M1780" t="s">
        <v>4591</v>
      </c>
      <c r="N1780" t="s">
        <v>48</v>
      </c>
      <c r="O1780" t="s">
        <v>122</v>
      </c>
      <c r="P1780" t="s">
        <v>4592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72</v>
      </c>
      <c r="X1780">
        <v>0.30767791329603922</v>
      </c>
      <c r="Y1780" t="str">
        <f t="shared" si="27"/>
        <v/>
      </c>
    </row>
    <row r="1781" spans="1:25" x14ac:dyDescent="0.25">
      <c r="A1781">
        <v>6207</v>
      </c>
      <c r="B1781" t="s">
        <v>4590</v>
      </c>
      <c r="C1781" s="1">
        <v>43758</v>
      </c>
      <c r="D1781" s="1">
        <v>43762</v>
      </c>
      <c r="E1781" t="s">
        <v>96</v>
      </c>
      <c r="F1781" t="s">
        <v>4333</v>
      </c>
      <c r="G1781" t="s">
        <v>4334</v>
      </c>
      <c r="H1781" t="s">
        <v>43</v>
      </c>
      <c r="I1781" t="s">
        <v>25</v>
      </c>
      <c r="J1781" t="s">
        <v>453</v>
      </c>
      <c r="K1781" t="s">
        <v>55</v>
      </c>
      <c r="L1781" t="s">
        <v>56</v>
      </c>
      <c r="M1781" t="s">
        <v>1298</v>
      </c>
      <c r="N1781" t="s">
        <v>48</v>
      </c>
      <c r="O1781" t="s">
        <v>270</v>
      </c>
      <c r="P1781" t="s">
        <v>725</v>
      </c>
      <c r="Q1781">
        <v>25.248000000000001</v>
      </c>
      <c r="R1781">
        <v>4</v>
      </c>
      <c r="S1781">
        <v>7.89</v>
      </c>
      <c r="T1781" t="e">
        <v>#N/A</v>
      </c>
      <c r="U1781" t="s">
        <v>33</v>
      </c>
      <c r="X1781">
        <v>0.30793344336077655</v>
      </c>
      <c r="Y1781" t="str">
        <f t="shared" si="27"/>
        <v/>
      </c>
    </row>
    <row r="1782" spans="1:25" x14ac:dyDescent="0.25">
      <c r="A1782">
        <v>6208</v>
      </c>
      <c r="B1782" t="s">
        <v>4590</v>
      </c>
      <c r="C1782" s="1">
        <v>43758</v>
      </c>
      <c r="D1782" s="1">
        <v>43762</v>
      </c>
      <c r="E1782" t="s">
        <v>96</v>
      </c>
      <c r="F1782" t="s">
        <v>4333</v>
      </c>
      <c r="G1782" t="s">
        <v>4334</v>
      </c>
      <c r="H1782" t="s">
        <v>43</v>
      </c>
      <c r="I1782" t="s">
        <v>25</v>
      </c>
      <c r="J1782" t="s">
        <v>453</v>
      </c>
      <c r="K1782" t="s">
        <v>55</v>
      </c>
      <c r="L1782" t="s">
        <v>56</v>
      </c>
      <c r="M1782" t="s">
        <v>3866</v>
      </c>
      <c r="N1782" t="s">
        <v>30</v>
      </c>
      <c r="O1782" t="s">
        <v>261</v>
      </c>
      <c r="P1782" t="s">
        <v>3867</v>
      </c>
      <c r="Q1782">
        <v>56.686</v>
      </c>
      <c r="R1782">
        <v>1</v>
      </c>
      <c r="S1782">
        <v>-14.5764</v>
      </c>
      <c r="T1782" t="e">
        <v>#N/A</v>
      </c>
      <c r="U1782" t="s">
        <v>33</v>
      </c>
      <c r="X1782">
        <v>0.3081348146024564</v>
      </c>
      <c r="Y1782" t="str">
        <f t="shared" si="27"/>
        <v/>
      </c>
    </row>
    <row r="1783" spans="1:25" x14ac:dyDescent="0.25">
      <c r="A1783">
        <v>6219</v>
      </c>
      <c r="B1783" t="s">
        <v>4593</v>
      </c>
      <c r="C1783" s="1">
        <v>43758</v>
      </c>
      <c r="D1783" s="1">
        <v>43764</v>
      </c>
      <c r="E1783" t="s">
        <v>21</v>
      </c>
      <c r="F1783" t="s">
        <v>3171</v>
      </c>
      <c r="G1783" t="s">
        <v>3172</v>
      </c>
      <c r="H1783" t="s">
        <v>43</v>
      </c>
      <c r="I1783" t="s">
        <v>25</v>
      </c>
      <c r="J1783" t="s">
        <v>4594</v>
      </c>
      <c r="K1783" t="s">
        <v>882</v>
      </c>
      <c r="L1783" t="s">
        <v>56</v>
      </c>
      <c r="M1783" t="s">
        <v>4595</v>
      </c>
      <c r="N1783" t="s">
        <v>35</v>
      </c>
      <c r="O1783" t="s">
        <v>36</v>
      </c>
      <c r="P1783" t="s">
        <v>4596</v>
      </c>
      <c r="Q1783">
        <v>125.7</v>
      </c>
      <c r="R1783">
        <v>6</v>
      </c>
      <c r="S1783">
        <v>35.195999999999998</v>
      </c>
      <c r="T1783" t="e">
        <v>#N/A</v>
      </c>
      <c r="U1783" t="s">
        <v>33</v>
      </c>
      <c r="X1783">
        <v>0.3084719627342476</v>
      </c>
      <c r="Y1783" t="str">
        <f t="shared" si="27"/>
        <v/>
      </c>
    </row>
    <row r="1784" spans="1:25" x14ac:dyDescent="0.25">
      <c r="A1784">
        <v>6220</v>
      </c>
      <c r="B1784" t="s">
        <v>4593</v>
      </c>
      <c r="C1784" s="1">
        <v>43758</v>
      </c>
      <c r="D1784" s="1">
        <v>43764</v>
      </c>
      <c r="E1784" t="s">
        <v>21</v>
      </c>
      <c r="F1784" t="s">
        <v>3171</v>
      </c>
      <c r="G1784" t="s">
        <v>3172</v>
      </c>
      <c r="H1784" t="s">
        <v>43</v>
      </c>
      <c r="I1784" t="s">
        <v>25</v>
      </c>
      <c r="J1784" t="s">
        <v>4594</v>
      </c>
      <c r="K1784" t="s">
        <v>882</v>
      </c>
      <c r="L1784" t="s">
        <v>56</v>
      </c>
      <c r="M1784" t="s">
        <v>748</v>
      </c>
      <c r="N1784" t="s">
        <v>35</v>
      </c>
      <c r="O1784" t="s">
        <v>36</v>
      </c>
      <c r="P1784" t="s">
        <v>749</v>
      </c>
      <c r="Q1784">
        <v>191.98</v>
      </c>
      <c r="R1784">
        <v>2</v>
      </c>
      <c r="S1784">
        <v>51.834600000000002</v>
      </c>
      <c r="T1784" t="e">
        <v>#N/A</v>
      </c>
      <c r="U1784" t="s">
        <v>33</v>
      </c>
      <c r="X1784">
        <v>0.30875251133813064</v>
      </c>
      <c r="Y1784" t="str">
        <f t="shared" si="27"/>
        <v/>
      </c>
    </row>
    <row r="1785" spans="1:25" x14ac:dyDescent="0.25">
      <c r="A1785">
        <v>6221</v>
      </c>
      <c r="B1785" t="s">
        <v>4593</v>
      </c>
      <c r="C1785" s="1">
        <v>43758</v>
      </c>
      <c r="D1785" s="1">
        <v>43764</v>
      </c>
      <c r="E1785" t="s">
        <v>21</v>
      </c>
      <c r="F1785" t="s">
        <v>3171</v>
      </c>
      <c r="G1785" t="s">
        <v>3172</v>
      </c>
      <c r="H1785" t="s">
        <v>43</v>
      </c>
      <c r="I1785" t="s">
        <v>25</v>
      </c>
      <c r="J1785" t="s">
        <v>4594</v>
      </c>
      <c r="K1785" t="s">
        <v>882</v>
      </c>
      <c r="L1785" t="s">
        <v>56</v>
      </c>
      <c r="M1785" t="s">
        <v>1552</v>
      </c>
      <c r="N1785" t="s">
        <v>48</v>
      </c>
      <c r="O1785" t="s">
        <v>49</v>
      </c>
      <c r="P1785" t="s">
        <v>1553</v>
      </c>
      <c r="Q1785">
        <v>20.86</v>
      </c>
      <c r="R1785">
        <v>7</v>
      </c>
      <c r="S1785">
        <v>1.4601999999999999</v>
      </c>
      <c r="T1785" t="e">
        <v>#N/A</v>
      </c>
      <c r="U1785" t="s">
        <v>33</v>
      </c>
      <c r="X1785">
        <v>0.30882945649065641</v>
      </c>
      <c r="Y1785" t="str">
        <f t="shared" si="27"/>
        <v/>
      </c>
    </row>
    <row r="1786" spans="1:25" x14ac:dyDescent="0.25">
      <c r="A1786">
        <v>6611</v>
      </c>
      <c r="B1786" t="s">
        <v>4597</v>
      </c>
      <c r="C1786" s="1">
        <v>43758</v>
      </c>
      <c r="D1786" s="1">
        <v>43760</v>
      </c>
      <c r="E1786" t="s">
        <v>40</v>
      </c>
      <c r="F1786" t="s">
        <v>4598</v>
      </c>
      <c r="G1786" t="s">
        <v>4599</v>
      </c>
      <c r="H1786" t="s">
        <v>24</v>
      </c>
      <c r="I1786" t="s">
        <v>25</v>
      </c>
      <c r="J1786" t="s">
        <v>44</v>
      </c>
      <c r="K1786" t="s">
        <v>45</v>
      </c>
      <c r="L1786" t="s">
        <v>46</v>
      </c>
      <c r="M1786" t="s">
        <v>3010</v>
      </c>
      <c r="N1786" t="s">
        <v>48</v>
      </c>
      <c r="O1786" t="s">
        <v>74</v>
      </c>
      <c r="P1786" t="s">
        <v>3011</v>
      </c>
      <c r="Q1786">
        <v>19.295999999999999</v>
      </c>
      <c r="R1786">
        <v>3</v>
      </c>
      <c r="S1786">
        <v>6.03</v>
      </c>
      <c r="T1786" t="e">
        <v>#N/A</v>
      </c>
      <c r="U1786" t="s">
        <v>72</v>
      </c>
      <c r="X1786">
        <v>0.30886143934703236</v>
      </c>
      <c r="Y1786" t="str">
        <f t="shared" si="27"/>
        <v/>
      </c>
    </row>
    <row r="1787" spans="1:25" x14ac:dyDescent="0.25">
      <c r="A1787">
        <v>8086</v>
      </c>
      <c r="B1787" t="s">
        <v>4600</v>
      </c>
      <c r="C1787" s="1">
        <v>43758</v>
      </c>
      <c r="D1787" s="1">
        <v>43764</v>
      </c>
      <c r="E1787" t="s">
        <v>21</v>
      </c>
      <c r="F1787" t="s">
        <v>666</v>
      </c>
      <c r="G1787" t="s">
        <v>667</v>
      </c>
      <c r="H1787" t="s">
        <v>110</v>
      </c>
      <c r="I1787" t="s">
        <v>25</v>
      </c>
      <c r="J1787" t="s">
        <v>426</v>
      </c>
      <c r="K1787" t="s">
        <v>427</v>
      </c>
      <c r="L1787" t="s">
        <v>81</v>
      </c>
      <c r="M1787" t="s">
        <v>3860</v>
      </c>
      <c r="N1787" t="s">
        <v>30</v>
      </c>
      <c r="O1787" t="s">
        <v>119</v>
      </c>
      <c r="P1787" t="s">
        <v>3861</v>
      </c>
      <c r="Q1787">
        <v>61.1</v>
      </c>
      <c r="R1787">
        <v>5</v>
      </c>
      <c r="S1787">
        <v>18.329999999999998</v>
      </c>
      <c r="T1787" t="e">
        <v>#N/A</v>
      </c>
      <c r="U1787" t="s">
        <v>33</v>
      </c>
      <c r="X1787">
        <v>0.30908494993216851</v>
      </c>
      <c r="Y1787" t="str">
        <f t="shared" si="27"/>
        <v/>
      </c>
    </row>
    <row r="1788" spans="1:25" x14ac:dyDescent="0.25">
      <c r="A1788">
        <v>8273</v>
      </c>
      <c r="B1788" t="s">
        <v>4601</v>
      </c>
      <c r="C1788" s="1">
        <v>43758</v>
      </c>
      <c r="D1788" s="1">
        <v>43763</v>
      </c>
      <c r="E1788" t="s">
        <v>21</v>
      </c>
      <c r="F1788" t="s">
        <v>1072</v>
      </c>
      <c r="G1788" t="s">
        <v>1073</v>
      </c>
      <c r="H1788" t="s">
        <v>24</v>
      </c>
      <c r="I1788" t="s">
        <v>25</v>
      </c>
      <c r="J1788" t="s">
        <v>4602</v>
      </c>
      <c r="K1788" t="s">
        <v>45</v>
      </c>
      <c r="L1788" t="s">
        <v>46</v>
      </c>
      <c r="M1788" t="s">
        <v>619</v>
      </c>
      <c r="N1788" t="s">
        <v>30</v>
      </c>
      <c r="O1788" t="s">
        <v>261</v>
      </c>
      <c r="P1788" t="s">
        <v>620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33</v>
      </c>
      <c r="X1788">
        <v>0.30917651434659765</v>
      </c>
      <c r="Y1788" t="str">
        <f t="shared" si="27"/>
        <v/>
      </c>
    </row>
    <row r="1789" spans="1:25" x14ac:dyDescent="0.25">
      <c r="A1789">
        <v>367</v>
      </c>
      <c r="B1789" t="s">
        <v>4603</v>
      </c>
      <c r="C1789" s="1">
        <v>43759</v>
      </c>
      <c r="D1789" s="1">
        <v>43759</v>
      </c>
      <c r="E1789" t="s">
        <v>210</v>
      </c>
      <c r="F1789" t="s">
        <v>2066</v>
      </c>
      <c r="G1789" t="s">
        <v>2067</v>
      </c>
      <c r="H1789" t="s">
        <v>24</v>
      </c>
      <c r="I1789" t="s">
        <v>25</v>
      </c>
      <c r="J1789" t="s">
        <v>4604</v>
      </c>
      <c r="K1789" t="s">
        <v>214</v>
      </c>
      <c r="L1789" t="s">
        <v>28</v>
      </c>
      <c r="M1789" t="s">
        <v>614</v>
      </c>
      <c r="N1789" t="s">
        <v>48</v>
      </c>
      <c r="O1789" t="s">
        <v>74</v>
      </c>
      <c r="P1789" t="s">
        <v>615</v>
      </c>
      <c r="Q1789">
        <v>23.2</v>
      </c>
      <c r="R1789">
        <v>4</v>
      </c>
      <c r="S1789">
        <v>10.44</v>
      </c>
      <c r="T1789" t="e">
        <v>#N/A</v>
      </c>
      <c r="U1789" t="s">
        <v>72</v>
      </c>
      <c r="X1789">
        <v>0.30926374594198791</v>
      </c>
      <c r="Y1789" t="str">
        <f t="shared" si="27"/>
        <v/>
      </c>
    </row>
    <row r="1790" spans="1:25" x14ac:dyDescent="0.25">
      <c r="A1790">
        <v>368</v>
      </c>
      <c r="B1790" t="s">
        <v>4603</v>
      </c>
      <c r="C1790" s="1">
        <v>43759</v>
      </c>
      <c r="D1790" s="1">
        <v>43759</v>
      </c>
      <c r="E1790" t="s">
        <v>210</v>
      </c>
      <c r="F1790" t="s">
        <v>2066</v>
      </c>
      <c r="G1790" t="s">
        <v>2067</v>
      </c>
      <c r="H1790" t="s">
        <v>24</v>
      </c>
      <c r="I1790" t="s">
        <v>25</v>
      </c>
      <c r="J1790" t="s">
        <v>4604</v>
      </c>
      <c r="K1790" t="s">
        <v>214</v>
      </c>
      <c r="L1790" t="s">
        <v>28</v>
      </c>
      <c r="M1790" t="s">
        <v>4605</v>
      </c>
      <c r="N1790" t="s">
        <v>48</v>
      </c>
      <c r="O1790" t="s">
        <v>633</v>
      </c>
      <c r="P1790" t="s">
        <v>1317</v>
      </c>
      <c r="Q1790">
        <v>7.36</v>
      </c>
      <c r="R1790">
        <v>2</v>
      </c>
      <c r="S1790">
        <v>0.1472</v>
      </c>
      <c r="T1790" t="e">
        <v>#N/A</v>
      </c>
      <c r="U1790" t="s">
        <v>33</v>
      </c>
      <c r="X1790">
        <v>0.30954690399320517</v>
      </c>
      <c r="Y1790" t="str">
        <f t="shared" si="27"/>
        <v/>
      </c>
    </row>
    <row r="1791" spans="1:25" x14ac:dyDescent="0.25">
      <c r="A1791">
        <v>369</v>
      </c>
      <c r="B1791" t="s">
        <v>4603</v>
      </c>
      <c r="C1791" s="1">
        <v>43759</v>
      </c>
      <c r="D1791" s="1">
        <v>43759</v>
      </c>
      <c r="E1791" t="s">
        <v>210</v>
      </c>
      <c r="F1791" t="s">
        <v>2066</v>
      </c>
      <c r="G1791" t="s">
        <v>2067</v>
      </c>
      <c r="H1791" t="s">
        <v>24</v>
      </c>
      <c r="I1791" t="s">
        <v>25</v>
      </c>
      <c r="J1791" t="s">
        <v>4604</v>
      </c>
      <c r="K1791" t="s">
        <v>214</v>
      </c>
      <c r="L1791" t="s">
        <v>28</v>
      </c>
      <c r="M1791" t="s">
        <v>1720</v>
      </c>
      <c r="N1791" t="s">
        <v>48</v>
      </c>
      <c r="O1791" t="s">
        <v>49</v>
      </c>
      <c r="P1791" t="s">
        <v>1721</v>
      </c>
      <c r="Q1791">
        <v>104.79</v>
      </c>
      <c r="R1791">
        <v>7</v>
      </c>
      <c r="S1791">
        <v>29.341200000000001</v>
      </c>
      <c r="T1791" t="e">
        <v>#N/A</v>
      </c>
      <c r="U1791" t="s">
        <v>72</v>
      </c>
      <c r="X1791">
        <v>0.30976823319888125</v>
      </c>
      <c r="Y1791" t="str">
        <f t="shared" si="27"/>
        <v/>
      </c>
    </row>
    <row r="1792" spans="1:25" x14ac:dyDescent="0.25">
      <c r="A1792">
        <v>370</v>
      </c>
      <c r="B1792" t="s">
        <v>4603</v>
      </c>
      <c r="C1792" s="1">
        <v>43759</v>
      </c>
      <c r="D1792" s="1">
        <v>43759</v>
      </c>
      <c r="E1792" t="s">
        <v>210</v>
      </c>
      <c r="F1792" t="s">
        <v>2066</v>
      </c>
      <c r="G1792" t="s">
        <v>2067</v>
      </c>
      <c r="H1792" t="s">
        <v>24</v>
      </c>
      <c r="I1792" t="s">
        <v>25</v>
      </c>
      <c r="J1792" t="s">
        <v>4604</v>
      </c>
      <c r="K1792" t="s">
        <v>214</v>
      </c>
      <c r="L1792" t="s">
        <v>28</v>
      </c>
      <c r="M1792" t="s">
        <v>129</v>
      </c>
      <c r="N1792" t="s">
        <v>30</v>
      </c>
      <c r="O1792" t="s">
        <v>31</v>
      </c>
      <c r="P1792" t="s">
        <v>130</v>
      </c>
      <c r="Q1792">
        <v>1043.92</v>
      </c>
      <c r="R1792">
        <v>4</v>
      </c>
      <c r="S1792">
        <v>271.41919999999999</v>
      </c>
      <c r="T1792" t="e">
        <v>#N/A</v>
      </c>
      <c r="U1792" t="s">
        <v>72</v>
      </c>
      <c r="X1792">
        <v>0.3100467807101408</v>
      </c>
      <c r="Y1792" t="str">
        <f t="shared" si="27"/>
        <v/>
      </c>
    </row>
    <row r="1793" spans="1:25" x14ac:dyDescent="0.25">
      <c r="A1793">
        <v>1105</v>
      </c>
      <c r="B1793" t="s">
        <v>4606</v>
      </c>
      <c r="C1793" s="1">
        <v>43759</v>
      </c>
      <c r="D1793" s="1">
        <v>43765</v>
      </c>
      <c r="E1793" t="s">
        <v>21</v>
      </c>
      <c r="F1793" t="s">
        <v>115</v>
      </c>
      <c r="G1793" t="s">
        <v>116</v>
      </c>
      <c r="H1793" t="s">
        <v>43</v>
      </c>
      <c r="I1793" t="s">
        <v>25</v>
      </c>
      <c r="J1793" t="s">
        <v>1029</v>
      </c>
      <c r="K1793" t="s">
        <v>45</v>
      </c>
      <c r="L1793" t="s">
        <v>46</v>
      </c>
      <c r="M1793" t="s">
        <v>756</v>
      </c>
      <c r="N1793" t="s">
        <v>48</v>
      </c>
      <c r="O1793" t="s">
        <v>122</v>
      </c>
      <c r="P1793" t="s">
        <v>757</v>
      </c>
      <c r="Q1793">
        <v>22.92</v>
      </c>
      <c r="R1793">
        <v>3</v>
      </c>
      <c r="S1793">
        <v>11.2308</v>
      </c>
      <c r="T1793" t="e">
        <v>#N/A</v>
      </c>
      <c r="U1793" t="s">
        <v>38</v>
      </c>
      <c r="X1793">
        <v>0.31031375698516173</v>
      </c>
      <c r="Y1793" t="str">
        <f t="shared" si="27"/>
        <v/>
      </c>
    </row>
    <row r="1794" spans="1:25" x14ac:dyDescent="0.25">
      <c r="A1794">
        <v>2776</v>
      </c>
      <c r="B1794" t="s">
        <v>4607</v>
      </c>
      <c r="C1794" s="1">
        <v>43759</v>
      </c>
      <c r="D1794" s="1">
        <v>43763</v>
      </c>
      <c r="E1794" t="s">
        <v>21</v>
      </c>
      <c r="F1794" t="s">
        <v>4482</v>
      </c>
      <c r="G1794" t="s">
        <v>4483</v>
      </c>
      <c r="H1794" t="s">
        <v>43</v>
      </c>
      <c r="I1794" t="s">
        <v>25</v>
      </c>
      <c r="J1794" t="s">
        <v>259</v>
      </c>
      <c r="K1794" t="s">
        <v>45</v>
      </c>
      <c r="L1794" t="s">
        <v>46</v>
      </c>
      <c r="M1794" t="s">
        <v>501</v>
      </c>
      <c r="N1794" t="s">
        <v>48</v>
      </c>
      <c r="O1794" t="s">
        <v>49</v>
      </c>
      <c r="P1794" t="s">
        <v>502</v>
      </c>
      <c r="Q1794">
        <v>154.44</v>
      </c>
      <c r="R1794">
        <v>3</v>
      </c>
      <c r="S1794">
        <v>1.5444</v>
      </c>
      <c r="T1794" t="e">
        <v>#N/A</v>
      </c>
      <c r="U1794" t="s">
        <v>33</v>
      </c>
      <c r="X1794">
        <v>0.31034400232820025</v>
      </c>
      <c r="Y1794" t="str">
        <f t="shared" si="27"/>
        <v/>
      </c>
    </row>
    <row r="1795" spans="1:25" x14ac:dyDescent="0.25">
      <c r="A1795">
        <v>3486</v>
      </c>
      <c r="B1795" t="s">
        <v>4608</v>
      </c>
      <c r="C1795" s="1">
        <v>43759</v>
      </c>
      <c r="D1795" s="1">
        <v>43764</v>
      </c>
      <c r="E1795" t="s">
        <v>21</v>
      </c>
      <c r="F1795" t="s">
        <v>1072</v>
      </c>
      <c r="G1795" t="s">
        <v>1073</v>
      </c>
      <c r="H1795" t="s">
        <v>24</v>
      </c>
      <c r="I1795" t="s">
        <v>25</v>
      </c>
      <c r="J1795" t="s">
        <v>699</v>
      </c>
      <c r="K1795" t="s">
        <v>745</v>
      </c>
      <c r="L1795" t="s">
        <v>28</v>
      </c>
      <c r="M1795" t="s">
        <v>4609</v>
      </c>
      <c r="N1795" t="s">
        <v>48</v>
      </c>
      <c r="O1795" t="s">
        <v>74</v>
      </c>
      <c r="P1795" t="s">
        <v>4610</v>
      </c>
      <c r="Q1795">
        <v>7.92</v>
      </c>
      <c r="R1795">
        <v>4</v>
      </c>
      <c r="S1795">
        <v>3.5640000000000001</v>
      </c>
      <c r="T1795" t="e">
        <v>#N/A</v>
      </c>
      <c r="U1795" t="s">
        <v>38</v>
      </c>
      <c r="X1795">
        <v>0.3107195824553477</v>
      </c>
      <c r="Y1795" t="str">
        <f t="shared" ref="Y1795:Y1858" si="28">IF(MOD(A1795-4,10)=0,"Selected","")</f>
        <v/>
      </c>
    </row>
    <row r="1796" spans="1:25" x14ac:dyDescent="0.25">
      <c r="A1796">
        <v>4186</v>
      </c>
      <c r="B1796" t="s">
        <v>4611</v>
      </c>
      <c r="C1796" s="1">
        <v>43759</v>
      </c>
      <c r="D1796" s="1">
        <v>43760</v>
      </c>
      <c r="E1796" t="s">
        <v>40</v>
      </c>
      <c r="F1796" t="s">
        <v>4612</v>
      </c>
      <c r="G1796" t="s">
        <v>4613</v>
      </c>
      <c r="H1796" t="s">
        <v>43</v>
      </c>
      <c r="I1796" t="s">
        <v>25</v>
      </c>
      <c r="J1796" t="s">
        <v>1541</v>
      </c>
      <c r="K1796" t="s">
        <v>27</v>
      </c>
      <c r="L1796" t="s">
        <v>28</v>
      </c>
      <c r="M1796" t="s">
        <v>1946</v>
      </c>
      <c r="N1796" t="s">
        <v>35</v>
      </c>
      <c r="O1796" t="s">
        <v>58</v>
      </c>
      <c r="P1796" t="s">
        <v>1947</v>
      </c>
      <c r="Q1796">
        <v>98.16</v>
      </c>
      <c r="R1796">
        <v>6</v>
      </c>
      <c r="S1796">
        <v>9.8160000000000007</v>
      </c>
      <c r="T1796" t="e">
        <v>#N/A</v>
      </c>
      <c r="U1796" t="s">
        <v>38</v>
      </c>
      <c r="X1796">
        <v>0.31107059532859571</v>
      </c>
      <c r="Y1796" t="str">
        <f t="shared" si="28"/>
        <v/>
      </c>
    </row>
    <row r="1797" spans="1:25" x14ac:dyDescent="0.25">
      <c r="A1797">
        <v>6204</v>
      </c>
      <c r="B1797" t="s">
        <v>4614</v>
      </c>
      <c r="C1797" s="1">
        <v>43759</v>
      </c>
      <c r="D1797" s="1">
        <v>43765</v>
      </c>
      <c r="E1797" t="s">
        <v>21</v>
      </c>
      <c r="F1797" t="s">
        <v>1123</v>
      </c>
      <c r="G1797" t="s">
        <v>1124</v>
      </c>
      <c r="H1797" t="s">
        <v>43</v>
      </c>
      <c r="I1797" t="s">
        <v>25</v>
      </c>
      <c r="J1797" t="s">
        <v>186</v>
      </c>
      <c r="K1797" t="s">
        <v>155</v>
      </c>
      <c r="L1797" t="s">
        <v>28</v>
      </c>
      <c r="M1797" t="s">
        <v>2800</v>
      </c>
      <c r="N1797" t="s">
        <v>35</v>
      </c>
      <c r="O1797" t="s">
        <v>36</v>
      </c>
      <c r="P1797" t="s">
        <v>2801</v>
      </c>
      <c r="Q1797">
        <v>235.15199999999999</v>
      </c>
      <c r="R1797">
        <v>8</v>
      </c>
      <c r="S1797">
        <v>-47.0304</v>
      </c>
      <c r="T1797" t="e">
        <v>#N/A</v>
      </c>
      <c r="U1797" t="s">
        <v>72</v>
      </c>
      <c r="X1797">
        <v>0.3112772228502142</v>
      </c>
      <c r="Y1797" t="str">
        <f t="shared" si="28"/>
        <v>Selected</v>
      </c>
    </row>
    <row r="1798" spans="1:25" x14ac:dyDescent="0.25">
      <c r="A1798">
        <v>6286</v>
      </c>
      <c r="B1798" t="s">
        <v>4615</v>
      </c>
      <c r="C1798" s="1">
        <v>43759</v>
      </c>
      <c r="D1798" s="1">
        <v>43764</v>
      </c>
      <c r="E1798" t="s">
        <v>21</v>
      </c>
      <c r="F1798" t="s">
        <v>4616</v>
      </c>
      <c r="G1798" t="s">
        <v>4617</v>
      </c>
      <c r="H1798" t="s">
        <v>24</v>
      </c>
      <c r="I1798" t="s">
        <v>25</v>
      </c>
      <c r="J1798" t="s">
        <v>1389</v>
      </c>
      <c r="K1798" t="s">
        <v>155</v>
      </c>
      <c r="L1798" t="s">
        <v>28</v>
      </c>
      <c r="M1798" t="s">
        <v>3917</v>
      </c>
      <c r="N1798" t="s">
        <v>30</v>
      </c>
      <c r="O1798" t="s">
        <v>70</v>
      </c>
      <c r="P1798" t="s">
        <v>3918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72</v>
      </c>
      <c r="X1798">
        <v>0.31127784510557244</v>
      </c>
      <c r="Y1798" t="str">
        <f t="shared" si="28"/>
        <v/>
      </c>
    </row>
    <row r="1799" spans="1:25" x14ac:dyDescent="0.25">
      <c r="A1799">
        <v>7817</v>
      </c>
      <c r="B1799" t="s">
        <v>4618</v>
      </c>
      <c r="C1799" s="1">
        <v>43759</v>
      </c>
      <c r="D1799" s="1">
        <v>43764</v>
      </c>
      <c r="E1799" t="s">
        <v>96</v>
      </c>
      <c r="F1799" t="s">
        <v>2256</v>
      </c>
      <c r="G1799" t="s">
        <v>2257</v>
      </c>
      <c r="H1799" t="s">
        <v>110</v>
      </c>
      <c r="I1799" t="s">
        <v>25</v>
      </c>
      <c r="J1799" t="s">
        <v>1178</v>
      </c>
      <c r="K1799" t="s">
        <v>1179</v>
      </c>
      <c r="L1799" t="s">
        <v>46</v>
      </c>
      <c r="M1799" t="s">
        <v>584</v>
      </c>
      <c r="N1799" t="s">
        <v>48</v>
      </c>
      <c r="O1799" t="s">
        <v>91</v>
      </c>
      <c r="P1799" t="s">
        <v>585</v>
      </c>
      <c r="Q1799">
        <v>113.22</v>
      </c>
      <c r="R1799">
        <v>3</v>
      </c>
      <c r="S1799">
        <v>29.437200000000001</v>
      </c>
      <c r="T1799" t="e">
        <v>#N/A</v>
      </c>
      <c r="U1799" t="s">
        <v>38</v>
      </c>
      <c r="X1799">
        <v>0.31134775044884988</v>
      </c>
      <c r="Y1799" t="str">
        <f t="shared" si="28"/>
        <v/>
      </c>
    </row>
    <row r="1800" spans="1:25" x14ac:dyDescent="0.25">
      <c r="A1800">
        <v>7818</v>
      </c>
      <c r="B1800" t="s">
        <v>4618</v>
      </c>
      <c r="C1800" s="1">
        <v>43759</v>
      </c>
      <c r="D1800" s="1">
        <v>43764</v>
      </c>
      <c r="E1800" t="s">
        <v>96</v>
      </c>
      <c r="F1800" t="s">
        <v>2256</v>
      </c>
      <c r="G1800" t="s">
        <v>2257</v>
      </c>
      <c r="H1800" t="s">
        <v>110</v>
      </c>
      <c r="I1800" t="s">
        <v>25</v>
      </c>
      <c r="J1800" t="s">
        <v>1178</v>
      </c>
      <c r="K1800" t="s">
        <v>1179</v>
      </c>
      <c r="L1800" t="s">
        <v>46</v>
      </c>
      <c r="M1800" t="s">
        <v>900</v>
      </c>
      <c r="N1800" t="s">
        <v>48</v>
      </c>
      <c r="O1800" t="s">
        <v>122</v>
      </c>
      <c r="P1800" t="s">
        <v>901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72</v>
      </c>
      <c r="X1800">
        <v>0.31166714487508707</v>
      </c>
      <c r="Y1800" t="str">
        <f t="shared" si="28"/>
        <v/>
      </c>
    </row>
    <row r="1801" spans="1:25" x14ac:dyDescent="0.25">
      <c r="A1801">
        <v>7819</v>
      </c>
      <c r="B1801" t="s">
        <v>4618</v>
      </c>
      <c r="C1801" s="1">
        <v>43759</v>
      </c>
      <c r="D1801" s="1">
        <v>43764</v>
      </c>
      <c r="E1801" t="s">
        <v>96</v>
      </c>
      <c r="F1801" t="s">
        <v>2256</v>
      </c>
      <c r="G1801" t="s">
        <v>2257</v>
      </c>
      <c r="H1801" t="s">
        <v>110</v>
      </c>
      <c r="I1801" t="s">
        <v>25</v>
      </c>
      <c r="J1801" t="s">
        <v>1178</v>
      </c>
      <c r="K1801" t="s">
        <v>1179</v>
      </c>
      <c r="L1801" t="s">
        <v>46</v>
      </c>
      <c r="M1801" t="s">
        <v>4619</v>
      </c>
      <c r="N1801" t="s">
        <v>48</v>
      </c>
      <c r="O1801" t="s">
        <v>74</v>
      </c>
      <c r="P1801" t="s">
        <v>4620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72</v>
      </c>
      <c r="X1801">
        <v>0.31183469352577209</v>
      </c>
      <c r="Y1801" t="str">
        <f t="shared" si="28"/>
        <v/>
      </c>
    </row>
    <row r="1802" spans="1:25" x14ac:dyDescent="0.25">
      <c r="A1802">
        <v>7822</v>
      </c>
      <c r="B1802" t="s">
        <v>4621</v>
      </c>
      <c r="C1802" s="1">
        <v>43759</v>
      </c>
      <c r="D1802" s="1">
        <v>43762</v>
      </c>
      <c r="E1802" t="s">
        <v>96</v>
      </c>
      <c r="F1802" t="s">
        <v>609</v>
      </c>
      <c r="G1802" t="s">
        <v>610</v>
      </c>
      <c r="H1802" t="s">
        <v>43</v>
      </c>
      <c r="I1802" t="s">
        <v>25</v>
      </c>
      <c r="J1802" t="s">
        <v>583</v>
      </c>
      <c r="K1802" t="s">
        <v>516</v>
      </c>
      <c r="L1802" t="s">
        <v>81</v>
      </c>
      <c r="M1802" t="s">
        <v>4622</v>
      </c>
      <c r="N1802" t="s">
        <v>48</v>
      </c>
      <c r="O1802" t="s">
        <v>49</v>
      </c>
      <c r="P1802" t="s">
        <v>4623</v>
      </c>
      <c r="Q1802">
        <v>111.672</v>
      </c>
      <c r="R1802">
        <v>9</v>
      </c>
      <c r="S1802">
        <v>6.9794999999999998</v>
      </c>
      <c r="T1802" t="e">
        <v>#N/A</v>
      </c>
      <c r="U1802" t="s">
        <v>38</v>
      </c>
      <c r="X1802">
        <v>0.31193442664176407</v>
      </c>
      <c r="Y1802" t="str">
        <f t="shared" si="28"/>
        <v/>
      </c>
    </row>
    <row r="1803" spans="1:25" x14ac:dyDescent="0.25">
      <c r="A1803">
        <v>8030</v>
      </c>
      <c r="B1803" t="s">
        <v>4624</v>
      </c>
      <c r="C1803" s="1">
        <v>43759</v>
      </c>
      <c r="D1803" s="1">
        <v>43763</v>
      </c>
      <c r="E1803" t="s">
        <v>21</v>
      </c>
      <c r="F1803" t="s">
        <v>617</v>
      </c>
      <c r="G1803" t="s">
        <v>618</v>
      </c>
      <c r="H1803" t="s">
        <v>43</v>
      </c>
      <c r="I1803" t="s">
        <v>25</v>
      </c>
      <c r="J1803" t="s">
        <v>54</v>
      </c>
      <c r="K1803" t="s">
        <v>55</v>
      </c>
      <c r="L1803" t="s">
        <v>56</v>
      </c>
      <c r="M1803" t="s">
        <v>4625</v>
      </c>
      <c r="N1803" t="s">
        <v>35</v>
      </c>
      <c r="O1803" t="s">
        <v>58</v>
      </c>
      <c r="P1803" t="s">
        <v>4626</v>
      </c>
      <c r="Q1803">
        <v>106.08</v>
      </c>
      <c r="R1803">
        <v>6</v>
      </c>
      <c r="S1803">
        <v>-9.282</v>
      </c>
      <c r="T1803" t="e">
        <v>#N/A</v>
      </c>
      <c r="U1803" t="s">
        <v>72</v>
      </c>
      <c r="X1803">
        <v>0.31194924022505188</v>
      </c>
      <c r="Y1803" t="str">
        <f t="shared" si="28"/>
        <v/>
      </c>
    </row>
    <row r="1804" spans="1:25" x14ac:dyDescent="0.25">
      <c r="A1804">
        <v>9707</v>
      </c>
      <c r="B1804" t="s">
        <v>4627</v>
      </c>
      <c r="C1804" s="1">
        <v>43759</v>
      </c>
      <c r="D1804" s="1">
        <v>43765</v>
      </c>
      <c r="E1804" t="s">
        <v>21</v>
      </c>
      <c r="F1804" t="s">
        <v>1272</v>
      </c>
      <c r="G1804" t="s">
        <v>1273</v>
      </c>
      <c r="H1804" t="s">
        <v>43</v>
      </c>
      <c r="I1804" t="s">
        <v>25</v>
      </c>
      <c r="J1804" t="s">
        <v>44</v>
      </c>
      <c r="K1804" t="s">
        <v>45</v>
      </c>
      <c r="L1804" t="s">
        <v>46</v>
      </c>
      <c r="M1804" t="s">
        <v>3297</v>
      </c>
      <c r="N1804" t="s">
        <v>30</v>
      </c>
      <c r="O1804" t="s">
        <v>261</v>
      </c>
      <c r="P1804" t="s">
        <v>3298</v>
      </c>
      <c r="Q1804">
        <v>242.136</v>
      </c>
      <c r="R1804">
        <v>3</v>
      </c>
      <c r="S1804">
        <v>12.1068</v>
      </c>
      <c r="T1804" t="e">
        <v>#N/A</v>
      </c>
      <c r="U1804" t="s">
        <v>72</v>
      </c>
      <c r="X1804">
        <v>0.31212050353389031</v>
      </c>
      <c r="Y1804" t="str">
        <f t="shared" si="28"/>
        <v/>
      </c>
    </row>
    <row r="1805" spans="1:25" x14ac:dyDescent="0.25">
      <c r="A1805">
        <v>9708</v>
      </c>
      <c r="B1805" t="s">
        <v>4627</v>
      </c>
      <c r="C1805" s="1">
        <v>43759</v>
      </c>
      <c r="D1805" s="1">
        <v>43765</v>
      </c>
      <c r="E1805" t="s">
        <v>21</v>
      </c>
      <c r="F1805" t="s">
        <v>1272</v>
      </c>
      <c r="G1805" t="s">
        <v>1273</v>
      </c>
      <c r="H1805" t="s">
        <v>43</v>
      </c>
      <c r="I1805" t="s">
        <v>25</v>
      </c>
      <c r="J1805" t="s">
        <v>44</v>
      </c>
      <c r="K1805" t="s">
        <v>45</v>
      </c>
      <c r="L1805" t="s">
        <v>46</v>
      </c>
      <c r="M1805" t="s">
        <v>3643</v>
      </c>
      <c r="N1805" t="s">
        <v>48</v>
      </c>
      <c r="O1805" t="s">
        <v>91</v>
      </c>
      <c r="P1805" t="s">
        <v>3644</v>
      </c>
      <c r="Q1805">
        <v>12.39</v>
      </c>
      <c r="R1805">
        <v>3</v>
      </c>
      <c r="S1805">
        <v>5.6993999999999998</v>
      </c>
      <c r="T1805" t="e">
        <v>#N/A</v>
      </c>
      <c r="U1805" t="s">
        <v>33</v>
      </c>
      <c r="X1805">
        <v>0.31216205321714163</v>
      </c>
      <c r="Y1805" t="str">
        <f t="shared" si="28"/>
        <v/>
      </c>
    </row>
    <row r="1806" spans="1:25" x14ac:dyDescent="0.25">
      <c r="A1806">
        <v>9709</v>
      </c>
      <c r="B1806" t="s">
        <v>4627</v>
      </c>
      <c r="C1806" s="1">
        <v>43759</v>
      </c>
      <c r="D1806" s="1">
        <v>43765</v>
      </c>
      <c r="E1806" t="s">
        <v>21</v>
      </c>
      <c r="F1806" t="s">
        <v>1272</v>
      </c>
      <c r="G1806" t="s">
        <v>1273</v>
      </c>
      <c r="H1806" t="s">
        <v>43</v>
      </c>
      <c r="I1806" t="s">
        <v>25</v>
      </c>
      <c r="J1806" t="s">
        <v>44</v>
      </c>
      <c r="K1806" t="s">
        <v>45</v>
      </c>
      <c r="L1806" t="s">
        <v>46</v>
      </c>
      <c r="M1806" t="s">
        <v>1230</v>
      </c>
      <c r="N1806" t="s">
        <v>30</v>
      </c>
      <c r="O1806" t="s">
        <v>119</v>
      </c>
      <c r="P1806" t="s">
        <v>1231</v>
      </c>
      <c r="Q1806">
        <v>19.96</v>
      </c>
      <c r="R1806">
        <v>2</v>
      </c>
      <c r="S1806">
        <v>5.5888</v>
      </c>
      <c r="T1806" t="e">
        <v>#N/A</v>
      </c>
      <c r="U1806" t="s">
        <v>72</v>
      </c>
      <c r="X1806">
        <v>0.3122974591372697</v>
      </c>
      <c r="Y1806" t="str">
        <f t="shared" si="28"/>
        <v/>
      </c>
    </row>
    <row r="1807" spans="1:25" x14ac:dyDescent="0.25">
      <c r="A1807">
        <v>9710</v>
      </c>
      <c r="B1807" t="s">
        <v>4627</v>
      </c>
      <c r="C1807" s="1">
        <v>43759</v>
      </c>
      <c r="D1807" s="1">
        <v>43765</v>
      </c>
      <c r="E1807" t="s">
        <v>21</v>
      </c>
      <c r="F1807" t="s">
        <v>1272</v>
      </c>
      <c r="G1807" t="s">
        <v>1273</v>
      </c>
      <c r="H1807" t="s">
        <v>43</v>
      </c>
      <c r="I1807" t="s">
        <v>25</v>
      </c>
      <c r="J1807" t="s">
        <v>44</v>
      </c>
      <c r="K1807" t="s">
        <v>45</v>
      </c>
      <c r="L1807" t="s">
        <v>46</v>
      </c>
      <c r="M1807" t="s">
        <v>3605</v>
      </c>
      <c r="N1807" t="s">
        <v>48</v>
      </c>
      <c r="O1807" t="s">
        <v>49</v>
      </c>
      <c r="P1807" t="s">
        <v>3606</v>
      </c>
      <c r="Q1807">
        <v>340.92</v>
      </c>
      <c r="R1807">
        <v>3</v>
      </c>
      <c r="S1807">
        <v>3.4091999999999998</v>
      </c>
      <c r="T1807" t="e">
        <v>#N/A</v>
      </c>
      <c r="U1807" t="s">
        <v>38</v>
      </c>
      <c r="X1807">
        <v>0.31264054781791351</v>
      </c>
      <c r="Y1807" t="str">
        <f t="shared" si="28"/>
        <v/>
      </c>
    </row>
    <row r="1808" spans="1:25" x14ac:dyDescent="0.25">
      <c r="A1808">
        <v>9806</v>
      </c>
      <c r="B1808" t="s">
        <v>4628</v>
      </c>
      <c r="C1808" s="1">
        <v>43759</v>
      </c>
      <c r="D1808" s="1">
        <v>43764</v>
      </c>
      <c r="E1808" t="s">
        <v>21</v>
      </c>
      <c r="F1808" t="s">
        <v>2236</v>
      </c>
      <c r="G1808" t="s">
        <v>2237</v>
      </c>
      <c r="H1808" t="s">
        <v>110</v>
      </c>
      <c r="I1808" t="s">
        <v>25</v>
      </c>
      <c r="J1808" t="s">
        <v>2099</v>
      </c>
      <c r="K1808" t="s">
        <v>100</v>
      </c>
      <c r="L1808" t="s">
        <v>81</v>
      </c>
      <c r="M1808" t="s">
        <v>4629</v>
      </c>
      <c r="N1808" t="s">
        <v>30</v>
      </c>
      <c r="O1808" t="s">
        <v>119</v>
      </c>
      <c r="P1808" t="s">
        <v>4630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72</v>
      </c>
      <c r="X1808">
        <v>0.31282176309574261</v>
      </c>
      <c r="Y1808" t="str">
        <f t="shared" si="28"/>
        <v/>
      </c>
    </row>
    <row r="1809" spans="1:25" x14ac:dyDescent="0.25">
      <c r="A1809">
        <v>9807</v>
      </c>
      <c r="B1809" t="s">
        <v>4628</v>
      </c>
      <c r="C1809" s="1">
        <v>43759</v>
      </c>
      <c r="D1809" s="1">
        <v>43764</v>
      </c>
      <c r="E1809" t="s">
        <v>21</v>
      </c>
      <c r="F1809" t="s">
        <v>2236</v>
      </c>
      <c r="G1809" t="s">
        <v>2237</v>
      </c>
      <c r="H1809" t="s">
        <v>110</v>
      </c>
      <c r="I1809" t="s">
        <v>25</v>
      </c>
      <c r="J1809" t="s">
        <v>2099</v>
      </c>
      <c r="K1809" t="s">
        <v>100</v>
      </c>
      <c r="L1809" t="s">
        <v>81</v>
      </c>
      <c r="M1809" t="s">
        <v>2162</v>
      </c>
      <c r="N1809" t="s">
        <v>48</v>
      </c>
      <c r="O1809" t="s">
        <v>74</v>
      </c>
      <c r="P1809" t="s">
        <v>2163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72</v>
      </c>
      <c r="X1809">
        <v>0.31285624364006748</v>
      </c>
      <c r="Y1809" t="str">
        <f t="shared" si="28"/>
        <v/>
      </c>
    </row>
    <row r="1810" spans="1:25" x14ac:dyDescent="0.25">
      <c r="A1810">
        <v>884</v>
      </c>
      <c r="B1810" t="s">
        <v>4631</v>
      </c>
      <c r="C1810" s="1">
        <v>43760</v>
      </c>
      <c r="D1810" s="1">
        <v>43762</v>
      </c>
      <c r="E1810" t="s">
        <v>40</v>
      </c>
      <c r="F1810" t="s">
        <v>4485</v>
      </c>
      <c r="G1810" t="s">
        <v>4486</v>
      </c>
      <c r="H1810" t="s">
        <v>110</v>
      </c>
      <c r="I1810" t="s">
        <v>25</v>
      </c>
      <c r="J1810" t="s">
        <v>1459</v>
      </c>
      <c r="K1810" t="s">
        <v>882</v>
      </c>
      <c r="L1810" t="s">
        <v>56</v>
      </c>
      <c r="M1810" t="s">
        <v>1860</v>
      </c>
      <c r="N1810" t="s">
        <v>30</v>
      </c>
      <c r="O1810" t="s">
        <v>119</v>
      </c>
      <c r="P1810" t="s">
        <v>1861</v>
      </c>
      <c r="Q1810">
        <v>31.4</v>
      </c>
      <c r="R1810">
        <v>5</v>
      </c>
      <c r="S1810">
        <v>10.048</v>
      </c>
      <c r="T1810" t="e">
        <v>#N/A</v>
      </c>
      <c r="U1810" t="s">
        <v>38</v>
      </c>
      <c r="X1810">
        <v>0.31292301924113719</v>
      </c>
      <c r="Y1810" t="str">
        <f t="shared" si="28"/>
        <v>Selected</v>
      </c>
    </row>
    <row r="1811" spans="1:25" x14ac:dyDescent="0.25">
      <c r="A1811">
        <v>3977</v>
      </c>
      <c r="B1811" t="s">
        <v>4632</v>
      </c>
      <c r="C1811" s="1">
        <v>43760</v>
      </c>
      <c r="D1811" s="1">
        <v>43762</v>
      </c>
      <c r="E1811" t="s">
        <v>40</v>
      </c>
      <c r="F1811" t="s">
        <v>706</v>
      </c>
      <c r="G1811" t="s">
        <v>707</v>
      </c>
      <c r="H1811" t="s">
        <v>43</v>
      </c>
      <c r="I1811" t="s">
        <v>25</v>
      </c>
      <c r="J1811" t="s">
        <v>459</v>
      </c>
      <c r="K1811" t="s">
        <v>427</v>
      </c>
      <c r="L1811" t="s">
        <v>81</v>
      </c>
      <c r="M1811" t="s">
        <v>1230</v>
      </c>
      <c r="N1811" t="s">
        <v>30</v>
      </c>
      <c r="O1811" t="s">
        <v>119</v>
      </c>
      <c r="P1811" t="s">
        <v>1231</v>
      </c>
      <c r="Q1811">
        <v>39.92</v>
      </c>
      <c r="R1811">
        <v>4</v>
      </c>
      <c r="S1811">
        <v>11.1776</v>
      </c>
      <c r="T1811" t="e">
        <v>#N/A</v>
      </c>
      <c r="U1811" t="s">
        <v>72</v>
      </c>
      <c r="X1811">
        <v>0.31327839844476058</v>
      </c>
      <c r="Y1811" t="str">
        <f t="shared" si="28"/>
        <v/>
      </c>
    </row>
    <row r="1812" spans="1:25" x14ac:dyDescent="0.25">
      <c r="A1812">
        <v>6580</v>
      </c>
      <c r="B1812" t="s">
        <v>4633</v>
      </c>
      <c r="C1812" s="1">
        <v>43760</v>
      </c>
      <c r="D1812" s="1">
        <v>43760</v>
      </c>
      <c r="E1812" t="s">
        <v>210</v>
      </c>
      <c r="F1812" t="s">
        <v>4634</v>
      </c>
      <c r="G1812" t="s">
        <v>4635</v>
      </c>
      <c r="H1812" t="s">
        <v>43</v>
      </c>
      <c r="I1812" t="s">
        <v>25</v>
      </c>
      <c r="J1812" t="s">
        <v>161</v>
      </c>
      <c r="K1812" t="s">
        <v>162</v>
      </c>
      <c r="L1812" t="s">
        <v>46</v>
      </c>
      <c r="M1812" t="s">
        <v>4554</v>
      </c>
      <c r="N1812" t="s">
        <v>48</v>
      </c>
      <c r="O1812" t="s">
        <v>122</v>
      </c>
      <c r="P1812" t="s">
        <v>4555</v>
      </c>
      <c r="Q1812">
        <v>6.68</v>
      </c>
      <c r="R1812">
        <v>1</v>
      </c>
      <c r="S1812">
        <v>3.2063999999999999</v>
      </c>
      <c r="T1812" t="e">
        <v>#N/A</v>
      </c>
      <c r="U1812" t="s">
        <v>72</v>
      </c>
      <c r="X1812">
        <v>0.31335918724444267</v>
      </c>
      <c r="Y1812" t="str">
        <f t="shared" si="28"/>
        <v/>
      </c>
    </row>
    <row r="1813" spans="1:25" x14ac:dyDescent="0.25">
      <c r="A1813">
        <v>6581</v>
      </c>
      <c r="B1813" t="s">
        <v>4633</v>
      </c>
      <c r="C1813" s="1">
        <v>43760</v>
      </c>
      <c r="D1813" s="1">
        <v>43760</v>
      </c>
      <c r="E1813" t="s">
        <v>210</v>
      </c>
      <c r="F1813" t="s">
        <v>4634</v>
      </c>
      <c r="G1813" t="s">
        <v>4635</v>
      </c>
      <c r="H1813" t="s">
        <v>43</v>
      </c>
      <c r="I1813" t="s">
        <v>25</v>
      </c>
      <c r="J1813" t="s">
        <v>161</v>
      </c>
      <c r="K1813" t="s">
        <v>162</v>
      </c>
      <c r="L1813" t="s">
        <v>46</v>
      </c>
      <c r="M1813" t="s">
        <v>883</v>
      </c>
      <c r="N1813" t="s">
        <v>48</v>
      </c>
      <c r="O1813" t="s">
        <v>91</v>
      </c>
      <c r="P1813" t="s">
        <v>884</v>
      </c>
      <c r="Q1813">
        <v>8.34</v>
      </c>
      <c r="R1813">
        <v>3</v>
      </c>
      <c r="S1813">
        <v>2.2517999999999998</v>
      </c>
      <c r="T1813" t="e">
        <v>#N/A</v>
      </c>
      <c r="U1813" t="s">
        <v>33</v>
      </c>
      <c r="X1813">
        <v>0.31341080755634754</v>
      </c>
      <c r="Y1813" t="str">
        <f t="shared" si="28"/>
        <v/>
      </c>
    </row>
    <row r="1814" spans="1:25" x14ac:dyDescent="0.25">
      <c r="A1814">
        <v>6582</v>
      </c>
      <c r="B1814" t="s">
        <v>4633</v>
      </c>
      <c r="C1814" s="1">
        <v>43760</v>
      </c>
      <c r="D1814" s="1">
        <v>43760</v>
      </c>
      <c r="E1814" t="s">
        <v>210</v>
      </c>
      <c r="F1814" t="s">
        <v>4634</v>
      </c>
      <c r="G1814" t="s">
        <v>4635</v>
      </c>
      <c r="H1814" t="s">
        <v>43</v>
      </c>
      <c r="I1814" t="s">
        <v>25</v>
      </c>
      <c r="J1814" t="s">
        <v>161</v>
      </c>
      <c r="K1814" t="s">
        <v>162</v>
      </c>
      <c r="L1814" t="s">
        <v>46</v>
      </c>
      <c r="M1814" t="s">
        <v>4636</v>
      </c>
      <c r="N1814" t="s">
        <v>30</v>
      </c>
      <c r="O1814" t="s">
        <v>119</v>
      </c>
      <c r="P1814" t="s">
        <v>4637</v>
      </c>
      <c r="Q1814">
        <v>101.94</v>
      </c>
      <c r="R1814">
        <v>3</v>
      </c>
      <c r="S1814">
        <v>30.582000000000001</v>
      </c>
      <c r="T1814" t="e">
        <v>#N/A</v>
      </c>
      <c r="U1814" t="s">
        <v>38</v>
      </c>
      <c r="X1814">
        <v>0.31367411822697622</v>
      </c>
      <c r="Y1814" t="str">
        <f t="shared" si="28"/>
        <v/>
      </c>
    </row>
    <row r="1815" spans="1:25" x14ac:dyDescent="0.25">
      <c r="A1815">
        <v>652</v>
      </c>
      <c r="B1815" t="s">
        <v>4638</v>
      </c>
      <c r="C1815" s="1">
        <v>43761</v>
      </c>
      <c r="D1815" s="1">
        <v>43767</v>
      </c>
      <c r="E1815" t="s">
        <v>21</v>
      </c>
      <c r="F1815" t="s">
        <v>1338</v>
      </c>
      <c r="G1815" t="s">
        <v>1339</v>
      </c>
      <c r="H1815" t="s">
        <v>110</v>
      </c>
      <c r="I1815" t="s">
        <v>25</v>
      </c>
      <c r="J1815" t="s">
        <v>220</v>
      </c>
      <c r="K1815" t="s">
        <v>221</v>
      </c>
      <c r="L1815" t="s">
        <v>28</v>
      </c>
      <c r="M1815" t="s">
        <v>2441</v>
      </c>
      <c r="N1815" t="s">
        <v>48</v>
      </c>
      <c r="O1815" t="s">
        <v>122</v>
      </c>
      <c r="P1815" t="s">
        <v>2442</v>
      </c>
      <c r="Q1815">
        <v>379.4</v>
      </c>
      <c r="R1815">
        <v>10</v>
      </c>
      <c r="S1815">
        <v>178.31800000000001</v>
      </c>
      <c r="T1815" t="e">
        <v>#N/A</v>
      </c>
      <c r="U1815" t="s">
        <v>72</v>
      </c>
      <c r="X1815">
        <v>0.31368911555895007</v>
      </c>
      <c r="Y1815" t="str">
        <f t="shared" si="28"/>
        <v/>
      </c>
    </row>
    <row r="1816" spans="1:25" x14ac:dyDescent="0.25">
      <c r="A1816">
        <v>1810</v>
      </c>
      <c r="B1816" t="s">
        <v>4639</v>
      </c>
      <c r="C1816" s="1">
        <v>43761</v>
      </c>
      <c r="D1816" s="1">
        <v>43767</v>
      </c>
      <c r="E1816" t="s">
        <v>21</v>
      </c>
      <c r="F1816" t="s">
        <v>1742</v>
      </c>
      <c r="G1816" t="s">
        <v>1743</v>
      </c>
      <c r="H1816" t="s">
        <v>24</v>
      </c>
      <c r="I1816" t="s">
        <v>25</v>
      </c>
      <c r="J1816" t="s">
        <v>382</v>
      </c>
      <c r="K1816" t="s">
        <v>383</v>
      </c>
      <c r="L1816" t="s">
        <v>56</v>
      </c>
      <c r="M1816" t="s">
        <v>4640</v>
      </c>
      <c r="N1816" t="s">
        <v>30</v>
      </c>
      <c r="O1816" t="s">
        <v>119</v>
      </c>
      <c r="P1816" t="s">
        <v>4641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72</v>
      </c>
      <c r="X1816">
        <v>0.31392023128014768</v>
      </c>
      <c r="Y1816" t="str">
        <f t="shared" si="28"/>
        <v/>
      </c>
    </row>
    <row r="1817" spans="1:25" x14ac:dyDescent="0.25">
      <c r="A1817">
        <v>1811</v>
      </c>
      <c r="B1817" t="s">
        <v>4639</v>
      </c>
      <c r="C1817" s="1">
        <v>43761</v>
      </c>
      <c r="D1817" s="1">
        <v>43767</v>
      </c>
      <c r="E1817" t="s">
        <v>21</v>
      </c>
      <c r="F1817" t="s">
        <v>1742</v>
      </c>
      <c r="G1817" t="s">
        <v>1743</v>
      </c>
      <c r="H1817" t="s">
        <v>24</v>
      </c>
      <c r="I1817" t="s">
        <v>25</v>
      </c>
      <c r="J1817" t="s">
        <v>382</v>
      </c>
      <c r="K1817" t="s">
        <v>383</v>
      </c>
      <c r="L1817" t="s">
        <v>56</v>
      </c>
      <c r="M1817" t="s">
        <v>4642</v>
      </c>
      <c r="N1817" t="s">
        <v>48</v>
      </c>
      <c r="O1817" t="s">
        <v>122</v>
      </c>
      <c r="P1817" t="s">
        <v>4643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38</v>
      </c>
      <c r="X1817">
        <v>0.31420206610229084</v>
      </c>
      <c r="Y1817" t="str">
        <f t="shared" si="28"/>
        <v/>
      </c>
    </row>
    <row r="1818" spans="1:25" x14ac:dyDescent="0.25">
      <c r="A1818">
        <v>5136</v>
      </c>
      <c r="B1818" t="s">
        <v>4644</v>
      </c>
      <c r="C1818" s="1">
        <v>43761</v>
      </c>
      <c r="D1818" s="1">
        <v>43766</v>
      </c>
      <c r="E1818" t="s">
        <v>21</v>
      </c>
      <c r="F1818" t="s">
        <v>2824</v>
      </c>
      <c r="G1818" t="s">
        <v>2825</v>
      </c>
      <c r="H1818" t="s">
        <v>110</v>
      </c>
      <c r="I1818" t="s">
        <v>25</v>
      </c>
      <c r="J1818" t="s">
        <v>161</v>
      </c>
      <c r="K1818" t="s">
        <v>162</v>
      </c>
      <c r="L1818" t="s">
        <v>46</v>
      </c>
      <c r="M1818" t="s">
        <v>3626</v>
      </c>
      <c r="N1818" t="s">
        <v>48</v>
      </c>
      <c r="O1818" t="s">
        <v>270</v>
      </c>
      <c r="P1818" t="s">
        <v>3627</v>
      </c>
      <c r="Q1818">
        <v>17.05</v>
      </c>
      <c r="R1818">
        <v>5</v>
      </c>
      <c r="S1818">
        <v>8.1839999999999993</v>
      </c>
      <c r="T1818" t="e">
        <v>#N/A</v>
      </c>
      <c r="U1818" t="s">
        <v>38</v>
      </c>
      <c r="X1818">
        <v>0.31433190616299911</v>
      </c>
      <c r="Y1818" t="str">
        <f t="shared" si="28"/>
        <v/>
      </c>
    </row>
    <row r="1819" spans="1:25" x14ac:dyDescent="0.25">
      <c r="A1819">
        <v>5624</v>
      </c>
      <c r="B1819" t="s">
        <v>4645</v>
      </c>
      <c r="C1819" s="1">
        <v>43762</v>
      </c>
      <c r="D1819" s="1">
        <v>43766</v>
      </c>
      <c r="E1819" t="s">
        <v>96</v>
      </c>
      <c r="F1819" t="s">
        <v>4616</v>
      </c>
      <c r="G1819" t="s">
        <v>4617</v>
      </c>
      <c r="H1819" t="s">
        <v>24</v>
      </c>
      <c r="I1819" t="s">
        <v>25</v>
      </c>
      <c r="J1819" t="s">
        <v>44</v>
      </c>
      <c r="K1819" t="s">
        <v>45</v>
      </c>
      <c r="L1819" t="s">
        <v>46</v>
      </c>
      <c r="M1819" t="s">
        <v>522</v>
      </c>
      <c r="N1819" t="s">
        <v>35</v>
      </c>
      <c r="O1819" t="s">
        <v>58</v>
      </c>
      <c r="P1819" t="s">
        <v>523</v>
      </c>
      <c r="Q1819">
        <v>100</v>
      </c>
      <c r="R1819">
        <v>4</v>
      </c>
      <c r="S1819">
        <v>21</v>
      </c>
      <c r="T1819" t="e">
        <v>#N/A</v>
      </c>
      <c r="U1819" t="s">
        <v>72</v>
      </c>
      <c r="X1819">
        <v>0.31444133039826272</v>
      </c>
      <c r="Y1819" t="str">
        <f t="shared" si="28"/>
        <v>Selected</v>
      </c>
    </row>
    <row r="1820" spans="1:25" x14ac:dyDescent="0.25">
      <c r="A1820">
        <v>5625</v>
      </c>
      <c r="B1820" t="s">
        <v>4645</v>
      </c>
      <c r="C1820" s="1">
        <v>43762</v>
      </c>
      <c r="D1820" s="1">
        <v>43766</v>
      </c>
      <c r="E1820" t="s">
        <v>96</v>
      </c>
      <c r="F1820" t="s">
        <v>4616</v>
      </c>
      <c r="G1820" t="s">
        <v>4617</v>
      </c>
      <c r="H1820" t="s">
        <v>24</v>
      </c>
      <c r="I1820" t="s">
        <v>25</v>
      </c>
      <c r="J1820" t="s">
        <v>44</v>
      </c>
      <c r="K1820" t="s">
        <v>45</v>
      </c>
      <c r="L1820" t="s">
        <v>46</v>
      </c>
      <c r="M1820" t="s">
        <v>1881</v>
      </c>
      <c r="N1820" t="s">
        <v>35</v>
      </c>
      <c r="O1820" t="s">
        <v>58</v>
      </c>
      <c r="P1820" t="s">
        <v>1882</v>
      </c>
      <c r="Q1820">
        <v>359.98</v>
      </c>
      <c r="R1820">
        <v>2</v>
      </c>
      <c r="S1820">
        <v>21.598800000000001</v>
      </c>
      <c r="T1820" t="e">
        <v>#N/A</v>
      </c>
      <c r="U1820" t="s">
        <v>72</v>
      </c>
      <c r="X1820">
        <v>0.31448754580603144</v>
      </c>
      <c r="Y1820" t="str">
        <f t="shared" si="28"/>
        <v/>
      </c>
    </row>
    <row r="1821" spans="1:25" x14ac:dyDescent="0.25">
      <c r="A1821">
        <v>6287</v>
      </c>
      <c r="B1821" t="s">
        <v>4646</v>
      </c>
      <c r="C1821" s="1">
        <v>43762</v>
      </c>
      <c r="D1821" s="1">
        <v>43769</v>
      </c>
      <c r="E1821" t="s">
        <v>21</v>
      </c>
      <c r="F1821" t="s">
        <v>2742</v>
      </c>
      <c r="G1821" t="s">
        <v>2743</v>
      </c>
      <c r="H1821" t="s">
        <v>110</v>
      </c>
      <c r="I1821" t="s">
        <v>25</v>
      </c>
      <c r="J1821" t="s">
        <v>4647</v>
      </c>
      <c r="K1821" t="s">
        <v>516</v>
      </c>
      <c r="L1821" t="s">
        <v>81</v>
      </c>
      <c r="M1821" t="s">
        <v>4648</v>
      </c>
      <c r="N1821" t="s">
        <v>35</v>
      </c>
      <c r="O1821" t="s">
        <v>36</v>
      </c>
      <c r="P1821" t="s">
        <v>4649</v>
      </c>
      <c r="Q1821">
        <v>239.976</v>
      </c>
      <c r="R1821">
        <v>3</v>
      </c>
      <c r="S1821">
        <v>17.998200000000001</v>
      </c>
      <c r="T1821" t="e">
        <v>#N/A</v>
      </c>
      <c r="U1821" t="s">
        <v>72</v>
      </c>
      <c r="X1821">
        <v>0.31451978210290765</v>
      </c>
      <c r="Y1821" t="str">
        <f t="shared" si="28"/>
        <v/>
      </c>
    </row>
    <row r="1822" spans="1:25" x14ac:dyDescent="0.25">
      <c r="A1822">
        <v>6634</v>
      </c>
      <c r="B1822" t="s">
        <v>4650</v>
      </c>
      <c r="C1822" s="1">
        <v>43762</v>
      </c>
      <c r="D1822" s="1">
        <v>43762</v>
      </c>
      <c r="E1822" t="s">
        <v>210</v>
      </c>
      <c r="F1822" t="s">
        <v>1989</v>
      </c>
      <c r="G1822" t="s">
        <v>1990</v>
      </c>
      <c r="H1822" t="s">
        <v>43</v>
      </c>
      <c r="I1822" t="s">
        <v>25</v>
      </c>
      <c r="J1822" t="s">
        <v>360</v>
      </c>
      <c r="K1822" t="s">
        <v>45</v>
      </c>
      <c r="L1822" t="s">
        <v>46</v>
      </c>
      <c r="M1822" t="s">
        <v>4651</v>
      </c>
      <c r="N1822" t="s">
        <v>35</v>
      </c>
      <c r="O1822" t="s">
        <v>58</v>
      </c>
      <c r="P1822" t="s">
        <v>4652</v>
      </c>
      <c r="Q1822">
        <v>199.99</v>
      </c>
      <c r="R1822">
        <v>1</v>
      </c>
      <c r="S1822">
        <v>85.995699999999999</v>
      </c>
      <c r="T1822" t="e">
        <v>#N/A</v>
      </c>
      <c r="U1822" t="s">
        <v>33</v>
      </c>
      <c r="X1822">
        <v>0.3145238738369468</v>
      </c>
      <c r="Y1822" t="str">
        <f t="shared" si="28"/>
        <v>Selected</v>
      </c>
    </row>
    <row r="1823" spans="1:25" x14ac:dyDescent="0.25">
      <c r="A1823">
        <v>7760</v>
      </c>
      <c r="B1823" t="s">
        <v>4653</v>
      </c>
      <c r="C1823" s="1">
        <v>43762</v>
      </c>
      <c r="D1823" s="1">
        <v>43766</v>
      </c>
      <c r="E1823" t="s">
        <v>21</v>
      </c>
      <c r="F1823" t="s">
        <v>3155</v>
      </c>
      <c r="G1823" t="s">
        <v>3156</v>
      </c>
      <c r="H1823" t="s">
        <v>24</v>
      </c>
      <c r="I1823" t="s">
        <v>25</v>
      </c>
      <c r="J1823" t="s">
        <v>453</v>
      </c>
      <c r="K1823" t="s">
        <v>55</v>
      </c>
      <c r="L1823" t="s">
        <v>56</v>
      </c>
      <c r="M1823" t="s">
        <v>4654</v>
      </c>
      <c r="N1823" t="s">
        <v>48</v>
      </c>
      <c r="O1823" t="s">
        <v>122</v>
      </c>
      <c r="P1823" t="s">
        <v>4655</v>
      </c>
      <c r="Q1823">
        <v>15.552</v>
      </c>
      <c r="R1823">
        <v>3</v>
      </c>
      <c r="S1823">
        <v>5.4432</v>
      </c>
      <c r="T1823" t="e">
        <v>#N/A</v>
      </c>
      <c r="U1823" t="s">
        <v>33</v>
      </c>
      <c r="X1823">
        <v>0.31455239055629725</v>
      </c>
      <c r="Y1823" t="str">
        <f t="shared" si="28"/>
        <v/>
      </c>
    </row>
    <row r="1824" spans="1:25" x14ac:dyDescent="0.25">
      <c r="A1824">
        <v>8694</v>
      </c>
      <c r="B1824" t="s">
        <v>4656</v>
      </c>
      <c r="C1824" s="1">
        <v>43762</v>
      </c>
      <c r="D1824" s="1">
        <v>43766</v>
      </c>
      <c r="E1824" t="s">
        <v>21</v>
      </c>
      <c r="F1824" t="s">
        <v>4657</v>
      </c>
      <c r="G1824" t="s">
        <v>4658</v>
      </c>
      <c r="H1824" t="s">
        <v>110</v>
      </c>
      <c r="I1824" t="s">
        <v>25</v>
      </c>
      <c r="J1824" t="s">
        <v>360</v>
      </c>
      <c r="K1824" t="s">
        <v>45</v>
      </c>
      <c r="L1824" t="s">
        <v>46</v>
      </c>
      <c r="M1824" t="s">
        <v>4659</v>
      </c>
      <c r="N1824" t="s">
        <v>35</v>
      </c>
      <c r="O1824" t="s">
        <v>58</v>
      </c>
      <c r="P1824" t="s">
        <v>4660</v>
      </c>
      <c r="Q1824">
        <v>450</v>
      </c>
      <c r="R1824">
        <v>5</v>
      </c>
      <c r="S1824">
        <v>162</v>
      </c>
      <c r="T1824" t="e">
        <v>#N/A</v>
      </c>
      <c r="U1824" t="s">
        <v>33</v>
      </c>
      <c r="X1824">
        <v>0.31504770240241453</v>
      </c>
      <c r="Y1824" t="str">
        <f t="shared" si="28"/>
        <v>Selected</v>
      </c>
    </row>
    <row r="1825" spans="1:25" x14ac:dyDescent="0.25">
      <c r="A1825">
        <v>2801</v>
      </c>
      <c r="B1825" t="s">
        <v>4661</v>
      </c>
      <c r="C1825" s="1">
        <v>43763</v>
      </c>
      <c r="D1825" s="1">
        <v>43766</v>
      </c>
      <c r="E1825" t="s">
        <v>40</v>
      </c>
      <c r="F1825" t="s">
        <v>4662</v>
      </c>
      <c r="G1825" t="s">
        <v>4663</v>
      </c>
      <c r="H1825" t="s">
        <v>24</v>
      </c>
      <c r="I1825" t="s">
        <v>25</v>
      </c>
      <c r="J1825" t="s">
        <v>803</v>
      </c>
      <c r="K1825" t="s">
        <v>100</v>
      </c>
      <c r="L1825" t="s">
        <v>81</v>
      </c>
      <c r="M1825" t="s">
        <v>2351</v>
      </c>
      <c r="N1825" t="s">
        <v>35</v>
      </c>
      <c r="O1825" t="s">
        <v>36</v>
      </c>
      <c r="P1825" t="s">
        <v>2352</v>
      </c>
      <c r="Q1825">
        <v>783.96</v>
      </c>
      <c r="R1825">
        <v>5</v>
      </c>
      <c r="S1825">
        <v>78.396000000000001</v>
      </c>
      <c r="T1825" t="e">
        <v>#N/A</v>
      </c>
      <c r="U1825" t="s">
        <v>33</v>
      </c>
      <c r="X1825">
        <v>0.31505836182260172</v>
      </c>
      <c r="Y1825" t="str">
        <f t="shared" si="28"/>
        <v/>
      </c>
    </row>
    <row r="1826" spans="1:25" x14ac:dyDescent="0.25">
      <c r="A1826">
        <v>479</v>
      </c>
      <c r="B1826" t="s">
        <v>4664</v>
      </c>
      <c r="C1826" s="1">
        <v>43765</v>
      </c>
      <c r="D1826" s="1">
        <v>43771</v>
      </c>
      <c r="E1826" t="s">
        <v>21</v>
      </c>
      <c r="F1826" t="s">
        <v>4665</v>
      </c>
      <c r="G1826" t="s">
        <v>4666</v>
      </c>
      <c r="H1826" t="s">
        <v>43</v>
      </c>
      <c r="I1826" t="s">
        <v>25</v>
      </c>
      <c r="J1826" t="s">
        <v>1353</v>
      </c>
      <c r="K1826" t="s">
        <v>221</v>
      </c>
      <c r="L1826" t="s">
        <v>28</v>
      </c>
      <c r="M1826" t="s">
        <v>4282</v>
      </c>
      <c r="N1826" t="s">
        <v>30</v>
      </c>
      <c r="O1826" t="s">
        <v>119</v>
      </c>
      <c r="P1826" t="s">
        <v>4283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38</v>
      </c>
      <c r="X1826">
        <v>0.31507277857727922</v>
      </c>
      <c r="Y1826" t="str">
        <f t="shared" si="28"/>
        <v/>
      </c>
    </row>
    <row r="1827" spans="1:25" x14ac:dyDescent="0.25">
      <c r="A1827">
        <v>4387</v>
      </c>
      <c r="B1827" t="s">
        <v>4667</v>
      </c>
      <c r="C1827" s="1">
        <v>43765</v>
      </c>
      <c r="D1827" s="1">
        <v>43771</v>
      </c>
      <c r="E1827" t="s">
        <v>21</v>
      </c>
      <c r="F1827" t="s">
        <v>4668</v>
      </c>
      <c r="G1827" t="s">
        <v>4669</v>
      </c>
      <c r="H1827" t="s">
        <v>24</v>
      </c>
      <c r="I1827" t="s">
        <v>25</v>
      </c>
      <c r="J1827" t="s">
        <v>360</v>
      </c>
      <c r="K1827" t="s">
        <v>45</v>
      </c>
      <c r="L1827" t="s">
        <v>46</v>
      </c>
      <c r="M1827" t="s">
        <v>2169</v>
      </c>
      <c r="N1827" t="s">
        <v>48</v>
      </c>
      <c r="O1827" t="s">
        <v>281</v>
      </c>
      <c r="P1827" t="s">
        <v>2058</v>
      </c>
      <c r="Q1827">
        <v>43.92</v>
      </c>
      <c r="R1827">
        <v>4</v>
      </c>
      <c r="S1827">
        <v>11.8584</v>
      </c>
      <c r="T1827" t="e">
        <v>#N/A</v>
      </c>
      <c r="U1827" t="s">
        <v>72</v>
      </c>
      <c r="X1827">
        <v>0.31510500151579857</v>
      </c>
      <c r="Y1827" t="str">
        <f t="shared" si="28"/>
        <v/>
      </c>
    </row>
    <row r="1828" spans="1:25" x14ac:dyDescent="0.25">
      <c r="A1828">
        <v>4388</v>
      </c>
      <c r="B1828" t="s">
        <v>4667</v>
      </c>
      <c r="C1828" s="1">
        <v>43765</v>
      </c>
      <c r="D1828" s="1">
        <v>43771</v>
      </c>
      <c r="E1828" t="s">
        <v>21</v>
      </c>
      <c r="F1828" t="s">
        <v>4668</v>
      </c>
      <c r="G1828" t="s">
        <v>4669</v>
      </c>
      <c r="H1828" t="s">
        <v>24</v>
      </c>
      <c r="I1828" t="s">
        <v>25</v>
      </c>
      <c r="J1828" t="s">
        <v>360</v>
      </c>
      <c r="K1828" t="s">
        <v>45</v>
      </c>
      <c r="L1828" t="s">
        <v>46</v>
      </c>
      <c r="M1828" t="s">
        <v>4556</v>
      </c>
      <c r="N1828" t="s">
        <v>48</v>
      </c>
      <c r="O1828" t="s">
        <v>74</v>
      </c>
      <c r="P1828" t="s">
        <v>4557</v>
      </c>
      <c r="Q1828">
        <v>25.032</v>
      </c>
      <c r="R1828">
        <v>3</v>
      </c>
      <c r="S1828">
        <v>7.8224999999999998</v>
      </c>
      <c r="T1828" t="e">
        <v>#N/A</v>
      </c>
      <c r="U1828" t="s">
        <v>33</v>
      </c>
      <c r="X1828">
        <v>0.31517520803283205</v>
      </c>
      <c r="Y1828" t="str">
        <f t="shared" si="28"/>
        <v/>
      </c>
    </row>
    <row r="1829" spans="1:25" x14ac:dyDescent="0.25">
      <c r="A1829">
        <v>4515</v>
      </c>
      <c r="B1829" t="s">
        <v>4670</v>
      </c>
      <c r="C1829" s="1">
        <v>43765</v>
      </c>
      <c r="D1829" s="1">
        <v>43770</v>
      </c>
      <c r="E1829" t="s">
        <v>96</v>
      </c>
      <c r="F1829" t="s">
        <v>4671</v>
      </c>
      <c r="G1829" t="s">
        <v>4672</v>
      </c>
      <c r="H1829" t="s">
        <v>43</v>
      </c>
      <c r="I1829" t="s">
        <v>25</v>
      </c>
      <c r="J1829" t="s">
        <v>4673</v>
      </c>
      <c r="K1829" t="s">
        <v>427</v>
      </c>
      <c r="L1829" t="s">
        <v>81</v>
      </c>
      <c r="M1829" t="s">
        <v>1327</v>
      </c>
      <c r="N1829" t="s">
        <v>30</v>
      </c>
      <c r="O1829" t="s">
        <v>261</v>
      </c>
      <c r="P1829" t="s">
        <v>1328</v>
      </c>
      <c r="Q1829">
        <v>290.98</v>
      </c>
      <c r="R1829">
        <v>1</v>
      </c>
      <c r="S1829">
        <v>75.654799999999994</v>
      </c>
      <c r="T1829" t="e">
        <v>#N/A</v>
      </c>
      <c r="U1829" t="s">
        <v>72</v>
      </c>
      <c r="X1829">
        <v>0.31585699989426064</v>
      </c>
      <c r="Y1829" t="str">
        <f t="shared" si="28"/>
        <v/>
      </c>
    </row>
    <row r="1830" spans="1:25" x14ac:dyDescent="0.25">
      <c r="A1830">
        <v>8598</v>
      </c>
      <c r="B1830" t="s">
        <v>4674</v>
      </c>
      <c r="C1830" s="1">
        <v>43765</v>
      </c>
      <c r="D1830" s="1">
        <v>43769</v>
      </c>
      <c r="E1830" t="s">
        <v>21</v>
      </c>
      <c r="F1830" t="s">
        <v>4675</v>
      </c>
      <c r="G1830" t="s">
        <v>4676</v>
      </c>
      <c r="H1830" t="s">
        <v>110</v>
      </c>
      <c r="I1830" t="s">
        <v>25</v>
      </c>
      <c r="J1830" t="s">
        <v>360</v>
      </c>
      <c r="K1830" t="s">
        <v>45</v>
      </c>
      <c r="L1830" t="s">
        <v>46</v>
      </c>
      <c r="M1830" t="s">
        <v>2247</v>
      </c>
      <c r="N1830" t="s">
        <v>48</v>
      </c>
      <c r="O1830" t="s">
        <v>74</v>
      </c>
      <c r="P1830" t="s">
        <v>2248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33</v>
      </c>
      <c r="X1830">
        <v>0.31594060943607216</v>
      </c>
      <c r="Y1830" t="str">
        <f t="shared" si="28"/>
        <v/>
      </c>
    </row>
    <row r="1831" spans="1:25" x14ac:dyDescent="0.25">
      <c r="A1831">
        <v>9533</v>
      </c>
      <c r="B1831" t="s">
        <v>4677</v>
      </c>
      <c r="C1831" s="1">
        <v>43765</v>
      </c>
      <c r="D1831" s="1">
        <v>43769</v>
      </c>
      <c r="E1831" t="s">
        <v>21</v>
      </c>
      <c r="F1831" t="s">
        <v>4671</v>
      </c>
      <c r="G1831" t="s">
        <v>4672</v>
      </c>
      <c r="H1831" t="s">
        <v>43</v>
      </c>
      <c r="I1831" t="s">
        <v>25</v>
      </c>
      <c r="J1831" t="s">
        <v>220</v>
      </c>
      <c r="K1831" t="s">
        <v>221</v>
      </c>
      <c r="L1831" t="s">
        <v>28</v>
      </c>
      <c r="M1831" t="s">
        <v>4678</v>
      </c>
      <c r="N1831" t="s">
        <v>30</v>
      </c>
      <c r="O1831" t="s">
        <v>261</v>
      </c>
      <c r="P1831" t="s">
        <v>4679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38</v>
      </c>
      <c r="X1831">
        <v>0.31595673874582553</v>
      </c>
      <c r="Y1831" t="str">
        <f t="shared" si="28"/>
        <v/>
      </c>
    </row>
    <row r="1832" spans="1:25" x14ac:dyDescent="0.25">
      <c r="A1832">
        <v>9534</v>
      </c>
      <c r="B1832" t="s">
        <v>4677</v>
      </c>
      <c r="C1832" s="1">
        <v>43765</v>
      </c>
      <c r="D1832" s="1">
        <v>43769</v>
      </c>
      <c r="E1832" t="s">
        <v>21</v>
      </c>
      <c r="F1832" t="s">
        <v>4671</v>
      </c>
      <c r="G1832" t="s">
        <v>4672</v>
      </c>
      <c r="H1832" t="s">
        <v>43</v>
      </c>
      <c r="I1832" t="s">
        <v>25</v>
      </c>
      <c r="J1832" t="s">
        <v>220</v>
      </c>
      <c r="K1832" t="s">
        <v>221</v>
      </c>
      <c r="L1832" t="s">
        <v>28</v>
      </c>
      <c r="M1832" t="s">
        <v>1604</v>
      </c>
      <c r="N1832" t="s">
        <v>48</v>
      </c>
      <c r="O1832" t="s">
        <v>270</v>
      </c>
      <c r="P1832" t="s">
        <v>1605</v>
      </c>
      <c r="Q1832">
        <v>40.67</v>
      </c>
      <c r="R1832">
        <v>7</v>
      </c>
      <c r="S1832">
        <v>12.607699999999999</v>
      </c>
      <c r="T1832" t="e">
        <v>#N/A</v>
      </c>
      <c r="U1832" t="s">
        <v>33</v>
      </c>
      <c r="X1832">
        <v>0.31607980080369447</v>
      </c>
      <c r="Y1832" t="str">
        <f t="shared" si="28"/>
        <v>Selected</v>
      </c>
    </row>
    <row r="1833" spans="1:25" x14ac:dyDescent="0.25">
      <c r="A1833">
        <v>9535</v>
      </c>
      <c r="B1833" t="s">
        <v>4677</v>
      </c>
      <c r="C1833" s="1">
        <v>43765</v>
      </c>
      <c r="D1833" s="1">
        <v>43769</v>
      </c>
      <c r="E1833" t="s">
        <v>21</v>
      </c>
      <c r="F1833" t="s">
        <v>4671</v>
      </c>
      <c r="G1833" t="s">
        <v>4672</v>
      </c>
      <c r="H1833" t="s">
        <v>43</v>
      </c>
      <c r="I1833" t="s">
        <v>25</v>
      </c>
      <c r="J1833" t="s">
        <v>220</v>
      </c>
      <c r="K1833" t="s">
        <v>221</v>
      </c>
      <c r="L1833" t="s">
        <v>28</v>
      </c>
      <c r="M1833" t="s">
        <v>1483</v>
      </c>
      <c r="N1833" t="s">
        <v>48</v>
      </c>
      <c r="O1833" t="s">
        <v>49</v>
      </c>
      <c r="P1833" t="s">
        <v>1484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72</v>
      </c>
      <c r="X1833">
        <v>0.31617567992668372</v>
      </c>
      <c r="Y1833" t="str">
        <f t="shared" si="28"/>
        <v/>
      </c>
    </row>
    <row r="1834" spans="1:25" x14ac:dyDescent="0.25">
      <c r="A1834">
        <v>9536</v>
      </c>
      <c r="B1834" t="s">
        <v>4677</v>
      </c>
      <c r="C1834" s="1">
        <v>43765</v>
      </c>
      <c r="D1834" s="1">
        <v>43769</v>
      </c>
      <c r="E1834" t="s">
        <v>21</v>
      </c>
      <c r="F1834" t="s">
        <v>4671</v>
      </c>
      <c r="G1834" t="s">
        <v>4672</v>
      </c>
      <c r="H1834" t="s">
        <v>43</v>
      </c>
      <c r="I1834" t="s">
        <v>25</v>
      </c>
      <c r="J1834" t="s">
        <v>220</v>
      </c>
      <c r="K1834" t="s">
        <v>221</v>
      </c>
      <c r="L1834" t="s">
        <v>28</v>
      </c>
      <c r="M1834" t="s">
        <v>4680</v>
      </c>
      <c r="N1834" t="s">
        <v>48</v>
      </c>
      <c r="O1834" t="s">
        <v>74</v>
      </c>
      <c r="P1834" t="s">
        <v>4681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72</v>
      </c>
      <c r="X1834">
        <v>0.31621310362186095</v>
      </c>
      <c r="Y1834" t="str">
        <f t="shared" si="28"/>
        <v/>
      </c>
    </row>
    <row r="1835" spans="1:25" x14ac:dyDescent="0.25">
      <c r="A1835">
        <v>218</v>
      </c>
      <c r="B1835" t="s">
        <v>4682</v>
      </c>
      <c r="C1835" s="1">
        <v>43766</v>
      </c>
      <c r="D1835" s="1">
        <v>43770</v>
      </c>
      <c r="E1835" t="s">
        <v>21</v>
      </c>
      <c r="F1835" t="s">
        <v>4453</v>
      </c>
      <c r="G1835" t="s">
        <v>4454</v>
      </c>
      <c r="H1835" t="s">
        <v>43</v>
      </c>
      <c r="I1835" t="s">
        <v>25</v>
      </c>
      <c r="J1835" t="s">
        <v>44</v>
      </c>
      <c r="K1835" t="s">
        <v>45</v>
      </c>
      <c r="L1835" t="s">
        <v>46</v>
      </c>
      <c r="M1835" t="s">
        <v>3096</v>
      </c>
      <c r="N1835" t="s">
        <v>48</v>
      </c>
      <c r="O1835" t="s">
        <v>49</v>
      </c>
      <c r="P1835" t="s">
        <v>3097</v>
      </c>
      <c r="Q1835">
        <v>93.06</v>
      </c>
      <c r="R1835">
        <v>6</v>
      </c>
      <c r="S1835">
        <v>26.056799999999999</v>
      </c>
      <c r="T1835" t="e">
        <v>#N/A</v>
      </c>
      <c r="U1835" t="s">
        <v>33</v>
      </c>
      <c r="X1835">
        <v>0.31625736620607858</v>
      </c>
      <c r="Y1835" t="str">
        <f t="shared" si="28"/>
        <v/>
      </c>
    </row>
    <row r="1836" spans="1:25" x14ac:dyDescent="0.25">
      <c r="A1836">
        <v>219</v>
      </c>
      <c r="B1836" t="s">
        <v>4682</v>
      </c>
      <c r="C1836" s="1">
        <v>43766</v>
      </c>
      <c r="D1836" s="1">
        <v>43770</v>
      </c>
      <c r="E1836" t="s">
        <v>21</v>
      </c>
      <c r="F1836" t="s">
        <v>4453</v>
      </c>
      <c r="G1836" t="s">
        <v>4454</v>
      </c>
      <c r="H1836" t="s">
        <v>43</v>
      </c>
      <c r="I1836" t="s">
        <v>25</v>
      </c>
      <c r="J1836" t="s">
        <v>44</v>
      </c>
      <c r="K1836" t="s">
        <v>45</v>
      </c>
      <c r="L1836" t="s">
        <v>46</v>
      </c>
      <c r="M1836" t="s">
        <v>4683</v>
      </c>
      <c r="N1836" t="s">
        <v>35</v>
      </c>
      <c r="O1836" t="s">
        <v>36</v>
      </c>
      <c r="P1836" t="s">
        <v>4684</v>
      </c>
      <c r="Q1836">
        <v>302.37599999999998</v>
      </c>
      <c r="R1836">
        <v>3</v>
      </c>
      <c r="S1836">
        <v>22.6782</v>
      </c>
      <c r="T1836" t="e">
        <v>#N/A</v>
      </c>
      <c r="U1836" t="s">
        <v>72</v>
      </c>
      <c r="X1836">
        <v>0.31633474386208682</v>
      </c>
      <c r="Y1836" t="str">
        <f t="shared" si="28"/>
        <v/>
      </c>
    </row>
    <row r="1837" spans="1:25" x14ac:dyDescent="0.25">
      <c r="A1837">
        <v>299</v>
      </c>
      <c r="B1837" t="s">
        <v>4685</v>
      </c>
      <c r="C1837" s="1">
        <v>43766</v>
      </c>
      <c r="D1837" s="1">
        <v>43772</v>
      </c>
      <c r="E1837" t="s">
        <v>21</v>
      </c>
      <c r="F1837" t="s">
        <v>344</v>
      </c>
      <c r="G1837" t="s">
        <v>345</v>
      </c>
      <c r="H1837" t="s">
        <v>24</v>
      </c>
      <c r="I1837" t="s">
        <v>25</v>
      </c>
      <c r="J1837" t="s">
        <v>605</v>
      </c>
      <c r="K1837" t="s">
        <v>201</v>
      </c>
      <c r="L1837" t="s">
        <v>28</v>
      </c>
      <c r="M1837" t="s">
        <v>4686</v>
      </c>
      <c r="N1837" t="s">
        <v>48</v>
      </c>
      <c r="O1837" t="s">
        <v>122</v>
      </c>
      <c r="P1837" t="s">
        <v>4687</v>
      </c>
      <c r="Q1837">
        <v>32.4</v>
      </c>
      <c r="R1837">
        <v>5</v>
      </c>
      <c r="S1837">
        <v>15.552</v>
      </c>
      <c r="T1837" t="e">
        <v>#N/A</v>
      </c>
      <c r="U1837" t="s">
        <v>38</v>
      </c>
      <c r="X1837">
        <v>0.31640054083700164</v>
      </c>
      <c r="Y1837" t="str">
        <f t="shared" si="28"/>
        <v/>
      </c>
    </row>
    <row r="1838" spans="1:25" x14ac:dyDescent="0.25">
      <c r="A1838">
        <v>300</v>
      </c>
      <c r="B1838" t="s">
        <v>4685</v>
      </c>
      <c r="C1838" s="1">
        <v>43766</v>
      </c>
      <c r="D1838" s="1">
        <v>43772</v>
      </c>
      <c r="E1838" t="s">
        <v>21</v>
      </c>
      <c r="F1838" t="s">
        <v>344</v>
      </c>
      <c r="G1838" t="s">
        <v>345</v>
      </c>
      <c r="H1838" t="s">
        <v>24</v>
      </c>
      <c r="I1838" t="s">
        <v>25</v>
      </c>
      <c r="J1838" t="s">
        <v>605</v>
      </c>
      <c r="K1838" t="s">
        <v>201</v>
      </c>
      <c r="L1838" t="s">
        <v>28</v>
      </c>
      <c r="M1838" t="s">
        <v>962</v>
      </c>
      <c r="N1838" t="s">
        <v>48</v>
      </c>
      <c r="O1838" t="s">
        <v>49</v>
      </c>
      <c r="P1838" t="s">
        <v>963</v>
      </c>
      <c r="Q1838">
        <v>1082.48</v>
      </c>
      <c r="R1838">
        <v>8</v>
      </c>
      <c r="S1838">
        <v>10.8248</v>
      </c>
      <c r="T1838" t="e">
        <v>#N/A</v>
      </c>
      <c r="U1838" t="s">
        <v>33</v>
      </c>
      <c r="X1838">
        <v>0.31644917771969583</v>
      </c>
      <c r="Y1838" t="str">
        <f t="shared" si="28"/>
        <v/>
      </c>
    </row>
    <row r="1839" spans="1:25" x14ac:dyDescent="0.25">
      <c r="A1839">
        <v>301</v>
      </c>
      <c r="B1839" t="s">
        <v>4685</v>
      </c>
      <c r="C1839" s="1">
        <v>43766</v>
      </c>
      <c r="D1839" s="1">
        <v>43772</v>
      </c>
      <c r="E1839" t="s">
        <v>21</v>
      </c>
      <c r="F1839" t="s">
        <v>344</v>
      </c>
      <c r="G1839" t="s">
        <v>345</v>
      </c>
      <c r="H1839" t="s">
        <v>24</v>
      </c>
      <c r="I1839" t="s">
        <v>25</v>
      </c>
      <c r="J1839" t="s">
        <v>605</v>
      </c>
      <c r="K1839" t="s">
        <v>201</v>
      </c>
      <c r="L1839" t="s">
        <v>28</v>
      </c>
      <c r="M1839" t="s">
        <v>1390</v>
      </c>
      <c r="N1839" t="s">
        <v>48</v>
      </c>
      <c r="O1839" t="s">
        <v>122</v>
      </c>
      <c r="P1839" t="s">
        <v>1391</v>
      </c>
      <c r="Q1839">
        <v>56.91</v>
      </c>
      <c r="R1839">
        <v>3</v>
      </c>
      <c r="S1839">
        <v>27.316800000000001</v>
      </c>
      <c r="T1839" t="e">
        <v>#N/A</v>
      </c>
      <c r="U1839" t="s">
        <v>33</v>
      </c>
      <c r="X1839">
        <v>0.31662806575623537</v>
      </c>
      <c r="Y1839" t="str">
        <f t="shared" si="28"/>
        <v/>
      </c>
    </row>
    <row r="1840" spans="1:25" x14ac:dyDescent="0.25">
      <c r="A1840">
        <v>302</v>
      </c>
      <c r="B1840" t="s">
        <v>4685</v>
      </c>
      <c r="C1840" s="1">
        <v>43766</v>
      </c>
      <c r="D1840" s="1">
        <v>43772</v>
      </c>
      <c r="E1840" t="s">
        <v>21</v>
      </c>
      <c r="F1840" t="s">
        <v>344</v>
      </c>
      <c r="G1840" t="s">
        <v>345</v>
      </c>
      <c r="H1840" t="s">
        <v>24</v>
      </c>
      <c r="I1840" t="s">
        <v>25</v>
      </c>
      <c r="J1840" t="s">
        <v>605</v>
      </c>
      <c r="K1840" t="s">
        <v>201</v>
      </c>
      <c r="L1840" t="s">
        <v>28</v>
      </c>
      <c r="M1840" t="s">
        <v>674</v>
      </c>
      <c r="N1840" t="s">
        <v>30</v>
      </c>
      <c r="O1840" t="s">
        <v>119</v>
      </c>
      <c r="P1840" t="s">
        <v>675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38</v>
      </c>
      <c r="X1840">
        <v>0.3167938595417662</v>
      </c>
      <c r="Y1840" t="str">
        <f t="shared" si="28"/>
        <v/>
      </c>
    </row>
    <row r="1841" spans="1:25" x14ac:dyDescent="0.25">
      <c r="A1841">
        <v>303</v>
      </c>
      <c r="B1841" t="s">
        <v>4685</v>
      </c>
      <c r="C1841" s="1">
        <v>43766</v>
      </c>
      <c r="D1841" s="1">
        <v>43772</v>
      </c>
      <c r="E1841" t="s">
        <v>21</v>
      </c>
      <c r="F1841" t="s">
        <v>344</v>
      </c>
      <c r="G1841" t="s">
        <v>345</v>
      </c>
      <c r="H1841" t="s">
        <v>24</v>
      </c>
      <c r="I1841" t="s">
        <v>25</v>
      </c>
      <c r="J1841" t="s">
        <v>605</v>
      </c>
      <c r="K1841" t="s">
        <v>201</v>
      </c>
      <c r="L1841" t="s">
        <v>28</v>
      </c>
      <c r="M1841" t="s">
        <v>4688</v>
      </c>
      <c r="N1841" t="s">
        <v>48</v>
      </c>
      <c r="O1841" t="s">
        <v>74</v>
      </c>
      <c r="P1841" t="s">
        <v>4689</v>
      </c>
      <c r="Q1841">
        <v>14.28</v>
      </c>
      <c r="R1841">
        <v>1</v>
      </c>
      <c r="S1841">
        <v>6.5688000000000004</v>
      </c>
      <c r="T1841" t="e">
        <v>#N/A</v>
      </c>
      <c r="U1841" t="s">
        <v>33</v>
      </c>
      <c r="X1841">
        <v>0.31682669393460527</v>
      </c>
      <c r="Y1841" t="str">
        <f t="shared" si="28"/>
        <v/>
      </c>
    </row>
    <row r="1842" spans="1:25" x14ac:dyDescent="0.25">
      <c r="A1842">
        <v>382</v>
      </c>
      <c r="B1842" t="s">
        <v>4690</v>
      </c>
      <c r="C1842" s="1">
        <v>43766</v>
      </c>
      <c r="D1842" s="1">
        <v>43767</v>
      </c>
      <c r="E1842" t="s">
        <v>40</v>
      </c>
      <c r="F1842" t="s">
        <v>2201</v>
      </c>
      <c r="G1842" t="s">
        <v>2202</v>
      </c>
      <c r="H1842" t="s">
        <v>24</v>
      </c>
      <c r="I1842" t="s">
        <v>25</v>
      </c>
      <c r="J1842" t="s">
        <v>360</v>
      </c>
      <c r="K1842" t="s">
        <v>45</v>
      </c>
      <c r="L1842" t="s">
        <v>46</v>
      </c>
      <c r="M1842" t="s">
        <v>4691</v>
      </c>
      <c r="N1842" t="s">
        <v>48</v>
      </c>
      <c r="O1842" t="s">
        <v>122</v>
      </c>
      <c r="P1842" t="s">
        <v>4692</v>
      </c>
      <c r="Q1842">
        <v>50.96</v>
      </c>
      <c r="R1842">
        <v>7</v>
      </c>
      <c r="S1842">
        <v>25.48</v>
      </c>
      <c r="T1842" t="e">
        <v>#N/A</v>
      </c>
      <c r="U1842" t="s">
        <v>33</v>
      </c>
      <c r="X1842">
        <v>0.31684557861292739</v>
      </c>
      <c r="Y1842" t="str">
        <f t="shared" si="28"/>
        <v/>
      </c>
    </row>
    <row r="1843" spans="1:25" x14ac:dyDescent="0.25">
      <c r="A1843">
        <v>383</v>
      </c>
      <c r="B1843" t="s">
        <v>4690</v>
      </c>
      <c r="C1843" s="1">
        <v>43766</v>
      </c>
      <c r="D1843" s="1">
        <v>43767</v>
      </c>
      <c r="E1843" t="s">
        <v>40</v>
      </c>
      <c r="F1843" t="s">
        <v>2201</v>
      </c>
      <c r="G1843" t="s">
        <v>2202</v>
      </c>
      <c r="H1843" t="s">
        <v>24</v>
      </c>
      <c r="I1843" t="s">
        <v>25</v>
      </c>
      <c r="J1843" t="s">
        <v>360</v>
      </c>
      <c r="K1843" t="s">
        <v>45</v>
      </c>
      <c r="L1843" t="s">
        <v>46</v>
      </c>
      <c r="M1843" t="s">
        <v>226</v>
      </c>
      <c r="N1843" t="s">
        <v>48</v>
      </c>
      <c r="O1843" t="s">
        <v>74</v>
      </c>
      <c r="P1843" t="s">
        <v>227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33</v>
      </c>
      <c r="X1843">
        <v>0.31702387731275483</v>
      </c>
      <c r="Y1843" t="str">
        <f t="shared" si="28"/>
        <v/>
      </c>
    </row>
    <row r="1844" spans="1:25" x14ac:dyDescent="0.25">
      <c r="A1844">
        <v>1235</v>
      </c>
      <c r="B1844" t="s">
        <v>4693</v>
      </c>
      <c r="C1844" s="1">
        <v>43766</v>
      </c>
      <c r="D1844" s="1">
        <v>43766</v>
      </c>
      <c r="E1844" t="s">
        <v>210</v>
      </c>
      <c r="F1844" t="s">
        <v>587</v>
      </c>
      <c r="G1844" t="s">
        <v>588</v>
      </c>
      <c r="H1844" t="s">
        <v>43</v>
      </c>
      <c r="I1844" t="s">
        <v>25</v>
      </c>
      <c r="J1844" t="s">
        <v>4694</v>
      </c>
      <c r="K1844" t="s">
        <v>100</v>
      </c>
      <c r="L1844" t="s">
        <v>81</v>
      </c>
      <c r="M1844" t="s">
        <v>163</v>
      </c>
      <c r="N1844" t="s">
        <v>30</v>
      </c>
      <c r="O1844" t="s">
        <v>119</v>
      </c>
      <c r="P1844" t="s">
        <v>164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38</v>
      </c>
      <c r="X1844">
        <v>0.31708691469976924</v>
      </c>
      <c r="Y1844" t="str">
        <f t="shared" si="28"/>
        <v/>
      </c>
    </row>
    <row r="1845" spans="1:25" x14ac:dyDescent="0.25">
      <c r="A1845">
        <v>1236</v>
      </c>
      <c r="B1845" t="s">
        <v>4693</v>
      </c>
      <c r="C1845" s="1">
        <v>43766</v>
      </c>
      <c r="D1845" s="1">
        <v>43766</v>
      </c>
      <c r="E1845" t="s">
        <v>210</v>
      </c>
      <c r="F1845" t="s">
        <v>587</v>
      </c>
      <c r="G1845" t="s">
        <v>588</v>
      </c>
      <c r="H1845" t="s">
        <v>43</v>
      </c>
      <c r="I1845" t="s">
        <v>25</v>
      </c>
      <c r="J1845" t="s">
        <v>4694</v>
      </c>
      <c r="K1845" t="s">
        <v>100</v>
      </c>
      <c r="L1845" t="s">
        <v>81</v>
      </c>
      <c r="M1845" t="s">
        <v>4695</v>
      </c>
      <c r="N1845" t="s">
        <v>48</v>
      </c>
      <c r="O1845" t="s">
        <v>74</v>
      </c>
      <c r="P1845" t="s">
        <v>4696</v>
      </c>
      <c r="Q1845">
        <v>37.424999999999997</v>
      </c>
      <c r="R1845">
        <v>5</v>
      </c>
      <c r="S1845">
        <v>-29.94</v>
      </c>
      <c r="T1845" t="e">
        <v>#N/A</v>
      </c>
      <c r="U1845" t="s">
        <v>72</v>
      </c>
      <c r="X1845">
        <v>0.31713655754543557</v>
      </c>
      <c r="Y1845" t="str">
        <f t="shared" si="28"/>
        <v/>
      </c>
    </row>
    <row r="1846" spans="1:25" x14ac:dyDescent="0.25">
      <c r="A1846">
        <v>1237</v>
      </c>
      <c r="B1846" t="s">
        <v>4693</v>
      </c>
      <c r="C1846" s="1">
        <v>43766</v>
      </c>
      <c r="D1846" s="1">
        <v>43766</v>
      </c>
      <c r="E1846" t="s">
        <v>210</v>
      </c>
      <c r="F1846" t="s">
        <v>587</v>
      </c>
      <c r="G1846" t="s">
        <v>588</v>
      </c>
      <c r="H1846" t="s">
        <v>43</v>
      </c>
      <c r="I1846" t="s">
        <v>25</v>
      </c>
      <c r="J1846" t="s">
        <v>4694</v>
      </c>
      <c r="K1846" t="s">
        <v>100</v>
      </c>
      <c r="L1846" t="s">
        <v>81</v>
      </c>
      <c r="M1846" t="s">
        <v>1449</v>
      </c>
      <c r="N1846" t="s">
        <v>30</v>
      </c>
      <c r="O1846" t="s">
        <v>119</v>
      </c>
      <c r="P1846" t="s">
        <v>1450</v>
      </c>
      <c r="Q1846">
        <v>63.968000000000004</v>
      </c>
      <c r="R1846">
        <v>2</v>
      </c>
      <c r="S1846">
        <v>0</v>
      </c>
      <c r="T1846" t="e">
        <v>#N/A</v>
      </c>
      <c r="U1846" t="s">
        <v>38</v>
      </c>
      <c r="X1846">
        <v>0.31720709572373595</v>
      </c>
      <c r="Y1846" t="str">
        <f t="shared" si="28"/>
        <v/>
      </c>
    </row>
    <row r="1847" spans="1:25" x14ac:dyDescent="0.25">
      <c r="A1847">
        <v>1238</v>
      </c>
      <c r="B1847" t="s">
        <v>4693</v>
      </c>
      <c r="C1847" s="1">
        <v>43766</v>
      </c>
      <c r="D1847" s="1">
        <v>43766</v>
      </c>
      <c r="E1847" t="s">
        <v>210</v>
      </c>
      <c r="F1847" t="s">
        <v>587</v>
      </c>
      <c r="G1847" t="s">
        <v>588</v>
      </c>
      <c r="H1847" t="s">
        <v>43</v>
      </c>
      <c r="I1847" t="s">
        <v>25</v>
      </c>
      <c r="J1847" t="s">
        <v>4694</v>
      </c>
      <c r="K1847" t="s">
        <v>100</v>
      </c>
      <c r="L1847" t="s">
        <v>81</v>
      </c>
      <c r="M1847" t="s">
        <v>4697</v>
      </c>
      <c r="N1847" t="s">
        <v>30</v>
      </c>
      <c r="O1847" t="s">
        <v>119</v>
      </c>
      <c r="P1847" t="s">
        <v>4698</v>
      </c>
      <c r="Q1847">
        <v>165.048</v>
      </c>
      <c r="R1847">
        <v>3</v>
      </c>
      <c r="S1847">
        <v>41.262</v>
      </c>
      <c r="T1847" t="e">
        <v>#N/A</v>
      </c>
      <c r="U1847" t="s">
        <v>72</v>
      </c>
      <c r="X1847">
        <v>0.31755407461874419</v>
      </c>
      <c r="Y1847" t="str">
        <f t="shared" si="28"/>
        <v/>
      </c>
    </row>
    <row r="1848" spans="1:25" x14ac:dyDescent="0.25">
      <c r="A1848">
        <v>1262</v>
      </c>
      <c r="B1848" t="s">
        <v>4699</v>
      </c>
      <c r="C1848" s="1">
        <v>43766</v>
      </c>
      <c r="D1848" s="1">
        <v>43773</v>
      </c>
      <c r="E1848" t="s">
        <v>21</v>
      </c>
      <c r="F1848" t="s">
        <v>431</v>
      </c>
      <c r="G1848" t="s">
        <v>432</v>
      </c>
      <c r="H1848" t="s">
        <v>24</v>
      </c>
      <c r="I1848" t="s">
        <v>25</v>
      </c>
      <c r="J1848" t="s">
        <v>3553</v>
      </c>
      <c r="K1848" t="s">
        <v>80</v>
      </c>
      <c r="L1848" t="s">
        <v>81</v>
      </c>
      <c r="M1848" t="s">
        <v>137</v>
      </c>
      <c r="N1848" t="s">
        <v>48</v>
      </c>
      <c r="O1848" t="s">
        <v>74</v>
      </c>
      <c r="P1848" t="s">
        <v>138</v>
      </c>
      <c r="Q1848">
        <v>17.616</v>
      </c>
      <c r="R1848">
        <v>4</v>
      </c>
      <c r="S1848">
        <v>-14.0928</v>
      </c>
      <c r="T1848" t="e">
        <v>#N/A</v>
      </c>
      <c r="U1848" t="s">
        <v>33</v>
      </c>
      <c r="X1848">
        <v>0.31766871881449366</v>
      </c>
      <c r="Y1848" t="str">
        <f t="shared" si="28"/>
        <v/>
      </c>
    </row>
    <row r="1849" spans="1:25" x14ac:dyDescent="0.25">
      <c r="A1849">
        <v>3878</v>
      </c>
      <c r="B1849" t="s">
        <v>4700</v>
      </c>
      <c r="C1849" s="1">
        <v>43766</v>
      </c>
      <c r="D1849" s="1">
        <v>43771</v>
      </c>
      <c r="E1849" t="s">
        <v>21</v>
      </c>
      <c r="F1849" t="s">
        <v>4509</v>
      </c>
      <c r="G1849" t="s">
        <v>4510</v>
      </c>
      <c r="H1849" t="s">
        <v>43</v>
      </c>
      <c r="I1849" t="s">
        <v>25</v>
      </c>
      <c r="J1849" t="s">
        <v>668</v>
      </c>
      <c r="K1849" t="s">
        <v>100</v>
      </c>
      <c r="L1849" t="s">
        <v>81</v>
      </c>
      <c r="M1849" t="s">
        <v>4701</v>
      </c>
      <c r="N1849" t="s">
        <v>48</v>
      </c>
      <c r="O1849" t="s">
        <v>74</v>
      </c>
      <c r="P1849" t="s">
        <v>4702</v>
      </c>
      <c r="Q1849">
        <v>38.19</v>
      </c>
      <c r="R1849">
        <v>5</v>
      </c>
      <c r="S1849">
        <v>-26.733000000000001</v>
      </c>
      <c r="T1849" t="e">
        <v>#N/A</v>
      </c>
      <c r="U1849" t="s">
        <v>72</v>
      </c>
      <c r="X1849">
        <v>0.31774154135814214</v>
      </c>
      <c r="Y1849" t="str">
        <f t="shared" si="28"/>
        <v/>
      </c>
    </row>
    <row r="1850" spans="1:25" x14ac:dyDescent="0.25">
      <c r="A1850">
        <v>4951</v>
      </c>
      <c r="B1850" t="s">
        <v>4703</v>
      </c>
      <c r="C1850" s="1">
        <v>43766</v>
      </c>
      <c r="D1850" s="1">
        <v>43770</v>
      </c>
      <c r="E1850" t="s">
        <v>96</v>
      </c>
      <c r="F1850" t="s">
        <v>4704</v>
      </c>
      <c r="G1850" t="s">
        <v>4705</v>
      </c>
      <c r="H1850" t="s">
        <v>43</v>
      </c>
      <c r="I1850" t="s">
        <v>25</v>
      </c>
      <c r="J1850" t="s">
        <v>220</v>
      </c>
      <c r="K1850" t="s">
        <v>221</v>
      </c>
      <c r="L1850" t="s">
        <v>28</v>
      </c>
      <c r="M1850" t="s">
        <v>4301</v>
      </c>
      <c r="N1850" t="s">
        <v>48</v>
      </c>
      <c r="O1850" t="s">
        <v>91</v>
      </c>
      <c r="P1850" t="s">
        <v>4302</v>
      </c>
      <c r="Q1850">
        <v>12.42</v>
      </c>
      <c r="R1850">
        <v>3</v>
      </c>
      <c r="S1850">
        <v>5.2164000000000001</v>
      </c>
      <c r="T1850" t="e">
        <v>#N/A</v>
      </c>
      <c r="U1850" t="s">
        <v>33</v>
      </c>
      <c r="X1850">
        <v>0.3179104063698398</v>
      </c>
      <c r="Y1850" t="str">
        <f t="shared" si="28"/>
        <v/>
      </c>
    </row>
    <row r="1851" spans="1:25" x14ac:dyDescent="0.25">
      <c r="A1851">
        <v>7203</v>
      </c>
      <c r="B1851" t="s">
        <v>4706</v>
      </c>
      <c r="C1851" s="1">
        <v>43766</v>
      </c>
      <c r="D1851" s="1">
        <v>43766</v>
      </c>
      <c r="E1851" t="s">
        <v>210</v>
      </c>
      <c r="F1851" t="s">
        <v>4707</v>
      </c>
      <c r="G1851" t="s">
        <v>4708</v>
      </c>
      <c r="H1851" t="s">
        <v>24</v>
      </c>
      <c r="I1851" t="s">
        <v>25</v>
      </c>
      <c r="J1851" t="s">
        <v>2715</v>
      </c>
      <c r="K1851" t="s">
        <v>221</v>
      </c>
      <c r="L1851" t="s">
        <v>28</v>
      </c>
      <c r="M1851" t="s">
        <v>3320</v>
      </c>
      <c r="N1851" t="s">
        <v>30</v>
      </c>
      <c r="O1851" t="s">
        <v>119</v>
      </c>
      <c r="P1851" t="s">
        <v>3321</v>
      </c>
      <c r="Q1851">
        <v>756.8</v>
      </c>
      <c r="R1851">
        <v>5</v>
      </c>
      <c r="S1851">
        <v>75.680000000000007</v>
      </c>
      <c r="T1851" t="e">
        <v>#N/A</v>
      </c>
      <c r="U1851" t="s">
        <v>38</v>
      </c>
      <c r="X1851">
        <v>0.317972912526575</v>
      </c>
      <c r="Y1851" t="str">
        <f t="shared" si="28"/>
        <v/>
      </c>
    </row>
    <row r="1852" spans="1:25" x14ac:dyDescent="0.25">
      <c r="A1852">
        <v>1536</v>
      </c>
      <c r="B1852" t="s">
        <v>4709</v>
      </c>
      <c r="C1852" s="1">
        <v>43767</v>
      </c>
      <c r="D1852" s="1">
        <v>43771</v>
      </c>
      <c r="E1852" t="s">
        <v>21</v>
      </c>
      <c r="F1852" t="s">
        <v>4710</v>
      </c>
      <c r="G1852" t="s">
        <v>4711</v>
      </c>
      <c r="H1852" t="s">
        <v>24</v>
      </c>
      <c r="I1852" t="s">
        <v>25</v>
      </c>
      <c r="J1852" t="s">
        <v>4712</v>
      </c>
      <c r="K1852" t="s">
        <v>201</v>
      </c>
      <c r="L1852" t="s">
        <v>28</v>
      </c>
      <c r="M1852" t="s">
        <v>2692</v>
      </c>
      <c r="N1852" t="s">
        <v>48</v>
      </c>
      <c r="O1852" t="s">
        <v>49</v>
      </c>
      <c r="P1852" t="s">
        <v>2693</v>
      </c>
      <c r="Q1852">
        <v>40.74</v>
      </c>
      <c r="R1852">
        <v>3</v>
      </c>
      <c r="S1852">
        <v>0.40739999999999998</v>
      </c>
      <c r="T1852" t="e">
        <v>#N/A</v>
      </c>
      <c r="U1852" t="s">
        <v>38</v>
      </c>
      <c r="X1852">
        <v>0.31802140914541377</v>
      </c>
      <c r="Y1852" t="str">
        <f t="shared" si="28"/>
        <v/>
      </c>
    </row>
    <row r="1853" spans="1:25" x14ac:dyDescent="0.25">
      <c r="A1853">
        <v>1537</v>
      </c>
      <c r="B1853" t="s">
        <v>4709</v>
      </c>
      <c r="C1853" s="1">
        <v>43767</v>
      </c>
      <c r="D1853" s="1">
        <v>43771</v>
      </c>
      <c r="E1853" t="s">
        <v>21</v>
      </c>
      <c r="F1853" t="s">
        <v>4710</v>
      </c>
      <c r="G1853" t="s">
        <v>4711</v>
      </c>
      <c r="H1853" t="s">
        <v>24</v>
      </c>
      <c r="I1853" t="s">
        <v>25</v>
      </c>
      <c r="J1853" t="s">
        <v>4712</v>
      </c>
      <c r="K1853" t="s">
        <v>201</v>
      </c>
      <c r="L1853" t="s">
        <v>28</v>
      </c>
      <c r="M1853" t="s">
        <v>835</v>
      </c>
      <c r="N1853" t="s">
        <v>48</v>
      </c>
      <c r="O1853" t="s">
        <v>281</v>
      </c>
      <c r="P1853" t="s">
        <v>836</v>
      </c>
      <c r="Q1853">
        <v>11.67</v>
      </c>
      <c r="R1853">
        <v>3</v>
      </c>
      <c r="S1853">
        <v>3.0341999999999998</v>
      </c>
      <c r="T1853" t="e">
        <v>#N/A</v>
      </c>
      <c r="U1853" t="s">
        <v>72</v>
      </c>
      <c r="X1853">
        <v>0.31808046172410487</v>
      </c>
      <c r="Y1853" t="str">
        <f t="shared" si="28"/>
        <v/>
      </c>
    </row>
    <row r="1854" spans="1:25" x14ac:dyDescent="0.25">
      <c r="A1854">
        <v>3168</v>
      </c>
      <c r="B1854" t="s">
        <v>4713</v>
      </c>
      <c r="C1854" s="1">
        <v>43767</v>
      </c>
      <c r="D1854" s="1">
        <v>43769</v>
      </c>
      <c r="E1854" t="s">
        <v>40</v>
      </c>
      <c r="F1854" t="s">
        <v>4714</v>
      </c>
      <c r="G1854" t="s">
        <v>4715</v>
      </c>
      <c r="H1854" t="s">
        <v>43</v>
      </c>
      <c r="I1854" t="s">
        <v>25</v>
      </c>
      <c r="J1854" t="s">
        <v>4716</v>
      </c>
      <c r="K1854" t="s">
        <v>882</v>
      </c>
      <c r="L1854" t="s">
        <v>56</v>
      </c>
      <c r="M1854" t="s">
        <v>4282</v>
      </c>
      <c r="N1854" t="s">
        <v>30</v>
      </c>
      <c r="O1854" t="s">
        <v>119</v>
      </c>
      <c r="P1854" t="s">
        <v>4283</v>
      </c>
      <c r="Q1854">
        <v>67</v>
      </c>
      <c r="R1854">
        <v>5</v>
      </c>
      <c r="S1854">
        <v>32.159999999999997</v>
      </c>
      <c r="T1854" t="e">
        <v>#N/A</v>
      </c>
      <c r="U1854" t="s">
        <v>33</v>
      </c>
      <c r="X1854">
        <v>0.31865114290022234</v>
      </c>
      <c r="Y1854" t="str">
        <f t="shared" si="28"/>
        <v/>
      </c>
    </row>
    <row r="1855" spans="1:25" x14ac:dyDescent="0.25">
      <c r="A1855">
        <v>6241</v>
      </c>
      <c r="B1855" t="s">
        <v>4717</v>
      </c>
      <c r="C1855" s="1">
        <v>43767</v>
      </c>
      <c r="D1855" s="1">
        <v>43770</v>
      </c>
      <c r="E1855" t="s">
        <v>96</v>
      </c>
      <c r="F1855" t="s">
        <v>2060</v>
      </c>
      <c r="G1855" t="s">
        <v>2061</v>
      </c>
      <c r="H1855" t="s">
        <v>43</v>
      </c>
      <c r="I1855" t="s">
        <v>25</v>
      </c>
      <c r="J1855" t="s">
        <v>44</v>
      </c>
      <c r="K1855" t="s">
        <v>45</v>
      </c>
      <c r="L1855" t="s">
        <v>46</v>
      </c>
      <c r="M1855" t="s">
        <v>137</v>
      </c>
      <c r="N1855" t="s">
        <v>48</v>
      </c>
      <c r="O1855" t="s">
        <v>74</v>
      </c>
      <c r="P1855" t="s">
        <v>138</v>
      </c>
      <c r="Q1855">
        <v>11.744</v>
      </c>
      <c r="R1855">
        <v>1</v>
      </c>
      <c r="S1855">
        <v>3.8168000000000002</v>
      </c>
      <c r="T1855" t="e">
        <v>#N/A</v>
      </c>
      <c r="U1855" t="s">
        <v>33</v>
      </c>
      <c r="X1855">
        <v>0.31865705548450451</v>
      </c>
      <c r="Y1855" t="str">
        <f t="shared" si="28"/>
        <v/>
      </c>
    </row>
    <row r="1856" spans="1:25" x14ac:dyDescent="0.25">
      <c r="A1856">
        <v>3292</v>
      </c>
      <c r="B1856" t="s">
        <v>4718</v>
      </c>
      <c r="C1856" s="1">
        <v>43768</v>
      </c>
      <c r="D1856" s="1">
        <v>43773</v>
      </c>
      <c r="E1856" t="s">
        <v>21</v>
      </c>
      <c r="F1856" t="s">
        <v>1507</v>
      </c>
      <c r="G1856" t="s">
        <v>1508</v>
      </c>
      <c r="H1856" t="s">
        <v>43</v>
      </c>
      <c r="I1856" t="s">
        <v>25</v>
      </c>
      <c r="J1856" t="s">
        <v>4719</v>
      </c>
      <c r="K1856" t="s">
        <v>882</v>
      </c>
      <c r="L1856" t="s">
        <v>56</v>
      </c>
      <c r="M1856" t="s">
        <v>90</v>
      </c>
      <c r="N1856" t="s">
        <v>48</v>
      </c>
      <c r="O1856" t="s">
        <v>91</v>
      </c>
      <c r="P1856" t="s">
        <v>92</v>
      </c>
      <c r="Q1856">
        <v>11.68</v>
      </c>
      <c r="R1856">
        <v>2</v>
      </c>
      <c r="S1856">
        <v>3.504</v>
      </c>
      <c r="T1856" t="e">
        <v>#N/A</v>
      </c>
      <c r="U1856" t="s">
        <v>33</v>
      </c>
      <c r="X1856">
        <v>0.31892845159346139</v>
      </c>
      <c r="Y1856" t="str">
        <f t="shared" si="28"/>
        <v/>
      </c>
    </row>
    <row r="1857" spans="1:25" x14ac:dyDescent="0.25">
      <c r="A1857">
        <v>9203</v>
      </c>
      <c r="B1857" t="s">
        <v>4720</v>
      </c>
      <c r="C1857" s="1">
        <v>43768</v>
      </c>
      <c r="D1857" s="1">
        <v>43772</v>
      </c>
      <c r="E1857" t="s">
        <v>21</v>
      </c>
      <c r="F1857" t="s">
        <v>1003</v>
      </c>
      <c r="G1857" t="s">
        <v>1004</v>
      </c>
      <c r="H1857" t="s">
        <v>24</v>
      </c>
      <c r="I1857" t="s">
        <v>25</v>
      </c>
      <c r="J1857" t="s">
        <v>220</v>
      </c>
      <c r="K1857" t="s">
        <v>221</v>
      </c>
      <c r="L1857" t="s">
        <v>28</v>
      </c>
      <c r="M1857" t="s">
        <v>2162</v>
      </c>
      <c r="N1857" t="s">
        <v>48</v>
      </c>
      <c r="O1857" t="s">
        <v>74</v>
      </c>
      <c r="P1857" t="s">
        <v>2163</v>
      </c>
      <c r="Q1857">
        <v>28.751999999999999</v>
      </c>
      <c r="R1857">
        <v>3</v>
      </c>
      <c r="S1857">
        <v>10.0632</v>
      </c>
      <c r="T1857" t="e">
        <v>#N/A</v>
      </c>
      <c r="U1857" t="s">
        <v>38</v>
      </c>
      <c r="X1857">
        <v>0.3190124884883373</v>
      </c>
      <c r="Y1857" t="str">
        <f t="shared" si="28"/>
        <v/>
      </c>
    </row>
    <row r="1858" spans="1:25" x14ac:dyDescent="0.25">
      <c r="A1858">
        <v>9204</v>
      </c>
      <c r="B1858" t="s">
        <v>4720</v>
      </c>
      <c r="C1858" s="1">
        <v>43768</v>
      </c>
      <c r="D1858" s="1">
        <v>43772</v>
      </c>
      <c r="E1858" t="s">
        <v>21</v>
      </c>
      <c r="F1858" t="s">
        <v>1003</v>
      </c>
      <c r="G1858" t="s">
        <v>1004</v>
      </c>
      <c r="H1858" t="s">
        <v>24</v>
      </c>
      <c r="I1858" t="s">
        <v>25</v>
      </c>
      <c r="J1858" t="s">
        <v>220</v>
      </c>
      <c r="K1858" t="s">
        <v>221</v>
      </c>
      <c r="L1858" t="s">
        <v>28</v>
      </c>
      <c r="M1858" t="s">
        <v>2087</v>
      </c>
      <c r="N1858" t="s">
        <v>48</v>
      </c>
      <c r="O1858" t="s">
        <v>91</v>
      </c>
      <c r="P1858" t="s">
        <v>2088</v>
      </c>
      <c r="Q1858">
        <v>114.95</v>
      </c>
      <c r="R1858">
        <v>5</v>
      </c>
      <c r="S1858">
        <v>32.186</v>
      </c>
      <c r="T1858" t="e">
        <v>#N/A</v>
      </c>
      <c r="U1858" t="s">
        <v>33</v>
      </c>
      <c r="X1858">
        <v>0.31926155454283256</v>
      </c>
      <c r="Y1858" t="str">
        <f t="shared" si="28"/>
        <v>Selected</v>
      </c>
    </row>
    <row r="1859" spans="1:25" x14ac:dyDescent="0.25">
      <c r="A1859">
        <v>9702</v>
      </c>
      <c r="B1859" t="s">
        <v>4721</v>
      </c>
      <c r="C1859" s="1">
        <v>43768</v>
      </c>
      <c r="D1859" s="1">
        <v>43773</v>
      </c>
      <c r="E1859" t="s">
        <v>21</v>
      </c>
      <c r="F1859" t="s">
        <v>1520</v>
      </c>
      <c r="G1859" t="s">
        <v>1521</v>
      </c>
      <c r="H1859" t="s">
        <v>43</v>
      </c>
      <c r="I1859" t="s">
        <v>25</v>
      </c>
      <c r="J1859" t="s">
        <v>4722</v>
      </c>
      <c r="K1859" t="s">
        <v>45</v>
      </c>
      <c r="L1859" t="s">
        <v>46</v>
      </c>
      <c r="M1859" t="s">
        <v>4723</v>
      </c>
      <c r="N1859" t="s">
        <v>48</v>
      </c>
      <c r="O1859" t="s">
        <v>270</v>
      </c>
      <c r="P1859" t="s">
        <v>4724</v>
      </c>
      <c r="Q1859">
        <v>3.62</v>
      </c>
      <c r="R1859">
        <v>2</v>
      </c>
      <c r="S1859">
        <v>1.1946000000000001</v>
      </c>
      <c r="T1859" t="e">
        <v>#N/A</v>
      </c>
      <c r="U1859" t="s">
        <v>38</v>
      </c>
      <c r="X1859">
        <v>0.31964717696012135</v>
      </c>
      <c r="Y1859" t="str">
        <f t="shared" ref="Y1859:Y1922" si="29">IF(MOD(A1859-4,10)=0,"Selected","")</f>
        <v/>
      </c>
    </row>
    <row r="1860" spans="1:25" x14ac:dyDescent="0.25">
      <c r="A1860">
        <v>2448</v>
      </c>
      <c r="B1860" t="s">
        <v>4725</v>
      </c>
      <c r="C1860" s="1">
        <v>43769</v>
      </c>
      <c r="D1860" s="1">
        <v>43775</v>
      </c>
      <c r="E1860" t="s">
        <v>21</v>
      </c>
      <c r="F1860" t="s">
        <v>1555</v>
      </c>
      <c r="G1860" t="s">
        <v>1556</v>
      </c>
      <c r="H1860" t="s">
        <v>43</v>
      </c>
      <c r="I1860" t="s">
        <v>25</v>
      </c>
      <c r="J1860" t="s">
        <v>88</v>
      </c>
      <c r="K1860" t="s">
        <v>89</v>
      </c>
      <c r="L1860" t="s">
        <v>28</v>
      </c>
      <c r="M1860" t="s">
        <v>3152</v>
      </c>
      <c r="N1860" t="s">
        <v>30</v>
      </c>
      <c r="O1860" t="s">
        <v>261</v>
      </c>
      <c r="P1860" t="s">
        <v>3153</v>
      </c>
      <c r="Q1860">
        <v>492.83499999999998</v>
      </c>
      <c r="R1860">
        <v>5</v>
      </c>
      <c r="S1860">
        <v>-14.081</v>
      </c>
      <c r="T1860" t="e">
        <v>#N/A</v>
      </c>
      <c r="U1860" t="s">
        <v>72</v>
      </c>
      <c r="X1860">
        <v>0.31973481689929772</v>
      </c>
      <c r="Y1860" t="str">
        <f t="shared" si="29"/>
        <v/>
      </c>
    </row>
    <row r="1861" spans="1:25" x14ac:dyDescent="0.25">
      <c r="A1861">
        <v>3787</v>
      </c>
      <c r="B1861" t="s">
        <v>4726</v>
      </c>
      <c r="C1861" s="1">
        <v>43769</v>
      </c>
      <c r="D1861" s="1">
        <v>43773</v>
      </c>
      <c r="E1861" t="s">
        <v>21</v>
      </c>
      <c r="F1861" t="s">
        <v>344</v>
      </c>
      <c r="G1861" t="s">
        <v>345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4727</v>
      </c>
      <c r="N1861" t="s">
        <v>48</v>
      </c>
      <c r="O1861" t="s">
        <v>49</v>
      </c>
      <c r="P1861" t="s">
        <v>4728</v>
      </c>
      <c r="Q1861">
        <v>1085.42</v>
      </c>
      <c r="R1861">
        <v>7</v>
      </c>
      <c r="S1861">
        <v>282.20920000000001</v>
      </c>
      <c r="T1861" t="e">
        <v>#N/A</v>
      </c>
      <c r="U1861" t="s">
        <v>72</v>
      </c>
      <c r="X1861">
        <v>0.32000803837270764</v>
      </c>
      <c r="Y1861" t="str">
        <f t="shared" si="29"/>
        <v/>
      </c>
    </row>
    <row r="1862" spans="1:25" x14ac:dyDescent="0.25">
      <c r="A1862">
        <v>6138</v>
      </c>
      <c r="B1862" t="s">
        <v>4729</v>
      </c>
      <c r="C1862" s="1">
        <v>43769</v>
      </c>
      <c r="D1862" s="1">
        <v>43773</v>
      </c>
      <c r="E1862" t="s">
        <v>96</v>
      </c>
      <c r="F1862" t="s">
        <v>4730</v>
      </c>
      <c r="G1862" t="s">
        <v>4731</v>
      </c>
      <c r="H1862" t="s">
        <v>43</v>
      </c>
      <c r="I1862" t="s">
        <v>25</v>
      </c>
      <c r="J1862" t="s">
        <v>3698</v>
      </c>
      <c r="K1862" t="s">
        <v>100</v>
      </c>
      <c r="L1862" t="s">
        <v>81</v>
      </c>
      <c r="M1862" t="s">
        <v>1977</v>
      </c>
      <c r="N1862" t="s">
        <v>48</v>
      </c>
      <c r="O1862" t="s">
        <v>122</v>
      </c>
      <c r="P1862" t="s">
        <v>1978</v>
      </c>
      <c r="Q1862">
        <v>32.064</v>
      </c>
      <c r="R1862">
        <v>6</v>
      </c>
      <c r="S1862">
        <v>11.2224</v>
      </c>
      <c r="T1862" t="e">
        <v>#N/A</v>
      </c>
      <c r="U1862" t="s">
        <v>33</v>
      </c>
      <c r="X1862">
        <v>0.32009395368204696</v>
      </c>
      <c r="Y1862" t="str">
        <f t="shared" si="29"/>
        <v/>
      </c>
    </row>
    <row r="1863" spans="1:25" x14ac:dyDescent="0.25">
      <c r="A1863">
        <v>6419</v>
      </c>
      <c r="B1863" t="s">
        <v>4732</v>
      </c>
      <c r="C1863" s="1">
        <v>43769</v>
      </c>
      <c r="D1863" s="1">
        <v>43774</v>
      </c>
      <c r="E1863" t="s">
        <v>21</v>
      </c>
      <c r="F1863" t="s">
        <v>3530</v>
      </c>
      <c r="G1863" t="s">
        <v>3531</v>
      </c>
      <c r="H1863" t="s">
        <v>24</v>
      </c>
      <c r="I1863" t="s">
        <v>25</v>
      </c>
      <c r="J1863" t="s">
        <v>553</v>
      </c>
      <c r="K1863" t="s">
        <v>68</v>
      </c>
      <c r="L1863" t="s">
        <v>56</v>
      </c>
      <c r="M1863" t="s">
        <v>1677</v>
      </c>
      <c r="N1863" t="s">
        <v>48</v>
      </c>
      <c r="O1863" t="s">
        <v>633</v>
      </c>
      <c r="P1863" t="s">
        <v>1678</v>
      </c>
      <c r="Q1863">
        <v>21.96</v>
      </c>
      <c r="R1863">
        <v>2</v>
      </c>
      <c r="S1863">
        <v>6.1487999999999996</v>
      </c>
      <c r="T1863" t="e">
        <v>#N/A</v>
      </c>
      <c r="U1863" t="s">
        <v>72</v>
      </c>
      <c r="X1863">
        <v>0.32021607258585805</v>
      </c>
      <c r="Y1863" t="str">
        <f t="shared" si="29"/>
        <v/>
      </c>
    </row>
    <row r="1864" spans="1:25" x14ac:dyDescent="0.25">
      <c r="A1864">
        <v>6420</v>
      </c>
      <c r="B1864" t="s">
        <v>4732</v>
      </c>
      <c r="C1864" s="1">
        <v>43769</v>
      </c>
      <c r="D1864" s="1">
        <v>43774</v>
      </c>
      <c r="E1864" t="s">
        <v>21</v>
      </c>
      <c r="F1864" t="s">
        <v>3530</v>
      </c>
      <c r="G1864" t="s">
        <v>3531</v>
      </c>
      <c r="H1864" t="s">
        <v>24</v>
      </c>
      <c r="I1864" t="s">
        <v>25</v>
      </c>
      <c r="J1864" t="s">
        <v>553</v>
      </c>
      <c r="K1864" t="s">
        <v>68</v>
      </c>
      <c r="L1864" t="s">
        <v>56</v>
      </c>
      <c r="M1864" t="s">
        <v>1959</v>
      </c>
      <c r="N1864" t="s">
        <v>30</v>
      </c>
      <c r="O1864" t="s">
        <v>261</v>
      </c>
      <c r="P1864" t="s">
        <v>1960</v>
      </c>
      <c r="Q1864">
        <v>368.97</v>
      </c>
      <c r="R1864">
        <v>3</v>
      </c>
      <c r="S1864">
        <v>81.173400000000001</v>
      </c>
      <c r="T1864" t="e">
        <v>#N/A</v>
      </c>
      <c r="U1864" t="s">
        <v>72</v>
      </c>
      <c r="X1864">
        <v>0.32046836809827406</v>
      </c>
      <c r="Y1864" t="str">
        <f t="shared" si="29"/>
        <v/>
      </c>
    </row>
    <row r="1865" spans="1:25" x14ac:dyDescent="0.25">
      <c r="A1865">
        <v>6421</v>
      </c>
      <c r="B1865" t="s">
        <v>4732</v>
      </c>
      <c r="C1865" s="1">
        <v>43769</v>
      </c>
      <c r="D1865" s="1">
        <v>43774</v>
      </c>
      <c r="E1865" t="s">
        <v>21</v>
      </c>
      <c r="F1865" t="s">
        <v>3530</v>
      </c>
      <c r="G1865" t="s">
        <v>3531</v>
      </c>
      <c r="H1865" t="s">
        <v>24</v>
      </c>
      <c r="I1865" t="s">
        <v>25</v>
      </c>
      <c r="J1865" t="s">
        <v>553</v>
      </c>
      <c r="K1865" t="s">
        <v>68</v>
      </c>
      <c r="L1865" t="s">
        <v>56</v>
      </c>
      <c r="M1865" t="s">
        <v>4733</v>
      </c>
      <c r="N1865" t="s">
        <v>48</v>
      </c>
      <c r="O1865" t="s">
        <v>91</v>
      </c>
      <c r="P1865" t="s">
        <v>4734</v>
      </c>
      <c r="Q1865">
        <v>12.39</v>
      </c>
      <c r="R1865">
        <v>3</v>
      </c>
      <c r="S1865">
        <v>3.4691999999999998</v>
      </c>
      <c r="T1865" t="e">
        <v>#N/A</v>
      </c>
      <c r="U1865" t="s">
        <v>72</v>
      </c>
      <c r="X1865">
        <v>0.3206779399779125</v>
      </c>
      <c r="Y1865" t="str">
        <f t="shared" si="29"/>
        <v/>
      </c>
    </row>
    <row r="1866" spans="1:25" x14ac:dyDescent="0.25">
      <c r="A1866">
        <v>6422</v>
      </c>
      <c r="B1866" t="s">
        <v>4732</v>
      </c>
      <c r="C1866" s="1">
        <v>43769</v>
      </c>
      <c r="D1866" s="1">
        <v>43774</v>
      </c>
      <c r="E1866" t="s">
        <v>21</v>
      </c>
      <c r="F1866" t="s">
        <v>3530</v>
      </c>
      <c r="G1866" t="s">
        <v>3531</v>
      </c>
      <c r="H1866" t="s">
        <v>24</v>
      </c>
      <c r="I1866" t="s">
        <v>25</v>
      </c>
      <c r="J1866" t="s">
        <v>553</v>
      </c>
      <c r="K1866" t="s">
        <v>68</v>
      </c>
      <c r="L1866" t="s">
        <v>56</v>
      </c>
      <c r="M1866" t="s">
        <v>4735</v>
      </c>
      <c r="N1866" t="s">
        <v>48</v>
      </c>
      <c r="O1866" t="s">
        <v>49</v>
      </c>
      <c r="P1866" t="s">
        <v>4736</v>
      </c>
      <c r="Q1866">
        <v>332.94</v>
      </c>
      <c r="R1866">
        <v>3</v>
      </c>
      <c r="S1866">
        <v>9.9882000000000009</v>
      </c>
      <c r="T1866" t="e">
        <v>#N/A</v>
      </c>
      <c r="U1866" t="s">
        <v>38</v>
      </c>
      <c r="X1866">
        <v>0.32090429257964215</v>
      </c>
      <c r="Y1866" t="str">
        <f t="shared" si="29"/>
        <v/>
      </c>
    </row>
    <row r="1867" spans="1:25" x14ac:dyDescent="0.25">
      <c r="A1867">
        <v>9760</v>
      </c>
      <c r="B1867" t="s">
        <v>4737</v>
      </c>
      <c r="C1867" s="1">
        <v>43769</v>
      </c>
      <c r="D1867" s="1">
        <v>43774</v>
      </c>
      <c r="E1867" t="s">
        <v>21</v>
      </c>
      <c r="F1867" t="s">
        <v>4738</v>
      </c>
      <c r="G1867" t="s">
        <v>4739</v>
      </c>
      <c r="H1867" t="s">
        <v>24</v>
      </c>
      <c r="I1867" t="s">
        <v>25</v>
      </c>
      <c r="J1867" t="s">
        <v>360</v>
      </c>
      <c r="K1867" t="s">
        <v>45</v>
      </c>
      <c r="L1867" t="s">
        <v>46</v>
      </c>
      <c r="M1867" t="s">
        <v>4150</v>
      </c>
      <c r="N1867" t="s">
        <v>30</v>
      </c>
      <c r="O1867" t="s">
        <v>261</v>
      </c>
      <c r="P1867" t="s">
        <v>4151</v>
      </c>
      <c r="Q1867">
        <v>1403.92</v>
      </c>
      <c r="R1867">
        <v>5</v>
      </c>
      <c r="S1867">
        <v>70.195999999999998</v>
      </c>
      <c r="T1867" t="e">
        <v>#N/A</v>
      </c>
      <c r="U1867" t="s">
        <v>72</v>
      </c>
      <c r="X1867">
        <v>0.32095551585846827</v>
      </c>
      <c r="Y1867" t="str">
        <f t="shared" si="29"/>
        <v/>
      </c>
    </row>
    <row r="1868" spans="1:25" x14ac:dyDescent="0.25">
      <c r="A1868">
        <v>1401</v>
      </c>
      <c r="B1868" t="s">
        <v>4740</v>
      </c>
      <c r="C1868" s="1">
        <v>43770</v>
      </c>
      <c r="D1868" s="1">
        <v>43774</v>
      </c>
      <c r="E1868" t="s">
        <v>21</v>
      </c>
      <c r="F1868" t="s">
        <v>3286</v>
      </c>
      <c r="G1868" t="s">
        <v>3287</v>
      </c>
      <c r="H1868" t="s">
        <v>110</v>
      </c>
      <c r="I1868" t="s">
        <v>25</v>
      </c>
      <c r="J1868" t="s">
        <v>1135</v>
      </c>
      <c r="K1868" t="s">
        <v>427</v>
      </c>
      <c r="L1868" t="s">
        <v>81</v>
      </c>
      <c r="M1868" t="s">
        <v>2074</v>
      </c>
      <c r="N1868" t="s">
        <v>35</v>
      </c>
      <c r="O1868" t="s">
        <v>36</v>
      </c>
      <c r="P1868" t="s">
        <v>2075</v>
      </c>
      <c r="Q1868">
        <v>21.8</v>
      </c>
      <c r="R1868">
        <v>2</v>
      </c>
      <c r="S1868">
        <v>6.1040000000000001</v>
      </c>
      <c r="T1868" t="e">
        <v>#N/A</v>
      </c>
      <c r="U1868" t="s">
        <v>72</v>
      </c>
      <c r="X1868">
        <v>0.32117373523923698</v>
      </c>
      <c r="Y1868" t="str">
        <f t="shared" si="29"/>
        <v/>
      </c>
    </row>
    <row r="1869" spans="1:25" x14ac:dyDescent="0.25">
      <c r="A1869">
        <v>1402</v>
      </c>
      <c r="B1869" t="s">
        <v>4740</v>
      </c>
      <c r="C1869" s="1">
        <v>43770</v>
      </c>
      <c r="D1869" s="1">
        <v>43774</v>
      </c>
      <c r="E1869" t="s">
        <v>21</v>
      </c>
      <c r="F1869" t="s">
        <v>3286</v>
      </c>
      <c r="G1869" t="s">
        <v>3287</v>
      </c>
      <c r="H1869" t="s">
        <v>110</v>
      </c>
      <c r="I1869" t="s">
        <v>25</v>
      </c>
      <c r="J1869" t="s">
        <v>1135</v>
      </c>
      <c r="K1869" t="s">
        <v>427</v>
      </c>
      <c r="L1869" t="s">
        <v>81</v>
      </c>
      <c r="M1869" t="s">
        <v>3579</v>
      </c>
      <c r="N1869" t="s">
        <v>48</v>
      </c>
      <c r="O1869" t="s">
        <v>203</v>
      </c>
      <c r="P1869" t="s">
        <v>3580</v>
      </c>
      <c r="Q1869">
        <v>251.79</v>
      </c>
      <c r="R1869">
        <v>3</v>
      </c>
      <c r="S1869">
        <v>118.3413</v>
      </c>
      <c r="T1869" t="e">
        <v>#N/A</v>
      </c>
      <c r="U1869" t="s">
        <v>33</v>
      </c>
      <c r="X1869">
        <v>0.3212851692321198</v>
      </c>
      <c r="Y1869" t="str">
        <f t="shared" si="29"/>
        <v/>
      </c>
    </row>
    <row r="1870" spans="1:25" x14ac:dyDescent="0.25">
      <c r="A1870">
        <v>3378</v>
      </c>
      <c r="B1870" t="s">
        <v>4741</v>
      </c>
      <c r="C1870" s="1">
        <v>43770</v>
      </c>
      <c r="D1870" s="1">
        <v>43773</v>
      </c>
      <c r="E1870" t="s">
        <v>40</v>
      </c>
      <c r="F1870" t="s">
        <v>1640</v>
      </c>
      <c r="G1870" t="s">
        <v>1641</v>
      </c>
      <c r="H1870" t="s">
        <v>24</v>
      </c>
      <c r="I1870" t="s">
        <v>25</v>
      </c>
      <c r="J1870" t="s">
        <v>4742</v>
      </c>
      <c r="K1870" t="s">
        <v>55</v>
      </c>
      <c r="L1870" t="s">
        <v>56</v>
      </c>
      <c r="M1870" t="s">
        <v>4622</v>
      </c>
      <c r="N1870" t="s">
        <v>48</v>
      </c>
      <c r="O1870" t="s">
        <v>49</v>
      </c>
      <c r="P1870" t="s">
        <v>4623</v>
      </c>
      <c r="Q1870">
        <v>111.672</v>
      </c>
      <c r="R1870">
        <v>9</v>
      </c>
      <c r="S1870">
        <v>6.9794999999999998</v>
      </c>
      <c r="T1870" t="e">
        <v>#N/A</v>
      </c>
      <c r="U1870" t="s">
        <v>33</v>
      </c>
      <c r="X1870">
        <v>0.32139566909857398</v>
      </c>
      <c r="Y1870" t="str">
        <f t="shared" si="29"/>
        <v/>
      </c>
    </row>
    <row r="1871" spans="1:25" x14ac:dyDescent="0.25">
      <c r="A1871">
        <v>4061</v>
      </c>
      <c r="B1871" t="s">
        <v>4743</v>
      </c>
      <c r="C1871" s="1">
        <v>43770</v>
      </c>
      <c r="D1871" s="1">
        <v>43776</v>
      </c>
      <c r="E1871" t="s">
        <v>21</v>
      </c>
      <c r="F1871" t="s">
        <v>3665</v>
      </c>
      <c r="G1871" t="s">
        <v>3666</v>
      </c>
      <c r="H1871" t="s">
        <v>43</v>
      </c>
      <c r="I1871" t="s">
        <v>25</v>
      </c>
      <c r="J1871" t="s">
        <v>382</v>
      </c>
      <c r="K1871" t="s">
        <v>383</v>
      </c>
      <c r="L1871" t="s">
        <v>56</v>
      </c>
      <c r="M1871" t="s">
        <v>4542</v>
      </c>
      <c r="N1871" t="s">
        <v>35</v>
      </c>
      <c r="O1871" t="s">
        <v>58</v>
      </c>
      <c r="P1871" t="s">
        <v>4543</v>
      </c>
      <c r="Q1871">
        <v>68.111999999999995</v>
      </c>
      <c r="R1871">
        <v>3</v>
      </c>
      <c r="S1871">
        <v>17.8794</v>
      </c>
      <c r="T1871" t="e">
        <v>#N/A</v>
      </c>
      <c r="U1871" t="s">
        <v>33</v>
      </c>
      <c r="X1871">
        <v>0.32151654945627384</v>
      </c>
      <c r="Y1871" t="str">
        <f t="shared" si="29"/>
        <v/>
      </c>
    </row>
    <row r="1872" spans="1:25" x14ac:dyDescent="0.25">
      <c r="A1872">
        <v>112</v>
      </c>
      <c r="B1872" t="s">
        <v>4744</v>
      </c>
      <c r="C1872" s="1">
        <v>43772</v>
      </c>
      <c r="D1872" s="1">
        <v>43779</v>
      </c>
      <c r="E1872" t="s">
        <v>21</v>
      </c>
      <c r="F1872" t="s">
        <v>1973</v>
      </c>
      <c r="G1872" t="s">
        <v>1974</v>
      </c>
      <c r="H1872" t="s">
        <v>43</v>
      </c>
      <c r="I1872" t="s">
        <v>25</v>
      </c>
      <c r="J1872" t="s">
        <v>4745</v>
      </c>
      <c r="K1872" t="s">
        <v>3447</v>
      </c>
      <c r="L1872" t="s">
        <v>56</v>
      </c>
      <c r="M1872" t="s">
        <v>4746</v>
      </c>
      <c r="N1872" t="s">
        <v>48</v>
      </c>
      <c r="O1872" t="s">
        <v>91</v>
      </c>
      <c r="P1872" t="s">
        <v>4747</v>
      </c>
      <c r="Q1872">
        <v>75.959999999999994</v>
      </c>
      <c r="R1872">
        <v>2</v>
      </c>
      <c r="S1872">
        <v>22.788</v>
      </c>
      <c r="T1872" t="e">
        <v>#N/A</v>
      </c>
      <c r="U1872" t="s">
        <v>33</v>
      </c>
      <c r="X1872">
        <v>0.3216497741657256</v>
      </c>
      <c r="Y1872" t="str">
        <f t="shared" si="29"/>
        <v/>
      </c>
    </row>
    <row r="1873" spans="1:25" x14ac:dyDescent="0.25">
      <c r="A1873">
        <v>113</v>
      </c>
      <c r="B1873" t="s">
        <v>4744</v>
      </c>
      <c r="C1873" s="1">
        <v>43772</v>
      </c>
      <c r="D1873" s="1">
        <v>43779</v>
      </c>
      <c r="E1873" t="s">
        <v>21</v>
      </c>
      <c r="F1873" t="s">
        <v>1973</v>
      </c>
      <c r="G1873" t="s">
        <v>1974</v>
      </c>
      <c r="H1873" t="s">
        <v>43</v>
      </c>
      <c r="I1873" t="s">
        <v>25</v>
      </c>
      <c r="J1873" t="s">
        <v>4745</v>
      </c>
      <c r="K1873" t="s">
        <v>3447</v>
      </c>
      <c r="L1873" t="s">
        <v>56</v>
      </c>
      <c r="M1873" t="s">
        <v>4572</v>
      </c>
      <c r="N1873" t="s">
        <v>48</v>
      </c>
      <c r="O1873" t="s">
        <v>74</v>
      </c>
      <c r="P1873" t="s">
        <v>4573</v>
      </c>
      <c r="Q1873">
        <v>27.24</v>
      </c>
      <c r="R1873">
        <v>6</v>
      </c>
      <c r="S1873">
        <v>13.3476</v>
      </c>
      <c r="T1873" t="e">
        <v>#N/A</v>
      </c>
      <c r="U1873" t="s">
        <v>33</v>
      </c>
      <c r="X1873">
        <v>0.32212478017055279</v>
      </c>
      <c r="Y1873" t="str">
        <f t="shared" si="29"/>
        <v/>
      </c>
    </row>
    <row r="1874" spans="1:25" x14ac:dyDescent="0.25">
      <c r="A1874">
        <v>575</v>
      </c>
      <c r="B1874" t="s">
        <v>4748</v>
      </c>
      <c r="C1874" s="1">
        <v>43772</v>
      </c>
      <c r="D1874" s="1">
        <v>43776</v>
      </c>
      <c r="E1874" t="s">
        <v>21</v>
      </c>
      <c r="F1874" t="s">
        <v>1382</v>
      </c>
      <c r="G1874" t="s">
        <v>1383</v>
      </c>
      <c r="H1874" t="s">
        <v>43</v>
      </c>
      <c r="I1874" t="s">
        <v>25</v>
      </c>
      <c r="J1874" t="s">
        <v>4475</v>
      </c>
      <c r="K1874" t="s">
        <v>162</v>
      </c>
      <c r="L1874" t="s">
        <v>46</v>
      </c>
      <c r="M1874" t="s">
        <v>4749</v>
      </c>
      <c r="N1874" t="s">
        <v>48</v>
      </c>
      <c r="O1874" t="s">
        <v>91</v>
      </c>
      <c r="P1874" t="s">
        <v>4750</v>
      </c>
      <c r="Q1874">
        <v>8.82</v>
      </c>
      <c r="R1874">
        <v>3</v>
      </c>
      <c r="S1874">
        <v>2.3814000000000002</v>
      </c>
      <c r="T1874" t="e">
        <v>#N/A</v>
      </c>
      <c r="U1874" t="s">
        <v>33</v>
      </c>
      <c r="X1874">
        <v>0.32222928327420985</v>
      </c>
      <c r="Y1874" t="str">
        <f t="shared" si="29"/>
        <v/>
      </c>
    </row>
    <row r="1875" spans="1:25" x14ac:dyDescent="0.25">
      <c r="A1875">
        <v>2474</v>
      </c>
      <c r="B1875" t="s">
        <v>4751</v>
      </c>
      <c r="C1875" s="1">
        <v>43772</v>
      </c>
      <c r="D1875" s="1">
        <v>43775</v>
      </c>
      <c r="E1875" t="s">
        <v>40</v>
      </c>
      <c r="F1875" t="s">
        <v>2860</v>
      </c>
      <c r="G1875" t="s">
        <v>2861</v>
      </c>
      <c r="H1875" t="s">
        <v>43</v>
      </c>
      <c r="I1875" t="s">
        <v>25</v>
      </c>
      <c r="J1875" t="s">
        <v>44</v>
      </c>
      <c r="K1875" t="s">
        <v>45</v>
      </c>
      <c r="L1875" t="s">
        <v>46</v>
      </c>
      <c r="M1875" t="s">
        <v>375</v>
      </c>
      <c r="N1875" t="s">
        <v>30</v>
      </c>
      <c r="O1875" t="s">
        <v>261</v>
      </c>
      <c r="P1875" t="s">
        <v>376</v>
      </c>
      <c r="Q1875">
        <v>217.584</v>
      </c>
      <c r="R1875">
        <v>2</v>
      </c>
      <c r="S1875">
        <v>-29.9178</v>
      </c>
      <c r="T1875" t="e">
        <v>#N/A</v>
      </c>
      <c r="U1875" t="s">
        <v>38</v>
      </c>
      <c r="X1875">
        <v>0.32230905232113982</v>
      </c>
      <c r="Y1875" t="str">
        <f t="shared" si="29"/>
        <v>Selected</v>
      </c>
    </row>
    <row r="1876" spans="1:25" x14ac:dyDescent="0.25">
      <c r="A1876">
        <v>2475</v>
      </c>
      <c r="B1876" t="s">
        <v>4751</v>
      </c>
      <c r="C1876" s="1">
        <v>43772</v>
      </c>
      <c r="D1876" s="1">
        <v>43775</v>
      </c>
      <c r="E1876" t="s">
        <v>40</v>
      </c>
      <c r="F1876" t="s">
        <v>2860</v>
      </c>
      <c r="G1876" t="s">
        <v>2861</v>
      </c>
      <c r="H1876" t="s">
        <v>43</v>
      </c>
      <c r="I1876" t="s">
        <v>25</v>
      </c>
      <c r="J1876" t="s">
        <v>44</v>
      </c>
      <c r="K1876" t="s">
        <v>45</v>
      </c>
      <c r="L1876" t="s">
        <v>46</v>
      </c>
      <c r="M1876" t="s">
        <v>4752</v>
      </c>
      <c r="N1876" t="s">
        <v>35</v>
      </c>
      <c r="O1876" t="s">
        <v>58</v>
      </c>
      <c r="P1876" t="s">
        <v>4753</v>
      </c>
      <c r="Q1876">
        <v>82.95</v>
      </c>
      <c r="R1876">
        <v>5</v>
      </c>
      <c r="S1876">
        <v>29.032499999999999</v>
      </c>
      <c r="T1876" t="e">
        <v>#N/A</v>
      </c>
      <c r="U1876" t="s">
        <v>38</v>
      </c>
      <c r="X1876">
        <v>0.32236187284008599</v>
      </c>
      <c r="Y1876" t="str">
        <f t="shared" si="29"/>
        <v/>
      </c>
    </row>
    <row r="1877" spans="1:25" x14ac:dyDescent="0.25">
      <c r="A1877">
        <v>2476</v>
      </c>
      <c r="B1877" t="s">
        <v>4751</v>
      </c>
      <c r="C1877" s="1">
        <v>43772</v>
      </c>
      <c r="D1877" s="1">
        <v>43775</v>
      </c>
      <c r="E1877" t="s">
        <v>40</v>
      </c>
      <c r="F1877" t="s">
        <v>2860</v>
      </c>
      <c r="G1877" t="s">
        <v>2861</v>
      </c>
      <c r="H1877" t="s">
        <v>43</v>
      </c>
      <c r="I1877" t="s">
        <v>25</v>
      </c>
      <c r="J1877" t="s">
        <v>44</v>
      </c>
      <c r="K1877" t="s">
        <v>45</v>
      </c>
      <c r="L1877" t="s">
        <v>46</v>
      </c>
      <c r="M1877" t="s">
        <v>3915</v>
      </c>
      <c r="N1877" t="s">
        <v>48</v>
      </c>
      <c r="O1877" t="s">
        <v>295</v>
      </c>
      <c r="P1877" t="s">
        <v>3916</v>
      </c>
      <c r="Q1877">
        <v>87.71</v>
      </c>
      <c r="R1877">
        <v>7</v>
      </c>
      <c r="S1877">
        <v>41.223700000000001</v>
      </c>
      <c r="T1877" t="e">
        <v>#N/A</v>
      </c>
      <c r="U1877" t="s">
        <v>33</v>
      </c>
      <c r="X1877">
        <v>0.32239901372959823</v>
      </c>
      <c r="Y1877" t="str">
        <f t="shared" si="29"/>
        <v/>
      </c>
    </row>
    <row r="1878" spans="1:25" x14ac:dyDescent="0.25">
      <c r="A1878">
        <v>2477</v>
      </c>
      <c r="B1878" t="s">
        <v>4751</v>
      </c>
      <c r="C1878" s="1">
        <v>43772</v>
      </c>
      <c r="D1878" s="1">
        <v>43775</v>
      </c>
      <c r="E1878" t="s">
        <v>40</v>
      </c>
      <c r="F1878" t="s">
        <v>2860</v>
      </c>
      <c r="G1878" t="s">
        <v>2861</v>
      </c>
      <c r="H1878" t="s">
        <v>43</v>
      </c>
      <c r="I1878" t="s">
        <v>25</v>
      </c>
      <c r="J1878" t="s">
        <v>44</v>
      </c>
      <c r="K1878" t="s">
        <v>45</v>
      </c>
      <c r="L1878" t="s">
        <v>46</v>
      </c>
      <c r="M1878" t="s">
        <v>4580</v>
      </c>
      <c r="N1878" t="s">
        <v>48</v>
      </c>
      <c r="O1878" t="s">
        <v>281</v>
      </c>
      <c r="P1878" t="s">
        <v>4581</v>
      </c>
      <c r="Q1878">
        <v>1101.48</v>
      </c>
      <c r="R1878">
        <v>4</v>
      </c>
      <c r="S1878">
        <v>429.5772</v>
      </c>
      <c r="T1878" t="e">
        <v>#N/A</v>
      </c>
      <c r="U1878" t="s">
        <v>38</v>
      </c>
      <c r="X1878">
        <v>0.32244103567971905</v>
      </c>
      <c r="Y1878" t="str">
        <f t="shared" si="29"/>
        <v/>
      </c>
    </row>
    <row r="1879" spans="1:25" x14ac:dyDescent="0.25">
      <c r="A1879">
        <v>4431</v>
      </c>
      <c r="B1879" t="s">
        <v>4754</v>
      </c>
      <c r="C1879" s="1">
        <v>43772</v>
      </c>
      <c r="D1879" s="1">
        <v>43777</v>
      </c>
      <c r="E1879" t="s">
        <v>96</v>
      </c>
      <c r="F1879" t="s">
        <v>1571</v>
      </c>
      <c r="G1879" t="s">
        <v>1572</v>
      </c>
      <c r="H1879" t="s">
        <v>43</v>
      </c>
      <c r="I1879" t="s">
        <v>25</v>
      </c>
      <c r="J1879" t="s">
        <v>611</v>
      </c>
      <c r="K1879" t="s">
        <v>460</v>
      </c>
      <c r="L1879" t="s">
        <v>81</v>
      </c>
      <c r="M1879" t="s">
        <v>1447</v>
      </c>
      <c r="N1879" t="s">
        <v>48</v>
      </c>
      <c r="O1879" t="s">
        <v>270</v>
      </c>
      <c r="P1879" t="s">
        <v>1448</v>
      </c>
      <c r="Q1879">
        <v>20</v>
      </c>
      <c r="R1879">
        <v>4</v>
      </c>
      <c r="S1879">
        <v>9.6</v>
      </c>
      <c r="T1879" t="e">
        <v>#N/A</v>
      </c>
      <c r="U1879" t="s">
        <v>33</v>
      </c>
      <c r="X1879">
        <v>0.32261388889519438</v>
      </c>
      <c r="Y1879" t="str">
        <f t="shared" si="29"/>
        <v/>
      </c>
    </row>
    <row r="1880" spans="1:25" x14ac:dyDescent="0.25">
      <c r="A1880">
        <v>4432</v>
      </c>
      <c r="B1880" t="s">
        <v>4754</v>
      </c>
      <c r="C1880" s="1">
        <v>43772</v>
      </c>
      <c r="D1880" s="1">
        <v>43777</v>
      </c>
      <c r="E1880" t="s">
        <v>96</v>
      </c>
      <c r="F1880" t="s">
        <v>1571</v>
      </c>
      <c r="G1880" t="s">
        <v>1572</v>
      </c>
      <c r="H1880" t="s">
        <v>43</v>
      </c>
      <c r="I1880" t="s">
        <v>25</v>
      </c>
      <c r="J1880" t="s">
        <v>611</v>
      </c>
      <c r="K1880" t="s">
        <v>460</v>
      </c>
      <c r="L1880" t="s">
        <v>81</v>
      </c>
      <c r="M1880" t="s">
        <v>574</v>
      </c>
      <c r="N1880" t="s">
        <v>48</v>
      </c>
      <c r="O1880" t="s">
        <v>91</v>
      </c>
      <c r="P1880" t="s">
        <v>575</v>
      </c>
      <c r="Q1880">
        <v>7.98</v>
      </c>
      <c r="R1880">
        <v>3</v>
      </c>
      <c r="S1880">
        <v>2.0748000000000002</v>
      </c>
      <c r="T1880" t="e">
        <v>#N/A</v>
      </c>
      <c r="U1880" t="s">
        <v>72</v>
      </c>
      <c r="X1880">
        <v>0.32279285019875048</v>
      </c>
      <c r="Y1880" t="str">
        <f t="shared" si="29"/>
        <v/>
      </c>
    </row>
    <row r="1881" spans="1:25" x14ac:dyDescent="0.25">
      <c r="A1881">
        <v>4433</v>
      </c>
      <c r="B1881" t="s">
        <v>4754</v>
      </c>
      <c r="C1881" s="1">
        <v>43772</v>
      </c>
      <c r="D1881" s="1">
        <v>43777</v>
      </c>
      <c r="E1881" t="s">
        <v>96</v>
      </c>
      <c r="F1881" t="s">
        <v>1571</v>
      </c>
      <c r="G1881" t="s">
        <v>1572</v>
      </c>
      <c r="H1881" t="s">
        <v>43</v>
      </c>
      <c r="I1881" t="s">
        <v>25</v>
      </c>
      <c r="J1881" t="s">
        <v>611</v>
      </c>
      <c r="K1881" t="s">
        <v>460</v>
      </c>
      <c r="L1881" t="s">
        <v>81</v>
      </c>
      <c r="M1881" t="s">
        <v>4450</v>
      </c>
      <c r="N1881" t="s">
        <v>30</v>
      </c>
      <c r="O1881" t="s">
        <v>119</v>
      </c>
      <c r="P1881" t="s">
        <v>4451</v>
      </c>
      <c r="Q1881">
        <v>24.1</v>
      </c>
      <c r="R1881">
        <v>5</v>
      </c>
      <c r="S1881">
        <v>9.1579999999999995</v>
      </c>
      <c r="T1881" t="e">
        <v>#N/A</v>
      </c>
      <c r="U1881" t="s">
        <v>38</v>
      </c>
      <c r="X1881">
        <v>0.32293617367812766</v>
      </c>
      <c r="Y1881" t="str">
        <f t="shared" si="29"/>
        <v/>
      </c>
    </row>
    <row r="1882" spans="1:25" x14ac:dyDescent="0.25">
      <c r="A1882">
        <v>4434</v>
      </c>
      <c r="B1882" t="s">
        <v>4754</v>
      </c>
      <c r="C1882" s="1">
        <v>43772</v>
      </c>
      <c r="D1882" s="1">
        <v>43777</v>
      </c>
      <c r="E1882" t="s">
        <v>96</v>
      </c>
      <c r="F1882" t="s">
        <v>1571</v>
      </c>
      <c r="G1882" t="s">
        <v>1572</v>
      </c>
      <c r="H1882" t="s">
        <v>43</v>
      </c>
      <c r="I1882" t="s">
        <v>25</v>
      </c>
      <c r="J1882" t="s">
        <v>611</v>
      </c>
      <c r="K1882" t="s">
        <v>460</v>
      </c>
      <c r="L1882" t="s">
        <v>81</v>
      </c>
      <c r="M1882" t="s">
        <v>4755</v>
      </c>
      <c r="N1882" t="s">
        <v>48</v>
      </c>
      <c r="O1882" t="s">
        <v>91</v>
      </c>
      <c r="P1882" t="s">
        <v>4756</v>
      </c>
      <c r="Q1882">
        <v>8.75</v>
      </c>
      <c r="R1882">
        <v>1</v>
      </c>
      <c r="S1882">
        <v>2.625</v>
      </c>
      <c r="T1882" t="e">
        <v>#N/A</v>
      </c>
      <c r="U1882" t="s">
        <v>33</v>
      </c>
      <c r="X1882">
        <v>0.32295632361998072</v>
      </c>
      <c r="Y1882" t="str">
        <f t="shared" si="29"/>
        <v>Selected</v>
      </c>
    </row>
    <row r="1883" spans="1:25" x14ac:dyDescent="0.25">
      <c r="A1883">
        <v>4435</v>
      </c>
      <c r="B1883" t="s">
        <v>4754</v>
      </c>
      <c r="C1883" s="1">
        <v>43772</v>
      </c>
      <c r="D1883" s="1">
        <v>43777</v>
      </c>
      <c r="E1883" t="s">
        <v>96</v>
      </c>
      <c r="F1883" t="s">
        <v>1571</v>
      </c>
      <c r="G1883" t="s">
        <v>1572</v>
      </c>
      <c r="H1883" t="s">
        <v>43</v>
      </c>
      <c r="I1883" t="s">
        <v>25</v>
      </c>
      <c r="J1883" t="s">
        <v>611</v>
      </c>
      <c r="K1883" t="s">
        <v>460</v>
      </c>
      <c r="L1883" t="s">
        <v>81</v>
      </c>
      <c r="M1883" t="s">
        <v>1924</v>
      </c>
      <c r="N1883" t="s">
        <v>30</v>
      </c>
      <c r="O1883" t="s">
        <v>70</v>
      </c>
      <c r="P1883" t="s">
        <v>1925</v>
      </c>
      <c r="Q1883">
        <v>842.94</v>
      </c>
      <c r="R1883">
        <v>3</v>
      </c>
      <c r="S1883">
        <v>160.15860000000001</v>
      </c>
      <c r="T1883" t="e">
        <v>#N/A</v>
      </c>
      <c r="U1883" t="s">
        <v>33</v>
      </c>
      <c r="X1883">
        <v>0.3229727695223904</v>
      </c>
      <c r="Y1883" t="str">
        <f t="shared" si="29"/>
        <v/>
      </c>
    </row>
    <row r="1884" spans="1:25" x14ac:dyDescent="0.25">
      <c r="A1884">
        <v>4481</v>
      </c>
      <c r="B1884" t="s">
        <v>4757</v>
      </c>
      <c r="C1884" s="1">
        <v>43772</v>
      </c>
      <c r="D1884" s="1">
        <v>43777</v>
      </c>
      <c r="E1884" t="s">
        <v>21</v>
      </c>
      <c r="F1884" t="s">
        <v>3665</v>
      </c>
      <c r="G1884" t="s">
        <v>3666</v>
      </c>
      <c r="H1884" t="s">
        <v>43</v>
      </c>
      <c r="I1884" t="s">
        <v>25</v>
      </c>
      <c r="J1884" t="s">
        <v>44</v>
      </c>
      <c r="K1884" t="s">
        <v>45</v>
      </c>
      <c r="L1884" t="s">
        <v>46</v>
      </c>
      <c r="M1884" t="s">
        <v>4758</v>
      </c>
      <c r="N1884" t="s">
        <v>48</v>
      </c>
      <c r="O1884" t="s">
        <v>270</v>
      </c>
      <c r="P1884" t="s">
        <v>4759</v>
      </c>
      <c r="Q1884">
        <v>15.26</v>
      </c>
      <c r="R1884">
        <v>7</v>
      </c>
      <c r="S1884">
        <v>5.0358000000000001</v>
      </c>
      <c r="T1884" t="e">
        <v>#N/A</v>
      </c>
      <c r="U1884" t="s">
        <v>33</v>
      </c>
      <c r="X1884">
        <v>0.32310394741846726</v>
      </c>
      <c r="Y1884" t="str">
        <f t="shared" si="29"/>
        <v/>
      </c>
    </row>
    <row r="1885" spans="1:25" x14ac:dyDescent="0.25">
      <c r="A1885">
        <v>4482</v>
      </c>
      <c r="B1885" t="s">
        <v>4757</v>
      </c>
      <c r="C1885" s="1">
        <v>43772</v>
      </c>
      <c r="D1885" s="1">
        <v>43777</v>
      </c>
      <c r="E1885" t="s">
        <v>21</v>
      </c>
      <c r="F1885" t="s">
        <v>3665</v>
      </c>
      <c r="G1885" t="s">
        <v>3666</v>
      </c>
      <c r="H1885" t="s">
        <v>43</v>
      </c>
      <c r="I1885" t="s">
        <v>25</v>
      </c>
      <c r="J1885" t="s">
        <v>44</v>
      </c>
      <c r="K1885" t="s">
        <v>45</v>
      </c>
      <c r="L1885" t="s">
        <v>46</v>
      </c>
      <c r="M1885" t="s">
        <v>3080</v>
      </c>
      <c r="N1885" t="s">
        <v>48</v>
      </c>
      <c r="O1885" t="s">
        <v>281</v>
      </c>
      <c r="P1885" t="s">
        <v>3081</v>
      </c>
      <c r="Q1885">
        <v>43.32</v>
      </c>
      <c r="R1885">
        <v>2</v>
      </c>
      <c r="S1885">
        <v>14.2956</v>
      </c>
      <c r="T1885" t="e">
        <v>#N/A</v>
      </c>
      <c r="U1885" t="s">
        <v>33</v>
      </c>
      <c r="X1885">
        <v>0.32319498428037607</v>
      </c>
      <c r="Y1885" t="str">
        <f t="shared" si="29"/>
        <v/>
      </c>
    </row>
    <row r="1886" spans="1:25" x14ac:dyDescent="0.25">
      <c r="A1886">
        <v>4483</v>
      </c>
      <c r="B1886" t="s">
        <v>4757</v>
      </c>
      <c r="C1886" s="1">
        <v>43772</v>
      </c>
      <c r="D1886" s="1">
        <v>43777</v>
      </c>
      <c r="E1886" t="s">
        <v>21</v>
      </c>
      <c r="F1886" t="s">
        <v>3665</v>
      </c>
      <c r="G1886" t="s">
        <v>3666</v>
      </c>
      <c r="H1886" t="s">
        <v>43</v>
      </c>
      <c r="I1886" t="s">
        <v>25</v>
      </c>
      <c r="J1886" t="s">
        <v>44</v>
      </c>
      <c r="K1886" t="s">
        <v>45</v>
      </c>
      <c r="L1886" t="s">
        <v>46</v>
      </c>
      <c r="M1886" t="s">
        <v>4572</v>
      </c>
      <c r="N1886" t="s">
        <v>48</v>
      </c>
      <c r="O1886" t="s">
        <v>74</v>
      </c>
      <c r="P1886" t="s">
        <v>4573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33</v>
      </c>
      <c r="X1886">
        <v>0.32324372165277482</v>
      </c>
      <c r="Y1886" t="str">
        <f t="shared" si="29"/>
        <v/>
      </c>
    </row>
    <row r="1887" spans="1:25" x14ac:dyDescent="0.25">
      <c r="A1887">
        <v>4484</v>
      </c>
      <c r="B1887" t="s">
        <v>4757</v>
      </c>
      <c r="C1887" s="1">
        <v>43772</v>
      </c>
      <c r="D1887" s="1">
        <v>43777</v>
      </c>
      <c r="E1887" t="s">
        <v>21</v>
      </c>
      <c r="F1887" t="s">
        <v>3665</v>
      </c>
      <c r="G1887" t="s">
        <v>3666</v>
      </c>
      <c r="H1887" t="s">
        <v>43</v>
      </c>
      <c r="I1887" t="s">
        <v>25</v>
      </c>
      <c r="J1887" t="s">
        <v>44</v>
      </c>
      <c r="K1887" t="s">
        <v>45</v>
      </c>
      <c r="L1887" t="s">
        <v>46</v>
      </c>
      <c r="M1887" t="s">
        <v>4760</v>
      </c>
      <c r="N1887" t="s">
        <v>48</v>
      </c>
      <c r="O1887" t="s">
        <v>122</v>
      </c>
      <c r="P1887" t="s">
        <v>4761</v>
      </c>
      <c r="Q1887">
        <v>116.28</v>
      </c>
      <c r="R1887">
        <v>3</v>
      </c>
      <c r="S1887">
        <v>56.977200000000003</v>
      </c>
      <c r="T1887" t="e">
        <v>#N/A</v>
      </c>
      <c r="U1887" t="s">
        <v>33</v>
      </c>
      <c r="X1887">
        <v>0.32339919542832996</v>
      </c>
      <c r="Y1887" t="str">
        <f t="shared" si="29"/>
        <v>Selected</v>
      </c>
    </row>
    <row r="1888" spans="1:25" x14ac:dyDescent="0.25">
      <c r="A1888">
        <v>4485</v>
      </c>
      <c r="B1888" t="s">
        <v>4757</v>
      </c>
      <c r="C1888" s="1">
        <v>43772</v>
      </c>
      <c r="D1888" s="1">
        <v>43777</v>
      </c>
      <c r="E1888" t="s">
        <v>21</v>
      </c>
      <c r="F1888" t="s">
        <v>3665</v>
      </c>
      <c r="G1888" t="s">
        <v>3666</v>
      </c>
      <c r="H1888" t="s">
        <v>43</v>
      </c>
      <c r="I1888" t="s">
        <v>25</v>
      </c>
      <c r="J1888" t="s">
        <v>44</v>
      </c>
      <c r="K1888" t="s">
        <v>45</v>
      </c>
      <c r="L1888" t="s">
        <v>46</v>
      </c>
      <c r="M1888" t="s">
        <v>3725</v>
      </c>
      <c r="N1888" t="s">
        <v>48</v>
      </c>
      <c r="O1888" t="s">
        <v>74</v>
      </c>
      <c r="P1888" t="s">
        <v>3726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33</v>
      </c>
      <c r="X1888">
        <v>0.32367964599978227</v>
      </c>
      <c r="Y1888" t="str">
        <f t="shared" si="29"/>
        <v/>
      </c>
    </row>
    <row r="1889" spans="1:25" x14ac:dyDescent="0.25">
      <c r="A1889">
        <v>4486</v>
      </c>
      <c r="B1889" t="s">
        <v>4757</v>
      </c>
      <c r="C1889" s="1">
        <v>43772</v>
      </c>
      <c r="D1889" s="1">
        <v>43777</v>
      </c>
      <c r="E1889" t="s">
        <v>21</v>
      </c>
      <c r="F1889" t="s">
        <v>3665</v>
      </c>
      <c r="G1889" t="s">
        <v>3666</v>
      </c>
      <c r="H1889" t="s">
        <v>43</v>
      </c>
      <c r="I1889" t="s">
        <v>25</v>
      </c>
      <c r="J1889" t="s">
        <v>44</v>
      </c>
      <c r="K1889" t="s">
        <v>45</v>
      </c>
      <c r="L1889" t="s">
        <v>46</v>
      </c>
      <c r="M1889" t="s">
        <v>4762</v>
      </c>
      <c r="N1889" t="s">
        <v>48</v>
      </c>
      <c r="O1889" t="s">
        <v>122</v>
      </c>
      <c r="P1889" t="s">
        <v>4763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38</v>
      </c>
      <c r="X1889">
        <v>0.32377060424345216</v>
      </c>
      <c r="Y1889" t="str">
        <f t="shared" si="29"/>
        <v/>
      </c>
    </row>
    <row r="1890" spans="1:25" x14ac:dyDescent="0.25">
      <c r="A1890">
        <v>4487</v>
      </c>
      <c r="B1890" t="s">
        <v>4757</v>
      </c>
      <c r="C1890" s="1">
        <v>43772</v>
      </c>
      <c r="D1890" s="1">
        <v>43777</v>
      </c>
      <c r="E1890" t="s">
        <v>21</v>
      </c>
      <c r="F1890" t="s">
        <v>3665</v>
      </c>
      <c r="G1890" t="s">
        <v>3666</v>
      </c>
      <c r="H1890" t="s">
        <v>43</v>
      </c>
      <c r="I1890" t="s">
        <v>25</v>
      </c>
      <c r="J1890" t="s">
        <v>44</v>
      </c>
      <c r="K1890" t="s">
        <v>45</v>
      </c>
      <c r="L1890" t="s">
        <v>46</v>
      </c>
      <c r="M1890" t="s">
        <v>4764</v>
      </c>
      <c r="N1890" t="s">
        <v>48</v>
      </c>
      <c r="O1890" t="s">
        <v>122</v>
      </c>
      <c r="P1890" t="s">
        <v>4765</v>
      </c>
      <c r="Q1890">
        <v>314.55</v>
      </c>
      <c r="R1890">
        <v>3</v>
      </c>
      <c r="S1890">
        <v>150.98400000000001</v>
      </c>
      <c r="T1890" t="e">
        <v>#N/A</v>
      </c>
      <c r="U1890" t="s">
        <v>38</v>
      </c>
      <c r="X1890">
        <v>0.32407227802266214</v>
      </c>
      <c r="Y1890" t="str">
        <f t="shared" si="29"/>
        <v/>
      </c>
    </row>
    <row r="1891" spans="1:25" x14ac:dyDescent="0.25">
      <c r="A1891">
        <v>7046</v>
      </c>
      <c r="B1891" t="s">
        <v>4766</v>
      </c>
      <c r="C1891" s="1">
        <v>43772</v>
      </c>
      <c r="D1891" s="1">
        <v>43778</v>
      </c>
      <c r="E1891" t="s">
        <v>21</v>
      </c>
      <c r="F1891" t="s">
        <v>1894</v>
      </c>
      <c r="G1891" t="s">
        <v>1895</v>
      </c>
      <c r="H1891" t="s">
        <v>24</v>
      </c>
      <c r="I1891" t="s">
        <v>25</v>
      </c>
      <c r="J1891" t="s">
        <v>406</v>
      </c>
      <c r="K1891" t="s">
        <v>55</v>
      </c>
      <c r="L1891" t="s">
        <v>56</v>
      </c>
      <c r="M1891" t="s">
        <v>2602</v>
      </c>
      <c r="N1891" t="s">
        <v>48</v>
      </c>
      <c r="O1891" t="s">
        <v>122</v>
      </c>
      <c r="P1891" t="s">
        <v>2603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33</v>
      </c>
      <c r="X1891">
        <v>0.32420360052329134</v>
      </c>
      <c r="Y1891" t="str">
        <f t="shared" si="29"/>
        <v/>
      </c>
    </row>
    <row r="1892" spans="1:25" x14ac:dyDescent="0.25">
      <c r="A1892">
        <v>8942</v>
      </c>
      <c r="B1892" t="s">
        <v>4767</v>
      </c>
      <c r="C1892" s="1">
        <v>43772</v>
      </c>
      <c r="D1892" s="1">
        <v>43774</v>
      </c>
      <c r="E1892" t="s">
        <v>40</v>
      </c>
      <c r="F1892" t="s">
        <v>4768</v>
      </c>
      <c r="G1892" t="s">
        <v>4769</v>
      </c>
      <c r="H1892" t="s">
        <v>43</v>
      </c>
      <c r="I1892" t="s">
        <v>25</v>
      </c>
      <c r="J1892" t="s">
        <v>3091</v>
      </c>
      <c r="K1892" t="s">
        <v>1136</v>
      </c>
      <c r="L1892" t="s">
        <v>46</v>
      </c>
      <c r="M1892" t="s">
        <v>4609</v>
      </c>
      <c r="N1892" t="s">
        <v>48</v>
      </c>
      <c r="O1892" t="s">
        <v>74</v>
      </c>
      <c r="P1892" t="s">
        <v>4610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72</v>
      </c>
      <c r="X1892">
        <v>0.32421806608692727</v>
      </c>
      <c r="Y1892" t="str">
        <f t="shared" si="29"/>
        <v/>
      </c>
    </row>
    <row r="1893" spans="1:25" x14ac:dyDescent="0.25">
      <c r="A1893">
        <v>8943</v>
      </c>
      <c r="B1893" t="s">
        <v>4767</v>
      </c>
      <c r="C1893" s="1">
        <v>43772</v>
      </c>
      <c r="D1893" s="1">
        <v>43774</v>
      </c>
      <c r="E1893" t="s">
        <v>40</v>
      </c>
      <c r="F1893" t="s">
        <v>4768</v>
      </c>
      <c r="G1893" t="s">
        <v>4769</v>
      </c>
      <c r="H1893" t="s">
        <v>43</v>
      </c>
      <c r="I1893" t="s">
        <v>25</v>
      </c>
      <c r="J1893" t="s">
        <v>3091</v>
      </c>
      <c r="K1893" t="s">
        <v>1136</v>
      </c>
      <c r="L1893" t="s">
        <v>46</v>
      </c>
      <c r="M1893" t="s">
        <v>4770</v>
      </c>
      <c r="N1893" t="s">
        <v>35</v>
      </c>
      <c r="O1893" t="s">
        <v>444</v>
      </c>
      <c r="P1893" t="s">
        <v>4771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72</v>
      </c>
      <c r="X1893">
        <v>0.32450725201631714</v>
      </c>
      <c r="Y1893" t="str">
        <f t="shared" si="29"/>
        <v/>
      </c>
    </row>
    <row r="1894" spans="1:25" x14ac:dyDescent="0.25">
      <c r="A1894">
        <v>8967</v>
      </c>
      <c r="B1894" t="s">
        <v>4772</v>
      </c>
      <c r="C1894" s="1">
        <v>43772</v>
      </c>
      <c r="D1894" s="1">
        <v>43776</v>
      </c>
      <c r="E1894" t="s">
        <v>21</v>
      </c>
      <c r="F1894" t="s">
        <v>943</v>
      </c>
      <c r="G1894" t="s">
        <v>944</v>
      </c>
      <c r="H1894" t="s">
        <v>110</v>
      </c>
      <c r="I1894" t="s">
        <v>25</v>
      </c>
      <c r="J1894" t="s">
        <v>88</v>
      </c>
      <c r="K1894" t="s">
        <v>89</v>
      </c>
      <c r="L1894" t="s">
        <v>28</v>
      </c>
      <c r="M1894" t="s">
        <v>4659</v>
      </c>
      <c r="N1894" t="s">
        <v>35</v>
      </c>
      <c r="O1894" t="s">
        <v>58</v>
      </c>
      <c r="P1894" t="s">
        <v>4660</v>
      </c>
      <c r="Q1894">
        <v>72</v>
      </c>
      <c r="R1894">
        <v>1</v>
      </c>
      <c r="S1894">
        <v>14.4</v>
      </c>
      <c r="T1894" t="e">
        <v>#N/A</v>
      </c>
      <c r="U1894" t="s">
        <v>72</v>
      </c>
      <c r="X1894">
        <v>0.32471674218784596</v>
      </c>
      <c r="Y1894" t="str">
        <f t="shared" si="29"/>
        <v/>
      </c>
    </row>
    <row r="1895" spans="1:25" x14ac:dyDescent="0.25">
      <c r="A1895">
        <v>8968</v>
      </c>
      <c r="B1895" t="s">
        <v>4772</v>
      </c>
      <c r="C1895" s="1">
        <v>43772</v>
      </c>
      <c r="D1895" s="1">
        <v>43776</v>
      </c>
      <c r="E1895" t="s">
        <v>21</v>
      </c>
      <c r="F1895" t="s">
        <v>943</v>
      </c>
      <c r="G1895" t="s">
        <v>944</v>
      </c>
      <c r="H1895" t="s">
        <v>110</v>
      </c>
      <c r="I1895" t="s">
        <v>25</v>
      </c>
      <c r="J1895" t="s">
        <v>88</v>
      </c>
      <c r="K1895" t="s">
        <v>89</v>
      </c>
      <c r="L1895" t="s">
        <v>28</v>
      </c>
      <c r="M1895" t="s">
        <v>1527</v>
      </c>
      <c r="N1895" t="s">
        <v>30</v>
      </c>
      <c r="O1895" t="s">
        <v>261</v>
      </c>
      <c r="P1895" t="s">
        <v>1528</v>
      </c>
      <c r="Q1895">
        <v>470.15499999999997</v>
      </c>
      <c r="R1895">
        <v>7</v>
      </c>
      <c r="S1895">
        <v>-13.433</v>
      </c>
      <c r="T1895" t="e">
        <v>#N/A</v>
      </c>
      <c r="U1895" t="s">
        <v>38</v>
      </c>
      <c r="X1895">
        <v>0.32479721009569007</v>
      </c>
      <c r="Y1895" t="str">
        <f t="shared" si="29"/>
        <v/>
      </c>
    </row>
    <row r="1896" spans="1:25" x14ac:dyDescent="0.25">
      <c r="A1896">
        <v>665</v>
      </c>
      <c r="B1896" t="s">
        <v>4773</v>
      </c>
      <c r="C1896" s="1">
        <v>43773</v>
      </c>
      <c r="D1896" s="1">
        <v>43773</v>
      </c>
      <c r="E1896" t="s">
        <v>210</v>
      </c>
      <c r="F1896" t="s">
        <v>211</v>
      </c>
      <c r="G1896" t="s">
        <v>212</v>
      </c>
      <c r="H1896" t="s">
        <v>43</v>
      </c>
      <c r="I1896" t="s">
        <v>25</v>
      </c>
      <c r="J1896" t="s">
        <v>1890</v>
      </c>
      <c r="K1896" t="s">
        <v>460</v>
      </c>
      <c r="L1896" t="s">
        <v>81</v>
      </c>
      <c r="M1896" t="s">
        <v>4774</v>
      </c>
      <c r="N1896" t="s">
        <v>48</v>
      </c>
      <c r="O1896" t="s">
        <v>270</v>
      </c>
      <c r="P1896" t="s">
        <v>4775</v>
      </c>
      <c r="Q1896">
        <v>10.74</v>
      </c>
      <c r="R1896">
        <v>3</v>
      </c>
      <c r="S1896">
        <v>5.2625999999999999</v>
      </c>
      <c r="T1896" t="e">
        <v>#N/A</v>
      </c>
      <c r="U1896" t="s">
        <v>72</v>
      </c>
      <c r="X1896">
        <v>0.32480403596280127</v>
      </c>
      <c r="Y1896" t="str">
        <f t="shared" si="29"/>
        <v/>
      </c>
    </row>
    <row r="1897" spans="1:25" x14ac:dyDescent="0.25">
      <c r="A1897">
        <v>703</v>
      </c>
      <c r="B1897" t="s">
        <v>4776</v>
      </c>
      <c r="C1897" s="1">
        <v>43773</v>
      </c>
      <c r="D1897" s="1">
        <v>43777</v>
      </c>
      <c r="E1897" t="s">
        <v>96</v>
      </c>
      <c r="F1897" t="s">
        <v>2201</v>
      </c>
      <c r="G1897" t="s">
        <v>2202</v>
      </c>
      <c r="H1897" t="s">
        <v>24</v>
      </c>
      <c r="I1897" t="s">
        <v>25</v>
      </c>
      <c r="J1897" t="s">
        <v>161</v>
      </c>
      <c r="K1897" t="s">
        <v>162</v>
      </c>
      <c r="L1897" t="s">
        <v>46</v>
      </c>
      <c r="M1897" t="s">
        <v>3809</v>
      </c>
      <c r="N1897" t="s">
        <v>30</v>
      </c>
      <c r="O1897" t="s">
        <v>119</v>
      </c>
      <c r="P1897" t="s">
        <v>3810</v>
      </c>
      <c r="Q1897">
        <v>209.88</v>
      </c>
      <c r="R1897">
        <v>3</v>
      </c>
      <c r="S1897">
        <v>35.679600000000001</v>
      </c>
      <c r="T1897" t="e">
        <v>#N/A</v>
      </c>
      <c r="U1897" t="s">
        <v>72</v>
      </c>
      <c r="X1897">
        <v>0.32482942682612037</v>
      </c>
      <c r="Y1897" t="str">
        <f t="shared" si="29"/>
        <v/>
      </c>
    </row>
    <row r="1898" spans="1:25" x14ac:dyDescent="0.25">
      <c r="A1898">
        <v>2946</v>
      </c>
      <c r="B1898" t="s">
        <v>4777</v>
      </c>
      <c r="C1898" s="1">
        <v>43773</v>
      </c>
      <c r="D1898" s="1">
        <v>43774</v>
      </c>
      <c r="E1898" t="s">
        <v>40</v>
      </c>
      <c r="F1898" t="s">
        <v>4778</v>
      </c>
      <c r="G1898" t="s">
        <v>4779</v>
      </c>
      <c r="H1898" t="s">
        <v>43</v>
      </c>
      <c r="I1898" t="s">
        <v>25</v>
      </c>
      <c r="J1898" t="s">
        <v>360</v>
      </c>
      <c r="K1898" t="s">
        <v>45</v>
      </c>
      <c r="L1898" t="s">
        <v>46</v>
      </c>
      <c r="M1898" t="s">
        <v>1035</v>
      </c>
      <c r="N1898" t="s">
        <v>30</v>
      </c>
      <c r="O1898" t="s">
        <v>119</v>
      </c>
      <c r="P1898" t="s">
        <v>1036</v>
      </c>
      <c r="Q1898">
        <v>38.29</v>
      </c>
      <c r="R1898">
        <v>7</v>
      </c>
      <c r="S1898">
        <v>16.464700000000001</v>
      </c>
      <c r="T1898" t="e">
        <v>#N/A</v>
      </c>
      <c r="U1898" t="s">
        <v>72</v>
      </c>
      <c r="X1898">
        <v>0.32483180114285781</v>
      </c>
      <c r="Y1898" t="str">
        <f t="shared" si="29"/>
        <v/>
      </c>
    </row>
    <row r="1899" spans="1:25" x14ac:dyDescent="0.25">
      <c r="A1899">
        <v>6135</v>
      </c>
      <c r="B1899" t="s">
        <v>4780</v>
      </c>
      <c r="C1899" s="1">
        <v>43773</v>
      </c>
      <c r="D1899" s="1">
        <v>43773</v>
      </c>
      <c r="E1899" t="s">
        <v>210</v>
      </c>
      <c r="F1899" t="s">
        <v>2092</v>
      </c>
      <c r="G1899" t="s">
        <v>2093</v>
      </c>
      <c r="H1899" t="s">
        <v>43</v>
      </c>
      <c r="I1899" t="s">
        <v>25</v>
      </c>
      <c r="J1899" t="s">
        <v>4781</v>
      </c>
      <c r="K1899" t="s">
        <v>45</v>
      </c>
      <c r="L1899" t="s">
        <v>46</v>
      </c>
      <c r="M1899" t="s">
        <v>3030</v>
      </c>
      <c r="N1899" t="s">
        <v>48</v>
      </c>
      <c r="O1899" t="s">
        <v>91</v>
      </c>
      <c r="P1899" t="s">
        <v>3031</v>
      </c>
      <c r="Q1899">
        <v>192.8</v>
      </c>
      <c r="R1899">
        <v>4</v>
      </c>
      <c r="S1899">
        <v>55.911999999999999</v>
      </c>
      <c r="T1899" t="e">
        <v>#N/A</v>
      </c>
      <c r="U1899" t="s">
        <v>38</v>
      </c>
      <c r="X1899">
        <v>0.32533755708038337</v>
      </c>
      <c r="Y1899" t="str">
        <f t="shared" si="29"/>
        <v/>
      </c>
    </row>
    <row r="1900" spans="1:25" x14ac:dyDescent="0.25">
      <c r="A1900">
        <v>6306</v>
      </c>
      <c r="B1900" t="s">
        <v>4782</v>
      </c>
      <c r="C1900" s="1">
        <v>43773</v>
      </c>
      <c r="D1900" s="1">
        <v>43775</v>
      </c>
      <c r="E1900" t="s">
        <v>96</v>
      </c>
      <c r="F1900" t="s">
        <v>4424</v>
      </c>
      <c r="G1900" t="s">
        <v>4425</v>
      </c>
      <c r="H1900" t="s">
        <v>24</v>
      </c>
      <c r="I1900" t="s">
        <v>25</v>
      </c>
      <c r="J1900" t="s">
        <v>4783</v>
      </c>
      <c r="K1900" t="s">
        <v>1136</v>
      </c>
      <c r="L1900" t="s">
        <v>46</v>
      </c>
      <c r="M1900" t="s">
        <v>4784</v>
      </c>
      <c r="N1900" t="s">
        <v>48</v>
      </c>
      <c r="O1900" t="s">
        <v>633</v>
      </c>
      <c r="P1900" t="s">
        <v>4785</v>
      </c>
      <c r="Q1900">
        <v>17.584</v>
      </c>
      <c r="R1900">
        <v>7</v>
      </c>
      <c r="S1900">
        <v>-4.1761999999999997</v>
      </c>
      <c r="T1900" t="e">
        <v>#N/A</v>
      </c>
      <c r="U1900" t="s">
        <v>33</v>
      </c>
      <c r="X1900">
        <v>0.32596690889938384</v>
      </c>
      <c r="Y1900" t="str">
        <f t="shared" si="29"/>
        <v/>
      </c>
    </row>
    <row r="1901" spans="1:25" x14ac:dyDescent="0.25">
      <c r="A1901">
        <v>6307</v>
      </c>
      <c r="B1901" t="s">
        <v>4782</v>
      </c>
      <c r="C1901" s="1">
        <v>43773</v>
      </c>
      <c r="D1901" s="1">
        <v>43775</v>
      </c>
      <c r="E1901" t="s">
        <v>96</v>
      </c>
      <c r="F1901" t="s">
        <v>4424</v>
      </c>
      <c r="G1901" t="s">
        <v>4425</v>
      </c>
      <c r="H1901" t="s">
        <v>24</v>
      </c>
      <c r="I1901" t="s">
        <v>25</v>
      </c>
      <c r="J1901" t="s">
        <v>4783</v>
      </c>
      <c r="K1901" t="s">
        <v>1136</v>
      </c>
      <c r="L1901" t="s">
        <v>46</v>
      </c>
      <c r="M1901" t="s">
        <v>1857</v>
      </c>
      <c r="N1901" t="s">
        <v>30</v>
      </c>
      <c r="O1901" t="s">
        <v>261</v>
      </c>
      <c r="P1901" t="s">
        <v>1858</v>
      </c>
      <c r="Q1901">
        <v>104.78400000000001</v>
      </c>
      <c r="R1901">
        <v>1</v>
      </c>
      <c r="S1901">
        <v>-14.4078</v>
      </c>
      <c r="T1901" t="e">
        <v>#N/A</v>
      </c>
      <c r="U1901" t="s">
        <v>38</v>
      </c>
      <c r="X1901">
        <v>0.32601743293559571</v>
      </c>
      <c r="Y1901" t="str">
        <f t="shared" si="29"/>
        <v/>
      </c>
    </row>
    <row r="1902" spans="1:25" x14ac:dyDescent="0.25">
      <c r="A1902">
        <v>6308</v>
      </c>
      <c r="B1902" t="s">
        <v>4782</v>
      </c>
      <c r="C1902" s="1">
        <v>43773</v>
      </c>
      <c r="D1902" s="1">
        <v>43775</v>
      </c>
      <c r="E1902" t="s">
        <v>96</v>
      </c>
      <c r="F1902" t="s">
        <v>4424</v>
      </c>
      <c r="G1902" t="s">
        <v>4425</v>
      </c>
      <c r="H1902" t="s">
        <v>24</v>
      </c>
      <c r="I1902" t="s">
        <v>25</v>
      </c>
      <c r="J1902" t="s">
        <v>4783</v>
      </c>
      <c r="K1902" t="s">
        <v>1136</v>
      </c>
      <c r="L1902" t="s">
        <v>46</v>
      </c>
      <c r="M1902" t="s">
        <v>3693</v>
      </c>
      <c r="N1902" t="s">
        <v>48</v>
      </c>
      <c r="O1902" t="s">
        <v>122</v>
      </c>
      <c r="P1902" t="s">
        <v>3694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33</v>
      </c>
      <c r="X1902">
        <v>0.32610141705145435</v>
      </c>
      <c r="Y1902" t="str">
        <f t="shared" si="29"/>
        <v/>
      </c>
    </row>
    <row r="1903" spans="1:25" x14ac:dyDescent="0.25">
      <c r="A1903">
        <v>6309</v>
      </c>
      <c r="B1903" t="s">
        <v>4782</v>
      </c>
      <c r="C1903" s="1">
        <v>43773</v>
      </c>
      <c r="D1903" s="1">
        <v>43775</v>
      </c>
      <c r="E1903" t="s">
        <v>96</v>
      </c>
      <c r="F1903" t="s">
        <v>4424</v>
      </c>
      <c r="G1903" t="s">
        <v>4425</v>
      </c>
      <c r="H1903" t="s">
        <v>24</v>
      </c>
      <c r="I1903" t="s">
        <v>25</v>
      </c>
      <c r="J1903" t="s">
        <v>4783</v>
      </c>
      <c r="K1903" t="s">
        <v>1136</v>
      </c>
      <c r="L1903" t="s">
        <v>46</v>
      </c>
      <c r="M1903" t="s">
        <v>2622</v>
      </c>
      <c r="N1903" t="s">
        <v>30</v>
      </c>
      <c r="O1903" t="s">
        <v>261</v>
      </c>
      <c r="P1903" t="s">
        <v>2623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38</v>
      </c>
      <c r="X1903">
        <v>0.32610852466500806</v>
      </c>
      <c r="Y1903" t="str">
        <f t="shared" si="29"/>
        <v/>
      </c>
    </row>
    <row r="1904" spans="1:25" x14ac:dyDescent="0.25">
      <c r="A1904">
        <v>6310</v>
      </c>
      <c r="B1904" t="s">
        <v>4782</v>
      </c>
      <c r="C1904" s="1">
        <v>43773</v>
      </c>
      <c r="D1904" s="1">
        <v>43775</v>
      </c>
      <c r="E1904" t="s">
        <v>96</v>
      </c>
      <c r="F1904" t="s">
        <v>4424</v>
      </c>
      <c r="G1904" t="s">
        <v>4425</v>
      </c>
      <c r="H1904" t="s">
        <v>24</v>
      </c>
      <c r="I1904" t="s">
        <v>25</v>
      </c>
      <c r="J1904" t="s">
        <v>4783</v>
      </c>
      <c r="K1904" t="s">
        <v>1136</v>
      </c>
      <c r="L1904" t="s">
        <v>46</v>
      </c>
      <c r="M1904" t="s">
        <v>4786</v>
      </c>
      <c r="N1904" t="s">
        <v>48</v>
      </c>
      <c r="O1904" t="s">
        <v>295</v>
      </c>
      <c r="P1904" t="s">
        <v>4787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72</v>
      </c>
      <c r="X1904">
        <v>0.32611190243971988</v>
      </c>
      <c r="Y1904" t="str">
        <f t="shared" si="29"/>
        <v/>
      </c>
    </row>
    <row r="1905" spans="1:25" x14ac:dyDescent="0.25">
      <c r="A1905">
        <v>6311</v>
      </c>
      <c r="B1905" t="s">
        <v>4782</v>
      </c>
      <c r="C1905" s="1">
        <v>43773</v>
      </c>
      <c r="D1905" s="1">
        <v>43775</v>
      </c>
      <c r="E1905" t="s">
        <v>96</v>
      </c>
      <c r="F1905" t="s">
        <v>4424</v>
      </c>
      <c r="G1905" t="s">
        <v>4425</v>
      </c>
      <c r="H1905" t="s">
        <v>24</v>
      </c>
      <c r="I1905" t="s">
        <v>25</v>
      </c>
      <c r="J1905" t="s">
        <v>4783</v>
      </c>
      <c r="K1905" t="s">
        <v>1136</v>
      </c>
      <c r="L1905" t="s">
        <v>46</v>
      </c>
      <c r="M1905" t="s">
        <v>4376</v>
      </c>
      <c r="N1905" t="s">
        <v>48</v>
      </c>
      <c r="O1905" t="s">
        <v>122</v>
      </c>
      <c r="P1905" t="s">
        <v>4377</v>
      </c>
      <c r="Q1905">
        <v>15.176</v>
      </c>
      <c r="R1905">
        <v>1</v>
      </c>
      <c r="S1905">
        <v>5.3116000000000003</v>
      </c>
      <c r="T1905" t="e">
        <v>#N/A</v>
      </c>
      <c r="U1905" t="s">
        <v>33</v>
      </c>
      <c r="X1905">
        <v>0.3261601893275522</v>
      </c>
      <c r="Y1905" t="str">
        <f t="shared" si="29"/>
        <v/>
      </c>
    </row>
    <row r="1906" spans="1:25" x14ac:dyDescent="0.25">
      <c r="A1906">
        <v>6729</v>
      </c>
      <c r="B1906" t="s">
        <v>4788</v>
      </c>
      <c r="C1906" s="1">
        <v>43773</v>
      </c>
      <c r="D1906" s="1">
        <v>43778</v>
      </c>
      <c r="E1906" t="s">
        <v>21</v>
      </c>
      <c r="F1906" t="s">
        <v>152</v>
      </c>
      <c r="G1906" t="s">
        <v>153</v>
      </c>
      <c r="H1906" t="s">
        <v>24</v>
      </c>
      <c r="I1906" t="s">
        <v>25</v>
      </c>
      <c r="J1906" t="s">
        <v>803</v>
      </c>
      <c r="K1906" t="s">
        <v>100</v>
      </c>
      <c r="L1906" t="s">
        <v>81</v>
      </c>
      <c r="M1906" t="s">
        <v>1723</v>
      </c>
      <c r="N1906" t="s">
        <v>30</v>
      </c>
      <c r="O1906" t="s">
        <v>119</v>
      </c>
      <c r="P1906" t="s">
        <v>1724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72</v>
      </c>
      <c r="X1906">
        <v>0.32616083722724509</v>
      </c>
      <c r="Y1906" t="str">
        <f t="shared" si="29"/>
        <v/>
      </c>
    </row>
    <row r="1907" spans="1:25" x14ac:dyDescent="0.25">
      <c r="A1907">
        <v>6773</v>
      </c>
      <c r="B1907" t="s">
        <v>4789</v>
      </c>
      <c r="C1907" s="1">
        <v>43773</v>
      </c>
      <c r="D1907" s="1">
        <v>43777</v>
      </c>
      <c r="E1907" t="s">
        <v>21</v>
      </c>
      <c r="F1907" t="s">
        <v>4790</v>
      </c>
      <c r="G1907" t="s">
        <v>4791</v>
      </c>
      <c r="H1907" t="s">
        <v>110</v>
      </c>
      <c r="I1907" t="s">
        <v>25</v>
      </c>
      <c r="J1907" t="s">
        <v>44</v>
      </c>
      <c r="K1907" t="s">
        <v>45</v>
      </c>
      <c r="L1907" t="s">
        <v>46</v>
      </c>
      <c r="M1907" t="s">
        <v>1811</v>
      </c>
      <c r="N1907" t="s">
        <v>48</v>
      </c>
      <c r="O1907" t="s">
        <v>74</v>
      </c>
      <c r="P1907" t="s">
        <v>1812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72</v>
      </c>
      <c r="X1907">
        <v>0.32619638153529129</v>
      </c>
      <c r="Y1907" t="str">
        <f t="shared" si="29"/>
        <v/>
      </c>
    </row>
    <row r="1908" spans="1:25" x14ac:dyDescent="0.25">
      <c r="A1908">
        <v>6774</v>
      </c>
      <c r="B1908" t="s">
        <v>4789</v>
      </c>
      <c r="C1908" s="1">
        <v>43773</v>
      </c>
      <c r="D1908" s="1">
        <v>43777</v>
      </c>
      <c r="E1908" t="s">
        <v>21</v>
      </c>
      <c r="F1908" t="s">
        <v>4790</v>
      </c>
      <c r="G1908" t="s">
        <v>4791</v>
      </c>
      <c r="H1908" t="s">
        <v>110</v>
      </c>
      <c r="I1908" t="s">
        <v>25</v>
      </c>
      <c r="J1908" t="s">
        <v>44</v>
      </c>
      <c r="K1908" t="s">
        <v>45</v>
      </c>
      <c r="L1908" t="s">
        <v>46</v>
      </c>
      <c r="M1908" t="s">
        <v>4792</v>
      </c>
      <c r="N1908" t="s">
        <v>48</v>
      </c>
      <c r="O1908" t="s">
        <v>74</v>
      </c>
      <c r="P1908" t="s">
        <v>4793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33</v>
      </c>
      <c r="X1908">
        <v>0.3262068754200701</v>
      </c>
      <c r="Y1908" t="str">
        <f t="shared" si="29"/>
        <v>Selected</v>
      </c>
    </row>
    <row r="1909" spans="1:25" x14ac:dyDescent="0.25">
      <c r="A1909">
        <v>6775</v>
      </c>
      <c r="B1909" t="s">
        <v>4789</v>
      </c>
      <c r="C1909" s="1">
        <v>43773</v>
      </c>
      <c r="D1909" s="1">
        <v>43777</v>
      </c>
      <c r="E1909" t="s">
        <v>21</v>
      </c>
      <c r="F1909" t="s">
        <v>4790</v>
      </c>
      <c r="G1909" t="s">
        <v>4791</v>
      </c>
      <c r="H1909" t="s">
        <v>110</v>
      </c>
      <c r="I1909" t="s">
        <v>25</v>
      </c>
      <c r="J1909" t="s">
        <v>44</v>
      </c>
      <c r="K1909" t="s">
        <v>45</v>
      </c>
      <c r="L1909" t="s">
        <v>46</v>
      </c>
      <c r="M1909" t="s">
        <v>4794</v>
      </c>
      <c r="N1909" t="s">
        <v>48</v>
      </c>
      <c r="O1909" t="s">
        <v>122</v>
      </c>
      <c r="P1909" t="s">
        <v>4795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72</v>
      </c>
      <c r="X1909">
        <v>0.32621990619221419</v>
      </c>
      <c r="Y1909" t="str">
        <f t="shared" si="29"/>
        <v/>
      </c>
    </row>
    <row r="1910" spans="1:25" x14ac:dyDescent="0.25">
      <c r="A1910">
        <v>7783</v>
      </c>
      <c r="B1910" t="s">
        <v>4796</v>
      </c>
      <c r="C1910" s="1">
        <v>43773</v>
      </c>
      <c r="D1910" s="1">
        <v>43775</v>
      </c>
      <c r="E1910" t="s">
        <v>96</v>
      </c>
      <c r="F1910" t="s">
        <v>3936</v>
      </c>
      <c r="G1910" t="s">
        <v>3937</v>
      </c>
      <c r="H1910" t="s">
        <v>24</v>
      </c>
      <c r="I1910" t="s">
        <v>25</v>
      </c>
      <c r="J1910" t="s">
        <v>79</v>
      </c>
      <c r="K1910" t="s">
        <v>80</v>
      </c>
      <c r="L1910" t="s">
        <v>81</v>
      </c>
      <c r="M1910" t="s">
        <v>1361</v>
      </c>
      <c r="N1910" t="s">
        <v>48</v>
      </c>
      <c r="O1910" t="s">
        <v>49</v>
      </c>
      <c r="P1910" t="s">
        <v>1362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38</v>
      </c>
      <c r="X1910">
        <v>0.32624175757335416</v>
      </c>
      <c r="Y1910" t="str">
        <f t="shared" si="29"/>
        <v/>
      </c>
    </row>
    <row r="1911" spans="1:25" x14ac:dyDescent="0.25">
      <c r="A1911">
        <v>7784</v>
      </c>
      <c r="B1911" t="s">
        <v>4796</v>
      </c>
      <c r="C1911" s="1">
        <v>43773</v>
      </c>
      <c r="D1911" s="1">
        <v>43775</v>
      </c>
      <c r="E1911" t="s">
        <v>96</v>
      </c>
      <c r="F1911" t="s">
        <v>3936</v>
      </c>
      <c r="G1911" t="s">
        <v>3937</v>
      </c>
      <c r="H1911" t="s">
        <v>24</v>
      </c>
      <c r="I1911" t="s">
        <v>25</v>
      </c>
      <c r="J1911" t="s">
        <v>79</v>
      </c>
      <c r="K1911" t="s">
        <v>80</v>
      </c>
      <c r="L1911" t="s">
        <v>81</v>
      </c>
      <c r="M1911" t="s">
        <v>3454</v>
      </c>
      <c r="N1911" t="s">
        <v>30</v>
      </c>
      <c r="O1911" t="s">
        <v>70</v>
      </c>
      <c r="P1911" t="s">
        <v>3455</v>
      </c>
      <c r="Q1911">
        <v>876.3</v>
      </c>
      <c r="R1911">
        <v>10</v>
      </c>
      <c r="S1911">
        <v>-292.10000000000002</v>
      </c>
      <c r="T1911" t="e">
        <v>#N/A</v>
      </c>
      <c r="U1911" t="s">
        <v>38</v>
      </c>
      <c r="X1911">
        <v>0.32628191743455093</v>
      </c>
      <c r="Y1911" t="str">
        <f t="shared" si="29"/>
        <v>Selected</v>
      </c>
    </row>
    <row r="1912" spans="1:25" x14ac:dyDescent="0.25">
      <c r="A1912">
        <v>7785</v>
      </c>
      <c r="B1912" t="s">
        <v>4796</v>
      </c>
      <c r="C1912" s="1">
        <v>43773</v>
      </c>
      <c r="D1912" s="1">
        <v>43775</v>
      </c>
      <c r="E1912" t="s">
        <v>96</v>
      </c>
      <c r="F1912" t="s">
        <v>3936</v>
      </c>
      <c r="G1912" t="s">
        <v>3937</v>
      </c>
      <c r="H1912" t="s">
        <v>24</v>
      </c>
      <c r="I1912" t="s">
        <v>25</v>
      </c>
      <c r="J1912" t="s">
        <v>79</v>
      </c>
      <c r="K1912" t="s">
        <v>80</v>
      </c>
      <c r="L1912" t="s">
        <v>81</v>
      </c>
      <c r="M1912" t="s">
        <v>1706</v>
      </c>
      <c r="N1912" t="s">
        <v>48</v>
      </c>
      <c r="O1912" t="s">
        <v>633</v>
      </c>
      <c r="P1912" t="s">
        <v>1707</v>
      </c>
      <c r="Q1912">
        <v>185.376</v>
      </c>
      <c r="R1912">
        <v>2</v>
      </c>
      <c r="S1912">
        <v>-34.758000000000003</v>
      </c>
      <c r="T1912" t="e">
        <v>#N/A</v>
      </c>
      <c r="U1912" t="s">
        <v>33</v>
      </c>
      <c r="X1912">
        <v>0.32642048762584031</v>
      </c>
      <c r="Y1912" t="str">
        <f t="shared" si="29"/>
        <v/>
      </c>
    </row>
    <row r="1913" spans="1:25" x14ac:dyDescent="0.25">
      <c r="A1913">
        <v>8869</v>
      </c>
      <c r="B1913" t="s">
        <v>4797</v>
      </c>
      <c r="C1913" s="1">
        <v>43773</v>
      </c>
      <c r="D1913" s="1">
        <v>43777</v>
      </c>
      <c r="E1913" t="s">
        <v>21</v>
      </c>
      <c r="F1913" t="s">
        <v>1838</v>
      </c>
      <c r="G1913" t="s">
        <v>1839</v>
      </c>
      <c r="H1913" t="s">
        <v>43</v>
      </c>
      <c r="I1913" t="s">
        <v>25</v>
      </c>
      <c r="J1913" t="s">
        <v>259</v>
      </c>
      <c r="K1913" t="s">
        <v>45</v>
      </c>
      <c r="L1913" t="s">
        <v>46</v>
      </c>
      <c r="M1913" t="s">
        <v>4798</v>
      </c>
      <c r="N1913" t="s">
        <v>35</v>
      </c>
      <c r="O1913" t="s">
        <v>444</v>
      </c>
      <c r="P1913" t="s">
        <v>4799</v>
      </c>
      <c r="Q1913">
        <v>686.4</v>
      </c>
      <c r="R1913">
        <v>2</v>
      </c>
      <c r="S1913">
        <v>77.22</v>
      </c>
      <c r="T1913" t="e">
        <v>#N/A</v>
      </c>
      <c r="U1913" t="s">
        <v>72</v>
      </c>
      <c r="X1913">
        <v>0.32642118733413195</v>
      </c>
      <c r="Y1913" t="str">
        <f t="shared" si="29"/>
        <v/>
      </c>
    </row>
    <row r="1914" spans="1:25" x14ac:dyDescent="0.25">
      <c r="A1914">
        <v>9322</v>
      </c>
      <c r="B1914" t="s">
        <v>4800</v>
      </c>
      <c r="C1914" s="1">
        <v>43773</v>
      </c>
      <c r="D1914" s="1">
        <v>43777</v>
      </c>
      <c r="E1914" t="s">
        <v>21</v>
      </c>
      <c r="F1914" t="s">
        <v>2792</v>
      </c>
      <c r="G1914" t="s">
        <v>2793</v>
      </c>
      <c r="H1914" t="s">
        <v>43</v>
      </c>
      <c r="I1914" t="s">
        <v>25</v>
      </c>
      <c r="J1914" t="s">
        <v>453</v>
      </c>
      <c r="K1914" t="s">
        <v>55</v>
      </c>
      <c r="L1914" t="s">
        <v>56</v>
      </c>
      <c r="M1914" t="s">
        <v>156</v>
      </c>
      <c r="N1914" t="s">
        <v>30</v>
      </c>
      <c r="O1914" t="s">
        <v>119</v>
      </c>
      <c r="P1914" t="s">
        <v>157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72</v>
      </c>
      <c r="X1914">
        <v>0.32655730707351216</v>
      </c>
      <c r="Y1914" t="str">
        <f t="shared" si="29"/>
        <v/>
      </c>
    </row>
    <row r="1915" spans="1:25" x14ac:dyDescent="0.25">
      <c r="A1915">
        <v>9323</v>
      </c>
      <c r="B1915" t="s">
        <v>4800</v>
      </c>
      <c r="C1915" s="1">
        <v>43773</v>
      </c>
      <c r="D1915" s="1">
        <v>43777</v>
      </c>
      <c r="E1915" t="s">
        <v>21</v>
      </c>
      <c r="F1915" t="s">
        <v>2792</v>
      </c>
      <c r="G1915" t="s">
        <v>2793</v>
      </c>
      <c r="H1915" t="s">
        <v>43</v>
      </c>
      <c r="I1915" t="s">
        <v>25</v>
      </c>
      <c r="J1915" t="s">
        <v>453</v>
      </c>
      <c r="K1915" t="s">
        <v>55</v>
      </c>
      <c r="L1915" t="s">
        <v>56</v>
      </c>
      <c r="M1915" t="s">
        <v>517</v>
      </c>
      <c r="N1915" t="s">
        <v>30</v>
      </c>
      <c r="O1915" t="s">
        <v>119</v>
      </c>
      <c r="P1915" t="s">
        <v>518</v>
      </c>
      <c r="Q1915">
        <v>66.111999999999995</v>
      </c>
      <c r="R1915">
        <v>4</v>
      </c>
      <c r="S1915">
        <v>-84.2928</v>
      </c>
      <c r="T1915" t="e">
        <v>#N/A</v>
      </c>
      <c r="U1915" t="s">
        <v>33</v>
      </c>
      <c r="X1915">
        <v>0.3265833382110358</v>
      </c>
      <c r="Y1915" t="str">
        <f t="shared" si="29"/>
        <v/>
      </c>
    </row>
    <row r="1916" spans="1:25" x14ac:dyDescent="0.25">
      <c r="A1916">
        <v>2450</v>
      </c>
      <c r="B1916" t="s">
        <v>4801</v>
      </c>
      <c r="C1916" s="1">
        <v>43774</v>
      </c>
      <c r="D1916" s="1">
        <v>43779</v>
      </c>
      <c r="E1916" t="s">
        <v>21</v>
      </c>
      <c r="F1916" t="s">
        <v>2028</v>
      </c>
      <c r="G1916" t="s">
        <v>2029</v>
      </c>
      <c r="H1916" t="s">
        <v>110</v>
      </c>
      <c r="I1916" t="s">
        <v>25</v>
      </c>
      <c r="J1916" t="s">
        <v>2976</v>
      </c>
      <c r="K1916" t="s">
        <v>45</v>
      </c>
      <c r="L1916" t="s">
        <v>46</v>
      </c>
      <c r="M1916" t="s">
        <v>3077</v>
      </c>
      <c r="N1916" t="s">
        <v>48</v>
      </c>
      <c r="O1916" t="s">
        <v>74</v>
      </c>
      <c r="P1916" t="s">
        <v>3078</v>
      </c>
      <c r="Q1916">
        <v>29.12</v>
      </c>
      <c r="R1916">
        <v>5</v>
      </c>
      <c r="S1916">
        <v>9.8279999999999994</v>
      </c>
      <c r="T1916" t="e">
        <v>#N/A</v>
      </c>
      <c r="U1916" t="s">
        <v>38</v>
      </c>
      <c r="X1916">
        <v>0.32675608647605636</v>
      </c>
      <c r="Y1916" t="str">
        <f t="shared" si="29"/>
        <v/>
      </c>
    </row>
    <row r="1917" spans="1:25" x14ac:dyDescent="0.25">
      <c r="A1917">
        <v>2784</v>
      </c>
      <c r="B1917" t="s">
        <v>4802</v>
      </c>
      <c r="C1917" s="1">
        <v>43774</v>
      </c>
      <c r="D1917" s="1">
        <v>43779</v>
      </c>
      <c r="E1917" t="s">
        <v>21</v>
      </c>
      <c r="F1917" t="s">
        <v>2201</v>
      </c>
      <c r="G1917" t="s">
        <v>2202</v>
      </c>
      <c r="H1917" t="s">
        <v>24</v>
      </c>
      <c r="I1917" t="s">
        <v>25</v>
      </c>
      <c r="J1917" t="s">
        <v>88</v>
      </c>
      <c r="K1917" t="s">
        <v>89</v>
      </c>
      <c r="L1917" t="s">
        <v>28</v>
      </c>
      <c r="M1917" t="s">
        <v>3560</v>
      </c>
      <c r="N1917" t="s">
        <v>35</v>
      </c>
      <c r="O1917" t="s">
        <v>36</v>
      </c>
      <c r="P1917" t="s">
        <v>3561</v>
      </c>
      <c r="Q1917">
        <v>23.988</v>
      </c>
      <c r="R1917">
        <v>2</v>
      </c>
      <c r="S1917">
        <v>-15.992000000000001</v>
      </c>
      <c r="T1917" t="e">
        <v>#N/A</v>
      </c>
      <c r="U1917" t="s">
        <v>33</v>
      </c>
      <c r="X1917">
        <v>0.32679653076903203</v>
      </c>
      <c r="Y1917" t="str">
        <f t="shared" si="29"/>
        <v>Selected</v>
      </c>
    </row>
    <row r="1918" spans="1:25" x14ac:dyDescent="0.25">
      <c r="A1918">
        <v>4265</v>
      </c>
      <c r="B1918" t="s">
        <v>4803</v>
      </c>
      <c r="C1918" s="1">
        <v>43774</v>
      </c>
      <c r="D1918" s="1">
        <v>43778</v>
      </c>
      <c r="E1918" t="s">
        <v>21</v>
      </c>
      <c r="F1918" t="s">
        <v>4509</v>
      </c>
      <c r="G1918" t="s">
        <v>4510</v>
      </c>
      <c r="H1918" t="s">
        <v>43</v>
      </c>
      <c r="I1918" t="s">
        <v>25</v>
      </c>
      <c r="J1918" t="s">
        <v>453</v>
      </c>
      <c r="K1918" t="s">
        <v>55</v>
      </c>
      <c r="L1918" t="s">
        <v>56</v>
      </c>
      <c r="M1918" t="s">
        <v>3355</v>
      </c>
      <c r="N1918" t="s">
        <v>30</v>
      </c>
      <c r="O1918" t="s">
        <v>70</v>
      </c>
      <c r="P1918" t="s">
        <v>3356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33</v>
      </c>
      <c r="X1918">
        <v>0.32688672420869613</v>
      </c>
      <c r="Y1918" t="str">
        <f t="shared" si="29"/>
        <v/>
      </c>
    </row>
    <row r="1919" spans="1:25" x14ac:dyDescent="0.25">
      <c r="A1919">
        <v>4266</v>
      </c>
      <c r="B1919" t="s">
        <v>4803</v>
      </c>
      <c r="C1919" s="1">
        <v>43774</v>
      </c>
      <c r="D1919" s="1">
        <v>43778</v>
      </c>
      <c r="E1919" t="s">
        <v>21</v>
      </c>
      <c r="F1919" t="s">
        <v>4509</v>
      </c>
      <c r="G1919" t="s">
        <v>4510</v>
      </c>
      <c r="H1919" t="s">
        <v>43</v>
      </c>
      <c r="I1919" t="s">
        <v>25</v>
      </c>
      <c r="J1919" t="s">
        <v>453</v>
      </c>
      <c r="K1919" t="s">
        <v>55</v>
      </c>
      <c r="L1919" t="s">
        <v>56</v>
      </c>
      <c r="M1919" t="s">
        <v>73</v>
      </c>
      <c r="N1919" t="s">
        <v>48</v>
      </c>
      <c r="O1919" t="s">
        <v>74</v>
      </c>
      <c r="P1919" t="s">
        <v>75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72</v>
      </c>
      <c r="X1919">
        <v>0.32702299260040313</v>
      </c>
      <c r="Y1919" t="str">
        <f t="shared" si="29"/>
        <v/>
      </c>
    </row>
    <row r="1920" spans="1:25" x14ac:dyDescent="0.25">
      <c r="A1920">
        <v>4267</v>
      </c>
      <c r="B1920" t="s">
        <v>4803</v>
      </c>
      <c r="C1920" s="1">
        <v>43774</v>
      </c>
      <c r="D1920" s="1">
        <v>43778</v>
      </c>
      <c r="E1920" t="s">
        <v>21</v>
      </c>
      <c r="F1920" t="s">
        <v>4509</v>
      </c>
      <c r="G1920" t="s">
        <v>4510</v>
      </c>
      <c r="H1920" t="s">
        <v>43</v>
      </c>
      <c r="I1920" t="s">
        <v>25</v>
      </c>
      <c r="J1920" t="s">
        <v>453</v>
      </c>
      <c r="K1920" t="s">
        <v>55</v>
      </c>
      <c r="L1920" t="s">
        <v>56</v>
      </c>
      <c r="M1920" t="s">
        <v>4357</v>
      </c>
      <c r="N1920" t="s">
        <v>30</v>
      </c>
      <c r="O1920" t="s">
        <v>31</v>
      </c>
      <c r="P1920" t="s">
        <v>4358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33</v>
      </c>
      <c r="X1920">
        <v>0.32735205146392099</v>
      </c>
      <c r="Y1920" t="str">
        <f t="shared" si="29"/>
        <v/>
      </c>
    </row>
    <row r="1921" spans="1:25" x14ac:dyDescent="0.25">
      <c r="A1921">
        <v>4268</v>
      </c>
      <c r="B1921" t="s">
        <v>4803</v>
      </c>
      <c r="C1921" s="1">
        <v>43774</v>
      </c>
      <c r="D1921" s="1">
        <v>43778</v>
      </c>
      <c r="E1921" t="s">
        <v>21</v>
      </c>
      <c r="F1921" t="s">
        <v>4509</v>
      </c>
      <c r="G1921" t="s">
        <v>4510</v>
      </c>
      <c r="H1921" t="s">
        <v>43</v>
      </c>
      <c r="I1921" t="s">
        <v>25</v>
      </c>
      <c r="J1921" t="s">
        <v>453</v>
      </c>
      <c r="K1921" t="s">
        <v>55</v>
      </c>
      <c r="L1921" t="s">
        <v>56</v>
      </c>
      <c r="M1921" t="s">
        <v>2637</v>
      </c>
      <c r="N1921" t="s">
        <v>48</v>
      </c>
      <c r="O1921" t="s">
        <v>74</v>
      </c>
      <c r="P1921" t="s">
        <v>2638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38</v>
      </c>
      <c r="X1921">
        <v>0.32743332315341123</v>
      </c>
      <c r="Y1921" t="str">
        <f t="shared" si="29"/>
        <v/>
      </c>
    </row>
    <row r="1922" spans="1:25" x14ac:dyDescent="0.25">
      <c r="A1922">
        <v>4269</v>
      </c>
      <c r="B1922" t="s">
        <v>4803</v>
      </c>
      <c r="C1922" s="1">
        <v>43774</v>
      </c>
      <c r="D1922" s="1">
        <v>43778</v>
      </c>
      <c r="E1922" t="s">
        <v>21</v>
      </c>
      <c r="F1922" t="s">
        <v>4509</v>
      </c>
      <c r="G1922" t="s">
        <v>4510</v>
      </c>
      <c r="H1922" t="s">
        <v>43</v>
      </c>
      <c r="I1922" t="s">
        <v>25</v>
      </c>
      <c r="J1922" t="s">
        <v>453</v>
      </c>
      <c r="K1922" t="s">
        <v>55</v>
      </c>
      <c r="L1922" t="s">
        <v>56</v>
      </c>
      <c r="M1922" t="s">
        <v>4804</v>
      </c>
      <c r="N1922" t="s">
        <v>35</v>
      </c>
      <c r="O1922" t="s">
        <v>58</v>
      </c>
      <c r="P1922" t="s">
        <v>4805</v>
      </c>
      <c r="Q1922">
        <v>171.96</v>
      </c>
      <c r="R1922">
        <v>5</v>
      </c>
      <c r="S1922">
        <v>45.139499999999998</v>
      </c>
      <c r="T1922" t="e">
        <v>#N/A</v>
      </c>
      <c r="U1922" t="s">
        <v>33</v>
      </c>
      <c r="X1922">
        <v>0.32758850480944168</v>
      </c>
      <c r="Y1922" t="str">
        <f t="shared" si="29"/>
        <v/>
      </c>
    </row>
    <row r="1923" spans="1:25" x14ac:dyDescent="0.25">
      <c r="A1923">
        <v>4370</v>
      </c>
      <c r="B1923" t="s">
        <v>4806</v>
      </c>
      <c r="C1923" s="1">
        <v>43774</v>
      </c>
      <c r="D1923" s="1">
        <v>43779</v>
      </c>
      <c r="E1923" t="s">
        <v>21</v>
      </c>
      <c r="F1923" t="s">
        <v>4807</v>
      </c>
      <c r="G1923" t="s">
        <v>4808</v>
      </c>
      <c r="H1923" t="s">
        <v>110</v>
      </c>
      <c r="I1923" t="s">
        <v>25</v>
      </c>
      <c r="J1923" t="s">
        <v>4237</v>
      </c>
      <c r="K1923" t="s">
        <v>764</v>
      </c>
      <c r="L1923" t="s">
        <v>56</v>
      </c>
      <c r="M1923" t="s">
        <v>2637</v>
      </c>
      <c r="N1923" t="s">
        <v>48</v>
      </c>
      <c r="O1923" t="s">
        <v>74</v>
      </c>
      <c r="P1923" t="s">
        <v>2638</v>
      </c>
      <c r="Q1923">
        <v>104.9</v>
      </c>
      <c r="R1923">
        <v>5</v>
      </c>
      <c r="S1923">
        <v>50.351999999999997</v>
      </c>
      <c r="T1923" t="e">
        <v>#N/A</v>
      </c>
      <c r="U1923" t="s">
        <v>38</v>
      </c>
      <c r="X1923">
        <v>0.32765337121686267</v>
      </c>
      <c r="Y1923" t="str">
        <f t="shared" ref="Y1923:Y1986" si="30">IF(MOD(A1923-4,10)=0,"Selected","")</f>
        <v/>
      </c>
    </row>
    <row r="1924" spans="1:25" x14ac:dyDescent="0.25">
      <c r="A1924">
        <v>4371</v>
      </c>
      <c r="B1924" t="s">
        <v>4806</v>
      </c>
      <c r="C1924" s="1">
        <v>43774</v>
      </c>
      <c r="D1924" s="1">
        <v>43779</v>
      </c>
      <c r="E1924" t="s">
        <v>21</v>
      </c>
      <c r="F1924" t="s">
        <v>4807</v>
      </c>
      <c r="G1924" t="s">
        <v>4808</v>
      </c>
      <c r="H1924" t="s">
        <v>110</v>
      </c>
      <c r="I1924" t="s">
        <v>25</v>
      </c>
      <c r="J1924" t="s">
        <v>4237</v>
      </c>
      <c r="K1924" t="s">
        <v>764</v>
      </c>
      <c r="L1924" t="s">
        <v>56</v>
      </c>
      <c r="M1924" t="s">
        <v>3841</v>
      </c>
      <c r="N1924" t="s">
        <v>48</v>
      </c>
      <c r="O1924" t="s">
        <v>91</v>
      </c>
      <c r="P1924" t="s">
        <v>3842</v>
      </c>
      <c r="Q1924">
        <v>39.68</v>
      </c>
      <c r="R1924">
        <v>2</v>
      </c>
      <c r="S1924">
        <v>16.268799999999999</v>
      </c>
      <c r="T1924" t="e">
        <v>#N/A</v>
      </c>
      <c r="U1924" t="s">
        <v>38</v>
      </c>
      <c r="X1924">
        <v>0.32772640080484383</v>
      </c>
      <c r="Y1924" t="str">
        <f t="shared" si="30"/>
        <v/>
      </c>
    </row>
    <row r="1925" spans="1:25" x14ac:dyDescent="0.25">
      <c r="A1925">
        <v>4372</v>
      </c>
      <c r="B1925" t="s">
        <v>4806</v>
      </c>
      <c r="C1925" s="1">
        <v>43774</v>
      </c>
      <c r="D1925" s="1">
        <v>43779</v>
      </c>
      <c r="E1925" t="s">
        <v>21</v>
      </c>
      <c r="F1925" t="s">
        <v>4807</v>
      </c>
      <c r="G1925" t="s">
        <v>4808</v>
      </c>
      <c r="H1925" t="s">
        <v>110</v>
      </c>
      <c r="I1925" t="s">
        <v>25</v>
      </c>
      <c r="J1925" t="s">
        <v>4237</v>
      </c>
      <c r="K1925" t="s">
        <v>764</v>
      </c>
      <c r="L1925" t="s">
        <v>56</v>
      </c>
      <c r="M1925" t="s">
        <v>4809</v>
      </c>
      <c r="N1925" t="s">
        <v>48</v>
      </c>
      <c r="O1925" t="s">
        <v>295</v>
      </c>
      <c r="P1925" t="s">
        <v>4810</v>
      </c>
      <c r="Q1925">
        <v>51.75</v>
      </c>
      <c r="R1925">
        <v>5</v>
      </c>
      <c r="S1925">
        <v>24.84</v>
      </c>
      <c r="T1925" t="e">
        <v>#N/A</v>
      </c>
      <c r="U1925" t="s">
        <v>38</v>
      </c>
      <c r="X1925">
        <v>0.32798010765991836</v>
      </c>
      <c r="Y1925" t="str">
        <f t="shared" si="30"/>
        <v/>
      </c>
    </row>
    <row r="1926" spans="1:25" x14ac:dyDescent="0.25">
      <c r="A1926">
        <v>5177</v>
      </c>
      <c r="B1926" t="s">
        <v>4811</v>
      </c>
      <c r="C1926" s="1">
        <v>43774</v>
      </c>
      <c r="D1926" s="1">
        <v>43777</v>
      </c>
      <c r="E1926" t="s">
        <v>40</v>
      </c>
      <c r="F1926" t="s">
        <v>3897</v>
      </c>
      <c r="G1926" t="s">
        <v>3898</v>
      </c>
      <c r="H1926" t="s">
        <v>43</v>
      </c>
      <c r="I1926" t="s">
        <v>25</v>
      </c>
      <c r="J1926" t="s">
        <v>360</v>
      </c>
      <c r="K1926" t="s">
        <v>45</v>
      </c>
      <c r="L1926" t="s">
        <v>46</v>
      </c>
      <c r="M1926" t="s">
        <v>2656</v>
      </c>
      <c r="N1926" t="s">
        <v>48</v>
      </c>
      <c r="O1926" t="s">
        <v>74</v>
      </c>
      <c r="P1926" t="s">
        <v>2657</v>
      </c>
      <c r="Q1926">
        <v>53.247999999999998</v>
      </c>
      <c r="R1926">
        <v>2</v>
      </c>
      <c r="S1926">
        <v>19.968</v>
      </c>
      <c r="T1926" t="e">
        <v>#N/A</v>
      </c>
      <c r="U1926" t="s">
        <v>33</v>
      </c>
      <c r="X1926">
        <v>0.32799493399125412</v>
      </c>
      <c r="Y1926" t="str">
        <f t="shared" si="30"/>
        <v/>
      </c>
    </row>
    <row r="1927" spans="1:25" x14ac:dyDescent="0.25">
      <c r="A1927">
        <v>5699</v>
      </c>
      <c r="B1927" t="s">
        <v>4812</v>
      </c>
      <c r="C1927" s="1">
        <v>43774</v>
      </c>
      <c r="D1927" s="1">
        <v>43774</v>
      </c>
      <c r="E1927" t="s">
        <v>210</v>
      </c>
      <c r="F1927" t="s">
        <v>4813</v>
      </c>
      <c r="G1927" t="s">
        <v>4814</v>
      </c>
      <c r="H1927" t="s">
        <v>43</v>
      </c>
      <c r="I1927" t="s">
        <v>25</v>
      </c>
      <c r="J1927" t="s">
        <v>4526</v>
      </c>
      <c r="K1927" t="s">
        <v>55</v>
      </c>
      <c r="L1927" t="s">
        <v>56</v>
      </c>
      <c r="M1927" t="s">
        <v>4815</v>
      </c>
      <c r="N1927" t="s">
        <v>48</v>
      </c>
      <c r="O1927" t="s">
        <v>295</v>
      </c>
      <c r="P1927" t="s">
        <v>4816</v>
      </c>
      <c r="Q1927">
        <v>11.84</v>
      </c>
      <c r="R1927">
        <v>1</v>
      </c>
      <c r="S1927">
        <v>4.4400000000000004</v>
      </c>
      <c r="T1927" t="e">
        <v>#N/A</v>
      </c>
      <c r="U1927" t="s">
        <v>33</v>
      </c>
      <c r="X1927">
        <v>0.32801152811106327</v>
      </c>
      <c r="Y1927" t="str">
        <f t="shared" si="30"/>
        <v/>
      </c>
    </row>
    <row r="1928" spans="1:25" x14ac:dyDescent="0.25">
      <c r="A1928">
        <v>6939</v>
      </c>
      <c r="B1928" t="s">
        <v>4817</v>
      </c>
      <c r="C1928" s="1">
        <v>43774</v>
      </c>
      <c r="D1928" s="1">
        <v>43778</v>
      </c>
      <c r="E1928" t="s">
        <v>21</v>
      </c>
      <c r="F1928" t="s">
        <v>3457</v>
      </c>
      <c r="G1928" t="s">
        <v>3458</v>
      </c>
      <c r="H1928" t="s">
        <v>43</v>
      </c>
      <c r="I1928" t="s">
        <v>25</v>
      </c>
      <c r="J1928" t="s">
        <v>161</v>
      </c>
      <c r="K1928" t="s">
        <v>162</v>
      </c>
      <c r="L1928" t="s">
        <v>46</v>
      </c>
      <c r="M1928" t="s">
        <v>4818</v>
      </c>
      <c r="N1928" t="s">
        <v>35</v>
      </c>
      <c r="O1928" t="s">
        <v>58</v>
      </c>
      <c r="P1928" t="s">
        <v>4819</v>
      </c>
      <c r="Q1928">
        <v>479.72</v>
      </c>
      <c r="R1928">
        <v>4</v>
      </c>
      <c r="S1928">
        <v>52.769199999999998</v>
      </c>
      <c r="T1928" t="e">
        <v>#N/A</v>
      </c>
      <c r="U1928" t="s">
        <v>33</v>
      </c>
      <c r="X1928">
        <v>0.32815222286114187</v>
      </c>
      <c r="Y1928" t="str">
        <f t="shared" si="30"/>
        <v/>
      </c>
    </row>
    <row r="1929" spans="1:25" x14ac:dyDescent="0.25">
      <c r="A1929">
        <v>7307</v>
      </c>
      <c r="B1929" t="s">
        <v>4820</v>
      </c>
      <c r="C1929" s="1">
        <v>43774</v>
      </c>
      <c r="D1929" s="1">
        <v>43776</v>
      </c>
      <c r="E1929" t="s">
        <v>96</v>
      </c>
      <c r="F1929" t="s">
        <v>2060</v>
      </c>
      <c r="G1929" t="s">
        <v>2061</v>
      </c>
      <c r="H1929" t="s">
        <v>43</v>
      </c>
      <c r="I1929" t="s">
        <v>25</v>
      </c>
      <c r="J1929" t="s">
        <v>2976</v>
      </c>
      <c r="K1929" t="s">
        <v>45</v>
      </c>
      <c r="L1929" t="s">
        <v>46</v>
      </c>
      <c r="M1929" t="s">
        <v>4821</v>
      </c>
      <c r="N1929" t="s">
        <v>35</v>
      </c>
      <c r="O1929" t="s">
        <v>58</v>
      </c>
      <c r="P1929" t="s">
        <v>4822</v>
      </c>
      <c r="Q1929">
        <v>72</v>
      </c>
      <c r="R1929">
        <v>4</v>
      </c>
      <c r="S1929">
        <v>12.96</v>
      </c>
      <c r="T1929" t="e">
        <v>#N/A</v>
      </c>
      <c r="U1929" t="s">
        <v>38</v>
      </c>
      <c r="X1929">
        <v>0.32832077116636882</v>
      </c>
      <c r="Y1929" t="str">
        <f t="shared" si="30"/>
        <v/>
      </c>
    </row>
    <row r="1930" spans="1:25" x14ac:dyDescent="0.25">
      <c r="A1930">
        <v>7308</v>
      </c>
      <c r="B1930" t="s">
        <v>4820</v>
      </c>
      <c r="C1930" s="1">
        <v>43774</v>
      </c>
      <c r="D1930" s="1">
        <v>43776</v>
      </c>
      <c r="E1930" t="s">
        <v>96</v>
      </c>
      <c r="F1930" t="s">
        <v>2060</v>
      </c>
      <c r="G1930" t="s">
        <v>2061</v>
      </c>
      <c r="H1930" t="s">
        <v>43</v>
      </c>
      <c r="I1930" t="s">
        <v>25</v>
      </c>
      <c r="J1930" t="s">
        <v>2976</v>
      </c>
      <c r="K1930" t="s">
        <v>45</v>
      </c>
      <c r="L1930" t="s">
        <v>46</v>
      </c>
      <c r="M1930" t="s">
        <v>4123</v>
      </c>
      <c r="N1930" t="s">
        <v>30</v>
      </c>
      <c r="O1930" t="s">
        <v>261</v>
      </c>
      <c r="P1930" t="s">
        <v>4124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33</v>
      </c>
      <c r="X1930">
        <v>0.32838411502899612</v>
      </c>
      <c r="Y1930" t="str">
        <f t="shared" si="30"/>
        <v/>
      </c>
    </row>
    <row r="1931" spans="1:25" x14ac:dyDescent="0.25">
      <c r="A1931">
        <v>7309</v>
      </c>
      <c r="B1931" t="s">
        <v>4820</v>
      </c>
      <c r="C1931" s="1">
        <v>43774</v>
      </c>
      <c r="D1931" s="1">
        <v>43776</v>
      </c>
      <c r="E1931" t="s">
        <v>96</v>
      </c>
      <c r="F1931" t="s">
        <v>2060</v>
      </c>
      <c r="G1931" t="s">
        <v>2061</v>
      </c>
      <c r="H1931" t="s">
        <v>43</v>
      </c>
      <c r="I1931" t="s">
        <v>25</v>
      </c>
      <c r="J1931" t="s">
        <v>2976</v>
      </c>
      <c r="K1931" t="s">
        <v>45</v>
      </c>
      <c r="L1931" t="s">
        <v>46</v>
      </c>
      <c r="M1931" t="s">
        <v>4823</v>
      </c>
      <c r="N1931" t="s">
        <v>48</v>
      </c>
      <c r="O1931" t="s">
        <v>203</v>
      </c>
      <c r="P1931" t="s">
        <v>4824</v>
      </c>
      <c r="Q1931">
        <v>158.13</v>
      </c>
      <c r="R1931">
        <v>3</v>
      </c>
      <c r="S1931">
        <v>77.483699999999999</v>
      </c>
      <c r="T1931" t="e">
        <v>#N/A</v>
      </c>
      <c r="U1931" t="s">
        <v>72</v>
      </c>
      <c r="X1931">
        <v>0.32841453749714133</v>
      </c>
      <c r="Y1931" t="str">
        <f t="shared" si="30"/>
        <v/>
      </c>
    </row>
    <row r="1932" spans="1:25" x14ac:dyDescent="0.25">
      <c r="A1932">
        <v>8963</v>
      </c>
      <c r="B1932" t="s">
        <v>4825</v>
      </c>
      <c r="C1932" s="1">
        <v>43774</v>
      </c>
      <c r="D1932" s="1">
        <v>43776</v>
      </c>
      <c r="E1932" t="s">
        <v>40</v>
      </c>
      <c r="F1932" t="s">
        <v>4826</v>
      </c>
      <c r="G1932" t="s">
        <v>4827</v>
      </c>
      <c r="H1932" t="s">
        <v>43</v>
      </c>
      <c r="I1932" t="s">
        <v>25</v>
      </c>
      <c r="J1932" t="s">
        <v>2039</v>
      </c>
      <c r="K1932" t="s">
        <v>427</v>
      </c>
      <c r="L1932" t="s">
        <v>81</v>
      </c>
      <c r="M1932" t="s">
        <v>4828</v>
      </c>
      <c r="N1932" t="s">
        <v>30</v>
      </c>
      <c r="O1932" t="s">
        <v>119</v>
      </c>
      <c r="P1932" t="s">
        <v>4829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38</v>
      </c>
      <c r="X1932">
        <v>0.3285073192822503</v>
      </c>
      <c r="Y1932" t="str">
        <f t="shared" si="30"/>
        <v/>
      </c>
    </row>
    <row r="1933" spans="1:25" x14ac:dyDescent="0.25">
      <c r="A1933">
        <v>8964</v>
      </c>
      <c r="B1933" t="s">
        <v>4825</v>
      </c>
      <c r="C1933" s="1">
        <v>43774</v>
      </c>
      <c r="D1933" s="1">
        <v>43776</v>
      </c>
      <c r="E1933" t="s">
        <v>40</v>
      </c>
      <c r="F1933" t="s">
        <v>4826</v>
      </c>
      <c r="G1933" t="s">
        <v>4827</v>
      </c>
      <c r="H1933" t="s">
        <v>43</v>
      </c>
      <c r="I1933" t="s">
        <v>25</v>
      </c>
      <c r="J1933" t="s">
        <v>2039</v>
      </c>
      <c r="K1933" t="s">
        <v>427</v>
      </c>
      <c r="L1933" t="s">
        <v>81</v>
      </c>
      <c r="M1933" t="s">
        <v>4830</v>
      </c>
      <c r="N1933" t="s">
        <v>35</v>
      </c>
      <c r="O1933" t="s">
        <v>58</v>
      </c>
      <c r="P1933" t="s">
        <v>4831</v>
      </c>
      <c r="Q1933">
        <v>89.97</v>
      </c>
      <c r="R1933">
        <v>3</v>
      </c>
      <c r="S1933">
        <v>18.893699999999999</v>
      </c>
      <c r="T1933" t="e">
        <v>#N/A</v>
      </c>
      <c r="U1933" t="s">
        <v>72</v>
      </c>
      <c r="X1933">
        <v>0.32868216033176523</v>
      </c>
      <c r="Y1933" t="str">
        <f t="shared" si="30"/>
        <v>Selected</v>
      </c>
    </row>
    <row r="1934" spans="1:25" x14ac:dyDescent="0.25">
      <c r="A1934">
        <v>8965</v>
      </c>
      <c r="B1934" t="s">
        <v>4825</v>
      </c>
      <c r="C1934" s="1">
        <v>43774</v>
      </c>
      <c r="D1934" s="1">
        <v>43776</v>
      </c>
      <c r="E1934" t="s">
        <v>40</v>
      </c>
      <c r="F1934" t="s">
        <v>4826</v>
      </c>
      <c r="G1934" t="s">
        <v>4827</v>
      </c>
      <c r="H1934" t="s">
        <v>43</v>
      </c>
      <c r="I1934" t="s">
        <v>25</v>
      </c>
      <c r="J1934" t="s">
        <v>2039</v>
      </c>
      <c r="K1934" t="s">
        <v>427</v>
      </c>
      <c r="L1934" t="s">
        <v>81</v>
      </c>
      <c r="M1934" t="s">
        <v>3320</v>
      </c>
      <c r="N1934" t="s">
        <v>30</v>
      </c>
      <c r="O1934" t="s">
        <v>119</v>
      </c>
      <c r="P1934" t="s">
        <v>3321</v>
      </c>
      <c r="Q1934">
        <v>756.8</v>
      </c>
      <c r="R1934">
        <v>5</v>
      </c>
      <c r="S1934">
        <v>75.680000000000007</v>
      </c>
      <c r="T1934" t="e">
        <v>#N/A</v>
      </c>
      <c r="U1934" t="s">
        <v>33</v>
      </c>
      <c r="X1934">
        <v>0.32903103351138596</v>
      </c>
      <c r="Y1934" t="str">
        <f t="shared" si="30"/>
        <v/>
      </c>
    </row>
    <row r="1935" spans="1:25" x14ac:dyDescent="0.25">
      <c r="A1935">
        <v>129</v>
      </c>
      <c r="B1935" t="s">
        <v>4832</v>
      </c>
      <c r="C1935" s="1">
        <v>43775</v>
      </c>
      <c r="D1935" s="1">
        <v>43779</v>
      </c>
      <c r="E1935" t="s">
        <v>96</v>
      </c>
      <c r="F1935" t="s">
        <v>3337</v>
      </c>
      <c r="G1935" t="s">
        <v>3338</v>
      </c>
      <c r="H1935" t="s">
        <v>110</v>
      </c>
      <c r="I1935" t="s">
        <v>25</v>
      </c>
      <c r="J1935" t="s">
        <v>44</v>
      </c>
      <c r="K1935" t="s">
        <v>45</v>
      </c>
      <c r="L1935" t="s">
        <v>46</v>
      </c>
      <c r="M1935" t="s">
        <v>2812</v>
      </c>
      <c r="N1935" t="s">
        <v>30</v>
      </c>
      <c r="O1935" t="s">
        <v>261</v>
      </c>
      <c r="P1935" t="s">
        <v>3929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38</v>
      </c>
      <c r="X1935">
        <v>0.32918543332071615</v>
      </c>
      <c r="Y1935" t="str">
        <f t="shared" si="30"/>
        <v/>
      </c>
    </row>
    <row r="1936" spans="1:25" x14ac:dyDescent="0.25">
      <c r="A1936">
        <v>130</v>
      </c>
      <c r="B1936" t="s">
        <v>4832</v>
      </c>
      <c r="C1936" s="1">
        <v>43775</v>
      </c>
      <c r="D1936" s="1">
        <v>43779</v>
      </c>
      <c r="E1936" t="s">
        <v>96</v>
      </c>
      <c r="F1936" t="s">
        <v>3337</v>
      </c>
      <c r="G1936" t="s">
        <v>3338</v>
      </c>
      <c r="H1936" t="s">
        <v>110</v>
      </c>
      <c r="I1936" t="s">
        <v>25</v>
      </c>
      <c r="J1936" t="s">
        <v>44</v>
      </c>
      <c r="K1936" t="s">
        <v>45</v>
      </c>
      <c r="L1936" t="s">
        <v>46</v>
      </c>
      <c r="M1936" t="s">
        <v>612</v>
      </c>
      <c r="N1936" t="s">
        <v>30</v>
      </c>
      <c r="O1936" t="s">
        <v>119</v>
      </c>
      <c r="P1936" t="s">
        <v>613</v>
      </c>
      <c r="Q1936">
        <v>238.56</v>
      </c>
      <c r="R1936">
        <v>3</v>
      </c>
      <c r="S1936">
        <v>26.241599999999998</v>
      </c>
      <c r="T1936" t="e">
        <v>#N/A</v>
      </c>
      <c r="U1936" t="s">
        <v>38</v>
      </c>
      <c r="X1936">
        <v>0.32947762048178131</v>
      </c>
      <c r="Y1936" t="str">
        <f t="shared" si="30"/>
        <v/>
      </c>
    </row>
    <row r="1937" spans="1:25" x14ac:dyDescent="0.25">
      <c r="A1937">
        <v>4971</v>
      </c>
      <c r="B1937" t="s">
        <v>4833</v>
      </c>
      <c r="C1937" s="1">
        <v>43775</v>
      </c>
      <c r="D1937" s="1">
        <v>43778</v>
      </c>
      <c r="E1937" t="s">
        <v>40</v>
      </c>
      <c r="F1937" t="s">
        <v>4248</v>
      </c>
      <c r="G1937" t="s">
        <v>4249</v>
      </c>
      <c r="H1937" t="s">
        <v>24</v>
      </c>
      <c r="I1937" t="s">
        <v>25</v>
      </c>
      <c r="J1937" t="s">
        <v>99</v>
      </c>
      <c r="K1937" t="s">
        <v>100</v>
      </c>
      <c r="L1937" t="s">
        <v>81</v>
      </c>
      <c r="M1937" t="s">
        <v>4351</v>
      </c>
      <c r="N1937" t="s">
        <v>30</v>
      </c>
      <c r="O1937" t="s">
        <v>261</v>
      </c>
      <c r="P1937" t="s">
        <v>4352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38</v>
      </c>
      <c r="X1937">
        <v>0.32970099813106024</v>
      </c>
      <c r="Y1937" t="str">
        <f t="shared" si="30"/>
        <v/>
      </c>
    </row>
    <row r="1938" spans="1:25" x14ac:dyDescent="0.25">
      <c r="A1938">
        <v>4972</v>
      </c>
      <c r="B1938" t="s">
        <v>4833</v>
      </c>
      <c r="C1938" s="1">
        <v>43775</v>
      </c>
      <c r="D1938" s="1">
        <v>43778</v>
      </c>
      <c r="E1938" t="s">
        <v>40</v>
      </c>
      <c r="F1938" t="s">
        <v>4248</v>
      </c>
      <c r="G1938" t="s">
        <v>4249</v>
      </c>
      <c r="H1938" t="s">
        <v>24</v>
      </c>
      <c r="I1938" t="s">
        <v>25</v>
      </c>
      <c r="J1938" t="s">
        <v>99</v>
      </c>
      <c r="K1938" t="s">
        <v>100</v>
      </c>
      <c r="L1938" t="s">
        <v>81</v>
      </c>
      <c r="M1938" t="s">
        <v>1749</v>
      </c>
      <c r="N1938" t="s">
        <v>48</v>
      </c>
      <c r="O1938" t="s">
        <v>122</v>
      </c>
      <c r="P1938" t="s">
        <v>1750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38</v>
      </c>
      <c r="X1938">
        <v>0.33008829077437252</v>
      </c>
      <c r="Y1938" t="str">
        <f t="shared" si="30"/>
        <v/>
      </c>
    </row>
    <row r="1939" spans="1:25" x14ac:dyDescent="0.25">
      <c r="A1939">
        <v>4973</v>
      </c>
      <c r="B1939" t="s">
        <v>4833</v>
      </c>
      <c r="C1939" s="1">
        <v>43775</v>
      </c>
      <c r="D1939" s="1">
        <v>43778</v>
      </c>
      <c r="E1939" t="s">
        <v>40</v>
      </c>
      <c r="F1939" t="s">
        <v>4248</v>
      </c>
      <c r="G1939" t="s">
        <v>4249</v>
      </c>
      <c r="H1939" t="s">
        <v>24</v>
      </c>
      <c r="I1939" t="s">
        <v>25</v>
      </c>
      <c r="J1939" t="s">
        <v>99</v>
      </c>
      <c r="K1939" t="s">
        <v>100</v>
      </c>
      <c r="L1939" t="s">
        <v>81</v>
      </c>
      <c r="M1939" t="s">
        <v>624</v>
      </c>
      <c r="N1939" t="s">
        <v>30</v>
      </c>
      <c r="O1939" t="s">
        <v>119</v>
      </c>
      <c r="P1939" t="s">
        <v>625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38</v>
      </c>
      <c r="X1939">
        <v>0.33014160643206469</v>
      </c>
      <c r="Y1939" t="str">
        <f t="shared" si="30"/>
        <v/>
      </c>
    </row>
    <row r="1940" spans="1:25" x14ac:dyDescent="0.25">
      <c r="A1940">
        <v>4974</v>
      </c>
      <c r="B1940" t="s">
        <v>4833</v>
      </c>
      <c r="C1940" s="1">
        <v>43775</v>
      </c>
      <c r="D1940" s="1">
        <v>43778</v>
      </c>
      <c r="E1940" t="s">
        <v>40</v>
      </c>
      <c r="F1940" t="s">
        <v>4248</v>
      </c>
      <c r="G1940" t="s">
        <v>4249</v>
      </c>
      <c r="H1940" t="s">
        <v>24</v>
      </c>
      <c r="I1940" t="s">
        <v>25</v>
      </c>
      <c r="J1940" t="s">
        <v>99</v>
      </c>
      <c r="K1940" t="s">
        <v>100</v>
      </c>
      <c r="L1940" t="s">
        <v>81</v>
      </c>
      <c r="M1940" t="s">
        <v>3118</v>
      </c>
      <c r="N1940" t="s">
        <v>48</v>
      </c>
      <c r="O1940" t="s">
        <v>122</v>
      </c>
      <c r="P1940" t="s">
        <v>3119</v>
      </c>
      <c r="Q1940">
        <v>88.768000000000001</v>
      </c>
      <c r="R1940">
        <v>2</v>
      </c>
      <c r="S1940">
        <v>31.0688</v>
      </c>
      <c r="T1940" t="e">
        <v>#N/A</v>
      </c>
      <c r="U1940" t="s">
        <v>72</v>
      </c>
      <c r="X1940">
        <v>0.33015326309276061</v>
      </c>
      <c r="Y1940" t="str">
        <f t="shared" si="30"/>
        <v>Selected</v>
      </c>
    </row>
    <row r="1941" spans="1:25" x14ac:dyDescent="0.25">
      <c r="A1941">
        <v>4984</v>
      </c>
      <c r="B1941" t="s">
        <v>4834</v>
      </c>
      <c r="C1941" s="1">
        <v>43775</v>
      </c>
      <c r="D1941" s="1">
        <v>43779</v>
      </c>
      <c r="E1941" t="s">
        <v>96</v>
      </c>
      <c r="F1941" t="s">
        <v>2766</v>
      </c>
      <c r="G1941" t="s">
        <v>2767</v>
      </c>
      <c r="H1941" t="s">
        <v>43</v>
      </c>
      <c r="I1941" t="s">
        <v>25</v>
      </c>
      <c r="J1941" t="s">
        <v>259</v>
      </c>
      <c r="K1941" t="s">
        <v>45</v>
      </c>
      <c r="L1941" t="s">
        <v>46</v>
      </c>
      <c r="M1941" t="s">
        <v>1361</v>
      </c>
      <c r="N1941" t="s">
        <v>48</v>
      </c>
      <c r="O1941" t="s">
        <v>49</v>
      </c>
      <c r="P1941" t="s">
        <v>1362</v>
      </c>
      <c r="Q1941">
        <v>84.84</v>
      </c>
      <c r="R1941">
        <v>3</v>
      </c>
      <c r="S1941">
        <v>22.9068</v>
      </c>
      <c r="T1941" t="e">
        <v>#N/A</v>
      </c>
      <c r="U1941" t="s">
        <v>38</v>
      </c>
      <c r="X1941">
        <v>0.33026382200519433</v>
      </c>
      <c r="Y1941" t="str">
        <f t="shared" si="30"/>
        <v>Selected</v>
      </c>
    </row>
    <row r="1942" spans="1:25" x14ac:dyDescent="0.25">
      <c r="A1942">
        <v>164</v>
      </c>
      <c r="B1942" t="s">
        <v>4835</v>
      </c>
      <c r="C1942" s="1">
        <v>43776</v>
      </c>
      <c r="D1942" s="1">
        <v>43780</v>
      </c>
      <c r="E1942" t="s">
        <v>21</v>
      </c>
      <c r="F1942" t="s">
        <v>1747</v>
      </c>
      <c r="G1942" t="s">
        <v>1748</v>
      </c>
      <c r="H1942" t="s">
        <v>43</v>
      </c>
      <c r="I1942" t="s">
        <v>25</v>
      </c>
      <c r="J1942" t="s">
        <v>161</v>
      </c>
      <c r="K1942" t="s">
        <v>162</v>
      </c>
      <c r="L1942" t="s">
        <v>46</v>
      </c>
      <c r="M1942" t="s">
        <v>2078</v>
      </c>
      <c r="N1942" t="s">
        <v>48</v>
      </c>
      <c r="O1942" t="s">
        <v>74</v>
      </c>
      <c r="P1942" t="s">
        <v>2079</v>
      </c>
      <c r="Q1942">
        <v>27.68</v>
      </c>
      <c r="R1942">
        <v>2</v>
      </c>
      <c r="S1942">
        <v>9.6880000000000006</v>
      </c>
      <c r="T1942" t="e">
        <v>#N/A</v>
      </c>
      <c r="U1942" t="s">
        <v>72</v>
      </c>
      <c r="X1942">
        <v>0.33026478137588133</v>
      </c>
      <c r="Y1942" t="str">
        <f t="shared" si="30"/>
        <v>Selected</v>
      </c>
    </row>
    <row r="1943" spans="1:25" x14ac:dyDescent="0.25">
      <c r="A1943">
        <v>843</v>
      </c>
      <c r="B1943" t="s">
        <v>4836</v>
      </c>
      <c r="C1943" s="1">
        <v>43776</v>
      </c>
      <c r="D1943" s="1">
        <v>43778</v>
      </c>
      <c r="E1943" t="s">
        <v>40</v>
      </c>
      <c r="F1943" t="s">
        <v>4837</v>
      </c>
      <c r="G1943" t="s">
        <v>4838</v>
      </c>
      <c r="H1943" t="s">
        <v>24</v>
      </c>
      <c r="I1943" t="s">
        <v>25</v>
      </c>
      <c r="J1943" t="s">
        <v>44</v>
      </c>
      <c r="K1943" t="s">
        <v>45</v>
      </c>
      <c r="L1943" t="s">
        <v>46</v>
      </c>
      <c r="M1943" t="s">
        <v>4839</v>
      </c>
      <c r="N1943" t="s">
        <v>48</v>
      </c>
      <c r="O1943" t="s">
        <v>74</v>
      </c>
      <c r="P1943" t="s">
        <v>4840</v>
      </c>
      <c r="Q1943">
        <v>37.44</v>
      </c>
      <c r="R1943">
        <v>4</v>
      </c>
      <c r="S1943">
        <v>11.7</v>
      </c>
      <c r="T1943" t="e">
        <v>#N/A</v>
      </c>
      <c r="U1943" t="s">
        <v>72</v>
      </c>
      <c r="X1943">
        <v>0.33031007354396935</v>
      </c>
      <c r="Y1943" t="str">
        <f t="shared" si="30"/>
        <v/>
      </c>
    </row>
    <row r="1944" spans="1:25" x14ac:dyDescent="0.25">
      <c r="A1944">
        <v>844</v>
      </c>
      <c r="B1944" t="s">
        <v>4836</v>
      </c>
      <c r="C1944" s="1">
        <v>43776</v>
      </c>
      <c r="D1944" s="1">
        <v>43778</v>
      </c>
      <c r="E1944" t="s">
        <v>40</v>
      </c>
      <c r="F1944" t="s">
        <v>4837</v>
      </c>
      <c r="G1944" t="s">
        <v>4838</v>
      </c>
      <c r="H1944" t="s">
        <v>24</v>
      </c>
      <c r="I1944" t="s">
        <v>25</v>
      </c>
      <c r="J1944" t="s">
        <v>44</v>
      </c>
      <c r="K1944" t="s">
        <v>45</v>
      </c>
      <c r="L1944" t="s">
        <v>46</v>
      </c>
      <c r="M1944" t="s">
        <v>4841</v>
      </c>
      <c r="N1944" t="s">
        <v>48</v>
      </c>
      <c r="O1944" t="s">
        <v>74</v>
      </c>
      <c r="P1944" t="s">
        <v>4842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33</v>
      </c>
      <c r="X1944">
        <v>0.33035868789397071</v>
      </c>
      <c r="Y1944" t="str">
        <f t="shared" si="30"/>
        <v>Selected</v>
      </c>
    </row>
    <row r="1945" spans="1:25" x14ac:dyDescent="0.25">
      <c r="A1945">
        <v>845</v>
      </c>
      <c r="B1945" t="s">
        <v>4836</v>
      </c>
      <c r="C1945" s="1">
        <v>43776</v>
      </c>
      <c r="D1945" s="1">
        <v>43778</v>
      </c>
      <c r="E1945" t="s">
        <v>40</v>
      </c>
      <c r="F1945" t="s">
        <v>4837</v>
      </c>
      <c r="G1945" t="s">
        <v>4838</v>
      </c>
      <c r="H1945" t="s">
        <v>24</v>
      </c>
      <c r="I1945" t="s">
        <v>25</v>
      </c>
      <c r="J1945" t="s">
        <v>44</v>
      </c>
      <c r="K1945" t="s">
        <v>45</v>
      </c>
      <c r="L1945" t="s">
        <v>46</v>
      </c>
      <c r="M1945" t="s">
        <v>3833</v>
      </c>
      <c r="N1945" t="s">
        <v>48</v>
      </c>
      <c r="O1945" t="s">
        <v>633</v>
      </c>
      <c r="P1945" t="s">
        <v>3834</v>
      </c>
      <c r="Q1945">
        <v>11.36</v>
      </c>
      <c r="R1945">
        <v>2</v>
      </c>
      <c r="S1945">
        <v>3.2944</v>
      </c>
      <c r="T1945" t="e">
        <v>#N/A</v>
      </c>
      <c r="U1945" t="s">
        <v>38</v>
      </c>
      <c r="X1945">
        <v>0.33043194766122841</v>
      </c>
      <c r="Y1945" t="str">
        <f t="shared" si="30"/>
        <v/>
      </c>
    </row>
    <row r="1946" spans="1:25" x14ac:dyDescent="0.25">
      <c r="A1946">
        <v>846</v>
      </c>
      <c r="B1946" t="s">
        <v>4836</v>
      </c>
      <c r="C1946" s="1">
        <v>43776</v>
      </c>
      <c r="D1946" s="1">
        <v>43778</v>
      </c>
      <c r="E1946" t="s">
        <v>40</v>
      </c>
      <c r="F1946" t="s">
        <v>4837</v>
      </c>
      <c r="G1946" t="s">
        <v>4838</v>
      </c>
      <c r="H1946" t="s">
        <v>24</v>
      </c>
      <c r="I1946" t="s">
        <v>25</v>
      </c>
      <c r="J1946" t="s">
        <v>44</v>
      </c>
      <c r="K1946" t="s">
        <v>45</v>
      </c>
      <c r="L1946" t="s">
        <v>46</v>
      </c>
      <c r="M1946" t="s">
        <v>2567</v>
      </c>
      <c r="N1946" t="s">
        <v>48</v>
      </c>
      <c r="O1946" t="s">
        <v>295</v>
      </c>
      <c r="P1946" t="s">
        <v>2568</v>
      </c>
      <c r="Q1946">
        <v>14.62</v>
      </c>
      <c r="R1946">
        <v>2</v>
      </c>
      <c r="S1946">
        <v>6.8714000000000004</v>
      </c>
      <c r="T1946" t="e">
        <v>#N/A</v>
      </c>
      <c r="U1946" t="s">
        <v>38</v>
      </c>
      <c r="X1946">
        <v>0.33045793983964888</v>
      </c>
      <c r="Y1946" t="str">
        <f t="shared" si="30"/>
        <v/>
      </c>
    </row>
    <row r="1947" spans="1:25" x14ac:dyDescent="0.25">
      <c r="A1947">
        <v>1684</v>
      </c>
      <c r="B1947" t="s">
        <v>4843</v>
      </c>
      <c r="C1947" s="1">
        <v>43776</v>
      </c>
      <c r="D1947" s="1">
        <v>43781</v>
      </c>
      <c r="E1947" t="s">
        <v>21</v>
      </c>
      <c r="F1947" t="s">
        <v>318</v>
      </c>
      <c r="G1947" t="s">
        <v>319</v>
      </c>
      <c r="H1947" t="s">
        <v>24</v>
      </c>
      <c r="I1947" t="s">
        <v>25</v>
      </c>
      <c r="J1947" t="s">
        <v>360</v>
      </c>
      <c r="K1947" t="s">
        <v>45</v>
      </c>
      <c r="L1947" t="s">
        <v>46</v>
      </c>
      <c r="M1947" t="s">
        <v>1432</v>
      </c>
      <c r="N1947" t="s">
        <v>30</v>
      </c>
      <c r="O1947" t="s">
        <v>119</v>
      </c>
      <c r="P1947" t="s">
        <v>1433</v>
      </c>
      <c r="Q1947">
        <v>14.82</v>
      </c>
      <c r="R1947">
        <v>3</v>
      </c>
      <c r="S1947">
        <v>6.2244000000000002</v>
      </c>
      <c r="T1947" t="e">
        <v>#N/A</v>
      </c>
      <c r="U1947" t="s">
        <v>72</v>
      </c>
      <c r="X1947">
        <v>0.33047744919733824</v>
      </c>
      <c r="Y1947" t="str">
        <f t="shared" si="30"/>
        <v>Selected</v>
      </c>
    </row>
    <row r="1948" spans="1:25" x14ac:dyDescent="0.25">
      <c r="A1948">
        <v>3061</v>
      </c>
      <c r="B1948" t="s">
        <v>4844</v>
      </c>
      <c r="C1948" s="1">
        <v>43776</v>
      </c>
      <c r="D1948" s="1">
        <v>43781</v>
      </c>
      <c r="E1948" t="s">
        <v>21</v>
      </c>
      <c r="F1948" t="s">
        <v>2713</v>
      </c>
      <c r="G1948" t="s">
        <v>2714</v>
      </c>
      <c r="H1948" t="s">
        <v>24</v>
      </c>
      <c r="I1948" t="s">
        <v>25</v>
      </c>
      <c r="J1948" t="s">
        <v>699</v>
      </c>
      <c r="K1948" t="s">
        <v>155</v>
      </c>
      <c r="L1948" t="s">
        <v>28</v>
      </c>
      <c r="M1948" t="s">
        <v>912</v>
      </c>
      <c r="N1948" t="s">
        <v>35</v>
      </c>
      <c r="O1948" t="s">
        <v>58</v>
      </c>
      <c r="P1948" t="s">
        <v>913</v>
      </c>
      <c r="Q1948">
        <v>119.976</v>
      </c>
      <c r="R1948">
        <v>3</v>
      </c>
      <c r="S1948">
        <v>22.4955</v>
      </c>
      <c r="T1948" t="e">
        <v>#N/A</v>
      </c>
      <c r="U1948" t="s">
        <v>33</v>
      </c>
      <c r="X1948">
        <v>0.33071046346441069</v>
      </c>
      <c r="Y1948" t="str">
        <f t="shared" si="30"/>
        <v/>
      </c>
    </row>
    <row r="1949" spans="1:25" x14ac:dyDescent="0.25">
      <c r="A1949">
        <v>4844</v>
      </c>
      <c r="B1949" t="s">
        <v>4845</v>
      </c>
      <c r="C1949" s="1">
        <v>43776</v>
      </c>
      <c r="D1949" s="1">
        <v>43778</v>
      </c>
      <c r="E1949" t="s">
        <v>40</v>
      </c>
      <c r="F1949" t="s">
        <v>1838</v>
      </c>
      <c r="G1949" t="s">
        <v>1839</v>
      </c>
      <c r="H1949" t="s">
        <v>43</v>
      </c>
      <c r="I1949" t="s">
        <v>25</v>
      </c>
      <c r="J1949" t="s">
        <v>1389</v>
      </c>
      <c r="K1949" t="s">
        <v>201</v>
      </c>
      <c r="L1949" t="s">
        <v>28</v>
      </c>
      <c r="M1949" t="s">
        <v>859</v>
      </c>
      <c r="N1949" t="s">
        <v>48</v>
      </c>
      <c r="O1949" t="s">
        <v>270</v>
      </c>
      <c r="P1949" t="s">
        <v>860</v>
      </c>
      <c r="Q1949">
        <v>14.96</v>
      </c>
      <c r="R1949">
        <v>4</v>
      </c>
      <c r="S1949">
        <v>0.29920000000000002</v>
      </c>
      <c r="T1949" t="e">
        <v>#N/A</v>
      </c>
      <c r="U1949" t="s">
        <v>38</v>
      </c>
      <c r="X1949">
        <v>0.33072951294706476</v>
      </c>
      <c r="Y1949" t="str">
        <f t="shared" si="30"/>
        <v>Selected</v>
      </c>
    </row>
    <row r="1950" spans="1:25" x14ac:dyDescent="0.25">
      <c r="A1950">
        <v>4975</v>
      </c>
      <c r="B1950" t="s">
        <v>4846</v>
      </c>
      <c r="C1950" s="1">
        <v>43776</v>
      </c>
      <c r="D1950" s="1">
        <v>43781</v>
      </c>
      <c r="E1950" t="s">
        <v>21</v>
      </c>
      <c r="F1950" t="s">
        <v>4847</v>
      </c>
      <c r="G1950" t="s">
        <v>4848</v>
      </c>
      <c r="H1950" t="s">
        <v>110</v>
      </c>
      <c r="I1950" t="s">
        <v>25</v>
      </c>
      <c r="J1950" t="s">
        <v>658</v>
      </c>
      <c r="K1950" t="s">
        <v>45</v>
      </c>
      <c r="L1950" t="s">
        <v>46</v>
      </c>
      <c r="M1950" t="s">
        <v>3705</v>
      </c>
      <c r="N1950" t="s">
        <v>48</v>
      </c>
      <c r="O1950" t="s">
        <v>122</v>
      </c>
      <c r="P1950" t="s">
        <v>3706</v>
      </c>
      <c r="Q1950">
        <v>12.9</v>
      </c>
      <c r="R1950">
        <v>2</v>
      </c>
      <c r="S1950">
        <v>6.3209999999999997</v>
      </c>
      <c r="T1950" t="e">
        <v>#N/A</v>
      </c>
      <c r="U1950" t="s">
        <v>38</v>
      </c>
      <c r="X1950">
        <v>0.33076907679794842</v>
      </c>
      <c r="Y1950" t="str">
        <f t="shared" si="30"/>
        <v/>
      </c>
    </row>
    <row r="1951" spans="1:25" x14ac:dyDescent="0.25">
      <c r="A1951">
        <v>5870</v>
      </c>
      <c r="B1951" t="s">
        <v>4849</v>
      </c>
      <c r="C1951" s="1">
        <v>43776</v>
      </c>
      <c r="D1951" s="1">
        <v>43781</v>
      </c>
      <c r="E1951" t="s">
        <v>21</v>
      </c>
      <c r="F1951" t="s">
        <v>4807</v>
      </c>
      <c r="G1951" t="s">
        <v>4808</v>
      </c>
      <c r="H1951" t="s">
        <v>110</v>
      </c>
      <c r="I1951" t="s">
        <v>25</v>
      </c>
      <c r="J1951" t="s">
        <v>4850</v>
      </c>
      <c r="K1951" t="s">
        <v>4851</v>
      </c>
      <c r="L1951" t="s">
        <v>46</v>
      </c>
      <c r="M1951" t="s">
        <v>2364</v>
      </c>
      <c r="N1951" t="s">
        <v>30</v>
      </c>
      <c r="O1951" t="s">
        <v>261</v>
      </c>
      <c r="P1951" t="s">
        <v>2365</v>
      </c>
      <c r="Q1951">
        <v>1603.136</v>
      </c>
      <c r="R1951">
        <v>4</v>
      </c>
      <c r="S1951">
        <v>100.196</v>
      </c>
      <c r="T1951" t="e">
        <v>#N/A</v>
      </c>
      <c r="U1951" t="s">
        <v>38</v>
      </c>
      <c r="X1951">
        <v>0.33090631489724853</v>
      </c>
      <c r="Y1951" t="str">
        <f t="shared" si="30"/>
        <v/>
      </c>
    </row>
    <row r="1952" spans="1:25" x14ac:dyDescent="0.25">
      <c r="A1952">
        <v>8063</v>
      </c>
      <c r="B1952" t="s">
        <v>4852</v>
      </c>
      <c r="C1952" s="1">
        <v>43776</v>
      </c>
      <c r="D1952" s="1">
        <v>43778</v>
      </c>
      <c r="E1952" t="s">
        <v>40</v>
      </c>
      <c r="F1952" t="s">
        <v>2136</v>
      </c>
      <c r="G1952" t="s">
        <v>2137</v>
      </c>
      <c r="H1952" t="s">
        <v>43</v>
      </c>
      <c r="I1952" t="s">
        <v>25</v>
      </c>
      <c r="J1952" t="s">
        <v>2715</v>
      </c>
      <c r="K1952" t="s">
        <v>221</v>
      </c>
      <c r="L1952" t="s">
        <v>28</v>
      </c>
      <c r="M1952" t="s">
        <v>4853</v>
      </c>
      <c r="N1952" t="s">
        <v>35</v>
      </c>
      <c r="O1952" t="s">
        <v>36</v>
      </c>
      <c r="P1952" t="s">
        <v>4854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72</v>
      </c>
      <c r="X1952">
        <v>0.33093504875077062</v>
      </c>
      <c r="Y1952" t="str">
        <f t="shared" si="30"/>
        <v/>
      </c>
    </row>
    <row r="1953" spans="1:25" x14ac:dyDescent="0.25">
      <c r="A1953">
        <v>8064</v>
      </c>
      <c r="B1953" t="s">
        <v>4852</v>
      </c>
      <c r="C1953" s="1">
        <v>43776</v>
      </c>
      <c r="D1953" s="1">
        <v>43778</v>
      </c>
      <c r="E1953" t="s">
        <v>40</v>
      </c>
      <c r="F1953" t="s">
        <v>2136</v>
      </c>
      <c r="G1953" t="s">
        <v>2137</v>
      </c>
      <c r="H1953" t="s">
        <v>43</v>
      </c>
      <c r="I1953" t="s">
        <v>25</v>
      </c>
      <c r="J1953" t="s">
        <v>2715</v>
      </c>
      <c r="K1953" t="s">
        <v>221</v>
      </c>
      <c r="L1953" t="s">
        <v>28</v>
      </c>
      <c r="M1953" t="s">
        <v>4855</v>
      </c>
      <c r="N1953" t="s">
        <v>35</v>
      </c>
      <c r="O1953" t="s">
        <v>36</v>
      </c>
      <c r="P1953" t="s">
        <v>4856</v>
      </c>
      <c r="Q1953">
        <v>359.97</v>
      </c>
      <c r="R1953">
        <v>3</v>
      </c>
      <c r="S1953">
        <v>100.7916</v>
      </c>
      <c r="T1953" t="e">
        <v>#N/A</v>
      </c>
      <c r="U1953" t="s">
        <v>33</v>
      </c>
      <c r="X1953">
        <v>0.33102926307611746</v>
      </c>
      <c r="Y1953" t="str">
        <f t="shared" si="30"/>
        <v>Selected</v>
      </c>
    </row>
    <row r="1954" spans="1:25" x14ac:dyDescent="0.25">
      <c r="A1954">
        <v>8065</v>
      </c>
      <c r="B1954" t="s">
        <v>4852</v>
      </c>
      <c r="C1954" s="1">
        <v>43776</v>
      </c>
      <c r="D1954" s="1">
        <v>43778</v>
      </c>
      <c r="E1954" t="s">
        <v>40</v>
      </c>
      <c r="F1954" t="s">
        <v>2136</v>
      </c>
      <c r="G1954" t="s">
        <v>2137</v>
      </c>
      <c r="H1954" t="s">
        <v>43</v>
      </c>
      <c r="I1954" t="s">
        <v>25</v>
      </c>
      <c r="J1954" t="s">
        <v>2715</v>
      </c>
      <c r="K1954" t="s">
        <v>221</v>
      </c>
      <c r="L1954" t="s">
        <v>28</v>
      </c>
      <c r="M1954" t="s">
        <v>2070</v>
      </c>
      <c r="N1954" t="s">
        <v>48</v>
      </c>
      <c r="O1954" t="s">
        <v>122</v>
      </c>
      <c r="P1954" t="s">
        <v>2071</v>
      </c>
      <c r="Q1954">
        <v>12.96</v>
      </c>
      <c r="R1954">
        <v>2</v>
      </c>
      <c r="S1954">
        <v>6.2207999999999997</v>
      </c>
      <c r="T1954" t="e">
        <v>#N/A</v>
      </c>
      <c r="U1954" t="s">
        <v>38</v>
      </c>
      <c r="X1954">
        <v>0.33113878610594383</v>
      </c>
      <c r="Y1954" t="str">
        <f t="shared" si="30"/>
        <v/>
      </c>
    </row>
    <row r="1955" spans="1:25" x14ac:dyDescent="0.25">
      <c r="A1955">
        <v>8066</v>
      </c>
      <c r="B1955" t="s">
        <v>4852</v>
      </c>
      <c r="C1955" s="1">
        <v>43776</v>
      </c>
      <c r="D1955" s="1">
        <v>43778</v>
      </c>
      <c r="E1955" t="s">
        <v>40</v>
      </c>
      <c r="F1955" t="s">
        <v>2136</v>
      </c>
      <c r="G1955" t="s">
        <v>2137</v>
      </c>
      <c r="H1955" t="s">
        <v>43</v>
      </c>
      <c r="I1955" t="s">
        <v>25</v>
      </c>
      <c r="J1955" t="s">
        <v>2715</v>
      </c>
      <c r="K1955" t="s">
        <v>221</v>
      </c>
      <c r="L1955" t="s">
        <v>28</v>
      </c>
      <c r="M1955" t="s">
        <v>2468</v>
      </c>
      <c r="N1955" t="s">
        <v>48</v>
      </c>
      <c r="O1955" t="s">
        <v>49</v>
      </c>
      <c r="P1955" t="s">
        <v>2469</v>
      </c>
      <c r="Q1955">
        <v>116.82</v>
      </c>
      <c r="R1955">
        <v>3</v>
      </c>
      <c r="S1955">
        <v>5.8410000000000002</v>
      </c>
      <c r="T1955" t="e">
        <v>#N/A</v>
      </c>
      <c r="U1955" t="s">
        <v>72</v>
      </c>
      <c r="X1955">
        <v>0.33125359477791427</v>
      </c>
      <c r="Y1955" t="str">
        <f t="shared" si="30"/>
        <v/>
      </c>
    </row>
    <row r="1956" spans="1:25" x14ac:dyDescent="0.25">
      <c r="A1956">
        <v>8067</v>
      </c>
      <c r="B1956" t="s">
        <v>4852</v>
      </c>
      <c r="C1956" s="1">
        <v>43776</v>
      </c>
      <c r="D1956" s="1">
        <v>43778</v>
      </c>
      <c r="E1956" t="s">
        <v>40</v>
      </c>
      <c r="F1956" t="s">
        <v>2136</v>
      </c>
      <c r="G1956" t="s">
        <v>2137</v>
      </c>
      <c r="H1956" t="s">
        <v>43</v>
      </c>
      <c r="I1956" t="s">
        <v>25</v>
      </c>
      <c r="J1956" t="s">
        <v>2715</v>
      </c>
      <c r="K1956" t="s">
        <v>221</v>
      </c>
      <c r="L1956" t="s">
        <v>28</v>
      </c>
      <c r="M1956" t="s">
        <v>1016</v>
      </c>
      <c r="N1956" t="s">
        <v>48</v>
      </c>
      <c r="O1956" t="s">
        <v>74</v>
      </c>
      <c r="P1956" t="s">
        <v>1017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33</v>
      </c>
      <c r="X1956">
        <v>0.33142234460366282</v>
      </c>
      <c r="Y1956" t="str">
        <f t="shared" si="30"/>
        <v/>
      </c>
    </row>
    <row r="1957" spans="1:25" x14ac:dyDescent="0.25">
      <c r="A1957">
        <v>8212</v>
      </c>
      <c r="B1957" t="s">
        <v>4857</v>
      </c>
      <c r="C1957" s="1">
        <v>43776</v>
      </c>
      <c r="D1957" s="1">
        <v>43781</v>
      </c>
      <c r="E1957" t="s">
        <v>21</v>
      </c>
      <c r="F1957" t="s">
        <v>4858</v>
      </c>
      <c r="G1957" t="s">
        <v>4859</v>
      </c>
      <c r="H1957" t="s">
        <v>43</v>
      </c>
      <c r="I1957" t="s">
        <v>25</v>
      </c>
      <c r="J1957" t="s">
        <v>406</v>
      </c>
      <c r="K1957" t="s">
        <v>55</v>
      </c>
      <c r="L1957" t="s">
        <v>56</v>
      </c>
      <c r="M1957" t="s">
        <v>4860</v>
      </c>
      <c r="N1957" t="s">
        <v>30</v>
      </c>
      <c r="O1957" t="s">
        <v>119</v>
      </c>
      <c r="P1957" t="s">
        <v>4861</v>
      </c>
      <c r="Q1957">
        <v>44.46</v>
      </c>
      <c r="R1957">
        <v>5</v>
      </c>
      <c r="S1957">
        <v>-17.783999999999999</v>
      </c>
      <c r="T1957" t="e">
        <v>#N/A</v>
      </c>
      <c r="U1957" t="s">
        <v>38</v>
      </c>
      <c r="X1957">
        <v>0.33153516336761124</v>
      </c>
      <c r="Y1957" t="str">
        <f t="shared" si="30"/>
        <v/>
      </c>
    </row>
    <row r="1958" spans="1:25" x14ac:dyDescent="0.25">
      <c r="A1958">
        <v>8213</v>
      </c>
      <c r="B1958" t="s">
        <v>4857</v>
      </c>
      <c r="C1958" s="1">
        <v>43776</v>
      </c>
      <c r="D1958" s="1">
        <v>43781</v>
      </c>
      <c r="E1958" t="s">
        <v>21</v>
      </c>
      <c r="F1958" t="s">
        <v>4858</v>
      </c>
      <c r="G1958" t="s">
        <v>4859</v>
      </c>
      <c r="H1958" t="s">
        <v>43</v>
      </c>
      <c r="I1958" t="s">
        <v>25</v>
      </c>
      <c r="J1958" t="s">
        <v>406</v>
      </c>
      <c r="K1958" t="s">
        <v>55</v>
      </c>
      <c r="L1958" t="s">
        <v>56</v>
      </c>
      <c r="M1958" t="s">
        <v>931</v>
      </c>
      <c r="N1958" t="s">
        <v>48</v>
      </c>
      <c r="O1958" t="s">
        <v>49</v>
      </c>
      <c r="P1958" t="s">
        <v>932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72</v>
      </c>
      <c r="X1958">
        <v>0.33208067389335372</v>
      </c>
      <c r="Y1958" t="str">
        <f t="shared" si="30"/>
        <v/>
      </c>
    </row>
    <row r="1959" spans="1:25" x14ac:dyDescent="0.25">
      <c r="A1959">
        <v>9044</v>
      </c>
      <c r="B1959" t="s">
        <v>4862</v>
      </c>
      <c r="C1959" s="1">
        <v>43776</v>
      </c>
      <c r="D1959" s="1">
        <v>43782</v>
      </c>
      <c r="E1959" t="s">
        <v>21</v>
      </c>
      <c r="F1959" t="s">
        <v>3878</v>
      </c>
      <c r="G1959" t="s">
        <v>3879</v>
      </c>
      <c r="H1959" t="s">
        <v>24</v>
      </c>
      <c r="I1959" t="s">
        <v>25</v>
      </c>
      <c r="J1959" t="s">
        <v>360</v>
      </c>
      <c r="K1959" t="s">
        <v>45</v>
      </c>
      <c r="L1959" t="s">
        <v>46</v>
      </c>
      <c r="M1959" t="s">
        <v>3660</v>
      </c>
      <c r="N1959" t="s">
        <v>35</v>
      </c>
      <c r="O1959" t="s">
        <v>58</v>
      </c>
      <c r="P1959" t="s">
        <v>3661</v>
      </c>
      <c r="Q1959">
        <v>479.97</v>
      </c>
      <c r="R1959">
        <v>3</v>
      </c>
      <c r="S1959">
        <v>163.18979999999999</v>
      </c>
      <c r="T1959" t="e">
        <v>#N/A</v>
      </c>
      <c r="U1959" t="s">
        <v>72</v>
      </c>
      <c r="X1959">
        <v>0.3322236427723031</v>
      </c>
      <c r="Y1959" t="str">
        <f t="shared" si="30"/>
        <v>Selected</v>
      </c>
    </row>
    <row r="1960" spans="1:25" x14ac:dyDescent="0.25">
      <c r="A1960">
        <v>9716</v>
      </c>
      <c r="B1960" t="s">
        <v>4863</v>
      </c>
      <c r="C1960" s="1">
        <v>43776</v>
      </c>
      <c r="D1960" s="1">
        <v>43781</v>
      </c>
      <c r="E1960" t="s">
        <v>21</v>
      </c>
      <c r="F1960" t="s">
        <v>2228</v>
      </c>
      <c r="G1960" t="s">
        <v>2229</v>
      </c>
      <c r="H1960" t="s">
        <v>43</v>
      </c>
      <c r="I1960" t="s">
        <v>25</v>
      </c>
      <c r="J1960" t="s">
        <v>360</v>
      </c>
      <c r="K1960" t="s">
        <v>45</v>
      </c>
      <c r="L1960" t="s">
        <v>46</v>
      </c>
      <c r="M1960" t="s">
        <v>4864</v>
      </c>
      <c r="N1960" t="s">
        <v>48</v>
      </c>
      <c r="O1960" t="s">
        <v>74</v>
      </c>
      <c r="P1960" t="s">
        <v>4865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33</v>
      </c>
      <c r="X1960">
        <v>0.33233505002230412</v>
      </c>
      <c r="Y1960" t="str">
        <f t="shared" si="30"/>
        <v/>
      </c>
    </row>
    <row r="1961" spans="1:25" x14ac:dyDescent="0.25">
      <c r="A1961">
        <v>1</v>
      </c>
      <c r="B1961" t="s">
        <v>4866</v>
      </c>
      <c r="C1961" s="1">
        <v>43777</v>
      </c>
      <c r="D1961" s="1">
        <v>43780</v>
      </c>
      <c r="E1961" t="s">
        <v>96</v>
      </c>
      <c r="F1961" t="s">
        <v>4867</v>
      </c>
      <c r="G1961" t="s">
        <v>4868</v>
      </c>
      <c r="H1961" t="s">
        <v>43</v>
      </c>
      <c r="I1961" t="s">
        <v>25</v>
      </c>
      <c r="J1961" t="s">
        <v>611</v>
      </c>
      <c r="K1961" t="s">
        <v>460</v>
      </c>
      <c r="L1961" t="s">
        <v>81</v>
      </c>
      <c r="M1961" t="s">
        <v>1465</v>
      </c>
      <c r="N1961" t="s">
        <v>30</v>
      </c>
      <c r="O1961" t="s">
        <v>31</v>
      </c>
      <c r="P1961" t="s">
        <v>1466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38</v>
      </c>
      <c r="X1961">
        <v>0.33240775703068148</v>
      </c>
      <c r="Y1961" t="str">
        <f t="shared" si="30"/>
        <v/>
      </c>
    </row>
    <row r="1962" spans="1:25" x14ac:dyDescent="0.25">
      <c r="A1962">
        <v>2</v>
      </c>
      <c r="B1962" t="s">
        <v>4866</v>
      </c>
      <c r="C1962" s="1">
        <v>43777</v>
      </c>
      <c r="D1962" s="1">
        <v>43780</v>
      </c>
      <c r="E1962" t="s">
        <v>96</v>
      </c>
      <c r="F1962" t="s">
        <v>4867</v>
      </c>
      <c r="G1962" t="s">
        <v>4868</v>
      </c>
      <c r="H1962" t="s">
        <v>43</v>
      </c>
      <c r="I1962" t="s">
        <v>25</v>
      </c>
      <c r="J1962" t="s">
        <v>611</v>
      </c>
      <c r="K1962" t="s">
        <v>460</v>
      </c>
      <c r="L1962" t="s">
        <v>81</v>
      </c>
      <c r="M1962" t="s">
        <v>1314</v>
      </c>
      <c r="N1962" t="s">
        <v>30</v>
      </c>
      <c r="O1962" t="s">
        <v>261</v>
      </c>
      <c r="P1962" t="s">
        <v>1315</v>
      </c>
      <c r="Q1962">
        <v>731.94</v>
      </c>
      <c r="R1962">
        <v>3</v>
      </c>
      <c r="S1962">
        <v>219.58199999999999</v>
      </c>
      <c r="T1962" t="e">
        <v>#N/A</v>
      </c>
      <c r="U1962" t="s">
        <v>38</v>
      </c>
      <c r="X1962">
        <v>0.33247893332340317</v>
      </c>
      <c r="Y1962" t="str">
        <f t="shared" si="30"/>
        <v/>
      </c>
    </row>
    <row r="1963" spans="1:25" x14ac:dyDescent="0.25">
      <c r="A1963">
        <v>8614</v>
      </c>
      <c r="B1963" t="s">
        <v>4869</v>
      </c>
      <c r="C1963" s="1">
        <v>43778</v>
      </c>
      <c r="D1963" s="1">
        <v>43783</v>
      </c>
      <c r="E1963" t="s">
        <v>21</v>
      </c>
      <c r="F1963" t="s">
        <v>2898</v>
      </c>
      <c r="G1963" t="s">
        <v>2899</v>
      </c>
      <c r="H1963" t="s">
        <v>43</v>
      </c>
      <c r="I1963" t="s">
        <v>25</v>
      </c>
      <c r="J1963" t="s">
        <v>111</v>
      </c>
      <c r="K1963" t="s">
        <v>45</v>
      </c>
      <c r="L1963" t="s">
        <v>46</v>
      </c>
      <c r="M1963" t="s">
        <v>4870</v>
      </c>
      <c r="N1963" t="s">
        <v>35</v>
      </c>
      <c r="O1963" t="s">
        <v>58</v>
      </c>
      <c r="P1963" t="s">
        <v>4871</v>
      </c>
      <c r="Q1963">
        <v>479.97</v>
      </c>
      <c r="R1963">
        <v>3</v>
      </c>
      <c r="S1963">
        <v>177.5889</v>
      </c>
      <c r="T1963" t="e">
        <v>#N/A</v>
      </c>
      <c r="U1963" t="s">
        <v>33</v>
      </c>
      <c r="X1963">
        <v>0.33258261700832537</v>
      </c>
      <c r="Y1963" t="str">
        <f t="shared" si="30"/>
        <v>Selected</v>
      </c>
    </row>
    <row r="1964" spans="1:25" x14ac:dyDescent="0.25">
      <c r="A1964">
        <v>895</v>
      </c>
      <c r="B1964" t="s">
        <v>4872</v>
      </c>
      <c r="C1964" s="1">
        <v>43779</v>
      </c>
      <c r="D1964" s="1">
        <v>43781</v>
      </c>
      <c r="E1964" t="s">
        <v>40</v>
      </c>
      <c r="F1964" t="s">
        <v>4873</v>
      </c>
      <c r="G1964" t="s">
        <v>4874</v>
      </c>
      <c r="H1964" t="s">
        <v>24</v>
      </c>
      <c r="I1964" t="s">
        <v>25</v>
      </c>
      <c r="J1964" t="s">
        <v>360</v>
      </c>
      <c r="K1964" t="s">
        <v>45</v>
      </c>
      <c r="L1964" t="s">
        <v>46</v>
      </c>
      <c r="M1964" t="s">
        <v>4875</v>
      </c>
      <c r="N1964" t="s">
        <v>48</v>
      </c>
      <c r="O1964" t="s">
        <v>49</v>
      </c>
      <c r="P1964" t="s">
        <v>4876</v>
      </c>
      <c r="Q1964">
        <v>155.82</v>
      </c>
      <c r="R1964">
        <v>7</v>
      </c>
      <c r="S1964">
        <v>42.071399999999997</v>
      </c>
      <c r="T1964" t="e">
        <v>#N/A</v>
      </c>
      <c r="U1964" t="s">
        <v>72</v>
      </c>
      <c r="X1964">
        <v>0.33288053287378172</v>
      </c>
      <c r="Y1964" t="str">
        <f t="shared" si="30"/>
        <v/>
      </c>
    </row>
    <row r="1965" spans="1:25" x14ac:dyDescent="0.25">
      <c r="A1965">
        <v>896</v>
      </c>
      <c r="B1965" t="s">
        <v>4872</v>
      </c>
      <c r="C1965" s="1">
        <v>43779</v>
      </c>
      <c r="D1965" s="1">
        <v>43781</v>
      </c>
      <c r="E1965" t="s">
        <v>40</v>
      </c>
      <c r="F1965" t="s">
        <v>4873</v>
      </c>
      <c r="G1965" t="s">
        <v>4874</v>
      </c>
      <c r="H1965" t="s">
        <v>24</v>
      </c>
      <c r="I1965" t="s">
        <v>25</v>
      </c>
      <c r="J1965" t="s">
        <v>360</v>
      </c>
      <c r="K1965" t="s">
        <v>45</v>
      </c>
      <c r="L1965" t="s">
        <v>46</v>
      </c>
      <c r="M1965" t="s">
        <v>2913</v>
      </c>
      <c r="N1965" t="s">
        <v>48</v>
      </c>
      <c r="O1965" t="s">
        <v>74</v>
      </c>
      <c r="P1965" t="s">
        <v>2914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33</v>
      </c>
      <c r="X1965">
        <v>0.33293901309720153</v>
      </c>
      <c r="Y1965" t="str">
        <f t="shared" si="30"/>
        <v/>
      </c>
    </row>
    <row r="1966" spans="1:25" x14ac:dyDescent="0.25">
      <c r="A1966">
        <v>1291</v>
      </c>
      <c r="B1966" t="s">
        <v>4877</v>
      </c>
      <c r="C1966" s="1">
        <v>43779</v>
      </c>
      <c r="D1966" s="1">
        <v>43781</v>
      </c>
      <c r="E1966" t="s">
        <v>40</v>
      </c>
      <c r="F1966" t="s">
        <v>241</v>
      </c>
      <c r="G1966" t="s">
        <v>242</v>
      </c>
      <c r="H1966" t="s">
        <v>110</v>
      </c>
      <c r="I1966" t="s">
        <v>25</v>
      </c>
      <c r="J1966" t="s">
        <v>360</v>
      </c>
      <c r="K1966" t="s">
        <v>45</v>
      </c>
      <c r="L1966" t="s">
        <v>46</v>
      </c>
      <c r="M1966" t="s">
        <v>3766</v>
      </c>
      <c r="N1966" t="s">
        <v>48</v>
      </c>
      <c r="O1966" t="s">
        <v>74</v>
      </c>
      <c r="P1966" t="s">
        <v>3767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72</v>
      </c>
      <c r="X1966">
        <v>0.33303937810582973</v>
      </c>
      <c r="Y1966" t="str">
        <f t="shared" si="30"/>
        <v/>
      </c>
    </row>
    <row r="1967" spans="1:25" x14ac:dyDescent="0.25">
      <c r="A1967">
        <v>1292</v>
      </c>
      <c r="B1967" t="s">
        <v>4877</v>
      </c>
      <c r="C1967" s="1">
        <v>43779</v>
      </c>
      <c r="D1967" s="1">
        <v>43781</v>
      </c>
      <c r="E1967" t="s">
        <v>40</v>
      </c>
      <c r="F1967" t="s">
        <v>241</v>
      </c>
      <c r="G1967" t="s">
        <v>242</v>
      </c>
      <c r="H1967" t="s">
        <v>110</v>
      </c>
      <c r="I1967" t="s">
        <v>25</v>
      </c>
      <c r="J1967" t="s">
        <v>360</v>
      </c>
      <c r="K1967" t="s">
        <v>45</v>
      </c>
      <c r="L1967" t="s">
        <v>46</v>
      </c>
      <c r="M1967" t="s">
        <v>4878</v>
      </c>
      <c r="N1967" t="s">
        <v>48</v>
      </c>
      <c r="O1967" t="s">
        <v>122</v>
      </c>
      <c r="P1967" t="s">
        <v>4879</v>
      </c>
      <c r="Q1967">
        <v>32.4</v>
      </c>
      <c r="R1967">
        <v>5</v>
      </c>
      <c r="S1967">
        <v>15.552</v>
      </c>
      <c r="T1967" t="e">
        <v>#N/A</v>
      </c>
      <c r="U1967" t="s">
        <v>38</v>
      </c>
      <c r="X1967">
        <v>0.33306059210019745</v>
      </c>
      <c r="Y1967" t="str">
        <f t="shared" si="30"/>
        <v/>
      </c>
    </row>
    <row r="1968" spans="1:25" x14ac:dyDescent="0.25">
      <c r="A1968">
        <v>2341</v>
      </c>
      <c r="B1968" t="s">
        <v>4880</v>
      </c>
      <c r="C1968" s="1">
        <v>43779</v>
      </c>
      <c r="D1968" s="1">
        <v>43784</v>
      </c>
      <c r="E1968" t="s">
        <v>21</v>
      </c>
      <c r="F1968" t="s">
        <v>4881</v>
      </c>
      <c r="G1968" t="s">
        <v>4882</v>
      </c>
      <c r="H1968" t="s">
        <v>43</v>
      </c>
      <c r="I1968" t="s">
        <v>25</v>
      </c>
      <c r="J1968" t="s">
        <v>4883</v>
      </c>
      <c r="K1968" t="s">
        <v>253</v>
      </c>
      <c r="L1968" t="s">
        <v>81</v>
      </c>
      <c r="M1968" t="s">
        <v>3055</v>
      </c>
      <c r="N1968" t="s">
        <v>48</v>
      </c>
      <c r="O1968" t="s">
        <v>91</v>
      </c>
      <c r="P1968" t="s">
        <v>3056</v>
      </c>
      <c r="Q1968">
        <v>41.86</v>
      </c>
      <c r="R1968">
        <v>7</v>
      </c>
      <c r="S1968">
        <v>10.465</v>
      </c>
      <c r="T1968" t="e">
        <v>#N/A</v>
      </c>
      <c r="U1968" t="s">
        <v>33</v>
      </c>
      <c r="X1968">
        <v>0.33339585341461109</v>
      </c>
      <c r="Y1968" t="str">
        <f t="shared" si="30"/>
        <v/>
      </c>
    </row>
    <row r="1969" spans="1:25" x14ac:dyDescent="0.25">
      <c r="A1969">
        <v>2868</v>
      </c>
      <c r="B1969" t="s">
        <v>4884</v>
      </c>
      <c r="C1969" s="1">
        <v>43779</v>
      </c>
      <c r="D1969" s="1">
        <v>43781</v>
      </c>
      <c r="E1969" t="s">
        <v>96</v>
      </c>
      <c r="F1969" t="s">
        <v>4885</v>
      </c>
      <c r="G1969" t="s">
        <v>4886</v>
      </c>
      <c r="H1969" t="s">
        <v>43</v>
      </c>
      <c r="I1969" t="s">
        <v>25</v>
      </c>
      <c r="J1969" t="s">
        <v>154</v>
      </c>
      <c r="K1969" t="s">
        <v>155</v>
      </c>
      <c r="L1969" t="s">
        <v>28</v>
      </c>
      <c r="M1969" t="s">
        <v>4605</v>
      </c>
      <c r="N1969" t="s">
        <v>48</v>
      </c>
      <c r="O1969" t="s">
        <v>633</v>
      </c>
      <c r="P1969" t="s">
        <v>1317</v>
      </c>
      <c r="Q1969">
        <v>14.72</v>
      </c>
      <c r="R1969">
        <v>5</v>
      </c>
      <c r="S1969">
        <v>-3.3119999999999998</v>
      </c>
      <c r="T1969" t="e">
        <v>#N/A</v>
      </c>
      <c r="U1969" t="s">
        <v>38</v>
      </c>
      <c r="X1969">
        <v>0.33340148630262489</v>
      </c>
      <c r="Y1969" t="str">
        <f t="shared" si="30"/>
        <v/>
      </c>
    </row>
    <row r="1970" spans="1:25" x14ac:dyDescent="0.25">
      <c r="A1970">
        <v>2869</v>
      </c>
      <c r="B1970" t="s">
        <v>4884</v>
      </c>
      <c r="C1970" s="1">
        <v>43779</v>
      </c>
      <c r="D1970" s="1">
        <v>43781</v>
      </c>
      <c r="E1970" t="s">
        <v>96</v>
      </c>
      <c r="F1970" t="s">
        <v>4885</v>
      </c>
      <c r="G1970" t="s">
        <v>4886</v>
      </c>
      <c r="H1970" t="s">
        <v>43</v>
      </c>
      <c r="I1970" t="s">
        <v>25</v>
      </c>
      <c r="J1970" t="s">
        <v>154</v>
      </c>
      <c r="K1970" t="s">
        <v>155</v>
      </c>
      <c r="L1970" t="s">
        <v>28</v>
      </c>
      <c r="M1970" t="s">
        <v>823</v>
      </c>
      <c r="N1970" t="s">
        <v>48</v>
      </c>
      <c r="O1970" t="s">
        <v>49</v>
      </c>
      <c r="P1970" t="s">
        <v>824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38</v>
      </c>
      <c r="X1970">
        <v>0.33382619704529282</v>
      </c>
      <c r="Y1970" t="str">
        <f t="shared" si="30"/>
        <v/>
      </c>
    </row>
    <row r="1971" spans="1:25" x14ac:dyDescent="0.25">
      <c r="A1971">
        <v>3634</v>
      </c>
      <c r="B1971" t="s">
        <v>4887</v>
      </c>
      <c r="C1971" s="1">
        <v>43779</v>
      </c>
      <c r="D1971" s="1">
        <v>43783</v>
      </c>
      <c r="E1971" t="s">
        <v>21</v>
      </c>
      <c r="F1971" t="s">
        <v>480</v>
      </c>
      <c r="G1971" t="s">
        <v>481</v>
      </c>
      <c r="H1971" t="s">
        <v>110</v>
      </c>
      <c r="I1971" t="s">
        <v>25</v>
      </c>
      <c r="J1971" t="s">
        <v>176</v>
      </c>
      <c r="K1971" t="s">
        <v>155</v>
      </c>
      <c r="L1971" t="s">
        <v>28</v>
      </c>
      <c r="M1971" t="s">
        <v>4888</v>
      </c>
      <c r="N1971" t="s">
        <v>48</v>
      </c>
      <c r="O1971" t="s">
        <v>295</v>
      </c>
      <c r="P1971" t="s">
        <v>4889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33</v>
      </c>
      <c r="X1971">
        <v>0.33453144666756784</v>
      </c>
      <c r="Y1971" t="str">
        <f t="shared" si="30"/>
        <v>Selected</v>
      </c>
    </row>
    <row r="1972" spans="1:25" x14ac:dyDescent="0.25">
      <c r="A1972">
        <v>3635</v>
      </c>
      <c r="B1972" t="s">
        <v>4887</v>
      </c>
      <c r="C1972" s="1">
        <v>43779</v>
      </c>
      <c r="D1972" s="1">
        <v>43783</v>
      </c>
      <c r="E1972" t="s">
        <v>21</v>
      </c>
      <c r="F1972" t="s">
        <v>480</v>
      </c>
      <c r="G1972" t="s">
        <v>481</v>
      </c>
      <c r="H1972" t="s">
        <v>110</v>
      </c>
      <c r="I1972" t="s">
        <v>25</v>
      </c>
      <c r="J1972" t="s">
        <v>176</v>
      </c>
      <c r="K1972" t="s">
        <v>155</v>
      </c>
      <c r="L1972" t="s">
        <v>28</v>
      </c>
      <c r="M1972" t="s">
        <v>4890</v>
      </c>
      <c r="N1972" t="s">
        <v>35</v>
      </c>
      <c r="O1972" t="s">
        <v>36</v>
      </c>
      <c r="P1972" t="s">
        <v>4891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72</v>
      </c>
      <c r="X1972">
        <v>0.33458999932656552</v>
      </c>
      <c r="Y1972" t="str">
        <f t="shared" si="30"/>
        <v/>
      </c>
    </row>
    <row r="1973" spans="1:25" x14ac:dyDescent="0.25">
      <c r="A1973">
        <v>3636</v>
      </c>
      <c r="B1973" t="s">
        <v>4887</v>
      </c>
      <c r="C1973" s="1">
        <v>43779</v>
      </c>
      <c r="D1973" s="1">
        <v>43783</v>
      </c>
      <c r="E1973" t="s">
        <v>21</v>
      </c>
      <c r="F1973" t="s">
        <v>480</v>
      </c>
      <c r="G1973" t="s">
        <v>481</v>
      </c>
      <c r="H1973" t="s">
        <v>110</v>
      </c>
      <c r="I1973" t="s">
        <v>25</v>
      </c>
      <c r="J1973" t="s">
        <v>176</v>
      </c>
      <c r="K1973" t="s">
        <v>155</v>
      </c>
      <c r="L1973" t="s">
        <v>28</v>
      </c>
      <c r="M1973" t="s">
        <v>193</v>
      </c>
      <c r="N1973" t="s">
        <v>48</v>
      </c>
      <c r="O1973" t="s">
        <v>122</v>
      </c>
      <c r="P1973" t="s">
        <v>194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72</v>
      </c>
      <c r="X1973">
        <v>0.33482591975152187</v>
      </c>
      <c r="Y1973" t="str">
        <f t="shared" si="30"/>
        <v/>
      </c>
    </row>
    <row r="1974" spans="1:25" x14ac:dyDescent="0.25">
      <c r="A1974">
        <v>3637</v>
      </c>
      <c r="B1974" t="s">
        <v>4887</v>
      </c>
      <c r="C1974" s="1">
        <v>43779</v>
      </c>
      <c r="D1974" s="1">
        <v>43783</v>
      </c>
      <c r="E1974" t="s">
        <v>21</v>
      </c>
      <c r="F1974" t="s">
        <v>480</v>
      </c>
      <c r="G1974" t="s">
        <v>481</v>
      </c>
      <c r="H1974" t="s">
        <v>110</v>
      </c>
      <c r="I1974" t="s">
        <v>25</v>
      </c>
      <c r="J1974" t="s">
        <v>176</v>
      </c>
      <c r="K1974" t="s">
        <v>155</v>
      </c>
      <c r="L1974" t="s">
        <v>28</v>
      </c>
      <c r="M1974" t="s">
        <v>1343</v>
      </c>
      <c r="N1974" t="s">
        <v>48</v>
      </c>
      <c r="O1974" t="s">
        <v>122</v>
      </c>
      <c r="P1974" t="s">
        <v>1344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38</v>
      </c>
      <c r="X1974">
        <v>0.33485171007749792</v>
      </c>
      <c r="Y1974" t="str">
        <f t="shared" si="30"/>
        <v/>
      </c>
    </row>
    <row r="1975" spans="1:25" x14ac:dyDescent="0.25">
      <c r="A1975">
        <v>3638</v>
      </c>
      <c r="B1975" t="s">
        <v>4887</v>
      </c>
      <c r="C1975" s="1">
        <v>43779</v>
      </c>
      <c r="D1975" s="1">
        <v>43783</v>
      </c>
      <c r="E1975" t="s">
        <v>21</v>
      </c>
      <c r="F1975" t="s">
        <v>480</v>
      </c>
      <c r="G1975" t="s">
        <v>481</v>
      </c>
      <c r="H1975" t="s">
        <v>110</v>
      </c>
      <c r="I1975" t="s">
        <v>25</v>
      </c>
      <c r="J1975" t="s">
        <v>176</v>
      </c>
      <c r="K1975" t="s">
        <v>155</v>
      </c>
      <c r="L1975" t="s">
        <v>28</v>
      </c>
      <c r="M1975" t="s">
        <v>3753</v>
      </c>
      <c r="N1975" t="s">
        <v>48</v>
      </c>
      <c r="O1975" t="s">
        <v>281</v>
      </c>
      <c r="P1975" t="s">
        <v>3754</v>
      </c>
      <c r="Q1975">
        <v>334.88</v>
      </c>
      <c r="R1975">
        <v>4</v>
      </c>
      <c r="S1975">
        <v>29.302</v>
      </c>
      <c r="T1975" t="e">
        <v>#N/A</v>
      </c>
      <c r="U1975" t="s">
        <v>72</v>
      </c>
      <c r="X1975">
        <v>0.33508537962934337</v>
      </c>
      <c r="Y1975" t="str">
        <f t="shared" si="30"/>
        <v/>
      </c>
    </row>
    <row r="1976" spans="1:25" x14ac:dyDescent="0.25">
      <c r="A1976">
        <v>3639</v>
      </c>
      <c r="B1976" t="s">
        <v>4887</v>
      </c>
      <c r="C1976" s="1">
        <v>43779</v>
      </c>
      <c r="D1976" s="1">
        <v>43783</v>
      </c>
      <c r="E1976" t="s">
        <v>21</v>
      </c>
      <c r="F1976" t="s">
        <v>480</v>
      </c>
      <c r="G1976" t="s">
        <v>481</v>
      </c>
      <c r="H1976" t="s">
        <v>110</v>
      </c>
      <c r="I1976" t="s">
        <v>25</v>
      </c>
      <c r="J1976" t="s">
        <v>176</v>
      </c>
      <c r="K1976" t="s">
        <v>155</v>
      </c>
      <c r="L1976" t="s">
        <v>28</v>
      </c>
      <c r="M1976" t="s">
        <v>4892</v>
      </c>
      <c r="N1976" t="s">
        <v>30</v>
      </c>
      <c r="O1976" t="s">
        <v>119</v>
      </c>
      <c r="P1976" t="s">
        <v>4893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38</v>
      </c>
      <c r="X1976">
        <v>0.33510927230816079</v>
      </c>
      <c r="Y1976" t="str">
        <f t="shared" si="30"/>
        <v/>
      </c>
    </row>
    <row r="1977" spans="1:25" x14ac:dyDescent="0.25">
      <c r="A1977">
        <v>3640</v>
      </c>
      <c r="B1977" t="s">
        <v>4887</v>
      </c>
      <c r="C1977" s="1">
        <v>43779</v>
      </c>
      <c r="D1977" s="1">
        <v>43783</v>
      </c>
      <c r="E1977" t="s">
        <v>21</v>
      </c>
      <c r="F1977" t="s">
        <v>480</v>
      </c>
      <c r="G1977" t="s">
        <v>481</v>
      </c>
      <c r="H1977" t="s">
        <v>110</v>
      </c>
      <c r="I1977" t="s">
        <v>25</v>
      </c>
      <c r="J1977" t="s">
        <v>176</v>
      </c>
      <c r="K1977" t="s">
        <v>155</v>
      </c>
      <c r="L1977" t="s">
        <v>28</v>
      </c>
      <c r="M1977" t="s">
        <v>4894</v>
      </c>
      <c r="N1977" t="s">
        <v>48</v>
      </c>
      <c r="O1977" t="s">
        <v>122</v>
      </c>
      <c r="P1977" t="s">
        <v>4895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72</v>
      </c>
      <c r="X1977">
        <v>0.33524118450401785</v>
      </c>
      <c r="Y1977" t="str">
        <f t="shared" si="30"/>
        <v/>
      </c>
    </row>
    <row r="1978" spans="1:25" x14ac:dyDescent="0.25">
      <c r="A1978">
        <v>3641</v>
      </c>
      <c r="B1978" t="s">
        <v>4887</v>
      </c>
      <c r="C1978" s="1">
        <v>43779</v>
      </c>
      <c r="D1978" s="1">
        <v>43783</v>
      </c>
      <c r="E1978" t="s">
        <v>21</v>
      </c>
      <c r="F1978" t="s">
        <v>480</v>
      </c>
      <c r="G1978" t="s">
        <v>481</v>
      </c>
      <c r="H1978" t="s">
        <v>110</v>
      </c>
      <c r="I1978" t="s">
        <v>25</v>
      </c>
      <c r="J1978" t="s">
        <v>176</v>
      </c>
      <c r="K1978" t="s">
        <v>155</v>
      </c>
      <c r="L1978" t="s">
        <v>28</v>
      </c>
      <c r="M1978" t="s">
        <v>4896</v>
      </c>
      <c r="N1978" t="s">
        <v>35</v>
      </c>
      <c r="O1978" t="s">
        <v>58</v>
      </c>
      <c r="P1978" t="s">
        <v>4897</v>
      </c>
      <c r="Q1978">
        <v>178.92</v>
      </c>
      <c r="R1978">
        <v>7</v>
      </c>
      <c r="S1978">
        <v>-29.0745</v>
      </c>
      <c r="T1978" t="e">
        <v>#N/A</v>
      </c>
      <c r="U1978" t="s">
        <v>33</v>
      </c>
      <c r="X1978">
        <v>0.33562790293785927</v>
      </c>
      <c r="Y1978" t="str">
        <f t="shared" si="30"/>
        <v/>
      </c>
    </row>
    <row r="1979" spans="1:25" x14ac:dyDescent="0.25">
      <c r="A1979">
        <v>3642</v>
      </c>
      <c r="B1979" t="s">
        <v>4887</v>
      </c>
      <c r="C1979" s="1">
        <v>43779</v>
      </c>
      <c r="D1979" s="1">
        <v>43783</v>
      </c>
      <c r="E1979" t="s">
        <v>21</v>
      </c>
      <c r="F1979" t="s">
        <v>480</v>
      </c>
      <c r="G1979" t="s">
        <v>481</v>
      </c>
      <c r="H1979" t="s">
        <v>110</v>
      </c>
      <c r="I1979" t="s">
        <v>25</v>
      </c>
      <c r="J1979" t="s">
        <v>176</v>
      </c>
      <c r="K1979" t="s">
        <v>155</v>
      </c>
      <c r="L1979" t="s">
        <v>28</v>
      </c>
      <c r="M1979" t="s">
        <v>2656</v>
      </c>
      <c r="N1979" t="s">
        <v>48</v>
      </c>
      <c r="O1979" t="s">
        <v>74</v>
      </c>
      <c r="P1979" t="s">
        <v>2657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38</v>
      </c>
      <c r="X1979">
        <v>0.3358235923895444</v>
      </c>
      <c r="Y1979" t="str">
        <f t="shared" si="30"/>
        <v/>
      </c>
    </row>
    <row r="1980" spans="1:25" x14ac:dyDescent="0.25">
      <c r="A1980">
        <v>3894</v>
      </c>
      <c r="B1980" t="s">
        <v>4898</v>
      </c>
      <c r="C1980" s="1">
        <v>43779</v>
      </c>
      <c r="D1980" s="1">
        <v>43783</v>
      </c>
      <c r="E1980" t="s">
        <v>21</v>
      </c>
      <c r="F1980" t="s">
        <v>3610</v>
      </c>
      <c r="G1980" t="s">
        <v>3611</v>
      </c>
      <c r="H1980" t="s">
        <v>43</v>
      </c>
      <c r="I1980" t="s">
        <v>25</v>
      </c>
      <c r="J1980" t="s">
        <v>453</v>
      </c>
      <c r="K1980" t="s">
        <v>55</v>
      </c>
      <c r="L1980" t="s">
        <v>56</v>
      </c>
      <c r="M1980" t="s">
        <v>4899</v>
      </c>
      <c r="N1980" t="s">
        <v>35</v>
      </c>
      <c r="O1980" t="s">
        <v>58</v>
      </c>
      <c r="P1980" t="s">
        <v>4900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72</v>
      </c>
      <c r="X1980">
        <v>0.33597145378350424</v>
      </c>
      <c r="Y1980" t="str">
        <f t="shared" si="30"/>
        <v>Selected</v>
      </c>
    </row>
    <row r="1981" spans="1:25" x14ac:dyDescent="0.25">
      <c r="A1981">
        <v>4511</v>
      </c>
      <c r="B1981" t="s">
        <v>4901</v>
      </c>
      <c r="C1981" s="1">
        <v>43779</v>
      </c>
      <c r="D1981" s="1">
        <v>43783</v>
      </c>
      <c r="E1981" t="s">
        <v>21</v>
      </c>
      <c r="F1981" t="s">
        <v>4902</v>
      </c>
      <c r="G1981" t="s">
        <v>4903</v>
      </c>
      <c r="H1981" t="s">
        <v>24</v>
      </c>
      <c r="I1981" t="s">
        <v>25</v>
      </c>
      <c r="J1981" t="s">
        <v>176</v>
      </c>
      <c r="K1981" t="s">
        <v>1153</v>
      </c>
      <c r="L1981" t="s">
        <v>56</v>
      </c>
      <c r="M1981" t="s">
        <v>2356</v>
      </c>
      <c r="N1981" t="s">
        <v>30</v>
      </c>
      <c r="O1981" t="s">
        <v>119</v>
      </c>
      <c r="P1981" t="s">
        <v>2357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38</v>
      </c>
      <c r="X1981">
        <v>0.33629914283999129</v>
      </c>
      <c r="Y1981" t="str">
        <f t="shared" si="30"/>
        <v/>
      </c>
    </row>
    <row r="1982" spans="1:25" x14ac:dyDescent="0.25">
      <c r="A1982">
        <v>4512</v>
      </c>
      <c r="B1982" t="s">
        <v>4901</v>
      </c>
      <c r="C1982" s="1">
        <v>43779</v>
      </c>
      <c r="D1982" s="1">
        <v>43783</v>
      </c>
      <c r="E1982" t="s">
        <v>21</v>
      </c>
      <c r="F1982" t="s">
        <v>4902</v>
      </c>
      <c r="G1982" t="s">
        <v>4903</v>
      </c>
      <c r="H1982" t="s">
        <v>24</v>
      </c>
      <c r="I1982" t="s">
        <v>25</v>
      </c>
      <c r="J1982" t="s">
        <v>176</v>
      </c>
      <c r="K1982" t="s">
        <v>1153</v>
      </c>
      <c r="L1982" t="s">
        <v>56</v>
      </c>
      <c r="M1982" t="s">
        <v>3887</v>
      </c>
      <c r="N1982" t="s">
        <v>48</v>
      </c>
      <c r="O1982" t="s">
        <v>74</v>
      </c>
      <c r="P1982" t="s">
        <v>3888</v>
      </c>
      <c r="Q1982">
        <v>81.96</v>
      </c>
      <c r="R1982">
        <v>2</v>
      </c>
      <c r="S1982">
        <v>39.340800000000002</v>
      </c>
      <c r="T1982" t="e">
        <v>#N/A</v>
      </c>
      <c r="U1982" t="s">
        <v>33</v>
      </c>
      <c r="X1982">
        <v>0.33632837943963123</v>
      </c>
      <c r="Y1982" t="str">
        <f t="shared" si="30"/>
        <v/>
      </c>
    </row>
    <row r="1983" spans="1:25" x14ac:dyDescent="0.25">
      <c r="A1983">
        <v>4863</v>
      </c>
      <c r="B1983" t="s">
        <v>4904</v>
      </c>
      <c r="C1983" s="1">
        <v>43779</v>
      </c>
      <c r="D1983" s="1">
        <v>43783</v>
      </c>
      <c r="E1983" t="s">
        <v>21</v>
      </c>
      <c r="F1983" t="s">
        <v>2208</v>
      </c>
      <c r="G1983" t="s">
        <v>2209</v>
      </c>
      <c r="H1983" t="s">
        <v>24</v>
      </c>
      <c r="I1983" t="s">
        <v>25</v>
      </c>
      <c r="J1983" t="s">
        <v>220</v>
      </c>
      <c r="K1983" t="s">
        <v>221</v>
      </c>
      <c r="L1983" t="s">
        <v>28</v>
      </c>
      <c r="M1983" t="s">
        <v>4701</v>
      </c>
      <c r="N1983" t="s">
        <v>48</v>
      </c>
      <c r="O1983" t="s">
        <v>74</v>
      </c>
      <c r="P1983" t="s">
        <v>4702</v>
      </c>
      <c r="Q1983">
        <v>20.367999999999999</v>
      </c>
      <c r="R1983">
        <v>1</v>
      </c>
      <c r="S1983">
        <v>7.3834</v>
      </c>
      <c r="T1983" t="e">
        <v>#N/A</v>
      </c>
      <c r="U1983" t="s">
        <v>33</v>
      </c>
      <c r="X1983">
        <v>0.33665068691867095</v>
      </c>
      <c r="Y1983" t="str">
        <f t="shared" si="30"/>
        <v/>
      </c>
    </row>
    <row r="1984" spans="1:25" x14ac:dyDescent="0.25">
      <c r="A1984">
        <v>4864</v>
      </c>
      <c r="B1984" t="s">
        <v>4904</v>
      </c>
      <c r="C1984" s="1">
        <v>43779</v>
      </c>
      <c r="D1984" s="1">
        <v>43783</v>
      </c>
      <c r="E1984" t="s">
        <v>21</v>
      </c>
      <c r="F1984" t="s">
        <v>2208</v>
      </c>
      <c r="G1984" t="s">
        <v>2209</v>
      </c>
      <c r="H1984" t="s">
        <v>24</v>
      </c>
      <c r="I1984" t="s">
        <v>25</v>
      </c>
      <c r="J1984" t="s">
        <v>220</v>
      </c>
      <c r="K1984" t="s">
        <v>221</v>
      </c>
      <c r="L1984" t="s">
        <v>28</v>
      </c>
      <c r="M1984" t="s">
        <v>4905</v>
      </c>
      <c r="N1984" t="s">
        <v>48</v>
      </c>
      <c r="O1984" t="s">
        <v>74</v>
      </c>
      <c r="P1984" t="s">
        <v>4906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38</v>
      </c>
      <c r="X1984">
        <v>0.33665773563180001</v>
      </c>
      <c r="Y1984" t="str">
        <f t="shared" si="30"/>
        <v>Selected</v>
      </c>
    </row>
    <row r="1985" spans="1:25" x14ac:dyDescent="0.25">
      <c r="A1985">
        <v>5042</v>
      </c>
      <c r="B1985" t="s">
        <v>4907</v>
      </c>
      <c r="C1985" s="1">
        <v>43779</v>
      </c>
      <c r="D1985" s="1">
        <v>43782</v>
      </c>
      <c r="E1985" t="s">
        <v>96</v>
      </c>
      <c r="F1985" t="s">
        <v>4908</v>
      </c>
      <c r="G1985" t="s">
        <v>4909</v>
      </c>
      <c r="H1985" t="s">
        <v>43</v>
      </c>
      <c r="I1985" t="s">
        <v>25</v>
      </c>
      <c r="J1985" t="s">
        <v>44</v>
      </c>
      <c r="K1985" t="s">
        <v>45</v>
      </c>
      <c r="L1985" t="s">
        <v>46</v>
      </c>
      <c r="M1985" t="s">
        <v>1749</v>
      </c>
      <c r="N1985" t="s">
        <v>48</v>
      </c>
      <c r="O1985" t="s">
        <v>122</v>
      </c>
      <c r="P1985" t="s">
        <v>1750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72</v>
      </c>
      <c r="X1985">
        <v>0.33697027376312338</v>
      </c>
      <c r="Y1985" t="str">
        <f t="shared" si="30"/>
        <v/>
      </c>
    </row>
    <row r="1986" spans="1:25" x14ac:dyDescent="0.25">
      <c r="A1986">
        <v>5043</v>
      </c>
      <c r="B1986" t="s">
        <v>4907</v>
      </c>
      <c r="C1986" s="1">
        <v>43779</v>
      </c>
      <c r="D1986" s="1">
        <v>43782</v>
      </c>
      <c r="E1986" t="s">
        <v>96</v>
      </c>
      <c r="F1986" t="s">
        <v>4908</v>
      </c>
      <c r="G1986" t="s">
        <v>4909</v>
      </c>
      <c r="H1986" t="s">
        <v>43</v>
      </c>
      <c r="I1986" t="s">
        <v>25</v>
      </c>
      <c r="J1986" t="s">
        <v>44</v>
      </c>
      <c r="K1986" t="s">
        <v>45</v>
      </c>
      <c r="L1986" t="s">
        <v>46</v>
      </c>
      <c r="M1986" t="s">
        <v>4910</v>
      </c>
      <c r="N1986" t="s">
        <v>48</v>
      </c>
      <c r="O1986" t="s">
        <v>281</v>
      </c>
      <c r="P1986" t="s">
        <v>4911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38</v>
      </c>
      <c r="X1986">
        <v>0.33700549076616393</v>
      </c>
      <c r="Y1986" t="str">
        <f t="shared" si="30"/>
        <v/>
      </c>
    </row>
    <row r="1987" spans="1:25" x14ac:dyDescent="0.25">
      <c r="A1987">
        <v>5044</v>
      </c>
      <c r="B1987" t="s">
        <v>4907</v>
      </c>
      <c r="C1987" s="1">
        <v>43779</v>
      </c>
      <c r="D1987" s="1">
        <v>43782</v>
      </c>
      <c r="E1987" t="s">
        <v>96</v>
      </c>
      <c r="F1987" t="s">
        <v>4908</v>
      </c>
      <c r="G1987" t="s">
        <v>4909</v>
      </c>
      <c r="H1987" t="s">
        <v>43</v>
      </c>
      <c r="I1987" t="s">
        <v>25</v>
      </c>
      <c r="J1987" t="s">
        <v>44</v>
      </c>
      <c r="K1987" t="s">
        <v>45</v>
      </c>
      <c r="L1987" t="s">
        <v>46</v>
      </c>
      <c r="M1987" t="s">
        <v>4912</v>
      </c>
      <c r="N1987" t="s">
        <v>30</v>
      </c>
      <c r="O1987" t="s">
        <v>119</v>
      </c>
      <c r="P1987" t="s">
        <v>4913</v>
      </c>
      <c r="Q1987">
        <v>467.46</v>
      </c>
      <c r="R1987">
        <v>9</v>
      </c>
      <c r="S1987">
        <v>191.65860000000001</v>
      </c>
      <c r="T1987" t="e">
        <v>#N/A</v>
      </c>
      <c r="U1987" t="s">
        <v>33</v>
      </c>
      <c r="X1987">
        <v>0.33724842319294834</v>
      </c>
      <c r="Y1987" t="str">
        <f t="shared" ref="Y1987:Y2050" si="31">IF(MOD(A1987-4,10)=0,"Selected","")</f>
        <v>Selected</v>
      </c>
    </row>
    <row r="1988" spans="1:25" x14ac:dyDescent="0.25">
      <c r="A1988">
        <v>5045</v>
      </c>
      <c r="B1988" t="s">
        <v>4907</v>
      </c>
      <c r="C1988" s="1">
        <v>43779</v>
      </c>
      <c r="D1988" s="1">
        <v>43782</v>
      </c>
      <c r="E1988" t="s">
        <v>96</v>
      </c>
      <c r="F1988" t="s">
        <v>4908</v>
      </c>
      <c r="G1988" t="s">
        <v>4909</v>
      </c>
      <c r="H1988" t="s">
        <v>43</v>
      </c>
      <c r="I1988" t="s">
        <v>25</v>
      </c>
      <c r="J1988" t="s">
        <v>44</v>
      </c>
      <c r="K1988" t="s">
        <v>45</v>
      </c>
      <c r="L1988" t="s">
        <v>46</v>
      </c>
      <c r="M1988" t="s">
        <v>4914</v>
      </c>
      <c r="N1988" t="s">
        <v>48</v>
      </c>
      <c r="O1988" t="s">
        <v>122</v>
      </c>
      <c r="P1988" t="s">
        <v>4915</v>
      </c>
      <c r="Q1988">
        <v>61.4</v>
      </c>
      <c r="R1988">
        <v>5</v>
      </c>
      <c r="S1988">
        <v>28.858000000000001</v>
      </c>
      <c r="T1988" t="e">
        <v>#N/A</v>
      </c>
      <c r="U1988" t="s">
        <v>33</v>
      </c>
      <c r="X1988">
        <v>0.33739229894892486</v>
      </c>
      <c r="Y1988" t="str">
        <f t="shared" si="31"/>
        <v/>
      </c>
    </row>
    <row r="1989" spans="1:25" x14ac:dyDescent="0.25">
      <c r="A1989">
        <v>5046</v>
      </c>
      <c r="B1989" t="s">
        <v>4907</v>
      </c>
      <c r="C1989" s="1">
        <v>43779</v>
      </c>
      <c r="D1989" s="1">
        <v>43782</v>
      </c>
      <c r="E1989" t="s">
        <v>96</v>
      </c>
      <c r="F1989" t="s">
        <v>4908</v>
      </c>
      <c r="G1989" t="s">
        <v>4909</v>
      </c>
      <c r="H1989" t="s">
        <v>43</v>
      </c>
      <c r="I1989" t="s">
        <v>25</v>
      </c>
      <c r="J1989" t="s">
        <v>44</v>
      </c>
      <c r="K1989" t="s">
        <v>45</v>
      </c>
      <c r="L1989" t="s">
        <v>46</v>
      </c>
      <c r="M1989" t="s">
        <v>671</v>
      </c>
      <c r="N1989" t="s">
        <v>48</v>
      </c>
      <c r="O1989" t="s">
        <v>49</v>
      </c>
      <c r="P1989" t="s">
        <v>672</v>
      </c>
      <c r="Q1989">
        <v>720.76</v>
      </c>
      <c r="R1989">
        <v>4</v>
      </c>
      <c r="S1989">
        <v>187.39760000000001</v>
      </c>
      <c r="T1989" t="e">
        <v>#N/A</v>
      </c>
      <c r="U1989" t="s">
        <v>33</v>
      </c>
      <c r="X1989">
        <v>0.33772499791521848</v>
      </c>
      <c r="Y1989" t="str">
        <f t="shared" si="31"/>
        <v/>
      </c>
    </row>
    <row r="1990" spans="1:25" x14ac:dyDescent="0.25">
      <c r="A1990">
        <v>5047</v>
      </c>
      <c r="B1990" t="s">
        <v>4907</v>
      </c>
      <c r="C1990" s="1">
        <v>43779</v>
      </c>
      <c r="D1990" s="1">
        <v>43782</v>
      </c>
      <c r="E1990" t="s">
        <v>96</v>
      </c>
      <c r="F1990" t="s">
        <v>4908</v>
      </c>
      <c r="G1990" t="s">
        <v>4909</v>
      </c>
      <c r="H1990" t="s">
        <v>43</v>
      </c>
      <c r="I1990" t="s">
        <v>25</v>
      </c>
      <c r="J1990" t="s">
        <v>44</v>
      </c>
      <c r="K1990" t="s">
        <v>45</v>
      </c>
      <c r="L1990" t="s">
        <v>46</v>
      </c>
      <c r="M1990" t="s">
        <v>837</v>
      </c>
      <c r="N1990" t="s">
        <v>48</v>
      </c>
      <c r="O1990" t="s">
        <v>74</v>
      </c>
      <c r="P1990" t="s">
        <v>838</v>
      </c>
      <c r="Q1990">
        <v>5.1840000000000002</v>
      </c>
      <c r="R1990">
        <v>3</v>
      </c>
      <c r="S1990">
        <v>1.8144</v>
      </c>
      <c r="T1990" t="e">
        <v>#N/A</v>
      </c>
      <c r="U1990" t="s">
        <v>33</v>
      </c>
      <c r="X1990">
        <v>0.33780724640291859</v>
      </c>
      <c r="Y1990" t="str">
        <f t="shared" si="31"/>
        <v/>
      </c>
    </row>
    <row r="1991" spans="1:25" x14ac:dyDescent="0.25">
      <c r="A1991">
        <v>5048</v>
      </c>
      <c r="B1991" t="s">
        <v>4907</v>
      </c>
      <c r="C1991" s="1">
        <v>43779</v>
      </c>
      <c r="D1991" s="1">
        <v>43782</v>
      </c>
      <c r="E1991" t="s">
        <v>96</v>
      </c>
      <c r="F1991" t="s">
        <v>4908</v>
      </c>
      <c r="G1991" t="s">
        <v>4909</v>
      </c>
      <c r="H1991" t="s">
        <v>43</v>
      </c>
      <c r="I1991" t="s">
        <v>25</v>
      </c>
      <c r="J1991" t="s">
        <v>44</v>
      </c>
      <c r="K1991" t="s">
        <v>45</v>
      </c>
      <c r="L1991" t="s">
        <v>46</v>
      </c>
      <c r="M1991" t="s">
        <v>4916</v>
      </c>
      <c r="N1991" t="s">
        <v>48</v>
      </c>
      <c r="O1991" t="s">
        <v>91</v>
      </c>
      <c r="P1991" t="s">
        <v>4917</v>
      </c>
      <c r="Q1991">
        <v>14.7</v>
      </c>
      <c r="R1991">
        <v>5</v>
      </c>
      <c r="S1991">
        <v>3.9689999999999999</v>
      </c>
      <c r="T1991" t="e">
        <v>#N/A</v>
      </c>
      <c r="U1991" t="s">
        <v>33</v>
      </c>
      <c r="X1991">
        <v>0.33793761604345551</v>
      </c>
      <c r="Y1991" t="str">
        <f t="shared" si="31"/>
        <v/>
      </c>
    </row>
    <row r="1992" spans="1:25" x14ac:dyDescent="0.25">
      <c r="A1992">
        <v>6792</v>
      </c>
      <c r="B1992" t="s">
        <v>4918</v>
      </c>
      <c r="C1992" s="1">
        <v>43779</v>
      </c>
      <c r="D1992" s="1">
        <v>43784</v>
      </c>
      <c r="E1992" t="s">
        <v>21</v>
      </c>
      <c r="F1992" t="s">
        <v>416</v>
      </c>
      <c r="G1992" t="s">
        <v>417</v>
      </c>
      <c r="H1992" t="s">
        <v>110</v>
      </c>
      <c r="I1992" t="s">
        <v>25</v>
      </c>
      <c r="J1992" t="s">
        <v>3391</v>
      </c>
      <c r="K1992" t="s">
        <v>45</v>
      </c>
      <c r="L1992" t="s">
        <v>46</v>
      </c>
      <c r="M1992" t="s">
        <v>1230</v>
      </c>
      <c r="N1992" t="s">
        <v>30</v>
      </c>
      <c r="O1992" t="s">
        <v>119</v>
      </c>
      <c r="P1992" t="s">
        <v>1231</v>
      </c>
      <c r="Q1992">
        <v>9.98</v>
      </c>
      <c r="R1992">
        <v>1</v>
      </c>
      <c r="S1992">
        <v>2.7944</v>
      </c>
      <c r="T1992" t="e">
        <v>#N/A</v>
      </c>
      <c r="U1992" t="s">
        <v>72</v>
      </c>
      <c r="X1992">
        <v>0.33807144237328557</v>
      </c>
      <c r="Y1992" t="str">
        <f t="shared" si="31"/>
        <v/>
      </c>
    </row>
    <row r="1993" spans="1:25" x14ac:dyDescent="0.25">
      <c r="A1993">
        <v>8374</v>
      </c>
      <c r="B1993" t="s">
        <v>4919</v>
      </c>
      <c r="C1993" s="1">
        <v>43779</v>
      </c>
      <c r="D1993" s="1">
        <v>43782</v>
      </c>
      <c r="E1993" t="s">
        <v>40</v>
      </c>
      <c r="F1993" t="s">
        <v>1106</v>
      </c>
      <c r="G1993" t="s">
        <v>1107</v>
      </c>
      <c r="H1993" t="s">
        <v>43</v>
      </c>
      <c r="I1993" t="s">
        <v>25</v>
      </c>
      <c r="J1993" t="s">
        <v>360</v>
      </c>
      <c r="K1993" t="s">
        <v>45</v>
      </c>
      <c r="L1993" t="s">
        <v>46</v>
      </c>
      <c r="M1993" t="s">
        <v>3995</v>
      </c>
      <c r="N1993" t="s">
        <v>48</v>
      </c>
      <c r="O1993" t="s">
        <v>49</v>
      </c>
      <c r="P1993" t="s">
        <v>3996</v>
      </c>
      <c r="Q1993">
        <v>29.74</v>
      </c>
      <c r="R1993">
        <v>1</v>
      </c>
      <c r="S1993">
        <v>4.4610000000000003</v>
      </c>
      <c r="T1993" t="e">
        <v>#N/A</v>
      </c>
      <c r="U1993" t="s">
        <v>38</v>
      </c>
      <c r="X1993">
        <v>0.33820216634834455</v>
      </c>
      <c r="Y1993" t="str">
        <f t="shared" si="31"/>
        <v>Selected</v>
      </c>
    </row>
    <row r="1994" spans="1:25" x14ac:dyDescent="0.25">
      <c r="A1994">
        <v>8568</v>
      </c>
      <c r="B1994" t="s">
        <v>4920</v>
      </c>
      <c r="C1994" s="1">
        <v>43779</v>
      </c>
      <c r="D1994" s="1">
        <v>43781</v>
      </c>
      <c r="E1994" t="s">
        <v>40</v>
      </c>
      <c r="F1994" t="s">
        <v>2572</v>
      </c>
      <c r="G1994" t="s">
        <v>2573</v>
      </c>
      <c r="H1994" t="s">
        <v>43</v>
      </c>
      <c r="I1994" t="s">
        <v>25</v>
      </c>
      <c r="J1994" t="s">
        <v>1353</v>
      </c>
      <c r="K1994" t="s">
        <v>155</v>
      </c>
      <c r="L1994" t="s">
        <v>28</v>
      </c>
      <c r="M1994" t="s">
        <v>1474</v>
      </c>
      <c r="N1994" t="s">
        <v>48</v>
      </c>
      <c r="O1994" t="s">
        <v>122</v>
      </c>
      <c r="P1994" t="s">
        <v>1475</v>
      </c>
      <c r="Q1994">
        <v>31.103999999999999</v>
      </c>
      <c r="R1994">
        <v>6</v>
      </c>
      <c r="S1994">
        <v>10.8864</v>
      </c>
      <c r="T1994" t="e">
        <v>#N/A</v>
      </c>
      <c r="U1994" t="s">
        <v>72</v>
      </c>
      <c r="X1994">
        <v>0.33821875132521528</v>
      </c>
      <c r="Y1994" t="str">
        <f t="shared" si="31"/>
        <v/>
      </c>
    </row>
    <row r="1995" spans="1:25" x14ac:dyDescent="0.25">
      <c r="A1995">
        <v>8802</v>
      </c>
      <c r="B1995" t="s">
        <v>4921</v>
      </c>
      <c r="C1995" s="1">
        <v>43779</v>
      </c>
      <c r="D1995" s="1">
        <v>43781</v>
      </c>
      <c r="E1995" t="s">
        <v>40</v>
      </c>
      <c r="F1995" t="s">
        <v>4922</v>
      </c>
      <c r="G1995" t="s">
        <v>4923</v>
      </c>
      <c r="H1995" t="s">
        <v>43</v>
      </c>
      <c r="I1995" t="s">
        <v>25</v>
      </c>
      <c r="J1995" t="s">
        <v>2756</v>
      </c>
      <c r="K1995" t="s">
        <v>68</v>
      </c>
      <c r="L1995" t="s">
        <v>56</v>
      </c>
      <c r="M1995" t="s">
        <v>4924</v>
      </c>
      <c r="N1995" t="s">
        <v>35</v>
      </c>
      <c r="O1995" t="s">
        <v>36</v>
      </c>
      <c r="P1995" t="s">
        <v>4925</v>
      </c>
      <c r="Q1995">
        <v>221.98</v>
      </c>
      <c r="R1995">
        <v>2</v>
      </c>
      <c r="S1995">
        <v>62.154400000000003</v>
      </c>
      <c r="T1995" t="e">
        <v>#N/A</v>
      </c>
      <c r="U1995" t="s">
        <v>72</v>
      </c>
      <c r="X1995">
        <v>0.3383982532604346</v>
      </c>
      <c r="Y1995" t="str">
        <f t="shared" si="31"/>
        <v/>
      </c>
    </row>
    <row r="1996" spans="1:25" x14ac:dyDescent="0.25">
      <c r="A1996">
        <v>8803</v>
      </c>
      <c r="B1996" t="s">
        <v>4921</v>
      </c>
      <c r="C1996" s="1">
        <v>43779</v>
      </c>
      <c r="D1996" s="1">
        <v>43781</v>
      </c>
      <c r="E1996" t="s">
        <v>40</v>
      </c>
      <c r="F1996" t="s">
        <v>4922</v>
      </c>
      <c r="G1996" t="s">
        <v>4923</v>
      </c>
      <c r="H1996" t="s">
        <v>43</v>
      </c>
      <c r="I1996" t="s">
        <v>25</v>
      </c>
      <c r="J1996" t="s">
        <v>2756</v>
      </c>
      <c r="K1996" t="s">
        <v>68</v>
      </c>
      <c r="L1996" t="s">
        <v>56</v>
      </c>
      <c r="M1996" t="s">
        <v>4926</v>
      </c>
      <c r="N1996" t="s">
        <v>30</v>
      </c>
      <c r="O1996" t="s">
        <v>31</v>
      </c>
      <c r="P1996" t="s">
        <v>4927</v>
      </c>
      <c r="Q1996">
        <v>341.96</v>
      </c>
      <c r="R1996">
        <v>2</v>
      </c>
      <c r="S1996">
        <v>54.7136</v>
      </c>
      <c r="T1996" t="e">
        <v>#N/A</v>
      </c>
      <c r="U1996" t="s">
        <v>72</v>
      </c>
      <c r="X1996">
        <v>0.33841732301396033</v>
      </c>
      <c r="Y1996" t="str">
        <f t="shared" si="31"/>
        <v/>
      </c>
    </row>
    <row r="1997" spans="1:25" x14ac:dyDescent="0.25">
      <c r="A1997">
        <v>9249</v>
      </c>
      <c r="B1997" t="s">
        <v>4928</v>
      </c>
      <c r="C1997" s="1">
        <v>43779</v>
      </c>
      <c r="D1997" s="1">
        <v>43783</v>
      </c>
      <c r="E1997" t="s">
        <v>21</v>
      </c>
      <c r="F1997" t="s">
        <v>4929</v>
      </c>
      <c r="G1997" t="s">
        <v>4930</v>
      </c>
      <c r="H1997" t="s">
        <v>43</v>
      </c>
      <c r="I1997" t="s">
        <v>25</v>
      </c>
      <c r="J1997" t="s">
        <v>220</v>
      </c>
      <c r="K1997" t="s">
        <v>221</v>
      </c>
      <c r="L1997" t="s">
        <v>28</v>
      </c>
      <c r="M1997" t="s">
        <v>446</v>
      </c>
      <c r="N1997" t="s">
        <v>48</v>
      </c>
      <c r="O1997" t="s">
        <v>74</v>
      </c>
      <c r="P1997" t="s">
        <v>447</v>
      </c>
      <c r="Q1997">
        <v>3.64</v>
      </c>
      <c r="R1997">
        <v>1</v>
      </c>
      <c r="S1997">
        <v>1.365</v>
      </c>
      <c r="T1997" t="e">
        <v>#N/A</v>
      </c>
      <c r="U1997" t="s">
        <v>33</v>
      </c>
      <c r="X1997">
        <v>0.33844226165481639</v>
      </c>
      <c r="Y1997" t="str">
        <f t="shared" si="31"/>
        <v/>
      </c>
    </row>
    <row r="1998" spans="1:25" x14ac:dyDescent="0.25">
      <c r="A1998">
        <v>9250</v>
      </c>
      <c r="B1998" t="s">
        <v>4928</v>
      </c>
      <c r="C1998" s="1">
        <v>43779</v>
      </c>
      <c r="D1998" s="1">
        <v>43783</v>
      </c>
      <c r="E1998" t="s">
        <v>21</v>
      </c>
      <c r="F1998" t="s">
        <v>4929</v>
      </c>
      <c r="G1998" t="s">
        <v>4930</v>
      </c>
      <c r="H1998" t="s">
        <v>43</v>
      </c>
      <c r="I1998" t="s">
        <v>25</v>
      </c>
      <c r="J1998" t="s">
        <v>220</v>
      </c>
      <c r="K1998" t="s">
        <v>221</v>
      </c>
      <c r="L1998" t="s">
        <v>28</v>
      </c>
      <c r="M1998" t="s">
        <v>1187</v>
      </c>
      <c r="N1998" t="s">
        <v>35</v>
      </c>
      <c r="O1998" t="s">
        <v>36</v>
      </c>
      <c r="P1998" t="s">
        <v>1188</v>
      </c>
      <c r="Q1998">
        <v>881.93</v>
      </c>
      <c r="R1998">
        <v>7</v>
      </c>
      <c r="S1998">
        <v>220.48249999999999</v>
      </c>
      <c r="T1998" t="e">
        <v>#N/A</v>
      </c>
      <c r="U1998" t="s">
        <v>72</v>
      </c>
      <c r="X1998">
        <v>0.33872056884706991</v>
      </c>
      <c r="Y1998" t="str">
        <f t="shared" si="31"/>
        <v/>
      </c>
    </row>
    <row r="1999" spans="1:25" x14ac:dyDescent="0.25">
      <c r="A1999">
        <v>1780</v>
      </c>
      <c r="B1999" t="s">
        <v>4931</v>
      </c>
      <c r="C1999" s="1">
        <v>43780</v>
      </c>
      <c r="D1999" s="1">
        <v>43785</v>
      </c>
      <c r="E1999" t="s">
        <v>21</v>
      </c>
      <c r="F1999" t="s">
        <v>910</v>
      </c>
      <c r="G1999" t="s">
        <v>911</v>
      </c>
      <c r="H1999" t="s">
        <v>43</v>
      </c>
      <c r="I1999" t="s">
        <v>25</v>
      </c>
      <c r="J1999" t="s">
        <v>220</v>
      </c>
      <c r="K1999" t="s">
        <v>221</v>
      </c>
      <c r="L1999" t="s">
        <v>28</v>
      </c>
      <c r="M1999" t="s">
        <v>4932</v>
      </c>
      <c r="N1999" t="s">
        <v>35</v>
      </c>
      <c r="O1999" t="s">
        <v>58</v>
      </c>
      <c r="P1999" t="s">
        <v>4933</v>
      </c>
      <c r="Q1999">
        <v>59.97</v>
      </c>
      <c r="R1999">
        <v>3</v>
      </c>
      <c r="S1999">
        <v>14.9925</v>
      </c>
      <c r="T1999" t="e">
        <v>#N/A</v>
      </c>
      <c r="U1999" t="s">
        <v>33</v>
      </c>
      <c r="X1999">
        <v>0.33878147106223044</v>
      </c>
      <c r="Y1999" t="str">
        <f t="shared" si="31"/>
        <v/>
      </c>
    </row>
    <row r="2000" spans="1:25" x14ac:dyDescent="0.25">
      <c r="A2000">
        <v>1781</v>
      </c>
      <c r="B2000" t="s">
        <v>4931</v>
      </c>
      <c r="C2000" s="1">
        <v>43780</v>
      </c>
      <c r="D2000" s="1">
        <v>43785</v>
      </c>
      <c r="E2000" t="s">
        <v>21</v>
      </c>
      <c r="F2000" t="s">
        <v>910</v>
      </c>
      <c r="G2000" t="s">
        <v>911</v>
      </c>
      <c r="H2000" t="s">
        <v>43</v>
      </c>
      <c r="I2000" t="s">
        <v>25</v>
      </c>
      <c r="J2000" t="s">
        <v>220</v>
      </c>
      <c r="K2000" t="s">
        <v>221</v>
      </c>
      <c r="L2000" t="s">
        <v>28</v>
      </c>
      <c r="M2000" t="s">
        <v>3196</v>
      </c>
      <c r="N2000" t="s">
        <v>48</v>
      </c>
      <c r="O2000" t="s">
        <v>49</v>
      </c>
      <c r="P2000" t="s">
        <v>3197</v>
      </c>
      <c r="Q2000">
        <v>83.36</v>
      </c>
      <c r="R2000">
        <v>1</v>
      </c>
      <c r="S2000">
        <v>20.84</v>
      </c>
      <c r="T2000" t="e">
        <v>#N/A</v>
      </c>
      <c r="U2000" t="s">
        <v>72</v>
      </c>
      <c r="X2000">
        <v>0.33885192805194464</v>
      </c>
      <c r="Y2000" t="str">
        <f t="shared" si="31"/>
        <v/>
      </c>
    </row>
    <row r="2001" spans="1:25" x14ac:dyDescent="0.25">
      <c r="A2001">
        <v>2514</v>
      </c>
      <c r="B2001" t="s">
        <v>4934</v>
      </c>
      <c r="C2001" s="1">
        <v>43780</v>
      </c>
      <c r="D2001" s="1">
        <v>43786</v>
      </c>
      <c r="E2001" t="s">
        <v>21</v>
      </c>
      <c r="F2001" t="s">
        <v>4935</v>
      </c>
      <c r="G2001" t="s">
        <v>4936</v>
      </c>
      <c r="H2001" t="s">
        <v>24</v>
      </c>
      <c r="I2001" t="s">
        <v>25</v>
      </c>
      <c r="J2001" t="s">
        <v>382</v>
      </c>
      <c r="K2001" t="s">
        <v>383</v>
      </c>
      <c r="L2001" t="s">
        <v>56</v>
      </c>
      <c r="M2001" t="s">
        <v>4937</v>
      </c>
      <c r="N2001" t="s">
        <v>35</v>
      </c>
      <c r="O2001" t="s">
        <v>58</v>
      </c>
      <c r="P2001" t="s">
        <v>4938</v>
      </c>
      <c r="Q2001">
        <v>95.968000000000004</v>
      </c>
      <c r="R2001">
        <v>4</v>
      </c>
      <c r="S2001">
        <v>1.1996</v>
      </c>
      <c r="T2001" t="e">
        <v>#N/A</v>
      </c>
      <c r="U2001" t="s">
        <v>72</v>
      </c>
      <c r="X2001">
        <v>0.33892961565171087</v>
      </c>
      <c r="Y2001" t="str">
        <f t="shared" si="31"/>
        <v>Selected</v>
      </c>
    </row>
    <row r="2002" spans="1:25" x14ac:dyDescent="0.25">
      <c r="A2002">
        <v>2515</v>
      </c>
      <c r="B2002" t="s">
        <v>4934</v>
      </c>
      <c r="C2002" s="1">
        <v>43780</v>
      </c>
      <c r="D2002" s="1">
        <v>43786</v>
      </c>
      <c r="E2002" t="s">
        <v>21</v>
      </c>
      <c r="F2002" t="s">
        <v>4935</v>
      </c>
      <c r="G2002" t="s">
        <v>4936</v>
      </c>
      <c r="H2002" t="s">
        <v>24</v>
      </c>
      <c r="I2002" t="s">
        <v>25</v>
      </c>
      <c r="J2002" t="s">
        <v>382</v>
      </c>
      <c r="K2002" t="s">
        <v>383</v>
      </c>
      <c r="L2002" t="s">
        <v>56</v>
      </c>
      <c r="M2002" t="s">
        <v>1420</v>
      </c>
      <c r="N2002" t="s">
        <v>30</v>
      </c>
      <c r="O2002" t="s">
        <v>261</v>
      </c>
      <c r="P2002" t="s">
        <v>1421</v>
      </c>
      <c r="Q2002">
        <v>47.991999999999997</v>
      </c>
      <c r="R2002">
        <v>2</v>
      </c>
      <c r="S2002">
        <v>-2.0568</v>
      </c>
      <c r="T2002" t="e">
        <v>#N/A</v>
      </c>
      <c r="U2002" t="s">
        <v>38</v>
      </c>
      <c r="X2002">
        <v>0.33895958859973685</v>
      </c>
      <c r="Y2002" t="str">
        <f t="shared" si="31"/>
        <v/>
      </c>
    </row>
    <row r="2003" spans="1:25" x14ac:dyDescent="0.25">
      <c r="A2003">
        <v>2783</v>
      </c>
      <c r="B2003" t="s">
        <v>4939</v>
      </c>
      <c r="C2003" s="1">
        <v>43780</v>
      </c>
      <c r="D2003" s="1">
        <v>43785</v>
      </c>
      <c r="E2003" t="s">
        <v>21</v>
      </c>
      <c r="F2003" t="s">
        <v>2228</v>
      </c>
      <c r="G2003" t="s">
        <v>2229</v>
      </c>
      <c r="H2003" t="s">
        <v>43</v>
      </c>
      <c r="I2003" t="s">
        <v>25</v>
      </c>
      <c r="J2003" t="s">
        <v>1459</v>
      </c>
      <c r="K2003" t="s">
        <v>882</v>
      </c>
      <c r="L2003" t="s">
        <v>56</v>
      </c>
      <c r="M2003" t="s">
        <v>2218</v>
      </c>
      <c r="N2003" t="s">
        <v>35</v>
      </c>
      <c r="O2003" t="s">
        <v>36</v>
      </c>
      <c r="P2003" t="s">
        <v>2219</v>
      </c>
      <c r="Q2003">
        <v>257.98</v>
      </c>
      <c r="R2003">
        <v>2</v>
      </c>
      <c r="S2003">
        <v>74.8142</v>
      </c>
      <c r="T2003" t="e">
        <v>#N/A</v>
      </c>
      <c r="U2003" t="s">
        <v>72</v>
      </c>
      <c r="X2003">
        <v>0.33932037919604929</v>
      </c>
      <c r="Y2003" t="str">
        <f t="shared" si="31"/>
        <v/>
      </c>
    </row>
    <row r="2004" spans="1:25" x14ac:dyDescent="0.25">
      <c r="A2004">
        <v>2884</v>
      </c>
      <c r="B2004" t="s">
        <v>4940</v>
      </c>
      <c r="C2004" s="1">
        <v>43780</v>
      </c>
      <c r="D2004" s="1">
        <v>43785</v>
      </c>
      <c r="E2004" t="s">
        <v>96</v>
      </c>
      <c r="F2004" t="s">
        <v>4941</v>
      </c>
      <c r="G2004" t="s">
        <v>4942</v>
      </c>
      <c r="H2004" t="s">
        <v>43</v>
      </c>
      <c r="I2004" t="s">
        <v>25</v>
      </c>
      <c r="J2004" t="s">
        <v>360</v>
      </c>
      <c r="K2004" t="s">
        <v>45</v>
      </c>
      <c r="L2004" t="s">
        <v>46</v>
      </c>
      <c r="M2004" t="s">
        <v>4943</v>
      </c>
      <c r="N2004" t="s">
        <v>30</v>
      </c>
      <c r="O2004" t="s">
        <v>119</v>
      </c>
      <c r="P2004" t="s">
        <v>4944</v>
      </c>
      <c r="Q2004">
        <v>6.96</v>
      </c>
      <c r="R2004">
        <v>4</v>
      </c>
      <c r="S2004">
        <v>2.2271999999999998</v>
      </c>
      <c r="T2004" t="e">
        <v>#N/A</v>
      </c>
      <c r="U2004" t="s">
        <v>72</v>
      </c>
      <c r="X2004">
        <v>0.33970825151810546</v>
      </c>
      <c r="Y2004" t="str">
        <f t="shared" si="31"/>
        <v>Selected</v>
      </c>
    </row>
    <row r="2005" spans="1:25" x14ac:dyDescent="0.25">
      <c r="A2005">
        <v>4725</v>
      </c>
      <c r="B2005" t="s">
        <v>4945</v>
      </c>
      <c r="C2005" s="1">
        <v>43780</v>
      </c>
      <c r="D2005" s="1">
        <v>43784</v>
      </c>
      <c r="E2005" t="s">
        <v>21</v>
      </c>
      <c r="F2005" t="s">
        <v>3756</v>
      </c>
      <c r="G2005" t="s">
        <v>3757</v>
      </c>
      <c r="H2005" t="s">
        <v>110</v>
      </c>
      <c r="I2005" t="s">
        <v>25</v>
      </c>
      <c r="J2005" t="s">
        <v>2126</v>
      </c>
      <c r="K2005" t="s">
        <v>100</v>
      </c>
      <c r="L2005" t="s">
        <v>81</v>
      </c>
      <c r="M2005" t="s">
        <v>2020</v>
      </c>
      <c r="N2005" t="s">
        <v>48</v>
      </c>
      <c r="O2005" t="s">
        <v>74</v>
      </c>
      <c r="P2005" t="s">
        <v>2021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33</v>
      </c>
      <c r="X2005">
        <v>0.3398096680770778</v>
      </c>
      <c r="Y2005" t="str">
        <f t="shared" si="31"/>
        <v/>
      </c>
    </row>
    <row r="2006" spans="1:25" x14ac:dyDescent="0.25">
      <c r="A2006">
        <v>4726</v>
      </c>
      <c r="B2006" t="s">
        <v>4945</v>
      </c>
      <c r="C2006" s="1">
        <v>43780</v>
      </c>
      <c r="D2006" s="1">
        <v>43784</v>
      </c>
      <c r="E2006" t="s">
        <v>21</v>
      </c>
      <c r="F2006" t="s">
        <v>3756</v>
      </c>
      <c r="G2006" t="s">
        <v>3757</v>
      </c>
      <c r="H2006" t="s">
        <v>110</v>
      </c>
      <c r="I2006" t="s">
        <v>25</v>
      </c>
      <c r="J2006" t="s">
        <v>2126</v>
      </c>
      <c r="K2006" t="s">
        <v>100</v>
      </c>
      <c r="L2006" t="s">
        <v>81</v>
      </c>
      <c r="M2006" t="s">
        <v>2746</v>
      </c>
      <c r="N2006" t="s">
        <v>48</v>
      </c>
      <c r="O2006" t="s">
        <v>281</v>
      </c>
      <c r="P2006" t="s">
        <v>2747</v>
      </c>
      <c r="Q2006">
        <v>671.54399999999998</v>
      </c>
      <c r="R2006">
        <v>3</v>
      </c>
      <c r="S2006">
        <v>50.3658</v>
      </c>
      <c r="T2006" t="e">
        <v>#N/A</v>
      </c>
      <c r="U2006" t="s">
        <v>38</v>
      </c>
      <c r="X2006">
        <v>0.33981829517581386</v>
      </c>
      <c r="Y2006" t="str">
        <f t="shared" si="31"/>
        <v/>
      </c>
    </row>
    <row r="2007" spans="1:25" x14ac:dyDescent="0.25">
      <c r="A2007">
        <v>7030</v>
      </c>
      <c r="B2007" t="s">
        <v>4946</v>
      </c>
      <c r="C2007" s="1">
        <v>43780</v>
      </c>
      <c r="D2007" s="1">
        <v>43785</v>
      </c>
      <c r="E2007" t="s">
        <v>21</v>
      </c>
      <c r="F2007" t="s">
        <v>1452</v>
      </c>
      <c r="G2007" t="s">
        <v>1453</v>
      </c>
      <c r="H2007" t="s">
        <v>24</v>
      </c>
      <c r="I2007" t="s">
        <v>25</v>
      </c>
      <c r="J2007" t="s">
        <v>220</v>
      </c>
      <c r="K2007" t="s">
        <v>221</v>
      </c>
      <c r="L2007" t="s">
        <v>28</v>
      </c>
      <c r="M2007" t="s">
        <v>2624</v>
      </c>
      <c r="N2007" t="s">
        <v>48</v>
      </c>
      <c r="O2007" t="s">
        <v>49</v>
      </c>
      <c r="P2007" t="s">
        <v>2625</v>
      </c>
      <c r="Q2007">
        <v>28.14</v>
      </c>
      <c r="R2007">
        <v>3</v>
      </c>
      <c r="S2007">
        <v>7.8792</v>
      </c>
      <c r="T2007" t="e">
        <v>#N/A</v>
      </c>
      <c r="U2007" t="s">
        <v>38</v>
      </c>
      <c r="X2007">
        <v>0.33989820843450191</v>
      </c>
      <c r="Y2007" t="str">
        <f t="shared" si="31"/>
        <v/>
      </c>
    </row>
    <row r="2008" spans="1:25" x14ac:dyDescent="0.25">
      <c r="A2008">
        <v>7031</v>
      </c>
      <c r="B2008" t="s">
        <v>4946</v>
      </c>
      <c r="C2008" s="1">
        <v>43780</v>
      </c>
      <c r="D2008" s="1">
        <v>43785</v>
      </c>
      <c r="E2008" t="s">
        <v>21</v>
      </c>
      <c r="F2008" t="s">
        <v>1452</v>
      </c>
      <c r="G2008" t="s">
        <v>1453</v>
      </c>
      <c r="H2008" t="s">
        <v>24</v>
      </c>
      <c r="I2008" t="s">
        <v>25</v>
      </c>
      <c r="J2008" t="s">
        <v>220</v>
      </c>
      <c r="K2008" t="s">
        <v>221</v>
      </c>
      <c r="L2008" t="s">
        <v>28</v>
      </c>
      <c r="M2008" t="s">
        <v>4821</v>
      </c>
      <c r="N2008" t="s">
        <v>35</v>
      </c>
      <c r="O2008" t="s">
        <v>58</v>
      </c>
      <c r="P2008" t="s">
        <v>4822</v>
      </c>
      <c r="Q2008">
        <v>36</v>
      </c>
      <c r="R2008">
        <v>2</v>
      </c>
      <c r="S2008">
        <v>6.48</v>
      </c>
      <c r="T2008" t="e">
        <v>#N/A</v>
      </c>
      <c r="U2008" t="s">
        <v>38</v>
      </c>
      <c r="X2008">
        <v>0.34035069438806187</v>
      </c>
      <c r="Y2008" t="str">
        <f t="shared" si="31"/>
        <v/>
      </c>
    </row>
    <row r="2009" spans="1:25" x14ac:dyDescent="0.25">
      <c r="A2009">
        <v>7032</v>
      </c>
      <c r="B2009" t="s">
        <v>4946</v>
      </c>
      <c r="C2009" s="1">
        <v>43780</v>
      </c>
      <c r="D2009" s="1">
        <v>43785</v>
      </c>
      <c r="E2009" t="s">
        <v>21</v>
      </c>
      <c r="F2009" t="s">
        <v>1452</v>
      </c>
      <c r="G2009" t="s">
        <v>1453</v>
      </c>
      <c r="H2009" t="s">
        <v>24</v>
      </c>
      <c r="I2009" t="s">
        <v>25</v>
      </c>
      <c r="J2009" t="s">
        <v>220</v>
      </c>
      <c r="K2009" t="s">
        <v>221</v>
      </c>
      <c r="L2009" t="s">
        <v>28</v>
      </c>
      <c r="M2009" t="s">
        <v>2326</v>
      </c>
      <c r="N2009" t="s">
        <v>48</v>
      </c>
      <c r="O2009" t="s">
        <v>91</v>
      </c>
      <c r="P2009" t="s">
        <v>2327</v>
      </c>
      <c r="Q2009">
        <v>92.94</v>
      </c>
      <c r="R2009">
        <v>3</v>
      </c>
      <c r="S2009">
        <v>25.093800000000002</v>
      </c>
      <c r="T2009" t="e">
        <v>#N/A</v>
      </c>
      <c r="U2009" t="s">
        <v>72</v>
      </c>
      <c r="X2009">
        <v>0.34062689752821562</v>
      </c>
      <c r="Y2009" t="str">
        <f t="shared" si="31"/>
        <v/>
      </c>
    </row>
    <row r="2010" spans="1:25" x14ac:dyDescent="0.25">
      <c r="A2010">
        <v>7033</v>
      </c>
      <c r="B2010" t="s">
        <v>4946</v>
      </c>
      <c r="C2010" s="1">
        <v>43780</v>
      </c>
      <c r="D2010" s="1">
        <v>43785</v>
      </c>
      <c r="E2010" t="s">
        <v>21</v>
      </c>
      <c r="F2010" t="s">
        <v>1452</v>
      </c>
      <c r="G2010" t="s">
        <v>1453</v>
      </c>
      <c r="H2010" t="s">
        <v>24</v>
      </c>
      <c r="I2010" t="s">
        <v>25</v>
      </c>
      <c r="J2010" t="s">
        <v>220</v>
      </c>
      <c r="K2010" t="s">
        <v>221</v>
      </c>
      <c r="L2010" t="s">
        <v>28</v>
      </c>
      <c r="M2010" t="s">
        <v>4947</v>
      </c>
      <c r="N2010" t="s">
        <v>30</v>
      </c>
      <c r="O2010" t="s">
        <v>261</v>
      </c>
      <c r="P2010" t="s">
        <v>4948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33</v>
      </c>
      <c r="X2010">
        <v>0.34075128687350686</v>
      </c>
      <c r="Y2010" t="str">
        <f t="shared" si="31"/>
        <v/>
      </c>
    </row>
    <row r="2011" spans="1:25" x14ac:dyDescent="0.25">
      <c r="A2011">
        <v>7034</v>
      </c>
      <c r="B2011" t="s">
        <v>4946</v>
      </c>
      <c r="C2011" s="1">
        <v>43780</v>
      </c>
      <c r="D2011" s="1">
        <v>43785</v>
      </c>
      <c r="E2011" t="s">
        <v>21</v>
      </c>
      <c r="F2011" t="s">
        <v>1452</v>
      </c>
      <c r="G2011" t="s">
        <v>1453</v>
      </c>
      <c r="H2011" t="s">
        <v>24</v>
      </c>
      <c r="I2011" t="s">
        <v>25</v>
      </c>
      <c r="J2011" t="s">
        <v>220</v>
      </c>
      <c r="K2011" t="s">
        <v>221</v>
      </c>
      <c r="L2011" t="s">
        <v>28</v>
      </c>
      <c r="M2011" t="s">
        <v>3670</v>
      </c>
      <c r="N2011" t="s">
        <v>48</v>
      </c>
      <c r="O2011" t="s">
        <v>74</v>
      </c>
      <c r="P2011" t="s">
        <v>3671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33</v>
      </c>
      <c r="X2011">
        <v>0.34086949903167207</v>
      </c>
      <c r="Y2011" t="str">
        <f t="shared" si="31"/>
        <v>Selected</v>
      </c>
    </row>
    <row r="2012" spans="1:25" x14ac:dyDescent="0.25">
      <c r="A2012">
        <v>7035</v>
      </c>
      <c r="B2012" t="s">
        <v>4946</v>
      </c>
      <c r="C2012" s="1">
        <v>43780</v>
      </c>
      <c r="D2012" s="1">
        <v>43785</v>
      </c>
      <c r="E2012" t="s">
        <v>21</v>
      </c>
      <c r="F2012" t="s">
        <v>1452</v>
      </c>
      <c r="G2012" t="s">
        <v>1453</v>
      </c>
      <c r="H2012" t="s">
        <v>24</v>
      </c>
      <c r="I2012" t="s">
        <v>25</v>
      </c>
      <c r="J2012" t="s">
        <v>220</v>
      </c>
      <c r="K2012" t="s">
        <v>221</v>
      </c>
      <c r="L2012" t="s">
        <v>28</v>
      </c>
      <c r="M2012" t="s">
        <v>137</v>
      </c>
      <c r="N2012" t="s">
        <v>48</v>
      </c>
      <c r="O2012" t="s">
        <v>74</v>
      </c>
      <c r="P2012" t="s">
        <v>138</v>
      </c>
      <c r="Q2012">
        <v>35.231999999999999</v>
      </c>
      <c r="R2012">
        <v>3</v>
      </c>
      <c r="S2012">
        <v>11.4504</v>
      </c>
      <c r="T2012" t="e">
        <v>#N/A</v>
      </c>
      <c r="U2012" t="s">
        <v>33</v>
      </c>
      <c r="X2012">
        <v>0.34110698744804979</v>
      </c>
      <c r="Y2012" t="str">
        <f t="shared" si="31"/>
        <v/>
      </c>
    </row>
    <row r="2013" spans="1:25" x14ac:dyDescent="0.25">
      <c r="A2013">
        <v>8120</v>
      </c>
      <c r="B2013" t="s">
        <v>4949</v>
      </c>
      <c r="C2013" s="1">
        <v>43780</v>
      </c>
      <c r="D2013" s="1">
        <v>43785</v>
      </c>
      <c r="E2013" t="s">
        <v>21</v>
      </c>
      <c r="F2013" t="s">
        <v>4950</v>
      </c>
      <c r="G2013" t="s">
        <v>4951</v>
      </c>
      <c r="H2013" t="s">
        <v>43</v>
      </c>
      <c r="I2013" t="s">
        <v>25</v>
      </c>
      <c r="J2013" t="s">
        <v>360</v>
      </c>
      <c r="K2013" t="s">
        <v>45</v>
      </c>
      <c r="L2013" t="s">
        <v>46</v>
      </c>
      <c r="M2013" t="s">
        <v>4952</v>
      </c>
      <c r="N2013" t="s">
        <v>30</v>
      </c>
      <c r="O2013" t="s">
        <v>119</v>
      </c>
      <c r="P2013" t="s">
        <v>4953</v>
      </c>
      <c r="Q2013">
        <v>41.96</v>
      </c>
      <c r="R2013">
        <v>2</v>
      </c>
      <c r="S2013">
        <v>10.909599999999999</v>
      </c>
      <c r="T2013" t="e">
        <v>#N/A</v>
      </c>
      <c r="U2013" t="s">
        <v>38</v>
      </c>
      <c r="X2013">
        <v>0.34111525404747278</v>
      </c>
      <c r="Y2013" t="str">
        <f t="shared" si="31"/>
        <v/>
      </c>
    </row>
    <row r="2014" spans="1:25" x14ac:dyDescent="0.25">
      <c r="A2014">
        <v>8121</v>
      </c>
      <c r="B2014" t="s">
        <v>4949</v>
      </c>
      <c r="C2014" s="1">
        <v>43780</v>
      </c>
      <c r="D2014" s="1">
        <v>43785</v>
      </c>
      <c r="E2014" t="s">
        <v>21</v>
      </c>
      <c r="F2014" t="s">
        <v>4950</v>
      </c>
      <c r="G2014" t="s">
        <v>4951</v>
      </c>
      <c r="H2014" t="s">
        <v>43</v>
      </c>
      <c r="I2014" t="s">
        <v>25</v>
      </c>
      <c r="J2014" t="s">
        <v>360</v>
      </c>
      <c r="K2014" t="s">
        <v>45</v>
      </c>
      <c r="L2014" t="s">
        <v>46</v>
      </c>
      <c r="M2014" t="s">
        <v>4954</v>
      </c>
      <c r="N2014" t="s">
        <v>30</v>
      </c>
      <c r="O2014" t="s">
        <v>261</v>
      </c>
      <c r="P2014" t="s">
        <v>4955</v>
      </c>
      <c r="Q2014">
        <v>451.15199999999999</v>
      </c>
      <c r="R2014">
        <v>3</v>
      </c>
      <c r="S2014">
        <v>0</v>
      </c>
      <c r="T2014" t="e">
        <v>#N/A</v>
      </c>
      <c r="U2014" t="s">
        <v>33</v>
      </c>
      <c r="X2014">
        <v>0.3411169462624476</v>
      </c>
      <c r="Y2014" t="str">
        <f t="shared" si="31"/>
        <v/>
      </c>
    </row>
    <row r="2015" spans="1:25" x14ac:dyDescent="0.25">
      <c r="A2015">
        <v>8122</v>
      </c>
      <c r="B2015" t="s">
        <v>4949</v>
      </c>
      <c r="C2015" s="1">
        <v>43780</v>
      </c>
      <c r="D2015" s="1">
        <v>43785</v>
      </c>
      <c r="E2015" t="s">
        <v>21</v>
      </c>
      <c r="F2015" t="s">
        <v>4950</v>
      </c>
      <c r="G2015" t="s">
        <v>4951</v>
      </c>
      <c r="H2015" t="s">
        <v>43</v>
      </c>
      <c r="I2015" t="s">
        <v>25</v>
      </c>
      <c r="J2015" t="s">
        <v>360</v>
      </c>
      <c r="K2015" t="s">
        <v>45</v>
      </c>
      <c r="L2015" t="s">
        <v>46</v>
      </c>
      <c r="M2015" t="s">
        <v>1926</v>
      </c>
      <c r="N2015" t="s">
        <v>48</v>
      </c>
      <c r="O2015" t="s">
        <v>74</v>
      </c>
      <c r="P2015" t="s">
        <v>1927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33</v>
      </c>
      <c r="X2015">
        <v>0.34133568998925246</v>
      </c>
      <c r="Y2015" t="str">
        <f t="shared" si="31"/>
        <v/>
      </c>
    </row>
    <row r="2016" spans="1:25" x14ac:dyDescent="0.25">
      <c r="A2016">
        <v>8469</v>
      </c>
      <c r="B2016" t="s">
        <v>4956</v>
      </c>
      <c r="C2016" s="1">
        <v>43780</v>
      </c>
      <c r="D2016" s="1">
        <v>43786</v>
      </c>
      <c r="E2016" t="s">
        <v>21</v>
      </c>
      <c r="F2016" t="s">
        <v>2201</v>
      </c>
      <c r="G2016" t="s">
        <v>2202</v>
      </c>
      <c r="H2016" t="s">
        <v>24</v>
      </c>
      <c r="I2016" t="s">
        <v>25</v>
      </c>
      <c r="J2016" t="s">
        <v>4957</v>
      </c>
      <c r="K2016" t="s">
        <v>764</v>
      </c>
      <c r="L2016" t="s">
        <v>56</v>
      </c>
      <c r="M2016" t="s">
        <v>4958</v>
      </c>
      <c r="N2016" t="s">
        <v>30</v>
      </c>
      <c r="O2016" t="s">
        <v>70</v>
      </c>
      <c r="P2016" t="s">
        <v>4959</v>
      </c>
      <c r="Q2016">
        <v>2678.94</v>
      </c>
      <c r="R2016">
        <v>6</v>
      </c>
      <c r="S2016">
        <v>241.1046</v>
      </c>
      <c r="T2016" t="e">
        <v>#N/A</v>
      </c>
      <c r="U2016" t="s">
        <v>33</v>
      </c>
      <c r="X2016">
        <v>0.34192941920993847</v>
      </c>
      <c r="Y2016" t="str">
        <f t="shared" si="31"/>
        <v/>
      </c>
    </row>
    <row r="2017" spans="1:25" x14ac:dyDescent="0.25">
      <c r="A2017">
        <v>9400</v>
      </c>
      <c r="B2017" t="s">
        <v>4960</v>
      </c>
      <c r="C2017" s="1">
        <v>43780</v>
      </c>
      <c r="D2017" s="1">
        <v>43784</v>
      </c>
      <c r="E2017" t="s">
        <v>21</v>
      </c>
      <c r="F2017" t="s">
        <v>4961</v>
      </c>
      <c r="G2017" t="s">
        <v>4962</v>
      </c>
      <c r="H2017" t="s">
        <v>43</v>
      </c>
      <c r="I2017" t="s">
        <v>25</v>
      </c>
      <c r="J2017" t="s">
        <v>4963</v>
      </c>
      <c r="K2017" t="s">
        <v>383</v>
      </c>
      <c r="L2017" t="s">
        <v>56</v>
      </c>
      <c r="M2017" t="s">
        <v>4749</v>
      </c>
      <c r="N2017" t="s">
        <v>48</v>
      </c>
      <c r="O2017" t="s">
        <v>91</v>
      </c>
      <c r="P2017" t="s">
        <v>4750</v>
      </c>
      <c r="Q2017">
        <v>14.112</v>
      </c>
      <c r="R2017">
        <v>6</v>
      </c>
      <c r="S2017">
        <v>1.2347999999999999</v>
      </c>
      <c r="T2017" t="e">
        <v>#N/A</v>
      </c>
      <c r="U2017" t="s">
        <v>72</v>
      </c>
      <c r="X2017">
        <v>0.34199382865010819</v>
      </c>
      <c r="Y2017" t="str">
        <f t="shared" si="31"/>
        <v/>
      </c>
    </row>
    <row r="2018" spans="1:25" x14ac:dyDescent="0.25">
      <c r="A2018">
        <v>1074</v>
      </c>
      <c r="B2018" t="s">
        <v>4964</v>
      </c>
      <c r="C2018" s="1">
        <v>43781</v>
      </c>
      <c r="D2018" s="1">
        <v>43788</v>
      </c>
      <c r="E2018" t="s">
        <v>21</v>
      </c>
      <c r="F2018" t="s">
        <v>2268</v>
      </c>
      <c r="G2018" t="s">
        <v>2269</v>
      </c>
      <c r="H2018" t="s">
        <v>43</v>
      </c>
      <c r="I2018" t="s">
        <v>25</v>
      </c>
      <c r="J2018" t="s">
        <v>3026</v>
      </c>
      <c r="K2018" t="s">
        <v>467</v>
      </c>
      <c r="L2018" t="s">
        <v>46</v>
      </c>
      <c r="M2018" t="s">
        <v>669</v>
      </c>
      <c r="N2018" t="s">
        <v>48</v>
      </c>
      <c r="O2018" t="s">
        <v>74</v>
      </c>
      <c r="P2018" t="s">
        <v>670</v>
      </c>
      <c r="Q2018">
        <v>6.27</v>
      </c>
      <c r="R2018">
        <v>5</v>
      </c>
      <c r="S2018">
        <v>-4.5979999999999999</v>
      </c>
      <c r="T2018" t="e">
        <v>#N/A</v>
      </c>
      <c r="U2018" t="s">
        <v>38</v>
      </c>
      <c r="X2018">
        <v>0.34201057053176442</v>
      </c>
      <c r="Y2018" t="str">
        <f t="shared" si="31"/>
        <v>Selected</v>
      </c>
    </row>
    <row r="2019" spans="1:25" x14ac:dyDescent="0.25">
      <c r="A2019">
        <v>1075</v>
      </c>
      <c r="B2019" t="s">
        <v>4964</v>
      </c>
      <c r="C2019" s="1">
        <v>43781</v>
      </c>
      <c r="D2019" s="1">
        <v>43788</v>
      </c>
      <c r="E2019" t="s">
        <v>21</v>
      </c>
      <c r="F2019" t="s">
        <v>2268</v>
      </c>
      <c r="G2019" t="s">
        <v>2269</v>
      </c>
      <c r="H2019" t="s">
        <v>43</v>
      </c>
      <c r="I2019" t="s">
        <v>25</v>
      </c>
      <c r="J2019" t="s">
        <v>3026</v>
      </c>
      <c r="K2019" t="s">
        <v>467</v>
      </c>
      <c r="L2019" t="s">
        <v>46</v>
      </c>
      <c r="M2019" t="s">
        <v>1689</v>
      </c>
      <c r="N2019" t="s">
        <v>48</v>
      </c>
      <c r="O2019" t="s">
        <v>74</v>
      </c>
      <c r="P2019" t="s">
        <v>1690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33</v>
      </c>
      <c r="X2019">
        <v>0.34229158469591081</v>
      </c>
      <c r="Y2019" t="str">
        <f t="shared" si="31"/>
        <v/>
      </c>
    </row>
    <row r="2020" spans="1:25" x14ac:dyDescent="0.25">
      <c r="A2020">
        <v>1076</v>
      </c>
      <c r="B2020" t="s">
        <v>4964</v>
      </c>
      <c r="C2020" s="1">
        <v>43781</v>
      </c>
      <c r="D2020" s="1">
        <v>43788</v>
      </c>
      <c r="E2020" t="s">
        <v>21</v>
      </c>
      <c r="F2020" t="s">
        <v>2268</v>
      </c>
      <c r="G2020" t="s">
        <v>2269</v>
      </c>
      <c r="H2020" t="s">
        <v>43</v>
      </c>
      <c r="I2020" t="s">
        <v>25</v>
      </c>
      <c r="J2020" t="s">
        <v>3026</v>
      </c>
      <c r="K2020" t="s">
        <v>467</v>
      </c>
      <c r="L2020" t="s">
        <v>46</v>
      </c>
      <c r="M2020" t="s">
        <v>4932</v>
      </c>
      <c r="N2020" t="s">
        <v>35</v>
      </c>
      <c r="O2020" t="s">
        <v>58</v>
      </c>
      <c r="P2020" t="s">
        <v>4933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72</v>
      </c>
      <c r="X2020">
        <v>0.34254733523183101</v>
      </c>
      <c r="Y2020" t="str">
        <f t="shared" si="31"/>
        <v/>
      </c>
    </row>
    <row r="2021" spans="1:25" x14ac:dyDescent="0.25">
      <c r="A2021">
        <v>1137</v>
      </c>
      <c r="B2021" t="s">
        <v>4965</v>
      </c>
      <c r="C2021" s="1">
        <v>43781</v>
      </c>
      <c r="D2021" s="1">
        <v>43784</v>
      </c>
      <c r="E2021" t="s">
        <v>96</v>
      </c>
      <c r="F2021" t="s">
        <v>4191</v>
      </c>
      <c r="G2021" t="s">
        <v>4192</v>
      </c>
      <c r="H2021" t="s">
        <v>24</v>
      </c>
      <c r="I2021" t="s">
        <v>25</v>
      </c>
      <c r="J2021" t="s">
        <v>4400</v>
      </c>
      <c r="K2021" t="s">
        <v>764</v>
      </c>
      <c r="L2021" t="s">
        <v>56</v>
      </c>
      <c r="M2021" t="s">
        <v>4966</v>
      </c>
      <c r="N2021" t="s">
        <v>48</v>
      </c>
      <c r="O2021" t="s">
        <v>203</v>
      </c>
      <c r="P2021" t="s">
        <v>4967</v>
      </c>
      <c r="Q2021">
        <v>287.52</v>
      </c>
      <c r="R2021">
        <v>8</v>
      </c>
      <c r="S2021">
        <v>129.38399999999999</v>
      </c>
      <c r="T2021" t="e">
        <v>#N/A</v>
      </c>
      <c r="U2021" t="s">
        <v>33</v>
      </c>
      <c r="X2021">
        <v>0.34266688028868431</v>
      </c>
      <c r="Y2021" t="str">
        <f t="shared" si="31"/>
        <v/>
      </c>
    </row>
    <row r="2022" spans="1:25" x14ac:dyDescent="0.25">
      <c r="A2022">
        <v>1138</v>
      </c>
      <c r="B2022" t="s">
        <v>4965</v>
      </c>
      <c r="C2022" s="1">
        <v>43781</v>
      </c>
      <c r="D2022" s="1">
        <v>43784</v>
      </c>
      <c r="E2022" t="s">
        <v>96</v>
      </c>
      <c r="F2022" t="s">
        <v>4191</v>
      </c>
      <c r="G2022" t="s">
        <v>4192</v>
      </c>
      <c r="H2022" t="s">
        <v>24</v>
      </c>
      <c r="I2022" t="s">
        <v>25</v>
      </c>
      <c r="J2022" t="s">
        <v>4400</v>
      </c>
      <c r="K2022" t="s">
        <v>764</v>
      </c>
      <c r="L2022" t="s">
        <v>56</v>
      </c>
      <c r="M2022" t="s">
        <v>1299</v>
      </c>
      <c r="N2022" t="s">
        <v>48</v>
      </c>
      <c r="O2022" t="s">
        <v>281</v>
      </c>
      <c r="P2022" t="s">
        <v>1300</v>
      </c>
      <c r="Q2022">
        <v>37.68</v>
      </c>
      <c r="R2022">
        <v>2</v>
      </c>
      <c r="S2022">
        <v>10.5504</v>
      </c>
      <c r="T2022" t="e">
        <v>#N/A</v>
      </c>
      <c r="U2022" t="s">
        <v>33</v>
      </c>
      <c r="X2022">
        <v>0.34272252229900624</v>
      </c>
      <c r="Y2022" t="str">
        <f t="shared" si="31"/>
        <v/>
      </c>
    </row>
    <row r="2023" spans="1:25" x14ac:dyDescent="0.25">
      <c r="A2023">
        <v>1139</v>
      </c>
      <c r="B2023" t="s">
        <v>4965</v>
      </c>
      <c r="C2023" s="1">
        <v>43781</v>
      </c>
      <c r="D2023" s="1">
        <v>43784</v>
      </c>
      <c r="E2023" t="s">
        <v>96</v>
      </c>
      <c r="F2023" t="s">
        <v>4191</v>
      </c>
      <c r="G2023" t="s">
        <v>4192</v>
      </c>
      <c r="H2023" t="s">
        <v>24</v>
      </c>
      <c r="I2023" t="s">
        <v>25</v>
      </c>
      <c r="J2023" t="s">
        <v>4400</v>
      </c>
      <c r="K2023" t="s">
        <v>764</v>
      </c>
      <c r="L2023" t="s">
        <v>56</v>
      </c>
      <c r="M2023" t="s">
        <v>4968</v>
      </c>
      <c r="N2023" t="s">
        <v>48</v>
      </c>
      <c r="O2023" t="s">
        <v>122</v>
      </c>
      <c r="P2023" t="s">
        <v>4969</v>
      </c>
      <c r="Q2023">
        <v>19.98</v>
      </c>
      <c r="R2023">
        <v>2</v>
      </c>
      <c r="S2023">
        <v>8.9909999999999997</v>
      </c>
      <c r="T2023" t="e">
        <v>#N/A</v>
      </c>
      <c r="U2023" t="s">
        <v>38</v>
      </c>
      <c r="X2023">
        <v>0.34340696144091654</v>
      </c>
      <c r="Y2023" t="str">
        <f t="shared" si="31"/>
        <v/>
      </c>
    </row>
    <row r="2024" spans="1:25" x14ac:dyDescent="0.25">
      <c r="A2024">
        <v>1140</v>
      </c>
      <c r="B2024" t="s">
        <v>4965</v>
      </c>
      <c r="C2024" s="1">
        <v>43781</v>
      </c>
      <c r="D2024" s="1">
        <v>43784</v>
      </c>
      <c r="E2024" t="s">
        <v>96</v>
      </c>
      <c r="F2024" t="s">
        <v>4191</v>
      </c>
      <c r="G2024" t="s">
        <v>4192</v>
      </c>
      <c r="H2024" t="s">
        <v>24</v>
      </c>
      <c r="I2024" t="s">
        <v>25</v>
      </c>
      <c r="J2024" t="s">
        <v>4400</v>
      </c>
      <c r="K2024" t="s">
        <v>764</v>
      </c>
      <c r="L2024" t="s">
        <v>56</v>
      </c>
      <c r="M2024" t="s">
        <v>4749</v>
      </c>
      <c r="N2024" t="s">
        <v>48</v>
      </c>
      <c r="O2024" t="s">
        <v>91</v>
      </c>
      <c r="P2024" t="s">
        <v>4750</v>
      </c>
      <c r="Q2024">
        <v>20.58</v>
      </c>
      <c r="R2024">
        <v>7</v>
      </c>
      <c r="S2024">
        <v>5.5566000000000004</v>
      </c>
      <c r="T2024" t="e">
        <v>#N/A</v>
      </c>
      <c r="U2024" t="s">
        <v>38</v>
      </c>
      <c r="X2024">
        <v>0.34397834200455757</v>
      </c>
      <c r="Y2024" t="str">
        <f t="shared" si="31"/>
        <v/>
      </c>
    </row>
    <row r="2025" spans="1:25" x14ac:dyDescent="0.25">
      <c r="A2025">
        <v>1141</v>
      </c>
      <c r="B2025" t="s">
        <v>4965</v>
      </c>
      <c r="C2025" s="1">
        <v>43781</v>
      </c>
      <c r="D2025" s="1">
        <v>43784</v>
      </c>
      <c r="E2025" t="s">
        <v>96</v>
      </c>
      <c r="F2025" t="s">
        <v>4191</v>
      </c>
      <c r="G2025" t="s">
        <v>4192</v>
      </c>
      <c r="H2025" t="s">
        <v>24</v>
      </c>
      <c r="I2025" t="s">
        <v>25</v>
      </c>
      <c r="J2025" t="s">
        <v>4400</v>
      </c>
      <c r="K2025" t="s">
        <v>764</v>
      </c>
      <c r="L2025" t="s">
        <v>56</v>
      </c>
      <c r="M2025" t="s">
        <v>4970</v>
      </c>
      <c r="N2025" t="s">
        <v>48</v>
      </c>
      <c r="O2025" t="s">
        <v>74</v>
      </c>
      <c r="P2025" t="s">
        <v>4971</v>
      </c>
      <c r="Q2025">
        <v>17.38</v>
      </c>
      <c r="R2025">
        <v>2</v>
      </c>
      <c r="S2025">
        <v>8.69</v>
      </c>
      <c r="T2025" t="e">
        <v>#N/A</v>
      </c>
      <c r="U2025" t="s">
        <v>72</v>
      </c>
      <c r="X2025">
        <v>0.34441041823742224</v>
      </c>
      <c r="Y2025" t="str">
        <f t="shared" si="31"/>
        <v/>
      </c>
    </row>
    <row r="2026" spans="1:25" x14ac:dyDescent="0.25">
      <c r="A2026">
        <v>6111</v>
      </c>
      <c r="B2026" t="s">
        <v>4972</v>
      </c>
      <c r="C2026" s="1">
        <v>43781</v>
      </c>
      <c r="D2026" s="1">
        <v>43785</v>
      </c>
      <c r="E2026" t="s">
        <v>21</v>
      </c>
      <c r="F2026" t="s">
        <v>1520</v>
      </c>
      <c r="G2026" t="s">
        <v>1521</v>
      </c>
      <c r="H2026" t="s">
        <v>43</v>
      </c>
      <c r="I2026" t="s">
        <v>25</v>
      </c>
      <c r="J2026" t="s">
        <v>4245</v>
      </c>
      <c r="K2026" t="s">
        <v>155</v>
      </c>
      <c r="L2026" t="s">
        <v>28</v>
      </c>
      <c r="M2026" t="s">
        <v>4973</v>
      </c>
      <c r="N2026" t="s">
        <v>30</v>
      </c>
      <c r="O2026" t="s">
        <v>261</v>
      </c>
      <c r="P2026" t="s">
        <v>4974</v>
      </c>
      <c r="Q2026">
        <v>1474.8019999999999</v>
      </c>
      <c r="R2026">
        <v>7</v>
      </c>
      <c r="S2026">
        <v>-21.0686</v>
      </c>
      <c r="T2026" t="e">
        <v>#N/A</v>
      </c>
      <c r="U2026" t="s">
        <v>38</v>
      </c>
      <c r="X2026">
        <v>0.34458002072310134</v>
      </c>
      <c r="Y2026" t="str">
        <f t="shared" si="31"/>
        <v/>
      </c>
    </row>
    <row r="2027" spans="1:25" x14ac:dyDescent="0.25">
      <c r="A2027">
        <v>6112</v>
      </c>
      <c r="B2027" t="s">
        <v>4972</v>
      </c>
      <c r="C2027" s="1">
        <v>43781</v>
      </c>
      <c r="D2027" s="1">
        <v>43785</v>
      </c>
      <c r="E2027" t="s">
        <v>21</v>
      </c>
      <c r="F2027" t="s">
        <v>1520</v>
      </c>
      <c r="G2027" t="s">
        <v>1521</v>
      </c>
      <c r="H2027" t="s">
        <v>43</v>
      </c>
      <c r="I2027" t="s">
        <v>25</v>
      </c>
      <c r="J2027" t="s">
        <v>4245</v>
      </c>
      <c r="K2027" t="s">
        <v>155</v>
      </c>
      <c r="L2027" t="s">
        <v>28</v>
      </c>
      <c r="M2027" t="s">
        <v>2891</v>
      </c>
      <c r="N2027" t="s">
        <v>48</v>
      </c>
      <c r="O2027" t="s">
        <v>281</v>
      </c>
      <c r="P2027" t="s">
        <v>2892</v>
      </c>
      <c r="Q2027">
        <v>110.096</v>
      </c>
      <c r="R2027">
        <v>2</v>
      </c>
      <c r="S2027">
        <v>33.028799999999997</v>
      </c>
      <c r="T2027" t="e">
        <v>#N/A</v>
      </c>
      <c r="U2027" t="s">
        <v>38</v>
      </c>
      <c r="X2027">
        <v>0.345319714979614</v>
      </c>
      <c r="Y2027" t="str">
        <f t="shared" si="31"/>
        <v/>
      </c>
    </row>
    <row r="2028" spans="1:25" x14ac:dyDescent="0.25">
      <c r="A2028">
        <v>6113</v>
      </c>
      <c r="B2028" t="s">
        <v>4972</v>
      </c>
      <c r="C2028" s="1">
        <v>43781</v>
      </c>
      <c r="D2028" s="1">
        <v>43785</v>
      </c>
      <c r="E2028" t="s">
        <v>21</v>
      </c>
      <c r="F2028" t="s">
        <v>1520</v>
      </c>
      <c r="G2028" t="s">
        <v>1521</v>
      </c>
      <c r="H2028" t="s">
        <v>43</v>
      </c>
      <c r="I2028" t="s">
        <v>25</v>
      </c>
      <c r="J2028" t="s">
        <v>4245</v>
      </c>
      <c r="K2028" t="s">
        <v>155</v>
      </c>
      <c r="L2028" t="s">
        <v>28</v>
      </c>
      <c r="M2028" t="s">
        <v>3414</v>
      </c>
      <c r="N2028" t="s">
        <v>48</v>
      </c>
      <c r="O2028" t="s">
        <v>270</v>
      </c>
      <c r="P2028" t="s">
        <v>3415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33</v>
      </c>
      <c r="X2028">
        <v>0.34556783512749867</v>
      </c>
      <c r="Y2028" t="str">
        <f t="shared" si="31"/>
        <v/>
      </c>
    </row>
    <row r="2029" spans="1:25" x14ac:dyDescent="0.25">
      <c r="A2029">
        <v>6114</v>
      </c>
      <c r="B2029" t="s">
        <v>4972</v>
      </c>
      <c r="C2029" s="1">
        <v>43781</v>
      </c>
      <c r="D2029" s="1">
        <v>43785</v>
      </c>
      <c r="E2029" t="s">
        <v>21</v>
      </c>
      <c r="F2029" t="s">
        <v>1520</v>
      </c>
      <c r="G2029" t="s">
        <v>1521</v>
      </c>
      <c r="H2029" t="s">
        <v>43</v>
      </c>
      <c r="I2029" t="s">
        <v>25</v>
      </c>
      <c r="J2029" t="s">
        <v>4245</v>
      </c>
      <c r="K2029" t="s">
        <v>155</v>
      </c>
      <c r="L2029" t="s">
        <v>28</v>
      </c>
      <c r="M2029" t="s">
        <v>1314</v>
      </c>
      <c r="N2029" t="s">
        <v>30</v>
      </c>
      <c r="O2029" t="s">
        <v>261</v>
      </c>
      <c r="P2029" t="s">
        <v>1315</v>
      </c>
      <c r="Q2029">
        <v>1537.0740000000001</v>
      </c>
      <c r="R2029">
        <v>9</v>
      </c>
      <c r="S2029">
        <v>0</v>
      </c>
      <c r="T2029" t="e">
        <v>#N/A</v>
      </c>
      <c r="U2029" t="s">
        <v>38</v>
      </c>
      <c r="X2029">
        <v>0.34562894160614654</v>
      </c>
      <c r="Y2029" t="str">
        <f t="shared" si="31"/>
        <v>Selected</v>
      </c>
    </row>
    <row r="2030" spans="1:25" x14ac:dyDescent="0.25">
      <c r="A2030">
        <v>6115</v>
      </c>
      <c r="B2030" t="s">
        <v>4972</v>
      </c>
      <c r="C2030" s="1">
        <v>43781</v>
      </c>
      <c r="D2030" s="1">
        <v>43785</v>
      </c>
      <c r="E2030" t="s">
        <v>21</v>
      </c>
      <c r="F2030" t="s">
        <v>1520</v>
      </c>
      <c r="G2030" t="s">
        <v>1521</v>
      </c>
      <c r="H2030" t="s">
        <v>43</v>
      </c>
      <c r="I2030" t="s">
        <v>25</v>
      </c>
      <c r="J2030" t="s">
        <v>4245</v>
      </c>
      <c r="K2030" t="s">
        <v>155</v>
      </c>
      <c r="L2030" t="s">
        <v>28</v>
      </c>
      <c r="M2030" t="s">
        <v>968</v>
      </c>
      <c r="N2030" t="s">
        <v>30</v>
      </c>
      <c r="O2030" t="s">
        <v>261</v>
      </c>
      <c r="P2030" t="s">
        <v>969</v>
      </c>
      <c r="Q2030">
        <v>449.37200000000001</v>
      </c>
      <c r="R2030">
        <v>2</v>
      </c>
      <c r="S2030">
        <v>-12.8392</v>
      </c>
      <c r="T2030" t="e">
        <v>#N/A</v>
      </c>
      <c r="U2030" t="s">
        <v>33</v>
      </c>
      <c r="X2030">
        <v>0.34572376125997262</v>
      </c>
      <c r="Y2030" t="str">
        <f t="shared" si="31"/>
        <v/>
      </c>
    </row>
    <row r="2031" spans="1:25" x14ac:dyDescent="0.25">
      <c r="A2031">
        <v>7190</v>
      </c>
      <c r="B2031" t="s">
        <v>4975</v>
      </c>
      <c r="C2031" s="1">
        <v>43781</v>
      </c>
      <c r="D2031" s="1">
        <v>43784</v>
      </c>
      <c r="E2031" t="s">
        <v>40</v>
      </c>
      <c r="F2031" t="s">
        <v>108</v>
      </c>
      <c r="G2031" t="s">
        <v>109</v>
      </c>
      <c r="H2031" t="s">
        <v>110</v>
      </c>
      <c r="I2031" t="s">
        <v>25</v>
      </c>
      <c r="J2031" t="s">
        <v>259</v>
      </c>
      <c r="K2031" t="s">
        <v>45</v>
      </c>
      <c r="L2031" t="s">
        <v>46</v>
      </c>
      <c r="M2031" t="s">
        <v>3735</v>
      </c>
      <c r="N2031" t="s">
        <v>35</v>
      </c>
      <c r="O2031" t="s">
        <v>36</v>
      </c>
      <c r="P2031" t="s">
        <v>3736</v>
      </c>
      <c r="Q2031">
        <v>203.976</v>
      </c>
      <c r="R2031">
        <v>3</v>
      </c>
      <c r="S2031">
        <v>25.497</v>
      </c>
      <c r="T2031" t="e">
        <v>#N/A</v>
      </c>
      <c r="U2031" t="s">
        <v>33</v>
      </c>
      <c r="X2031">
        <v>0.34600062157076428</v>
      </c>
      <c r="Y2031" t="str">
        <f t="shared" si="31"/>
        <v/>
      </c>
    </row>
    <row r="2032" spans="1:25" x14ac:dyDescent="0.25">
      <c r="A2032">
        <v>7191</v>
      </c>
      <c r="B2032" t="s">
        <v>4975</v>
      </c>
      <c r="C2032" s="1">
        <v>43781</v>
      </c>
      <c r="D2032" s="1">
        <v>43784</v>
      </c>
      <c r="E2032" t="s">
        <v>40</v>
      </c>
      <c r="F2032" t="s">
        <v>108</v>
      </c>
      <c r="G2032" t="s">
        <v>109</v>
      </c>
      <c r="H2032" t="s">
        <v>110</v>
      </c>
      <c r="I2032" t="s">
        <v>25</v>
      </c>
      <c r="J2032" t="s">
        <v>259</v>
      </c>
      <c r="K2032" t="s">
        <v>45</v>
      </c>
      <c r="L2032" t="s">
        <v>46</v>
      </c>
      <c r="M2032" t="s">
        <v>1924</v>
      </c>
      <c r="N2032" t="s">
        <v>30</v>
      </c>
      <c r="O2032" t="s">
        <v>70</v>
      </c>
      <c r="P2032" t="s">
        <v>1925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33</v>
      </c>
      <c r="X2032">
        <v>0.34639639071195383</v>
      </c>
      <c r="Y2032" t="str">
        <f t="shared" si="31"/>
        <v/>
      </c>
    </row>
    <row r="2033" spans="1:25" x14ac:dyDescent="0.25">
      <c r="A2033">
        <v>7331</v>
      </c>
      <c r="B2033" t="s">
        <v>4976</v>
      </c>
      <c r="C2033" s="1">
        <v>43781</v>
      </c>
      <c r="D2033" s="1">
        <v>43782</v>
      </c>
      <c r="E2033" t="s">
        <v>40</v>
      </c>
      <c r="F2033" t="s">
        <v>880</v>
      </c>
      <c r="G2033" t="s">
        <v>881</v>
      </c>
      <c r="H2033" t="s">
        <v>24</v>
      </c>
      <c r="I2033" t="s">
        <v>25</v>
      </c>
      <c r="J2033" t="s">
        <v>382</v>
      </c>
      <c r="K2033" t="s">
        <v>383</v>
      </c>
      <c r="L2033" t="s">
        <v>56</v>
      </c>
      <c r="M2033" t="s">
        <v>948</v>
      </c>
      <c r="N2033" t="s">
        <v>30</v>
      </c>
      <c r="O2033" t="s">
        <v>119</v>
      </c>
      <c r="P2033" t="s">
        <v>949</v>
      </c>
      <c r="Q2033">
        <v>22.751999999999999</v>
      </c>
      <c r="R2033">
        <v>6</v>
      </c>
      <c r="S2033">
        <v>-8.532</v>
      </c>
      <c r="T2033" t="e">
        <v>#N/A</v>
      </c>
      <c r="U2033" t="s">
        <v>72</v>
      </c>
      <c r="X2033">
        <v>0.34642339492528296</v>
      </c>
      <c r="Y2033" t="str">
        <f t="shared" si="31"/>
        <v/>
      </c>
    </row>
    <row r="2034" spans="1:25" x14ac:dyDescent="0.25">
      <c r="A2034">
        <v>1001</v>
      </c>
      <c r="B2034" t="s">
        <v>4977</v>
      </c>
      <c r="C2034" s="1">
        <v>43782</v>
      </c>
      <c r="D2034" s="1">
        <v>43786</v>
      </c>
      <c r="E2034" t="s">
        <v>21</v>
      </c>
      <c r="F2034" t="s">
        <v>2524</v>
      </c>
      <c r="G2034" t="s">
        <v>2525</v>
      </c>
      <c r="H2034" t="s">
        <v>110</v>
      </c>
      <c r="I2034" t="s">
        <v>25</v>
      </c>
      <c r="J2034" t="s">
        <v>4978</v>
      </c>
      <c r="K2034" t="s">
        <v>162</v>
      </c>
      <c r="L2034" t="s">
        <v>46</v>
      </c>
      <c r="M2034" t="s">
        <v>1302</v>
      </c>
      <c r="N2034" t="s">
        <v>48</v>
      </c>
      <c r="O2034" t="s">
        <v>91</v>
      </c>
      <c r="P2034" t="s">
        <v>1303</v>
      </c>
      <c r="Q2034">
        <v>44.02</v>
      </c>
      <c r="R2034">
        <v>2</v>
      </c>
      <c r="S2034">
        <v>11.4452</v>
      </c>
      <c r="T2034" t="e">
        <v>#N/A</v>
      </c>
      <c r="U2034" t="s">
        <v>72</v>
      </c>
      <c r="X2034">
        <v>0.34658883855579015</v>
      </c>
      <c r="Y2034" t="str">
        <f t="shared" si="31"/>
        <v/>
      </c>
    </row>
    <row r="2035" spans="1:25" x14ac:dyDescent="0.25">
      <c r="A2035">
        <v>1478</v>
      </c>
      <c r="B2035" t="s">
        <v>4979</v>
      </c>
      <c r="C2035" s="1">
        <v>43782</v>
      </c>
      <c r="D2035" s="1">
        <v>43786</v>
      </c>
      <c r="E2035" t="s">
        <v>21</v>
      </c>
      <c r="F2035" t="s">
        <v>4113</v>
      </c>
      <c r="G2035" t="s">
        <v>4114</v>
      </c>
      <c r="H2035" t="s">
        <v>43</v>
      </c>
      <c r="I2035" t="s">
        <v>25</v>
      </c>
      <c r="J2035" t="s">
        <v>3947</v>
      </c>
      <c r="K2035" t="s">
        <v>80</v>
      </c>
      <c r="L2035" t="s">
        <v>81</v>
      </c>
      <c r="M2035" t="s">
        <v>2131</v>
      </c>
      <c r="N2035" t="s">
        <v>48</v>
      </c>
      <c r="O2035" t="s">
        <v>633</v>
      </c>
      <c r="P2035" t="s">
        <v>2132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38</v>
      </c>
      <c r="X2035">
        <v>0.34665249982565471</v>
      </c>
      <c r="Y2035" t="str">
        <f t="shared" si="31"/>
        <v/>
      </c>
    </row>
    <row r="2036" spans="1:25" x14ac:dyDescent="0.25">
      <c r="A2036">
        <v>1802</v>
      </c>
      <c r="B2036" t="s">
        <v>4980</v>
      </c>
      <c r="C2036" s="1">
        <v>43782</v>
      </c>
      <c r="D2036" s="1">
        <v>43788</v>
      </c>
      <c r="E2036" t="s">
        <v>21</v>
      </c>
      <c r="F2036" t="s">
        <v>4981</v>
      </c>
      <c r="G2036" t="s">
        <v>4982</v>
      </c>
      <c r="H2036" t="s">
        <v>110</v>
      </c>
      <c r="I2036" t="s">
        <v>25</v>
      </c>
      <c r="J2036" t="s">
        <v>1286</v>
      </c>
      <c r="K2036" t="s">
        <v>162</v>
      </c>
      <c r="L2036" t="s">
        <v>46</v>
      </c>
      <c r="M2036" t="s">
        <v>118</v>
      </c>
      <c r="N2036" t="s">
        <v>30</v>
      </c>
      <c r="O2036" t="s">
        <v>119</v>
      </c>
      <c r="P2036" t="s">
        <v>1915</v>
      </c>
      <c r="Q2036">
        <v>4.18</v>
      </c>
      <c r="R2036">
        <v>1</v>
      </c>
      <c r="S2036">
        <v>1.5047999999999999</v>
      </c>
      <c r="T2036" t="e">
        <v>#N/A</v>
      </c>
      <c r="U2036" t="s">
        <v>33</v>
      </c>
      <c r="X2036">
        <v>0.34666972471666746</v>
      </c>
      <c r="Y2036" t="str">
        <f t="shared" si="31"/>
        <v/>
      </c>
    </row>
    <row r="2037" spans="1:25" x14ac:dyDescent="0.25">
      <c r="A2037">
        <v>1884</v>
      </c>
      <c r="B2037" t="s">
        <v>4983</v>
      </c>
      <c r="C2037" s="1">
        <v>43782</v>
      </c>
      <c r="D2037" s="1">
        <v>43786</v>
      </c>
      <c r="E2037" t="s">
        <v>21</v>
      </c>
      <c r="F2037" t="s">
        <v>241</v>
      </c>
      <c r="G2037" t="s">
        <v>242</v>
      </c>
      <c r="H2037" t="s">
        <v>110</v>
      </c>
      <c r="I2037" t="s">
        <v>25</v>
      </c>
      <c r="J2037" t="s">
        <v>88</v>
      </c>
      <c r="K2037" t="s">
        <v>89</v>
      </c>
      <c r="L2037" t="s">
        <v>28</v>
      </c>
      <c r="M2037" t="s">
        <v>485</v>
      </c>
      <c r="N2037" t="s">
        <v>48</v>
      </c>
      <c r="O2037" t="s">
        <v>122</v>
      </c>
      <c r="P2037" t="s">
        <v>486</v>
      </c>
      <c r="Q2037">
        <v>217.05600000000001</v>
      </c>
      <c r="R2037">
        <v>7</v>
      </c>
      <c r="S2037">
        <v>78.6828</v>
      </c>
      <c r="T2037" t="e">
        <v>#N/A</v>
      </c>
      <c r="U2037" t="s">
        <v>72</v>
      </c>
      <c r="X2037">
        <v>0.34667694736618737</v>
      </c>
      <c r="Y2037" t="str">
        <f t="shared" si="31"/>
        <v>Selected</v>
      </c>
    </row>
    <row r="2038" spans="1:25" x14ac:dyDescent="0.25">
      <c r="A2038">
        <v>3260</v>
      </c>
      <c r="B2038" t="s">
        <v>4984</v>
      </c>
      <c r="C2038" s="1">
        <v>43782</v>
      </c>
      <c r="D2038" s="1">
        <v>43786</v>
      </c>
      <c r="E2038" t="s">
        <v>21</v>
      </c>
      <c r="F2038" t="s">
        <v>3756</v>
      </c>
      <c r="G2038" t="s">
        <v>3757</v>
      </c>
      <c r="H2038" t="s">
        <v>110</v>
      </c>
      <c r="I2038" t="s">
        <v>25</v>
      </c>
      <c r="J2038" t="s">
        <v>2867</v>
      </c>
      <c r="K2038" t="s">
        <v>383</v>
      </c>
      <c r="L2038" t="s">
        <v>56</v>
      </c>
      <c r="M2038" t="s">
        <v>333</v>
      </c>
      <c r="N2038" t="s">
        <v>48</v>
      </c>
      <c r="O2038" t="s">
        <v>74</v>
      </c>
      <c r="P2038" t="s">
        <v>334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33</v>
      </c>
      <c r="X2038">
        <v>0.34675448962103905</v>
      </c>
      <c r="Y2038" t="str">
        <f t="shared" si="31"/>
        <v/>
      </c>
    </row>
    <row r="2039" spans="1:25" x14ac:dyDescent="0.25">
      <c r="A2039">
        <v>4627</v>
      </c>
      <c r="B2039" t="s">
        <v>4985</v>
      </c>
      <c r="C2039" s="1">
        <v>43782</v>
      </c>
      <c r="D2039" s="1">
        <v>43787</v>
      </c>
      <c r="E2039" t="s">
        <v>21</v>
      </c>
      <c r="F2039" t="s">
        <v>424</v>
      </c>
      <c r="G2039" t="s">
        <v>425</v>
      </c>
      <c r="H2039" t="s">
        <v>24</v>
      </c>
      <c r="I2039" t="s">
        <v>25</v>
      </c>
      <c r="J2039" t="s">
        <v>220</v>
      </c>
      <c r="K2039" t="s">
        <v>221</v>
      </c>
      <c r="L2039" t="s">
        <v>28</v>
      </c>
      <c r="M2039" t="s">
        <v>1354</v>
      </c>
      <c r="N2039" t="s">
        <v>48</v>
      </c>
      <c r="O2039" t="s">
        <v>49</v>
      </c>
      <c r="P2039" t="s">
        <v>1355</v>
      </c>
      <c r="Q2039">
        <v>77.55</v>
      </c>
      <c r="R2039">
        <v>5</v>
      </c>
      <c r="S2039">
        <v>20.163</v>
      </c>
      <c r="T2039" t="e">
        <v>#N/A</v>
      </c>
      <c r="U2039" t="s">
        <v>33</v>
      </c>
      <c r="X2039">
        <v>0.3469248824567206</v>
      </c>
      <c r="Y2039" t="str">
        <f t="shared" si="31"/>
        <v/>
      </c>
    </row>
    <row r="2040" spans="1:25" x14ac:dyDescent="0.25">
      <c r="A2040">
        <v>4628</v>
      </c>
      <c r="B2040" t="s">
        <v>4985</v>
      </c>
      <c r="C2040" s="1">
        <v>43782</v>
      </c>
      <c r="D2040" s="1">
        <v>43787</v>
      </c>
      <c r="E2040" t="s">
        <v>21</v>
      </c>
      <c r="F2040" t="s">
        <v>424</v>
      </c>
      <c r="G2040" t="s">
        <v>425</v>
      </c>
      <c r="H2040" t="s">
        <v>24</v>
      </c>
      <c r="I2040" t="s">
        <v>25</v>
      </c>
      <c r="J2040" t="s">
        <v>220</v>
      </c>
      <c r="K2040" t="s">
        <v>221</v>
      </c>
      <c r="L2040" t="s">
        <v>28</v>
      </c>
      <c r="M2040" t="s">
        <v>2397</v>
      </c>
      <c r="N2040" t="s">
        <v>48</v>
      </c>
      <c r="O2040" t="s">
        <v>49</v>
      </c>
      <c r="P2040" t="s">
        <v>2398</v>
      </c>
      <c r="Q2040">
        <v>24.88</v>
      </c>
      <c r="R2040">
        <v>2</v>
      </c>
      <c r="S2040">
        <v>6.9664000000000001</v>
      </c>
      <c r="T2040" t="e">
        <v>#N/A</v>
      </c>
      <c r="U2040" t="s">
        <v>33</v>
      </c>
      <c r="X2040">
        <v>0.34697095569655956</v>
      </c>
      <c r="Y2040" t="str">
        <f t="shared" si="31"/>
        <v/>
      </c>
    </row>
    <row r="2041" spans="1:25" x14ac:dyDescent="0.25">
      <c r="A2041">
        <v>4629</v>
      </c>
      <c r="B2041" t="s">
        <v>4985</v>
      </c>
      <c r="C2041" s="1">
        <v>43782</v>
      </c>
      <c r="D2041" s="1">
        <v>43787</v>
      </c>
      <c r="E2041" t="s">
        <v>21</v>
      </c>
      <c r="F2041" t="s">
        <v>424</v>
      </c>
      <c r="G2041" t="s">
        <v>425</v>
      </c>
      <c r="H2041" t="s">
        <v>24</v>
      </c>
      <c r="I2041" t="s">
        <v>25</v>
      </c>
      <c r="J2041" t="s">
        <v>220</v>
      </c>
      <c r="K2041" t="s">
        <v>221</v>
      </c>
      <c r="L2041" t="s">
        <v>28</v>
      </c>
      <c r="M2041" t="s">
        <v>4986</v>
      </c>
      <c r="N2041" t="s">
        <v>48</v>
      </c>
      <c r="O2041" t="s">
        <v>91</v>
      </c>
      <c r="P2041" t="s">
        <v>4987</v>
      </c>
      <c r="Q2041">
        <v>140.75</v>
      </c>
      <c r="R2041">
        <v>5</v>
      </c>
      <c r="S2041">
        <v>39.409999999999997</v>
      </c>
      <c r="T2041" t="e">
        <v>#N/A</v>
      </c>
      <c r="U2041" t="s">
        <v>33</v>
      </c>
      <c r="X2041">
        <v>0.34719889309216312</v>
      </c>
      <c r="Y2041" t="str">
        <f t="shared" si="31"/>
        <v/>
      </c>
    </row>
    <row r="2042" spans="1:25" x14ac:dyDescent="0.25">
      <c r="A2042">
        <v>4630</v>
      </c>
      <c r="B2042" t="s">
        <v>4985</v>
      </c>
      <c r="C2042" s="1">
        <v>43782</v>
      </c>
      <c r="D2042" s="1">
        <v>43787</v>
      </c>
      <c r="E2042" t="s">
        <v>21</v>
      </c>
      <c r="F2042" t="s">
        <v>424</v>
      </c>
      <c r="G2042" t="s">
        <v>425</v>
      </c>
      <c r="H2042" t="s">
        <v>24</v>
      </c>
      <c r="I2042" t="s">
        <v>25</v>
      </c>
      <c r="J2042" t="s">
        <v>220</v>
      </c>
      <c r="K2042" t="s">
        <v>221</v>
      </c>
      <c r="L2042" t="s">
        <v>28</v>
      </c>
      <c r="M2042" t="s">
        <v>4988</v>
      </c>
      <c r="N2042" t="s">
        <v>48</v>
      </c>
      <c r="O2042" t="s">
        <v>49</v>
      </c>
      <c r="P2042" t="s">
        <v>4989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33</v>
      </c>
      <c r="X2042">
        <v>0.34798502644975271</v>
      </c>
      <c r="Y2042" t="str">
        <f t="shared" si="31"/>
        <v/>
      </c>
    </row>
    <row r="2043" spans="1:25" x14ac:dyDescent="0.25">
      <c r="A2043">
        <v>5138</v>
      </c>
      <c r="B2043" t="s">
        <v>4990</v>
      </c>
      <c r="C2043" s="1">
        <v>43782</v>
      </c>
      <c r="D2043" s="1">
        <v>43786</v>
      </c>
      <c r="E2043" t="s">
        <v>21</v>
      </c>
      <c r="F2043" t="s">
        <v>3641</v>
      </c>
      <c r="G2043" t="s">
        <v>3642</v>
      </c>
      <c r="H2043" t="s">
        <v>24</v>
      </c>
      <c r="I2043" t="s">
        <v>25</v>
      </c>
      <c r="J2043" t="s">
        <v>2756</v>
      </c>
      <c r="K2043" t="s">
        <v>68</v>
      </c>
      <c r="L2043" t="s">
        <v>56</v>
      </c>
      <c r="M2043" t="s">
        <v>4991</v>
      </c>
      <c r="N2043" t="s">
        <v>30</v>
      </c>
      <c r="O2043" t="s">
        <v>119</v>
      </c>
      <c r="P2043" t="s">
        <v>4992</v>
      </c>
      <c r="Q2043">
        <v>30.36</v>
      </c>
      <c r="R2043">
        <v>4</v>
      </c>
      <c r="S2043">
        <v>13.0548</v>
      </c>
      <c r="T2043" t="e">
        <v>#N/A</v>
      </c>
      <c r="U2043" t="s">
        <v>33</v>
      </c>
      <c r="X2043">
        <v>0.34802114665836492</v>
      </c>
      <c r="Y2043" t="str">
        <f t="shared" si="31"/>
        <v/>
      </c>
    </row>
    <row r="2044" spans="1:25" x14ac:dyDescent="0.25">
      <c r="A2044">
        <v>6117</v>
      </c>
      <c r="B2044" t="s">
        <v>4993</v>
      </c>
      <c r="C2044" s="1">
        <v>43782</v>
      </c>
      <c r="D2044" s="1">
        <v>43788</v>
      </c>
      <c r="E2044" t="s">
        <v>21</v>
      </c>
      <c r="F2044" t="s">
        <v>3417</v>
      </c>
      <c r="G2044" t="s">
        <v>3418</v>
      </c>
      <c r="H2044" t="s">
        <v>110</v>
      </c>
      <c r="I2044" t="s">
        <v>25</v>
      </c>
      <c r="J2044" t="s">
        <v>220</v>
      </c>
      <c r="K2044" t="s">
        <v>221</v>
      </c>
      <c r="L2044" t="s">
        <v>28</v>
      </c>
      <c r="M2044" t="s">
        <v>4994</v>
      </c>
      <c r="N2044" t="s">
        <v>35</v>
      </c>
      <c r="O2044" t="s">
        <v>36</v>
      </c>
      <c r="P2044" t="s">
        <v>4995</v>
      </c>
      <c r="Q2044">
        <v>2279.96</v>
      </c>
      <c r="R2044">
        <v>4</v>
      </c>
      <c r="S2044">
        <v>592.78959999999995</v>
      </c>
      <c r="T2044" t="e">
        <v>#N/A</v>
      </c>
      <c r="U2044" t="s">
        <v>72</v>
      </c>
      <c r="X2044">
        <v>0.34808762642006552</v>
      </c>
      <c r="Y2044" t="str">
        <f t="shared" si="31"/>
        <v/>
      </c>
    </row>
    <row r="2045" spans="1:25" x14ac:dyDescent="0.25">
      <c r="A2045">
        <v>6118</v>
      </c>
      <c r="B2045" t="s">
        <v>4993</v>
      </c>
      <c r="C2045" s="1">
        <v>43782</v>
      </c>
      <c r="D2045" s="1">
        <v>43788</v>
      </c>
      <c r="E2045" t="s">
        <v>21</v>
      </c>
      <c r="F2045" t="s">
        <v>3417</v>
      </c>
      <c r="G2045" t="s">
        <v>3418</v>
      </c>
      <c r="H2045" t="s">
        <v>110</v>
      </c>
      <c r="I2045" t="s">
        <v>25</v>
      </c>
      <c r="J2045" t="s">
        <v>220</v>
      </c>
      <c r="K2045" t="s">
        <v>221</v>
      </c>
      <c r="L2045" t="s">
        <v>28</v>
      </c>
      <c r="M2045" t="s">
        <v>1822</v>
      </c>
      <c r="N2045" t="s">
        <v>48</v>
      </c>
      <c r="O2045" t="s">
        <v>295</v>
      </c>
      <c r="P2045" t="s">
        <v>1823</v>
      </c>
      <c r="Q2045">
        <v>14.94</v>
      </c>
      <c r="R2045">
        <v>3</v>
      </c>
      <c r="S2045">
        <v>6.8723999999999998</v>
      </c>
      <c r="T2045" t="e">
        <v>#N/A</v>
      </c>
      <c r="U2045" t="s">
        <v>33</v>
      </c>
      <c r="X2045">
        <v>0.34811399542754051</v>
      </c>
      <c r="Y2045" t="str">
        <f t="shared" si="31"/>
        <v/>
      </c>
    </row>
    <row r="2046" spans="1:25" x14ac:dyDescent="0.25">
      <c r="A2046">
        <v>7196</v>
      </c>
      <c r="B2046" t="s">
        <v>4996</v>
      </c>
      <c r="C2046" s="1">
        <v>43782</v>
      </c>
      <c r="D2046" s="1">
        <v>43786</v>
      </c>
      <c r="E2046" t="s">
        <v>21</v>
      </c>
      <c r="F2046" t="s">
        <v>2594</v>
      </c>
      <c r="G2046" t="s">
        <v>2595</v>
      </c>
      <c r="H2046" t="s">
        <v>110</v>
      </c>
      <c r="I2046" t="s">
        <v>25</v>
      </c>
      <c r="J2046" t="s">
        <v>161</v>
      </c>
      <c r="K2046" t="s">
        <v>162</v>
      </c>
      <c r="L2046" t="s">
        <v>46</v>
      </c>
      <c r="M2046" t="s">
        <v>1256</v>
      </c>
      <c r="N2046" t="s">
        <v>30</v>
      </c>
      <c r="O2046" t="s">
        <v>119</v>
      </c>
      <c r="P2046" t="s">
        <v>1942</v>
      </c>
      <c r="Q2046">
        <v>19.54</v>
      </c>
      <c r="R2046">
        <v>2</v>
      </c>
      <c r="S2046">
        <v>7.2298</v>
      </c>
      <c r="T2046" t="e">
        <v>#N/A</v>
      </c>
      <c r="U2046" t="s">
        <v>33</v>
      </c>
      <c r="X2046">
        <v>0.3482105067802892</v>
      </c>
      <c r="Y2046" t="str">
        <f t="shared" si="31"/>
        <v/>
      </c>
    </row>
    <row r="2047" spans="1:25" x14ac:dyDescent="0.25">
      <c r="A2047">
        <v>2264</v>
      </c>
      <c r="B2047" t="s">
        <v>4997</v>
      </c>
      <c r="C2047" s="1">
        <v>43783</v>
      </c>
      <c r="D2047" s="1">
        <v>43785</v>
      </c>
      <c r="E2047" t="s">
        <v>96</v>
      </c>
      <c r="F2047" t="s">
        <v>3024</v>
      </c>
      <c r="G2047" t="s">
        <v>3025</v>
      </c>
      <c r="H2047" t="s">
        <v>43</v>
      </c>
      <c r="I2047" t="s">
        <v>25</v>
      </c>
      <c r="J2047" t="s">
        <v>418</v>
      </c>
      <c r="K2047" t="s">
        <v>253</v>
      </c>
      <c r="L2047" t="s">
        <v>81</v>
      </c>
      <c r="M2047" t="s">
        <v>3449</v>
      </c>
      <c r="N2047" t="s">
        <v>35</v>
      </c>
      <c r="O2047" t="s">
        <v>58</v>
      </c>
      <c r="P2047" t="s">
        <v>3450</v>
      </c>
      <c r="Q2047">
        <v>499.98</v>
      </c>
      <c r="R2047">
        <v>2</v>
      </c>
      <c r="S2047">
        <v>114.9954</v>
      </c>
      <c r="T2047" t="e">
        <v>#N/A</v>
      </c>
      <c r="U2047" t="s">
        <v>33</v>
      </c>
      <c r="X2047">
        <v>0.34829168538700406</v>
      </c>
      <c r="Y2047" t="str">
        <f t="shared" si="31"/>
        <v>Selected</v>
      </c>
    </row>
    <row r="2048" spans="1:25" x14ac:dyDescent="0.25">
      <c r="A2048">
        <v>2265</v>
      </c>
      <c r="B2048" t="s">
        <v>4997</v>
      </c>
      <c r="C2048" s="1">
        <v>43783</v>
      </c>
      <c r="D2048" s="1">
        <v>43785</v>
      </c>
      <c r="E2048" t="s">
        <v>96</v>
      </c>
      <c r="F2048" t="s">
        <v>3024</v>
      </c>
      <c r="G2048" t="s">
        <v>3025</v>
      </c>
      <c r="H2048" t="s">
        <v>43</v>
      </c>
      <c r="I2048" t="s">
        <v>25</v>
      </c>
      <c r="J2048" t="s">
        <v>418</v>
      </c>
      <c r="K2048" t="s">
        <v>253</v>
      </c>
      <c r="L2048" t="s">
        <v>81</v>
      </c>
      <c r="M2048" t="s">
        <v>4998</v>
      </c>
      <c r="N2048" t="s">
        <v>48</v>
      </c>
      <c r="O2048" t="s">
        <v>122</v>
      </c>
      <c r="P2048" t="s">
        <v>4999</v>
      </c>
      <c r="Q2048">
        <v>5.28</v>
      </c>
      <c r="R2048">
        <v>1</v>
      </c>
      <c r="S2048">
        <v>2.3759999999999999</v>
      </c>
      <c r="T2048" t="e">
        <v>#N/A</v>
      </c>
      <c r="U2048" t="s">
        <v>33</v>
      </c>
      <c r="X2048">
        <v>0.34838832097482697</v>
      </c>
      <c r="Y2048" t="str">
        <f t="shared" si="31"/>
        <v/>
      </c>
    </row>
    <row r="2049" spans="1:25" x14ac:dyDescent="0.25">
      <c r="A2049">
        <v>2266</v>
      </c>
      <c r="B2049" t="s">
        <v>4997</v>
      </c>
      <c r="C2049" s="1">
        <v>43783</v>
      </c>
      <c r="D2049" s="1">
        <v>43785</v>
      </c>
      <c r="E2049" t="s">
        <v>96</v>
      </c>
      <c r="F2049" t="s">
        <v>3024</v>
      </c>
      <c r="G2049" t="s">
        <v>3025</v>
      </c>
      <c r="H2049" t="s">
        <v>43</v>
      </c>
      <c r="I2049" t="s">
        <v>25</v>
      </c>
      <c r="J2049" t="s">
        <v>418</v>
      </c>
      <c r="K2049" t="s">
        <v>253</v>
      </c>
      <c r="L2049" t="s">
        <v>81</v>
      </c>
      <c r="M2049" t="s">
        <v>3766</v>
      </c>
      <c r="N2049" t="s">
        <v>48</v>
      </c>
      <c r="O2049" t="s">
        <v>74</v>
      </c>
      <c r="P2049" t="s">
        <v>3767</v>
      </c>
      <c r="Q2049">
        <v>8.26</v>
      </c>
      <c r="R2049">
        <v>2</v>
      </c>
      <c r="S2049">
        <v>3.8822000000000001</v>
      </c>
      <c r="T2049" t="e">
        <v>#N/A</v>
      </c>
      <c r="U2049" t="s">
        <v>33</v>
      </c>
      <c r="X2049">
        <v>0.34849958593686658</v>
      </c>
      <c r="Y2049" t="str">
        <f t="shared" si="31"/>
        <v/>
      </c>
    </row>
    <row r="2050" spans="1:25" x14ac:dyDescent="0.25">
      <c r="A2050">
        <v>2504</v>
      </c>
      <c r="B2050" t="s">
        <v>5000</v>
      </c>
      <c r="C2050" s="1">
        <v>43783</v>
      </c>
      <c r="D2050" s="1">
        <v>43788</v>
      </c>
      <c r="E2050" t="s">
        <v>21</v>
      </c>
      <c r="F2050" t="s">
        <v>5001</v>
      </c>
      <c r="G2050" t="s">
        <v>5002</v>
      </c>
      <c r="H2050" t="s">
        <v>43</v>
      </c>
      <c r="I2050" t="s">
        <v>25</v>
      </c>
      <c r="J2050" t="s">
        <v>360</v>
      </c>
      <c r="K2050" t="s">
        <v>45</v>
      </c>
      <c r="L2050" t="s">
        <v>46</v>
      </c>
      <c r="M2050" t="s">
        <v>2770</v>
      </c>
      <c r="N2050" t="s">
        <v>48</v>
      </c>
      <c r="O2050" t="s">
        <v>295</v>
      </c>
      <c r="P2050" t="s">
        <v>2771</v>
      </c>
      <c r="Q2050">
        <v>7.38</v>
      </c>
      <c r="R2050">
        <v>2</v>
      </c>
      <c r="S2050">
        <v>3.4685999999999999</v>
      </c>
      <c r="T2050" t="e">
        <v>#N/A</v>
      </c>
      <c r="U2050" t="s">
        <v>33</v>
      </c>
      <c r="X2050">
        <v>0.34869385710212331</v>
      </c>
      <c r="Y2050" t="str">
        <f t="shared" si="31"/>
        <v>Selected</v>
      </c>
    </row>
    <row r="2051" spans="1:25" x14ac:dyDescent="0.25">
      <c r="A2051">
        <v>4530</v>
      </c>
      <c r="B2051" t="s">
        <v>5003</v>
      </c>
      <c r="C2051" s="1">
        <v>43783</v>
      </c>
      <c r="D2051" s="1">
        <v>43787</v>
      </c>
      <c r="E2051" t="s">
        <v>21</v>
      </c>
      <c r="F2051" t="s">
        <v>4008</v>
      </c>
      <c r="G2051" t="s">
        <v>4009</v>
      </c>
      <c r="H2051" t="s">
        <v>43</v>
      </c>
      <c r="I2051" t="s">
        <v>25</v>
      </c>
      <c r="J2051" t="s">
        <v>453</v>
      </c>
      <c r="K2051" t="s">
        <v>55</v>
      </c>
      <c r="L2051" t="s">
        <v>56</v>
      </c>
      <c r="M2051" t="s">
        <v>2094</v>
      </c>
      <c r="N2051" t="s">
        <v>48</v>
      </c>
      <c r="O2051" t="s">
        <v>74</v>
      </c>
      <c r="P2051" t="s">
        <v>2095</v>
      </c>
      <c r="Q2051">
        <v>2.2959999999999998</v>
      </c>
      <c r="R2051">
        <v>2</v>
      </c>
      <c r="S2051">
        <v>-3.9032</v>
      </c>
      <c r="T2051" t="e">
        <v>#N/A</v>
      </c>
      <c r="U2051" t="s">
        <v>33</v>
      </c>
      <c r="X2051">
        <v>0.34925655730112937</v>
      </c>
      <c r="Y2051" t="str">
        <f t="shared" ref="Y2051:Y2114" si="32">IF(MOD(A2051-4,10)=0,"Selected","")</f>
        <v/>
      </c>
    </row>
    <row r="2052" spans="1:25" x14ac:dyDescent="0.25">
      <c r="A2052">
        <v>4531</v>
      </c>
      <c r="B2052" t="s">
        <v>5004</v>
      </c>
      <c r="C2052" s="1">
        <v>43783</v>
      </c>
      <c r="D2052" s="1">
        <v>43786</v>
      </c>
      <c r="E2052" t="s">
        <v>40</v>
      </c>
      <c r="F2052" t="s">
        <v>5005</v>
      </c>
      <c r="G2052" t="s">
        <v>5006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3021</v>
      </c>
      <c r="N2052" t="s">
        <v>30</v>
      </c>
      <c r="O2052" t="s">
        <v>261</v>
      </c>
      <c r="P2052" t="s">
        <v>3022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33</v>
      </c>
      <c r="X2052">
        <v>0.34928023309139922</v>
      </c>
      <c r="Y2052" t="str">
        <f t="shared" si="32"/>
        <v/>
      </c>
    </row>
    <row r="2053" spans="1:25" x14ac:dyDescent="0.25">
      <c r="A2053">
        <v>4532</v>
      </c>
      <c r="B2053" t="s">
        <v>5004</v>
      </c>
      <c r="C2053" s="1">
        <v>43783</v>
      </c>
      <c r="D2053" s="1">
        <v>43786</v>
      </c>
      <c r="E2053" t="s">
        <v>40</v>
      </c>
      <c r="F2053" t="s">
        <v>5005</v>
      </c>
      <c r="G2053" t="s">
        <v>5006</v>
      </c>
      <c r="H2053" t="s">
        <v>43</v>
      </c>
      <c r="I2053" t="s">
        <v>25</v>
      </c>
      <c r="J2053" t="s">
        <v>220</v>
      </c>
      <c r="K2053" t="s">
        <v>221</v>
      </c>
      <c r="L2053" t="s">
        <v>28</v>
      </c>
      <c r="M2053" t="s">
        <v>3949</v>
      </c>
      <c r="N2053" t="s">
        <v>48</v>
      </c>
      <c r="O2053" t="s">
        <v>49</v>
      </c>
      <c r="P2053" t="s">
        <v>3950</v>
      </c>
      <c r="Q2053">
        <v>40.44</v>
      </c>
      <c r="R2053">
        <v>3</v>
      </c>
      <c r="S2053">
        <v>10.5144</v>
      </c>
      <c r="T2053" t="e">
        <v>#N/A</v>
      </c>
      <c r="U2053" t="s">
        <v>72</v>
      </c>
      <c r="X2053">
        <v>0.34941411584332949</v>
      </c>
      <c r="Y2053" t="str">
        <f t="shared" si="32"/>
        <v/>
      </c>
    </row>
    <row r="2054" spans="1:25" x14ac:dyDescent="0.25">
      <c r="A2054">
        <v>4812</v>
      </c>
      <c r="B2054" t="s">
        <v>5007</v>
      </c>
      <c r="C2054" s="1">
        <v>43783</v>
      </c>
      <c r="D2054" s="1">
        <v>43788</v>
      </c>
      <c r="E2054" t="s">
        <v>96</v>
      </c>
      <c r="F2054" t="s">
        <v>4024</v>
      </c>
      <c r="G2054" t="s">
        <v>4025</v>
      </c>
      <c r="H2054" t="s">
        <v>43</v>
      </c>
      <c r="I2054" t="s">
        <v>25</v>
      </c>
      <c r="J2054" t="s">
        <v>88</v>
      </c>
      <c r="K2054" t="s">
        <v>89</v>
      </c>
      <c r="L2054" t="s">
        <v>28</v>
      </c>
      <c r="M2054" t="s">
        <v>263</v>
      </c>
      <c r="N2054" t="s">
        <v>30</v>
      </c>
      <c r="O2054" t="s">
        <v>261</v>
      </c>
      <c r="P2054" t="s">
        <v>264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33</v>
      </c>
      <c r="X2054">
        <v>0.34971315809508652</v>
      </c>
      <c r="Y2054" t="str">
        <f t="shared" si="32"/>
        <v/>
      </c>
    </row>
    <row r="2055" spans="1:25" x14ac:dyDescent="0.25">
      <c r="A2055">
        <v>4813</v>
      </c>
      <c r="B2055" t="s">
        <v>5007</v>
      </c>
      <c r="C2055" s="1">
        <v>43783</v>
      </c>
      <c r="D2055" s="1">
        <v>43788</v>
      </c>
      <c r="E2055" t="s">
        <v>96</v>
      </c>
      <c r="F2055" t="s">
        <v>4024</v>
      </c>
      <c r="G2055" t="s">
        <v>4025</v>
      </c>
      <c r="H2055" t="s">
        <v>43</v>
      </c>
      <c r="I2055" t="s">
        <v>25</v>
      </c>
      <c r="J2055" t="s">
        <v>88</v>
      </c>
      <c r="K2055" t="s">
        <v>89</v>
      </c>
      <c r="L2055" t="s">
        <v>28</v>
      </c>
      <c r="M2055" t="s">
        <v>5008</v>
      </c>
      <c r="N2055" t="s">
        <v>35</v>
      </c>
      <c r="O2055" t="s">
        <v>83</v>
      </c>
      <c r="P2055" t="s">
        <v>5009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72</v>
      </c>
      <c r="X2055">
        <v>0.34995136452792586</v>
      </c>
      <c r="Y2055" t="str">
        <f t="shared" si="32"/>
        <v/>
      </c>
    </row>
    <row r="2056" spans="1:25" x14ac:dyDescent="0.25">
      <c r="A2056">
        <v>4814</v>
      </c>
      <c r="B2056" t="s">
        <v>5007</v>
      </c>
      <c r="C2056" s="1">
        <v>43783</v>
      </c>
      <c r="D2056" s="1">
        <v>43788</v>
      </c>
      <c r="E2056" t="s">
        <v>96</v>
      </c>
      <c r="F2056" t="s">
        <v>4024</v>
      </c>
      <c r="G2056" t="s">
        <v>4025</v>
      </c>
      <c r="H2056" t="s">
        <v>43</v>
      </c>
      <c r="I2056" t="s">
        <v>25</v>
      </c>
      <c r="J2056" t="s">
        <v>88</v>
      </c>
      <c r="K2056" t="s">
        <v>89</v>
      </c>
      <c r="L2056" t="s">
        <v>28</v>
      </c>
      <c r="M2056" t="s">
        <v>4057</v>
      </c>
      <c r="N2056" t="s">
        <v>30</v>
      </c>
      <c r="O2056" t="s">
        <v>119</v>
      </c>
      <c r="P2056" t="s">
        <v>4058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33</v>
      </c>
      <c r="X2056">
        <v>0.35008239001073449</v>
      </c>
      <c r="Y2056" t="str">
        <f t="shared" si="32"/>
        <v>Selected</v>
      </c>
    </row>
    <row r="2057" spans="1:25" x14ac:dyDescent="0.25">
      <c r="A2057">
        <v>6030</v>
      </c>
      <c r="B2057" t="s">
        <v>5010</v>
      </c>
      <c r="C2057" s="1">
        <v>43783</v>
      </c>
      <c r="D2057" s="1">
        <v>43784</v>
      </c>
      <c r="E2057" t="s">
        <v>40</v>
      </c>
      <c r="F2057" t="s">
        <v>373</v>
      </c>
      <c r="G2057" t="s">
        <v>374</v>
      </c>
      <c r="H2057" t="s">
        <v>43</v>
      </c>
      <c r="I2057" t="s">
        <v>25</v>
      </c>
      <c r="J2057" t="s">
        <v>44</v>
      </c>
      <c r="K2057" t="s">
        <v>45</v>
      </c>
      <c r="L2057" t="s">
        <v>46</v>
      </c>
      <c r="M2057" t="s">
        <v>2710</v>
      </c>
      <c r="N2057" t="s">
        <v>48</v>
      </c>
      <c r="O2057" t="s">
        <v>91</v>
      </c>
      <c r="P2057" t="s">
        <v>2711</v>
      </c>
      <c r="Q2057">
        <v>9.84</v>
      </c>
      <c r="R2057">
        <v>3</v>
      </c>
      <c r="S2057">
        <v>2.8536000000000001</v>
      </c>
      <c r="T2057" t="e">
        <v>#N/A</v>
      </c>
      <c r="U2057" t="s">
        <v>33</v>
      </c>
      <c r="X2057">
        <v>0.35031609072831982</v>
      </c>
      <c r="Y2057" t="str">
        <f t="shared" si="32"/>
        <v/>
      </c>
    </row>
    <row r="2058" spans="1:25" x14ac:dyDescent="0.25">
      <c r="A2058">
        <v>7128</v>
      </c>
      <c r="B2058" t="s">
        <v>5011</v>
      </c>
      <c r="C2058" s="1">
        <v>43783</v>
      </c>
      <c r="D2058" s="1">
        <v>43789</v>
      </c>
      <c r="E2058" t="s">
        <v>21</v>
      </c>
      <c r="F2058" t="s">
        <v>2383</v>
      </c>
      <c r="G2058" t="s">
        <v>2384</v>
      </c>
      <c r="H2058" t="s">
        <v>43</v>
      </c>
      <c r="I2058" t="s">
        <v>25</v>
      </c>
      <c r="J2058" t="s">
        <v>699</v>
      </c>
      <c r="K2058" t="s">
        <v>745</v>
      </c>
      <c r="L2058" t="s">
        <v>28</v>
      </c>
      <c r="M2058" t="s">
        <v>2982</v>
      </c>
      <c r="N2058" t="s">
        <v>48</v>
      </c>
      <c r="O2058" t="s">
        <v>122</v>
      </c>
      <c r="P2058" t="s">
        <v>2983</v>
      </c>
      <c r="Q2058">
        <v>16.45</v>
      </c>
      <c r="R2058">
        <v>5</v>
      </c>
      <c r="S2058">
        <v>7.5670000000000002</v>
      </c>
      <c r="T2058" t="e">
        <v>#N/A</v>
      </c>
      <c r="U2058" t="s">
        <v>33</v>
      </c>
      <c r="X2058">
        <v>0.35056878522076529</v>
      </c>
      <c r="Y2058" t="str">
        <f t="shared" si="32"/>
        <v/>
      </c>
    </row>
    <row r="2059" spans="1:25" x14ac:dyDescent="0.25">
      <c r="A2059">
        <v>7129</v>
      </c>
      <c r="B2059" t="s">
        <v>5011</v>
      </c>
      <c r="C2059" s="1">
        <v>43783</v>
      </c>
      <c r="D2059" s="1">
        <v>43789</v>
      </c>
      <c r="E2059" t="s">
        <v>21</v>
      </c>
      <c r="F2059" t="s">
        <v>2383</v>
      </c>
      <c r="G2059" t="s">
        <v>2384</v>
      </c>
      <c r="H2059" t="s">
        <v>43</v>
      </c>
      <c r="I2059" t="s">
        <v>25</v>
      </c>
      <c r="J2059" t="s">
        <v>699</v>
      </c>
      <c r="K2059" t="s">
        <v>745</v>
      </c>
      <c r="L2059" t="s">
        <v>28</v>
      </c>
      <c r="M2059" t="s">
        <v>1580</v>
      </c>
      <c r="N2059" t="s">
        <v>30</v>
      </c>
      <c r="O2059" t="s">
        <v>119</v>
      </c>
      <c r="P2059" t="s">
        <v>1581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72</v>
      </c>
      <c r="X2059">
        <v>0.35078268413053293</v>
      </c>
      <c r="Y2059" t="str">
        <f t="shared" si="32"/>
        <v/>
      </c>
    </row>
    <row r="2060" spans="1:25" x14ac:dyDescent="0.25">
      <c r="A2060">
        <v>7180</v>
      </c>
      <c r="B2060" t="s">
        <v>5012</v>
      </c>
      <c r="C2060" s="1">
        <v>43783</v>
      </c>
      <c r="D2060" s="1">
        <v>43787</v>
      </c>
      <c r="E2060" t="s">
        <v>21</v>
      </c>
      <c r="F2060" t="s">
        <v>4038</v>
      </c>
      <c r="G2060" t="s">
        <v>4039</v>
      </c>
      <c r="H2060" t="s">
        <v>43</v>
      </c>
      <c r="I2060" t="s">
        <v>25</v>
      </c>
      <c r="J2060" t="s">
        <v>1541</v>
      </c>
      <c r="K2060" t="s">
        <v>27</v>
      </c>
      <c r="L2060" t="s">
        <v>28</v>
      </c>
      <c r="M2060" t="s">
        <v>4062</v>
      </c>
      <c r="N2060" t="s">
        <v>35</v>
      </c>
      <c r="O2060" t="s">
        <v>36</v>
      </c>
      <c r="P2060" t="s">
        <v>4063</v>
      </c>
      <c r="Q2060">
        <v>89.97</v>
      </c>
      <c r="R2060">
        <v>3</v>
      </c>
      <c r="S2060">
        <v>25.191600000000001</v>
      </c>
      <c r="T2060" t="e">
        <v>#N/A</v>
      </c>
      <c r="U2060" t="s">
        <v>72</v>
      </c>
      <c r="X2060">
        <v>0.35085609151748454</v>
      </c>
      <c r="Y2060" t="str">
        <f t="shared" si="32"/>
        <v/>
      </c>
    </row>
    <row r="2061" spans="1:25" x14ac:dyDescent="0.25">
      <c r="A2061">
        <v>9178</v>
      </c>
      <c r="B2061" t="s">
        <v>5013</v>
      </c>
      <c r="C2061" s="1">
        <v>43783</v>
      </c>
      <c r="D2061" s="1">
        <v>43787</v>
      </c>
      <c r="E2061" t="s">
        <v>21</v>
      </c>
      <c r="F2061" t="s">
        <v>2097</v>
      </c>
      <c r="G2061" t="s">
        <v>2098</v>
      </c>
      <c r="H2061" t="s">
        <v>43</v>
      </c>
      <c r="I2061" t="s">
        <v>25</v>
      </c>
      <c r="J2061" t="s">
        <v>220</v>
      </c>
      <c r="K2061" t="s">
        <v>221</v>
      </c>
      <c r="L2061" t="s">
        <v>28</v>
      </c>
      <c r="M2061" t="s">
        <v>4321</v>
      </c>
      <c r="N2061" t="s">
        <v>35</v>
      </c>
      <c r="O2061" t="s">
        <v>36</v>
      </c>
      <c r="P2061" t="s">
        <v>4322</v>
      </c>
      <c r="Q2061">
        <v>13.98</v>
      </c>
      <c r="R2061">
        <v>2</v>
      </c>
      <c r="S2061">
        <v>3.9144000000000001</v>
      </c>
      <c r="T2061" t="e">
        <v>#N/A</v>
      </c>
      <c r="U2061" t="s">
        <v>72</v>
      </c>
      <c r="X2061">
        <v>0.35100394168777849</v>
      </c>
      <c r="Y2061" t="str">
        <f t="shared" si="32"/>
        <v/>
      </c>
    </row>
    <row r="2062" spans="1:25" x14ac:dyDescent="0.25">
      <c r="A2062">
        <v>9179</v>
      </c>
      <c r="B2062" t="s">
        <v>5013</v>
      </c>
      <c r="C2062" s="1">
        <v>43783</v>
      </c>
      <c r="D2062" s="1">
        <v>43787</v>
      </c>
      <c r="E2062" t="s">
        <v>21</v>
      </c>
      <c r="F2062" t="s">
        <v>2097</v>
      </c>
      <c r="G2062" t="s">
        <v>2098</v>
      </c>
      <c r="H2062" t="s">
        <v>43</v>
      </c>
      <c r="I2062" t="s">
        <v>25</v>
      </c>
      <c r="J2062" t="s">
        <v>220</v>
      </c>
      <c r="K2062" t="s">
        <v>221</v>
      </c>
      <c r="L2062" t="s">
        <v>28</v>
      </c>
      <c r="M2062" t="s">
        <v>5014</v>
      </c>
      <c r="N2062" t="s">
        <v>48</v>
      </c>
      <c r="O2062" t="s">
        <v>91</v>
      </c>
      <c r="P2062" t="s">
        <v>5015</v>
      </c>
      <c r="Q2062">
        <v>23.65</v>
      </c>
      <c r="R2062">
        <v>1</v>
      </c>
      <c r="S2062">
        <v>6.149</v>
      </c>
      <c r="T2062" t="e">
        <v>#N/A</v>
      </c>
      <c r="U2062" t="s">
        <v>33</v>
      </c>
      <c r="X2062">
        <v>0.35127222077054943</v>
      </c>
      <c r="Y2062" t="str">
        <f t="shared" si="32"/>
        <v/>
      </c>
    </row>
    <row r="2063" spans="1:25" x14ac:dyDescent="0.25">
      <c r="A2063">
        <v>1911</v>
      </c>
      <c r="B2063" t="s">
        <v>5016</v>
      </c>
      <c r="C2063" s="1">
        <v>43784</v>
      </c>
      <c r="D2063" s="1">
        <v>43791</v>
      </c>
      <c r="E2063" t="s">
        <v>21</v>
      </c>
      <c r="F2063" t="s">
        <v>1008</v>
      </c>
      <c r="G2063" t="s">
        <v>1009</v>
      </c>
      <c r="H2063" t="s">
        <v>24</v>
      </c>
      <c r="I2063" t="s">
        <v>25</v>
      </c>
      <c r="J2063" t="s">
        <v>44</v>
      </c>
      <c r="K2063" t="s">
        <v>45</v>
      </c>
      <c r="L2063" t="s">
        <v>46</v>
      </c>
      <c r="M2063" t="s">
        <v>1203</v>
      </c>
      <c r="N2063" t="s">
        <v>35</v>
      </c>
      <c r="O2063" t="s">
        <v>58</v>
      </c>
      <c r="P2063" t="s">
        <v>1876</v>
      </c>
      <c r="Q2063">
        <v>99.39</v>
      </c>
      <c r="R2063">
        <v>3</v>
      </c>
      <c r="S2063">
        <v>40.749899999999997</v>
      </c>
      <c r="T2063" t="e">
        <v>#N/A</v>
      </c>
      <c r="U2063" t="s">
        <v>33</v>
      </c>
      <c r="X2063">
        <v>0.3514723989846521</v>
      </c>
      <c r="Y2063" t="str">
        <f t="shared" si="32"/>
        <v/>
      </c>
    </row>
    <row r="2064" spans="1:25" x14ac:dyDescent="0.25">
      <c r="A2064">
        <v>2240</v>
      </c>
      <c r="B2064" t="s">
        <v>5017</v>
      </c>
      <c r="C2064" s="1">
        <v>43784</v>
      </c>
      <c r="D2064" s="1">
        <v>43786</v>
      </c>
      <c r="E2064" t="s">
        <v>96</v>
      </c>
      <c r="F2064" t="s">
        <v>3790</v>
      </c>
      <c r="G2064" t="s">
        <v>3791</v>
      </c>
      <c r="H2064" t="s">
        <v>43</v>
      </c>
      <c r="I2064" t="s">
        <v>25</v>
      </c>
      <c r="J2064" t="s">
        <v>44</v>
      </c>
      <c r="K2064" t="s">
        <v>45</v>
      </c>
      <c r="L2064" t="s">
        <v>46</v>
      </c>
      <c r="M2064" t="s">
        <v>419</v>
      </c>
      <c r="N2064" t="s">
        <v>48</v>
      </c>
      <c r="O2064" t="s">
        <v>74</v>
      </c>
      <c r="P2064" t="s">
        <v>420</v>
      </c>
      <c r="Q2064">
        <v>1016.792</v>
      </c>
      <c r="R2064">
        <v>1</v>
      </c>
      <c r="S2064">
        <v>381.29700000000003</v>
      </c>
      <c r="T2064" t="e">
        <v>#N/A</v>
      </c>
      <c r="U2064" t="s">
        <v>72</v>
      </c>
      <c r="X2064">
        <v>0.35149129337790452</v>
      </c>
      <c r="Y2064" t="str">
        <f t="shared" si="32"/>
        <v/>
      </c>
    </row>
    <row r="2065" spans="1:25" x14ac:dyDescent="0.25">
      <c r="A2065">
        <v>2241</v>
      </c>
      <c r="B2065" t="s">
        <v>5017</v>
      </c>
      <c r="C2065" s="1">
        <v>43784</v>
      </c>
      <c r="D2065" s="1">
        <v>43786</v>
      </c>
      <c r="E2065" t="s">
        <v>96</v>
      </c>
      <c r="F2065" t="s">
        <v>3790</v>
      </c>
      <c r="G2065" t="s">
        <v>3791</v>
      </c>
      <c r="H2065" t="s">
        <v>43</v>
      </c>
      <c r="I2065" t="s">
        <v>25</v>
      </c>
      <c r="J2065" t="s">
        <v>44</v>
      </c>
      <c r="K2065" t="s">
        <v>45</v>
      </c>
      <c r="L2065" t="s">
        <v>46</v>
      </c>
      <c r="M2065" t="s">
        <v>830</v>
      </c>
      <c r="N2065" t="s">
        <v>48</v>
      </c>
      <c r="O2065" t="s">
        <v>74</v>
      </c>
      <c r="P2065" t="s">
        <v>831</v>
      </c>
      <c r="Q2065">
        <v>38.136000000000003</v>
      </c>
      <c r="R2065">
        <v>7</v>
      </c>
      <c r="S2065">
        <v>13.3476</v>
      </c>
      <c r="T2065" t="e">
        <v>#N/A</v>
      </c>
      <c r="U2065" t="s">
        <v>72</v>
      </c>
      <c r="X2065">
        <v>0.35190139641827767</v>
      </c>
      <c r="Y2065" t="str">
        <f t="shared" si="32"/>
        <v/>
      </c>
    </row>
    <row r="2066" spans="1:25" x14ac:dyDescent="0.25">
      <c r="A2066">
        <v>4397</v>
      </c>
      <c r="B2066" t="s">
        <v>5018</v>
      </c>
      <c r="C2066" s="1">
        <v>43784</v>
      </c>
      <c r="D2066" s="1">
        <v>43788</v>
      </c>
      <c r="E2066" t="s">
        <v>21</v>
      </c>
      <c r="F2066" t="s">
        <v>2167</v>
      </c>
      <c r="G2066" t="s">
        <v>2168</v>
      </c>
      <c r="H2066" t="s">
        <v>24</v>
      </c>
      <c r="I2066" t="s">
        <v>25</v>
      </c>
      <c r="J2066" t="s">
        <v>259</v>
      </c>
      <c r="K2066" t="s">
        <v>45</v>
      </c>
      <c r="L2066" t="s">
        <v>46</v>
      </c>
      <c r="M2066" t="s">
        <v>5019</v>
      </c>
      <c r="N2066" t="s">
        <v>35</v>
      </c>
      <c r="O2066" t="s">
        <v>36</v>
      </c>
      <c r="P2066" t="s">
        <v>5020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33</v>
      </c>
      <c r="X2066">
        <v>0.35197719868168653</v>
      </c>
      <c r="Y2066" t="str">
        <f t="shared" si="32"/>
        <v/>
      </c>
    </row>
    <row r="2067" spans="1:25" x14ac:dyDescent="0.25">
      <c r="A2067">
        <v>8411</v>
      </c>
      <c r="B2067" t="s">
        <v>5021</v>
      </c>
      <c r="C2067" s="1">
        <v>43784</v>
      </c>
      <c r="D2067" s="1">
        <v>43784</v>
      </c>
      <c r="E2067" t="s">
        <v>210</v>
      </c>
      <c r="F2067" t="s">
        <v>736</v>
      </c>
      <c r="G2067" t="s">
        <v>737</v>
      </c>
      <c r="H2067" t="s">
        <v>24</v>
      </c>
      <c r="I2067" t="s">
        <v>25</v>
      </c>
      <c r="J2067" t="s">
        <v>320</v>
      </c>
      <c r="K2067" t="s">
        <v>80</v>
      </c>
      <c r="L2067" t="s">
        <v>81</v>
      </c>
      <c r="M2067" t="s">
        <v>3784</v>
      </c>
      <c r="N2067" t="s">
        <v>30</v>
      </c>
      <c r="O2067" t="s">
        <v>70</v>
      </c>
      <c r="P2067" t="s">
        <v>3785</v>
      </c>
      <c r="Q2067">
        <v>630.024</v>
      </c>
      <c r="R2067">
        <v>4</v>
      </c>
      <c r="S2067">
        <v>-199.5076</v>
      </c>
      <c r="T2067" t="e">
        <v>#N/A</v>
      </c>
      <c r="U2067" t="s">
        <v>33</v>
      </c>
      <c r="X2067">
        <v>0.35224276842236479</v>
      </c>
      <c r="Y2067" t="str">
        <f t="shared" si="32"/>
        <v/>
      </c>
    </row>
    <row r="2068" spans="1:25" x14ac:dyDescent="0.25">
      <c r="A2068">
        <v>163</v>
      </c>
      <c r="B2068" t="s">
        <v>5022</v>
      </c>
      <c r="C2068" s="1">
        <v>43785</v>
      </c>
      <c r="D2068" s="1">
        <v>43789</v>
      </c>
      <c r="E2068" t="s">
        <v>21</v>
      </c>
      <c r="F2068" t="s">
        <v>2783</v>
      </c>
      <c r="G2068" t="s">
        <v>2784</v>
      </c>
      <c r="H2068" t="s">
        <v>43</v>
      </c>
      <c r="I2068" t="s">
        <v>25</v>
      </c>
      <c r="J2068" t="s">
        <v>5023</v>
      </c>
      <c r="K2068" t="s">
        <v>5024</v>
      </c>
      <c r="L2068" t="s">
        <v>46</v>
      </c>
      <c r="M2068" t="s">
        <v>5025</v>
      </c>
      <c r="N2068" t="s">
        <v>48</v>
      </c>
      <c r="O2068" t="s">
        <v>203</v>
      </c>
      <c r="P2068" t="s">
        <v>414</v>
      </c>
      <c r="Q2068">
        <v>28.4</v>
      </c>
      <c r="R2068">
        <v>5</v>
      </c>
      <c r="S2068">
        <v>13.348000000000001</v>
      </c>
      <c r="T2068" t="e">
        <v>#N/A</v>
      </c>
      <c r="U2068" t="s">
        <v>33</v>
      </c>
      <c r="X2068">
        <v>0.35245962146185128</v>
      </c>
      <c r="Y2068" t="str">
        <f t="shared" si="32"/>
        <v/>
      </c>
    </row>
    <row r="2069" spans="1:25" x14ac:dyDescent="0.25">
      <c r="A2069">
        <v>6791</v>
      </c>
      <c r="B2069" t="s">
        <v>5026</v>
      </c>
      <c r="C2069" s="1">
        <v>43785</v>
      </c>
      <c r="D2069" s="1">
        <v>43786</v>
      </c>
      <c r="E2069" t="s">
        <v>40</v>
      </c>
      <c r="F2069" t="s">
        <v>3854</v>
      </c>
      <c r="G2069" t="s">
        <v>3855</v>
      </c>
      <c r="H2069" t="s">
        <v>43</v>
      </c>
      <c r="I2069" t="s">
        <v>25</v>
      </c>
      <c r="J2069" t="s">
        <v>2840</v>
      </c>
      <c r="K2069" t="s">
        <v>45</v>
      </c>
      <c r="L2069" t="s">
        <v>46</v>
      </c>
      <c r="M2069" t="s">
        <v>1689</v>
      </c>
      <c r="N2069" t="s">
        <v>48</v>
      </c>
      <c r="O2069" t="s">
        <v>74</v>
      </c>
      <c r="P2069" t="s">
        <v>1690</v>
      </c>
      <c r="Q2069">
        <v>8.32</v>
      </c>
      <c r="R2069">
        <v>5</v>
      </c>
      <c r="S2069">
        <v>2.8079999999999998</v>
      </c>
      <c r="T2069" t="e">
        <v>#N/A</v>
      </c>
      <c r="U2069" t="s">
        <v>33</v>
      </c>
      <c r="X2069">
        <v>0.35250409770316737</v>
      </c>
      <c r="Y2069" t="str">
        <f t="shared" si="32"/>
        <v/>
      </c>
    </row>
    <row r="2070" spans="1:25" x14ac:dyDescent="0.25">
      <c r="A2070">
        <v>5115</v>
      </c>
      <c r="B2070" t="s">
        <v>5027</v>
      </c>
      <c r="C2070" s="1">
        <v>43786</v>
      </c>
      <c r="D2070" s="1">
        <v>43791</v>
      </c>
      <c r="E2070" t="s">
        <v>21</v>
      </c>
      <c r="F2070" t="s">
        <v>471</v>
      </c>
      <c r="G2070" t="s">
        <v>472</v>
      </c>
      <c r="H2070" t="s">
        <v>43</v>
      </c>
      <c r="I2070" t="s">
        <v>25</v>
      </c>
      <c r="J2070" t="s">
        <v>5023</v>
      </c>
      <c r="K2070" t="s">
        <v>5024</v>
      </c>
      <c r="L2070" t="s">
        <v>46</v>
      </c>
      <c r="M2070" t="s">
        <v>1318</v>
      </c>
      <c r="N2070" t="s">
        <v>48</v>
      </c>
      <c r="O2070" t="s">
        <v>74</v>
      </c>
      <c r="P2070" t="s">
        <v>1319</v>
      </c>
      <c r="Q2070">
        <v>10.776</v>
      </c>
      <c r="R2070">
        <v>3</v>
      </c>
      <c r="S2070">
        <v>3.3675000000000002</v>
      </c>
      <c r="T2070" t="e">
        <v>#N/A</v>
      </c>
      <c r="U2070" t="s">
        <v>33</v>
      </c>
      <c r="X2070">
        <v>0.35252659992294333</v>
      </c>
      <c r="Y2070" t="str">
        <f t="shared" si="32"/>
        <v/>
      </c>
    </row>
    <row r="2071" spans="1:25" x14ac:dyDescent="0.25">
      <c r="A2071">
        <v>8566</v>
      </c>
      <c r="B2071" t="s">
        <v>5028</v>
      </c>
      <c r="C2071" s="1">
        <v>43786</v>
      </c>
      <c r="D2071" s="1">
        <v>43787</v>
      </c>
      <c r="E2071" t="s">
        <v>40</v>
      </c>
      <c r="F2071" t="s">
        <v>5029</v>
      </c>
      <c r="G2071" t="s">
        <v>5030</v>
      </c>
      <c r="H2071" t="s">
        <v>43</v>
      </c>
      <c r="I2071" t="s">
        <v>25</v>
      </c>
      <c r="J2071" t="s">
        <v>4435</v>
      </c>
      <c r="K2071" t="s">
        <v>55</v>
      </c>
      <c r="L2071" t="s">
        <v>56</v>
      </c>
      <c r="M2071" t="s">
        <v>3434</v>
      </c>
      <c r="N2071" t="s">
        <v>35</v>
      </c>
      <c r="O2071" t="s">
        <v>36</v>
      </c>
      <c r="P2071" t="s">
        <v>3435</v>
      </c>
      <c r="Q2071">
        <v>67.176000000000002</v>
      </c>
      <c r="R2071">
        <v>3</v>
      </c>
      <c r="S2071">
        <v>6.7176</v>
      </c>
      <c r="T2071" t="e">
        <v>#N/A</v>
      </c>
      <c r="U2071" t="s">
        <v>33</v>
      </c>
      <c r="X2071">
        <v>0.3526028388375948</v>
      </c>
      <c r="Y2071" t="str">
        <f t="shared" si="32"/>
        <v/>
      </c>
    </row>
    <row r="2072" spans="1:25" x14ac:dyDescent="0.25">
      <c r="A2072">
        <v>8567</v>
      </c>
      <c r="B2072" t="s">
        <v>5028</v>
      </c>
      <c r="C2072" s="1">
        <v>43786</v>
      </c>
      <c r="D2072" s="1">
        <v>43787</v>
      </c>
      <c r="E2072" t="s">
        <v>40</v>
      </c>
      <c r="F2072" t="s">
        <v>5029</v>
      </c>
      <c r="G2072" t="s">
        <v>5030</v>
      </c>
      <c r="H2072" t="s">
        <v>43</v>
      </c>
      <c r="I2072" t="s">
        <v>25</v>
      </c>
      <c r="J2072" t="s">
        <v>4435</v>
      </c>
      <c r="K2072" t="s">
        <v>55</v>
      </c>
      <c r="L2072" t="s">
        <v>56</v>
      </c>
      <c r="M2072" t="s">
        <v>2105</v>
      </c>
      <c r="N2072" t="s">
        <v>48</v>
      </c>
      <c r="O2072" t="s">
        <v>122</v>
      </c>
      <c r="P2072" t="s">
        <v>2106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33</v>
      </c>
      <c r="X2072">
        <v>0.35265501269765942</v>
      </c>
      <c r="Y2072" t="str">
        <f t="shared" si="32"/>
        <v/>
      </c>
    </row>
    <row r="2073" spans="1:25" x14ac:dyDescent="0.25">
      <c r="A2073">
        <v>8666</v>
      </c>
      <c r="B2073" t="s">
        <v>5031</v>
      </c>
      <c r="C2073" s="1">
        <v>43786</v>
      </c>
      <c r="D2073" s="1">
        <v>43787</v>
      </c>
      <c r="E2073" t="s">
        <v>40</v>
      </c>
      <c r="F2073" t="s">
        <v>4211</v>
      </c>
      <c r="G2073" t="s">
        <v>4212</v>
      </c>
      <c r="H2073" t="s">
        <v>110</v>
      </c>
      <c r="I2073" t="s">
        <v>25</v>
      </c>
      <c r="J2073" t="s">
        <v>360</v>
      </c>
      <c r="K2073" t="s">
        <v>45</v>
      </c>
      <c r="L2073" t="s">
        <v>46</v>
      </c>
      <c r="M2073" t="s">
        <v>5032</v>
      </c>
      <c r="N2073" t="s">
        <v>48</v>
      </c>
      <c r="O2073" t="s">
        <v>633</v>
      </c>
      <c r="P2073" t="s">
        <v>5033</v>
      </c>
      <c r="Q2073">
        <v>49.5</v>
      </c>
      <c r="R2073">
        <v>5</v>
      </c>
      <c r="S2073">
        <v>13.365</v>
      </c>
      <c r="T2073" t="e">
        <v>#N/A</v>
      </c>
      <c r="U2073" t="s">
        <v>33</v>
      </c>
      <c r="X2073">
        <v>0.35266985916293536</v>
      </c>
      <c r="Y2073" t="str">
        <f t="shared" si="32"/>
        <v/>
      </c>
    </row>
    <row r="2074" spans="1:25" x14ac:dyDescent="0.25">
      <c r="A2074">
        <v>2511</v>
      </c>
      <c r="B2074" t="s">
        <v>5034</v>
      </c>
      <c r="C2074" s="1">
        <v>43787</v>
      </c>
      <c r="D2074" s="1">
        <v>43792</v>
      </c>
      <c r="E2074" t="s">
        <v>21</v>
      </c>
      <c r="F2074" t="s">
        <v>2612</v>
      </c>
      <c r="G2074" t="s">
        <v>2613</v>
      </c>
      <c r="H2074" t="s">
        <v>110</v>
      </c>
      <c r="I2074" t="s">
        <v>25</v>
      </c>
      <c r="J2074" t="s">
        <v>2756</v>
      </c>
      <c r="K2074" t="s">
        <v>68</v>
      </c>
      <c r="L2074" t="s">
        <v>56</v>
      </c>
      <c r="M2074" t="s">
        <v>5035</v>
      </c>
      <c r="N2074" t="s">
        <v>48</v>
      </c>
      <c r="O2074" t="s">
        <v>49</v>
      </c>
      <c r="P2074" t="s">
        <v>5036</v>
      </c>
      <c r="Q2074">
        <v>1117.92</v>
      </c>
      <c r="R2074">
        <v>4</v>
      </c>
      <c r="S2074">
        <v>55.896000000000001</v>
      </c>
      <c r="T2074" t="e">
        <v>#N/A</v>
      </c>
      <c r="U2074" t="s">
        <v>33</v>
      </c>
      <c r="X2074">
        <v>0.35302855052553328</v>
      </c>
      <c r="Y2074" t="str">
        <f t="shared" si="32"/>
        <v/>
      </c>
    </row>
    <row r="2075" spans="1:25" x14ac:dyDescent="0.25">
      <c r="A2075">
        <v>3948</v>
      </c>
      <c r="B2075" t="s">
        <v>5037</v>
      </c>
      <c r="C2075" s="1">
        <v>43787</v>
      </c>
      <c r="D2075" s="1">
        <v>43791</v>
      </c>
      <c r="E2075" t="s">
        <v>21</v>
      </c>
      <c r="F2075" t="s">
        <v>2085</v>
      </c>
      <c r="G2075" t="s">
        <v>2086</v>
      </c>
      <c r="H2075" t="s">
        <v>110</v>
      </c>
      <c r="I2075" t="s">
        <v>25</v>
      </c>
      <c r="J2075" t="s">
        <v>2610</v>
      </c>
      <c r="K2075" t="s">
        <v>55</v>
      </c>
      <c r="L2075" t="s">
        <v>56</v>
      </c>
      <c r="M2075" t="s">
        <v>2012</v>
      </c>
      <c r="N2075" t="s">
        <v>48</v>
      </c>
      <c r="O2075" t="s">
        <v>91</v>
      </c>
      <c r="P2075" t="s">
        <v>2013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72</v>
      </c>
      <c r="X2075">
        <v>0.35322566836638714</v>
      </c>
      <c r="Y2075" t="str">
        <f t="shared" si="32"/>
        <v/>
      </c>
    </row>
    <row r="2076" spans="1:25" x14ac:dyDescent="0.25">
      <c r="A2076">
        <v>3949</v>
      </c>
      <c r="B2076" t="s">
        <v>5037</v>
      </c>
      <c r="C2076" s="1">
        <v>43787</v>
      </c>
      <c r="D2076" s="1">
        <v>43791</v>
      </c>
      <c r="E2076" t="s">
        <v>21</v>
      </c>
      <c r="F2076" t="s">
        <v>2085</v>
      </c>
      <c r="G2076" t="s">
        <v>2086</v>
      </c>
      <c r="H2076" t="s">
        <v>110</v>
      </c>
      <c r="I2076" t="s">
        <v>25</v>
      </c>
      <c r="J2076" t="s">
        <v>2610</v>
      </c>
      <c r="K2076" t="s">
        <v>55</v>
      </c>
      <c r="L2076" t="s">
        <v>56</v>
      </c>
      <c r="M2076" t="s">
        <v>2768</v>
      </c>
      <c r="N2076" t="s">
        <v>48</v>
      </c>
      <c r="O2076" t="s">
        <v>295</v>
      </c>
      <c r="P2076" t="s">
        <v>2769</v>
      </c>
      <c r="Q2076">
        <v>48.847999999999999</v>
      </c>
      <c r="R2076">
        <v>2</v>
      </c>
      <c r="S2076">
        <v>15.8756</v>
      </c>
      <c r="T2076" t="e">
        <v>#N/A</v>
      </c>
      <c r="U2076" t="s">
        <v>33</v>
      </c>
      <c r="X2076">
        <v>0.35323563834160931</v>
      </c>
      <c r="Y2076" t="str">
        <f t="shared" si="32"/>
        <v/>
      </c>
    </row>
    <row r="2077" spans="1:25" x14ac:dyDescent="0.25">
      <c r="A2077">
        <v>3950</v>
      </c>
      <c r="B2077" t="s">
        <v>5037</v>
      </c>
      <c r="C2077" s="1">
        <v>43787</v>
      </c>
      <c r="D2077" s="1">
        <v>43791</v>
      </c>
      <c r="E2077" t="s">
        <v>21</v>
      </c>
      <c r="F2077" t="s">
        <v>2085</v>
      </c>
      <c r="G2077" t="s">
        <v>2086</v>
      </c>
      <c r="H2077" t="s">
        <v>110</v>
      </c>
      <c r="I2077" t="s">
        <v>25</v>
      </c>
      <c r="J2077" t="s">
        <v>2610</v>
      </c>
      <c r="K2077" t="s">
        <v>55</v>
      </c>
      <c r="L2077" t="s">
        <v>56</v>
      </c>
      <c r="M2077" t="s">
        <v>1797</v>
      </c>
      <c r="N2077" t="s">
        <v>48</v>
      </c>
      <c r="O2077" t="s">
        <v>122</v>
      </c>
      <c r="P2077" t="s">
        <v>1798</v>
      </c>
      <c r="Q2077">
        <v>19.648</v>
      </c>
      <c r="R2077">
        <v>2</v>
      </c>
      <c r="S2077">
        <v>6.6311999999999998</v>
      </c>
      <c r="T2077" t="e">
        <v>#N/A</v>
      </c>
      <c r="U2077" t="s">
        <v>33</v>
      </c>
      <c r="X2077">
        <v>0.35333112524476284</v>
      </c>
      <c r="Y2077" t="str">
        <f t="shared" si="32"/>
        <v/>
      </c>
    </row>
    <row r="2078" spans="1:25" x14ac:dyDescent="0.25">
      <c r="A2078">
        <v>3951</v>
      </c>
      <c r="B2078" t="s">
        <v>5037</v>
      </c>
      <c r="C2078" s="1">
        <v>43787</v>
      </c>
      <c r="D2078" s="1">
        <v>43791</v>
      </c>
      <c r="E2078" t="s">
        <v>21</v>
      </c>
      <c r="F2078" t="s">
        <v>2085</v>
      </c>
      <c r="G2078" t="s">
        <v>2086</v>
      </c>
      <c r="H2078" t="s">
        <v>110</v>
      </c>
      <c r="I2078" t="s">
        <v>25</v>
      </c>
      <c r="J2078" t="s">
        <v>2610</v>
      </c>
      <c r="K2078" t="s">
        <v>55</v>
      </c>
      <c r="L2078" t="s">
        <v>56</v>
      </c>
      <c r="M2078" t="s">
        <v>1281</v>
      </c>
      <c r="N2078" t="s">
        <v>30</v>
      </c>
      <c r="O2078" t="s">
        <v>261</v>
      </c>
      <c r="P2078" t="s">
        <v>1282</v>
      </c>
      <c r="Q2078">
        <v>255.108</v>
      </c>
      <c r="R2078">
        <v>6</v>
      </c>
      <c r="S2078">
        <v>-18.222000000000001</v>
      </c>
      <c r="T2078" t="e">
        <v>#N/A</v>
      </c>
      <c r="U2078" t="s">
        <v>72</v>
      </c>
      <c r="X2078">
        <v>0.35347698377361259</v>
      </c>
      <c r="Y2078" t="str">
        <f t="shared" si="32"/>
        <v/>
      </c>
    </row>
    <row r="2079" spans="1:25" x14ac:dyDescent="0.25">
      <c r="A2079">
        <v>4375</v>
      </c>
      <c r="B2079" t="s">
        <v>5038</v>
      </c>
      <c r="C2079" s="1">
        <v>43787</v>
      </c>
      <c r="D2079" s="1">
        <v>43793</v>
      </c>
      <c r="E2079" t="s">
        <v>21</v>
      </c>
      <c r="F2079" t="s">
        <v>5039</v>
      </c>
      <c r="G2079" t="s">
        <v>5040</v>
      </c>
      <c r="H2079" t="s">
        <v>24</v>
      </c>
      <c r="I2079" t="s">
        <v>25</v>
      </c>
      <c r="J2079" t="s">
        <v>5041</v>
      </c>
      <c r="K2079" t="s">
        <v>155</v>
      </c>
      <c r="L2079" t="s">
        <v>28</v>
      </c>
      <c r="M2079" t="s">
        <v>3080</v>
      </c>
      <c r="N2079" t="s">
        <v>48</v>
      </c>
      <c r="O2079" t="s">
        <v>281</v>
      </c>
      <c r="P2079" t="s">
        <v>3081</v>
      </c>
      <c r="Q2079">
        <v>103.968</v>
      </c>
      <c r="R2079">
        <v>6</v>
      </c>
      <c r="S2079">
        <v>16.8948</v>
      </c>
      <c r="T2079" t="e">
        <v>#N/A</v>
      </c>
      <c r="U2079" t="s">
        <v>33</v>
      </c>
      <c r="X2079">
        <v>0.35351839380697703</v>
      </c>
      <c r="Y2079" t="str">
        <f t="shared" si="32"/>
        <v/>
      </c>
    </row>
    <row r="2080" spans="1:25" x14ac:dyDescent="0.25">
      <c r="A2080">
        <v>4960</v>
      </c>
      <c r="B2080" t="s">
        <v>5042</v>
      </c>
      <c r="C2080" s="1">
        <v>43787</v>
      </c>
      <c r="D2080" s="1">
        <v>43791</v>
      </c>
      <c r="E2080" t="s">
        <v>21</v>
      </c>
      <c r="F2080" t="s">
        <v>3181</v>
      </c>
      <c r="G2080" t="s">
        <v>3182</v>
      </c>
      <c r="H2080" t="s">
        <v>110</v>
      </c>
      <c r="I2080" t="s">
        <v>25</v>
      </c>
      <c r="J2080" t="s">
        <v>44</v>
      </c>
      <c r="K2080" t="s">
        <v>45</v>
      </c>
      <c r="L2080" t="s">
        <v>46</v>
      </c>
      <c r="M2080" t="s">
        <v>5043</v>
      </c>
      <c r="N2080" t="s">
        <v>35</v>
      </c>
      <c r="O2080" t="s">
        <v>36</v>
      </c>
      <c r="P2080" t="s">
        <v>5044</v>
      </c>
      <c r="Q2080">
        <v>61.192</v>
      </c>
      <c r="R2080">
        <v>1</v>
      </c>
      <c r="S2080">
        <v>6.1192000000000002</v>
      </c>
      <c r="T2080" t="e">
        <v>#N/A</v>
      </c>
      <c r="U2080" t="s">
        <v>33</v>
      </c>
      <c r="X2080">
        <v>0.35362583611884524</v>
      </c>
      <c r="Y2080" t="str">
        <f t="shared" si="32"/>
        <v/>
      </c>
    </row>
    <row r="2081" spans="1:25" x14ac:dyDescent="0.25">
      <c r="A2081">
        <v>4961</v>
      </c>
      <c r="B2081" t="s">
        <v>5042</v>
      </c>
      <c r="C2081" s="1">
        <v>43787</v>
      </c>
      <c r="D2081" s="1">
        <v>43791</v>
      </c>
      <c r="E2081" t="s">
        <v>21</v>
      </c>
      <c r="F2081" t="s">
        <v>3181</v>
      </c>
      <c r="G2081" t="s">
        <v>3182</v>
      </c>
      <c r="H2081" t="s">
        <v>110</v>
      </c>
      <c r="I2081" t="s">
        <v>25</v>
      </c>
      <c r="J2081" t="s">
        <v>44</v>
      </c>
      <c r="K2081" t="s">
        <v>45</v>
      </c>
      <c r="L2081" t="s">
        <v>46</v>
      </c>
      <c r="M2081" t="s">
        <v>5045</v>
      </c>
      <c r="N2081" t="s">
        <v>48</v>
      </c>
      <c r="O2081" t="s">
        <v>281</v>
      </c>
      <c r="P2081" t="s">
        <v>5046</v>
      </c>
      <c r="Q2081">
        <v>67.84</v>
      </c>
      <c r="R2081">
        <v>1</v>
      </c>
      <c r="S2081">
        <v>18.316800000000001</v>
      </c>
      <c r="T2081" t="e">
        <v>#N/A</v>
      </c>
      <c r="U2081" t="s">
        <v>72</v>
      </c>
      <c r="X2081">
        <v>0.35464155249528562</v>
      </c>
      <c r="Y2081" t="str">
        <f t="shared" si="32"/>
        <v/>
      </c>
    </row>
    <row r="2082" spans="1:25" x14ac:dyDescent="0.25">
      <c r="A2082">
        <v>5163</v>
      </c>
      <c r="B2082" t="s">
        <v>5047</v>
      </c>
      <c r="C2082" s="1">
        <v>43787</v>
      </c>
      <c r="D2082" s="1">
        <v>43792</v>
      </c>
      <c r="E2082" t="s">
        <v>96</v>
      </c>
      <c r="F2082" t="s">
        <v>5048</v>
      </c>
      <c r="G2082" t="s">
        <v>5049</v>
      </c>
      <c r="H2082" t="s">
        <v>43</v>
      </c>
      <c r="I2082" t="s">
        <v>25</v>
      </c>
      <c r="J2082" t="s">
        <v>5050</v>
      </c>
      <c r="K2082" t="s">
        <v>882</v>
      </c>
      <c r="L2082" t="s">
        <v>56</v>
      </c>
      <c r="M2082" t="s">
        <v>1075</v>
      </c>
      <c r="N2082" t="s">
        <v>30</v>
      </c>
      <c r="O2082" t="s">
        <v>261</v>
      </c>
      <c r="P2082" t="s">
        <v>1076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33</v>
      </c>
      <c r="X2082">
        <v>0.3547052962519005</v>
      </c>
      <c r="Y2082" t="str">
        <f t="shared" si="32"/>
        <v/>
      </c>
    </row>
    <row r="2083" spans="1:25" x14ac:dyDescent="0.25">
      <c r="A2083">
        <v>5517</v>
      </c>
      <c r="B2083" t="s">
        <v>5051</v>
      </c>
      <c r="C2083" s="1">
        <v>43787</v>
      </c>
      <c r="D2083" s="1">
        <v>43790</v>
      </c>
      <c r="E2083" t="s">
        <v>96</v>
      </c>
      <c r="F2083" t="s">
        <v>2430</v>
      </c>
      <c r="G2083" t="s">
        <v>2431</v>
      </c>
      <c r="H2083" t="s">
        <v>24</v>
      </c>
      <c r="I2083" t="s">
        <v>25</v>
      </c>
      <c r="J2083" t="s">
        <v>2941</v>
      </c>
      <c r="K2083" t="s">
        <v>2239</v>
      </c>
      <c r="L2083" t="s">
        <v>81</v>
      </c>
      <c r="M2083" t="s">
        <v>5052</v>
      </c>
      <c r="N2083" t="s">
        <v>35</v>
      </c>
      <c r="O2083" t="s">
        <v>58</v>
      </c>
      <c r="P2083" t="s">
        <v>5053</v>
      </c>
      <c r="Q2083">
        <v>1319.96</v>
      </c>
      <c r="R2083">
        <v>4</v>
      </c>
      <c r="S2083">
        <v>527.98400000000004</v>
      </c>
      <c r="T2083" t="e">
        <v>#N/A</v>
      </c>
      <c r="U2083" t="s">
        <v>72</v>
      </c>
      <c r="X2083">
        <v>0.35507824790345166</v>
      </c>
      <c r="Y2083" t="str">
        <f t="shared" si="32"/>
        <v/>
      </c>
    </row>
    <row r="2084" spans="1:25" x14ac:dyDescent="0.25">
      <c r="A2084">
        <v>8158</v>
      </c>
      <c r="B2084" t="s">
        <v>5054</v>
      </c>
      <c r="C2084" s="1">
        <v>43787</v>
      </c>
      <c r="D2084" s="1">
        <v>43791</v>
      </c>
      <c r="E2084" t="s">
        <v>21</v>
      </c>
      <c r="F2084" t="s">
        <v>587</v>
      </c>
      <c r="G2084" t="s">
        <v>588</v>
      </c>
      <c r="H2084" t="s">
        <v>43</v>
      </c>
      <c r="I2084" t="s">
        <v>25</v>
      </c>
      <c r="J2084" t="s">
        <v>259</v>
      </c>
      <c r="K2084" t="s">
        <v>45</v>
      </c>
      <c r="L2084" t="s">
        <v>46</v>
      </c>
      <c r="M2084" t="s">
        <v>3607</v>
      </c>
      <c r="N2084" t="s">
        <v>35</v>
      </c>
      <c r="O2084" t="s">
        <v>58</v>
      </c>
      <c r="P2084" t="s">
        <v>3608</v>
      </c>
      <c r="Q2084">
        <v>595</v>
      </c>
      <c r="R2084">
        <v>5</v>
      </c>
      <c r="S2084">
        <v>95.2</v>
      </c>
      <c r="T2084" t="e">
        <v>#N/A</v>
      </c>
      <c r="U2084" t="s">
        <v>33</v>
      </c>
      <c r="X2084">
        <v>0.35525947781224343</v>
      </c>
      <c r="Y2084" t="str">
        <f t="shared" si="32"/>
        <v/>
      </c>
    </row>
    <row r="2085" spans="1:25" x14ac:dyDescent="0.25">
      <c r="A2085">
        <v>9587</v>
      </c>
      <c r="B2085" t="s">
        <v>5055</v>
      </c>
      <c r="C2085" s="1">
        <v>43787</v>
      </c>
      <c r="D2085" s="1">
        <v>43787</v>
      </c>
      <c r="E2085" t="s">
        <v>210</v>
      </c>
      <c r="F2085" t="s">
        <v>527</v>
      </c>
      <c r="G2085" t="s">
        <v>528</v>
      </c>
      <c r="H2085" t="s">
        <v>43</v>
      </c>
      <c r="I2085" t="s">
        <v>25</v>
      </c>
      <c r="J2085" t="s">
        <v>192</v>
      </c>
      <c r="K2085" t="s">
        <v>45</v>
      </c>
      <c r="L2085" t="s">
        <v>46</v>
      </c>
      <c r="M2085" t="s">
        <v>5056</v>
      </c>
      <c r="N2085" t="s">
        <v>48</v>
      </c>
      <c r="O2085" t="s">
        <v>74</v>
      </c>
      <c r="P2085" t="s">
        <v>5057</v>
      </c>
      <c r="Q2085">
        <v>61.12</v>
      </c>
      <c r="R2085">
        <v>5</v>
      </c>
      <c r="S2085">
        <v>22.155999999999999</v>
      </c>
      <c r="T2085" t="e">
        <v>#N/A</v>
      </c>
      <c r="U2085" t="s">
        <v>33</v>
      </c>
      <c r="X2085">
        <v>0.35600217218938712</v>
      </c>
      <c r="Y2085" t="str">
        <f t="shared" si="32"/>
        <v/>
      </c>
    </row>
    <row r="2086" spans="1:25" x14ac:dyDescent="0.25">
      <c r="A2086">
        <v>681</v>
      </c>
      <c r="B2086" t="s">
        <v>5058</v>
      </c>
      <c r="C2086" s="1">
        <v>43788</v>
      </c>
      <c r="D2086" s="1">
        <v>43793</v>
      </c>
      <c r="E2086" t="s">
        <v>21</v>
      </c>
      <c r="F2086" t="s">
        <v>5059</v>
      </c>
      <c r="G2086" t="s">
        <v>5060</v>
      </c>
      <c r="H2086" t="s">
        <v>43</v>
      </c>
      <c r="I2086" t="s">
        <v>25</v>
      </c>
      <c r="J2086" t="s">
        <v>220</v>
      </c>
      <c r="K2086" t="s">
        <v>221</v>
      </c>
      <c r="L2086" t="s">
        <v>28</v>
      </c>
      <c r="M2086" t="s">
        <v>1311</v>
      </c>
      <c r="N2086" t="s">
        <v>48</v>
      </c>
      <c r="O2086" t="s">
        <v>74</v>
      </c>
      <c r="P2086" t="s">
        <v>1312</v>
      </c>
      <c r="Q2086">
        <v>14.352</v>
      </c>
      <c r="R2086">
        <v>3</v>
      </c>
      <c r="S2086">
        <v>4.6643999999999997</v>
      </c>
      <c r="T2086" t="e">
        <v>#N/A</v>
      </c>
      <c r="U2086" t="s">
        <v>33</v>
      </c>
      <c r="X2086">
        <v>0.35617143588478384</v>
      </c>
      <c r="Y2086" t="str">
        <f t="shared" si="32"/>
        <v/>
      </c>
    </row>
    <row r="2087" spans="1:25" x14ac:dyDescent="0.25">
      <c r="A2087">
        <v>682</v>
      </c>
      <c r="B2087" t="s">
        <v>5058</v>
      </c>
      <c r="C2087" s="1">
        <v>43788</v>
      </c>
      <c r="D2087" s="1">
        <v>43793</v>
      </c>
      <c r="E2087" t="s">
        <v>21</v>
      </c>
      <c r="F2087" t="s">
        <v>5059</v>
      </c>
      <c r="G2087" t="s">
        <v>5060</v>
      </c>
      <c r="H2087" t="s">
        <v>43</v>
      </c>
      <c r="I2087" t="s">
        <v>25</v>
      </c>
      <c r="J2087" t="s">
        <v>220</v>
      </c>
      <c r="K2087" t="s">
        <v>221</v>
      </c>
      <c r="L2087" t="s">
        <v>28</v>
      </c>
      <c r="M2087" t="s">
        <v>1413</v>
      </c>
      <c r="N2087" t="s">
        <v>48</v>
      </c>
      <c r="O2087" t="s">
        <v>49</v>
      </c>
      <c r="P2087" t="s">
        <v>1414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33</v>
      </c>
      <c r="X2087">
        <v>0.35628759579895908</v>
      </c>
      <c r="Y2087" t="str">
        <f t="shared" si="32"/>
        <v/>
      </c>
    </row>
    <row r="2088" spans="1:25" x14ac:dyDescent="0.25">
      <c r="A2088">
        <v>683</v>
      </c>
      <c r="B2088" t="s">
        <v>5058</v>
      </c>
      <c r="C2088" s="1">
        <v>43788</v>
      </c>
      <c r="D2088" s="1">
        <v>43793</v>
      </c>
      <c r="E2088" t="s">
        <v>21</v>
      </c>
      <c r="F2088" t="s">
        <v>5059</v>
      </c>
      <c r="G2088" t="s">
        <v>5060</v>
      </c>
      <c r="H2088" t="s">
        <v>43</v>
      </c>
      <c r="I2088" t="s">
        <v>25</v>
      </c>
      <c r="J2088" t="s">
        <v>220</v>
      </c>
      <c r="K2088" t="s">
        <v>221</v>
      </c>
      <c r="L2088" t="s">
        <v>28</v>
      </c>
      <c r="M2088" t="s">
        <v>4336</v>
      </c>
      <c r="N2088" t="s">
        <v>48</v>
      </c>
      <c r="O2088" t="s">
        <v>49</v>
      </c>
      <c r="P2088" t="s">
        <v>4337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33</v>
      </c>
      <c r="X2088">
        <v>0.35630006488086063</v>
      </c>
      <c r="Y2088" t="str">
        <f t="shared" si="32"/>
        <v/>
      </c>
    </row>
    <row r="2089" spans="1:25" x14ac:dyDescent="0.25">
      <c r="A2089">
        <v>1106</v>
      </c>
      <c r="B2089" t="s">
        <v>5061</v>
      </c>
      <c r="C2089" s="1">
        <v>43788</v>
      </c>
      <c r="D2089" s="1">
        <v>43793</v>
      </c>
      <c r="E2089" t="s">
        <v>21</v>
      </c>
      <c r="F2089" t="s">
        <v>234</v>
      </c>
      <c r="G2089" t="s">
        <v>235</v>
      </c>
      <c r="H2089" t="s">
        <v>43</v>
      </c>
      <c r="I2089" t="s">
        <v>25</v>
      </c>
      <c r="J2089" t="s">
        <v>453</v>
      </c>
      <c r="K2089" t="s">
        <v>55</v>
      </c>
      <c r="L2089" t="s">
        <v>56</v>
      </c>
      <c r="M2089" t="s">
        <v>4274</v>
      </c>
      <c r="N2089" t="s">
        <v>48</v>
      </c>
      <c r="O2089" t="s">
        <v>49</v>
      </c>
      <c r="P2089" t="s">
        <v>4275</v>
      </c>
      <c r="Q2089">
        <v>100.70399999999999</v>
      </c>
      <c r="R2089">
        <v>6</v>
      </c>
      <c r="S2089">
        <v>-16.3644</v>
      </c>
      <c r="T2089" t="e">
        <v>#N/A</v>
      </c>
      <c r="U2089" t="s">
        <v>72</v>
      </c>
      <c r="X2089">
        <v>0.35664037841864127</v>
      </c>
      <c r="Y2089" t="str">
        <f t="shared" si="32"/>
        <v/>
      </c>
    </row>
    <row r="2090" spans="1:25" x14ac:dyDescent="0.25">
      <c r="A2090">
        <v>1107</v>
      </c>
      <c r="B2090" t="s">
        <v>5061</v>
      </c>
      <c r="C2090" s="1">
        <v>43788</v>
      </c>
      <c r="D2090" s="1">
        <v>43793</v>
      </c>
      <c r="E2090" t="s">
        <v>21</v>
      </c>
      <c r="F2090" t="s">
        <v>234</v>
      </c>
      <c r="G2090" t="s">
        <v>235</v>
      </c>
      <c r="H2090" t="s">
        <v>43</v>
      </c>
      <c r="I2090" t="s">
        <v>25</v>
      </c>
      <c r="J2090" t="s">
        <v>453</v>
      </c>
      <c r="K2090" t="s">
        <v>55</v>
      </c>
      <c r="L2090" t="s">
        <v>56</v>
      </c>
      <c r="M2090" t="s">
        <v>1599</v>
      </c>
      <c r="N2090" t="s">
        <v>30</v>
      </c>
      <c r="O2090" t="s">
        <v>119</v>
      </c>
      <c r="P2090" t="s">
        <v>1600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33</v>
      </c>
      <c r="X2090">
        <v>0.35665966207616673</v>
      </c>
      <c r="Y2090" t="str">
        <f t="shared" si="32"/>
        <v/>
      </c>
    </row>
    <row r="2091" spans="1:25" x14ac:dyDescent="0.25">
      <c r="A2091">
        <v>1108</v>
      </c>
      <c r="B2091" t="s">
        <v>5061</v>
      </c>
      <c r="C2091" s="1">
        <v>43788</v>
      </c>
      <c r="D2091" s="1">
        <v>43793</v>
      </c>
      <c r="E2091" t="s">
        <v>21</v>
      </c>
      <c r="F2091" t="s">
        <v>234</v>
      </c>
      <c r="G2091" t="s">
        <v>235</v>
      </c>
      <c r="H2091" t="s">
        <v>43</v>
      </c>
      <c r="I2091" t="s">
        <v>25</v>
      </c>
      <c r="J2091" t="s">
        <v>453</v>
      </c>
      <c r="K2091" t="s">
        <v>55</v>
      </c>
      <c r="L2091" t="s">
        <v>56</v>
      </c>
      <c r="M2091" t="s">
        <v>346</v>
      </c>
      <c r="N2091" t="s">
        <v>48</v>
      </c>
      <c r="O2091" t="s">
        <v>74</v>
      </c>
      <c r="P2091" t="s">
        <v>347</v>
      </c>
      <c r="Q2091">
        <v>10.78</v>
      </c>
      <c r="R2091">
        <v>5</v>
      </c>
      <c r="S2091">
        <v>-17.248000000000001</v>
      </c>
      <c r="T2091" t="e">
        <v>#N/A</v>
      </c>
      <c r="U2091" t="s">
        <v>72</v>
      </c>
      <c r="X2091">
        <v>0.3567218564535789</v>
      </c>
      <c r="Y2091" t="str">
        <f t="shared" si="32"/>
        <v/>
      </c>
    </row>
    <row r="2092" spans="1:25" x14ac:dyDescent="0.25">
      <c r="A2092">
        <v>1109</v>
      </c>
      <c r="B2092" t="s">
        <v>5061</v>
      </c>
      <c r="C2092" s="1">
        <v>43788</v>
      </c>
      <c r="D2092" s="1">
        <v>43793</v>
      </c>
      <c r="E2092" t="s">
        <v>21</v>
      </c>
      <c r="F2092" t="s">
        <v>234</v>
      </c>
      <c r="G2092" t="s">
        <v>235</v>
      </c>
      <c r="H2092" t="s">
        <v>43</v>
      </c>
      <c r="I2092" t="s">
        <v>25</v>
      </c>
      <c r="J2092" t="s">
        <v>453</v>
      </c>
      <c r="K2092" t="s">
        <v>55</v>
      </c>
      <c r="L2092" t="s">
        <v>56</v>
      </c>
      <c r="M2092" t="s">
        <v>724</v>
      </c>
      <c r="N2092" t="s">
        <v>48</v>
      </c>
      <c r="O2092" t="s">
        <v>270</v>
      </c>
      <c r="P2092" t="s">
        <v>725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33</v>
      </c>
      <c r="X2092">
        <v>0.35676388247791657</v>
      </c>
      <c r="Y2092" t="str">
        <f t="shared" si="32"/>
        <v/>
      </c>
    </row>
    <row r="2093" spans="1:25" x14ac:dyDescent="0.25">
      <c r="A2093">
        <v>1110</v>
      </c>
      <c r="B2093" t="s">
        <v>5061</v>
      </c>
      <c r="C2093" s="1">
        <v>43788</v>
      </c>
      <c r="D2093" s="1">
        <v>43793</v>
      </c>
      <c r="E2093" t="s">
        <v>21</v>
      </c>
      <c r="F2093" t="s">
        <v>234</v>
      </c>
      <c r="G2093" t="s">
        <v>235</v>
      </c>
      <c r="H2093" t="s">
        <v>43</v>
      </c>
      <c r="I2093" t="s">
        <v>25</v>
      </c>
      <c r="J2093" t="s">
        <v>453</v>
      </c>
      <c r="K2093" t="s">
        <v>55</v>
      </c>
      <c r="L2093" t="s">
        <v>56</v>
      </c>
      <c r="M2093" t="s">
        <v>5062</v>
      </c>
      <c r="N2093" t="s">
        <v>48</v>
      </c>
      <c r="O2093" t="s">
        <v>203</v>
      </c>
      <c r="P2093" t="s">
        <v>5063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33</v>
      </c>
      <c r="X2093">
        <v>0.35682257966594721</v>
      </c>
      <c r="Y2093" t="str">
        <f t="shared" si="32"/>
        <v/>
      </c>
    </row>
    <row r="2094" spans="1:25" x14ac:dyDescent="0.25">
      <c r="A2094">
        <v>1111</v>
      </c>
      <c r="B2094" t="s">
        <v>5061</v>
      </c>
      <c r="C2094" s="1">
        <v>43788</v>
      </c>
      <c r="D2094" s="1">
        <v>43793</v>
      </c>
      <c r="E2094" t="s">
        <v>21</v>
      </c>
      <c r="F2094" t="s">
        <v>234</v>
      </c>
      <c r="G2094" t="s">
        <v>235</v>
      </c>
      <c r="H2094" t="s">
        <v>43</v>
      </c>
      <c r="I2094" t="s">
        <v>25</v>
      </c>
      <c r="J2094" t="s">
        <v>453</v>
      </c>
      <c r="K2094" t="s">
        <v>55</v>
      </c>
      <c r="L2094" t="s">
        <v>56</v>
      </c>
      <c r="M2094" t="s">
        <v>3188</v>
      </c>
      <c r="N2094" t="s">
        <v>35</v>
      </c>
      <c r="O2094" t="s">
        <v>36</v>
      </c>
      <c r="P2094" t="s">
        <v>3189</v>
      </c>
      <c r="Q2094">
        <v>71.959999999999994</v>
      </c>
      <c r="R2094">
        <v>5</v>
      </c>
      <c r="S2094">
        <v>25.186</v>
      </c>
      <c r="T2094" t="e">
        <v>#N/A</v>
      </c>
      <c r="U2094" t="s">
        <v>33</v>
      </c>
      <c r="X2094">
        <v>0.35710569957709348</v>
      </c>
      <c r="Y2094" t="str">
        <f t="shared" si="32"/>
        <v/>
      </c>
    </row>
    <row r="2095" spans="1:25" x14ac:dyDescent="0.25">
      <c r="A2095">
        <v>1112</v>
      </c>
      <c r="B2095" t="s">
        <v>5061</v>
      </c>
      <c r="C2095" s="1">
        <v>43788</v>
      </c>
      <c r="D2095" s="1">
        <v>43793</v>
      </c>
      <c r="E2095" t="s">
        <v>21</v>
      </c>
      <c r="F2095" t="s">
        <v>234</v>
      </c>
      <c r="G2095" t="s">
        <v>235</v>
      </c>
      <c r="H2095" t="s">
        <v>43</v>
      </c>
      <c r="I2095" t="s">
        <v>25</v>
      </c>
      <c r="J2095" t="s">
        <v>453</v>
      </c>
      <c r="K2095" t="s">
        <v>55</v>
      </c>
      <c r="L2095" t="s">
        <v>56</v>
      </c>
      <c r="M2095" t="s">
        <v>4339</v>
      </c>
      <c r="N2095" t="s">
        <v>48</v>
      </c>
      <c r="O2095" t="s">
        <v>122</v>
      </c>
      <c r="P2095" t="s">
        <v>4340</v>
      </c>
      <c r="Q2095">
        <v>10.368</v>
      </c>
      <c r="R2095">
        <v>2</v>
      </c>
      <c r="S2095">
        <v>3.6288</v>
      </c>
      <c r="T2095" t="e">
        <v>#N/A</v>
      </c>
      <c r="U2095" t="s">
        <v>38</v>
      </c>
      <c r="X2095">
        <v>0.35729925911981975</v>
      </c>
      <c r="Y2095" t="str">
        <f t="shared" si="32"/>
        <v/>
      </c>
    </row>
    <row r="2096" spans="1:25" x14ac:dyDescent="0.25">
      <c r="A2096">
        <v>1113</v>
      </c>
      <c r="B2096" t="s">
        <v>5061</v>
      </c>
      <c r="C2096" s="1">
        <v>43788</v>
      </c>
      <c r="D2096" s="1">
        <v>43793</v>
      </c>
      <c r="E2096" t="s">
        <v>21</v>
      </c>
      <c r="F2096" t="s">
        <v>234</v>
      </c>
      <c r="G2096" t="s">
        <v>235</v>
      </c>
      <c r="H2096" t="s">
        <v>43</v>
      </c>
      <c r="I2096" t="s">
        <v>25</v>
      </c>
      <c r="J2096" t="s">
        <v>453</v>
      </c>
      <c r="K2096" t="s">
        <v>55</v>
      </c>
      <c r="L2096" t="s">
        <v>56</v>
      </c>
      <c r="M2096" t="s">
        <v>2425</v>
      </c>
      <c r="N2096" t="s">
        <v>48</v>
      </c>
      <c r="O2096" t="s">
        <v>74</v>
      </c>
      <c r="P2096" t="s">
        <v>2426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38</v>
      </c>
      <c r="X2096">
        <v>0.35749325812929489</v>
      </c>
      <c r="Y2096" t="str">
        <f t="shared" si="32"/>
        <v/>
      </c>
    </row>
    <row r="2097" spans="1:25" x14ac:dyDescent="0.25">
      <c r="A2097">
        <v>1475</v>
      </c>
      <c r="B2097" t="s">
        <v>5064</v>
      </c>
      <c r="C2097" s="1">
        <v>43788</v>
      </c>
      <c r="D2097" s="1">
        <v>43794</v>
      </c>
      <c r="E2097" t="s">
        <v>21</v>
      </c>
      <c r="F2097" t="s">
        <v>4243</v>
      </c>
      <c r="G2097" t="s">
        <v>4244</v>
      </c>
      <c r="H2097" t="s">
        <v>110</v>
      </c>
      <c r="I2097" t="s">
        <v>25</v>
      </c>
      <c r="J2097" t="s">
        <v>5065</v>
      </c>
      <c r="K2097" t="s">
        <v>221</v>
      </c>
      <c r="L2097" t="s">
        <v>28</v>
      </c>
      <c r="M2097" t="s">
        <v>5066</v>
      </c>
      <c r="N2097" t="s">
        <v>48</v>
      </c>
      <c r="O2097" t="s">
        <v>91</v>
      </c>
      <c r="P2097" t="s">
        <v>5067</v>
      </c>
      <c r="Q2097">
        <v>17.28</v>
      </c>
      <c r="R2097">
        <v>6</v>
      </c>
      <c r="S2097">
        <v>5.0111999999999997</v>
      </c>
      <c r="T2097" t="e">
        <v>#N/A</v>
      </c>
      <c r="U2097" t="s">
        <v>33</v>
      </c>
      <c r="X2097">
        <v>0.35762122160813958</v>
      </c>
      <c r="Y2097" t="str">
        <f t="shared" si="32"/>
        <v/>
      </c>
    </row>
    <row r="2098" spans="1:25" x14ac:dyDescent="0.25">
      <c r="A2098">
        <v>1476</v>
      </c>
      <c r="B2098" t="s">
        <v>5064</v>
      </c>
      <c r="C2098" s="1">
        <v>43788</v>
      </c>
      <c r="D2098" s="1">
        <v>43794</v>
      </c>
      <c r="E2098" t="s">
        <v>21</v>
      </c>
      <c r="F2098" t="s">
        <v>4243</v>
      </c>
      <c r="G2098" t="s">
        <v>4244</v>
      </c>
      <c r="H2098" t="s">
        <v>110</v>
      </c>
      <c r="I2098" t="s">
        <v>25</v>
      </c>
      <c r="J2098" t="s">
        <v>5065</v>
      </c>
      <c r="K2098" t="s">
        <v>221</v>
      </c>
      <c r="L2098" t="s">
        <v>28</v>
      </c>
      <c r="M2098" t="s">
        <v>1258</v>
      </c>
      <c r="N2098" t="s">
        <v>48</v>
      </c>
      <c r="O2098" t="s">
        <v>74</v>
      </c>
      <c r="P2098" t="s">
        <v>1259</v>
      </c>
      <c r="Q2098">
        <v>17.712</v>
      </c>
      <c r="R2098">
        <v>3</v>
      </c>
      <c r="S2098">
        <v>6.4206000000000003</v>
      </c>
      <c r="T2098" t="e">
        <v>#N/A</v>
      </c>
      <c r="U2098" t="s">
        <v>72</v>
      </c>
      <c r="X2098">
        <v>0.35764445271065193</v>
      </c>
      <c r="Y2098" t="str">
        <f t="shared" si="32"/>
        <v/>
      </c>
    </row>
    <row r="2099" spans="1:25" x14ac:dyDescent="0.25">
      <c r="A2099">
        <v>5236</v>
      </c>
      <c r="B2099" t="s">
        <v>5068</v>
      </c>
      <c r="C2099" s="1">
        <v>43788</v>
      </c>
      <c r="D2099" s="1">
        <v>43791</v>
      </c>
      <c r="E2099" t="s">
        <v>40</v>
      </c>
      <c r="F2099" t="s">
        <v>4409</v>
      </c>
      <c r="G2099" t="s">
        <v>4410</v>
      </c>
      <c r="H2099" t="s">
        <v>24</v>
      </c>
      <c r="I2099" t="s">
        <v>25</v>
      </c>
      <c r="J2099" t="s">
        <v>5069</v>
      </c>
      <c r="K2099" t="s">
        <v>764</v>
      </c>
      <c r="L2099" t="s">
        <v>56</v>
      </c>
      <c r="M2099" t="s">
        <v>5070</v>
      </c>
      <c r="N2099" t="s">
        <v>48</v>
      </c>
      <c r="O2099" t="s">
        <v>281</v>
      </c>
      <c r="P2099" t="s">
        <v>5071</v>
      </c>
      <c r="Q2099">
        <v>54.96</v>
      </c>
      <c r="R2099">
        <v>3</v>
      </c>
      <c r="S2099">
        <v>15.9384</v>
      </c>
      <c r="T2099" t="e">
        <v>#N/A</v>
      </c>
      <c r="U2099" t="s">
        <v>38</v>
      </c>
      <c r="X2099">
        <v>0.35766275939402836</v>
      </c>
      <c r="Y2099" t="str">
        <f t="shared" si="32"/>
        <v/>
      </c>
    </row>
    <row r="2100" spans="1:25" x14ac:dyDescent="0.25">
      <c r="A2100">
        <v>6029</v>
      </c>
      <c r="B2100" t="s">
        <v>5072</v>
      </c>
      <c r="C2100" s="1">
        <v>43788</v>
      </c>
      <c r="D2100" s="1">
        <v>43790</v>
      </c>
      <c r="E2100" t="s">
        <v>40</v>
      </c>
      <c r="F2100" t="s">
        <v>984</v>
      </c>
      <c r="G2100" t="s">
        <v>985</v>
      </c>
      <c r="H2100" t="s">
        <v>43</v>
      </c>
      <c r="I2100" t="s">
        <v>25</v>
      </c>
      <c r="J2100" t="s">
        <v>99</v>
      </c>
      <c r="K2100" t="s">
        <v>80</v>
      </c>
      <c r="L2100" t="s">
        <v>81</v>
      </c>
      <c r="M2100" t="s">
        <v>5073</v>
      </c>
      <c r="N2100" t="s">
        <v>48</v>
      </c>
      <c r="O2100" t="s">
        <v>91</v>
      </c>
      <c r="P2100" t="s">
        <v>5074</v>
      </c>
      <c r="Q2100">
        <v>18.48</v>
      </c>
      <c r="R2100">
        <v>2</v>
      </c>
      <c r="S2100">
        <v>6.0060000000000002</v>
      </c>
      <c r="T2100" t="e">
        <v>#N/A</v>
      </c>
      <c r="U2100" t="s">
        <v>38</v>
      </c>
      <c r="X2100">
        <v>0.3577631083897036</v>
      </c>
      <c r="Y2100" t="str">
        <f t="shared" si="32"/>
        <v/>
      </c>
    </row>
    <row r="2101" spans="1:25" x14ac:dyDescent="0.25">
      <c r="A2101">
        <v>8323</v>
      </c>
      <c r="B2101" t="s">
        <v>5075</v>
      </c>
      <c r="C2101" s="1">
        <v>43788</v>
      </c>
      <c r="D2101" s="1">
        <v>43794</v>
      </c>
      <c r="E2101" t="s">
        <v>21</v>
      </c>
      <c r="F2101" t="s">
        <v>1888</v>
      </c>
      <c r="G2101" t="s">
        <v>1889</v>
      </c>
      <c r="H2101" t="s">
        <v>43</v>
      </c>
      <c r="I2101" t="s">
        <v>25</v>
      </c>
      <c r="J2101" t="s">
        <v>629</v>
      </c>
      <c r="K2101" t="s">
        <v>221</v>
      </c>
      <c r="L2101" t="s">
        <v>28</v>
      </c>
      <c r="M2101" t="s">
        <v>2887</v>
      </c>
      <c r="N2101" t="s">
        <v>48</v>
      </c>
      <c r="O2101" t="s">
        <v>281</v>
      </c>
      <c r="P2101" t="s">
        <v>2888</v>
      </c>
      <c r="Q2101">
        <v>8.74</v>
      </c>
      <c r="R2101">
        <v>2</v>
      </c>
      <c r="S2101">
        <v>2.2724000000000002</v>
      </c>
      <c r="T2101" t="e">
        <v>#N/A</v>
      </c>
      <c r="U2101" t="s">
        <v>33</v>
      </c>
      <c r="X2101">
        <v>0.3577990133938963</v>
      </c>
      <c r="Y2101" t="str">
        <f t="shared" si="32"/>
        <v/>
      </c>
    </row>
    <row r="2102" spans="1:25" x14ac:dyDescent="0.25">
      <c r="A2102">
        <v>8324</v>
      </c>
      <c r="B2102" t="s">
        <v>5075</v>
      </c>
      <c r="C2102" s="1">
        <v>43788</v>
      </c>
      <c r="D2102" s="1">
        <v>43794</v>
      </c>
      <c r="E2102" t="s">
        <v>21</v>
      </c>
      <c r="F2102" t="s">
        <v>1888</v>
      </c>
      <c r="G2102" t="s">
        <v>1889</v>
      </c>
      <c r="H2102" t="s">
        <v>43</v>
      </c>
      <c r="I2102" t="s">
        <v>25</v>
      </c>
      <c r="J2102" t="s">
        <v>629</v>
      </c>
      <c r="K2102" t="s">
        <v>221</v>
      </c>
      <c r="L2102" t="s">
        <v>28</v>
      </c>
      <c r="M2102" t="s">
        <v>4558</v>
      </c>
      <c r="N2102" t="s">
        <v>48</v>
      </c>
      <c r="O2102" t="s">
        <v>122</v>
      </c>
      <c r="P2102" t="s">
        <v>4559</v>
      </c>
      <c r="Q2102">
        <v>44.75</v>
      </c>
      <c r="R2102">
        <v>5</v>
      </c>
      <c r="S2102">
        <v>20.585000000000001</v>
      </c>
      <c r="T2102" t="e">
        <v>#N/A</v>
      </c>
      <c r="U2102" t="s">
        <v>33</v>
      </c>
      <c r="X2102">
        <v>0.35791766916777312</v>
      </c>
      <c r="Y2102" t="str">
        <f t="shared" si="32"/>
        <v>Selected</v>
      </c>
    </row>
    <row r="2103" spans="1:25" x14ac:dyDescent="0.25">
      <c r="A2103">
        <v>9466</v>
      </c>
      <c r="B2103" t="s">
        <v>5076</v>
      </c>
      <c r="C2103" s="1">
        <v>43788</v>
      </c>
      <c r="D2103" s="1">
        <v>43792</v>
      </c>
      <c r="E2103" t="s">
        <v>21</v>
      </c>
      <c r="F2103" t="s">
        <v>5077</v>
      </c>
      <c r="G2103" t="s">
        <v>5078</v>
      </c>
      <c r="H2103" t="s">
        <v>24</v>
      </c>
      <c r="I2103" t="s">
        <v>25</v>
      </c>
      <c r="J2103" t="s">
        <v>161</v>
      </c>
      <c r="K2103" t="s">
        <v>162</v>
      </c>
      <c r="L2103" t="s">
        <v>46</v>
      </c>
      <c r="M2103" t="s">
        <v>5079</v>
      </c>
      <c r="N2103" t="s">
        <v>30</v>
      </c>
      <c r="O2103" t="s">
        <v>119</v>
      </c>
      <c r="P2103" t="s">
        <v>5080</v>
      </c>
      <c r="Q2103">
        <v>31.96</v>
      </c>
      <c r="R2103">
        <v>2</v>
      </c>
      <c r="S2103">
        <v>1.5980000000000001</v>
      </c>
      <c r="T2103" t="e">
        <v>#N/A</v>
      </c>
      <c r="U2103" t="s">
        <v>33</v>
      </c>
      <c r="X2103">
        <v>0.35792934637011298</v>
      </c>
      <c r="Y2103" t="str">
        <f t="shared" si="32"/>
        <v/>
      </c>
    </row>
    <row r="2104" spans="1:25" x14ac:dyDescent="0.25">
      <c r="A2104">
        <v>159</v>
      </c>
      <c r="B2104" t="s">
        <v>5081</v>
      </c>
      <c r="C2104" s="1">
        <v>43789</v>
      </c>
      <c r="D2104" s="1">
        <v>43793</v>
      </c>
      <c r="E2104" t="s">
        <v>21</v>
      </c>
      <c r="F2104" t="s">
        <v>3161</v>
      </c>
      <c r="G2104" t="s">
        <v>3162</v>
      </c>
      <c r="H2104" t="s">
        <v>43</v>
      </c>
      <c r="I2104" t="s">
        <v>25</v>
      </c>
      <c r="J2104" t="s">
        <v>5082</v>
      </c>
      <c r="K2104" t="s">
        <v>68</v>
      </c>
      <c r="L2104" t="s">
        <v>56</v>
      </c>
      <c r="M2104" t="s">
        <v>2133</v>
      </c>
      <c r="N2104" t="s">
        <v>48</v>
      </c>
      <c r="O2104" t="s">
        <v>295</v>
      </c>
      <c r="P2104" t="s">
        <v>2134</v>
      </c>
      <c r="Q2104">
        <v>14.62</v>
      </c>
      <c r="R2104">
        <v>2</v>
      </c>
      <c r="S2104">
        <v>6.8714000000000004</v>
      </c>
      <c r="T2104" t="e">
        <v>#N/A</v>
      </c>
      <c r="U2104" t="s">
        <v>38</v>
      </c>
      <c r="X2104">
        <v>0.35829539409197708</v>
      </c>
      <c r="Y2104" t="str">
        <f t="shared" si="32"/>
        <v/>
      </c>
    </row>
    <row r="2105" spans="1:25" x14ac:dyDescent="0.25">
      <c r="A2105">
        <v>160</v>
      </c>
      <c r="B2105" t="s">
        <v>5081</v>
      </c>
      <c r="C2105" s="1">
        <v>43789</v>
      </c>
      <c r="D2105" s="1">
        <v>43793</v>
      </c>
      <c r="E2105" t="s">
        <v>21</v>
      </c>
      <c r="F2105" t="s">
        <v>3161</v>
      </c>
      <c r="G2105" t="s">
        <v>3162</v>
      </c>
      <c r="H2105" t="s">
        <v>43</v>
      </c>
      <c r="I2105" t="s">
        <v>25</v>
      </c>
      <c r="J2105" t="s">
        <v>5082</v>
      </c>
      <c r="K2105" t="s">
        <v>68</v>
      </c>
      <c r="L2105" t="s">
        <v>56</v>
      </c>
      <c r="M2105" t="s">
        <v>5083</v>
      </c>
      <c r="N2105" t="s">
        <v>35</v>
      </c>
      <c r="O2105" t="s">
        <v>36</v>
      </c>
      <c r="P2105" t="s">
        <v>5084</v>
      </c>
      <c r="Q2105">
        <v>944.93</v>
      </c>
      <c r="R2105">
        <v>7</v>
      </c>
      <c r="S2105">
        <v>236.23249999999999</v>
      </c>
      <c r="T2105" t="e">
        <v>#N/A</v>
      </c>
      <c r="U2105" t="s">
        <v>72</v>
      </c>
      <c r="X2105">
        <v>0.35840762703582352</v>
      </c>
      <c r="Y2105" t="str">
        <f t="shared" si="32"/>
        <v/>
      </c>
    </row>
    <row r="2106" spans="1:25" x14ac:dyDescent="0.25">
      <c r="A2106">
        <v>290</v>
      </c>
      <c r="B2106" t="s">
        <v>5085</v>
      </c>
      <c r="C2106" s="1">
        <v>43789</v>
      </c>
      <c r="D2106" s="1">
        <v>43793</v>
      </c>
      <c r="E2106" t="s">
        <v>96</v>
      </c>
      <c r="F2106" t="s">
        <v>2928</v>
      </c>
      <c r="G2106" t="s">
        <v>2929</v>
      </c>
      <c r="H2106" t="s">
        <v>110</v>
      </c>
      <c r="I2106" t="s">
        <v>25</v>
      </c>
      <c r="J2106" t="s">
        <v>186</v>
      </c>
      <c r="K2106" t="s">
        <v>155</v>
      </c>
      <c r="L2106" t="s">
        <v>28</v>
      </c>
      <c r="M2106" t="s">
        <v>3626</v>
      </c>
      <c r="N2106" t="s">
        <v>48</v>
      </c>
      <c r="O2106" t="s">
        <v>270</v>
      </c>
      <c r="P2106" t="s">
        <v>3627</v>
      </c>
      <c r="Q2106">
        <v>19.096</v>
      </c>
      <c r="R2106">
        <v>7</v>
      </c>
      <c r="S2106">
        <v>6.6836000000000002</v>
      </c>
      <c r="T2106" t="e">
        <v>#N/A</v>
      </c>
      <c r="U2106" t="s">
        <v>38</v>
      </c>
      <c r="X2106">
        <v>0.35879158250470811</v>
      </c>
      <c r="Y2106" t="str">
        <f t="shared" si="32"/>
        <v/>
      </c>
    </row>
    <row r="2107" spans="1:25" x14ac:dyDescent="0.25">
      <c r="A2107">
        <v>291</v>
      </c>
      <c r="B2107" t="s">
        <v>5085</v>
      </c>
      <c r="C2107" s="1">
        <v>43789</v>
      </c>
      <c r="D2107" s="1">
        <v>43793</v>
      </c>
      <c r="E2107" t="s">
        <v>96</v>
      </c>
      <c r="F2107" t="s">
        <v>2928</v>
      </c>
      <c r="G2107" t="s">
        <v>2929</v>
      </c>
      <c r="H2107" t="s">
        <v>110</v>
      </c>
      <c r="I2107" t="s">
        <v>25</v>
      </c>
      <c r="J2107" t="s">
        <v>186</v>
      </c>
      <c r="K2107" t="s">
        <v>155</v>
      </c>
      <c r="L2107" t="s">
        <v>28</v>
      </c>
      <c r="M2107" t="s">
        <v>370</v>
      </c>
      <c r="N2107" t="s">
        <v>48</v>
      </c>
      <c r="O2107" t="s">
        <v>295</v>
      </c>
      <c r="P2107" t="s">
        <v>371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38</v>
      </c>
      <c r="X2107">
        <v>0.35883593874730946</v>
      </c>
      <c r="Y2107" t="str">
        <f t="shared" si="32"/>
        <v/>
      </c>
    </row>
    <row r="2108" spans="1:25" x14ac:dyDescent="0.25">
      <c r="A2108">
        <v>292</v>
      </c>
      <c r="B2108" t="s">
        <v>5085</v>
      </c>
      <c r="C2108" s="1">
        <v>43789</v>
      </c>
      <c r="D2108" s="1">
        <v>43793</v>
      </c>
      <c r="E2108" t="s">
        <v>96</v>
      </c>
      <c r="F2108" t="s">
        <v>2928</v>
      </c>
      <c r="G2108" t="s">
        <v>2929</v>
      </c>
      <c r="H2108" t="s">
        <v>110</v>
      </c>
      <c r="I2108" t="s">
        <v>25</v>
      </c>
      <c r="J2108" t="s">
        <v>186</v>
      </c>
      <c r="K2108" t="s">
        <v>155</v>
      </c>
      <c r="L2108" t="s">
        <v>28</v>
      </c>
      <c r="M2108" t="s">
        <v>4870</v>
      </c>
      <c r="N2108" t="s">
        <v>35</v>
      </c>
      <c r="O2108" t="s">
        <v>58</v>
      </c>
      <c r="P2108" t="s">
        <v>4871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38</v>
      </c>
      <c r="X2108">
        <v>0.35915000738125102</v>
      </c>
      <c r="Y2108" t="str">
        <f t="shared" si="32"/>
        <v/>
      </c>
    </row>
    <row r="2109" spans="1:25" x14ac:dyDescent="0.25">
      <c r="A2109">
        <v>293</v>
      </c>
      <c r="B2109" t="s">
        <v>5085</v>
      </c>
      <c r="C2109" s="1">
        <v>43789</v>
      </c>
      <c r="D2109" s="1">
        <v>43793</v>
      </c>
      <c r="E2109" t="s">
        <v>96</v>
      </c>
      <c r="F2109" t="s">
        <v>2928</v>
      </c>
      <c r="G2109" t="s">
        <v>2929</v>
      </c>
      <c r="H2109" t="s">
        <v>110</v>
      </c>
      <c r="I2109" t="s">
        <v>25</v>
      </c>
      <c r="J2109" t="s">
        <v>186</v>
      </c>
      <c r="K2109" t="s">
        <v>155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>
        <v>3</v>
      </c>
      <c r="S2109">
        <v>-48.703200000000002</v>
      </c>
      <c r="T2109" t="e">
        <v>#N/A</v>
      </c>
      <c r="U2109" t="s">
        <v>72</v>
      </c>
      <c r="X2109">
        <v>0.35924679748290711</v>
      </c>
      <c r="Y2109" t="str">
        <f t="shared" si="32"/>
        <v/>
      </c>
    </row>
    <row r="2110" spans="1:25" x14ac:dyDescent="0.25">
      <c r="A2110">
        <v>1034</v>
      </c>
      <c r="B2110" t="s">
        <v>5086</v>
      </c>
      <c r="C2110" s="1">
        <v>43789</v>
      </c>
      <c r="D2110" s="1">
        <v>43791</v>
      </c>
      <c r="E2110" t="s">
        <v>40</v>
      </c>
      <c r="F2110" t="s">
        <v>5087</v>
      </c>
      <c r="G2110" t="s">
        <v>5088</v>
      </c>
      <c r="H2110" t="s">
        <v>43</v>
      </c>
      <c r="I2110" t="s">
        <v>25</v>
      </c>
      <c r="J2110" t="s">
        <v>2062</v>
      </c>
      <c r="K2110" t="s">
        <v>155</v>
      </c>
      <c r="L2110" t="s">
        <v>28</v>
      </c>
      <c r="M2110" t="s">
        <v>5089</v>
      </c>
      <c r="N2110" t="s">
        <v>48</v>
      </c>
      <c r="O2110" t="s">
        <v>122</v>
      </c>
      <c r="P2110" t="s">
        <v>5090</v>
      </c>
      <c r="Q2110">
        <v>15.696</v>
      </c>
      <c r="R2110">
        <v>3</v>
      </c>
      <c r="S2110">
        <v>5.1012000000000004</v>
      </c>
      <c r="T2110" t="e">
        <v>#N/A</v>
      </c>
      <c r="U2110" t="s">
        <v>33</v>
      </c>
      <c r="X2110">
        <v>0.35929102799187729</v>
      </c>
      <c r="Y2110" t="str">
        <f t="shared" si="32"/>
        <v>Selected</v>
      </c>
    </row>
    <row r="2111" spans="1:25" x14ac:dyDescent="0.25">
      <c r="A2111">
        <v>1035</v>
      </c>
      <c r="B2111" t="s">
        <v>5086</v>
      </c>
      <c r="C2111" s="1">
        <v>43789</v>
      </c>
      <c r="D2111" s="1">
        <v>43791</v>
      </c>
      <c r="E2111" t="s">
        <v>40</v>
      </c>
      <c r="F2111" t="s">
        <v>5087</v>
      </c>
      <c r="G2111" t="s">
        <v>5088</v>
      </c>
      <c r="H2111" t="s">
        <v>43</v>
      </c>
      <c r="I2111" t="s">
        <v>25</v>
      </c>
      <c r="J2111" t="s">
        <v>2062</v>
      </c>
      <c r="K2111" t="s">
        <v>155</v>
      </c>
      <c r="L2111" t="s">
        <v>28</v>
      </c>
      <c r="M2111" t="s">
        <v>5091</v>
      </c>
      <c r="N2111" t="s">
        <v>48</v>
      </c>
      <c r="O2111" t="s">
        <v>74</v>
      </c>
      <c r="P2111" t="s">
        <v>5092</v>
      </c>
      <c r="Q2111">
        <v>2.6280000000000001</v>
      </c>
      <c r="R2111">
        <v>2</v>
      </c>
      <c r="S2111">
        <v>-1.9272</v>
      </c>
      <c r="T2111" t="e">
        <v>#N/A</v>
      </c>
      <c r="U2111" t="s">
        <v>38</v>
      </c>
      <c r="X2111">
        <v>0.35958834773440695</v>
      </c>
      <c r="Y2111" t="str">
        <f t="shared" si="32"/>
        <v/>
      </c>
    </row>
    <row r="2112" spans="1:25" x14ac:dyDescent="0.25">
      <c r="A2112">
        <v>1036</v>
      </c>
      <c r="B2112" t="s">
        <v>5086</v>
      </c>
      <c r="C2112" s="1">
        <v>43789</v>
      </c>
      <c r="D2112" s="1">
        <v>43791</v>
      </c>
      <c r="E2112" t="s">
        <v>40</v>
      </c>
      <c r="F2112" t="s">
        <v>5087</v>
      </c>
      <c r="G2112" t="s">
        <v>5088</v>
      </c>
      <c r="H2112" t="s">
        <v>43</v>
      </c>
      <c r="I2112" t="s">
        <v>25</v>
      </c>
      <c r="J2112" t="s">
        <v>2062</v>
      </c>
      <c r="K2112" t="s">
        <v>155</v>
      </c>
      <c r="L2112" t="s">
        <v>28</v>
      </c>
      <c r="M2112" t="s">
        <v>5093</v>
      </c>
      <c r="N2112" t="s">
        <v>48</v>
      </c>
      <c r="O2112" t="s">
        <v>74</v>
      </c>
      <c r="P2112" t="s">
        <v>5094</v>
      </c>
      <c r="Q2112">
        <v>14.427</v>
      </c>
      <c r="R2112">
        <v>3</v>
      </c>
      <c r="S2112">
        <v>-10.579800000000001</v>
      </c>
      <c r="T2112" t="e">
        <v>#N/A</v>
      </c>
      <c r="U2112" t="s">
        <v>72</v>
      </c>
      <c r="X2112">
        <v>0.35964419623088895</v>
      </c>
      <c r="Y2112" t="str">
        <f t="shared" si="32"/>
        <v/>
      </c>
    </row>
    <row r="2113" spans="1:25" x14ac:dyDescent="0.25">
      <c r="A2113">
        <v>3239</v>
      </c>
      <c r="B2113" t="s">
        <v>5095</v>
      </c>
      <c r="C2113" s="1">
        <v>43789</v>
      </c>
      <c r="D2113" s="1">
        <v>43796</v>
      </c>
      <c r="E2113" t="s">
        <v>21</v>
      </c>
      <c r="F2113" t="s">
        <v>5096</v>
      </c>
      <c r="G2113" t="s">
        <v>5097</v>
      </c>
      <c r="H2113" t="s">
        <v>24</v>
      </c>
      <c r="I2113" t="s">
        <v>25</v>
      </c>
      <c r="J2113" t="s">
        <v>453</v>
      </c>
      <c r="K2113" t="s">
        <v>55</v>
      </c>
      <c r="L2113" t="s">
        <v>56</v>
      </c>
      <c r="M2113" t="s">
        <v>4947</v>
      </c>
      <c r="N2113" t="s">
        <v>30</v>
      </c>
      <c r="O2113" t="s">
        <v>261</v>
      </c>
      <c r="P2113" t="s">
        <v>4948</v>
      </c>
      <c r="Q2113">
        <v>318.43</v>
      </c>
      <c r="R2113">
        <v>5</v>
      </c>
      <c r="S2113">
        <v>-77.332999999999998</v>
      </c>
      <c r="T2113" t="e">
        <v>#N/A</v>
      </c>
      <c r="U2113" t="s">
        <v>33</v>
      </c>
      <c r="X2113">
        <v>0.35969335048037498</v>
      </c>
      <c r="Y2113" t="str">
        <f t="shared" si="32"/>
        <v/>
      </c>
    </row>
    <row r="2114" spans="1:25" x14ac:dyDescent="0.25">
      <c r="A2114">
        <v>3240</v>
      </c>
      <c r="B2114" t="s">
        <v>5095</v>
      </c>
      <c r="C2114" s="1">
        <v>43789</v>
      </c>
      <c r="D2114" s="1">
        <v>43796</v>
      </c>
      <c r="E2114" t="s">
        <v>21</v>
      </c>
      <c r="F2114" t="s">
        <v>5096</v>
      </c>
      <c r="G2114" t="s">
        <v>5097</v>
      </c>
      <c r="H2114" t="s">
        <v>24</v>
      </c>
      <c r="I2114" t="s">
        <v>25</v>
      </c>
      <c r="J2114" t="s">
        <v>453</v>
      </c>
      <c r="K2114" t="s">
        <v>55</v>
      </c>
      <c r="L2114" t="s">
        <v>56</v>
      </c>
      <c r="M2114" t="s">
        <v>4448</v>
      </c>
      <c r="N2114" t="s">
        <v>35</v>
      </c>
      <c r="O2114" t="s">
        <v>36</v>
      </c>
      <c r="P2114" t="s">
        <v>4449</v>
      </c>
      <c r="Q2114">
        <v>122.92</v>
      </c>
      <c r="R2114">
        <v>7</v>
      </c>
      <c r="S2114">
        <v>46.094999999999999</v>
      </c>
      <c r="T2114" t="e">
        <v>#N/A</v>
      </c>
      <c r="U2114" t="s">
        <v>38</v>
      </c>
      <c r="X2114">
        <v>0.35969439983081553</v>
      </c>
      <c r="Y2114" t="str">
        <f t="shared" si="32"/>
        <v/>
      </c>
    </row>
    <row r="2115" spans="1:25" x14ac:dyDescent="0.25">
      <c r="A2115">
        <v>3241</v>
      </c>
      <c r="B2115" t="s">
        <v>5095</v>
      </c>
      <c r="C2115" s="1">
        <v>43789</v>
      </c>
      <c r="D2115" s="1">
        <v>43796</v>
      </c>
      <c r="E2115" t="s">
        <v>21</v>
      </c>
      <c r="F2115" t="s">
        <v>5096</v>
      </c>
      <c r="G2115" t="s">
        <v>5097</v>
      </c>
      <c r="H2115" t="s">
        <v>24</v>
      </c>
      <c r="I2115" t="s">
        <v>25</v>
      </c>
      <c r="J2115" t="s">
        <v>453</v>
      </c>
      <c r="K2115" t="s">
        <v>55</v>
      </c>
      <c r="L2115" t="s">
        <v>56</v>
      </c>
      <c r="M2115" t="s">
        <v>1700</v>
      </c>
      <c r="N2115" t="s">
        <v>30</v>
      </c>
      <c r="O2115" t="s">
        <v>119</v>
      </c>
      <c r="P2115" t="s">
        <v>1701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72</v>
      </c>
      <c r="X2115">
        <v>0.35978068218336601</v>
      </c>
      <c r="Y2115" t="str">
        <f t="shared" ref="Y2115:Y2178" si="33">IF(MOD(A2115-4,10)=0,"Selected","")</f>
        <v/>
      </c>
    </row>
    <row r="2116" spans="1:25" x14ac:dyDescent="0.25">
      <c r="A2116">
        <v>4407</v>
      </c>
      <c r="B2116" t="s">
        <v>5098</v>
      </c>
      <c r="C2116" s="1">
        <v>43789</v>
      </c>
      <c r="D2116" s="1">
        <v>43794</v>
      </c>
      <c r="E2116" t="s">
        <v>21</v>
      </c>
      <c r="F2116" t="s">
        <v>5099</v>
      </c>
      <c r="G2116" t="s">
        <v>5100</v>
      </c>
      <c r="H2116" t="s">
        <v>24</v>
      </c>
      <c r="I2116" t="s">
        <v>25</v>
      </c>
      <c r="J2116" t="s">
        <v>186</v>
      </c>
      <c r="K2116" t="s">
        <v>764</v>
      </c>
      <c r="L2116" t="s">
        <v>56</v>
      </c>
      <c r="M2116" t="s">
        <v>5101</v>
      </c>
      <c r="N2116" t="s">
        <v>48</v>
      </c>
      <c r="O2116" t="s">
        <v>122</v>
      </c>
      <c r="P2116" t="s">
        <v>5102</v>
      </c>
      <c r="Q2116">
        <v>9.08</v>
      </c>
      <c r="R2116">
        <v>2</v>
      </c>
      <c r="S2116">
        <v>4.0860000000000003</v>
      </c>
      <c r="T2116" t="e">
        <v>#N/A</v>
      </c>
      <c r="U2116" t="s">
        <v>33</v>
      </c>
      <c r="X2116">
        <v>0.35988870920188054</v>
      </c>
      <c r="Y2116" t="str">
        <f t="shared" si="33"/>
        <v/>
      </c>
    </row>
    <row r="2117" spans="1:25" x14ac:dyDescent="0.25">
      <c r="A2117">
        <v>4408</v>
      </c>
      <c r="B2117" t="s">
        <v>5098</v>
      </c>
      <c r="C2117" s="1">
        <v>43789</v>
      </c>
      <c r="D2117" s="1">
        <v>43794</v>
      </c>
      <c r="E2117" t="s">
        <v>21</v>
      </c>
      <c r="F2117" t="s">
        <v>5099</v>
      </c>
      <c r="G2117" t="s">
        <v>5100</v>
      </c>
      <c r="H2117" t="s">
        <v>24</v>
      </c>
      <c r="I2117" t="s">
        <v>25</v>
      </c>
      <c r="J2117" t="s">
        <v>186</v>
      </c>
      <c r="K2117" t="s">
        <v>764</v>
      </c>
      <c r="L2117" t="s">
        <v>56</v>
      </c>
      <c r="M2117" t="s">
        <v>1647</v>
      </c>
      <c r="N2117" t="s">
        <v>48</v>
      </c>
      <c r="O2117" t="s">
        <v>122</v>
      </c>
      <c r="P2117" t="s">
        <v>1648</v>
      </c>
      <c r="Q2117">
        <v>314.55</v>
      </c>
      <c r="R2117">
        <v>3</v>
      </c>
      <c r="S2117">
        <v>150.98400000000001</v>
      </c>
      <c r="T2117" t="e">
        <v>#N/A</v>
      </c>
      <c r="U2117" t="s">
        <v>38</v>
      </c>
      <c r="X2117">
        <v>0.35991117020854579</v>
      </c>
      <c r="Y2117" t="str">
        <f t="shared" si="33"/>
        <v/>
      </c>
    </row>
    <row r="2118" spans="1:25" x14ac:dyDescent="0.25">
      <c r="A2118">
        <v>4409</v>
      </c>
      <c r="B2118" t="s">
        <v>5098</v>
      </c>
      <c r="C2118" s="1">
        <v>43789</v>
      </c>
      <c r="D2118" s="1">
        <v>43794</v>
      </c>
      <c r="E2118" t="s">
        <v>21</v>
      </c>
      <c r="F2118" t="s">
        <v>5099</v>
      </c>
      <c r="G2118" t="s">
        <v>5100</v>
      </c>
      <c r="H2118" t="s">
        <v>24</v>
      </c>
      <c r="I2118" t="s">
        <v>25</v>
      </c>
      <c r="J2118" t="s">
        <v>186</v>
      </c>
      <c r="K2118" t="s">
        <v>764</v>
      </c>
      <c r="L2118" t="s">
        <v>56</v>
      </c>
      <c r="M2118" t="s">
        <v>2203</v>
      </c>
      <c r="N2118" t="s">
        <v>48</v>
      </c>
      <c r="O2118" t="s">
        <v>74</v>
      </c>
      <c r="P2118" t="s">
        <v>2204</v>
      </c>
      <c r="Q2118">
        <v>4.91</v>
      </c>
      <c r="R2118">
        <v>1</v>
      </c>
      <c r="S2118">
        <v>2.3077000000000001</v>
      </c>
      <c r="T2118" t="e">
        <v>#N/A</v>
      </c>
      <c r="U2118" t="s">
        <v>38</v>
      </c>
      <c r="X2118">
        <v>0.36000080725022898</v>
      </c>
      <c r="Y2118" t="str">
        <f t="shared" si="33"/>
        <v/>
      </c>
    </row>
    <row r="2119" spans="1:25" x14ac:dyDescent="0.25">
      <c r="A2119">
        <v>5366</v>
      </c>
      <c r="B2119" t="s">
        <v>5103</v>
      </c>
      <c r="C2119" s="1">
        <v>43789</v>
      </c>
      <c r="D2119" s="1">
        <v>43793</v>
      </c>
      <c r="E2119" t="s">
        <v>21</v>
      </c>
      <c r="F2119" t="s">
        <v>1279</v>
      </c>
      <c r="G2119" t="s">
        <v>1280</v>
      </c>
      <c r="H2119" t="s">
        <v>43</v>
      </c>
      <c r="I2119" t="s">
        <v>25</v>
      </c>
      <c r="J2119" t="s">
        <v>453</v>
      </c>
      <c r="K2119" t="s">
        <v>55</v>
      </c>
      <c r="L2119" t="s">
        <v>56</v>
      </c>
      <c r="M2119" t="s">
        <v>2708</v>
      </c>
      <c r="N2119" t="s">
        <v>35</v>
      </c>
      <c r="O2119" t="s">
        <v>36</v>
      </c>
      <c r="P2119" t="s">
        <v>2709</v>
      </c>
      <c r="Q2119">
        <v>151.19200000000001</v>
      </c>
      <c r="R2119">
        <v>1</v>
      </c>
      <c r="S2119">
        <v>13.2293</v>
      </c>
      <c r="T2119" t="e">
        <v>#N/A</v>
      </c>
      <c r="U2119" t="s">
        <v>38</v>
      </c>
      <c r="X2119">
        <v>0.36021588168643703</v>
      </c>
      <c r="Y2119" t="str">
        <f t="shared" si="33"/>
        <v/>
      </c>
    </row>
    <row r="2120" spans="1:25" x14ac:dyDescent="0.25">
      <c r="A2120">
        <v>5398</v>
      </c>
      <c r="B2120" t="s">
        <v>5104</v>
      </c>
      <c r="C2120" s="1">
        <v>43789</v>
      </c>
      <c r="D2120" s="1">
        <v>43796</v>
      </c>
      <c r="E2120" t="s">
        <v>21</v>
      </c>
      <c r="F2120" t="s">
        <v>5105</v>
      </c>
      <c r="G2120" t="s">
        <v>5106</v>
      </c>
      <c r="H2120" t="s">
        <v>24</v>
      </c>
      <c r="I2120" t="s">
        <v>25</v>
      </c>
      <c r="J2120" t="s">
        <v>44</v>
      </c>
      <c r="K2120" t="s">
        <v>45</v>
      </c>
      <c r="L2120" t="s">
        <v>46</v>
      </c>
      <c r="M2120" t="s">
        <v>5107</v>
      </c>
      <c r="N2120" t="s">
        <v>48</v>
      </c>
      <c r="O2120" t="s">
        <v>281</v>
      </c>
      <c r="P2120" t="s">
        <v>5108</v>
      </c>
      <c r="Q2120">
        <v>39</v>
      </c>
      <c r="R2120">
        <v>12</v>
      </c>
      <c r="S2120">
        <v>11.31</v>
      </c>
      <c r="T2120" t="e">
        <v>#N/A</v>
      </c>
      <c r="U2120" t="s">
        <v>33</v>
      </c>
      <c r="X2120">
        <v>0.36021744465463135</v>
      </c>
      <c r="Y2120" t="str">
        <f t="shared" si="33"/>
        <v/>
      </c>
    </row>
    <row r="2121" spans="1:25" x14ac:dyDescent="0.25">
      <c r="A2121">
        <v>5479</v>
      </c>
      <c r="B2121" t="s">
        <v>5109</v>
      </c>
      <c r="C2121" s="1">
        <v>43789</v>
      </c>
      <c r="D2121" s="1">
        <v>43793</v>
      </c>
      <c r="E2121" t="s">
        <v>21</v>
      </c>
      <c r="F2121" t="s">
        <v>5110</v>
      </c>
      <c r="G2121" t="s">
        <v>5111</v>
      </c>
      <c r="H2121" t="s">
        <v>43</v>
      </c>
      <c r="I2121" t="s">
        <v>25</v>
      </c>
      <c r="J2121" t="s">
        <v>699</v>
      </c>
      <c r="K2121" t="s">
        <v>745</v>
      </c>
      <c r="L2121" t="s">
        <v>28</v>
      </c>
      <c r="M2121" t="s">
        <v>5112</v>
      </c>
      <c r="N2121" t="s">
        <v>48</v>
      </c>
      <c r="O2121" t="s">
        <v>74</v>
      </c>
      <c r="P2121" t="s">
        <v>5113</v>
      </c>
      <c r="Q2121">
        <v>128.4</v>
      </c>
      <c r="R2121">
        <v>3</v>
      </c>
      <c r="S2121">
        <v>62.915999999999997</v>
      </c>
      <c r="T2121" t="e">
        <v>#N/A</v>
      </c>
      <c r="U2121" t="s">
        <v>72</v>
      </c>
      <c r="X2121">
        <v>0.36049504083583428</v>
      </c>
      <c r="Y2121" t="str">
        <f t="shared" si="33"/>
        <v/>
      </c>
    </row>
    <row r="2122" spans="1:25" x14ac:dyDescent="0.25">
      <c r="A2122">
        <v>6492</v>
      </c>
      <c r="B2122" t="s">
        <v>5114</v>
      </c>
      <c r="C2122" s="1">
        <v>43789</v>
      </c>
      <c r="D2122" s="1">
        <v>43794</v>
      </c>
      <c r="E2122" t="s">
        <v>21</v>
      </c>
      <c r="F2122" t="s">
        <v>5115</v>
      </c>
      <c r="G2122" t="s">
        <v>5116</v>
      </c>
      <c r="H2122" t="s">
        <v>24</v>
      </c>
      <c r="I2122" t="s">
        <v>25</v>
      </c>
      <c r="J2122" t="s">
        <v>5117</v>
      </c>
      <c r="K2122" t="s">
        <v>100</v>
      </c>
      <c r="L2122" t="s">
        <v>81</v>
      </c>
      <c r="M2122" t="s">
        <v>2903</v>
      </c>
      <c r="N2122" t="s">
        <v>30</v>
      </c>
      <c r="O2122" t="s">
        <v>31</v>
      </c>
      <c r="P2122" t="s">
        <v>2904</v>
      </c>
      <c r="Q2122">
        <v>289.56799999999998</v>
      </c>
      <c r="R2122">
        <v>2</v>
      </c>
      <c r="S2122">
        <v>10.8588</v>
      </c>
      <c r="T2122" t="e">
        <v>#N/A</v>
      </c>
      <c r="U2122" t="s">
        <v>72</v>
      </c>
      <c r="X2122">
        <v>0.36056208427096226</v>
      </c>
      <c r="Y2122" t="str">
        <f t="shared" si="33"/>
        <v/>
      </c>
    </row>
    <row r="2123" spans="1:25" x14ac:dyDescent="0.25">
      <c r="A2123">
        <v>6493</v>
      </c>
      <c r="B2123" t="s">
        <v>5114</v>
      </c>
      <c r="C2123" s="1">
        <v>43789</v>
      </c>
      <c r="D2123" s="1">
        <v>43794</v>
      </c>
      <c r="E2123" t="s">
        <v>21</v>
      </c>
      <c r="F2123" t="s">
        <v>5115</v>
      </c>
      <c r="G2123" t="s">
        <v>5116</v>
      </c>
      <c r="H2123" t="s">
        <v>24</v>
      </c>
      <c r="I2123" t="s">
        <v>25</v>
      </c>
      <c r="J2123" t="s">
        <v>5117</v>
      </c>
      <c r="K2123" t="s">
        <v>100</v>
      </c>
      <c r="L2123" t="s">
        <v>81</v>
      </c>
      <c r="M2123" t="s">
        <v>5118</v>
      </c>
      <c r="N2123" t="s">
        <v>48</v>
      </c>
      <c r="O2123" t="s">
        <v>49</v>
      </c>
      <c r="P2123" t="s">
        <v>5119</v>
      </c>
      <c r="Q2123">
        <v>39.72</v>
      </c>
      <c r="R2123">
        <v>5</v>
      </c>
      <c r="S2123">
        <v>4.4684999999999997</v>
      </c>
      <c r="T2123" t="e">
        <v>#N/A</v>
      </c>
      <c r="U2123" t="s">
        <v>38</v>
      </c>
      <c r="X2123">
        <v>0.36067253599421956</v>
      </c>
      <c r="Y2123" t="str">
        <f t="shared" si="33"/>
        <v/>
      </c>
    </row>
    <row r="2124" spans="1:25" x14ac:dyDescent="0.25">
      <c r="A2124">
        <v>6494</v>
      </c>
      <c r="B2124" t="s">
        <v>5114</v>
      </c>
      <c r="C2124" s="1">
        <v>43789</v>
      </c>
      <c r="D2124" s="1">
        <v>43794</v>
      </c>
      <c r="E2124" t="s">
        <v>21</v>
      </c>
      <c r="F2124" t="s">
        <v>5115</v>
      </c>
      <c r="G2124" t="s">
        <v>5116</v>
      </c>
      <c r="H2124" t="s">
        <v>24</v>
      </c>
      <c r="I2124" t="s">
        <v>25</v>
      </c>
      <c r="J2124" t="s">
        <v>5117</v>
      </c>
      <c r="K2124" t="s">
        <v>100</v>
      </c>
      <c r="L2124" t="s">
        <v>81</v>
      </c>
      <c r="M2124" t="s">
        <v>5043</v>
      </c>
      <c r="N2124" t="s">
        <v>35</v>
      </c>
      <c r="O2124" t="s">
        <v>36</v>
      </c>
      <c r="P2124" t="s">
        <v>5044</v>
      </c>
      <c r="Q2124">
        <v>244.768</v>
      </c>
      <c r="R2124">
        <v>4</v>
      </c>
      <c r="S2124">
        <v>24.476800000000001</v>
      </c>
      <c r="T2124" t="e">
        <v>#N/A</v>
      </c>
      <c r="U2124" t="s">
        <v>33</v>
      </c>
      <c r="X2124">
        <v>0.36099648824147745</v>
      </c>
      <c r="Y2124" t="str">
        <f t="shared" si="33"/>
        <v>Selected</v>
      </c>
    </row>
    <row r="2125" spans="1:25" x14ac:dyDescent="0.25">
      <c r="A2125">
        <v>6835</v>
      </c>
      <c r="B2125" t="s">
        <v>5120</v>
      </c>
      <c r="C2125" s="1">
        <v>43789</v>
      </c>
      <c r="D2125" s="1">
        <v>43793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5121</v>
      </c>
      <c r="K2125" t="s">
        <v>45</v>
      </c>
      <c r="L2125" t="s">
        <v>46</v>
      </c>
      <c r="M2125" t="s">
        <v>3374</v>
      </c>
      <c r="N2125" t="s">
        <v>35</v>
      </c>
      <c r="O2125" t="s">
        <v>58</v>
      </c>
      <c r="P2125" t="s">
        <v>3375</v>
      </c>
      <c r="Q2125">
        <v>27.88</v>
      </c>
      <c r="R2125">
        <v>2</v>
      </c>
      <c r="S2125">
        <v>3.9032</v>
      </c>
      <c r="T2125" t="e">
        <v>#N/A</v>
      </c>
      <c r="U2125" t="s">
        <v>38</v>
      </c>
      <c r="X2125">
        <v>0.36119671453730817</v>
      </c>
      <c r="Y2125" t="str">
        <f t="shared" si="33"/>
        <v/>
      </c>
    </row>
    <row r="2126" spans="1:25" x14ac:dyDescent="0.25">
      <c r="A2126">
        <v>3033</v>
      </c>
      <c r="B2126" t="s">
        <v>5122</v>
      </c>
      <c r="C2126" s="1">
        <v>43790</v>
      </c>
      <c r="D2126" s="1">
        <v>43795</v>
      </c>
      <c r="E2126" t="s">
        <v>21</v>
      </c>
      <c r="F2126" t="s">
        <v>1364</v>
      </c>
      <c r="G2126" t="s">
        <v>1365</v>
      </c>
      <c r="H2126" t="s">
        <v>43</v>
      </c>
      <c r="I2126" t="s">
        <v>25</v>
      </c>
      <c r="J2126" t="s">
        <v>1186</v>
      </c>
      <c r="K2126" t="s">
        <v>1136</v>
      </c>
      <c r="L2126" t="s">
        <v>46</v>
      </c>
      <c r="M2126" t="s">
        <v>2331</v>
      </c>
      <c r="N2126" t="s">
        <v>30</v>
      </c>
      <c r="O2126" t="s">
        <v>261</v>
      </c>
      <c r="P2126" t="s">
        <v>2332</v>
      </c>
      <c r="Q2126">
        <v>195.136</v>
      </c>
      <c r="R2126">
        <v>4</v>
      </c>
      <c r="S2126">
        <v>-12.196</v>
      </c>
      <c r="T2126" t="e">
        <v>#N/A</v>
      </c>
      <c r="U2126" t="s">
        <v>38</v>
      </c>
      <c r="X2126">
        <v>0.36131047508895731</v>
      </c>
      <c r="Y2126" t="str">
        <f t="shared" si="33"/>
        <v/>
      </c>
    </row>
    <row r="2127" spans="1:25" x14ac:dyDescent="0.25">
      <c r="A2127">
        <v>3522</v>
      </c>
      <c r="B2127" t="s">
        <v>5123</v>
      </c>
      <c r="C2127" s="1">
        <v>43790</v>
      </c>
      <c r="D2127" s="1">
        <v>43794</v>
      </c>
      <c r="E2127" t="s">
        <v>96</v>
      </c>
      <c r="F2127" t="s">
        <v>2713</v>
      </c>
      <c r="G2127" t="s">
        <v>2714</v>
      </c>
      <c r="H2127" t="s">
        <v>24</v>
      </c>
      <c r="I2127" t="s">
        <v>25</v>
      </c>
      <c r="J2127" t="s">
        <v>3446</v>
      </c>
      <c r="K2127" t="s">
        <v>3447</v>
      </c>
      <c r="L2127" t="s">
        <v>56</v>
      </c>
      <c r="M2127" t="s">
        <v>5124</v>
      </c>
      <c r="N2127" t="s">
        <v>48</v>
      </c>
      <c r="O2127" t="s">
        <v>122</v>
      </c>
      <c r="P2127" t="s">
        <v>5125</v>
      </c>
      <c r="Q2127">
        <v>40.46</v>
      </c>
      <c r="R2127">
        <v>7</v>
      </c>
      <c r="S2127">
        <v>19.825399999999998</v>
      </c>
      <c r="T2127" t="e">
        <v>#N/A</v>
      </c>
      <c r="U2127" t="s">
        <v>33</v>
      </c>
      <c r="X2127">
        <v>0.36148694713215379</v>
      </c>
      <c r="Y2127" t="str">
        <f t="shared" si="33"/>
        <v/>
      </c>
    </row>
    <row r="2128" spans="1:25" x14ac:dyDescent="0.25">
      <c r="A2128">
        <v>3523</v>
      </c>
      <c r="B2128" t="s">
        <v>5123</v>
      </c>
      <c r="C2128" s="1">
        <v>43790</v>
      </c>
      <c r="D2128" s="1">
        <v>43794</v>
      </c>
      <c r="E2128" t="s">
        <v>96</v>
      </c>
      <c r="F2128" t="s">
        <v>2713</v>
      </c>
      <c r="G2128" t="s">
        <v>2714</v>
      </c>
      <c r="H2128" t="s">
        <v>24</v>
      </c>
      <c r="I2128" t="s">
        <v>25</v>
      </c>
      <c r="J2128" t="s">
        <v>3446</v>
      </c>
      <c r="K2128" t="s">
        <v>3447</v>
      </c>
      <c r="L2128" t="s">
        <v>56</v>
      </c>
      <c r="M2128" t="s">
        <v>3008</v>
      </c>
      <c r="N2128" t="s">
        <v>35</v>
      </c>
      <c r="O2128" t="s">
        <v>36</v>
      </c>
      <c r="P2128" t="s">
        <v>3009</v>
      </c>
      <c r="Q2128">
        <v>404.94</v>
      </c>
      <c r="R2128">
        <v>3</v>
      </c>
      <c r="S2128">
        <v>109.3338</v>
      </c>
      <c r="T2128" t="e">
        <v>#N/A</v>
      </c>
      <c r="U2128" t="s">
        <v>33</v>
      </c>
      <c r="X2128">
        <v>0.36169920348929219</v>
      </c>
      <c r="Y2128" t="str">
        <f t="shared" si="33"/>
        <v/>
      </c>
    </row>
    <row r="2129" spans="1:25" x14ac:dyDescent="0.25">
      <c r="A2129">
        <v>4824</v>
      </c>
      <c r="B2129" t="s">
        <v>5126</v>
      </c>
      <c r="C2129" s="1">
        <v>43790</v>
      </c>
      <c r="D2129" s="1">
        <v>43795</v>
      </c>
      <c r="E2129" t="s">
        <v>21</v>
      </c>
      <c r="F2129" t="s">
        <v>2478</v>
      </c>
      <c r="G2129" t="s">
        <v>2479</v>
      </c>
      <c r="H2129" t="s">
        <v>43</v>
      </c>
      <c r="I2129" t="s">
        <v>25</v>
      </c>
      <c r="J2129" t="s">
        <v>186</v>
      </c>
      <c r="K2129" t="s">
        <v>155</v>
      </c>
      <c r="L2129" t="s">
        <v>28</v>
      </c>
      <c r="M2129" t="s">
        <v>5127</v>
      </c>
      <c r="N2129" t="s">
        <v>35</v>
      </c>
      <c r="O2129" t="s">
        <v>444</v>
      </c>
      <c r="P2129" t="s">
        <v>5128</v>
      </c>
      <c r="Q2129">
        <v>30.344999999999999</v>
      </c>
      <c r="R2129">
        <v>7</v>
      </c>
      <c r="S2129">
        <v>-24.276</v>
      </c>
      <c r="T2129" t="e">
        <v>#N/A</v>
      </c>
      <c r="U2129" t="s">
        <v>72</v>
      </c>
      <c r="X2129">
        <v>0.36178072222465019</v>
      </c>
      <c r="Y2129" t="str">
        <f t="shared" si="33"/>
        <v>Selected</v>
      </c>
    </row>
    <row r="2130" spans="1:25" x14ac:dyDescent="0.25">
      <c r="A2130">
        <v>4825</v>
      </c>
      <c r="B2130" t="s">
        <v>5126</v>
      </c>
      <c r="C2130" s="1">
        <v>43790</v>
      </c>
      <c r="D2130" s="1">
        <v>43795</v>
      </c>
      <c r="E2130" t="s">
        <v>21</v>
      </c>
      <c r="F2130" t="s">
        <v>2478</v>
      </c>
      <c r="G2130" t="s">
        <v>2479</v>
      </c>
      <c r="H2130" t="s">
        <v>43</v>
      </c>
      <c r="I2130" t="s">
        <v>25</v>
      </c>
      <c r="J2130" t="s">
        <v>186</v>
      </c>
      <c r="K2130" t="s">
        <v>155</v>
      </c>
      <c r="L2130" t="s">
        <v>28</v>
      </c>
      <c r="M2130" t="s">
        <v>1281</v>
      </c>
      <c r="N2130" t="s">
        <v>30</v>
      </c>
      <c r="O2130" t="s">
        <v>261</v>
      </c>
      <c r="P2130" t="s">
        <v>1282</v>
      </c>
      <c r="Q2130">
        <v>127.554</v>
      </c>
      <c r="R2130">
        <v>3</v>
      </c>
      <c r="S2130">
        <v>-9.1110000000000007</v>
      </c>
      <c r="T2130" t="e">
        <v>#N/A</v>
      </c>
      <c r="U2130" t="s">
        <v>38</v>
      </c>
      <c r="X2130">
        <v>0.36187286347522418</v>
      </c>
      <c r="Y2130" t="str">
        <f t="shared" si="33"/>
        <v/>
      </c>
    </row>
    <row r="2131" spans="1:25" x14ac:dyDescent="0.25">
      <c r="A2131">
        <v>4826</v>
      </c>
      <c r="B2131" t="s">
        <v>5126</v>
      </c>
      <c r="C2131" s="1">
        <v>43790</v>
      </c>
      <c r="D2131" s="1">
        <v>43795</v>
      </c>
      <c r="E2131" t="s">
        <v>21</v>
      </c>
      <c r="F2131" t="s">
        <v>2478</v>
      </c>
      <c r="G2131" t="s">
        <v>2479</v>
      </c>
      <c r="H2131" t="s">
        <v>43</v>
      </c>
      <c r="I2131" t="s">
        <v>25</v>
      </c>
      <c r="J2131" t="s">
        <v>186</v>
      </c>
      <c r="K2131" t="s">
        <v>155</v>
      </c>
      <c r="L2131" t="s">
        <v>28</v>
      </c>
      <c r="M2131" t="s">
        <v>1879</v>
      </c>
      <c r="N2131" t="s">
        <v>30</v>
      </c>
      <c r="O2131" t="s">
        <v>119</v>
      </c>
      <c r="P2131" t="s">
        <v>1880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33</v>
      </c>
      <c r="X2131">
        <v>0.3618840138042988</v>
      </c>
      <c r="Y2131" t="str">
        <f t="shared" si="33"/>
        <v/>
      </c>
    </row>
    <row r="2132" spans="1:25" x14ac:dyDescent="0.25">
      <c r="A2132">
        <v>5891</v>
      </c>
      <c r="B2132" t="s">
        <v>5129</v>
      </c>
      <c r="C2132" s="1">
        <v>43790</v>
      </c>
      <c r="D2132" s="1">
        <v>43795</v>
      </c>
      <c r="E2132" t="s">
        <v>21</v>
      </c>
      <c r="F2132" t="s">
        <v>2025</v>
      </c>
      <c r="G2132" t="s">
        <v>2026</v>
      </c>
      <c r="H2132" t="s">
        <v>43</v>
      </c>
      <c r="I2132" t="s">
        <v>25</v>
      </c>
      <c r="J2132" t="s">
        <v>382</v>
      </c>
      <c r="K2132" t="s">
        <v>383</v>
      </c>
      <c r="L2132" t="s">
        <v>56</v>
      </c>
      <c r="M2132" t="s">
        <v>2307</v>
      </c>
      <c r="N2132" t="s">
        <v>48</v>
      </c>
      <c r="O2132" t="s">
        <v>122</v>
      </c>
      <c r="P2132" t="s">
        <v>2308</v>
      </c>
      <c r="Q2132">
        <v>38.432000000000002</v>
      </c>
      <c r="R2132">
        <v>1</v>
      </c>
      <c r="S2132">
        <v>13.4512</v>
      </c>
      <c r="T2132" t="e">
        <v>#N/A</v>
      </c>
      <c r="U2132" t="s">
        <v>72</v>
      </c>
      <c r="X2132">
        <v>0.36195805819951343</v>
      </c>
      <c r="Y2132" t="str">
        <f t="shared" si="33"/>
        <v/>
      </c>
    </row>
    <row r="2133" spans="1:25" x14ac:dyDescent="0.25">
      <c r="A2133">
        <v>5892</v>
      </c>
      <c r="B2133" t="s">
        <v>5129</v>
      </c>
      <c r="C2133" s="1">
        <v>43790</v>
      </c>
      <c r="D2133" s="1">
        <v>43795</v>
      </c>
      <c r="E2133" t="s">
        <v>21</v>
      </c>
      <c r="F2133" t="s">
        <v>2025</v>
      </c>
      <c r="G2133" t="s">
        <v>2026</v>
      </c>
      <c r="H2133" t="s">
        <v>43</v>
      </c>
      <c r="I2133" t="s">
        <v>25</v>
      </c>
      <c r="J2133" t="s">
        <v>382</v>
      </c>
      <c r="K2133" t="s">
        <v>383</v>
      </c>
      <c r="L2133" t="s">
        <v>56</v>
      </c>
      <c r="M2133" t="s">
        <v>3949</v>
      </c>
      <c r="N2133" t="s">
        <v>48</v>
      </c>
      <c r="O2133" t="s">
        <v>49</v>
      </c>
      <c r="P2133" t="s">
        <v>3950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33</v>
      </c>
      <c r="X2133">
        <v>0.36198566334800009</v>
      </c>
      <c r="Y2133" t="str">
        <f t="shared" si="33"/>
        <v/>
      </c>
    </row>
    <row r="2134" spans="1:25" x14ac:dyDescent="0.25">
      <c r="A2134">
        <v>5893</v>
      </c>
      <c r="B2134" t="s">
        <v>5129</v>
      </c>
      <c r="C2134" s="1">
        <v>43790</v>
      </c>
      <c r="D2134" s="1">
        <v>43795</v>
      </c>
      <c r="E2134" t="s">
        <v>21</v>
      </c>
      <c r="F2134" t="s">
        <v>2025</v>
      </c>
      <c r="G2134" t="s">
        <v>2026</v>
      </c>
      <c r="H2134" t="s">
        <v>43</v>
      </c>
      <c r="I2134" t="s">
        <v>25</v>
      </c>
      <c r="J2134" t="s">
        <v>382</v>
      </c>
      <c r="K2134" t="s">
        <v>383</v>
      </c>
      <c r="L2134" t="s">
        <v>56</v>
      </c>
      <c r="M2134" t="s">
        <v>5130</v>
      </c>
      <c r="N2134" t="s">
        <v>35</v>
      </c>
      <c r="O2134" t="s">
        <v>58</v>
      </c>
      <c r="P2134" t="s">
        <v>5131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38</v>
      </c>
      <c r="X2134">
        <v>0.36204482750289901</v>
      </c>
      <c r="Y2134" t="str">
        <f t="shared" si="33"/>
        <v/>
      </c>
    </row>
    <row r="2135" spans="1:25" x14ac:dyDescent="0.25">
      <c r="A2135">
        <v>5983</v>
      </c>
      <c r="B2135" t="s">
        <v>5132</v>
      </c>
      <c r="C2135" s="1">
        <v>43790</v>
      </c>
      <c r="D2135" s="1">
        <v>43797</v>
      </c>
      <c r="E2135" t="s">
        <v>21</v>
      </c>
      <c r="F2135" t="s">
        <v>2695</v>
      </c>
      <c r="G2135" t="s">
        <v>2696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2620</v>
      </c>
      <c r="N2135" t="s">
        <v>48</v>
      </c>
      <c r="O2135" t="s">
        <v>122</v>
      </c>
      <c r="P2135" t="s">
        <v>2621</v>
      </c>
      <c r="Q2135">
        <v>12.96</v>
      </c>
      <c r="R2135">
        <v>2</v>
      </c>
      <c r="S2135">
        <v>6.3503999999999996</v>
      </c>
      <c r="T2135" t="e">
        <v>#N/A</v>
      </c>
      <c r="U2135" t="s">
        <v>38</v>
      </c>
      <c r="X2135">
        <v>0.36208626482596529</v>
      </c>
      <c r="Y2135" t="str">
        <f t="shared" si="33"/>
        <v/>
      </c>
    </row>
    <row r="2136" spans="1:25" x14ac:dyDescent="0.25">
      <c r="A2136">
        <v>6371</v>
      </c>
      <c r="B2136" t="s">
        <v>5133</v>
      </c>
      <c r="C2136" s="1">
        <v>43790</v>
      </c>
      <c r="D2136" s="1">
        <v>43790</v>
      </c>
      <c r="E2136" t="s">
        <v>210</v>
      </c>
      <c r="F2136" t="s">
        <v>1566</v>
      </c>
      <c r="G2136" t="s">
        <v>1567</v>
      </c>
      <c r="H2136" t="s">
        <v>110</v>
      </c>
      <c r="I2136" t="s">
        <v>25</v>
      </c>
      <c r="J2136" t="s">
        <v>220</v>
      </c>
      <c r="K2136" t="s">
        <v>221</v>
      </c>
      <c r="L2136" t="s">
        <v>28</v>
      </c>
      <c r="M2136" t="s">
        <v>5134</v>
      </c>
      <c r="N2136" t="s">
        <v>30</v>
      </c>
      <c r="O2136" t="s">
        <v>31</v>
      </c>
      <c r="P2136" t="s">
        <v>5135</v>
      </c>
      <c r="Q2136">
        <v>113.568</v>
      </c>
      <c r="R2136">
        <v>2</v>
      </c>
      <c r="S2136">
        <v>12.776400000000001</v>
      </c>
      <c r="T2136" t="e">
        <v>#N/A</v>
      </c>
      <c r="U2136" t="s">
        <v>33</v>
      </c>
      <c r="X2136">
        <v>0.36282426519198885</v>
      </c>
      <c r="Y2136" t="str">
        <f t="shared" si="33"/>
        <v/>
      </c>
    </row>
    <row r="2137" spans="1:25" x14ac:dyDescent="0.25">
      <c r="A2137">
        <v>9216</v>
      </c>
      <c r="B2137" t="s">
        <v>5136</v>
      </c>
      <c r="C2137" s="1">
        <v>43790</v>
      </c>
      <c r="D2137" s="1">
        <v>43795</v>
      </c>
      <c r="E2137" t="s">
        <v>21</v>
      </c>
      <c r="F2137" t="s">
        <v>2081</v>
      </c>
      <c r="G2137" t="s">
        <v>2082</v>
      </c>
      <c r="H2137" t="s">
        <v>24</v>
      </c>
      <c r="I2137" t="s">
        <v>25</v>
      </c>
      <c r="J2137" t="s">
        <v>44</v>
      </c>
      <c r="K2137" t="s">
        <v>45</v>
      </c>
      <c r="L2137" t="s">
        <v>46</v>
      </c>
      <c r="M2137" t="s">
        <v>1979</v>
      </c>
      <c r="N2137" t="s">
        <v>48</v>
      </c>
      <c r="O2137" t="s">
        <v>122</v>
      </c>
      <c r="P2137" t="s">
        <v>1980</v>
      </c>
      <c r="Q2137">
        <v>32.4</v>
      </c>
      <c r="R2137">
        <v>5</v>
      </c>
      <c r="S2137">
        <v>15.552</v>
      </c>
      <c r="T2137" t="e">
        <v>#N/A</v>
      </c>
      <c r="U2137" t="s">
        <v>38</v>
      </c>
      <c r="X2137">
        <v>0.36321990282071193</v>
      </c>
      <c r="Y2137" t="str">
        <f t="shared" si="33"/>
        <v/>
      </c>
    </row>
    <row r="2138" spans="1:25" x14ac:dyDescent="0.25">
      <c r="A2138">
        <v>1288</v>
      </c>
      <c r="B2138" t="s">
        <v>5137</v>
      </c>
      <c r="C2138" s="1">
        <v>43791</v>
      </c>
      <c r="D2138" s="1">
        <v>43795</v>
      </c>
      <c r="E2138" t="s">
        <v>21</v>
      </c>
      <c r="F2138" t="s">
        <v>336</v>
      </c>
      <c r="G2138" t="s">
        <v>337</v>
      </c>
      <c r="H2138" t="s">
        <v>24</v>
      </c>
      <c r="I2138" t="s">
        <v>25</v>
      </c>
      <c r="J2138" t="s">
        <v>220</v>
      </c>
      <c r="K2138" t="s">
        <v>221</v>
      </c>
      <c r="L2138" t="s">
        <v>28</v>
      </c>
      <c r="M2138" t="s">
        <v>5138</v>
      </c>
      <c r="N2138" t="s">
        <v>30</v>
      </c>
      <c r="O2138" t="s">
        <v>119</v>
      </c>
      <c r="P2138" t="s">
        <v>5139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72</v>
      </c>
      <c r="X2138">
        <v>0.36327836029846694</v>
      </c>
      <c r="Y2138" t="str">
        <f t="shared" si="33"/>
        <v/>
      </c>
    </row>
    <row r="2139" spans="1:25" x14ac:dyDescent="0.25">
      <c r="A2139">
        <v>1289</v>
      </c>
      <c r="B2139" t="s">
        <v>5137</v>
      </c>
      <c r="C2139" s="1">
        <v>43791</v>
      </c>
      <c r="D2139" s="1">
        <v>43795</v>
      </c>
      <c r="E2139" t="s">
        <v>21</v>
      </c>
      <c r="F2139" t="s">
        <v>336</v>
      </c>
      <c r="G2139" t="s">
        <v>337</v>
      </c>
      <c r="H2139" t="s">
        <v>24</v>
      </c>
      <c r="I2139" t="s">
        <v>25</v>
      </c>
      <c r="J2139" t="s">
        <v>220</v>
      </c>
      <c r="K2139" t="s">
        <v>221</v>
      </c>
      <c r="L2139" t="s">
        <v>28</v>
      </c>
      <c r="M2139" t="s">
        <v>5140</v>
      </c>
      <c r="N2139" t="s">
        <v>48</v>
      </c>
      <c r="O2139" t="s">
        <v>74</v>
      </c>
      <c r="P2139" t="s">
        <v>5141</v>
      </c>
      <c r="Q2139">
        <v>12.192</v>
      </c>
      <c r="R2139">
        <v>4</v>
      </c>
      <c r="S2139">
        <v>4.1147999999999998</v>
      </c>
      <c r="T2139" t="e">
        <v>#N/A</v>
      </c>
      <c r="U2139" t="s">
        <v>72</v>
      </c>
      <c r="X2139">
        <v>0.36361952436386946</v>
      </c>
      <c r="Y2139" t="str">
        <f t="shared" si="33"/>
        <v/>
      </c>
    </row>
    <row r="2140" spans="1:25" x14ac:dyDescent="0.25">
      <c r="A2140">
        <v>1290</v>
      </c>
      <c r="B2140" t="s">
        <v>5137</v>
      </c>
      <c r="C2140" s="1">
        <v>43791</v>
      </c>
      <c r="D2140" s="1">
        <v>43795</v>
      </c>
      <c r="E2140" t="s">
        <v>21</v>
      </c>
      <c r="F2140" t="s">
        <v>336</v>
      </c>
      <c r="G2140" t="s">
        <v>337</v>
      </c>
      <c r="H2140" t="s">
        <v>24</v>
      </c>
      <c r="I2140" t="s">
        <v>25</v>
      </c>
      <c r="J2140" t="s">
        <v>220</v>
      </c>
      <c r="K2140" t="s">
        <v>221</v>
      </c>
      <c r="L2140" t="s">
        <v>28</v>
      </c>
      <c r="M2140" t="s">
        <v>2258</v>
      </c>
      <c r="N2140" t="s">
        <v>48</v>
      </c>
      <c r="O2140" t="s">
        <v>91</v>
      </c>
      <c r="P2140" t="s">
        <v>2259</v>
      </c>
      <c r="Q2140">
        <v>20.82</v>
      </c>
      <c r="R2140">
        <v>3</v>
      </c>
      <c r="S2140">
        <v>7.4951999999999996</v>
      </c>
      <c r="T2140" t="e">
        <v>#N/A</v>
      </c>
      <c r="U2140" t="s">
        <v>33</v>
      </c>
      <c r="X2140">
        <v>0.36374368721936601</v>
      </c>
      <c r="Y2140" t="str">
        <f t="shared" si="33"/>
        <v/>
      </c>
    </row>
    <row r="2141" spans="1:25" x14ac:dyDescent="0.25">
      <c r="A2141">
        <v>2774</v>
      </c>
      <c r="B2141" t="s">
        <v>5142</v>
      </c>
      <c r="C2141" s="1">
        <v>43791</v>
      </c>
      <c r="D2141" s="1">
        <v>43795</v>
      </c>
      <c r="E2141" t="s">
        <v>21</v>
      </c>
      <c r="F2141" t="s">
        <v>5143</v>
      </c>
      <c r="G2141" t="s">
        <v>5144</v>
      </c>
      <c r="H2141" t="s">
        <v>43</v>
      </c>
      <c r="I2141" t="s">
        <v>25</v>
      </c>
      <c r="J2141" t="s">
        <v>1459</v>
      </c>
      <c r="K2141" t="s">
        <v>882</v>
      </c>
      <c r="L2141" t="s">
        <v>56</v>
      </c>
      <c r="M2141" t="s">
        <v>2020</v>
      </c>
      <c r="N2141" t="s">
        <v>48</v>
      </c>
      <c r="O2141" t="s">
        <v>74</v>
      </c>
      <c r="P2141" t="s">
        <v>2021</v>
      </c>
      <c r="Q2141">
        <v>49.44</v>
      </c>
      <c r="R2141">
        <v>3</v>
      </c>
      <c r="S2141">
        <v>24.2256</v>
      </c>
      <c r="T2141" t="e">
        <v>#N/A</v>
      </c>
      <c r="U2141" t="s">
        <v>72</v>
      </c>
      <c r="X2141">
        <v>0.36396584790562392</v>
      </c>
      <c r="Y2141" t="str">
        <f t="shared" si="33"/>
        <v>Selected</v>
      </c>
    </row>
    <row r="2142" spans="1:25" x14ac:dyDescent="0.25">
      <c r="A2142">
        <v>6083</v>
      </c>
      <c r="B2142" t="s">
        <v>5145</v>
      </c>
      <c r="C2142" s="1">
        <v>43791</v>
      </c>
      <c r="D2142" s="1">
        <v>43796</v>
      </c>
      <c r="E2142" t="s">
        <v>21</v>
      </c>
      <c r="F2142" t="s">
        <v>4665</v>
      </c>
      <c r="G2142" t="s">
        <v>4666</v>
      </c>
      <c r="H2142" t="s">
        <v>43</v>
      </c>
      <c r="I2142" t="s">
        <v>25</v>
      </c>
      <c r="J2142" t="s">
        <v>453</v>
      </c>
      <c r="K2142" t="s">
        <v>55</v>
      </c>
      <c r="L2142" t="s">
        <v>56</v>
      </c>
      <c r="M2142" t="s">
        <v>1777</v>
      </c>
      <c r="N2142" t="s">
        <v>48</v>
      </c>
      <c r="O2142" t="s">
        <v>74</v>
      </c>
      <c r="P2142" t="s">
        <v>1778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72</v>
      </c>
      <c r="X2142">
        <v>0.36431160212421398</v>
      </c>
      <c r="Y2142" t="str">
        <f t="shared" si="33"/>
        <v/>
      </c>
    </row>
    <row r="2143" spans="1:25" x14ac:dyDescent="0.25">
      <c r="A2143">
        <v>6084</v>
      </c>
      <c r="B2143" t="s">
        <v>5145</v>
      </c>
      <c r="C2143" s="1">
        <v>43791</v>
      </c>
      <c r="D2143" s="1">
        <v>43796</v>
      </c>
      <c r="E2143" t="s">
        <v>21</v>
      </c>
      <c r="F2143" t="s">
        <v>4665</v>
      </c>
      <c r="G2143" t="s">
        <v>4666</v>
      </c>
      <c r="H2143" t="s">
        <v>43</v>
      </c>
      <c r="I2143" t="s">
        <v>25</v>
      </c>
      <c r="J2143" t="s">
        <v>453</v>
      </c>
      <c r="K2143" t="s">
        <v>55</v>
      </c>
      <c r="L2143" t="s">
        <v>56</v>
      </c>
      <c r="M2143" t="s">
        <v>4217</v>
      </c>
      <c r="N2143" t="s">
        <v>48</v>
      </c>
      <c r="O2143" t="s">
        <v>91</v>
      </c>
      <c r="P2143" t="s">
        <v>4218</v>
      </c>
      <c r="Q2143">
        <v>23.616</v>
      </c>
      <c r="R2143">
        <v>9</v>
      </c>
      <c r="S2143">
        <v>2.6568000000000001</v>
      </c>
      <c r="T2143" t="e">
        <v>#N/A</v>
      </c>
      <c r="U2143" t="s">
        <v>33</v>
      </c>
      <c r="X2143">
        <v>0.3643741387891094</v>
      </c>
      <c r="Y2143" t="str">
        <f t="shared" si="33"/>
        <v>Selected</v>
      </c>
    </row>
    <row r="2144" spans="1:25" x14ac:dyDescent="0.25">
      <c r="A2144">
        <v>6085</v>
      </c>
      <c r="B2144" t="s">
        <v>5145</v>
      </c>
      <c r="C2144" s="1">
        <v>43791</v>
      </c>
      <c r="D2144" s="1">
        <v>43796</v>
      </c>
      <c r="E2144" t="s">
        <v>21</v>
      </c>
      <c r="F2144" t="s">
        <v>4665</v>
      </c>
      <c r="G2144" t="s">
        <v>4666</v>
      </c>
      <c r="H2144" t="s">
        <v>43</v>
      </c>
      <c r="I2144" t="s">
        <v>25</v>
      </c>
      <c r="J2144" t="s">
        <v>453</v>
      </c>
      <c r="K2144" t="s">
        <v>55</v>
      </c>
      <c r="L2144" t="s">
        <v>56</v>
      </c>
      <c r="M2144" t="s">
        <v>5146</v>
      </c>
      <c r="N2144" t="s">
        <v>35</v>
      </c>
      <c r="O2144" t="s">
        <v>58</v>
      </c>
      <c r="P2144" t="s">
        <v>5147</v>
      </c>
      <c r="Q2144">
        <v>24.032</v>
      </c>
      <c r="R2144">
        <v>2</v>
      </c>
      <c r="S2144">
        <v>-0.6008</v>
      </c>
      <c r="T2144" t="e">
        <v>#N/A</v>
      </c>
      <c r="U2144" t="s">
        <v>72</v>
      </c>
      <c r="X2144">
        <v>0.36453505468733116</v>
      </c>
      <c r="Y2144" t="str">
        <f t="shared" si="33"/>
        <v/>
      </c>
    </row>
    <row r="2145" spans="1:25" x14ac:dyDescent="0.25">
      <c r="A2145">
        <v>6086</v>
      </c>
      <c r="B2145" t="s">
        <v>5145</v>
      </c>
      <c r="C2145" s="1">
        <v>43791</v>
      </c>
      <c r="D2145" s="1">
        <v>43796</v>
      </c>
      <c r="E2145" t="s">
        <v>21</v>
      </c>
      <c r="F2145" t="s">
        <v>4665</v>
      </c>
      <c r="G2145" t="s">
        <v>4666</v>
      </c>
      <c r="H2145" t="s">
        <v>43</v>
      </c>
      <c r="I2145" t="s">
        <v>25</v>
      </c>
      <c r="J2145" t="s">
        <v>453</v>
      </c>
      <c r="K2145" t="s">
        <v>55</v>
      </c>
      <c r="L2145" t="s">
        <v>56</v>
      </c>
      <c r="M2145" t="s">
        <v>3199</v>
      </c>
      <c r="N2145" t="s">
        <v>48</v>
      </c>
      <c r="O2145" t="s">
        <v>295</v>
      </c>
      <c r="P2145" t="s">
        <v>3200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33</v>
      </c>
      <c r="X2145">
        <v>0.36466374887073538</v>
      </c>
      <c r="Y2145" t="str">
        <f t="shared" si="33"/>
        <v/>
      </c>
    </row>
    <row r="2146" spans="1:25" x14ac:dyDescent="0.25">
      <c r="A2146">
        <v>6087</v>
      </c>
      <c r="B2146" t="s">
        <v>5145</v>
      </c>
      <c r="C2146" s="1">
        <v>43791</v>
      </c>
      <c r="D2146" s="1">
        <v>43796</v>
      </c>
      <c r="E2146" t="s">
        <v>21</v>
      </c>
      <c r="F2146" t="s">
        <v>4665</v>
      </c>
      <c r="G2146" t="s">
        <v>4666</v>
      </c>
      <c r="H2146" t="s">
        <v>43</v>
      </c>
      <c r="I2146" t="s">
        <v>25</v>
      </c>
      <c r="J2146" t="s">
        <v>453</v>
      </c>
      <c r="K2146" t="s">
        <v>55</v>
      </c>
      <c r="L2146" t="s">
        <v>56</v>
      </c>
      <c r="M2146" t="s">
        <v>5148</v>
      </c>
      <c r="N2146" t="s">
        <v>48</v>
      </c>
      <c r="O2146" t="s">
        <v>74</v>
      </c>
      <c r="P2146" t="s">
        <v>5149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38</v>
      </c>
      <c r="X2146">
        <v>0.36480534401825737</v>
      </c>
      <c r="Y2146" t="str">
        <f t="shared" si="33"/>
        <v/>
      </c>
    </row>
    <row r="2147" spans="1:25" x14ac:dyDescent="0.25">
      <c r="A2147">
        <v>8080</v>
      </c>
      <c r="B2147" t="s">
        <v>5150</v>
      </c>
      <c r="C2147" s="1">
        <v>43791</v>
      </c>
      <c r="D2147" s="1">
        <v>43796</v>
      </c>
      <c r="E2147" t="s">
        <v>21</v>
      </c>
      <c r="F2147" t="s">
        <v>1762</v>
      </c>
      <c r="G2147" t="s">
        <v>1763</v>
      </c>
      <c r="H2147" t="s">
        <v>110</v>
      </c>
      <c r="I2147" t="s">
        <v>25</v>
      </c>
      <c r="J2147" t="s">
        <v>220</v>
      </c>
      <c r="K2147" t="s">
        <v>221</v>
      </c>
      <c r="L2147" t="s">
        <v>28</v>
      </c>
      <c r="M2147" t="s">
        <v>2879</v>
      </c>
      <c r="N2147" t="s">
        <v>48</v>
      </c>
      <c r="O2147" t="s">
        <v>74</v>
      </c>
      <c r="P2147" t="s">
        <v>2880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33</v>
      </c>
      <c r="X2147">
        <v>0.36498453583307555</v>
      </c>
      <c r="Y2147" t="str">
        <f t="shared" si="33"/>
        <v/>
      </c>
    </row>
    <row r="2148" spans="1:25" x14ac:dyDescent="0.25">
      <c r="A2148">
        <v>2919</v>
      </c>
      <c r="B2148" t="s">
        <v>5151</v>
      </c>
      <c r="C2148" s="1">
        <v>43792</v>
      </c>
      <c r="D2148" s="1">
        <v>43792</v>
      </c>
      <c r="E2148" t="s">
        <v>210</v>
      </c>
      <c r="F2148" t="s">
        <v>5152</v>
      </c>
      <c r="G2148" t="s">
        <v>5153</v>
      </c>
      <c r="H2148" t="s">
        <v>24</v>
      </c>
      <c r="I2148" t="s">
        <v>25</v>
      </c>
      <c r="J2148" t="s">
        <v>88</v>
      </c>
      <c r="K2148" t="s">
        <v>89</v>
      </c>
      <c r="L2148" t="s">
        <v>28</v>
      </c>
      <c r="M2148" t="s">
        <v>3894</v>
      </c>
      <c r="N2148" t="s">
        <v>48</v>
      </c>
      <c r="O2148" t="s">
        <v>270</v>
      </c>
      <c r="P2148" t="s">
        <v>3895</v>
      </c>
      <c r="Q2148">
        <v>15.8</v>
      </c>
      <c r="R2148">
        <v>5</v>
      </c>
      <c r="S2148">
        <v>2.37</v>
      </c>
      <c r="T2148" t="e">
        <v>#N/A</v>
      </c>
      <c r="U2148" t="s">
        <v>72</v>
      </c>
      <c r="X2148">
        <v>0.36552546951867382</v>
      </c>
      <c r="Y2148" t="str">
        <f t="shared" si="33"/>
        <v/>
      </c>
    </row>
    <row r="2149" spans="1:25" x14ac:dyDescent="0.25">
      <c r="A2149">
        <v>2920</v>
      </c>
      <c r="B2149" t="s">
        <v>5151</v>
      </c>
      <c r="C2149" s="1">
        <v>43792</v>
      </c>
      <c r="D2149" s="1">
        <v>43792</v>
      </c>
      <c r="E2149" t="s">
        <v>210</v>
      </c>
      <c r="F2149" t="s">
        <v>5152</v>
      </c>
      <c r="G2149" t="s">
        <v>5153</v>
      </c>
      <c r="H2149" t="s">
        <v>24</v>
      </c>
      <c r="I2149" t="s">
        <v>25</v>
      </c>
      <c r="J2149" t="s">
        <v>88</v>
      </c>
      <c r="K2149" t="s">
        <v>89</v>
      </c>
      <c r="L2149" t="s">
        <v>28</v>
      </c>
      <c r="M2149" t="s">
        <v>468</v>
      </c>
      <c r="N2149" t="s">
        <v>30</v>
      </c>
      <c r="O2149" t="s">
        <v>119</v>
      </c>
      <c r="P2149" t="s">
        <v>469</v>
      </c>
      <c r="Q2149">
        <v>14.368</v>
      </c>
      <c r="R2149">
        <v>2</v>
      </c>
      <c r="S2149">
        <v>3.9512</v>
      </c>
      <c r="T2149" t="e">
        <v>#N/A</v>
      </c>
      <c r="U2149" t="s">
        <v>72</v>
      </c>
      <c r="X2149">
        <v>0.3656359356599781</v>
      </c>
      <c r="Y2149" t="str">
        <f t="shared" si="33"/>
        <v/>
      </c>
    </row>
    <row r="2150" spans="1:25" x14ac:dyDescent="0.25">
      <c r="A2150">
        <v>2921</v>
      </c>
      <c r="B2150" t="s">
        <v>5151</v>
      </c>
      <c r="C2150" s="1">
        <v>43792</v>
      </c>
      <c r="D2150" s="1">
        <v>43792</v>
      </c>
      <c r="E2150" t="s">
        <v>210</v>
      </c>
      <c r="F2150" t="s">
        <v>5152</v>
      </c>
      <c r="G2150" t="s">
        <v>5153</v>
      </c>
      <c r="H2150" t="s">
        <v>24</v>
      </c>
      <c r="I2150" t="s">
        <v>25</v>
      </c>
      <c r="J2150" t="s">
        <v>88</v>
      </c>
      <c r="K2150" t="s">
        <v>89</v>
      </c>
      <c r="L2150" t="s">
        <v>28</v>
      </c>
      <c r="M2150" t="s">
        <v>2857</v>
      </c>
      <c r="N2150" t="s">
        <v>30</v>
      </c>
      <c r="O2150" t="s">
        <v>119</v>
      </c>
      <c r="P2150" t="s">
        <v>2858</v>
      </c>
      <c r="Q2150">
        <v>70.447999999999993</v>
      </c>
      <c r="R2150">
        <v>7</v>
      </c>
      <c r="S2150">
        <v>12.3284</v>
      </c>
      <c r="T2150" t="e">
        <v>#N/A</v>
      </c>
      <c r="U2150" t="s">
        <v>33</v>
      </c>
      <c r="X2150">
        <v>0.36583640387131389</v>
      </c>
      <c r="Y2150" t="str">
        <f t="shared" si="33"/>
        <v/>
      </c>
    </row>
    <row r="2151" spans="1:25" x14ac:dyDescent="0.25">
      <c r="A2151">
        <v>1060</v>
      </c>
      <c r="B2151" t="s">
        <v>5154</v>
      </c>
      <c r="C2151" s="1">
        <v>43793</v>
      </c>
      <c r="D2151" s="1">
        <v>43800</v>
      </c>
      <c r="E2151" t="s">
        <v>21</v>
      </c>
      <c r="F2151" t="s">
        <v>5155</v>
      </c>
      <c r="G2151" t="s">
        <v>5156</v>
      </c>
      <c r="H2151" t="s">
        <v>110</v>
      </c>
      <c r="I2151" t="s">
        <v>25</v>
      </c>
      <c r="J2151" t="s">
        <v>88</v>
      </c>
      <c r="K2151" t="s">
        <v>89</v>
      </c>
      <c r="L2151" t="s">
        <v>28</v>
      </c>
      <c r="M2151" t="s">
        <v>5157</v>
      </c>
      <c r="N2151" t="s">
        <v>48</v>
      </c>
      <c r="O2151" t="s">
        <v>270</v>
      </c>
      <c r="P2151" t="s">
        <v>5158</v>
      </c>
      <c r="Q2151">
        <v>4.4160000000000004</v>
      </c>
      <c r="R2151">
        <v>3</v>
      </c>
      <c r="S2151">
        <v>1.6008</v>
      </c>
      <c r="T2151" t="e">
        <v>#N/A</v>
      </c>
      <c r="U2151" t="s">
        <v>72</v>
      </c>
      <c r="X2151">
        <v>0.36587466252658951</v>
      </c>
      <c r="Y2151" t="str">
        <f t="shared" si="33"/>
        <v/>
      </c>
    </row>
    <row r="2152" spans="1:25" x14ac:dyDescent="0.25">
      <c r="A2152">
        <v>1397</v>
      </c>
      <c r="B2152" t="s">
        <v>5159</v>
      </c>
      <c r="C2152" s="1">
        <v>43793</v>
      </c>
      <c r="D2152" s="1">
        <v>43795</v>
      </c>
      <c r="E2152" t="s">
        <v>40</v>
      </c>
      <c r="F2152" t="s">
        <v>5160</v>
      </c>
      <c r="G2152" t="s">
        <v>5161</v>
      </c>
      <c r="H2152" t="s">
        <v>43</v>
      </c>
      <c r="I2152" t="s">
        <v>25</v>
      </c>
      <c r="J2152" t="s">
        <v>220</v>
      </c>
      <c r="K2152" t="s">
        <v>221</v>
      </c>
      <c r="L2152" t="s">
        <v>28</v>
      </c>
      <c r="M2152" t="s">
        <v>5162</v>
      </c>
      <c r="N2152" t="s">
        <v>48</v>
      </c>
      <c r="O2152" t="s">
        <v>74</v>
      </c>
      <c r="P2152" t="s">
        <v>5163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72</v>
      </c>
      <c r="X2152">
        <v>0.36602339215111634</v>
      </c>
      <c r="Y2152" t="str">
        <f t="shared" si="33"/>
        <v/>
      </c>
    </row>
    <row r="2153" spans="1:25" x14ac:dyDescent="0.25">
      <c r="A2153">
        <v>1398</v>
      </c>
      <c r="B2153" t="s">
        <v>5159</v>
      </c>
      <c r="C2153" s="1">
        <v>43793</v>
      </c>
      <c r="D2153" s="1">
        <v>43795</v>
      </c>
      <c r="E2153" t="s">
        <v>40</v>
      </c>
      <c r="F2153" t="s">
        <v>5160</v>
      </c>
      <c r="G2153" t="s">
        <v>5161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2114</v>
      </c>
      <c r="N2153" t="s">
        <v>48</v>
      </c>
      <c r="O2153" t="s">
        <v>122</v>
      </c>
      <c r="P2153" t="s">
        <v>2115</v>
      </c>
      <c r="Q2153">
        <v>11.56</v>
      </c>
      <c r="R2153">
        <v>2</v>
      </c>
      <c r="S2153">
        <v>5.6643999999999997</v>
      </c>
      <c r="T2153" t="e">
        <v>#N/A</v>
      </c>
      <c r="U2153" t="s">
        <v>72</v>
      </c>
      <c r="X2153">
        <v>0.36614344850535319</v>
      </c>
      <c r="Y2153" t="str">
        <f t="shared" si="33"/>
        <v/>
      </c>
    </row>
    <row r="2154" spans="1:25" x14ac:dyDescent="0.25">
      <c r="A2154">
        <v>1399</v>
      </c>
      <c r="B2154" t="s">
        <v>5159</v>
      </c>
      <c r="C2154" s="1">
        <v>43793</v>
      </c>
      <c r="D2154" s="1">
        <v>43795</v>
      </c>
      <c r="E2154" t="s">
        <v>40</v>
      </c>
      <c r="F2154" t="s">
        <v>5160</v>
      </c>
      <c r="G2154" t="s">
        <v>5161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4625</v>
      </c>
      <c r="N2154" t="s">
        <v>35</v>
      </c>
      <c r="O2154" t="s">
        <v>58</v>
      </c>
      <c r="P2154" t="s">
        <v>4626</v>
      </c>
      <c r="Q2154">
        <v>88.4</v>
      </c>
      <c r="R2154">
        <v>4</v>
      </c>
      <c r="S2154">
        <v>11.492000000000001</v>
      </c>
      <c r="T2154" t="e">
        <v>#N/A</v>
      </c>
      <c r="U2154" t="s">
        <v>38</v>
      </c>
      <c r="X2154">
        <v>0.36665592975013839</v>
      </c>
      <c r="Y2154" t="str">
        <f t="shared" si="33"/>
        <v/>
      </c>
    </row>
    <row r="2155" spans="1:25" x14ac:dyDescent="0.25">
      <c r="A2155">
        <v>1400</v>
      </c>
      <c r="B2155" t="s">
        <v>5159</v>
      </c>
      <c r="C2155" s="1">
        <v>43793</v>
      </c>
      <c r="D2155" s="1">
        <v>43795</v>
      </c>
      <c r="E2155" t="s">
        <v>40</v>
      </c>
      <c r="F2155" t="s">
        <v>5160</v>
      </c>
      <c r="G2155" t="s">
        <v>5161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2401</v>
      </c>
      <c r="N2155" t="s">
        <v>48</v>
      </c>
      <c r="O2155" t="s">
        <v>122</v>
      </c>
      <c r="P2155" t="s">
        <v>2402</v>
      </c>
      <c r="Q2155">
        <v>6.48</v>
      </c>
      <c r="R2155">
        <v>1</v>
      </c>
      <c r="S2155">
        <v>3.1103999999999998</v>
      </c>
      <c r="T2155" t="e">
        <v>#N/A</v>
      </c>
      <c r="U2155" t="s">
        <v>72</v>
      </c>
      <c r="X2155">
        <v>0.3668905334257232</v>
      </c>
      <c r="Y2155" t="str">
        <f t="shared" si="33"/>
        <v/>
      </c>
    </row>
    <row r="2156" spans="1:25" x14ac:dyDescent="0.25">
      <c r="A2156">
        <v>1503</v>
      </c>
      <c r="B2156" t="s">
        <v>5164</v>
      </c>
      <c r="C2156" s="1">
        <v>43793</v>
      </c>
      <c r="D2156" s="1">
        <v>43800</v>
      </c>
      <c r="E2156" t="s">
        <v>21</v>
      </c>
      <c r="F2156" t="s">
        <v>5165</v>
      </c>
      <c r="G2156" t="s">
        <v>5166</v>
      </c>
      <c r="H2156" t="s">
        <v>110</v>
      </c>
      <c r="I2156" t="s">
        <v>25</v>
      </c>
      <c r="J2156" t="s">
        <v>44</v>
      </c>
      <c r="K2156" t="s">
        <v>45</v>
      </c>
      <c r="L2156" t="s">
        <v>46</v>
      </c>
      <c r="M2156" t="s">
        <v>4595</v>
      </c>
      <c r="N2156" t="s">
        <v>35</v>
      </c>
      <c r="O2156" t="s">
        <v>36</v>
      </c>
      <c r="P2156" t="s">
        <v>4596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33</v>
      </c>
      <c r="X2156">
        <v>0.36699214099277677</v>
      </c>
      <c r="Y2156" t="str">
        <f t="shared" si="33"/>
        <v/>
      </c>
    </row>
    <row r="2157" spans="1:25" x14ac:dyDescent="0.25">
      <c r="A2157">
        <v>1504</v>
      </c>
      <c r="B2157" t="s">
        <v>5164</v>
      </c>
      <c r="C2157" s="1">
        <v>43793</v>
      </c>
      <c r="D2157" s="1">
        <v>43800</v>
      </c>
      <c r="E2157" t="s">
        <v>21</v>
      </c>
      <c r="F2157" t="s">
        <v>5165</v>
      </c>
      <c r="G2157" t="s">
        <v>5166</v>
      </c>
      <c r="H2157" t="s">
        <v>110</v>
      </c>
      <c r="I2157" t="s">
        <v>25</v>
      </c>
      <c r="J2157" t="s">
        <v>44</v>
      </c>
      <c r="K2157" t="s">
        <v>45</v>
      </c>
      <c r="L2157" t="s">
        <v>46</v>
      </c>
      <c r="M2157" t="s">
        <v>171</v>
      </c>
      <c r="N2157" t="s">
        <v>30</v>
      </c>
      <c r="O2157" t="s">
        <v>119</v>
      </c>
      <c r="P2157" t="s">
        <v>172</v>
      </c>
      <c r="Q2157">
        <v>9.94</v>
      </c>
      <c r="R2157">
        <v>2</v>
      </c>
      <c r="S2157">
        <v>3.0813999999999999</v>
      </c>
      <c r="T2157" t="e">
        <v>#N/A</v>
      </c>
      <c r="U2157" t="s">
        <v>72</v>
      </c>
      <c r="X2157">
        <v>0.36700405771714106</v>
      </c>
      <c r="Y2157" t="str">
        <f t="shared" si="33"/>
        <v>Selected</v>
      </c>
    </row>
    <row r="2158" spans="1:25" x14ac:dyDescent="0.25">
      <c r="A2158">
        <v>1664</v>
      </c>
      <c r="B2158" t="s">
        <v>5167</v>
      </c>
      <c r="C2158" s="1">
        <v>43793</v>
      </c>
      <c r="D2158" s="1">
        <v>43795</v>
      </c>
      <c r="E2158" t="s">
        <v>96</v>
      </c>
      <c r="F2158" t="s">
        <v>5168</v>
      </c>
      <c r="G2158" t="s">
        <v>5169</v>
      </c>
      <c r="H2158" t="s">
        <v>43</v>
      </c>
      <c r="I2158" t="s">
        <v>25</v>
      </c>
      <c r="J2158" t="s">
        <v>406</v>
      </c>
      <c r="K2158" t="s">
        <v>55</v>
      </c>
      <c r="L2158" t="s">
        <v>56</v>
      </c>
      <c r="M2158" t="s">
        <v>3027</v>
      </c>
      <c r="N2158" t="s">
        <v>48</v>
      </c>
      <c r="O2158" t="s">
        <v>49</v>
      </c>
      <c r="P2158" t="s">
        <v>3028</v>
      </c>
      <c r="Q2158">
        <v>41.92</v>
      </c>
      <c r="R2158">
        <v>5</v>
      </c>
      <c r="S2158">
        <v>3.6680000000000001</v>
      </c>
      <c r="T2158" t="e">
        <v>#N/A</v>
      </c>
      <c r="U2158" t="s">
        <v>38</v>
      </c>
      <c r="X2158">
        <v>0.36715013571628008</v>
      </c>
      <c r="Y2158" t="str">
        <f t="shared" si="33"/>
        <v>Selected</v>
      </c>
    </row>
    <row r="2159" spans="1:25" x14ac:dyDescent="0.25">
      <c r="A2159">
        <v>1665</v>
      </c>
      <c r="B2159" t="s">
        <v>5167</v>
      </c>
      <c r="C2159" s="1">
        <v>43793</v>
      </c>
      <c r="D2159" s="1">
        <v>43795</v>
      </c>
      <c r="E2159" t="s">
        <v>96</v>
      </c>
      <c r="F2159" t="s">
        <v>5168</v>
      </c>
      <c r="G2159" t="s">
        <v>5169</v>
      </c>
      <c r="H2159" t="s">
        <v>43</v>
      </c>
      <c r="I2159" t="s">
        <v>25</v>
      </c>
      <c r="J2159" t="s">
        <v>406</v>
      </c>
      <c r="K2159" t="s">
        <v>55</v>
      </c>
      <c r="L2159" t="s">
        <v>56</v>
      </c>
      <c r="M2159" t="s">
        <v>248</v>
      </c>
      <c r="N2159" t="s">
        <v>35</v>
      </c>
      <c r="O2159" t="s">
        <v>58</v>
      </c>
      <c r="P2159" t="s">
        <v>249</v>
      </c>
      <c r="Q2159">
        <v>297.57600000000002</v>
      </c>
      <c r="R2159">
        <v>3</v>
      </c>
      <c r="S2159">
        <v>-7.4394</v>
      </c>
      <c r="T2159" t="e">
        <v>#N/A</v>
      </c>
      <c r="U2159" t="s">
        <v>38</v>
      </c>
      <c r="X2159">
        <v>0.36717981140334044</v>
      </c>
      <c r="Y2159" t="str">
        <f t="shared" si="33"/>
        <v/>
      </c>
    </row>
    <row r="2160" spans="1:25" x14ac:dyDescent="0.25">
      <c r="A2160">
        <v>1666</v>
      </c>
      <c r="B2160" t="s">
        <v>5167</v>
      </c>
      <c r="C2160" s="1">
        <v>43793</v>
      </c>
      <c r="D2160" s="1">
        <v>43795</v>
      </c>
      <c r="E2160" t="s">
        <v>96</v>
      </c>
      <c r="F2160" t="s">
        <v>5168</v>
      </c>
      <c r="G2160" t="s">
        <v>5169</v>
      </c>
      <c r="H2160" t="s">
        <v>43</v>
      </c>
      <c r="I2160" t="s">
        <v>25</v>
      </c>
      <c r="J2160" t="s">
        <v>406</v>
      </c>
      <c r="K2160" t="s">
        <v>55</v>
      </c>
      <c r="L2160" t="s">
        <v>56</v>
      </c>
      <c r="M2160" t="s">
        <v>3764</v>
      </c>
      <c r="N2160" t="s">
        <v>48</v>
      </c>
      <c r="O2160" t="s">
        <v>270</v>
      </c>
      <c r="P2160" t="s">
        <v>3765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38</v>
      </c>
      <c r="X2160">
        <v>0.36746000864229678</v>
      </c>
      <c r="Y2160" t="str">
        <f t="shared" si="33"/>
        <v/>
      </c>
    </row>
    <row r="2161" spans="1:25" x14ac:dyDescent="0.25">
      <c r="A2161">
        <v>1667</v>
      </c>
      <c r="B2161" t="s">
        <v>5167</v>
      </c>
      <c r="C2161" s="1">
        <v>43793</v>
      </c>
      <c r="D2161" s="1">
        <v>43795</v>
      </c>
      <c r="E2161" t="s">
        <v>96</v>
      </c>
      <c r="F2161" t="s">
        <v>5168</v>
      </c>
      <c r="G2161" t="s">
        <v>5169</v>
      </c>
      <c r="H2161" t="s">
        <v>43</v>
      </c>
      <c r="I2161" t="s">
        <v>25</v>
      </c>
      <c r="J2161" t="s">
        <v>406</v>
      </c>
      <c r="K2161" t="s">
        <v>55</v>
      </c>
      <c r="L2161" t="s">
        <v>56</v>
      </c>
      <c r="M2161" t="s">
        <v>5170</v>
      </c>
      <c r="N2161" t="s">
        <v>35</v>
      </c>
      <c r="O2161" t="s">
        <v>58</v>
      </c>
      <c r="P2161" t="s">
        <v>5171</v>
      </c>
      <c r="Q2161">
        <v>94.992000000000004</v>
      </c>
      <c r="R2161">
        <v>2</v>
      </c>
      <c r="S2161">
        <v>-2.3748</v>
      </c>
      <c r="T2161" t="e">
        <v>#N/A</v>
      </c>
      <c r="U2161" t="s">
        <v>38</v>
      </c>
      <c r="X2161">
        <v>0.36771054376720025</v>
      </c>
      <c r="Y2161" t="str">
        <f t="shared" si="33"/>
        <v/>
      </c>
    </row>
    <row r="2162" spans="1:25" x14ac:dyDescent="0.25">
      <c r="A2162">
        <v>1668</v>
      </c>
      <c r="B2162" t="s">
        <v>5167</v>
      </c>
      <c r="C2162" s="1">
        <v>43793</v>
      </c>
      <c r="D2162" s="1">
        <v>43795</v>
      </c>
      <c r="E2162" t="s">
        <v>96</v>
      </c>
      <c r="F2162" t="s">
        <v>5168</v>
      </c>
      <c r="G2162" t="s">
        <v>5169</v>
      </c>
      <c r="H2162" t="s">
        <v>43</v>
      </c>
      <c r="I2162" t="s">
        <v>25</v>
      </c>
      <c r="J2162" t="s">
        <v>406</v>
      </c>
      <c r="K2162" t="s">
        <v>55</v>
      </c>
      <c r="L2162" t="s">
        <v>56</v>
      </c>
      <c r="M2162" t="s">
        <v>2955</v>
      </c>
      <c r="N2162" t="s">
        <v>48</v>
      </c>
      <c r="O2162" t="s">
        <v>122</v>
      </c>
      <c r="P2162" t="s">
        <v>2956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38</v>
      </c>
      <c r="X2162">
        <v>0.36771288452523221</v>
      </c>
      <c r="Y2162" t="str">
        <f t="shared" si="33"/>
        <v/>
      </c>
    </row>
    <row r="2163" spans="1:25" x14ac:dyDescent="0.25">
      <c r="A2163">
        <v>1669</v>
      </c>
      <c r="B2163" t="s">
        <v>5167</v>
      </c>
      <c r="C2163" s="1">
        <v>43793</v>
      </c>
      <c r="D2163" s="1">
        <v>43795</v>
      </c>
      <c r="E2163" t="s">
        <v>96</v>
      </c>
      <c r="F2163" t="s">
        <v>5168</v>
      </c>
      <c r="G2163" t="s">
        <v>5169</v>
      </c>
      <c r="H2163" t="s">
        <v>43</v>
      </c>
      <c r="I2163" t="s">
        <v>25</v>
      </c>
      <c r="J2163" t="s">
        <v>406</v>
      </c>
      <c r="K2163" t="s">
        <v>55</v>
      </c>
      <c r="L2163" t="s">
        <v>56</v>
      </c>
      <c r="M2163" t="s">
        <v>5172</v>
      </c>
      <c r="N2163" t="s">
        <v>48</v>
      </c>
      <c r="O2163" t="s">
        <v>91</v>
      </c>
      <c r="P2163" t="s">
        <v>5173</v>
      </c>
      <c r="Q2163">
        <v>14.04</v>
      </c>
      <c r="R2163">
        <v>3</v>
      </c>
      <c r="S2163">
        <v>1.5794999999999999</v>
      </c>
      <c r="T2163" t="e">
        <v>#N/A</v>
      </c>
      <c r="U2163" t="s">
        <v>38</v>
      </c>
      <c r="X2163">
        <v>0.36776330227834175</v>
      </c>
      <c r="Y2163" t="str">
        <f t="shared" si="33"/>
        <v/>
      </c>
    </row>
    <row r="2164" spans="1:25" x14ac:dyDescent="0.25">
      <c r="A2164">
        <v>1894</v>
      </c>
      <c r="B2164" t="s">
        <v>5174</v>
      </c>
      <c r="C2164" s="1">
        <v>43793</v>
      </c>
      <c r="D2164" s="1">
        <v>43798</v>
      </c>
      <c r="E2164" t="s">
        <v>21</v>
      </c>
      <c r="F2164" t="s">
        <v>5175</v>
      </c>
      <c r="G2164" t="s">
        <v>5176</v>
      </c>
      <c r="H2164" t="s">
        <v>43</v>
      </c>
      <c r="I2164" t="s">
        <v>25</v>
      </c>
      <c r="J2164" t="s">
        <v>5177</v>
      </c>
      <c r="K2164" t="s">
        <v>1136</v>
      </c>
      <c r="L2164" t="s">
        <v>46</v>
      </c>
      <c r="M2164" t="s">
        <v>2605</v>
      </c>
      <c r="N2164" t="s">
        <v>48</v>
      </c>
      <c r="O2164" t="s">
        <v>122</v>
      </c>
      <c r="P2164" t="s">
        <v>2606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38</v>
      </c>
      <c r="X2164">
        <v>0.36778078999697583</v>
      </c>
      <c r="Y2164" t="str">
        <f t="shared" si="33"/>
        <v>Selected</v>
      </c>
    </row>
    <row r="2165" spans="1:25" x14ac:dyDescent="0.25">
      <c r="A2165">
        <v>3525</v>
      </c>
      <c r="B2165" t="s">
        <v>5178</v>
      </c>
      <c r="C2165" s="1">
        <v>43793</v>
      </c>
      <c r="D2165" s="1">
        <v>43797</v>
      </c>
      <c r="E2165" t="s">
        <v>21</v>
      </c>
      <c r="F2165" t="s">
        <v>5179</v>
      </c>
      <c r="G2165" t="s">
        <v>5180</v>
      </c>
      <c r="H2165" t="s">
        <v>43</v>
      </c>
      <c r="I2165" t="s">
        <v>25</v>
      </c>
      <c r="J2165" t="s">
        <v>406</v>
      </c>
      <c r="K2165" t="s">
        <v>55</v>
      </c>
      <c r="L2165" t="s">
        <v>56</v>
      </c>
      <c r="M2165" t="s">
        <v>399</v>
      </c>
      <c r="N2165" t="s">
        <v>35</v>
      </c>
      <c r="O2165" t="s">
        <v>36</v>
      </c>
      <c r="P2165" t="s">
        <v>400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38</v>
      </c>
      <c r="X2165">
        <v>0.36778918868581845</v>
      </c>
      <c r="Y2165" t="str">
        <f t="shared" si="33"/>
        <v/>
      </c>
    </row>
    <row r="2166" spans="1:25" x14ac:dyDescent="0.25">
      <c r="A2166">
        <v>3891</v>
      </c>
      <c r="B2166" t="s">
        <v>5181</v>
      </c>
      <c r="C2166" s="1">
        <v>43793</v>
      </c>
      <c r="D2166" s="1">
        <v>43799</v>
      </c>
      <c r="E2166" t="s">
        <v>21</v>
      </c>
      <c r="F2166" t="s">
        <v>5182</v>
      </c>
      <c r="G2166" t="s">
        <v>5183</v>
      </c>
      <c r="H2166" t="s">
        <v>24</v>
      </c>
      <c r="I2166" t="s">
        <v>25</v>
      </c>
      <c r="J2166" t="s">
        <v>44</v>
      </c>
      <c r="K2166" t="s">
        <v>45</v>
      </c>
      <c r="L2166" t="s">
        <v>46</v>
      </c>
      <c r="M2166" t="s">
        <v>2380</v>
      </c>
      <c r="N2166" t="s">
        <v>35</v>
      </c>
      <c r="O2166" t="s">
        <v>58</v>
      </c>
      <c r="P2166" t="s">
        <v>2381</v>
      </c>
      <c r="Q2166">
        <v>659.9</v>
      </c>
      <c r="R2166">
        <v>2</v>
      </c>
      <c r="S2166">
        <v>217.767</v>
      </c>
      <c r="T2166" t="e">
        <v>#N/A</v>
      </c>
      <c r="U2166" t="s">
        <v>33</v>
      </c>
      <c r="X2166">
        <v>0.36803914028074414</v>
      </c>
      <c r="Y2166" t="str">
        <f t="shared" si="33"/>
        <v/>
      </c>
    </row>
    <row r="2167" spans="1:25" x14ac:dyDescent="0.25">
      <c r="A2167">
        <v>3892</v>
      </c>
      <c r="B2167" t="s">
        <v>5181</v>
      </c>
      <c r="C2167" s="1">
        <v>43793</v>
      </c>
      <c r="D2167" s="1">
        <v>43799</v>
      </c>
      <c r="E2167" t="s">
        <v>21</v>
      </c>
      <c r="F2167" t="s">
        <v>5182</v>
      </c>
      <c r="G2167" t="s">
        <v>5183</v>
      </c>
      <c r="H2167" t="s">
        <v>24</v>
      </c>
      <c r="I2167" t="s">
        <v>25</v>
      </c>
      <c r="J2167" t="s">
        <v>44</v>
      </c>
      <c r="K2167" t="s">
        <v>45</v>
      </c>
      <c r="L2167" t="s">
        <v>46</v>
      </c>
      <c r="M2167" t="s">
        <v>4159</v>
      </c>
      <c r="N2167" t="s">
        <v>30</v>
      </c>
      <c r="O2167" t="s">
        <v>261</v>
      </c>
      <c r="P2167" t="s">
        <v>4160</v>
      </c>
      <c r="Q2167">
        <v>1684.752</v>
      </c>
      <c r="R2167">
        <v>6</v>
      </c>
      <c r="S2167">
        <v>210.59399999999999</v>
      </c>
      <c r="T2167" t="e">
        <v>#N/A</v>
      </c>
      <c r="U2167" t="s">
        <v>38</v>
      </c>
      <c r="X2167">
        <v>0.36850154089663234</v>
      </c>
      <c r="Y2167" t="str">
        <f t="shared" si="33"/>
        <v/>
      </c>
    </row>
    <row r="2168" spans="1:25" x14ac:dyDescent="0.25">
      <c r="A2168">
        <v>3893</v>
      </c>
      <c r="B2168" t="s">
        <v>5181</v>
      </c>
      <c r="C2168" s="1">
        <v>43793</v>
      </c>
      <c r="D2168" s="1">
        <v>43799</v>
      </c>
      <c r="E2168" t="s">
        <v>21</v>
      </c>
      <c r="F2168" t="s">
        <v>5182</v>
      </c>
      <c r="G2168" t="s">
        <v>5183</v>
      </c>
      <c r="H2168" t="s">
        <v>24</v>
      </c>
      <c r="I2168" t="s">
        <v>25</v>
      </c>
      <c r="J2168" t="s">
        <v>44</v>
      </c>
      <c r="K2168" t="s">
        <v>45</v>
      </c>
      <c r="L2168" t="s">
        <v>46</v>
      </c>
      <c r="M2168" t="s">
        <v>147</v>
      </c>
      <c r="N2168" t="s">
        <v>35</v>
      </c>
      <c r="O2168" t="s">
        <v>58</v>
      </c>
      <c r="P2168" t="s">
        <v>148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33</v>
      </c>
      <c r="X2168">
        <v>0.36854012973130523</v>
      </c>
      <c r="Y2168" t="str">
        <f t="shared" si="33"/>
        <v/>
      </c>
    </row>
    <row r="2169" spans="1:25" x14ac:dyDescent="0.25">
      <c r="A2169">
        <v>4116</v>
      </c>
      <c r="B2169" t="s">
        <v>5184</v>
      </c>
      <c r="C2169" s="1">
        <v>43793</v>
      </c>
      <c r="D2169" s="1">
        <v>43796</v>
      </c>
      <c r="E2169" t="s">
        <v>40</v>
      </c>
      <c r="F2169" t="s">
        <v>4220</v>
      </c>
      <c r="G2169" t="s">
        <v>4221</v>
      </c>
      <c r="H2169" t="s">
        <v>43</v>
      </c>
      <c r="I2169" t="s">
        <v>25</v>
      </c>
      <c r="J2169" t="s">
        <v>161</v>
      </c>
      <c r="K2169" t="s">
        <v>162</v>
      </c>
      <c r="L2169" t="s">
        <v>46</v>
      </c>
      <c r="M2169" t="s">
        <v>902</v>
      </c>
      <c r="N2169" t="s">
        <v>48</v>
      </c>
      <c r="O2169" t="s">
        <v>74</v>
      </c>
      <c r="P2169" t="s">
        <v>5185</v>
      </c>
      <c r="Q2169">
        <v>1219.96</v>
      </c>
      <c r="R2169">
        <v>5</v>
      </c>
      <c r="S2169">
        <v>381.23750000000001</v>
      </c>
      <c r="T2169" t="e">
        <v>#N/A</v>
      </c>
      <c r="U2169" t="s">
        <v>33</v>
      </c>
      <c r="X2169">
        <v>0.36856365198659069</v>
      </c>
      <c r="Y2169" t="str">
        <f t="shared" si="33"/>
        <v/>
      </c>
    </row>
    <row r="2170" spans="1:25" x14ac:dyDescent="0.25">
      <c r="A2170">
        <v>4272</v>
      </c>
      <c r="B2170" t="s">
        <v>5186</v>
      </c>
      <c r="C2170" s="1">
        <v>43793</v>
      </c>
      <c r="D2170" s="1">
        <v>43796</v>
      </c>
      <c r="E2170" t="s">
        <v>96</v>
      </c>
      <c r="F2170" t="s">
        <v>144</v>
      </c>
      <c r="G2170" t="s">
        <v>145</v>
      </c>
      <c r="H2170" t="s">
        <v>24</v>
      </c>
      <c r="I2170" t="s">
        <v>25</v>
      </c>
      <c r="J2170" t="s">
        <v>1541</v>
      </c>
      <c r="K2170" t="s">
        <v>27</v>
      </c>
      <c r="L2170" t="s">
        <v>28</v>
      </c>
      <c r="M2170" t="s">
        <v>4912</v>
      </c>
      <c r="N2170" t="s">
        <v>30</v>
      </c>
      <c r="O2170" t="s">
        <v>119</v>
      </c>
      <c r="P2170" t="s">
        <v>4913</v>
      </c>
      <c r="Q2170">
        <v>207.76</v>
      </c>
      <c r="R2170">
        <v>4</v>
      </c>
      <c r="S2170">
        <v>85.181600000000003</v>
      </c>
      <c r="T2170" t="e">
        <v>#N/A</v>
      </c>
      <c r="U2170" t="s">
        <v>72</v>
      </c>
      <c r="X2170">
        <v>0.36859036353053198</v>
      </c>
      <c r="Y2170" t="str">
        <f t="shared" si="33"/>
        <v/>
      </c>
    </row>
    <row r="2171" spans="1:25" x14ac:dyDescent="0.25">
      <c r="A2171">
        <v>5701</v>
      </c>
      <c r="B2171" t="s">
        <v>5187</v>
      </c>
      <c r="C2171" s="1">
        <v>43793</v>
      </c>
      <c r="D2171" s="1">
        <v>43795</v>
      </c>
      <c r="E2171" t="s">
        <v>40</v>
      </c>
      <c r="F2171" t="s">
        <v>1762</v>
      </c>
      <c r="G2171" t="s">
        <v>1763</v>
      </c>
      <c r="H2171" t="s">
        <v>110</v>
      </c>
      <c r="I2171" t="s">
        <v>25</v>
      </c>
      <c r="J2171" t="s">
        <v>302</v>
      </c>
      <c r="K2171" t="s">
        <v>155</v>
      </c>
      <c r="L2171" t="s">
        <v>28</v>
      </c>
      <c r="M2171" t="s">
        <v>5188</v>
      </c>
      <c r="N2171" t="s">
        <v>48</v>
      </c>
      <c r="O2171" t="s">
        <v>203</v>
      </c>
      <c r="P2171" t="s">
        <v>5189</v>
      </c>
      <c r="Q2171">
        <v>40.752000000000002</v>
      </c>
      <c r="R2171">
        <v>3</v>
      </c>
      <c r="S2171">
        <v>15.282</v>
      </c>
      <c r="T2171" t="e">
        <v>#N/A</v>
      </c>
      <c r="U2171" t="s">
        <v>38</v>
      </c>
      <c r="X2171">
        <v>0.3687283283142192</v>
      </c>
      <c r="Y2171" t="str">
        <f t="shared" si="33"/>
        <v/>
      </c>
    </row>
    <row r="2172" spans="1:25" x14ac:dyDescent="0.25">
      <c r="A2172">
        <v>5702</v>
      </c>
      <c r="B2172" t="s">
        <v>5187</v>
      </c>
      <c r="C2172" s="1">
        <v>43793</v>
      </c>
      <c r="D2172" s="1">
        <v>43795</v>
      </c>
      <c r="E2172" t="s">
        <v>40</v>
      </c>
      <c r="F2172" t="s">
        <v>1762</v>
      </c>
      <c r="G2172" t="s">
        <v>1763</v>
      </c>
      <c r="H2172" t="s">
        <v>110</v>
      </c>
      <c r="I2172" t="s">
        <v>25</v>
      </c>
      <c r="J2172" t="s">
        <v>302</v>
      </c>
      <c r="K2172" t="s">
        <v>155</v>
      </c>
      <c r="L2172" t="s">
        <v>28</v>
      </c>
      <c r="M2172" t="s">
        <v>1059</v>
      </c>
      <c r="N2172" t="s">
        <v>35</v>
      </c>
      <c r="O2172" t="s">
        <v>58</v>
      </c>
      <c r="P2172" t="s">
        <v>1060</v>
      </c>
      <c r="Q2172">
        <v>139.96</v>
      </c>
      <c r="R2172">
        <v>5</v>
      </c>
      <c r="S2172">
        <v>-22.743500000000001</v>
      </c>
      <c r="T2172" t="e">
        <v>#N/A</v>
      </c>
      <c r="U2172" t="s">
        <v>38</v>
      </c>
      <c r="X2172">
        <v>0.36919743819798667</v>
      </c>
      <c r="Y2172" t="str">
        <f t="shared" si="33"/>
        <v/>
      </c>
    </row>
    <row r="2173" spans="1:25" x14ac:dyDescent="0.25">
      <c r="A2173">
        <v>6244</v>
      </c>
      <c r="B2173" t="s">
        <v>5190</v>
      </c>
      <c r="C2173" s="1">
        <v>43793</v>
      </c>
      <c r="D2173" s="1">
        <v>43797</v>
      </c>
      <c r="E2173" t="s">
        <v>21</v>
      </c>
      <c r="F2173" t="s">
        <v>1617</v>
      </c>
      <c r="G2173" t="s">
        <v>1618</v>
      </c>
      <c r="H2173" t="s">
        <v>110</v>
      </c>
      <c r="I2173" t="s">
        <v>25</v>
      </c>
      <c r="J2173" t="s">
        <v>5191</v>
      </c>
      <c r="K2173" t="s">
        <v>162</v>
      </c>
      <c r="L2173" t="s">
        <v>46</v>
      </c>
      <c r="M2173" t="s">
        <v>779</v>
      </c>
      <c r="N2173" t="s">
        <v>48</v>
      </c>
      <c r="O2173" t="s">
        <v>633</v>
      </c>
      <c r="P2173" t="s">
        <v>780</v>
      </c>
      <c r="Q2173">
        <v>25.35</v>
      </c>
      <c r="R2173">
        <v>3</v>
      </c>
      <c r="S2173">
        <v>7.6050000000000004</v>
      </c>
      <c r="T2173" t="e">
        <v>#N/A</v>
      </c>
      <c r="U2173" t="s">
        <v>72</v>
      </c>
      <c r="X2173">
        <v>0.36957491093926331</v>
      </c>
      <c r="Y2173" t="str">
        <f t="shared" si="33"/>
        <v>Selected</v>
      </c>
    </row>
    <row r="2174" spans="1:25" x14ac:dyDescent="0.25">
      <c r="A2174">
        <v>8373</v>
      </c>
      <c r="B2174" t="s">
        <v>5192</v>
      </c>
      <c r="C2174" s="1">
        <v>43793</v>
      </c>
      <c r="D2174" s="1">
        <v>43800</v>
      </c>
      <c r="E2174" t="s">
        <v>21</v>
      </c>
      <c r="F2174" t="s">
        <v>3302</v>
      </c>
      <c r="G2174" t="s">
        <v>3303</v>
      </c>
      <c r="H2174" t="s">
        <v>110</v>
      </c>
      <c r="I2174" t="s">
        <v>25</v>
      </c>
      <c r="J2174" t="s">
        <v>161</v>
      </c>
      <c r="K2174" t="s">
        <v>162</v>
      </c>
      <c r="L2174" t="s">
        <v>46</v>
      </c>
      <c r="M2174" t="s">
        <v>4532</v>
      </c>
      <c r="N2174" t="s">
        <v>30</v>
      </c>
      <c r="O2174" t="s">
        <v>119</v>
      </c>
      <c r="P2174" t="s">
        <v>4533</v>
      </c>
      <c r="Q2174">
        <v>82.26</v>
      </c>
      <c r="R2174">
        <v>3</v>
      </c>
      <c r="S2174">
        <v>33.726599999999998</v>
      </c>
      <c r="T2174" t="e">
        <v>#N/A</v>
      </c>
      <c r="U2174" t="s">
        <v>33</v>
      </c>
      <c r="X2174">
        <v>0.36963628350414945</v>
      </c>
      <c r="Y2174" t="str">
        <f t="shared" si="33"/>
        <v/>
      </c>
    </row>
    <row r="2175" spans="1:25" x14ac:dyDescent="0.25">
      <c r="A2175">
        <v>9770</v>
      </c>
      <c r="B2175" t="s">
        <v>5193</v>
      </c>
      <c r="C2175" s="1">
        <v>43793</v>
      </c>
      <c r="D2175" s="1">
        <v>43799</v>
      </c>
      <c r="E2175" t="s">
        <v>21</v>
      </c>
      <c r="F2175" t="s">
        <v>397</v>
      </c>
      <c r="G2175" t="s">
        <v>398</v>
      </c>
      <c r="H2175" t="s">
        <v>110</v>
      </c>
      <c r="I2175" t="s">
        <v>25</v>
      </c>
      <c r="J2175" t="s">
        <v>2972</v>
      </c>
      <c r="K2175" t="s">
        <v>100</v>
      </c>
      <c r="L2175" t="s">
        <v>81</v>
      </c>
      <c r="M2175" t="s">
        <v>5194</v>
      </c>
      <c r="N2175" t="s">
        <v>30</v>
      </c>
      <c r="O2175" t="s">
        <v>31</v>
      </c>
      <c r="P2175" t="s">
        <v>5195</v>
      </c>
      <c r="Q2175">
        <v>339.92</v>
      </c>
      <c r="R2175">
        <v>5</v>
      </c>
      <c r="S2175">
        <v>8.4979999999999993</v>
      </c>
      <c r="T2175" t="e">
        <v>#N/A</v>
      </c>
      <c r="U2175" t="s">
        <v>72</v>
      </c>
      <c r="X2175">
        <v>0.37000974095090411</v>
      </c>
      <c r="Y2175" t="str">
        <f t="shared" si="33"/>
        <v/>
      </c>
    </row>
    <row r="2176" spans="1:25" x14ac:dyDescent="0.25">
      <c r="A2176">
        <v>9771</v>
      </c>
      <c r="B2176" t="s">
        <v>5193</v>
      </c>
      <c r="C2176" s="1">
        <v>43793</v>
      </c>
      <c r="D2176" s="1">
        <v>43799</v>
      </c>
      <c r="E2176" t="s">
        <v>21</v>
      </c>
      <c r="F2176" t="s">
        <v>397</v>
      </c>
      <c r="G2176" t="s">
        <v>398</v>
      </c>
      <c r="H2176" t="s">
        <v>110</v>
      </c>
      <c r="I2176" t="s">
        <v>25</v>
      </c>
      <c r="J2176" t="s">
        <v>2972</v>
      </c>
      <c r="K2176" t="s">
        <v>100</v>
      </c>
      <c r="L2176" t="s">
        <v>81</v>
      </c>
      <c r="M2176" t="s">
        <v>2982</v>
      </c>
      <c r="N2176" t="s">
        <v>48</v>
      </c>
      <c r="O2176" t="s">
        <v>122</v>
      </c>
      <c r="P2176" t="s">
        <v>2983</v>
      </c>
      <c r="Q2176">
        <v>10.528</v>
      </c>
      <c r="R2176">
        <v>4</v>
      </c>
      <c r="S2176">
        <v>3.4216000000000002</v>
      </c>
      <c r="T2176" t="e">
        <v>#N/A</v>
      </c>
      <c r="U2176" t="s">
        <v>38</v>
      </c>
      <c r="X2176">
        <v>0.37009157871386578</v>
      </c>
      <c r="Y2176" t="str">
        <f t="shared" si="33"/>
        <v/>
      </c>
    </row>
    <row r="2177" spans="1:25" x14ac:dyDescent="0.25">
      <c r="A2177">
        <v>9772</v>
      </c>
      <c r="B2177" t="s">
        <v>5193</v>
      </c>
      <c r="C2177" s="1">
        <v>43793</v>
      </c>
      <c r="D2177" s="1">
        <v>43799</v>
      </c>
      <c r="E2177" t="s">
        <v>21</v>
      </c>
      <c r="F2177" t="s">
        <v>397</v>
      </c>
      <c r="G2177" t="s">
        <v>398</v>
      </c>
      <c r="H2177" t="s">
        <v>110</v>
      </c>
      <c r="I2177" t="s">
        <v>25</v>
      </c>
      <c r="J2177" t="s">
        <v>2972</v>
      </c>
      <c r="K2177" t="s">
        <v>100</v>
      </c>
      <c r="L2177" t="s">
        <v>81</v>
      </c>
      <c r="M2177" t="s">
        <v>5196</v>
      </c>
      <c r="N2177" t="s">
        <v>48</v>
      </c>
      <c r="O2177" t="s">
        <v>281</v>
      </c>
      <c r="P2177" t="s">
        <v>5197</v>
      </c>
      <c r="Q2177">
        <v>42.384</v>
      </c>
      <c r="R2177">
        <v>2</v>
      </c>
      <c r="S2177">
        <v>4.2384000000000004</v>
      </c>
      <c r="T2177" t="e">
        <v>#N/A</v>
      </c>
      <c r="U2177" t="s">
        <v>72</v>
      </c>
      <c r="X2177">
        <v>0.37041458683335582</v>
      </c>
      <c r="Y2177" t="str">
        <f t="shared" si="33"/>
        <v/>
      </c>
    </row>
    <row r="2178" spans="1:25" x14ac:dyDescent="0.25">
      <c r="A2178">
        <v>3464</v>
      </c>
      <c r="B2178" t="s">
        <v>5198</v>
      </c>
      <c r="C2178" s="1">
        <v>43794</v>
      </c>
      <c r="D2178" s="1">
        <v>43799</v>
      </c>
      <c r="E2178" t="s">
        <v>21</v>
      </c>
      <c r="F2178" t="s">
        <v>4211</v>
      </c>
      <c r="G2178" t="s">
        <v>4212</v>
      </c>
      <c r="H2178" t="s">
        <v>110</v>
      </c>
      <c r="I2178" t="s">
        <v>25</v>
      </c>
      <c r="J2178" t="s">
        <v>99</v>
      </c>
      <c r="K2178" t="s">
        <v>100</v>
      </c>
      <c r="L2178" t="s">
        <v>81</v>
      </c>
      <c r="M2178" t="s">
        <v>2278</v>
      </c>
      <c r="N2178" t="s">
        <v>48</v>
      </c>
      <c r="O2178" t="s">
        <v>122</v>
      </c>
      <c r="P2178" t="s">
        <v>2279</v>
      </c>
      <c r="Q2178">
        <v>5.08</v>
      </c>
      <c r="R2178">
        <v>1</v>
      </c>
      <c r="S2178">
        <v>1.651</v>
      </c>
      <c r="T2178" t="e">
        <v>#N/A</v>
      </c>
      <c r="U2178" t="s">
        <v>72</v>
      </c>
      <c r="X2178">
        <v>0.37052968074354775</v>
      </c>
      <c r="Y2178" t="str">
        <f t="shared" si="33"/>
        <v>Selected</v>
      </c>
    </row>
    <row r="2179" spans="1:25" x14ac:dyDescent="0.25">
      <c r="A2179">
        <v>6574</v>
      </c>
      <c r="B2179" t="s">
        <v>5199</v>
      </c>
      <c r="C2179" s="1">
        <v>43794</v>
      </c>
      <c r="D2179" s="1">
        <v>43799</v>
      </c>
      <c r="E2179" t="s">
        <v>21</v>
      </c>
      <c r="F2179" t="s">
        <v>5200</v>
      </c>
      <c r="G2179" t="s">
        <v>5201</v>
      </c>
      <c r="H2179" t="s">
        <v>24</v>
      </c>
      <c r="I2179" t="s">
        <v>25</v>
      </c>
      <c r="J2179" t="s">
        <v>338</v>
      </c>
      <c r="K2179" t="s">
        <v>201</v>
      </c>
      <c r="L2179" t="s">
        <v>28</v>
      </c>
      <c r="M2179" t="s">
        <v>2265</v>
      </c>
      <c r="N2179" t="s">
        <v>48</v>
      </c>
      <c r="O2179" t="s">
        <v>49</v>
      </c>
      <c r="P2179" t="s">
        <v>2266</v>
      </c>
      <c r="Q2179">
        <v>563.4</v>
      </c>
      <c r="R2179">
        <v>4</v>
      </c>
      <c r="S2179">
        <v>67.608000000000004</v>
      </c>
      <c r="T2179" t="e">
        <v>#N/A</v>
      </c>
      <c r="U2179" t="s">
        <v>72</v>
      </c>
      <c r="X2179">
        <v>0.37088130265316732</v>
      </c>
      <c r="Y2179" t="str">
        <f t="shared" ref="Y2179:Y2242" si="34">IF(MOD(A2179-4,10)=0,"Selected","")</f>
        <v>Selected</v>
      </c>
    </row>
    <row r="2180" spans="1:25" x14ac:dyDescent="0.25">
      <c r="A2180">
        <v>6575</v>
      </c>
      <c r="B2180" t="s">
        <v>5199</v>
      </c>
      <c r="C2180" s="1">
        <v>43794</v>
      </c>
      <c r="D2180" s="1">
        <v>43799</v>
      </c>
      <c r="E2180" t="s">
        <v>21</v>
      </c>
      <c r="F2180" t="s">
        <v>5200</v>
      </c>
      <c r="G2180" t="s">
        <v>5201</v>
      </c>
      <c r="H2180" t="s">
        <v>24</v>
      </c>
      <c r="I2180" t="s">
        <v>25</v>
      </c>
      <c r="J2180" t="s">
        <v>338</v>
      </c>
      <c r="K2180" t="s">
        <v>201</v>
      </c>
      <c r="L2180" t="s">
        <v>28</v>
      </c>
      <c r="M2180" t="s">
        <v>5202</v>
      </c>
      <c r="N2180" t="s">
        <v>35</v>
      </c>
      <c r="O2180" t="s">
        <v>444</v>
      </c>
      <c r="P2180" t="s">
        <v>5203</v>
      </c>
      <c r="Q2180">
        <v>319.92</v>
      </c>
      <c r="R2180">
        <v>8</v>
      </c>
      <c r="S2180">
        <v>118.3704</v>
      </c>
      <c r="T2180" t="e">
        <v>#N/A</v>
      </c>
      <c r="U2180" t="s">
        <v>33</v>
      </c>
      <c r="X2180">
        <v>0.37108169255247181</v>
      </c>
      <c r="Y2180" t="str">
        <f t="shared" si="34"/>
        <v/>
      </c>
    </row>
    <row r="2181" spans="1:25" x14ac:dyDescent="0.25">
      <c r="A2181">
        <v>6978</v>
      </c>
      <c r="B2181" t="s">
        <v>5204</v>
      </c>
      <c r="C2181" s="1">
        <v>43794</v>
      </c>
      <c r="D2181" s="1">
        <v>43797</v>
      </c>
      <c r="E2181" t="s">
        <v>40</v>
      </c>
      <c r="F2181" t="s">
        <v>4509</v>
      </c>
      <c r="G2181" t="s">
        <v>4510</v>
      </c>
      <c r="H2181" t="s">
        <v>43</v>
      </c>
      <c r="I2181" t="s">
        <v>25</v>
      </c>
      <c r="J2181" t="s">
        <v>3850</v>
      </c>
      <c r="K2181" t="s">
        <v>1446</v>
      </c>
      <c r="L2181" t="s">
        <v>81</v>
      </c>
      <c r="M2181" t="s">
        <v>2967</v>
      </c>
      <c r="N2181" t="s">
        <v>35</v>
      </c>
      <c r="O2181" t="s">
        <v>36</v>
      </c>
      <c r="P2181" t="s">
        <v>2968</v>
      </c>
      <c r="Q2181">
        <v>59.98</v>
      </c>
      <c r="R2181">
        <v>2</v>
      </c>
      <c r="S2181">
        <v>17.994</v>
      </c>
      <c r="T2181" t="e">
        <v>#N/A</v>
      </c>
      <c r="U2181" t="s">
        <v>72</v>
      </c>
      <c r="X2181">
        <v>0.37117012285301099</v>
      </c>
      <c r="Y2181" t="str">
        <f t="shared" si="34"/>
        <v/>
      </c>
    </row>
    <row r="2182" spans="1:25" x14ac:dyDescent="0.25">
      <c r="A2182">
        <v>7687</v>
      </c>
      <c r="B2182" t="s">
        <v>5205</v>
      </c>
      <c r="C2182" s="1">
        <v>43794</v>
      </c>
      <c r="D2182" s="1">
        <v>43798</v>
      </c>
      <c r="E2182" t="s">
        <v>21</v>
      </c>
      <c r="F2182" t="s">
        <v>4935</v>
      </c>
      <c r="G2182" t="s">
        <v>4936</v>
      </c>
      <c r="H2182" t="s">
        <v>24</v>
      </c>
      <c r="I2182" t="s">
        <v>25</v>
      </c>
      <c r="J2182" t="s">
        <v>583</v>
      </c>
      <c r="K2182" t="s">
        <v>882</v>
      </c>
      <c r="L2182" t="s">
        <v>56</v>
      </c>
      <c r="M2182" t="s">
        <v>348</v>
      </c>
      <c r="N2182" t="s">
        <v>30</v>
      </c>
      <c r="O2182" t="s">
        <v>70</v>
      </c>
      <c r="P2182" t="s">
        <v>349</v>
      </c>
      <c r="Q2182">
        <v>1568.61</v>
      </c>
      <c r="R2182">
        <v>9</v>
      </c>
      <c r="S2182">
        <v>329.40809999999999</v>
      </c>
      <c r="T2182" t="e">
        <v>#N/A</v>
      </c>
      <c r="U2182" t="s">
        <v>33</v>
      </c>
      <c r="X2182">
        <v>0.37172663962223662</v>
      </c>
      <c r="Y2182" t="str">
        <f t="shared" si="34"/>
        <v/>
      </c>
    </row>
    <row r="2183" spans="1:25" x14ac:dyDescent="0.25">
      <c r="A2183">
        <v>7688</v>
      </c>
      <c r="B2183" t="s">
        <v>5205</v>
      </c>
      <c r="C2183" s="1">
        <v>43794</v>
      </c>
      <c r="D2183" s="1">
        <v>43798</v>
      </c>
      <c r="E2183" t="s">
        <v>21</v>
      </c>
      <c r="F2183" t="s">
        <v>4935</v>
      </c>
      <c r="G2183" t="s">
        <v>4936</v>
      </c>
      <c r="H2183" t="s">
        <v>24</v>
      </c>
      <c r="I2183" t="s">
        <v>25</v>
      </c>
      <c r="J2183" t="s">
        <v>583</v>
      </c>
      <c r="K2183" t="s">
        <v>882</v>
      </c>
      <c r="L2183" t="s">
        <v>56</v>
      </c>
      <c r="M2183" t="s">
        <v>2078</v>
      </c>
      <c r="N2183" t="s">
        <v>48</v>
      </c>
      <c r="O2183" t="s">
        <v>74</v>
      </c>
      <c r="P2183" t="s">
        <v>2079</v>
      </c>
      <c r="Q2183">
        <v>17.3</v>
      </c>
      <c r="R2183">
        <v>1</v>
      </c>
      <c r="S2183">
        <v>8.3040000000000003</v>
      </c>
      <c r="T2183" t="e">
        <v>#N/A</v>
      </c>
      <c r="U2183" t="s">
        <v>33</v>
      </c>
      <c r="X2183">
        <v>0.37176560103159706</v>
      </c>
      <c r="Y2183" t="str">
        <f t="shared" si="34"/>
        <v/>
      </c>
    </row>
    <row r="2184" spans="1:25" x14ac:dyDescent="0.25">
      <c r="A2184">
        <v>7689</v>
      </c>
      <c r="B2184" t="s">
        <v>5205</v>
      </c>
      <c r="C2184" s="1">
        <v>43794</v>
      </c>
      <c r="D2184" s="1">
        <v>43798</v>
      </c>
      <c r="E2184" t="s">
        <v>21</v>
      </c>
      <c r="F2184" t="s">
        <v>4935</v>
      </c>
      <c r="G2184" t="s">
        <v>4936</v>
      </c>
      <c r="H2184" t="s">
        <v>24</v>
      </c>
      <c r="I2184" t="s">
        <v>25</v>
      </c>
      <c r="J2184" t="s">
        <v>583</v>
      </c>
      <c r="K2184" t="s">
        <v>882</v>
      </c>
      <c r="L2184" t="s">
        <v>56</v>
      </c>
      <c r="M2184" t="s">
        <v>2055</v>
      </c>
      <c r="N2184" t="s">
        <v>35</v>
      </c>
      <c r="O2184" t="s">
        <v>58</v>
      </c>
      <c r="P2184" t="s">
        <v>2056</v>
      </c>
      <c r="Q2184">
        <v>160</v>
      </c>
      <c r="R2184">
        <v>8</v>
      </c>
      <c r="S2184">
        <v>62.4</v>
      </c>
      <c r="T2184" t="e">
        <v>#N/A</v>
      </c>
      <c r="U2184" t="s">
        <v>33</v>
      </c>
      <c r="X2184">
        <v>0.37178541493622674</v>
      </c>
      <c r="Y2184" t="str">
        <f t="shared" si="34"/>
        <v/>
      </c>
    </row>
    <row r="2185" spans="1:25" x14ac:dyDescent="0.25">
      <c r="A2185">
        <v>7772</v>
      </c>
      <c r="B2185" t="s">
        <v>5206</v>
      </c>
      <c r="C2185" s="1">
        <v>43794</v>
      </c>
      <c r="D2185" s="1">
        <v>43801</v>
      </c>
      <c r="E2185" t="s">
        <v>21</v>
      </c>
      <c r="F2185" t="s">
        <v>4113</v>
      </c>
      <c r="G2185" t="s">
        <v>4114</v>
      </c>
      <c r="H2185" t="s">
        <v>43</v>
      </c>
      <c r="I2185" t="s">
        <v>25</v>
      </c>
      <c r="J2185" t="s">
        <v>529</v>
      </c>
      <c r="K2185" t="s">
        <v>155</v>
      </c>
      <c r="L2185" t="s">
        <v>28</v>
      </c>
      <c r="M2185" t="s">
        <v>3315</v>
      </c>
      <c r="N2185" t="s">
        <v>48</v>
      </c>
      <c r="O2185" t="s">
        <v>74</v>
      </c>
      <c r="P2185" t="s">
        <v>3316</v>
      </c>
      <c r="Q2185">
        <v>456.58800000000002</v>
      </c>
      <c r="R2185">
        <v>2</v>
      </c>
      <c r="S2185">
        <v>-304.392</v>
      </c>
      <c r="T2185" t="e">
        <v>#N/A</v>
      </c>
      <c r="U2185" t="s">
        <v>38</v>
      </c>
      <c r="X2185">
        <v>0.37191884430508848</v>
      </c>
      <c r="Y2185" t="str">
        <f t="shared" si="34"/>
        <v/>
      </c>
    </row>
    <row r="2186" spans="1:25" x14ac:dyDescent="0.25">
      <c r="A2186">
        <v>7773</v>
      </c>
      <c r="B2186" t="s">
        <v>5206</v>
      </c>
      <c r="C2186" s="1">
        <v>43794</v>
      </c>
      <c r="D2186" s="1">
        <v>43801</v>
      </c>
      <c r="E2186" t="s">
        <v>21</v>
      </c>
      <c r="F2186" t="s">
        <v>4113</v>
      </c>
      <c r="G2186" t="s">
        <v>4114</v>
      </c>
      <c r="H2186" t="s">
        <v>43</v>
      </c>
      <c r="I2186" t="s">
        <v>25</v>
      </c>
      <c r="J2186" t="s">
        <v>529</v>
      </c>
      <c r="K2186" t="s">
        <v>155</v>
      </c>
      <c r="L2186" t="s">
        <v>28</v>
      </c>
      <c r="M2186" t="s">
        <v>5207</v>
      </c>
      <c r="N2186" t="s">
        <v>35</v>
      </c>
      <c r="O2186" t="s">
        <v>444</v>
      </c>
      <c r="P2186" t="s">
        <v>5208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38</v>
      </c>
      <c r="X2186">
        <v>0.3725247705214797</v>
      </c>
      <c r="Y2186" t="str">
        <f t="shared" si="34"/>
        <v/>
      </c>
    </row>
    <row r="2187" spans="1:25" x14ac:dyDescent="0.25">
      <c r="A2187">
        <v>7774</v>
      </c>
      <c r="B2187" t="s">
        <v>5206</v>
      </c>
      <c r="C2187" s="1">
        <v>43794</v>
      </c>
      <c r="D2187" s="1">
        <v>43801</v>
      </c>
      <c r="E2187" t="s">
        <v>21</v>
      </c>
      <c r="F2187" t="s">
        <v>4113</v>
      </c>
      <c r="G2187" t="s">
        <v>4114</v>
      </c>
      <c r="H2187" t="s">
        <v>43</v>
      </c>
      <c r="I2187" t="s">
        <v>25</v>
      </c>
      <c r="J2187" t="s">
        <v>529</v>
      </c>
      <c r="K2187" t="s">
        <v>155</v>
      </c>
      <c r="L2187" t="s">
        <v>28</v>
      </c>
      <c r="M2187" t="s">
        <v>5209</v>
      </c>
      <c r="N2187" t="s">
        <v>35</v>
      </c>
      <c r="O2187" t="s">
        <v>58</v>
      </c>
      <c r="P2187" t="s">
        <v>5210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38</v>
      </c>
      <c r="X2187">
        <v>0.37257139227300207</v>
      </c>
      <c r="Y2187" t="str">
        <f t="shared" si="34"/>
        <v>Selected</v>
      </c>
    </row>
    <row r="2188" spans="1:25" x14ac:dyDescent="0.25">
      <c r="A2188">
        <v>8343</v>
      </c>
      <c r="B2188" t="s">
        <v>5211</v>
      </c>
      <c r="C2188" s="1">
        <v>43794</v>
      </c>
      <c r="D2188" s="1">
        <v>43799</v>
      </c>
      <c r="E2188" t="s">
        <v>21</v>
      </c>
      <c r="F2188" t="s">
        <v>3572</v>
      </c>
      <c r="G2188" t="s">
        <v>3573</v>
      </c>
      <c r="H2188" t="s">
        <v>43</v>
      </c>
      <c r="I2188" t="s">
        <v>25</v>
      </c>
      <c r="J2188" t="s">
        <v>2941</v>
      </c>
      <c r="K2188" t="s">
        <v>2239</v>
      </c>
      <c r="L2188" t="s">
        <v>81</v>
      </c>
      <c r="M2188" t="s">
        <v>3027</v>
      </c>
      <c r="N2188" t="s">
        <v>48</v>
      </c>
      <c r="O2188" t="s">
        <v>49</v>
      </c>
      <c r="P2188" t="s">
        <v>3028</v>
      </c>
      <c r="Q2188">
        <v>73.36</v>
      </c>
      <c r="R2188">
        <v>7</v>
      </c>
      <c r="S2188">
        <v>19.807200000000002</v>
      </c>
      <c r="T2188" t="e">
        <v>#N/A</v>
      </c>
      <c r="U2188" t="s">
        <v>72</v>
      </c>
      <c r="X2188">
        <v>0.37287002973607819</v>
      </c>
      <c r="Y2188" t="str">
        <f t="shared" si="34"/>
        <v/>
      </c>
    </row>
    <row r="2189" spans="1:25" x14ac:dyDescent="0.25">
      <c r="A2189">
        <v>8647</v>
      </c>
      <c r="B2189" t="s">
        <v>5212</v>
      </c>
      <c r="C2189" s="1">
        <v>43794</v>
      </c>
      <c r="D2189" s="1">
        <v>43798</v>
      </c>
      <c r="E2189" t="s">
        <v>21</v>
      </c>
      <c r="F2189" t="s">
        <v>5213</v>
      </c>
      <c r="G2189" t="s">
        <v>5214</v>
      </c>
      <c r="H2189" t="s">
        <v>43</v>
      </c>
      <c r="I2189" t="s">
        <v>25</v>
      </c>
      <c r="J2189" t="s">
        <v>44</v>
      </c>
      <c r="K2189" t="s">
        <v>45</v>
      </c>
      <c r="L2189" t="s">
        <v>46</v>
      </c>
      <c r="M2189" t="s">
        <v>5215</v>
      </c>
      <c r="N2189" t="s">
        <v>30</v>
      </c>
      <c r="O2189" t="s">
        <v>261</v>
      </c>
      <c r="P2189" t="s">
        <v>5216</v>
      </c>
      <c r="Q2189">
        <v>194.352</v>
      </c>
      <c r="R2189">
        <v>3</v>
      </c>
      <c r="S2189">
        <v>19.435199999999998</v>
      </c>
      <c r="T2189" t="e">
        <v>#N/A</v>
      </c>
      <c r="U2189" t="s">
        <v>33</v>
      </c>
      <c r="X2189">
        <v>0.37303074469180952</v>
      </c>
      <c r="Y2189" t="str">
        <f t="shared" si="34"/>
        <v/>
      </c>
    </row>
    <row r="2190" spans="1:25" x14ac:dyDescent="0.25">
      <c r="A2190">
        <v>1452</v>
      </c>
      <c r="B2190" t="s">
        <v>5217</v>
      </c>
      <c r="C2190" s="1">
        <v>43795</v>
      </c>
      <c r="D2190" s="1">
        <v>43798</v>
      </c>
      <c r="E2190" t="s">
        <v>40</v>
      </c>
      <c r="F2190" t="s">
        <v>3089</v>
      </c>
      <c r="G2190" t="s">
        <v>3090</v>
      </c>
      <c r="H2190" t="s">
        <v>24</v>
      </c>
      <c r="I2190" t="s">
        <v>25</v>
      </c>
      <c r="J2190" t="s">
        <v>4379</v>
      </c>
      <c r="K2190" t="s">
        <v>2239</v>
      </c>
      <c r="L2190" t="s">
        <v>81</v>
      </c>
      <c r="M2190" t="s">
        <v>5218</v>
      </c>
      <c r="N2190" t="s">
        <v>48</v>
      </c>
      <c r="O2190" t="s">
        <v>122</v>
      </c>
      <c r="P2190" t="s">
        <v>402</v>
      </c>
      <c r="Q2190">
        <v>70.98</v>
      </c>
      <c r="R2190">
        <v>7</v>
      </c>
      <c r="S2190">
        <v>34.780200000000001</v>
      </c>
      <c r="T2190" t="e">
        <v>#N/A</v>
      </c>
      <c r="U2190" t="s">
        <v>33</v>
      </c>
      <c r="X2190">
        <v>0.37322662604913059</v>
      </c>
      <c r="Y2190" t="str">
        <f t="shared" si="34"/>
        <v/>
      </c>
    </row>
    <row r="2191" spans="1:25" x14ac:dyDescent="0.25">
      <c r="A2191">
        <v>1453</v>
      </c>
      <c r="B2191" t="s">
        <v>5217</v>
      </c>
      <c r="C2191" s="1">
        <v>43795</v>
      </c>
      <c r="D2191" s="1">
        <v>43798</v>
      </c>
      <c r="E2191" t="s">
        <v>40</v>
      </c>
      <c r="F2191" t="s">
        <v>3089</v>
      </c>
      <c r="G2191" t="s">
        <v>3090</v>
      </c>
      <c r="H2191" t="s">
        <v>24</v>
      </c>
      <c r="I2191" t="s">
        <v>25</v>
      </c>
      <c r="J2191" t="s">
        <v>4379</v>
      </c>
      <c r="K2191" t="s">
        <v>2239</v>
      </c>
      <c r="L2191" t="s">
        <v>81</v>
      </c>
      <c r="M2191" t="s">
        <v>3549</v>
      </c>
      <c r="N2191" t="s">
        <v>48</v>
      </c>
      <c r="O2191" t="s">
        <v>74</v>
      </c>
      <c r="P2191" t="s">
        <v>3550</v>
      </c>
      <c r="Q2191">
        <v>91.68</v>
      </c>
      <c r="R2191">
        <v>3</v>
      </c>
      <c r="S2191">
        <v>45.84</v>
      </c>
      <c r="T2191" t="e">
        <v>#N/A</v>
      </c>
      <c r="U2191" t="s">
        <v>72</v>
      </c>
      <c r="X2191">
        <v>0.3733634440520851</v>
      </c>
      <c r="Y2191" t="str">
        <f t="shared" si="34"/>
        <v/>
      </c>
    </row>
    <row r="2192" spans="1:25" x14ac:dyDescent="0.25">
      <c r="A2192">
        <v>1454</v>
      </c>
      <c r="B2192" t="s">
        <v>5217</v>
      </c>
      <c r="C2192" s="1">
        <v>43795</v>
      </c>
      <c r="D2192" s="1">
        <v>43798</v>
      </c>
      <c r="E2192" t="s">
        <v>40</v>
      </c>
      <c r="F2192" t="s">
        <v>3089</v>
      </c>
      <c r="G2192" t="s">
        <v>3090</v>
      </c>
      <c r="H2192" t="s">
        <v>24</v>
      </c>
      <c r="I2192" t="s">
        <v>25</v>
      </c>
      <c r="J2192" t="s">
        <v>4379</v>
      </c>
      <c r="K2192" t="s">
        <v>2239</v>
      </c>
      <c r="L2192" t="s">
        <v>81</v>
      </c>
      <c r="M2192" t="s">
        <v>5219</v>
      </c>
      <c r="N2192" t="s">
        <v>48</v>
      </c>
      <c r="O2192" t="s">
        <v>74</v>
      </c>
      <c r="P2192" t="s">
        <v>5220</v>
      </c>
      <c r="Q2192">
        <v>33.75</v>
      </c>
      <c r="R2192">
        <v>5</v>
      </c>
      <c r="S2192">
        <v>16.875</v>
      </c>
      <c r="T2192" t="e">
        <v>#N/A</v>
      </c>
      <c r="U2192" t="s">
        <v>38</v>
      </c>
      <c r="X2192">
        <v>0.37338177457289357</v>
      </c>
      <c r="Y2192" t="str">
        <f t="shared" si="34"/>
        <v>Selected</v>
      </c>
    </row>
    <row r="2193" spans="1:25" x14ac:dyDescent="0.25">
      <c r="A2193">
        <v>1455</v>
      </c>
      <c r="B2193" t="s">
        <v>5217</v>
      </c>
      <c r="C2193" s="1">
        <v>43795</v>
      </c>
      <c r="D2193" s="1">
        <v>43798</v>
      </c>
      <c r="E2193" t="s">
        <v>40</v>
      </c>
      <c r="F2193" t="s">
        <v>3089</v>
      </c>
      <c r="G2193" t="s">
        <v>3090</v>
      </c>
      <c r="H2193" t="s">
        <v>24</v>
      </c>
      <c r="I2193" t="s">
        <v>25</v>
      </c>
      <c r="J2193" t="s">
        <v>4379</v>
      </c>
      <c r="K2193" t="s">
        <v>2239</v>
      </c>
      <c r="L2193" t="s">
        <v>81</v>
      </c>
      <c r="M2193" t="s">
        <v>5221</v>
      </c>
      <c r="N2193" t="s">
        <v>35</v>
      </c>
      <c r="O2193" t="s">
        <v>444</v>
      </c>
      <c r="P2193" t="s">
        <v>5222</v>
      </c>
      <c r="Q2193">
        <v>3040</v>
      </c>
      <c r="R2193">
        <v>8</v>
      </c>
      <c r="S2193">
        <v>1459.2</v>
      </c>
      <c r="T2193" t="e">
        <v>#N/A</v>
      </c>
      <c r="U2193" t="s">
        <v>72</v>
      </c>
      <c r="X2193">
        <v>0.37346497698590309</v>
      </c>
      <c r="Y2193" t="str">
        <f t="shared" si="34"/>
        <v/>
      </c>
    </row>
    <row r="2194" spans="1:25" x14ac:dyDescent="0.25">
      <c r="A2194">
        <v>2073</v>
      </c>
      <c r="B2194" t="s">
        <v>5223</v>
      </c>
      <c r="C2194" s="1">
        <v>43795</v>
      </c>
      <c r="D2194" s="1">
        <v>43801</v>
      </c>
      <c r="E2194" t="s">
        <v>21</v>
      </c>
      <c r="F2194" t="s">
        <v>4415</v>
      </c>
      <c r="G2194" t="s">
        <v>4416</v>
      </c>
      <c r="H2194" t="s">
        <v>24</v>
      </c>
      <c r="I2194" t="s">
        <v>25</v>
      </c>
      <c r="J2194" t="s">
        <v>161</v>
      </c>
      <c r="K2194" t="s">
        <v>162</v>
      </c>
      <c r="L2194" t="s">
        <v>46</v>
      </c>
      <c r="M2194" t="s">
        <v>1826</v>
      </c>
      <c r="N2194" t="s">
        <v>48</v>
      </c>
      <c r="O2194" t="s">
        <v>74</v>
      </c>
      <c r="P2194" t="s">
        <v>1827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33</v>
      </c>
      <c r="X2194">
        <v>0.37355724617920394</v>
      </c>
      <c r="Y2194" t="str">
        <f t="shared" si="34"/>
        <v/>
      </c>
    </row>
    <row r="2195" spans="1:25" x14ac:dyDescent="0.25">
      <c r="A2195">
        <v>2242</v>
      </c>
      <c r="B2195" t="s">
        <v>5224</v>
      </c>
      <c r="C2195" s="1">
        <v>43795</v>
      </c>
      <c r="D2195" s="1">
        <v>43800</v>
      </c>
      <c r="E2195" t="s">
        <v>21</v>
      </c>
      <c r="F2195" t="s">
        <v>3478</v>
      </c>
      <c r="G2195" t="s">
        <v>3479</v>
      </c>
      <c r="H2195" t="s">
        <v>43</v>
      </c>
      <c r="I2195" t="s">
        <v>25</v>
      </c>
      <c r="J2195" t="s">
        <v>88</v>
      </c>
      <c r="K2195" t="s">
        <v>89</v>
      </c>
      <c r="L2195" t="s">
        <v>28</v>
      </c>
      <c r="M2195" t="s">
        <v>2233</v>
      </c>
      <c r="N2195" t="s">
        <v>35</v>
      </c>
      <c r="O2195" t="s">
        <v>36</v>
      </c>
      <c r="P2195" t="s">
        <v>2234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72</v>
      </c>
      <c r="X2195">
        <v>0.37358080954471606</v>
      </c>
      <c r="Y2195" t="str">
        <f t="shared" si="34"/>
        <v/>
      </c>
    </row>
    <row r="2196" spans="1:25" x14ac:dyDescent="0.25">
      <c r="A2196">
        <v>5274</v>
      </c>
      <c r="B2196" t="s">
        <v>5225</v>
      </c>
      <c r="C2196" s="1">
        <v>43795</v>
      </c>
      <c r="D2196" s="1">
        <v>43798</v>
      </c>
      <c r="E2196" t="s">
        <v>40</v>
      </c>
      <c r="F2196" t="s">
        <v>4675</v>
      </c>
      <c r="G2196" t="s">
        <v>4676</v>
      </c>
      <c r="H2196" t="s">
        <v>110</v>
      </c>
      <c r="I2196" t="s">
        <v>25</v>
      </c>
      <c r="J2196" t="s">
        <v>803</v>
      </c>
      <c r="K2196" t="s">
        <v>100</v>
      </c>
      <c r="L2196" t="s">
        <v>81</v>
      </c>
      <c r="M2196" t="s">
        <v>2930</v>
      </c>
      <c r="N2196" t="s">
        <v>48</v>
      </c>
      <c r="O2196" t="s">
        <v>74</v>
      </c>
      <c r="P2196" t="s">
        <v>2931</v>
      </c>
      <c r="Q2196">
        <v>3.7440000000000002</v>
      </c>
      <c r="R2196">
        <v>4</v>
      </c>
      <c r="S2196">
        <v>-2.6208</v>
      </c>
      <c r="T2196" t="e">
        <v>#N/A</v>
      </c>
      <c r="U2196" t="s">
        <v>72</v>
      </c>
      <c r="X2196">
        <v>0.37358852003792475</v>
      </c>
      <c r="Y2196" t="str">
        <f t="shared" si="34"/>
        <v>Selected</v>
      </c>
    </row>
    <row r="2197" spans="1:25" x14ac:dyDescent="0.25">
      <c r="A2197">
        <v>5924</v>
      </c>
      <c r="B2197" t="s">
        <v>5226</v>
      </c>
      <c r="C2197" s="1">
        <v>43795</v>
      </c>
      <c r="D2197" s="1">
        <v>43799</v>
      </c>
      <c r="E2197" t="s">
        <v>96</v>
      </c>
      <c r="F2197" t="s">
        <v>960</v>
      </c>
      <c r="G2197" t="s">
        <v>961</v>
      </c>
      <c r="H2197" t="s">
        <v>24</v>
      </c>
      <c r="I2197" t="s">
        <v>25</v>
      </c>
      <c r="J2197" t="s">
        <v>220</v>
      </c>
      <c r="K2197" t="s">
        <v>221</v>
      </c>
      <c r="L2197" t="s">
        <v>28</v>
      </c>
      <c r="M2197" t="s">
        <v>5227</v>
      </c>
      <c r="N2197" t="s">
        <v>30</v>
      </c>
      <c r="O2197" t="s">
        <v>70</v>
      </c>
      <c r="P2197" t="s">
        <v>5228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72</v>
      </c>
      <c r="X2197">
        <v>0.37384362980532038</v>
      </c>
      <c r="Y2197" t="str">
        <f t="shared" si="34"/>
        <v>Selected</v>
      </c>
    </row>
    <row r="2198" spans="1:25" x14ac:dyDescent="0.25">
      <c r="A2198">
        <v>7729</v>
      </c>
      <c r="B2198" t="s">
        <v>5229</v>
      </c>
      <c r="C2198" s="1">
        <v>43795</v>
      </c>
      <c r="D2198" s="1">
        <v>43801</v>
      </c>
      <c r="E2198" t="s">
        <v>21</v>
      </c>
      <c r="F2198" t="s">
        <v>5179</v>
      </c>
      <c r="G2198" t="s">
        <v>5180</v>
      </c>
      <c r="H2198" t="s">
        <v>43</v>
      </c>
      <c r="I2198" t="s">
        <v>25</v>
      </c>
      <c r="J2198" t="s">
        <v>5230</v>
      </c>
      <c r="K2198" t="s">
        <v>55</v>
      </c>
      <c r="L2198" t="s">
        <v>56</v>
      </c>
      <c r="M2198" t="s">
        <v>1834</v>
      </c>
      <c r="N2198" t="s">
        <v>48</v>
      </c>
      <c r="O2198" t="s">
        <v>91</v>
      </c>
      <c r="P2198" t="s">
        <v>1835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33</v>
      </c>
      <c r="X2198">
        <v>0.37387953104766625</v>
      </c>
      <c r="Y2198" t="str">
        <f t="shared" si="34"/>
        <v/>
      </c>
    </row>
    <row r="2199" spans="1:25" x14ac:dyDescent="0.25">
      <c r="A2199">
        <v>8384</v>
      </c>
      <c r="B2199" t="s">
        <v>5231</v>
      </c>
      <c r="C2199" s="1">
        <v>43795</v>
      </c>
      <c r="D2199" s="1">
        <v>43797</v>
      </c>
      <c r="E2199" t="s">
        <v>40</v>
      </c>
      <c r="F2199" t="s">
        <v>4561</v>
      </c>
      <c r="G2199" t="s">
        <v>4562</v>
      </c>
      <c r="H2199" t="s">
        <v>110</v>
      </c>
      <c r="I2199" t="s">
        <v>25</v>
      </c>
      <c r="J2199" t="s">
        <v>5232</v>
      </c>
      <c r="K2199" t="s">
        <v>214</v>
      </c>
      <c r="L2199" t="s">
        <v>28</v>
      </c>
      <c r="M2199" t="s">
        <v>4932</v>
      </c>
      <c r="N2199" t="s">
        <v>35</v>
      </c>
      <c r="O2199" t="s">
        <v>58</v>
      </c>
      <c r="P2199" t="s">
        <v>4933</v>
      </c>
      <c r="Q2199">
        <v>59.97</v>
      </c>
      <c r="R2199">
        <v>3</v>
      </c>
      <c r="S2199">
        <v>14.9925</v>
      </c>
      <c r="T2199" t="e">
        <v>#N/A</v>
      </c>
      <c r="U2199" t="s">
        <v>38</v>
      </c>
      <c r="X2199">
        <v>0.37390732727166742</v>
      </c>
      <c r="Y2199" t="str">
        <f t="shared" si="34"/>
        <v>Selected</v>
      </c>
    </row>
    <row r="2200" spans="1:25" x14ac:dyDescent="0.25">
      <c r="A2200">
        <v>8385</v>
      </c>
      <c r="B2200" t="s">
        <v>5231</v>
      </c>
      <c r="C2200" s="1">
        <v>43795</v>
      </c>
      <c r="D2200" s="1">
        <v>43797</v>
      </c>
      <c r="E2200" t="s">
        <v>40</v>
      </c>
      <c r="F2200" t="s">
        <v>4561</v>
      </c>
      <c r="G2200" t="s">
        <v>4562</v>
      </c>
      <c r="H2200" t="s">
        <v>110</v>
      </c>
      <c r="I2200" t="s">
        <v>25</v>
      </c>
      <c r="J2200" t="s">
        <v>5232</v>
      </c>
      <c r="K2200" t="s">
        <v>214</v>
      </c>
      <c r="L2200" t="s">
        <v>28</v>
      </c>
      <c r="M2200" t="s">
        <v>224</v>
      </c>
      <c r="N2200" t="s">
        <v>48</v>
      </c>
      <c r="O2200" t="s">
        <v>122</v>
      </c>
      <c r="P2200" t="s">
        <v>225</v>
      </c>
      <c r="Q2200">
        <v>13.36</v>
      </c>
      <c r="R2200">
        <v>2</v>
      </c>
      <c r="S2200">
        <v>6.4127999999999998</v>
      </c>
      <c r="T2200" t="e">
        <v>#N/A</v>
      </c>
      <c r="U2200" t="s">
        <v>72</v>
      </c>
      <c r="X2200">
        <v>0.37436984161756082</v>
      </c>
      <c r="Y2200" t="str">
        <f t="shared" si="34"/>
        <v/>
      </c>
    </row>
    <row r="2201" spans="1:25" x14ac:dyDescent="0.25">
      <c r="A2201">
        <v>9124</v>
      </c>
      <c r="B2201" t="s">
        <v>5233</v>
      </c>
      <c r="C2201" s="1">
        <v>43795</v>
      </c>
      <c r="D2201" s="1">
        <v>43797</v>
      </c>
      <c r="E2201" t="s">
        <v>96</v>
      </c>
      <c r="F2201" t="s">
        <v>234</v>
      </c>
      <c r="G2201" t="s">
        <v>235</v>
      </c>
      <c r="H2201" t="s">
        <v>43</v>
      </c>
      <c r="I2201" t="s">
        <v>25</v>
      </c>
      <c r="J2201" t="s">
        <v>88</v>
      </c>
      <c r="K2201" t="s">
        <v>89</v>
      </c>
      <c r="L2201" t="s">
        <v>28</v>
      </c>
      <c r="M2201" t="s">
        <v>2913</v>
      </c>
      <c r="N2201" t="s">
        <v>48</v>
      </c>
      <c r="O2201" t="s">
        <v>74</v>
      </c>
      <c r="P2201" t="s">
        <v>2914</v>
      </c>
      <c r="Q2201">
        <v>78.759</v>
      </c>
      <c r="R2201">
        <v>9</v>
      </c>
      <c r="S2201">
        <v>-57.756599999999999</v>
      </c>
      <c r="T2201" t="e">
        <v>#N/A</v>
      </c>
      <c r="U2201" t="s">
        <v>33</v>
      </c>
      <c r="X2201">
        <v>0.37469097759241432</v>
      </c>
      <c r="Y2201" t="str">
        <f t="shared" si="34"/>
        <v>Selected</v>
      </c>
    </row>
    <row r="2202" spans="1:25" x14ac:dyDescent="0.25">
      <c r="A2202">
        <v>9650</v>
      </c>
      <c r="B2202" t="s">
        <v>5234</v>
      </c>
      <c r="C2202" s="1">
        <v>43795</v>
      </c>
      <c r="D2202" s="1">
        <v>43799</v>
      </c>
      <c r="E2202" t="s">
        <v>21</v>
      </c>
      <c r="F2202" t="s">
        <v>471</v>
      </c>
      <c r="G2202" t="s">
        <v>472</v>
      </c>
      <c r="H2202" t="s">
        <v>43</v>
      </c>
      <c r="I2202" t="s">
        <v>25</v>
      </c>
      <c r="J2202" t="s">
        <v>44</v>
      </c>
      <c r="K2202" t="s">
        <v>45</v>
      </c>
      <c r="L2202" t="s">
        <v>46</v>
      </c>
      <c r="M2202" t="s">
        <v>278</v>
      </c>
      <c r="N2202" t="s">
        <v>30</v>
      </c>
      <c r="O2202" t="s">
        <v>31</v>
      </c>
      <c r="P2202" t="s">
        <v>5235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72</v>
      </c>
      <c r="X2202">
        <v>0.37487940636831174</v>
      </c>
      <c r="Y2202" t="str">
        <f t="shared" si="34"/>
        <v/>
      </c>
    </row>
    <row r="2203" spans="1:25" x14ac:dyDescent="0.25">
      <c r="A2203">
        <v>9651</v>
      </c>
      <c r="B2203" t="s">
        <v>5234</v>
      </c>
      <c r="C2203" s="1">
        <v>43795</v>
      </c>
      <c r="D2203" s="1">
        <v>43799</v>
      </c>
      <c r="E2203" t="s">
        <v>21</v>
      </c>
      <c r="F2203" t="s">
        <v>471</v>
      </c>
      <c r="G2203" t="s">
        <v>472</v>
      </c>
      <c r="H2203" t="s">
        <v>43</v>
      </c>
      <c r="I2203" t="s">
        <v>25</v>
      </c>
      <c r="J2203" t="s">
        <v>44</v>
      </c>
      <c r="K2203" t="s">
        <v>45</v>
      </c>
      <c r="L2203" t="s">
        <v>46</v>
      </c>
      <c r="M2203" t="s">
        <v>4733</v>
      </c>
      <c r="N2203" t="s">
        <v>48</v>
      </c>
      <c r="O2203" t="s">
        <v>91</v>
      </c>
      <c r="P2203" t="s">
        <v>4734</v>
      </c>
      <c r="Q2203">
        <v>37.17</v>
      </c>
      <c r="R2203">
        <v>9</v>
      </c>
      <c r="S2203">
        <v>10.4076</v>
      </c>
      <c r="T2203" t="e">
        <v>#N/A</v>
      </c>
      <c r="U2203" t="s">
        <v>33</v>
      </c>
      <c r="X2203">
        <v>0.3749007679367633</v>
      </c>
      <c r="Y2203" t="str">
        <f t="shared" si="34"/>
        <v/>
      </c>
    </row>
    <row r="2204" spans="1:25" x14ac:dyDescent="0.25">
      <c r="A2204">
        <v>9652</v>
      </c>
      <c r="B2204" t="s">
        <v>5234</v>
      </c>
      <c r="C2204" s="1">
        <v>43795</v>
      </c>
      <c r="D2204" s="1">
        <v>43799</v>
      </c>
      <c r="E2204" t="s">
        <v>21</v>
      </c>
      <c r="F2204" t="s">
        <v>471</v>
      </c>
      <c r="G2204" t="s">
        <v>472</v>
      </c>
      <c r="H2204" t="s">
        <v>43</v>
      </c>
      <c r="I2204" t="s">
        <v>25</v>
      </c>
      <c r="J2204" t="s">
        <v>44</v>
      </c>
      <c r="K2204" t="s">
        <v>45</v>
      </c>
      <c r="L2204" t="s">
        <v>46</v>
      </c>
      <c r="M2204" t="s">
        <v>4910</v>
      </c>
      <c r="N2204" t="s">
        <v>48</v>
      </c>
      <c r="O2204" t="s">
        <v>281</v>
      </c>
      <c r="P2204" t="s">
        <v>4911</v>
      </c>
      <c r="Q2204">
        <v>64.959999999999994</v>
      </c>
      <c r="R2204">
        <v>2</v>
      </c>
      <c r="S2204">
        <v>19.488</v>
      </c>
      <c r="T2204" t="e">
        <v>#N/A</v>
      </c>
      <c r="U2204" t="s">
        <v>33</v>
      </c>
      <c r="X2204">
        <v>0.37493694507091158</v>
      </c>
      <c r="Y2204" t="str">
        <f t="shared" si="34"/>
        <v/>
      </c>
    </row>
    <row r="2205" spans="1:25" x14ac:dyDescent="0.25">
      <c r="A2205">
        <v>9653</v>
      </c>
      <c r="B2205" t="s">
        <v>5234</v>
      </c>
      <c r="C2205" s="1">
        <v>43795</v>
      </c>
      <c r="D2205" s="1">
        <v>43799</v>
      </c>
      <c r="E2205" t="s">
        <v>21</v>
      </c>
      <c r="F2205" t="s">
        <v>471</v>
      </c>
      <c r="G2205" t="s">
        <v>472</v>
      </c>
      <c r="H2205" t="s">
        <v>43</v>
      </c>
      <c r="I2205" t="s">
        <v>25</v>
      </c>
      <c r="J2205" t="s">
        <v>44</v>
      </c>
      <c r="K2205" t="s">
        <v>45</v>
      </c>
      <c r="L2205" t="s">
        <v>46</v>
      </c>
      <c r="M2205" t="s">
        <v>2063</v>
      </c>
      <c r="N2205" t="s">
        <v>30</v>
      </c>
      <c r="O2205" t="s">
        <v>119</v>
      </c>
      <c r="P2205" t="s">
        <v>2064</v>
      </c>
      <c r="Q2205">
        <v>595.38</v>
      </c>
      <c r="R2205">
        <v>6</v>
      </c>
      <c r="S2205">
        <v>297.69</v>
      </c>
      <c r="T2205" t="e">
        <v>#N/A</v>
      </c>
      <c r="U2205" t="s">
        <v>33</v>
      </c>
      <c r="X2205">
        <v>0.37528560356460272</v>
      </c>
      <c r="Y2205" t="str">
        <f t="shared" si="34"/>
        <v/>
      </c>
    </row>
    <row r="2206" spans="1:25" x14ac:dyDescent="0.25">
      <c r="A2206">
        <v>1772</v>
      </c>
      <c r="B2206" t="s">
        <v>5236</v>
      </c>
      <c r="C2206" s="1">
        <v>43796</v>
      </c>
      <c r="D2206" s="1">
        <v>43798</v>
      </c>
      <c r="E2206" t="s">
        <v>96</v>
      </c>
      <c r="F2206" t="s">
        <v>3535</v>
      </c>
      <c r="G2206" t="s">
        <v>3536</v>
      </c>
      <c r="H2206" t="s">
        <v>24</v>
      </c>
      <c r="I2206" t="s">
        <v>25</v>
      </c>
      <c r="J2206" t="s">
        <v>382</v>
      </c>
      <c r="K2206" t="s">
        <v>383</v>
      </c>
      <c r="L2206" t="s">
        <v>56</v>
      </c>
      <c r="M2206" t="s">
        <v>352</v>
      </c>
      <c r="N2206" t="s">
        <v>48</v>
      </c>
      <c r="O2206" t="s">
        <v>49</v>
      </c>
      <c r="P2206" t="s">
        <v>353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72</v>
      </c>
      <c r="X2206">
        <v>0.37532942863568242</v>
      </c>
      <c r="Y2206" t="str">
        <f t="shared" si="34"/>
        <v/>
      </c>
    </row>
    <row r="2207" spans="1:25" x14ac:dyDescent="0.25">
      <c r="A2207">
        <v>1773</v>
      </c>
      <c r="B2207" t="s">
        <v>5236</v>
      </c>
      <c r="C2207" s="1">
        <v>43796</v>
      </c>
      <c r="D2207" s="1">
        <v>43798</v>
      </c>
      <c r="E2207" t="s">
        <v>96</v>
      </c>
      <c r="F2207" t="s">
        <v>3535</v>
      </c>
      <c r="G2207" t="s">
        <v>3536</v>
      </c>
      <c r="H2207" t="s">
        <v>24</v>
      </c>
      <c r="I2207" t="s">
        <v>25</v>
      </c>
      <c r="J2207" t="s">
        <v>382</v>
      </c>
      <c r="K2207" t="s">
        <v>383</v>
      </c>
      <c r="L2207" t="s">
        <v>56</v>
      </c>
      <c r="M2207" t="s">
        <v>5237</v>
      </c>
      <c r="N2207" t="s">
        <v>35</v>
      </c>
      <c r="O2207" t="s">
        <v>58</v>
      </c>
      <c r="P2207" t="s">
        <v>5238</v>
      </c>
      <c r="Q2207">
        <v>62.4</v>
      </c>
      <c r="R2207">
        <v>6</v>
      </c>
      <c r="S2207">
        <v>19.5</v>
      </c>
      <c r="T2207" t="e">
        <v>#N/A</v>
      </c>
      <c r="U2207" t="s">
        <v>38</v>
      </c>
      <c r="X2207">
        <v>0.37557020513004469</v>
      </c>
      <c r="Y2207" t="str">
        <f t="shared" si="34"/>
        <v/>
      </c>
    </row>
    <row r="2208" spans="1:25" x14ac:dyDescent="0.25">
      <c r="A2208">
        <v>1932</v>
      </c>
      <c r="B2208" t="s">
        <v>5239</v>
      </c>
      <c r="C2208" s="1">
        <v>43796</v>
      </c>
      <c r="D2208" s="1">
        <v>43798</v>
      </c>
      <c r="E2208" t="s">
        <v>96</v>
      </c>
      <c r="F2208" t="s">
        <v>761</v>
      </c>
      <c r="G2208" t="s">
        <v>762</v>
      </c>
      <c r="H2208" t="s">
        <v>43</v>
      </c>
      <c r="I2208" t="s">
        <v>25</v>
      </c>
      <c r="J2208" t="s">
        <v>978</v>
      </c>
      <c r="K2208" t="s">
        <v>467</v>
      </c>
      <c r="L2208" t="s">
        <v>46</v>
      </c>
      <c r="M2208" t="s">
        <v>5240</v>
      </c>
      <c r="N2208" t="s">
        <v>35</v>
      </c>
      <c r="O2208" t="s">
        <v>36</v>
      </c>
      <c r="P2208" t="s">
        <v>5241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33</v>
      </c>
      <c r="X2208">
        <v>0.37558748045886658</v>
      </c>
      <c r="Y2208" t="str">
        <f t="shared" si="34"/>
        <v/>
      </c>
    </row>
    <row r="2209" spans="1:25" x14ac:dyDescent="0.25">
      <c r="A2209">
        <v>2212</v>
      </c>
      <c r="B2209" t="s">
        <v>5242</v>
      </c>
      <c r="C2209" s="1">
        <v>43796</v>
      </c>
      <c r="D2209" s="1">
        <v>43799</v>
      </c>
      <c r="E2209" t="s">
        <v>40</v>
      </c>
      <c r="F2209" t="s">
        <v>4707</v>
      </c>
      <c r="G2209" t="s">
        <v>4708</v>
      </c>
      <c r="H2209" t="s">
        <v>24</v>
      </c>
      <c r="I2209" t="s">
        <v>25</v>
      </c>
      <c r="J2209" t="s">
        <v>5243</v>
      </c>
      <c r="K2209" t="s">
        <v>882</v>
      </c>
      <c r="L2209" t="s">
        <v>56</v>
      </c>
      <c r="M2209" t="s">
        <v>964</v>
      </c>
      <c r="N2209" t="s">
        <v>48</v>
      </c>
      <c r="O2209" t="s">
        <v>281</v>
      </c>
      <c r="P2209" t="s">
        <v>965</v>
      </c>
      <c r="Q2209">
        <v>167.292</v>
      </c>
      <c r="R2209">
        <v>6</v>
      </c>
      <c r="S2209">
        <v>29.7408</v>
      </c>
      <c r="T2209" t="e">
        <v>#N/A</v>
      </c>
      <c r="U2209" t="s">
        <v>38</v>
      </c>
      <c r="X2209">
        <v>0.37582954346535535</v>
      </c>
      <c r="Y2209" t="str">
        <f t="shared" si="34"/>
        <v/>
      </c>
    </row>
    <row r="2210" spans="1:25" x14ac:dyDescent="0.25">
      <c r="A2210">
        <v>3476</v>
      </c>
      <c r="B2210" t="s">
        <v>5244</v>
      </c>
      <c r="C2210" s="1">
        <v>43796</v>
      </c>
      <c r="D2210" s="1">
        <v>43799</v>
      </c>
      <c r="E2210" t="s">
        <v>40</v>
      </c>
      <c r="F2210" t="s">
        <v>819</v>
      </c>
      <c r="G2210" t="s">
        <v>820</v>
      </c>
      <c r="H2210" t="s">
        <v>24</v>
      </c>
      <c r="I2210" t="s">
        <v>25</v>
      </c>
      <c r="J2210" t="s">
        <v>5245</v>
      </c>
      <c r="K2210" t="s">
        <v>2633</v>
      </c>
      <c r="L2210" t="s">
        <v>56</v>
      </c>
      <c r="M2210" t="s">
        <v>875</v>
      </c>
      <c r="N2210" t="s">
        <v>35</v>
      </c>
      <c r="O2210" t="s">
        <v>58</v>
      </c>
      <c r="P2210" t="s">
        <v>876</v>
      </c>
      <c r="Q2210">
        <v>34.950000000000003</v>
      </c>
      <c r="R2210">
        <v>5</v>
      </c>
      <c r="S2210">
        <v>15.378</v>
      </c>
      <c r="T2210" t="e">
        <v>#N/A</v>
      </c>
      <c r="U2210" t="s">
        <v>38</v>
      </c>
      <c r="X2210">
        <v>0.37612354331848741</v>
      </c>
      <c r="Y2210" t="str">
        <f t="shared" si="34"/>
        <v/>
      </c>
    </row>
    <row r="2211" spans="1:25" x14ac:dyDescent="0.25">
      <c r="A2211">
        <v>3477</v>
      </c>
      <c r="B2211" t="s">
        <v>5244</v>
      </c>
      <c r="C2211" s="1">
        <v>43796</v>
      </c>
      <c r="D2211" s="1">
        <v>43799</v>
      </c>
      <c r="E2211" t="s">
        <v>40</v>
      </c>
      <c r="F2211" t="s">
        <v>819</v>
      </c>
      <c r="G2211" t="s">
        <v>820</v>
      </c>
      <c r="H2211" t="s">
        <v>24</v>
      </c>
      <c r="I2211" t="s">
        <v>25</v>
      </c>
      <c r="J2211" t="s">
        <v>5245</v>
      </c>
      <c r="K2211" t="s">
        <v>2633</v>
      </c>
      <c r="L2211" t="s">
        <v>56</v>
      </c>
      <c r="M2211" t="s">
        <v>4198</v>
      </c>
      <c r="N2211" t="s">
        <v>48</v>
      </c>
      <c r="O2211" t="s">
        <v>74</v>
      </c>
      <c r="P2211" t="s">
        <v>4199</v>
      </c>
      <c r="Q2211">
        <v>152</v>
      </c>
      <c r="R2211">
        <v>5</v>
      </c>
      <c r="S2211">
        <v>69.92</v>
      </c>
      <c r="T2211" t="e">
        <v>#N/A</v>
      </c>
      <c r="U2211" t="s">
        <v>38</v>
      </c>
      <c r="X2211">
        <v>0.3761352465987774</v>
      </c>
      <c r="Y2211" t="str">
        <f t="shared" si="34"/>
        <v/>
      </c>
    </row>
    <row r="2212" spans="1:25" x14ac:dyDescent="0.25">
      <c r="A2212">
        <v>5902</v>
      </c>
      <c r="B2212" t="s">
        <v>5246</v>
      </c>
      <c r="C2212" s="1">
        <v>43796</v>
      </c>
      <c r="D2212" s="1">
        <v>43801</v>
      </c>
      <c r="E2212" t="s">
        <v>21</v>
      </c>
      <c r="F2212" t="s">
        <v>4873</v>
      </c>
      <c r="G2212" t="s">
        <v>4874</v>
      </c>
      <c r="H2212" t="s">
        <v>24</v>
      </c>
      <c r="I2212" t="s">
        <v>25</v>
      </c>
      <c r="J2212" t="s">
        <v>200</v>
      </c>
      <c r="K2212" t="s">
        <v>201</v>
      </c>
      <c r="L2212" t="s">
        <v>28</v>
      </c>
      <c r="M2212" t="s">
        <v>1723</v>
      </c>
      <c r="N2212" t="s">
        <v>30</v>
      </c>
      <c r="O2212" t="s">
        <v>119</v>
      </c>
      <c r="P2212" t="s">
        <v>1724</v>
      </c>
      <c r="Q2212">
        <v>31.56</v>
      </c>
      <c r="R2212">
        <v>3</v>
      </c>
      <c r="S2212">
        <v>10.4148</v>
      </c>
      <c r="T2212" t="e">
        <v>#N/A</v>
      </c>
      <c r="U2212" t="s">
        <v>38</v>
      </c>
      <c r="X2212">
        <v>0.37625705314895186</v>
      </c>
      <c r="Y2212" t="str">
        <f t="shared" si="34"/>
        <v/>
      </c>
    </row>
    <row r="2213" spans="1:25" x14ac:dyDescent="0.25">
      <c r="A2213">
        <v>7201</v>
      </c>
      <c r="B2213" t="s">
        <v>5247</v>
      </c>
      <c r="C2213" s="1">
        <v>43796</v>
      </c>
      <c r="D2213" s="1">
        <v>43802</v>
      </c>
      <c r="E2213" t="s">
        <v>21</v>
      </c>
      <c r="F2213" t="s">
        <v>1463</v>
      </c>
      <c r="G2213" t="s">
        <v>1464</v>
      </c>
      <c r="H2213" t="s">
        <v>43</v>
      </c>
      <c r="I2213" t="s">
        <v>25</v>
      </c>
      <c r="J2213" t="s">
        <v>2099</v>
      </c>
      <c r="K2213" t="s">
        <v>100</v>
      </c>
      <c r="L2213" t="s">
        <v>81</v>
      </c>
      <c r="M2213" t="s">
        <v>4070</v>
      </c>
      <c r="N2213" t="s">
        <v>35</v>
      </c>
      <c r="O2213" t="s">
        <v>36</v>
      </c>
      <c r="P2213" t="s">
        <v>4071</v>
      </c>
      <c r="Q2213">
        <v>116.76</v>
      </c>
      <c r="R2213">
        <v>1</v>
      </c>
      <c r="S2213">
        <v>14.595000000000001</v>
      </c>
      <c r="T2213" t="e">
        <v>#N/A</v>
      </c>
      <c r="U2213" t="s">
        <v>38</v>
      </c>
      <c r="X2213">
        <v>0.37629877793160427</v>
      </c>
      <c r="Y2213" t="str">
        <f t="shared" si="34"/>
        <v/>
      </c>
    </row>
    <row r="2214" spans="1:25" x14ac:dyDescent="0.25">
      <c r="A2214">
        <v>7202</v>
      </c>
      <c r="B2214" t="s">
        <v>5247</v>
      </c>
      <c r="C2214" s="1">
        <v>43796</v>
      </c>
      <c r="D2214" s="1">
        <v>43802</v>
      </c>
      <c r="E2214" t="s">
        <v>21</v>
      </c>
      <c r="F2214" t="s">
        <v>1463</v>
      </c>
      <c r="G2214" t="s">
        <v>1464</v>
      </c>
      <c r="H2214" t="s">
        <v>43</v>
      </c>
      <c r="I2214" t="s">
        <v>25</v>
      </c>
      <c r="J2214" t="s">
        <v>2099</v>
      </c>
      <c r="K2214" t="s">
        <v>100</v>
      </c>
      <c r="L2214" t="s">
        <v>81</v>
      </c>
      <c r="M2214" t="s">
        <v>5248</v>
      </c>
      <c r="N2214" t="s">
        <v>30</v>
      </c>
      <c r="O2214" t="s">
        <v>70</v>
      </c>
      <c r="P2214" t="s">
        <v>1496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33</v>
      </c>
      <c r="X2214">
        <v>0.37641064397133872</v>
      </c>
      <c r="Y2214" t="str">
        <f t="shared" si="34"/>
        <v/>
      </c>
    </row>
    <row r="2215" spans="1:25" x14ac:dyDescent="0.25">
      <c r="A2215">
        <v>8623</v>
      </c>
      <c r="B2215" t="s">
        <v>5249</v>
      </c>
      <c r="C2215" s="1">
        <v>43796</v>
      </c>
      <c r="D2215" s="1">
        <v>43800</v>
      </c>
      <c r="E2215" t="s">
        <v>21</v>
      </c>
      <c r="F2215" t="s">
        <v>1829</v>
      </c>
      <c r="G2215" t="s">
        <v>1830</v>
      </c>
      <c r="H2215" t="s">
        <v>43</v>
      </c>
      <c r="I2215" t="s">
        <v>25</v>
      </c>
      <c r="J2215" t="s">
        <v>1699</v>
      </c>
      <c r="K2215" t="s">
        <v>467</v>
      </c>
      <c r="L2215" t="s">
        <v>46</v>
      </c>
      <c r="M2215" t="s">
        <v>2397</v>
      </c>
      <c r="N2215" t="s">
        <v>48</v>
      </c>
      <c r="O2215" t="s">
        <v>49</v>
      </c>
      <c r="P2215" t="s">
        <v>2398</v>
      </c>
      <c r="Q2215">
        <v>39.808</v>
      </c>
      <c r="R2215">
        <v>4</v>
      </c>
      <c r="S2215">
        <v>3.9807999999999999</v>
      </c>
      <c r="T2215" t="e">
        <v>#N/A</v>
      </c>
      <c r="U2215" t="s">
        <v>72</v>
      </c>
      <c r="X2215">
        <v>0.37647321806530332</v>
      </c>
      <c r="Y2215" t="str">
        <f t="shared" si="34"/>
        <v/>
      </c>
    </row>
    <row r="2216" spans="1:25" x14ac:dyDescent="0.25">
      <c r="A2216">
        <v>9812</v>
      </c>
      <c r="B2216" t="s">
        <v>5250</v>
      </c>
      <c r="C2216" s="1">
        <v>43796</v>
      </c>
      <c r="D2216" s="1">
        <v>43799</v>
      </c>
      <c r="E2216" t="s">
        <v>40</v>
      </c>
      <c r="F2216" t="s">
        <v>5251</v>
      </c>
      <c r="G2216" t="s">
        <v>5252</v>
      </c>
      <c r="H2216" t="s">
        <v>43</v>
      </c>
      <c r="I2216" t="s">
        <v>25</v>
      </c>
      <c r="J2216" t="s">
        <v>5253</v>
      </c>
      <c r="K2216" t="s">
        <v>201</v>
      </c>
      <c r="L2216" t="s">
        <v>28</v>
      </c>
      <c r="M2216" t="s">
        <v>5254</v>
      </c>
      <c r="N2216" t="s">
        <v>48</v>
      </c>
      <c r="O2216" t="s">
        <v>122</v>
      </c>
      <c r="P2216" t="s">
        <v>5255</v>
      </c>
      <c r="Q2216">
        <v>25.92</v>
      </c>
      <c r="R2216">
        <v>4</v>
      </c>
      <c r="S2216">
        <v>12.441599999999999</v>
      </c>
      <c r="T2216" t="e">
        <v>#N/A</v>
      </c>
      <c r="U2216" t="s">
        <v>72</v>
      </c>
      <c r="X2216">
        <v>0.37656638247588303</v>
      </c>
      <c r="Y2216" t="str">
        <f t="shared" si="34"/>
        <v/>
      </c>
    </row>
    <row r="2217" spans="1:25" x14ac:dyDescent="0.25">
      <c r="A2217">
        <v>9813</v>
      </c>
      <c r="B2217" t="s">
        <v>5250</v>
      </c>
      <c r="C2217" s="1">
        <v>43796</v>
      </c>
      <c r="D2217" s="1">
        <v>43799</v>
      </c>
      <c r="E2217" t="s">
        <v>40</v>
      </c>
      <c r="F2217" t="s">
        <v>5251</v>
      </c>
      <c r="G2217" t="s">
        <v>5252</v>
      </c>
      <c r="H2217" t="s">
        <v>43</v>
      </c>
      <c r="I2217" t="s">
        <v>25</v>
      </c>
      <c r="J2217" t="s">
        <v>5253</v>
      </c>
      <c r="K2217" t="s">
        <v>201</v>
      </c>
      <c r="L2217" t="s">
        <v>28</v>
      </c>
      <c r="M2217" t="s">
        <v>5256</v>
      </c>
      <c r="N2217" t="s">
        <v>48</v>
      </c>
      <c r="O2217" t="s">
        <v>91</v>
      </c>
      <c r="P2217" t="s">
        <v>5257</v>
      </c>
      <c r="Q2217">
        <v>34.65</v>
      </c>
      <c r="R2217">
        <v>3</v>
      </c>
      <c r="S2217">
        <v>9.702</v>
      </c>
      <c r="T2217" t="e">
        <v>#N/A</v>
      </c>
      <c r="U2217" t="s">
        <v>33</v>
      </c>
      <c r="X2217">
        <v>0.37663175913296887</v>
      </c>
      <c r="Y2217" t="str">
        <f t="shared" si="34"/>
        <v/>
      </c>
    </row>
    <row r="2218" spans="1:25" x14ac:dyDescent="0.25">
      <c r="A2218">
        <v>9814</v>
      </c>
      <c r="B2218" t="s">
        <v>5250</v>
      </c>
      <c r="C2218" s="1">
        <v>43796</v>
      </c>
      <c r="D2218" s="1">
        <v>43799</v>
      </c>
      <c r="E2218" t="s">
        <v>40</v>
      </c>
      <c r="F2218" t="s">
        <v>5251</v>
      </c>
      <c r="G2218" t="s">
        <v>5252</v>
      </c>
      <c r="H2218" t="s">
        <v>43</v>
      </c>
      <c r="I2218" t="s">
        <v>25</v>
      </c>
      <c r="J2218" t="s">
        <v>5253</v>
      </c>
      <c r="K2218" t="s">
        <v>201</v>
      </c>
      <c r="L2218" t="s">
        <v>28</v>
      </c>
      <c r="M2218" t="s">
        <v>1497</v>
      </c>
      <c r="N2218" t="s">
        <v>48</v>
      </c>
      <c r="O2218" t="s">
        <v>122</v>
      </c>
      <c r="P2218" t="s">
        <v>1498</v>
      </c>
      <c r="Q2218">
        <v>204.95</v>
      </c>
      <c r="R2218">
        <v>5</v>
      </c>
      <c r="S2218">
        <v>100.4255</v>
      </c>
      <c r="T2218" t="e">
        <v>#N/A</v>
      </c>
      <c r="U2218" t="s">
        <v>38</v>
      </c>
      <c r="X2218">
        <v>0.3767721682796501</v>
      </c>
      <c r="Y2218" t="str">
        <f t="shared" si="34"/>
        <v>Selected</v>
      </c>
    </row>
    <row r="2219" spans="1:25" x14ac:dyDescent="0.25">
      <c r="A2219">
        <v>9815</v>
      </c>
      <c r="B2219" t="s">
        <v>5250</v>
      </c>
      <c r="C2219" s="1">
        <v>43796</v>
      </c>
      <c r="D2219" s="1">
        <v>43799</v>
      </c>
      <c r="E2219" t="s">
        <v>40</v>
      </c>
      <c r="F2219" t="s">
        <v>5251</v>
      </c>
      <c r="G2219" t="s">
        <v>5252</v>
      </c>
      <c r="H2219" t="s">
        <v>43</v>
      </c>
      <c r="I2219" t="s">
        <v>25</v>
      </c>
      <c r="J2219" t="s">
        <v>5253</v>
      </c>
      <c r="K2219" t="s">
        <v>201</v>
      </c>
      <c r="L2219" t="s">
        <v>28</v>
      </c>
      <c r="M2219" t="s">
        <v>1077</v>
      </c>
      <c r="N2219" t="s">
        <v>48</v>
      </c>
      <c r="O2219" t="s">
        <v>74</v>
      </c>
      <c r="P2219" t="s">
        <v>1078</v>
      </c>
      <c r="Q2219">
        <v>79.95</v>
      </c>
      <c r="R2219">
        <v>5</v>
      </c>
      <c r="S2219">
        <v>38.375999999999998</v>
      </c>
      <c r="T2219" t="e">
        <v>#N/A</v>
      </c>
      <c r="U2219" t="s">
        <v>38</v>
      </c>
      <c r="X2219">
        <v>0.37685991194563939</v>
      </c>
      <c r="Y2219" t="str">
        <f t="shared" si="34"/>
        <v/>
      </c>
    </row>
    <row r="2220" spans="1:25" x14ac:dyDescent="0.25">
      <c r="A2220">
        <v>186</v>
      </c>
      <c r="B2220" t="s">
        <v>5258</v>
      </c>
      <c r="C2220" s="1">
        <v>43797</v>
      </c>
      <c r="D2220" s="1">
        <v>43801</v>
      </c>
      <c r="E2220" t="s">
        <v>21</v>
      </c>
      <c r="F2220" t="s">
        <v>5259</v>
      </c>
      <c r="G2220" t="s">
        <v>5260</v>
      </c>
      <c r="H2220" t="s">
        <v>43</v>
      </c>
      <c r="I2220" t="s">
        <v>25</v>
      </c>
      <c r="J2220" t="s">
        <v>213</v>
      </c>
      <c r="K2220" t="s">
        <v>214</v>
      </c>
      <c r="L2220" t="s">
        <v>28</v>
      </c>
      <c r="M2220" t="s">
        <v>1926</v>
      </c>
      <c r="N2220" t="s">
        <v>48</v>
      </c>
      <c r="O2220" t="s">
        <v>74</v>
      </c>
      <c r="P2220" t="s">
        <v>1927</v>
      </c>
      <c r="Q2220">
        <v>7.16</v>
      </c>
      <c r="R2220">
        <v>2</v>
      </c>
      <c r="S2220">
        <v>3.4367999999999999</v>
      </c>
      <c r="T2220" t="e">
        <v>#N/A</v>
      </c>
      <c r="U2220" t="s">
        <v>38</v>
      </c>
      <c r="X2220">
        <v>0.37730868604484036</v>
      </c>
      <c r="Y2220" t="str">
        <f t="shared" si="34"/>
        <v/>
      </c>
    </row>
    <row r="2221" spans="1:25" x14ac:dyDescent="0.25">
      <c r="A2221">
        <v>2850</v>
      </c>
      <c r="B2221" t="s">
        <v>5261</v>
      </c>
      <c r="C2221" s="1">
        <v>43797</v>
      </c>
      <c r="D2221" s="1">
        <v>43802</v>
      </c>
      <c r="E2221" t="s">
        <v>21</v>
      </c>
      <c r="F2221" t="s">
        <v>5262</v>
      </c>
      <c r="G2221" t="s">
        <v>5263</v>
      </c>
      <c r="H2221" t="s">
        <v>24</v>
      </c>
      <c r="I2221" t="s">
        <v>25</v>
      </c>
      <c r="J2221" t="s">
        <v>5264</v>
      </c>
      <c r="K2221" t="s">
        <v>100</v>
      </c>
      <c r="L2221" t="s">
        <v>81</v>
      </c>
      <c r="M2221" t="s">
        <v>5265</v>
      </c>
      <c r="N2221" t="s">
        <v>48</v>
      </c>
      <c r="O2221" t="s">
        <v>74</v>
      </c>
      <c r="P2221" t="s">
        <v>5266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38</v>
      </c>
      <c r="X2221">
        <v>0.37735065653968891</v>
      </c>
      <c r="Y2221" t="str">
        <f t="shared" si="34"/>
        <v/>
      </c>
    </row>
    <row r="2222" spans="1:25" x14ac:dyDescent="0.25">
      <c r="A2222">
        <v>4887</v>
      </c>
      <c r="B2222" t="s">
        <v>5267</v>
      </c>
      <c r="C2222" s="1">
        <v>43797</v>
      </c>
      <c r="D2222" s="1">
        <v>43800</v>
      </c>
      <c r="E2222" t="s">
        <v>96</v>
      </c>
      <c r="F2222" t="s">
        <v>801</v>
      </c>
      <c r="G2222" t="s">
        <v>802</v>
      </c>
      <c r="H2222" t="s">
        <v>24</v>
      </c>
      <c r="I2222" t="s">
        <v>25</v>
      </c>
      <c r="J2222" t="s">
        <v>5268</v>
      </c>
      <c r="K2222" t="s">
        <v>253</v>
      </c>
      <c r="L2222" t="s">
        <v>81</v>
      </c>
      <c r="M2222" t="s">
        <v>3923</v>
      </c>
      <c r="N2222" t="s">
        <v>30</v>
      </c>
      <c r="O2222" t="s">
        <v>261</v>
      </c>
      <c r="P2222" t="s">
        <v>3924</v>
      </c>
      <c r="Q2222">
        <v>182.67</v>
      </c>
      <c r="R2222">
        <v>3</v>
      </c>
      <c r="S2222">
        <v>52.974299999999999</v>
      </c>
      <c r="T2222" t="e">
        <v>#N/A</v>
      </c>
      <c r="U2222" t="s">
        <v>33</v>
      </c>
      <c r="X2222">
        <v>0.37742467605198005</v>
      </c>
      <c r="Y2222" t="str">
        <f t="shared" si="34"/>
        <v/>
      </c>
    </row>
    <row r="2223" spans="1:25" x14ac:dyDescent="0.25">
      <c r="A2223">
        <v>4888</v>
      </c>
      <c r="B2223" t="s">
        <v>5267</v>
      </c>
      <c r="C2223" s="1">
        <v>43797</v>
      </c>
      <c r="D2223" s="1">
        <v>43800</v>
      </c>
      <c r="E2223" t="s">
        <v>96</v>
      </c>
      <c r="F2223" t="s">
        <v>801</v>
      </c>
      <c r="G2223" t="s">
        <v>802</v>
      </c>
      <c r="H2223" t="s">
        <v>24</v>
      </c>
      <c r="I2223" t="s">
        <v>25</v>
      </c>
      <c r="J2223" t="s">
        <v>5268</v>
      </c>
      <c r="K2223" t="s">
        <v>253</v>
      </c>
      <c r="L2223" t="s">
        <v>81</v>
      </c>
      <c r="M2223" t="s">
        <v>5269</v>
      </c>
      <c r="N2223" t="s">
        <v>35</v>
      </c>
      <c r="O2223" t="s">
        <v>58</v>
      </c>
      <c r="P2223" t="s">
        <v>5270</v>
      </c>
      <c r="Q2223">
        <v>101.7</v>
      </c>
      <c r="R2223">
        <v>6</v>
      </c>
      <c r="S2223">
        <v>6.1020000000000003</v>
      </c>
      <c r="T2223" t="e">
        <v>#N/A</v>
      </c>
      <c r="U2223" t="s">
        <v>38</v>
      </c>
      <c r="X2223">
        <v>0.37766244182832354</v>
      </c>
      <c r="Y2223" t="str">
        <f t="shared" si="34"/>
        <v/>
      </c>
    </row>
    <row r="2224" spans="1:25" x14ac:dyDescent="0.25">
      <c r="A2224">
        <v>4889</v>
      </c>
      <c r="B2224" t="s">
        <v>5267</v>
      </c>
      <c r="C2224" s="1">
        <v>43797</v>
      </c>
      <c r="D2224" s="1">
        <v>43800</v>
      </c>
      <c r="E2224" t="s">
        <v>96</v>
      </c>
      <c r="F2224" t="s">
        <v>801</v>
      </c>
      <c r="G2224" t="s">
        <v>802</v>
      </c>
      <c r="H2224" t="s">
        <v>24</v>
      </c>
      <c r="I2224" t="s">
        <v>25</v>
      </c>
      <c r="J2224" t="s">
        <v>5268</v>
      </c>
      <c r="K2224" t="s">
        <v>253</v>
      </c>
      <c r="L2224" t="s">
        <v>81</v>
      </c>
      <c r="M2224" t="s">
        <v>5271</v>
      </c>
      <c r="N2224" t="s">
        <v>48</v>
      </c>
      <c r="O2224" t="s">
        <v>49</v>
      </c>
      <c r="P2224" t="s">
        <v>5272</v>
      </c>
      <c r="Q2224">
        <v>1126.02</v>
      </c>
      <c r="R2224">
        <v>3</v>
      </c>
      <c r="S2224">
        <v>56.301000000000002</v>
      </c>
      <c r="T2224" t="e">
        <v>#N/A</v>
      </c>
      <c r="U2224" t="s">
        <v>72</v>
      </c>
      <c r="X2224">
        <v>0.3776771201402721</v>
      </c>
      <c r="Y2224" t="str">
        <f t="shared" si="34"/>
        <v/>
      </c>
    </row>
    <row r="2225" spans="1:25" x14ac:dyDescent="0.25">
      <c r="A2225">
        <v>4890</v>
      </c>
      <c r="B2225" t="s">
        <v>5267</v>
      </c>
      <c r="C2225" s="1">
        <v>43797</v>
      </c>
      <c r="D2225" s="1">
        <v>43800</v>
      </c>
      <c r="E2225" t="s">
        <v>96</v>
      </c>
      <c r="F2225" t="s">
        <v>801</v>
      </c>
      <c r="G2225" t="s">
        <v>802</v>
      </c>
      <c r="H2225" t="s">
        <v>24</v>
      </c>
      <c r="I2225" t="s">
        <v>25</v>
      </c>
      <c r="J2225" t="s">
        <v>5268</v>
      </c>
      <c r="K2225" t="s">
        <v>253</v>
      </c>
      <c r="L2225" t="s">
        <v>81</v>
      </c>
      <c r="M2225" t="s">
        <v>5273</v>
      </c>
      <c r="N2225" t="s">
        <v>48</v>
      </c>
      <c r="O2225" t="s">
        <v>49</v>
      </c>
      <c r="P2225" t="s">
        <v>5274</v>
      </c>
      <c r="Q2225">
        <v>1263.3</v>
      </c>
      <c r="R2225">
        <v>6</v>
      </c>
      <c r="S2225">
        <v>315.82499999999999</v>
      </c>
      <c r="T2225" t="e">
        <v>#N/A</v>
      </c>
      <c r="U2225" t="s">
        <v>38</v>
      </c>
      <c r="X2225">
        <v>0.37806384296462581</v>
      </c>
      <c r="Y2225" t="str">
        <f t="shared" si="34"/>
        <v/>
      </c>
    </row>
    <row r="2226" spans="1:25" x14ac:dyDescent="0.25">
      <c r="A2226">
        <v>7364</v>
      </c>
      <c r="B2226" t="s">
        <v>5275</v>
      </c>
      <c r="C2226" s="1">
        <v>43797</v>
      </c>
      <c r="D2226" s="1">
        <v>43803</v>
      </c>
      <c r="E2226" t="s">
        <v>21</v>
      </c>
      <c r="F2226" t="s">
        <v>1228</v>
      </c>
      <c r="G2226" t="s">
        <v>1229</v>
      </c>
      <c r="H2226" t="s">
        <v>24</v>
      </c>
      <c r="I2226" t="s">
        <v>25</v>
      </c>
      <c r="J2226" t="s">
        <v>88</v>
      </c>
      <c r="K2226" t="s">
        <v>89</v>
      </c>
      <c r="L2226" t="s">
        <v>28</v>
      </c>
      <c r="M2226" t="s">
        <v>2708</v>
      </c>
      <c r="N2226" t="s">
        <v>35</v>
      </c>
      <c r="O2226" t="s">
        <v>36</v>
      </c>
      <c r="P2226" t="s">
        <v>2709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72</v>
      </c>
      <c r="X2226">
        <v>0.37822661169299188</v>
      </c>
      <c r="Y2226" t="str">
        <f t="shared" si="34"/>
        <v>Selected</v>
      </c>
    </row>
    <row r="2227" spans="1:25" x14ac:dyDescent="0.25">
      <c r="A2227">
        <v>7365</v>
      </c>
      <c r="B2227" t="s">
        <v>5275</v>
      </c>
      <c r="C2227" s="1">
        <v>43797</v>
      </c>
      <c r="D2227" s="1">
        <v>43803</v>
      </c>
      <c r="E2227" t="s">
        <v>21</v>
      </c>
      <c r="F2227" t="s">
        <v>1228</v>
      </c>
      <c r="G2227" t="s">
        <v>1229</v>
      </c>
      <c r="H2227" t="s">
        <v>24</v>
      </c>
      <c r="I2227" t="s">
        <v>25</v>
      </c>
      <c r="J2227" t="s">
        <v>88</v>
      </c>
      <c r="K2227" t="s">
        <v>89</v>
      </c>
      <c r="L2227" t="s">
        <v>28</v>
      </c>
      <c r="M2227" t="s">
        <v>2774</v>
      </c>
      <c r="N2227" t="s">
        <v>48</v>
      </c>
      <c r="O2227" t="s">
        <v>270</v>
      </c>
      <c r="P2227" t="s">
        <v>2775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33</v>
      </c>
      <c r="X2227">
        <v>0.37831686170901069</v>
      </c>
      <c r="Y2227" t="str">
        <f t="shared" si="34"/>
        <v/>
      </c>
    </row>
    <row r="2228" spans="1:25" x14ac:dyDescent="0.25">
      <c r="A2228">
        <v>7366</v>
      </c>
      <c r="B2228" t="s">
        <v>5275</v>
      </c>
      <c r="C2228" s="1">
        <v>43797</v>
      </c>
      <c r="D2228" s="1">
        <v>43803</v>
      </c>
      <c r="E2228" t="s">
        <v>21</v>
      </c>
      <c r="F2228" t="s">
        <v>1228</v>
      </c>
      <c r="G2228" t="s">
        <v>1229</v>
      </c>
      <c r="H2228" t="s">
        <v>24</v>
      </c>
      <c r="I2228" t="s">
        <v>25</v>
      </c>
      <c r="J2228" t="s">
        <v>88</v>
      </c>
      <c r="K2228" t="s">
        <v>89</v>
      </c>
      <c r="L2228" t="s">
        <v>28</v>
      </c>
      <c r="M2228" t="s">
        <v>3787</v>
      </c>
      <c r="N2228" t="s">
        <v>48</v>
      </c>
      <c r="O2228" t="s">
        <v>74</v>
      </c>
      <c r="P2228" t="s">
        <v>3788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38</v>
      </c>
      <c r="X2228">
        <v>0.37862626239269248</v>
      </c>
      <c r="Y2228" t="str">
        <f t="shared" si="34"/>
        <v/>
      </c>
    </row>
    <row r="2229" spans="1:25" x14ac:dyDescent="0.25">
      <c r="A2229">
        <v>7367</v>
      </c>
      <c r="B2229" t="s">
        <v>5275</v>
      </c>
      <c r="C2229" s="1">
        <v>43797</v>
      </c>
      <c r="D2229" s="1">
        <v>43803</v>
      </c>
      <c r="E2229" t="s">
        <v>21</v>
      </c>
      <c r="F2229" t="s">
        <v>1228</v>
      </c>
      <c r="G2229" t="s">
        <v>1229</v>
      </c>
      <c r="H2229" t="s">
        <v>24</v>
      </c>
      <c r="I2229" t="s">
        <v>25</v>
      </c>
      <c r="J2229" t="s">
        <v>88</v>
      </c>
      <c r="K2229" t="s">
        <v>89</v>
      </c>
      <c r="L2229" t="s">
        <v>28</v>
      </c>
      <c r="M2229" t="s">
        <v>5276</v>
      </c>
      <c r="N2229" t="s">
        <v>48</v>
      </c>
      <c r="O2229" t="s">
        <v>49</v>
      </c>
      <c r="P2229" t="s">
        <v>5277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33</v>
      </c>
      <c r="X2229">
        <v>0.37869876456736873</v>
      </c>
      <c r="Y2229" t="str">
        <f t="shared" si="34"/>
        <v/>
      </c>
    </row>
    <row r="2230" spans="1:25" x14ac:dyDescent="0.25">
      <c r="A2230">
        <v>7368</v>
      </c>
      <c r="B2230" t="s">
        <v>5275</v>
      </c>
      <c r="C2230" s="1">
        <v>43797</v>
      </c>
      <c r="D2230" s="1">
        <v>43803</v>
      </c>
      <c r="E2230" t="s">
        <v>21</v>
      </c>
      <c r="F2230" t="s">
        <v>1228</v>
      </c>
      <c r="G2230" t="s">
        <v>1229</v>
      </c>
      <c r="H2230" t="s">
        <v>24</v>
      </c>
      <c r="I2230" t="s">
        <v>25</v>
      </c>
      <c r="J2230" t="s">
        <v>88</v>
      </c>
      <c r="K2230" t="s">
        <v>89</v>
      </c>
      <c r="L2230" t="s">
        <v>28</v>
      </c>
      <c r="M2230" t="s">
        <v>898</v>
      </c>
      <c r="N2230" t="s">
        <v>30</v>
      </c>
      <c r="O2230" t="s">
        <v>261</v>
      </c>
      <c r="P2230" t="s">
        <v>899</v>
      </c>
      <c r="Q2230">
        <v>347.80200000000002</v>
      </c>
      <c r="R2230">
        <v>7</v>
      </c>
      <c r="S2230">
        <v>-24.843</v>
      </c>
      <c r="T2230" t="e">
        <v>#N/A</v>
      </c>
      <c r="U2230" t="s">
        <v>38</v>
      </c>
      <c r="X2230">
        <v>0.37874440447928726</v>
      </c>
      <c r="Y2230" t="str">
        <f t="shared" si="34"/>
        <v/>
      </c>
    </row>
    <row r="2231" spans="1:25" x14ac:dyDescent="0.25">
      <c r="A2231">
        <v>3612</v>
      </c>
      <c r="B2231" t="s">
        <v>5278</v>
      </c>
      <c r="C2231" s="1">
        <v>43798</v>
      </c>
      <c r="D2231" s="1">
        <v>43800</v>
      </c>
      <c r="E2231" t="s">
        <v>96</v>
      </c>
      <c r="F2231" t="s">
        <v>5279</v>
      </c>
      <c r="G2231" t="s">
        <v>5280</v>
      </c>
      <c r="H2231" t="s">
        <v>24</v>
      </c>
      <c r="I2231" t="s">
        <v>25</v>
      </c>
      <c r="J2231" t="s">
        <v>406</v>
      </c>
      <c r="K2231" t="s">
        <v>55</v>
      </c>
      <c r="L2231" t="s">
        <v>56</v>
      </c>
      <c r="M2231" t="s">
        <v>5281</v>
      </c>
      <c r="N2231" t="s">
        <v>35</v>
      </c>
      <c r="O2231" t="s">
        <v>58</v>
      </c>
      <c r="P2231" t="s">
        <v>5282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72</v>
      </c>
      <c r="X2231">
        <v>0.3789427894216868</v>
      </c>
      <c r="Y2231" t="str">
        <f t="shared" si="34"/>
        <v/>
      </c>
    </row>
    <row r="2232" spans="1:25" x14ac:dyDescent="0.25">
      <c r="A2232">
        <v>7879</v>
      </c>
      <c r="B2232" t="s">
        <v>5283</v>
      </c>
      <c r="C2232" s="1">
        <v>43798</v>
      </c>
      <c r="D2232" s="1">
        <v>43803</v>
      </c>
      <c r="E2232" t="s">
        <v>96</v>
      </c>
      <c r="F2232" t="s">
        <v>4439</v>
      </c>
      <c r="G2232" t="s">
        <v>4440</v>
      </c>
      <c r="H2232" t="s">
        <v>110</v>
      </c>
      <c r="I2232" t="s">
        <v>25</v>
      </c>
      <c r="J2232" t="s">
        <v>1719</v>
      </c>
      <c r="K2232" t="s">
        <v>383</v>
      </c>
      <c r="L2232" t="s">
        <v>56</v>
      </c>
      <c r="M2232" t="s">
        <v>3320</v>
      </c>
      <c r="N2232" t="s">
        <v>30</v>
      </c>
      <c r="O2232" t="s">
        <v>119</v>
      </c>
      <c r="P2232" t="s">
        <v>3321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33</v>
      </c>
      <c r="X2232">
        <v>0.37914419060436311</v>
      </c>
      <c r="Y2232" t="str">
        <f t="shared" si="34"/>
        <v/>
      </c>
    </row>
    <row r="2233" spans="1:25" x14ac:dyDescent="0.25">
      <c r="A2233">
        <v>3487</v>
      </c>
      <c r="B2233" t="s">
        <v>5284</v>
      </c>
      <c r="C2233" s="1">
        <v>43799</v>
      </c>
      <c r="D2233" s="1">
        <v>43799</v>
      </c>
      <c r="E2233" t="s">
        <v>210</v>
      </c>
      <c r="F2233" t="s">
        <v>1212</v>
      </c>
      <c r="G2233" t="s">
        <v>1213</v>
      </c>
      <c r="H2233" t="s">
        <v>43</v>
      </c>
      <c r="I2233" t="s">
        <v>25</v>
      </c>
      <c r="J2233" t="s">
        <v>5285</v>
      </c>
      <c r="K2233" t="s">
        <v>80</v>
      </c>
      <c r="L2233" t="s">
        <v>81</v>
      </c>
      <c r="M2233" t="s">
        <v>62</v>
      </c>
      <c r="N2233" t="s">
        <v>35</v>
      </c>
      <c r="O2233" t="s">
        <v>36</v>
      </c>
      <c r="P2233" t="s">
        <v>63</v>
      </c>
      <c r="Q2233">
        <v>36.192</v>
      </c>
      <c r="R2233">
        <v>1</v>
      </c>
      <c r="S2233">
        <v>2.7143999999999999</v>
      </c>
      <c r="T2233" t="e">
        <v>#N/A</v>
      </c>
      <c r="U2233" t="s">
        <v>38</v>
      </c>
      <c r="X2233">
        <v>0.37922366572930533</v>
      </c>
      <c r="Y2233" t="str">
        <f t="shared" si="34"/>
        <v/>
      </c>
    </row>
    <row r="2234" spans="1:25" x14ac:dyDescent="0.25">
      <c r="A2234">
        <v>8531</v>
      </c>
      <c r="B2234" t="s">
        <v>5286</v>
      </c>
      <c r="C2234" s="1">
        <v>43799</v>
      </c>
      <c r="D2234" s="1">
        <v>43805</v>
      </c>
      <c r="E2234" t="s">
        <v>21</v>
      </c>
      <c r="F2234" t="s">
        <v>5287</v>
      </c>
      <c r="G2234" t="s">
        <v>5288</v>
      </c>
      <c r="H2234" t="s">
        <v>43</v>
      </c>
      <c r="I2234" t="s">
        <v>25</v>
      </c>
      <c r="J2234" t="s">
        <v>1459</v>
      </c>
      <c r="K2234" t="s">
        <v>882</v>
      </c>
      <c r="L2234" t="s">
        <v>56</v>
      </c>
      <c r="M2234" t="s">
        <v>4276</v>
      </c>
      <c r="N2234" t="s">
        <v>48</v>
      </c>
      <c r="O2234" t="s">
        <v>122</v>
      </c>
      <c r="P2234" t="s">
        <v>4277</v>
      </c>
      <c r="Q2234">
        <v>33.36</v>
      </c>
      <c r="R2234">
        <v>4</v>
      </c>
      <c r="S2234">
        <v>16.68</v>
      </c>
      <c r="T2234" t="e">
        <v>#N/A</v>
      </c>
      <c r="U2234" t="s">
        <v>33</v>
      </c>
      <c r="X2234">
        <v>0.37923133801156161</v>
      </c>
      <c r="Y2234" t="str">
        <f t="shared" si="34"/>
        <v/>
      </c>
    </row>
    <row r="2235" spans="1:25" x14ac:dyDescent="0.25">
      <c r="A2235">
        <v>8532</v>
      </c>
      <c r="B2235" t="s">
        <v>5286</v>
      </c>
      <c r="C2235" s="1">
        <v>43799</v>
      </c>
      <c r="D2235" s="1">
        <v>43805</v>
      </c>
      <c r="E2235" t="s">
        <v>21</v>
      </c>
      <c r="F2235" t="s">
        <v>5287</v>
      </c>
      <c r="G2235" t="s">
        <v>5288</v>
      </c>
      <c r="H2235" t="s">
        <v>43</v>
      </c>
      <c r="I2235" t="s">
        <v>25</v>
      </c>
      <c r="J2235" t="s">
        <v>1459</v>
      </c>
      <c r="K2235" t="s">
        <v>882</v>
      </c>
      <c r="L2235" t="s">
        <v>56</v>
      </c>
      <c r="M2235" t="s">
        <v>1406</v>
      </c>
      <c r="N2235" t="s">
        <v>48</v>
      </c>
      <c r="O2235" t="s">
        <v>122</v>
      </c>
      <c r="P2235" t="s">
        <v>1407</v>
      </c>
      <c r="Q2235">
        <v>13.76</v>
      </c>
      <c r="R2235">
        <v>2</v>
      </c>
      <c r="S2235">
        <v>6.3296000000000001</v>
      </c>
      <c r="T2235" t="e">
        <v>#N/A</v>
      </c>
      <c r="U2235" t="s">
        <v>72</v>
      </c>
      <c r="X2235">
        <v>0.37926418894398028</v>
      </c>
      <c r="Y2235" t="str">
        <f t="shared" si="34"/>
        <v/>
      </c>
    </row>
    <row r="2236" spans="1:25" x14ac:dyDescent="0.25">
      <c r="A2236">
        <v>8533</v>
      </c>
      <c r="B2236" t="s">
        <v>5286</v>
      </c>
      <c r="C2236" s="1">
        <v>43799</v>
      </c>
      <c r="D2236" s="1">
        <v>43805</v>
      </c>
      <c r="E2236" t="s">
        <v>21</v>
      </c>
      <c r="F2236" t="s">
        <v>5287</v>
      </c>
      <c r="G2236" t="s">
        <v>5288</v>
      </c>
      <c r="H2236" t="s">
        <v>43</v>
      </c>
      <c r="I2236" t="s">
        <v>25</v>
      </c>
      <c r="J2236" t="s">
        <v>1459</v>
      </c>
      <c r="K2236" t="s">
        <v>882</v>
      </c>
      <c r="L2236" t="s">
        <v>56</v>
      </c>
      <c r="M2236" t="s">
        <v>4284</v>
      </c>
      <c r="N2236" t="s">
        <v>48</v>
      </c>
      <c r="O2236" t="s">
        <v>49</v>
      </c>
      <c r="P2236" t="s">
        <v>4285</v>
      </c>
      <c r="Q2236">
        <v>496.86</v>
      </c>
      <c r="R2236">
        <v>7</v>
      </c>
      <c r="S2236">
        <v>24.843</v>
      </c>
      <c r="T2236" t="e">
        <v>#N/A</v>
      </c>
      <c r="U2236" t="s">
        <v>38</v>
      </c>
      <c r="X2236">
        <v>0.37952887192928098</v>
      </c>
      <c r="Y2236" t="str">
        <f t="shared" si="34"/>
        <v/>
      </c>
    </row>
    <row r="2237" spans="1:25" x14ac:dyDescent="0.25">
      <c r="A2237">
        <v>8534</v>
      </c>
      <c r="B2237" t="s">
        <v>5286</v>
      </c>
      <c r="C2237" s="1">
        <v>43799</v>
      </c>
      <c r="D2237" s="1">
        <v>43805</v>
      </c>
      <c r="E2237" t="s">
        <v>21</v>
      </c>
      <c r="F2237" t="s">
        <v>5287</v>
      </c>
      <c r="G2237" t="s">
        <v>5288</v>
      </c>
      <c r="H2237" t="s">
        <v>43</v>
      </c>
      <c r="I2237" t="s">
        <v>25</v>
      </c>
      <c r="J2237" t="s">
        <v>1459</v>
      </c>
      <c r="K2237" t="s">
        <v>882</v>
      </c>
      <c r="L2237" t="s">
        <v>56</v>
      </c>
      <c r="M2237" t="s">
        <v>4351</v>
      </c>
      <c r="N2237" t="s">
        <v>30</v>
      </c>
      <c r="O2237" t="s">
        <v>261</v>
      </c>
      <c r="P2237" t="s">
        <v>4352</v>
      </c>
      <c r="Q2237">
        <v>389.97</v>
      </c>
      <c r="R2237">
        <v>3</v>
      </c>
      <c r="S2237">
        <v>35.097299999999997</v>
      </c>
      <c r="T2237" t="e">
        <v>#N/A</v>
      </c>
      <c r="U2237" t="s">
        <v>38</v>
      </c>
      <c r="X2237">
        <v>0.3796540150187786</v>
      </c>
      <c r="Y2237" t="str">
        <f t="shared" si="34"/>
        <v>Selected</v>
      </c>
    </row>
    <row r="2238" spans="1:25" x14ac:dyDescent="0.25">
      <c r="A2238">
        <v>8681</v>
      </c>
      <c r="B2238" t="s">
        <v>5289</v>
      </c>
      <c r="C2238" s="1">
        <v>43800</v>
      </c>
      <c r="D2238" s="1">
        <v>43802</v>
      </c>
      <c r="E2238" t="s">
        <v>96</v>
      </c>
      <c r="F2238" t="s">
        <v>344</v>
      </c>
      <c r="G2238" t="s">
        <v>345</v>
      </c>
      <c r="H2238" t="s">
        <v>24</v>
      </c>
      <c r="I2238" t="s">
        <v>25</v>
      </c>
      <c r="J2238" t="s">
        <v>459</v>
      </c>
      <c r="K2238" t="s">
        <v>427</v>
      </c>
      <c r="L2238" t="s">
        <v>81</v>
      </c>
      <c r="M2238" t="s">
        <v>1096</v>
      </c>
      <c r="N2238" t="s">
        <v>48</v>
      </c>
      <c r="O2238" t="s">
        <v>281</v>
      </c>
      <c r="P2238" t="s">
        <v>1097</v>
      </c>
      <c r="Q2238">
        <v>1104.55</v>
      </c>
      <c r="R2238">
        <v>7</v>
      </c>
      <c r="S2238">
        <v>694.50149999999996</v>
      </c>
      <c r="T2238" t="e">
        <v>#N/A</v>
      </c>
      <c r="U2238" t="s">
        <v>72</v>
      </c>
      <c r="X2238">
        <v>0.38016224954795563</v>
      </c>
      <c r="Y2238" t="str">
        <f t="shared" si="34"/>
        <v/>
      </c>
    </row>
    <row r="2239" spans="1:25" x14ac:dyDescent="0.25">
      <c r="A2239">
        <v>9173</v>
      </c>
      <c r="B2239" t="s">
        <v>5290</v>
      </c>
      <c r="C2239" s="1">
        <v>43800</v>
      </c>
      <c r="D2239" s="1">
        <v>43800</v>
      </c>
      <c r="E2239" t="s">
        <v>210</v>
      </c>
      <c r="F2239" t="s">
        <v>3756</v>
      </c>
      <c r="G2239" t="s">
        <v>3757</v>
      </c>
      <c r="H2239" t="s">
        <v>110</v>
      </c>
      <c r="I2239" t="s">
        <v>25</v>
      </c>
      <c r="J2239" t="s">
        <v>5291</v>
      </c>
      <c r="K2239" t="s">
        <v>45</v>
      </c>
      <c r="L2239" t="s">
        <v>46</v>
      </c>
      <c r="M2239" t="s">
        <v>3148</v>
      </c>
      <c r="N2239" t="s">
        <v>48</v>
      </c>
      <c r="O2239" t="s">
        <v>49</v>
      </c>
      <c r="P2239" t="s">
        <v>3149</v>
      </c>
      <c r="Q2239">
        <v>1112.94</v>
      </c>
      <c r="R2239">
        <v>3</v>
      </c>
      <c r="S2239">
        <v>222.58799999999999</v>
      </c>
      <c r="T2239" t="e">
        <v>#N/A</v>
      </c>
      <c r="U2239" t="s">
        <v>72</v>
      </c>
      <c r="X2239">
        <v>0.38029182443896148</v>
      </c>
      <c r="Y2239" t="str">
        <f t="shared" si="34"/>
        <v/>
      </c>
    </row>
    <row r="2240" spans="1:25" x14ac:dyDescent="0.25">
      <c r="A2240">
        <v>8395</v>
      </c>
      <c r="B2240" t="s">
        <v>5292</v>
      </c>
      <c r="C2240" s="1">
        <v>43800</v>
      </c>
      <c r="D2240" s="1">
        <v>43805</v>
      </c>
      <c r="E2240" t="s">
        <v>96</v>
      </c>
      <c r="F2240" t="s">
        <v>5293</v>
      </c>
      <c r="G2240" t="s">
        <v>5294</v>
      </c>
      <c r="H2240" t="s">
        <v>43</v>
      </c>
      <c r="I2240" t="s">
        <v>25</v>
      </c>
      <c r="J2240" t="s">
        <v>127</v>
      </c>
      <c r="K2240" t="s">
        <v>895</v>
      </c>
      <c r="L2240" t="s">
        <v>28</v>
      </c>
      <c r="M2240" t="s">
        <v>1096</v>
      </c>
      <c r="N2240" t="s">
        <v>48</v>
      </c>
      <c r="O2240" t="s">
        <v>281</v>
      </c>
      <c r="P2240" t="s">
        <v>1097</v>
      </c>
      <c r="Q2240">
        <v>901.95</v>
      </c>
      <c r="R2240">
        <v>3</v>
      </c>
      <c r="S2240">
        <v>297.64350000000002</v>
      </c>
      <c r="T2240" t="e">
        <v>#N/A</v>
      </c>
      <c r="U2240" t="s">
        <v>33</v>
      </c>
      <c r="X2240">
        <v>0.38066668655107561</v>
      </c>
      <c r="Y2240" t="str">
        <f t="shared" si="34"/>
        <v/>
      </c>
    </row>
    <row r="2241" spans="1:25" x14ac:dyDescent="0.25">
      <c r="A2241">
        <v>4683</v>
      </c>
      <c r="B2241" t="s">
        <v>5295</v>
      </c>
      <c r="C2241" s="1">
        <v>43800</v>
      </c>
      <c r="D2241" s="1">
        <v>43800</v>
      </c>
      <c r="E2241" t="s">
        <v>210</v>
      </c>
      <c r="F2241" t="s">
        <v>2695</v>
      </c>
      <c r="G2241" t="s">
        <v>2696</v>
      </c>
      <c r="H2241" t="s">
        <v>43</v>
      </c>
      <c r="I2241" t="s">
        <v>25</v>
      </c>
      <c r="J2241" t="s">
        <v>136</v>
      </c>
      <c r="K2241" t="s">
        <v>80</v>
      </c>
      <c r="L2241" t="s">
        <v>81</v>
      </c>
      <c r="M2241" t="s">
        <v>4855</v>
      </c>
      <c r="N2241" t="s">
        <v>35</v>
      </c>
      <c r="O2241" t="s">
        <v>36</v>
      </c>
      <c r="P2241" t="s">
        <v>4856</v>
      </c>
      <c r="Q2241">
        <v>863.928</v>
      </c>
      <c r="R2241">
        <v>9</v>
      </c>
      <c r="S2241">
        <v>86.392799999999994</v>
      </c>
      <c r="T2241" t="e">
        <v>#N/A</v>
      </c>
      <c r="U2241" t="s">
        <v>33</v>
      </c>
      <c r="X2241">
        <v>0.3807056320963188</v>
      </c>
      <c r="Y2241" t="str">
        <f t="shared" si="34"/>
        <v/>
      </c>
    </row>
    <row r="2242" spans="1:25" x14ac:dyDescent="0.25">
      <c r="A2242">
        <v>4250</v>
      </c>
      <c r="B2242" t="s">
        <v>5296</v>
      </c>
      <c r="C2242" s="1">
        <v>43800</v>
      </c>
      <c r="D2242" s="1">
        <v>43804</v>
      </c>
      <c r="E2242" t="s">
        <v>96</v>
      </c>
      <c r="F2242" t="s">
        <v>5110</v>
      </c>
      <c r="G2242" t="s">
        <v>5111</v>
      </c>
      <c r="H2242" t="s">
        <v>43</v>
      </c>
      <c r="I2242" t="s">
        <v>25</v>
      </c>
      <c r="J2242" t="s">
        <v>213</v>
      </c>
      <c r="K2242" t="s">
        <v>214</v>
      </c>
      <c r="L2242" t="s">
        <v>28</v>
      </c>
      <c r="M2242" t="s">
        <v>4954</v>
      </c>
      <c r="N2242" t="s">
        <v>30</v>
      </c>
      <c r="O2242" t="s">
        <v>261</v>
      </c>
      <c r="P2242" t="s">
        <v>4955</v>
      </c>
      <c r="Q2242">
        <v>751.92</v>
      </c>
      <c r="R2242">
        <v>4</v>
      </c>
      <c r="S2242">
        <v>150.38399999999999</v>
      </c>
      <c r="T2242" t="e">
        <v>#N/A</v>
      </c>
      <c r="U2242" t="s">
        <v>33</v>
      </c>
      <c r="X2242">
        <v>0.38070967909842657</v>
      </c>
      <c r="Y2242" t="str">
        <f t="shared" si="34"/>
        <v/>
      </c>
    </row>
    <row r="2243" spans="1:25" x14ac:dyDescent="0.25">
      <c r="A2243">
        <v>8396</v>
      </c>
      <c r="B2243" t="s">
        <v>5292</v>
      </c>
      <c r="C2243" s="1">
        <v>43800</v>
      </c>
      <c r="D2243" s="1">
        <v>43805</v>
      </c>
      <c r="E2243" t="s">
        <v>96</v>
      </c>
      <c r="F2243" t="s">
        <v>5293</v>
      </c>
      <c r="G2243" t="s">
        <v>5294</v>
      </c>
      <c r="H2243" t="s">
        <v>43</v>
      </c>
      <c r="I2243" t="s">
        <v>25</v>
      </c>
      <c r="J2243" t="s">
        <v>127</v>
      </c>
      <c r="K2243" t="s">
        <v>895</v>
      </c>
      <c r="L2243" t="s">
        <v>28</v>
      </c>
      <c r="M2243" t="s">
        <v>348</v>
      </c>
      <c r="N2243" t="s">
        <v>30</v>
      </c>
      <c r="O2243" t="s">
        <v>70</v>
      </c>
      <c r="P2243" t="s">
        <v>349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72</v>
      </c>
      <c r="X2243">
        <v>0.38071801249461168</v>
      </c>
      <c r="Y2243" t="str">
        <f t="shared" ref="Y2243:Y2306" si="35">IF(MOD(A2243-4,10)=0,"Selected","")</f>
        <v/>
      </c>
    </row>
    <row r="2244" spans="1:25" x14ac:dyDescent="0.25">
      <c r="A2244">
        <v>8112</v>
      </c>
      <c r="B2244" t="s">
        <v>5297</v>
      </c>
      <c r="C2244" s="1">
        <v>43800</v>
      </c>
      <c r="D2244" s="1">
        <v>43802</v>
      </c>
      <c r="E2244" t="s">
        <v>96</v>
      </c>
      <c r="F2244" t="s">
        <v>5298</v>
      </c>
      <c r="G2244" t="s">
        <v>5299</v>
      </c>
      <c r="H2244" t="s">
        <v>43</v>
      </c>
      <c r="I2244" t="s">
        <v>25</v>
      </c>
      <c r="J2244" t="s">
        <v>5300</v>
      </c>
      <c r="K2244" t="s">
        <v>55</v>
      </c>
      <c r="L2244" t="s">
        <v>56</v>
      </c>
      <c r="M2244" t="s">
        <v>898</v>
      </c>
      <c r="N2244" t="s">
        <v>30</v>
      </c>
      <c r="O2244" t="s">
        <v>261</v>
      </c>
      <c r="P2244" t="s">
        <v>899</v>
      </c>
      <c r="Q2244">
        <v>248.43</v>
      </c>
      <c r="R2244">
        <v>5</v>
      </c>
      <c r="S2244">
        <v>-17.745000000000001</v>
      </c>
      <c r="T2244" t="e">
        <v>#N/A</v>
      </c>
      <c r="U2244" t="s">
        <v>33</v>
      </c>
      <c r="X2244">
        <v>0.38150599136613117</v>
      </c>
      <c r="Y2244" t="str">
        <f t="shared" si="35"/>
        <v/>
      </c>
    </row>
    <row r="2245" spans="1:25" x14ac:dyDescent="0.25">
      <c r="A2245">
        <v>1179</v>
      </c>
      <c r="B2245" t="s">
        <v>5301</v>
      </c>
      <c r="C2245" s="1">
        <v>43800</v>
      </c>
      <c r="D2245" s="1">
        <v>43804</v>
      </c>
      <c r="E2245" t="s">
        <v>21</v>
      </c>
      <c r="F2245" t="s">
        <v>4482</v>
      </c>
      <c r="G2245" t="s">
        <v>4483</v>
      </c>
      <c r="H2245" t="s">
        <v>43</v>
      </c>
      <c r="I2245" t="s">
        <v>25</v>
      </c>
      <c r="J2245" t="s">
        <v>473</v>
      </c>
      <c r="K2245" t="s">
        <v>27</v>
      </c>
      <c r="L2245" t="s">
        <v>28</v>
      </c>
      <c r="M2245" t="s">
        <v>5302</v>
      </c>
      <c r="N2245" t="s">
        <v>35</v>
      </c>
      <c r="O2245" t="s">
        <v>36</v>
      </c>
      <c r="P2245" t="s">
        <v>5303</v>
      </c>
      <c r="Q2245">
        <v>179.97</v>
      </c>
      <c r="R2245">
        <v>3</v>
      </c>
      <c r="S2245">
        <v>44.9925</v>
      </c>
      <c r="T2245" t="e">
        <v>#N/A</v>
      </c>
      <c r="U2245" t="s">
        <v>72</v>
      </c>
      <c r="X2245">
        <v>0.38180265966454452</v>
      </c>
      <c r="Y2245" t="str">
        <f t="shared" si="35"/>
        <v/>
      </c>
    </row>
    <row r="2246" spans="1:25" x14ac:dyDescent="0.25">
      <c r="A2246">
        <v>1178</v>
      </c>
      <c r="B2246" t="s">
        <v>5301</v>
      </c>
      <c r="C2246" s="1">
        <v>43800</v>
      </c>
      <c r="D2246" s="1">
        <v>43804</v>
      </c>
      <c r="E2246" t="s">
        <v>21</v>
      </c>
      <c r="F2246" t="s">
        <v>4482</v>
      </c>
      <c r="G2246" t="s">
        <v>4483</v>
      </c>
      <c r="H2246" t="s">
        <v>43</v>
      </c>
      <c r="I2246" t="s">
        <v>25</v>
      </c>
      <c r="J2246" t="s">
        <v>473</v>
      </c>
      <c r="K2246" t="s">
        <v>27</v>
      </c>
      <c r="L2246" t="s">
        <v>28</v>
      </c>
      <c r="M2246" t="s">
        <v>543</v>
      </c>
      <c r="N2246" t="s">
        <v>30</v>
      </c>
      <c r="O2246" t="s">
        <v>261</v>
      </c>
      <c r="P2246" t="s">
        <v>544</v>
      </c>
      <c r="Q2246">
        <v>172.5</v>
      </c>
      <c r="R2246">
        <v>2</v>
      </c>
      <c r="S2246">
        <v>51.75</v>
      </c>
      <c r="T2246" t="e">
        <v>#N/A</v>
      </c>
      <c r="U2246" t="s">
        <v>38</v>
      </c>
      <c r="X2246">
        <v>0.3819707642732536</v>
      </c>
      <c r="Y2246" t="str">
        <f t="shared" si="35"/>
        <v/>
      </c>
    </row>
    <row r="2247" spans="1:25" x14ac:dyDescent="0.25">
      <c r="A2247">
        <v>8393</v>
      </c>
      <c r="B2247" t="s">
        <v>5292</v>
      </c>
      <c r="C2247" s="1">
        <v>43800</v>
      </c>
      <c r="D2247" s="1">
        <v>43805</v>
      </c>
      <c r="E2247" t="s">
        <v>96</v>
      </c>
      <c r="F2247" t="s">
        <v>5293</v>
      </c>
      <c r="G2247" t="s">
        <v>5294</v>
      </c>
      <c r="H2247" t="s">
        <v>43</v>
      </c>
      <c r="I2247" t="s">
        <v>25</v>
      </c>
      <c r="J2247" t="s">
        <v>127</v>
      </c>
      <c r="K2247" t="s">
        <v>895</v>
      </c>
      <c r="L2247" t="s">
        <v>28</v>
      </c>
      <c r="M2247" t="s">
        <v>5304</v>
      </c>
      <c r="N2247" t="s">
        <v>35</v>
      </c>
      <c r="O2247" t="s">
        <v>36</v>
      </c>
      <c r="P2247" t="s">
        <v>5305</v>
      </c>
      <c r="Q2247">
        <v>137.94</v>
      </c>
      <c r="R2247">
        <v>3</v>
      </c>
      <c r="S2247">
        <v>35.864400000000003</v>
      </c>
      <c r="T2247" t="e">
        <v>#N/A</v>
      </c>
      <c r="U2247" t="s">
        <v>33</v>
      </c>
      <c r="X2247">
        <v>0.38221449474206082</v>
      </c>
      <c r="Y2247" t="str">
        <f t="shared" si="35"/>
        <v/>
      </c>
    </row>
    <row r="2248" spans="1:25" x14ac:dyDescent="0.25">
      <c r="A2248">
        <v>8394</v>
      </c>
      <c r="B2248" t="s">
        <v>5292</v>
      </c>
      <c r="C2248" s="1">
        <v>43800</v>
      </c>
      <c r="D2248" s="1">
        <v>43805</v>
      </c>
      <c r="E2248" t="s">
        <v>96</v>
      </c>
      <c r="F2248" t="s">
        <v>5293</v>
      </c>
      <c r="G2248" t="s">
        <v>5294</v>
      </c>
      <c r="H2248" t="s">
        <v>43</v>
      </c>
      <c r="I2248" t="s">
        <v>25</v>
      </c>
      <c r="J2248" t="s">
        <v>127</v>
      </c>
      <c r="K2248" t="s">
        <v>895</v>
      </c>
      <c r="L2248" t="s">
        <v>28</v>
      </c>
      <c r="M2248" t="s">
        <v>5306</v>
      </c>
      <c r="N2248" t="s">
        <v>30</v>
      </c>
      <c r="O2248" t="s">
        <v>119</v>
      </c>
      <c r="P2248" t="s">
        <v>5307</v>
      </c>
      <c r="Q2248">
        <v>111.15</v>
      </c>
      <c r="R2248">
        <v>5</v>
      </c>
      <c r="S2248">
        <v>48.905999999999999</v>
      </c>
      <c r="T2248" t="e">
        <v>#N/A</v>
      </c>
      <c r="U2248" t="s">
        <v>33</v>
      </c>
      <c r="X2248">
        <v>0.38248700374338174</v>
      </c>
      <c r="Y2248" t="str">
        <f t="shared" si="35"/>
        <v>Selected</v>
      </c>
    </row>
    <row r="2249" spans="1:25" x14ac:dyDescent="0.25">
      <c r="A2249">
        <v>4249</v>
      </c>
      <c r="B2249" t="s">
        <v>5296</v>
      </c>
      <c r="C2249" s="1">
        <v>43800</v>
      </c>
      <c r="D2249" s="1">
        <v>43804</v>
      </c>
      <c r="E2249" t="s">
        <v>96</v>
      </c>
      <c r="F2249" t="s">
        <v>5110</v>
      </c>
      <c r="G2249" t="s">
        <v>5111</v>
      </c>
      <c r="H2249" t="s">
        <v>43</v>
      </c>
      <c r="I2249" t="s">
        <v>25</v>
      </c>
      <c r="J2249" t="s">
        <v>213</v>
      </c>
      <c r="K2249" t="s">
        <v>214</v>
      </c>
      <c r="L2249" t="s">
        <v>28</v>
      </c>
      <c r="M2249" t="s">
        <v>137</v>
      </c>
      <c r="N2249" t="s">
        <v>48</v>
      </c>
      <c r="O2249" t="s">
        <v>74</v>
      </c>
      <c r="P2249" t="s">
        <v>138</v>
      </c>
      <c r="Q2249">
        <v>88.08</v>
      </c>
      <c r="R2249">
        <v>6</v>
      </c>
      <c r="S2249">
        <v>40.516800000000003</v>
      </c>
      <c r="T2249" t="e">
        <v>#N/A</v>
      </c>
      <c r="U2249" t="s">
        <v>33</v>
      </c>
      <c r="X2249">
        <v>0.38278929884808788</v>
      </c>
      <c r="Y2249" t="str">
        <f t="shared" si="35"/>
        <v/>
      </c>
    </row>
    <row r="2250" spans="1:25" x14ac:dyDescent="0.25">
      <c r="A2250">
        <v>8114</v>
      </c>
      <c r="B2250" t="s">
        <v>5297</v>
      </c>
      <c r="C2250" s="1">
        <v>43800</v>
      </c>
      <c r="D2250" s="1">
        <v>43802</v>
      </c>
      <c r="E2250" t="s">
        <v>96</v>
      </c>
      <c r="F2250" t="s">
        <v>5298</v>
      </c>
      <c r="G2250" t="s">
        <v>5299</v>
      </c>
      <c r="H2250" t="s">
        <v>43</v>
      </c>
      <c r="I2250" t="s">
        <v>25</v>
      </c>
      <c r="J2250" t="s">
        <v>5300</v>
      </c>
      <c r="K2250" t="s">
        <v>55</v>
      </c>
      <c r="L2250" t="s">
        <v>56</v>
      </c>
      <c r="M2250" t="s">
        <v>3923</v>
      </c>
      <c r="N2250" t="s">
        <v>30</v>
      </c>
      <c r="O2250" t="s">
        <v>261</v>
      </c>
      <c r="P2250" t="s">
        <v>3924</v>
      </c>
      <c r="Q2250">
        <v>85.245999999999995</v>
      </c>
      <c r="R2250">
        <v>2</v>
      </c>
      <c r="S2250">
        <v>-1.2178</v>
      </c>
      <c r="T2250" t="e">
        <v>#N/A</v>
      </c>
      <c r="U2250" t="s">
        <v>33</v>
      </c>
      <c r="X2250">
        <v>0.38291965088031343</v>
      </c>
      <c r="Y2250" t="str">
        <f t="shared" si="35"/>
        <v>Selected</v>
      </c>
    </row>
    <row r="2251" spans="1:25" x14ac:dyDescent="0.25">
      <c r="A2251">
        <v>9172</v>
      </c>
      <c r="B2251" t="s">
        <v>5290</v>
      </c>
      <c r="C2251" s="1">
        <v>43800</v>
      </c>
      <c r="D2251" s="1">
        <v>43800</v>
      </c>
      <c r="E2251" t="s">
        <v>210</v>
      </c>
      <c r="F2251" t="s">
        <v>3756</v>
      </c>
      <c r="G2251" t="s">
        <v>3757</v>
      </c>
      <c r="H2251" t="s">
        <v>110</v>
      </c>
      <c r="I2251" t="s">
        <v>25</v>
      </c>
      <c r="J2251" t="s">
        <v>5291</v>
      </c>
      <c r="K2251" t="s">
        <v>45</v>
      </c>
      <c r="L2251" t="s">
        <v>46</v>
      </c>
      <c r="M2251" t="s">
        <v>3851</v>
      </c>
      <c r="N2251" t="s">
        <v>48</v>
      </c>
      <c r="O2251" t="s">
        <v>122</v>
      </c>
      <c r="P2251" t="s">
        <v>3852</v>
      </c>
      <c r="Q2251">
        <v>47.9</v>
      </c>
      <c r="R2251">
        <v>1</v>
      </c>
      <c r="S2251">
        <v>22.992000000000001</v>
      </c>
      <c r="T2251" t="e">
        <v>#N/A</v>
      </c>
      <c r="U2251" t="s">
        <v>72</v>
      </c>
      <c r="X2251">
        <v>0.38315346348147017</v>
      </c>
      <c r="Y2251" t="str">
        <f t="shared" si="35"/>
        <v/>
      </c>
    </row>
    <row r="2252" spans="1:25" x14ac:dyDescent="0.25">
      <c r="A2252">
        <v>8682</v>
      </c>
      <c r="B2252" t="s">
        <v>5289</v>
      </c>
      <c r="C2252" s="1">
        <v>43800</v>
      </c>
      <c r="D2252" s="1">
        <v>43802</v>
      </c>
      <c r="E2252" t="s">
        <v>96</v>
      </c>
      <c r="F2252" t="s">
        <v>344</v>
      </c>
      <c r="G2252" t="s">
        <v>345</v>
      </c>
      <c r="H2252" t="s">
        <v>24</v>
      </c>
      <c r="I2252" t="s">
        <v>25</v>
      </c>
      <c r="J2252" t="s">
        <v>459</v>
      </c>
      <c r="K2252" t="s">
        <v>427</v>
      </c>
      <c r="L2252" t="s">
        <v>81</v>
      </c>
      <c r="M2252" t="s">
        <v>2973</v>
      </c>
      <c r="N2252" t="s">
        <v>48</v>
      </c>
      <c r="O2252" t="s">
        <v>633</v>
      </c>
      <c r="P2252" t="s">
        <v>2974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72</v>
      </c>
      <c r="X2252">
        <v>0.38315516250989956</v>
      </c>
      <c r="Y2252" t="str">
        <f t="shared" si="35"/>
        <v/>
      </c>
    </row>
    <row r="2253" spans="1:25" x14ac:dyDescent="0.25">
      <c r="A2253">
        <v>9171</v>
      </c>
      <c r="B2253" t="s">
        <v>5290</v>
      </c>
      <c r="C2253" s="1">
        <v>43800</v>
      </c>
      <c r="D2253" s="1">
        <v>43800</v>
      </c>
      <c r="E2253" t="s">
        <v>210</v>
      </c>
      <c r="F2253" t="s">
        <v>3756</v>
      </c>
      <c r="G2253" t="s">
        <v>3757</v>
      </c>
      <c r="H2253" t="s">
        <v>110</v>
      </c>
      <c r="I2253" t="s">
        <v>25</v>
      </c>
      <c r="J2253" t="s">
        <v>5291</v>
      </c>
      <c r="K2253" t="s">
        <v>45</v>
      </c>
      <c r="L2253" t="s">
        <v>46</v>
      </c>
      <c r="M2253" t="s">
        <v>5079</v>
      </c>
      <c r="N2253" t="s">
        <v>30</v>
      </c>
      <c r="O2253" t="s">
        <v>119</v>
      </c>
      <c r="P2253" t="s">
        <v>5080</v>
      </c>
      <c r="Q2253">
        <v>31.96</v>
      </c>
      <c r="R2253">
        <v>2</v>
      </c>
      <c r="S2253">
        <v>1.5980000000000001</v>
      </c>
      <c r="T2253" t="e">
        <v>#N/A</v>
      </c>
      <c r="U2253" t="s">
        <v>33</v>
      </c>
      <c r="X2253">
        <v>0.38316821989324013</v>
      </c>
      <c r="Y2253" t="str">
        <f t="shared" si="35"/>
        <v/>
      </c>
    </row>
    <row r="2254" spans="1:25" x14ac:dyDescent="0.25">
      <c r="A2254">
        <v>103</v>
      </c>
      <c r="B2254" t="s">
        <v>5308</v>
      </c>
      <c r="C2254" s="1">
        <v>43800</v>
      </c>
      <c r="D2254" s="1">
        <v>43803</v>
      </c>
      <c r="E2254" t="s">
        <v>96</v>
      </c>
      <c r="F2254" t="s">
        <v>1091</v>
      </c>
      <c r="G2254" t="s">
        <v>1092</v>
      </c>
      <c r="H2254" t="s">
        <v>43</v>
      </c>
      <c r="I2254" t="s">
        <v>25</v>
      </c>
      <c r="J2254" t="s">
        <v>2715</v>
      </c>
      <c r="K2254" t="s">
        <v>935</v>
      </c>
      <c r="L2254" t="s">
        <v>56</v>
      </c>
      <c r="M2254" t="s">
        <v>2145</v>
      </c>
      <c r="N2254" t="s">
        <v>48</v>
      </c>
      <c r="O2254" t="s">
        <v>122</v>
      </c>
      <c r="P2254" t="s">
        <v>2146</v>
      </c>
      <c r="Q2254">
        <v>23.92</v>
      </c>
      <c r="R2254">
        <v>4</v>
      </c>
      <c r="S2254">
        <v>11.720800000000001</v>
      </c>
      <c r="T2254" t="e">
        <v>#N/A</v>
      </c>
      <c r="U2254" t="s">
        <v>33</v>
      </c>
      <c r="X2254">
        <v>0.38321646911879415</v>
      </c>
      <c r="Y2254" t="str">
        <f t="shared" si="35"/>
        <v/>
      </c>
    </row>
    <row r="2255" spans="1:25" x14ac:dyDescent="0.25">
      <c r="A2255">
        <v>9205</v>
      </c>
      <c r="B2255" t="s">
        <v>5309</v>
      </c>
      <c r="C2255" s="1">
        <v>43800</v>
      </c>
      <c r="D2255" s="1">
        <v>43804</v>
      </c>
      <c r="E2255" t="s">
        <v>21</v>
      </c>
      <c r="F2255" t="s">
        <v>5310</v>
      </c>
      <c r="G2255" t="s">
        <v>5311</v>
      </c>
      <c r="H2255" t="s">
        <v>24</v>
      </c>
      <c r="I2255" t="s">
        <v>25</v>
      </c>
      <c r="J2255" t="s">
        <v>44</v>
      </c>
      <c r="K2255" t="s">
        <v>45</v>
      </c>
      <c r="L2255" t="s">
        <v>46</v>
      </c>
      <c r="M2255" t="s">
        <v>4380</v>
      </c>
      <c r="N2255" t="s">
        <v>48</v>
      </c>
      <c r="O2255" t="s">
        <v>91</v>
      </c>
      <c r="P2255" t="s">
        <v>4381</v>
      </c>
      <c r="Q2255">
        <v>23.04</v>
      </c>
      <c r="R2255">
        <v>8</v>
      </c>
      <c r="S2255">
        <v>6.9119999999999999</v>
      </c>
      <c r="T2255" t="e">
        <v>#N/A</v>
      </c>
      <c r="U2255" t="s">
        <v>38</v>
      </c>
      <c r="X2255">
        <v>0.38346130538778034</v>
      </c>
      <c r="Y2255" t="str">
        <f t="shared" si="35"/>
        <v/>
      </c>
    </row>
    <row r="2256" spans="1:25" x14ac:dyDescent="0.25">
      <c r="A2256">
        <v>9174</v>
      </c>
      <c r="B2256" t="s">
        <v>5290</v>
      </c>
      <c r="C2256" s="1">
        <v>43800</v>
      </c>
      <c r="D2256" s="1">
        <v>43800</v>
      </c>
      <c r="E2256" t="s">
        <v>210</v>
      </c>
      <c r="F2256" t="s">
        <v>3756</v>
      </c>
      <c r="G2256" t="s">
        <v>3757</v>
      </c>
      <c r="H2256" t="s">
        <v>110</v>
      </c>
      <c r="I2256" t="s">
        <v>25</v>
      </c>
      <c r="J2256" t="s">
        <v>5291</v>
      </c>
      <c r="K2256" t="s">
        <v>45</v>
      </c>
      <c r="L2256" t="s">
        <v>46</v>
      </c>
      <c r="M2256" t="s">
        <v>5312</v>
      </c>
      <c r="N2256" t="s">
        <v>48</v>
      </c>
      <c r="O2256" t="s">
        <v>203</v>
      </c>
      <c r="P2256" t="s">
        <v>5313</v>
      </c>
      <c r="Q2256">
        <v>22.92</v>
      </c>
      <c r="R2256">
        <v>3</v>
      </c>
      <c r="S2256">
        <v>11.2308</v>
      </c>
      <c r="T2256" t="e">
        <v>#N/A</v>
      </c>
      <c r="U2256" t="s">
        <v>72</v>
      </c>
      <c r="X2256">
        <v>0.38346260571770352</v>
      </c>
      <c r="Y2256" t="str">
        <f t="shared" si="35"/>
        <v>Selected</v>
      </c>
    </row>
    <row r="2257" spans="1:25" x14ac:dyDescent="0.25">
      <c r="A2257">
        <v>2055</v>
      </c>
      <c r="B2257" t="s">
        <v>5314</v>
      </c>
      <c r="C2257" s="1">
        <v>43800</v>
      </c>
      <c r="D2257" s="1">
        <v>43806</v>
      </c>
      <c r="E2257" t="s">
        <v>21</v>
      </c>
      <c r="F2257" t="s">
        <v>807</v>
      </c>
      <c r="G2257" t="s">
        <v>808</v>
      </c>
      <c r="H2257" t="s">
        <v>43</v>
      </c>
      <c r="I2257" t="s">
        <v>25</v>
      </c>
      <c r="J2257" t="s">
        <v>459</v>
      </c>
      <c r="K2257" t="s">
        <v>764</v>
      </c>
      <c r="L2257" t="s">
        <v>56</v>
      </c>
      <c r="M2257" t="s">
        <v>4640</v>
      </c>
      <c r="N2257" t="s">
        <v>30</v>
      </c>
      <c r="O2257" t="s">
        <v>119</v>
      </c>
      <c r="P2257" t="s">
        <v>4641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33</v>
      </c>
      <c r="X2257">
        <v>0.38355689670403426</v>
      </c>
      <c r="Y2257" t="str">
        <f t="shared" si="35"/>
        <v/>
      </c>
    </row>
    <row r="2258" spans="1:25" x14ac:dyDescent="0.25">
      <c r="A2258">
        <v>3471</v>
      </c>
      <c r="B2258" t="s">
        <v>5315</v>
      </c>
      <c r="C2258" s="1">
        <v>43800</v>
      </c>
      <c r="D2258" s="1">
        <v>43804</v>
      </c>
      <c r="E2258" t="s">
        <v>21</v>
      </c>
      <c r="F2258" t="s">
        <v>5316</v>
      </c>
      <c r="G2258" t="s">
        <v>5317</v>
      </c>
      <c r="H2258" t="s">
        <v>43</v>
      </c>
      <c r="I2258" t="s">
        <v>25</v>
      </c>
      <c r="J2258" t="s">
        <v>360</v>
      </c>
      <c r="K2258" t="s">
        <v>45</v>
      </c>
      <c r="L2258" t="s">
        <v>46</v>
      </c>
      <c r="M2258" t="s">
        <v>1054</v>
      </c>
      <c r="N2258" t="s">
        <v>30</v>
      </c>
      <c r="O2258" t="s">
        <v>119</v>
      </c>
      <c r="P2258" t="s">
        <v>1055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72</v>
      </c>
      <c r="X2258">
        <v>0.38361095031692427</v>
      </c>
      <c r="Y2258" t="str">
        <f t="shared" si="35"/>
        <v/>
      </c>
    </row>
    <row r="2259" spans="1:25" x14ac:dyDescent="0.25">
      <c r="A2259">
        <v>8113</v>
      </c>
      <c r="B2259" t="s">
        <v>5297</v>
      </c>
      <c r="C2259" s="1">
        <v>43800</v>
      </c>
      <c r="D2259" s="1">
        <v>43802</v>
      </c>
      <c r="E2259" t="s">
        <v>96</v>
      </c>
      <c r="F2259" t="s">
        <v>5298</v>
      </c>
      <c r="G2259" t="s">
        <v>5299</v>
      </c>
      <c r="H2259" t="s">
        <v>43</v>
      </c>
      <c r="I2259" t="s">
        <v>25</v>
      </c>
      <c r="J2259" t="s">
        <v>5300</v>
      </c>
      <c r="K2259" t="s">
        <v>55</v>
      </c>
      <c r="L2259" t="s">
        <v>56</v>
      </c>
      <c r="M2259" t="s">
        <v>2482</v>
      </c>
      <c r="N2259" t="s">
        <v>48</v>
      </c>
      <c r="O2259" t="s">
        <v>281</v>
      </c>
      <c r="P2259" t="s">
        <v>2483</v>
      </c>
      <c r="Q2259">
        <v>11.648</v>
      </c>
      <c r="R2259">
        <v>4</v>
      </c>
      <c r="S2259">
        <v>-30.8672</v>
      </c>
      <c r="T2259" t="e">
        <v>#N/A</v>
      </c>
      <c r="U2259" t="s">
        <v>38</v>
      </c>
      <c r="X2259">
        <v>0.38385556908038243</v>
      </c>
      <c r="Y2259" t="str">
        <f t="shared" si="35"/>
        <v/>
      </c>
    </row>
    <row r="2260" spans="1:25" x14ac:dyDescent="0.25">
      <c r="A2260">
        <v>2197</v>
      </c>
      <c r="B2260" t="s">
        <v>5318</v>
      </c>
      <c r="C2260" s="1">
        <v>43800</v>
      </c>
      <c r="D2260" s="1">
        <v>43805</v>
      </c>
      <c r="E2260" t="s">
        <v>21</v>
      </c>
      <c r="F2260" t="s">
        <v>5087</v>
      </c>
      <c r="G2260" t="s">
        <v>5088</v>
      </c>
      <c r="H2260" t="s">
        <v>43</v>
      </c>
      <c r="I2260" t="s">
        <v>25</v>
      </c>
      <c r="J2260" t="s">
        <v>3838</v>
      </c>
      <c r="K2260" t="s">
        <v>516</v>
      </c>
      <c r="L2260" t="s">
        <v>81</v>
      </c>
      <c r="M2260" t="s">
        <v>2399</v>
      </c>
      <c r="N2260" t="s">
        <v>48</v>
      </c>
      <c r="O2260" t="s">
        <v>91</v>
      </c>
      <c r="P2260" t="s">
        <v>2400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72</v>
      </c>
      <c r="X2260">
        <v>0.38403170148718546</v>
      </c>
      <c r="Y2260" t="str">
        <f t="shared" si="35"/>
        <v/>
      </c>
    </row>
    <row r="2261" spans="1:25" x14ac:dyDescent="0.25">
      <c r="A2261">
        <v>6468</v>
      </c>
      <c r="B2261" t="s">
        <v>5319</v>
      </c>
      <c r="C2261" s="1">
        <v>43801</v>
      </c>
      <c r="D2261" s="1">
        <v>43807</v>
      </c>
      <c r="E2261" t="s">
        <v>21</v>
      </c>
      <c r="F2261" t="s">
        <v>3460</v>
      </c>
      <c r="G2261" t="s">
        <v>3461</v>
      </c>
      <c r="H2261" t="s">
        <v>110</v>
      </c>
      <c r="I2261" t="s">
        <v>25</v>
      </c>
      <c r="J2261" t="s">
        <v>2822</v>
      </c>
      <c r="K2261" t="s">
        <v>2198</v>
      </c>
      <c r="L2261" t="s">
        <v>28</v>
      </c>
      <c r="M2261" t="s">
        <v>5320</v>
      </c>
      <c r="N2261" t="s">
        <v>48</v>
      </c>
      <c r="O2261" t="s">
        <v>49</v>
      </c>
      <c r="P2261" t="s">
        <v>5321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38</v>
      </c>
      <c r="X2261">
        <v>0.38407861929424081</v>
      </c>
      <c r="Y2261" t="str">
        <f t="shared" si="35"/>
        <v/>
      </c>
    </row>
    <row r="2262" spans="1:25" x14ac:dyDescent="0.25">
      <c r="A2262">
        <v>9485</v>
      </c>
      <c r="B2262" t="s">
        <v>5322</v>
      </c>
      <c r="C2262" s="1">
        <v>43801</v>
      </c>
      <c r="D2262" s="1">
        <v>43803</v>
      </c>
      <c r="E2262" t="s">
        <v>96</v>
      </c>
      <c r="F2262" t="s">
        <v>1072</v>
      </c>
      <c r="G2262" t="s">
        <v>1073</v>
      </c>
      <c r="H2262" t="s">
        <v>24</v>
      </c>
      <c r="I2262" t="s">
        <v>25</v>
      </c>
      <c r="J2262" t="s">
        <v>453</v>
      </c>
      <c r="K2262" t="s">
        <v>55</v>
      </c>
      <c r="L2262" t="s">
        <v>56</v>
      </c>
      <c r="M2262" t="s">
        <v>5323</v>
      </c>
      <c r="N2262" t="s">
        <v>30</v>
      </c>
      <c r="O2262" t="s">
        <v>31</v>
      </c>
      <c r="P2262" t="s">
        <v>5324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72</v>
      </c>
      <c r="X2262">
        <v>0.38415599924181043</v>
      </c>
      <c r="Y2262" t="str">
        <f t="shared" si="35"/>
        <v/>
      </c>
    </row>
    <row r="2263" spans="1:25" x14ac:dyDescent="0.25">
      <c r="A2263">
        <v>6469</v>
      </c>
      <c r="B2263" t="s">
        <v>5319</v>
      </c>
      <c r="C2263" s="1">
        <v>43801</v>
      </c>
      <c r="D2263" s="1">
        <v>43807</v>
      </c>
      <c r="E2263" t="s">
        <v>21</v>
      </c>
      <c r="F2263" t="s">
        <v>3460</v>
      </c>
      <c r="G2263" t="s">
        <v>3461</v>
      </c>
      <c r="H2263" t="s">
        <v>110</v>
      </c>
      <c r="I2263" t="s">
        <v>25</v>
      </c>
      <c r="J2263" t="s">
        <v>2822</v>
      </c>
      <c r="K2263" t="s">
        <v>2198</v>
      </c>
      <c r="L2263" t="s">
        <v>28</v>
      </c>
      <c r="M2263" t="s">
        <v>2403</v>
      </c>
      <c r="N2263" t="s">
        <v>35</v>
      </c>
      <c r="O2263" t="s">
        <v>36</v>
      </c>
      <c r="P2263" t="s">
        <v>2404</v>
      </c>
      <c r="Q2263">
        <v>629.95000000000005</v>
      </c>
      <c r="R2263">
        <v>5</v>
      </c>
      <c r="S2263">
        <v>176.386</v>
      </c>
      <c r="T2263" t="e">
        <v>#N/A</v>
      </c>
      <c r="U2263" t="s">
        <v>38</v>
      </c>
      <c r="X2263">
        <v>0.38452063487050314</v>
      </c>
      <c r="Y2263" t="str">
        <f t="shared" si="35"/>
        <v/>
      </c>
    </row>
    <row r="2264" spans="1:25" x14ac:dyDescent="0.25">
      <c r="A2264">
        <v>6696</v>
      </c>
      <c r="B2264" t="s">
        <v>5325</v>
      </c>
      <c r="C2264" s="1">
        <v>43801</v>
      </c>
      <c r="D2264" s="1">
        <v>43806</v>
      </c>
      <c r="E2264" t="s">
        <v>21</v>
      </c>
      <c r="F2264" t="s">
        <v>5326</v>
      </c>
      <c r="G2264" t="s">
        <v>5327</v>
      </c>
      <c r="H2264" t="s">
        <v>43</v>
      </c>
      <c r="I2264" t="s">
        <v>25</v>
      </c>
      <c r="J2264" t="s">
        <v>220</v>
      </c>
      <c r="K2264" t="s">
        <v>221</v>
      </c>
      <c r="L2264" t="s">
        <v>28</v>
      </c>
      <c r="M2264" t="s">
        <v>1016</v>
      </c>
      <c r="N2264" t="s">
        <v>48</v>
      </c>
      <c r="O2264" t="s">
        <v>74</v>
      </c>
      <c r="P2264" t="s">
        <v>1017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38</v>
      </c>
      <c r="X2264">
        <v>0.38494269523755387</v>
      </c>
      <c r="Y2264" t="str">
        <f t="shared" si="35"/>
        <v/>
      </c>
    </row>
    <row r="2265" spans="1:25" x14ac:dyDescent="0.25">
      <c r="A2265">
        <v>8496</v>
      </c>
      <c r="B2265" t="s">
        <v>5328</v>
      </c>
      <c r="C2265" s="1">
        <v>43801</v>
      </c>
      <c r="D2265" s="1">
        <v>43807</v>
      </c>
      <c r="E2265" t="s">
        <v>21</v>
      </c>
      <c r="F2265" t="s">
        <v>5329</v>
      </c>
      <c r="G2265" t="s">
        <v>5330</v>
      </c>
      <c r="H2265" t="s">
        <v>24</v>
      </c>
      <c r="I2265" t="s">
        <v>25</v>
      </c>
      <c r="J2265" t="s">
        <v>2700</v>
      </c>
      <c r="K2265" t="s">
        <v>739</v>
      </c>
      <c r="L2265" t="s">
        <v>46</v>
      </c>
      <c r="M2265" t="s">
        <v>60</v>
      </c>
      <c r="N2265" t="s">
        <v>35</v>
      </c>
      <c r="O2265" t="s">
        <v>58</v>
      </c>
      <c r="P2265" t="s">
        <v>61</v>
      </c>
      <c r="Q2265">
        <v>165.6</v>
      </c>
      <c r="R2265">
        <v>3</v>
      </c>
      <c r="S2265">
        <v>-6.21</v>
      </c>
      <c r="T2265" t="e">
        <v>#N/A</v>
      </c>
      <c r="U2265" t="s">
        <v>38</v>
      </c>
      <c r="X2265">
        <v>0.38495021946409547</v>
      </c>
      <c r="Y2265" t="str">
        <f t="shared" si="35"/>
        <v/>
      </c>
    </row>
    <row r="2266" spans="1:25" x14ac:dyDescent="0.25">
      <c r="A2266">
        <v>9251</v>
      </c>
      <c r="B2266" t="s">
        <v>5331</v>
      </c>
      <c r="C2266" s="1">
        <v>43801</v>
      </c>
      <c r="D2266" s="1">
        <v>43805</v>
      </c>
      <c r="E2266" t="s">
        <v>21</v>
      </c>
      <c r="F2266" t="s">
        <v>3599</v>
      </c>
      <c r="G2266" t="s">
        <v>3600</v>
      </c>
      <c r="H2266" t="s">
        <v>24</v>
      </c>
      <c r="I2266" t="s">
        <v>25</v>
      </c>
      <c r="J2266" t="s">
        <v>5332</v>
      </c>
      <c r="K2266" t="s">
        <v>3447</v>
      </c>
      <c r="L2266" t="s">
        <v>56</v>
      </c>
      <c r="M2266" t="s">
        <v>5333</v>
      </c>
      <c r="N2266" t="s">
        <v>48</v>
      </c>
      <c r="O2266" t="s">
        <v>74</v>
      </c>
      <c r="P2266" t="s">
        <v>5334</v>
      </c>
      <c r="Q2266">
        <v>115.84</v>
      </c>
      <c r="R2266">
        <v>8</v>
      </c>
      <c r="S2266">
        <v>54.444800000000001</v>
      </c>
      <c r="T2266" t="e">
        <v>#N/A</v>
      </c>
      <c r="U2266" t="s">
        <v>72</v>
      </c>
      <c r="X2266">
        <v>0.38515992357742845</v>
      </c>
      <c r="Y2266" t="str">
        <f t="shared" si="35"/>
        <v/>
      </c>
    </row>
    <row r="2267" spans="1:25" x14ac:dyDescent="0.25">
      <c r="A2267">
        <v>5911</v>
      </c>
      <c r="B2267" t="s">
        <v>5335</v>
      </c>
      <c r="C2267" s="1">
        <v>43801</v>
      </c>
      <c r="D2267" s="1">
        <v>43806</v>
      </c>
      <c r="E2267" t="s">
        <v>21</v>
      </c>
      <c r="F2267" t="s">
        <v>4098</v>
      </c>
      <c r="G2267" t="s">
        <v>4099</v>
      </c>
      <c r="H2267" t="s">
        <v>24</v>
      </c>
      <c r="I2267" t="s">
        <v>25</v>
      </c>
      <c r="J2267" t="s">
        <v>2976</v>
      </c>
      <c r="K2267" t="s">
        <v>45</v>
      </c>
      <c r="L2267" t="s">
        <v>46</v>
      </c>
      <c r="M2267" t="s">
        <v>868</v>
      </c>
      <c r="N2267" t="s">
        <v>48</v>
      </c>
      <c r="O2267" t="s">
        <v>74</v>
      </c>
      <c r="P2267" t="s">
        <v>869</v>
      </c>
      <c r="Q2267">
        <v>104.184</v>
      </c>
      <c r="R2267">
        <v>3</v>
      </c>
      <c r="S2267">
        <v>33.8598</v>
      </c>
      <c r="T2267" t="e">
        <v>#N/A</v>
      </c>
      <c r="U2267" t="s">
        <v>33</v>
      </c>
      <c r="X2267">
        <v>0.38516436125662346</v>
      </c>
      <c r="Y2267" t="str">
        <f t="shared" si="35"/>
        <v/>
      </c>
    </row>
    <row r="2268" spans="1:25" x14ac:dyDescent="0.25">
      <c r="A2268">
        <v>6470</v>
      </c>
      <c r="B2268" t="s">
        <v>5319</v>
      </c>
      <c r="C2268" s="1">
        <v>43801</v>
      </c>
      <c r="D2268" s="1">
        <v>43807</v>
      </c>
      <c r="E2268" t="s">
        <v>21</v>
      </c>
      <c r="F2268" t="s">
        <v>3460</v>
      </c>
      <c r="G2268" t="s">
        <v>3461</v>
      </c>
      <c r="H2268" t="s">
        <v>110</v>
      </c>
      <c r="I2268" t="s">
        <v>25</v>
      </c>
      <c r="J2268" t="s">
        <v>2822</v>
      </c>
      <c r="K2268" t="s">
        <v>2198</v>
      </c>
      <c r="L2268" t="s">
        <v>28</v>
      </c>
      <c r="M2268" t="s">
        <v>996</v>
      </c>
      <c r="N2268" t="s">
        <v>30</v>
      </c>
      <c r="O2268" t="s">
        <v>119</v>
      </c>
      <c r="P2268" t="s">
        <v>3365</v>
      </c>
      <c r="Q2268">
        <v>72.42</v>
      </c>
      <c r="R2268">
        <v>6</v>
      </c>
      <c r="S2268">
        <v>23.898599999999998</v>
      </c>
      <c r="T2268" t="e">
        <v>#N/A</v>
      </c>
      <c r="U2268" t="s">
        <v>38</v>
      </c>
      <c r="X2268">
        <v>0.38517796460307041</v>
      </c>
      <c r="Y2268" t="str">
        <f t="shared" si="35"/>
        <v/>
      </c>
    </row>
    <row r="2269" spans="1:25" x14ac:dyDescent="0.25">
      <c r="A2269">
        <v>5909</v>
      </c>
      <c r="B2269" t="s">
        <v>5335</v>
      </c>
      <c r="C2269" s="1">
        <v>43801</v>
      </c>
      <c r="D2269" s="1">
        <v>43806</v>
      </c>
      <c r="E2269" t="s">
        <v>21</v>
      </c>
      <c r="F2269" t="s">
        <v>4098</v>
      </c>
      <c r="G2269" t="s">
        <v>4099</v>
      </c>
      <c r="H2269" t="s">
        <v>24</v>
      </c>
      <c r="I2269" t="s">
        <v>25</v>
      </c>
      <c r="J2269" t="s">
        <v>2976</v>
      </c>
      <c r="K2269" t="s">
        <v>45</v>
      </c>
      <c r="L2269" t="s">
        <v>46</v>
      </c>
      <c r="M2269" t="s">
        <v>5336</v>
      </c>
      <c r="N2269" t="s">
        <v>48</v>
      </c>
      <c r="O2269" t="s">
        <v>281</v>
      </c>
      <c r="P2269" t="s">
        <v>5337</v>
      </c>
      <c r="Q2269">
        <v>59.7</v>
      </c>
      <c r="R2269">
        <v>3</v>
      </c>
      <c r="S2269">
        <v>26.864999999999998</v>
      </c>
      <c r="T2269" t="e">
        <v>#N/A</v>
      </c>
      <c r="U2269" t="s">
        <v>72</v>
      </c>
      <c r="X2269">
        <v>0.38547913674339684</v>
      </c>
      <c r="Y2269" t="str">
        <f t="shared" si="35"/>
        <v/>
      </c>
    </row>
    <row r="2270" spans="1:25" x14ac:dyDescent="0.25">
      <c r="A2270">
        <v>6698</v>
      </c>
      <c r="B2270" t="s">
        <v>5325</v>
      </c>
      <c r="C2270" s="1">
        <v>43801</v>
      </c>
      <c r="D2270" s="1">
        <v>43806</v>
      </c>
      <c r="E2270" t="s">
        <v>21</v>
      </c>
      <c r="F2270" t="s">
        <v>5326</v>
      </c>
      <c r="G2270" t="s">
        <v>5327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5338</v>
      </c>
      <c r="N2270" t="s">
        <v>48</v>
      </c>
      <c r="O2270" t="s">
        <v>122</v>
      </c>
      <c r="P2270" t="s">
        <v>5339</v>
      </c>
      <c r="Q2270">
        <v>54.96</v>
      </c>
      <c r="R2270">
        <v>1</v>
      </c>
      <c r="S2270">
        <v>26.930399999999999</v>
      </c>
      <c r="T2270" t="e">
        <v>#N/A</v>
      </c>
      <c r="U2270" t="s">
        <v>72</v>
      </c>
      <c r="X2270">
        <v>0.38588016766953848</v>
      </c>
      <c r="Y2270" t="str">
        <f t="shared" si="35"/>
        <v/>
      </c>
    </row>
    <row r="2271" spans="1:25" x14ac:dyDescent="0.25">
      <c r="A2271">
        <v>1481</v>
      </c>
      <c r="B2271" t="s">
        <v>5340</v>
      </c>
      <c r="C2271" s="1">
        <v>43801</v>
      </c>
      <c r="D2271" s="1">
        <v>43807</v>
      </c>
      <c r="E2271" t="s">
        <v>21</v>
      </c>
      <c r="F2271" t="s">
        <v>5341</v>
      </c>
      <c r="G2271" t="s">
        <v>5342</v>
      </c>
      <c r="H2271" t="s">
        <v>43</v>
      </c>
      <c r="I2271" t="s">
        <v>25</v>
      </c>
      <c r="J2271" t="s">
        <v>360</v>
      </c>
      <c r="K2271" t="s">
        <v>45</v>
      </c>
      <c r="L2271" t="s">
        <v>46</v>
      </c>
      <c r="M2271" t="s">
        <v>5343</v>
      </c>
      <c r="N2271" t="s">
        <v>48</v>
      </c>
      <c r="O2271" t="s">
        <v>122</v>
      </c>
      <c r="P2271" t="s">
        <v>5344</v>
      </c>
      <c r="Q2271">
        <v>40.46</v>
      </c>
      <c r="R2271">
        <v>7</v>
      </c>
      <c r="S2271">
        <v>19.825399999999998</v>
      </c>
      <c r="T2271" t="e">
        <v>#N/A</v>
      </c>
      <c r="U2271" t="s">
        <v>38</v>
      </c>
      <c r="X2271">
        <v>0.38588517670577172</v>
      </c>
      <c r="Y2271" t="str">
        <f t="shared" si="35"/>
        <v/>
      </c>
    </row>
    <row r="2272" spans="1:25" x14ac:dyDescent="0.25">
      <c r="A2272">
        <v>6697</v>
      </c>
      <c r="B2272" t="s">
        <v>5325</v>
      </c>
      <c r="C2272" s="1">
        <v>43801</v>
      </c>
      <c r="D2272" s="1">
        <v>43806</v>
      </c>
      <c r="E2272" t="s">
        <v>21</v>
      </c>
      <c r="F2272" t="s">
        <v>5326</v>
      </c>
      <c r="G2272" t="s">
        <v>5327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137</v>
      </c>
      <c r="N2272" t="s">
        <v>48</v>
      </c>
      <c r="O2272" t="s">
        <v>74</v>
      </c>
      <c r="P2272" t="s">
        <v>138</v>
      </c>
      <c r="Q2272">
        <v>35.231999999999999</v>
      </c>
      <c r="R2272">
        <v>3</v>
      </c>
      <c r="S2272">
        <v>11.4504</v>
      </c>
      <c r="T2272" t="e">
        <v>#N/A</v>
      </c>
      <c r="U2272" t="s">
        <v>72</v>
      </c>
      <c r="X2272">
        <v>0.38689801964765813</v>
      </c>
      <c r="Y2272" t="str">
        <f t="shared" si="35"/>
        <v/>
      </c>
    </row>
    <row r="2273" spans="1:25" x14ac:dyDescent="0.25">
      <c r="A2273">
        <v>1482</v>
      </c>
      <c r="B2273" t="s">
        <v>5340</v>
      </c>
      <c r="C2273" s="1">
        <v>43801</v>
      </c>
      <c r="D2273" s="1">
        <v>43807</v>
      </c>
      <c r="E2273" t="s">
        <v>21</v>
      </c>
      <c r="F2273" t="s">
        <v>5341</v>
      </c>
      <c r="G2273" t="s">
        <v>5342</v>
      </c>
      <c r="H2273" t="s">
        <v>43</v>
      </c>
      <c r="I2273" t="s">
        <v>25</v>
      </c>
      <c r="J2273" t="s">
        <v>360</v>
      </c>
      <c r="K2273" t="s">
        <v>45</v>
      </c>
      <c r="L2273" t="s">
        <v>46</v>
      </c>
      <c r="M2273" t="s">
        <v>428</v>
      </c>
      <c r="N2273" t="s">
        <v>48</v>
      </c>
      <c r="O2273" t="s">
        <v>49</v>
      </c>
      <c r="P2273" t="s">
        <v>429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33</v>
      </c>
      <c r="X2273">
        <v>0.38698582481298593</v>
      </c>
      <c r="Y2273" t="str">
        <f t="shared" si="35"/>
        <v/>
      </c>
    </row>
    <row r="2274" spans="1:25" x14ac:dyDescent="0.25">
      <c r="A2274">
        <v>9486</v>
      </c>
      <c r="B2274" t="s">
        <v>5322</v>
      </c>
      <c r="C2274" s="1">
        <v>43801</v>
      </c>
      <c r="D2274" s="1">
        <v>43803</v>
      </c>
      <c r="E2274" t="s">
        <v>96</v>
      </c>
      <c r="F2274" t="s">
        <v>1072</v>
      </c>
      <c r="G2274" t="s">
        <v>1073</v>
      </c>
      <c r="H2274" t="s">
        <v>24</v>
      </c>
      <c r="I2274" t="s">
        <v>25</v>
      </c>
      <c r="J2274" t="s">
        <v>453</v>
      </c>
      <c r="K2274" t="s">
        <v>55</v>
      </c>
      <c r="L2274" t="s">
        <v>56</v>
      </c>
      <c r="M2274" t="s">
        <v>1340</v>
      </c>
      <c r="N2274" t="s">
        <v>48</v>
      </c>
      <c r="O2274" t="s">
        <v>122</v>
      </c>
      <c r="P2274" t="s">
        <v>1341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33</v>
      </c>
      <c r="X2274">
        <v>0.38699379115365762</v>
      </c>
      <c r="Y2274" t="str">
        <f t="shared" si="35"/>
        <v/>
      </c>
    </row>
    <row r="2275" spans="1:25" x14ac:dyDescent="0.25">
      <c r="A2275">
        <v>1480</v>
      </c>
      <c r="B2275" t="s">
        <v>5340</v>
      </c>
      <c r="C2275" s="1">
        <v>43801</v>
      </c>
      <c r="D2275" s="1">
        <v>43807</v>
      </c>
      <c r="E2275" t="s">
        <v>21</v>
      </c>
      <c r="F2275" t="s">
        <v>5341</v>
      </c>
      <c r="G2275" t="s">
        <v>5342</v>
      </c>
      <c r="H2275" t="s">
        <v>43</v>
      </c>
      <c r="I2275" t="s">
        <v>25</v>
      </c>
      <c r="J2275" t="s">
        <v>360</v>
      </c>
      <c r="K2275" t="s">
        <v>45</v>
      </c>
      <c r="L2275" t="s">
        <v>46</v>
      </c>
      <c r="M2275" t="s">
        <v>3219</v>
      </c>
      <c r="N2275" t="s">
        <v>48</v>
      </c>
      <c r="O2275" t="s">
        <v>122</v>
      </c>
      <c r="P2275" t="s">
        <v>3220</v>
      </c>
      <c r="Q2275">
        <v>25.92</v>
      </c>
      <c r="R2275">
        <v>4</v>
      </c>
      <c r="S2275">
        <v>12.441599999999999</v>
      </c>
      <c r="T2275" t="e">
        <v>#N/A</v>
      </c>
      <c r="U2275" t="s">
        <v>38</v>
      </c>
      <c r="X2275">
        <v>0.3871272532193013</v>
      </c>
      <c r="Y2275" t="str">
        <f t="shared" si="35"/>
        <v/>
      </c>
    </row>
    <row r="2276" spans="1:25" x14ac:dyDescent="0.25">
      <c r="A2276">
        <v>5908</v>
      </c>
      <c r="B2276" t="s">
        <v>5335</v>
      </c>
      <c r="C2276" s="1">
        <v>43801</v>
      </c>
      <c r="D2276" s="1">
        <v>43806</v>
      </c>
      <c r="E2276" t="s">
        <v>21</v>
      </c>
      <c r="F2276" t="s">
        <v>4098</v>
      </c>
      <c r="G2276" t="s">
        <v>4099</v>
      </c>
      <c r="H2276" t="s">
        <v>24</v>
      </c>
      <c r="I2276" t="s">
        <v>25</v>
      </c>
      <c r="J2276" t="s">
        <v>2976</v>
      </c>
      <c r="K2276" t="s">
        <v>45</v>
      </c>
      <c r="L2276" t="s">
        <v>46</v>
      </c>
      <c r="M2276" t="s">
        <v>1020</v>
      </c>
      <c r="N2276" t="s">
        <v>48</v>
      </c>
      <c r="O2276" t="s">
        <v>74</v>
      </c>
      <c r="P2276" t="s">
        <v>1021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33</v>
      </c>
      <c r="X2276">
        <v>0.38714000537415749</v>
      </c>
      <c r="Y2276" t="str">
        <f t="shared" si="35"/>
        <v/>
      </c>
    </row>
    <row r="2277" spans="1:25" x14ac:dyDescent="0.25">
      <c r="A2277">
        <v>5910</v>
      </c>
      <c r="B2277" t="s">
        <v>5335</v>
      </c>
      <c r="C2277" s="1">
        <v>43801</v>
      </c>
      <c r="D2277" s="1">
        <v>43806</v>
      </c>
      <c r="E2277" t="s">
        <v>21</v>
      </c>
      <c r="F2277" t="s">
        <v>4098</v>
      </c>
      <c r="G2277" t="s">
        <v>4099</v>
      </c>
      <c r="H2277" t="s">
        <v>24</v>
      </c>
      <c r="I2277" t="s">
        <v>25</v>
      </c>
      <c r="J2277" t="s">
        <v>2976</v>
      </c>
      <c r="K2277" t="s">
        <v>45</v>
      </c>
      <c r="L2277" t="s">
        <v>46</v>
      </c>
      <c r="M2277" t="s">
        <v>5345</v>
      </c>
      <c r="N2277" t="s">
        <v>30</v>
      </c>
      <c r="O2277" t="s">
        <v>119</v>
      </c>
      <c r="P2277" t="s">
        <v>5346</v>
      </c>
      <c r="Q2277">
        <v>14.52</v>
      </c>
      <c r="R2277">
        <v>3</v>
      </c>
      <c r="S2277">
        <v>5.6627999999999998</v>
      </c>
      <c r="T2277" t="e">
        <v>#N/A</v>
      </c>
      <c r="U2277" t="s">
        <v>33</v>
      </c>
      <c r="X2277">
        <v>0.3872001859446893</v>
      </c>
      <c r="Y2277" t="str">
        <f t="shared" si="35"/>
        <v/>
      </c>
    </row>
    <row r="2278" spans="1:25" x14ac:dyDescent="0.25">
      <c r="A2278">
        <v>5426</v>
      </c>
      <c r="B2278" t="s">
        <v>5347</v>
      </c>
      <c r="C2278" s="1">
        <v>43802</v>
      </c>
      <c r="D2278" s="1">
        <v>43805</v>
      </c>
      <c r="E2278" t="s">
        <v>40</v>
      </c>
      <c r="F2278" t="s">
        <v>115</v>
      </c>
      <c r="G2278" t="s">
        <v>116</v>
      </c>
      <c r="H2278" t="s">
        <v>43</v>
      </c>
      <c r="I2278" t="s">
        <v>25</v>
      </c>
      <c r="J2278" t="s">
        <v>44</v>
      </c>
      <c r="K2278" t="s">
        <v>45</v>
      </c>
      <c r="L2278" t="s">
        <v>46</v>
      </c>
      <c r="M2278" t="s">
        <v>5052</v>
      </c>
      <c r="N2278" t="s">
        <v>35</v>
      </c>
      <c r="O2278" t="s">
        <v>58</v>
      </c>
      <c r="P2278" t="s">
        <v>5053</v>
      </c>
      <c r="Q2278">
        <v>1649.95</v>
      </c>
      <c r="R2278">
        <v>5</v>
      </c>
      <c r="S2278">
        <v>659.98</v>
      </c>
      <c r="T2278" t="e">
        <v>#N/A</v>
      </c>
      <c r="U2278" t="s">
        <v>33</v>
      </c>
      <c r="X2278">
        <v>0.38753406880817387</v>
      </c>
      <c r="Y2278" t="str">
        <f t="shared" si="35"/>
        <v/>
      </c>
    </row>
    <row r="2279" spans="1:25" x14ac:dyDescent="0.25">
      <c r="A2279">
        <v>6160</v>
      </c>
      <c r="B2279" t="s">
        <v>5348</v>
      </c>
      <c r="C2279" s="1">
        <v>43802</v>
      </c>
      <c r="D2279" s="1">
        <v>43808</v>
      </c>
      <c r="E2279" t="s">
        <v>21</v>
      </c>
      <c r="F2279" t="s">
        <v>5349</v>
      </c>
      <c r="G2279" t="s">
        <v>5350</v>
      </c>
      <c r="H2279" t="s">
        <v>43</v>
      </c>
      <c r="I2279" t="s">
        <v>25</v>
      </c>
      <c r="J2279" t="s">
        <v>44</v>
      </c>
      <c r="K2279" t="s">
        <v>45</v>
      </c>
      <c r="L2279" t="s">
        <v>46</v>
      </c>
      <c r="M2279" t="s">
        <v>1481</v>
      </c>
      <c r="N2279" t="s">
        <v>48</v>
      </c>
      <c r="O2279" t="s">
        <v>49</v>
      </c>
      <c r="P2279" t="s">
        <v>1482</v>
      </c>
      <c r="Q2279">
        <v>772.68</v>
      </c>
      <c r="R2279">
        <v>4</v>
      </c>
      <c r="S2279">
        <v>108.1752</v>
      </c>
      <c r="T2279" t="e">
        <v>#N/A</v>
      </c>
      <c r="U2279" t="s">
        <v>33</v>
      </c>
      <c r="X2279">
        <v>0.38787304932162203</v>
      </c>
      <c r="Y2279" t="str">
        <f t="shared" si="35"/>
        <v/>
      </c>
    </row>
    <row r="2280" spans="1:25" x14ac:dyDescent="0.25">
      <c r="A2280">
        <v>5830</v>
      </c>
      <c r="B2280" t="s">
        <v>5351</v>
      </c>
      <c r="C2280" s="1">
        <v>43802</v>
      </c>
      <c r="D2280" s="1">
        <v>43806</v>
      </c>
      <c r="E2280" t="s">
        <v>21</v>
      </c>
      <c r="F2280" t="s">
        <v>1726</v>
      </c>
      <c r="G2280" t="s">
        <v>1727</v>
      </c>
      <c r="H2280" t="s">
        <v>43</v>
      </c>
      <c r="I2280" t="s">
        <v>25</v>
      </c>
      <c r="J2280" t="s">
        <v>459</v>
      </c>
      <c r="K2280" t="s">
        <v>764</v>
      </c>
      <c r="L2280" t="s">
        <v>56</v>
      </c>
      <c r="M2280" t="s">
        <v>4523</v>
      </c>
      <c r="N2280" t="s">
        <v>30</v>
      </c>
      <c r="O2280" t="s">
        <v>70</v>
      </c>
      <c r="P2280" t="s">
        <v>4524</v>
      </c>
      <c r="Q2280">
        <v>581.96</v>
      </c>
      <c r="R2280">
        <v>2</v>
      </c>
      <c r="S2280">
        <v>104.75279999999999</v>
      </c>
      <c r="T2280" t="e">
        <v>#N/A</v>
      </c>
      <c r="U2280" t="s">
        <v>38</v>
      </c>
      <c r="X2280">
        <v>0.38845750977032889</v>
      </c>
      <c r="Y2280" t="str">
        <f t="shared" si="35"/>
        <v/>
      </c>
    </row>
    <row r="2281" spans="1:25" x14ac:dyDescent="0.25">
      <c r="A2281">
        <v>731</v>
      </c>
      <c r="B2281" t="s">
        <v>5352</v>
      </c>
      <c r="C2281" s="1">
        <v>43802</v>
      </c>
      <c r="D2281" s="1">
        <v>43805</v>
      </c>
      <c r="E2281" t="s">
        <v>40</v>
      </c>
      <c r="F2281" t="s">
        <v>5353</v>
      </c>
      <c r="G2281" t="s">
        <v>5354</v>
      </c>
      <c r="H2281" t="s">
        <v>43</v>
      </c>
      <c r="I2281" t="s">
        <v>25</v>
      </c>
      <c r="J2281" t="s">
        <v>658</v>
      </c>
      <c r="K2281" t="s">
        <v>221</v>
      </c>
      <c r="L2281" t="s">
        <v>28</v>
      </c>
      <c r="M2281" t="s">
        <v>1247</v>
      </c>
      <c r="N2281" t="s">
        <v>30</v>
      </c>
      <c r="O2281" t="s">
        <v>261</v>
      </c>
      <c r="P2281" t="s">
        <v>1248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72</v>
      </c>
      <c r="X2281">
        <v>0.3885160882766352</v>
      </c>
      <c r="Y2281" t="str">
        <f t="shared" si="35"/>
        <v/>
      </c>
    </row>
    <row r="2282" spans="1:25" x14ac:dyDescent="0.25">
      <c r="A2282">
        <v>729</v>
      </c>
      <c r="B2282" t="s">
        <v>5352</v>
      </c>
      <c r="C2282" s="1">
        <v>43802</v>
      </c>
      <c r="D2282" s="1">
        <v>43805</v>
      </c>
      <c r="E2282" t="s">
        <v>40</v>
      </c>
      <c r="F2282" t="s">
        <v>5353</v>
      </c>
      <c r="G2282" t="s">
        <v>5354</v>
      </c>
      <c r="H2282" t="s">
        <v>43</v>
      </c>
      <c r="I2282" t="s">
        <v>25</v>
      </c>
      <c r="J2282" t="s">
        <v>658</v>
      </c>
      <c r="K2282" t="s">
        <v>221</v>
      </c>
      <c r="L2282" t="s">
        <v>28</v>
      </c>
      <c r="M2282" t="s">
        <v>5355</v>
      </c>
      <c r="N2282" t="s">
        <v>30</v>
      </c>
      <c r="O2282" t="s">
        <v>70</v>
      </c>
      <c r="P2282" t="s">
        <v>5356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33</v>
      </c>
      <c r="X2282">
        <v>0.38878455897857334</v>
      </c>
      <c r="Y2282" t="str">
        <f t="shared" si="35"/>
        <v/>
      </c>
    </row>
    <row r="2283" spans="1:25" x14ac:dyDescent="0.25">
      <c r="A2283">
        <v>4198</v>
      </c>
      <c r="B2283" t="s">
        <v>5357</v>
      </c>
      <c r="C2283" s="1">
        <v>43802</v>
      </c>
      <c r="D2283" s="1">
        <v>43807</v>
      </c>
      <c r="E2283" t="s">
        <v>21</v>
      </c>
      <c r="F2283" t="s">
        <v>905</v>
      </c>
      <c r="G2283" t="s">
        <v>906</v>
      </c>
      <c r="H2283" t="s">
        <v>43</v>
      </c>
      <c r="I2283" t="s">
        <v>25</v>
      </c>
      <c r="J2283" t="s">
        <v>88</v>
      </c>
      <c r="K2283" t="s">
        <v>89</v>
      </c>
      <c r="L2283" t="s">
        <v>28</v>
      </c>
      <c r="M2283" t="s">
        <v>5358</v>
      </c>
      <c r="N2283" t="s">
        <v>48</v>
      </c>
      <c r="O2283" t="s">
        <v>281</v>
      </c>
      <c r="P2283" t="s">
        <v>5359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33</v>
      </c>
      <c r="X2283">
        <v>0.38928784770939873</v>
      </c>
      <c r="Y2283" t="str">
        <f t="shared" si="35"/>
        <v/>
      </c>
    </row>
    <row r="2284" spans="1:25" x14ac:dyDescent="0.25">
      <c r="A2284">
        <v>7909</v>
      </c>
      <c r="B2284" t="s">
        <v>5360</v>
      </c>
      <c r="C2284" s="1">
        <v>43802</v>
      </c>
      <c r="D2284" s="1">
        <v>43806</v>
      </c>
      <c r="E2284" t="s">
        <v>21</v>
      </c>
      <c r="F2284" t="s">
        <v>2025</v>
      </c>
      <c r="G2284" t="s">
        <v>2026</v>
      </c>
      <c r="H2284" t="s">
        <v>43</v>
      </c>
      <c r="I2284" t="s">
        <v>25</v>
      </c>
      <c r="J2284" t="s">
        <v>5361</v>
      </c>
      <c r="K2284" t="s">
        <v>45</v>
      </c>
      <c r="L2284" t="s">
        <v>46</v>
      </c>
      <c r="M2284" t="s">
        <v>3658</v>
      </c>
      <c r="N2284" t="s">
        <v>30</v>
      </c>
      <c r="O2284" t="s">
        <v>70</v>
      </c>
      <c r="P2284" t="s">
        <v>3659</v>
      </c>
      <c r="Q2284">
        <v>268.70400000000001</v>
      </c>
      <c r="R2284">
        <v>3</v>
      </c>
      <c r="S2284">
        <v>6.7176</v>
      </c>
      <c r="T2284" t="e">
        <v>#N/A</v>
      </c>
      <c r="U2284" t="s">
        <v>72</v>
      </c>
      <c r="X2284">
        <v>0.38959414440129025</v>
      </c>
      <c r="Y2284" t="str">
        <f t="shared" si="35"/>
        <v/>
      </c>
    </row>
    <row r="2285" spans="1:25" x14ac:dyDescent="0.25">
      <c r="A2285">
        <v>7912</v>
      </c>
      <c r="B2285" t="s">
        <v>5360</v>
      </c>
      <c r="C2285" s="1">
        <v>43802</v>
      </c>
      <c r="D2285" s="1">
        <v>43806</v>
      </c>
      <c r="E2285" t="s">
        <v>21</v>
      </c>
      <c r="F2285" t="s">
        <v>2025</v>
      </c>
      <c r="G2285" t="s">
        <v>2026</v>
      </c>
      <c r="H2285" t="s">
        <v>43</v>
      </c>
      <c r="I2285" t="s">
        <v>25</v>
      </c>
      <c r="J2285" t="s">
        <v>5361</v>
      </c>
      <c r="K2285" t="s">
        <v>45</v>
      </c>
      <c r="L2285" t="s">
        <v>46</v>
      </c>
      <c r="M2285" t="s">
        <v>3468</v>
      </c>
      <c r="N2285" t="s">
        <v>30</v>
      </c>
      <c r="O2285" t="s">
        <v>31</v>
      </c>
      <c r="P2285" t="s">
        <v>3469</v>
      </c>
      <c r="Q2285">
        <v>205.666</v>
      </c>
      <c r="R2285">
        <v>2</v>
      </c>
      <c r="S2285">
        <v>-12.098000000000001</v>
      </c>
      <c r="T2285" t="e">
        <v>#N/A</v>
      </c>
      <c r="U2285" t="s">
        <v>33</v>
      </c>
      <c r="X2285">
        <v>0.38962610553468446</v>
      </c>
      <c r="Y2285" t="str">
        <f t="shared" si="35"/>
        <v/>
      </c>
    </row>
    <row r="2286" spans="1:25" x14ac:dyDescent="0.25">
      <c r="A2286">
        <v>728</v>
      </c>
      <c r="B2286" t="s">
        <v>5352</v>
      </c>
      <c r="C2286" s="1">
        <v>43802</v>
      </c>
      <c r="D2286" s="1">
        <v>43805</v>
      </c>
      <c r="E2286" t="s">
        <v>40</v>
      </c>
      <c r="F2286" t="s">
        <v>5353</v>
      </c>
      <c r="G2286" t="s">
        <v>5354</v>
      </c>
      <c r="H2286" t="s">
        <v>43</v>
      </c>
      <c r="I2286" t="s">
        <v>25</v>
      </c>
      <c r="J2286" t="s">
        <v>658</v>
      </c>
      <c r="K2286" t="s">
        <v>221</v>
      </c>
      <c r="L2286" t="s">
        <v>28</v>
      </c>
      <c r="M2286" t="s">
        <v>1069</v>
      </c>
      <c r="N2286" t="s">
        <v>48</v>
      </c>
      <c r="O2286" t="s">
        <v>122</v>
      </c>
      <c r="P2286" t="s">
        <v>1070</v>
      </c>
      <c r="Q2286">
        <v>182.72</v>
      </c>
      <c r="R2286">
        <v>8</v>
      </c>
      <c r="S2286">
        <v>84.051199999999994</v>
      </c>
      <c r="T2286" t="e">
        <v>#N/A</v>
      </c>
      <c r="U2286" t="s">
        <v>33</v>
      </c>
      <c r="X2286">
        <v>0.39021977497031957</v>
      </c>
      <c r="Y2286" t="str">
        <f t="shared" si="35"/>
        <v/>
      </c>
    </row>
    <row r="2287" spans="1:25" x14ac:dyDescent="0.25">
      <c r="A2287">
        <v>5427</v>
      </c>
      <c r="B2287" t="s">
        <v>5347</v>
      </c>
      <c r="C2287" s="1">
        <v>43802</v>
      </c>
      <c r="D2287" s="1">
        <v>43805</v>
      </c>
      <c r="E2287" t="s">
        <v>40</v>
      </c>
      <c r="F2287" t="s">
        <v>115</v>
      </c>
      <c r="G2287" t="s">
        <v>116</v>
      </c>
      <c r="H2287" t="s">
        <v>43</v>
      </c>
      <c r="I2287" t="s">
        <v>25</v>
      </c>
      <c r="J2287" t="s">
        <v>44</v>
      </c>
      <c r="K2287" t="s">
        <v>45</v>
      </c>
      <c r="L2287" t="s">
        <v>46</v>
      </c>
      <c r="M2287" t="s">
        <v>2356</v>
      </c>
      <c r="N2287" t="s">
        <v>30</v>
      </c>
      <c r="O2287" t="s">
        <v>119</v>
      </c>
      <c r="P2287" t="s">
        <v>2357</v>
      </c>
      <c r="Q2287">
        <v>111.9</v>
      </c>
      <c r="R2287">
        <v>6</v>
      </c>
      <c r="S2287">
        <v>51.473999999999997</v>
      </c>
      <c r="T2287" t="e">
        <v>#N/A</v>
      </c>
      <c r="U2287" t="s">
        <v>33</v>
      </c>
      <c r="X2287">
        <v>0.39030275659289526</v>
      </c>
      <c r="Y2287" t="str">
        <f t="shared" si="35"/>
        <v/>
      </c>
    </row>
    <row r="2288" spans="1:25" x14ac:dyDescent="0.25">
      <c r="A2288">
        <v>7911</v>
      </c>
      <c r="B2288" t="s">
        <v>5360</v>
      </c>
      <c r="C2288" s="1">
        <v>43802</v>
      </c>
      <c r="D2288" s="1">
        <v>43806</v>
      </c>
      <c r="E2288" t="s">
        <v>21</v>
      </c>
      <c r="F2288" t="s">
        <v>2025</v>
      </c>
      <c r="G2288" t="s">
        <v>2026</v>
      </c>
      <c r="H2288" t="s">
        <v>43</v>
      </c>
      <c r="I2288" t="s">
        <v>25</v>
      </c>
      <c r="J2288" t="s">
        <v>5361</v>
      </c>
      <c r="K2288" t="s">
        <v>45</v>
      </c>
      <c r="L2288" t="s">
        <v>46</v>
      </c>
      <c r="M2288" t="s">
        <v>823</v>
      </c>
      <c r="N2288" t="s">
        <v>48</v>
      </c>
      <c r="O2288" t="s">
        <v>49</v>
      </c>
      <c r="P2288" t="s">
        <v>824</v>
      </c>
      <c r="Q2288">
        <v>48.72</v>
      </c>
      <c r="R2288">
        <v>3</v>
      </c>
      <c r="S2288">
        <v>7.3079999999999998</v>
      </c>
      <c r="T2288" t="e">
        <v>#N/A</v>
      </c>
      <c r="U2288" t="s">
        <v>33</v>
      </c>
      <c r="X2288">
        <v>0.390392477154343</v>
      </c>
      <c r="Y2288" t="str">
        <f t="shared" si="35"/>
        <v/>
      </c>
    </row>
    <row r="2289" spans="1:25" x14ac:dyDescent="0.25">
      <c r="A2289">
        <v>730</v>
      </c>
      <c r="B2289" t="s">
        <v>5352</v>
      </c>
      <c r="C2289" s="1">
        <v>43802</v>
      </c>
      <c r="D2289" s="1">
        <v>43805</v>
      </c>
      <c r="E2289" t="s">
        <v>40</v>
      </c>
      <c r="F2289" t="s">
        <v>5353</v>
      </c>
      <c r="G2289" t="s">
        <v>5354</v>
      </c>
      <c r="H2289" t="s">
        <v>43</v>
      </c>
      <c r="I2289" t="s">
        <v>25</v>
      </c>
      <c r="J2289" t="s">
        <v>658</v>
      </c>
      <c r="K2289" t="s">
        <v>221</v>
      </c>
      <c r="L2289" t="s">
        <v>28</v>
      </c>
      <c r="M2289" t="s">
        <v>896</v>
      </c>
      <c r="N2289" t="s">
        <v>48</v>
      </c>
      <c r="O2289" t="s">
        <v>49</v>
      </c>
      <c r="P2289" t="s">
        <v>897</v>
      </c>
      <c r="Q2289">
        <v>33.630000000000003</v>
      </c>
      <c r="R2289">
        <v>3</v>
      </c>
      <c r="S2289">
        <v>10.089</v>
      </c>
      <c r="T2289" t="e">
        <v>#N/A</v>
      </c>
      <c r="U2289" t="s">
        <v>33</v>
      </c>
      <c r="X2289">
        <v>0.39053582839986956</v>
      </c>
      <c r="Y2289" t="str">
        <f t="shared" si="35"/>
        <v/>
      </c>
    </row>
    <row r="2290" spans="1:25" x14ac:dyDescent="0.25">
      <c r="A2290">
        <v>5831</v>
      </c>
      <c r="B2290" t="s">
        <v>5351</v>
      </c>
      <c r="C2290" s="1">
        <v>43802</v>
      </c>
      <c r="D2290" s="1">
        <v>43806</v>
      </c>
      <c r="E2290" t="s">
        <v>21</v>
      </c>
      <c r="F2290" t="s">
        <v>1726</v>
      </c>
      <c r="G2290" t="s">
        <v>1727</v>
      </c>
      <c r="H2290" t="s">
        <v>43</v>
      </c>
      <c r="I2290" t="s">
        <v>25</v>
      </c>
      <c r="J2290" t="s">
        <v>459</v>
      </c>
      <c r="K2290" t="s">
        <v>764</v>
      </c>
      <c r="L2290" t="s">
        <v>56</v>
      </c>
      <c r="M2290" t="s">
        <v>598</v>
      </c>
      <c r="N2290" t="s">
        <v>30</v>
      </c>
      <c r="O2290" t="s">
        <v>261</v>
      </c>
      <c r="P2290" t="s">
        <v>599</v>
      </c>
      <c r="Q2290">
        <v>29.98</v>
      </c>
      <c r="R2290">
        <v>1</v>
      </c>
      <c r="S2290">
        <v>8.0945999999999998</v>
      </c>
      <c r="T2290" t="e">
        <v>#N/A</v>
      </c>
      <c r="U2290" t="s">
        <v>72</v>
      </c>
      <c r="X2290">
        <v>0.39069551152451643</v>
      </c>
      <c r="Y2290" t="str">
        <f t="shared" si="35"/>
        <v/>
      </c>
    </row>
    <row r="2291" spans="1:25" x14ac:dyDescent="0.25">
      <c r="A2291">
        <v>7910</v>
      </c>
      <c r="B2291" t="s">
        <v>5360</v>
      </c>
      <c r="C2291" s="1">
        <v>43802</v>
      </c>
      <c r="D2291" s="1">
        <v>43806</v>
      </c>
      <c r="E2291" t="s">
        <v>21</v>
      </c>
      <c r="F2291" t="s">
        <v>2025</v>
      </c>
      <c r="G2291" t="s">
        <v>2026</v>
      </c>
      <c r="H2291" t="s">
        <v>43</v>
      </c>
      <c r="I2291" t="s">
        <v>25</v>
      </c>
      <c r="J2291" t="s">
        <v>5361</v>
      </c>
      <c r="K2291" t="s">
        <v>45</v>
      </c>
      <c r="L2291" t="s">
        <v>46</v>
      </c>
      <c r="M2291" t="s">
        <v>2040</v>
      </c>
      <c r="N2291" t="s">
        <v>48</v>
      </c>
      <c r="O2291" t="s">
        <v>91</v>
      </c>
      <c r="P2291" t="s">
        <v>2041</v>
      </c>
      <c r="Q2291">
        <v>21.92</v>
      </c>
      <c r="R2291">
        <v>8</v>
      </c>
      <c r="S2291">
        <v>5.9184000000000001</v>
      </c>
      <c r="T2291" t="e">
        <v>#N/A</v>
      </c>
      <c r="U2291" t="s">
        <v>33</v>
      </c>
      <c r="X2291">
        <v>0.39095056632434211</v>
      </c>
      <c r="Y2291" t="str">
        <f t="shared" si="35"/>
        <v/>
      </c>
    </row>
    <row r="2292" spans="1:25" x14ac:dyDescent="0.25">
      <c r="A2292">
        <v>4199</v>
      </c>
      <c r="B2292" t="s">
        <v>5357</v>
      </c>
      <c r="C2292" s="1">
        <v>43802</v>
      </c>
      <c r="D2292" s="1">
        <v>43807</v>
      </c>
      <c r="E2292" t="s">
        <v>21</v>
      </c>
      <c r="F2292" t="s">
        <v>905</v>
      </c>
      <c r="G2292" t="s">
        <v>906</v>
      </c>
      <c r="H2292" t="s">
        <v>43</v>
      </c>
      <c r="I2292" t="s">
        <v>25</v>
      </c>
      <c r="J2292" t="s">
        <v>88</v>
      </c>
      <c r="K2292" t="s">
        <v>89</v>
      </c>
      <c r="L2292" t="s">
        <v>28</v>
      </c>
      <c r="M2292" t="s">
        <v>5362</v>
      </c>
      <c r="N2292" t="s">
        <v>48</v>
      </c>
      <c r="O2292" t="s">
        <v>74</v>
      </c>
      <c r="P2292" t="s">
        <v>5363</v>
      </c>
      <c r="Q2292">
        <v>18.192</v>
      </c>
      <c r="R2292">
        <v>4</v>
      </c>
      <c r="S2292">
        <v>-14.553599999999999</v>
      </c>
      <c r="T2292" t="e">
        <v>#N/A</v>
      </c>
      <c r="U2292" t="s">
        <v>33</v>
      </c>
      <c r="X2292">
        <v>0.3911888628381176</v>
      </c>
      <c r="Y2292" t="str">
        <f t="shared" si="35"/>
        <v/>
      </c>
    </row>
    <row r="2293" spans="1:25" x14ac:dyDescent="0.25">
      <c r="A2293">
        <v>732</v>
      </c>
      <c r="B2293" t="s">
        <v>5352</v>
      </c>
      <c r="C2293" s="1">
        <v>43802</v>
      </c>
      <c r="D2293" s="1">
        <v>43805</v>
      </c>
      <c r="E2293" t="s">
        <v>40</v>
      </c>
      <c r="F2293" t="s">
        <v>5353</v>
      </c>
      <c r="G2293" t="s">
        <v>5354</v>
      </c>
      <c r="H2293" t="s">
        <v>43</v>
      </c>
      <c r="I2293" t="s">
        <v>25</v>
      </c>
      <c r="J2293" t="s">
        <v>658</v>
      </c>
      <c r="K2293" t="s">
        <v>221</v>
      </c>
      <c r="L2293" t="s">
        <v>28</v>
      </c>
      <c r="M2293" t="s">
        <v>3868</v>
      </c>
      <c r="N2293" t="s">
        <v>48</v>
      </c>
      <c r="O2293" t="s">
        <v>295</v>
      </c>
      <c r="P2293" t="s">
        <v>3869</v>
      </c>
      <c r="Q2293">
        <v>6.3</v>
      </c>
      <c r="R2293">
        <v>2</v>
      </c>
      <c r="S2293">
        <v>3.024</v>
      </c>
      <c r="T2293" t="e">
        <v>#N/A</v>
      </c>
      <c r="U2293" t="s">
        <v>72</v>
      </c>
      <c r="X2293">
        <v>0.39143923688869997</v>
      </c>
      <c r="Y2293" t="str">
        <f t="shared" si="35"/>
        <v/>
      </c>
    </row>
    <row r="2294" spans="1:25" x14ac:dyDescent="0.25">
      <c r="A2294">
        <v>1534</v>
      </c>
      <c r="B2294" t="s">
        <v>5364</v>
      </c>
      <c r="C2294" s="1">
        <v>43803</v>
      </c>
      <c r="D2294" s="1">
        <v>43807</v>
      </c>
      <c r="E2294" t="s">
        <v>21</v>
      </c>
      <c r="F2294" t="s">
        <v>5365</v>
      </c>
      <c r="G2294" t="s">
        <v>5366</v>
      </c>
      <c r="H2294" t="s">
        <v>24</v>
      </c>
      <c r="I2294" t="s">
        <v>25</v>
      </c>
      <c r="J2294" t="s">
        <v>220</v>
      </c>
      <c r="K2294" t="s">
        <v>221</v>
      </c>
      <c r="L2294" t="s">
        <v>28</v>
      </c>
      <c r="M2294" t="s">
        <v>5367</v>
      </c>
      <c r="N2294" t="s">
        <v>48</v>
      </c>
      <c r="O2294" t="s">
        <v>49</v>
      </c>
      <c r="P2294" t="s">
        <v>5368</v>
      </c>
      <c r="Q2294">
        <v>212.88</v>
      </c>
      <c r="R2294">
        <v>6</v>
      </c>
      <c r="S2294">
        <v>0</v>
      </c>
      <c r="T2294" t="e">
        <v>#N/A</v>
      </c>
      <c r="U2294" t="s">
        <v>72</v>
      </c>
      <c r="X2294">
        <v>0.3914786148575824</v>
      </c>
      <c r="Y2294" t="str">
        <f t="shared" si="35"/>
        <v>Selected</v>
      </c>
    </row>
    <row r="2295" spans="1:25" x14ac:dyDescent="0.25">
      <c r="A2295">
        <v>1228</v>
      </c>
      <c r="B2295" t="s">
        <v>5369</v>
      </c>
      <c r="C2295" s="1">
        <v>43803</v>
      </c>
      <c r="D2295" s="1">
        <v>43804</v>
      </c>
      <c r="E2295" t="s">
        <v>40</v>
      </c>
      <c r="F2295" t="s">
        <v>3796</v>
      </c>
      <c r="G2295" t="s">
        <v>3797</v>
      </c>
      <c r="H2295" t="s">
        <v>43</v>
      </c>
      <c r="I2295" t="s">
        <v>25</v>
      </c>
      <c r="J2295" t="s">
        <v>220</v>
      </c>
      <c r="K2295" t="s">
        <v>221</v>
      </c>
      <c r="L2295" t="s">
        <v>28</v>
      </c>
      <c r="M2295" t="s">
        <v>4490</v>
      </c>
      <c r="N2295" t="s">
        <v>48</v>
      </c>
      <c r="O2295" t="s">
        <v>49</v>
      </c>
      <c r="P2295" t="s">
        <v>4491</v>
      </c>
      <c r="Q2295">
        <v>193.86</v>
      </c>
      <c r="R2295">
        <v>2</v>
      </c>
      <c r="S2295">
        <v>11.631600000000001</v>
      </c>
      <c r="T2295" t="e">
        <v>#N/A</v>
      </c>
      <c r="U2295" t="s">
        <v>72</v>
      </c>
      <c r="X2295">
        <v>0.39159212227197771</v>
      </c>
      <c r="Y2295" t="str">
        <f t="shared" si="35"/>
        <v/>
      </c>
    </row>
    <row r="2296" spans="1:25" x14ac:dyDescent="0.25">
      <c r="A2296">
        <v>1227</v>
      </c>
      <c r="B2296" t="s">
        <v>5369</v>
      </c>
      <c r="C2296" s="1">
        <v>43803</v>
      </c>
      <c r="D2296" s="1">
        <v>43804</v>
      </c>
      <c r="E2296" t="s">
        <v>40</v>
      </c>
      <c r="F2296" t="s">
        <v>3796</v>
      </c>
      <c r="G2296" t="s">
        <v>3797</v>
      </c>
      <c r="H2296" t="s">
        <v>43</v>
      </c>
      <c r="I2296" t="s">
        <v>25</v>
      </c>
      <c r="J2296" t="s">
        <v>220</v>
      </c>
      <c r="K2296" t="s">
        <v>221</v>
      </c>
      <c r="L2296" t="s">
        <v>28</v>
      </c>
      <c r="M2296" t="s">
        <v>5370</v>
      </c>
      <c r="N2296" t="s">
        <v>48</v>
      </c>
      <c r="O2296" t="s">
        <v>49</v>
      </c>
      <c r="P2296" t="s">
        <v>5371</v>
      </c>
      <c r="Q2296">
        <v>182.94</v>
      </c>
      <c r="R2296">
        <v>3</v>
      </c>
      <c r="S2296">
        <v>3.6587999999999998</v>
      </c>
      <c r="T2296" t="e">
        <v>#N/A</v>
      </c>
      <c r="U2296" t="s">
        <v>33</v>
      </c>
      <c r="X2296">
        <v>0.39183415143068989</v>
      </c>
      <c r="Y2296" t="str">
        <f t="shared" si="35"/>
        <v/>
      </c>
    </row>
    <row r="2297" spans="1:25" x14ac:dyDescent="0.25">
      <c r="A2297">
        <v>1223</v>
      </c>
      <c r="B2297" t="s">
        <v>5369</v>
      </c>
      <c r="C2297" s="1">
        <v>43803</v>
      </c>
      <c r="D2297" s="1">
        <v>43804</v>
      </c>
      <c r="E2297" t="s">
        <v>40</v>
      </c>
      <c r="F2297" t="s">
        <v>3796</v>
      </c>
      <c r="G2297" t="s">
        <v>3797</v>
      </c>
      <c r="H2297" t="s">
        <v>43</v>
      </c>
      <c r="I2297" t="s">
        <v>25</v>
      </c>
      <c r="J2297" t="s">
        <v>220</v>
      </c>
      <c r="K2297" t="s">
        <v>221</v>
      </c>
      <c r="L2297" t="s">
        <v>28</v>
      </c>
      <c r="M2297" t="s">
        <v>1806</v>
      </c>
      <c r="N2297" t="s">
        <v>30</v>
      </c>
      <c r="O2297" t="s">
        <v>119</v>
      </c>
      <c r="P2297" t="s">
        <v>1807</v>
      </c>
      <c r="Q2297">
        <v>113.79</v>
      </c>
      <c r="R2297">
        <v>3</v>
      </c>
      <c r="S2297">
        <v>20.482199999999999</v>
      </c>
      <c r="T2297" t="e">
        <v>#N/A</v>
      </c>
      <c r="U2297" t="s">
        <v>33</v>
      </c>
      <c r="X2297">
        <v>0.3919939487192684</v>
      </c>
      <c r="Y2297" t="str">
        <f t="shared" si="35"/>
        <v/>
      </c>
    </row>
    <row r="2298" spans="1:25" x14ac:dyDescent="0.25">
      <c r="A2298">
        <v>5778</v>
      </c>
      <c r="B2298" t="s">
        <v>5372</v>
      </c>
      <c r="C2298" s="1">
        <v>43803</v>
      </c>
      <c r="D2298" s="1">
        <v>43808</v>
      </c>
      <c r="E2298" t="s">
        <v>21</v>
      </c>
      <c r="F2298" t="s">
        <v>1160</v>
      </c>
      <c r="G2298" t="s">
        <v>1161</v>
      </c>
      <c r="H2298" t="s">
        <v>43</v>
      </c>
      <c r="I2298" t="s">
        <v>25</v>
      </c>
      <c r="J2298" t="s">
        <v>360</v>
      </c>
      <c r="K2298" t="s">
        <v>45</v>
      </c>
      <c r="L2298" t="s">
        <v>46</v>
      </c>
      <c r="M2298" t="s">
        <v>2309</v>
      </c>
      <c r="N2298" t="s">
        <v>48</v>
      </c>
      <c r="O2298" t="s">
        <v>122</v>
      </c>
      <c r="P2298" t="s">
        <v>2310</v>
      </c>
      <c r="Q2298">
        <v>104.85</v>
      </c>
      <c r="R2298">
        <v>1</v>
      </c>
      <c r="S2298">
        <v>50.328000000000003</v>
      </c>
      <c r="T2298" t="e">
        <v>#N/A</v>
      </c>
      <c r="U2298" t="s">
        <v>72</v>
      </c>
      <c r="X2298">
        <v>0.39200823590327505</v>
      </c>
      <c r="Y2298" t="str">
        <f t="shared" si="35"/>
        <v/>
      </c>
    </row>
    <row r="2299" spans="1:25" x14ac:dyDescent="0.25">
      <c r="A2299">
        <v>1224</v>
      </c>
      <c r="B2299" t="s">
        <v>5369</v>
      </c>
      <c r="C2299" s="1">
        <v>43803</v>
      </c>
      <c r="D2299" s="1">
        <v>43804</v>
      </c>
      <c r="E2299" t="s">
        <v>40</v>
      </c>
      <c r="F2299" t="s">
        <v>3796</v>
      </c>
      <c r="G2299" t="s">
        <v>3797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3748</v>
      </c>
      <c r="N2299" t="s">
        <v>35</v>
      </c>
      <c r="O2299" t="s">
        <v>58</v>
      </c>
      <c r="P2299" t="s">
        <v>3749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33</v>
      </c>
      <c r="X2299">
        <v>0.39203110348987058</v>
      </c>
      <c r="Y2299" t="str">
        <f t="shared" si="35"/>
        <v>Selected</v>
      </c>
    </row>
    <row r="2300" spans="1:25" x14ac:dyDescent="0.25">
      <c r="A2300">
        <v>1226</v>
      </c>
      <c r="B2300" t="s">
        <v>5369</v>
      </c>
      <c r="C2300" s="1">
        <v>43803</v>
      </c>
      <c r="D2300" s="1">
        <v>43804</v>
      </c>
      <c r="E2300" t="s">
        <v>40</v>
      </c>
      <c r="F2300" t="s">
        <v>3796</v>
      </c>
      <c r="G2300" t="s">
        <v>3797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5218</v>
      </c>
      <c r="N2300" t="s">
        <v>48</v>
      </c>
      <c r="O2300" t="s">
        <v>122</v>
      </c>
      <c r="P2300" t="s">
        <v>402</v>
      </c>
      <c r="Q2300">
        <v>40.56</v>
      </c>
      <c r="R2300">
        <v>4</v>
      </c>
      <c r="S2300">
        <v>19.874400000000001</v>
      </c>
      <c r="T2300" t="e">
        <v>#N/A</v>
      </c>
      <c r="U2300" t="s">
        <v>72</v>
      </c>
      <c r="X2300">
        <v>0.39235438093945008</v>
      </c>
      <c r="Y2300" t="str">
        <f t="shared" si="35"/>
        <v/>
      </c>
    </row>
    <row r="2301" spans="1:25" x14ac:dyDescent="0.25">
      <c r="A2301">
        <v>5777</v>
      </c>
      <c r="B2301" t="s">
        <v>5373</v>
      </c>
      <c r="C2301" s="1">
        <v>43803</v>
      </c>
      <c r="D2301" s="1">
        <v>43807</v>
      </c>
      <c r="E2301" t="s">
        <v>21</v>
      </c>
      <c r="F2301" t="s">
        <v>3405</v>
      </c>
      <c r="G2301" t="s">
        <v>3406</v>
      </c>
      <c r="H2301" t="s">
        <v>43</v>
      </c>
      <c r="I2301" t="s">
        <v>25</v>
      </c>
      <c r="J2301" t="s">
        <v>1286</v>
      </c>
      <c r="K2301" t="s">
        <v>221</v>
      </c>
      <c r="L2301" t="s">
        <v>28</v>
      </c>
      <c r="M2301" t="s">
        <v>2100</v>
      </c>
      <c r="N2301" t="s">
        <v>48</v>
      </c>
      <c r="O2301" t="s">
        <v>74</v>
      </c>
      <c r="P2301" t="s">
        <v>2101</v>
      </c>
      <c r="Q2301">
        <v>15.528</v>
      </c>
      <c r="R2301">
        <v>3</v>
      </c>
      <c r="S2301">
        <v>5.8230000000000004</v>
      </c>
      <c r="T2301" t="e">
        <v>#N/A</v>
      </c>
      <c r="U2301" t="s">
        <v>33</v>
      </c>
      <c r="X2301">
        <v>0.39236627558266945</v>
      </c>
      <c r="Y2301" t="str">
        <f t="shared" si="35"/>
        <v/>
      </c>
    </row>
    <row r="2302" spans="1:25" x14ac:dyDescent="0.25">
      <c r="A2302">
        <v>1225</v>
      </c>
      <c r="B2302" t="s">
        <v>5369</v>
      </c>
      <c r="C2302" s="1">
        <v>43803</v>
      </c>
      <c r="D2302" s="1">
        <v>43804</v>
      </c>
      <c r="E2302" t="s">
        <v>40</v>
      </c>
      <c r="F2302" t="s">
        <v>3796</v>
      </c>
      <c r="G2302" t="s">
        <v>3797</v>
      </c>
      <c r="H2302" t="s">
        <v>43</v>
      </c>
      <c r="I2302" t="s">
        <v>25</v>
      </c>
      <c r="J2302" t="s">
        <v>220</v>
      </c>
      <c r="K2302" t="s">
        <v>221</v>
      </c>
      <c r="L2302" t="s">
        <v>28</v>
      </c>
      <c r="M2302" t="s">
        <v>837</v>
      </c>
      <c r="N2302" t="s">
        <v>48</v>
      </c>
      <c r="O2302" t="s">
        <v>74</v>
      </c>
      <c r="P2302" t="s">
        <v>838</v>
      </c>
      <c r="Q2302">
        <v>1.728</v>
      </c>
      <c r="R2302">
        <v>1</v>
      </c>
      <c r="S2302">
        <v>0.6048</v>
      </c>
      <c r="T2302" t="e">
        <v>#N/A</v>
      </c>
      <c r="U2302" t="s">
        <v>33</v>
      </c>
      <c r="X2302">
        <v>0.39241740034634742</v>
      </c>
      <c r="Y2302" t="str">
        <f t="shared" si="35"/>
        <v/>
      </c>
    </row>
    <row r="2303" spans="1:25" x14ac:dyDescent="0.25">
      <c r="A2303">
        <v>150</v>
      </c>
      <c r="B2303" t="s">
        <v>5374</v>
      </c>
      <c r="C2303" s="1">
        <v>43804</v>
      </c>
      <c r="D2303" s="1">
        <v>43808</v>
      </c>
      <c r="E2303" t="s">
        <v>21</v>
      </c>
      <c r="F2303" t="s">
        <v>5375</v>
      </c>
      <c r="G2303" t="s">
        <v>5376</v>
      </c>
      <c r="H2303" t="s">
        <v>24</v>
      </c>
      <c r="I2303" t="s">
        <v>25</v>
      </c>
      <c r="J2303" t="s">
        <v>127</v>
      </c>
      <c r="K2303" t="s">
        <v>128</v>
      </c>
      <c r="L2303" t="s">
        <v>56</v>
      </c>
      <c r="M2303" t="s">
        <v>1314</v>
      </c>
      <c r="N2303" t="s">
        <v>30</v>
      </c>
      <c r="O2303" t="s">
        <v>261</v>
      </c>
      <c r="P2303" t="s">
        <v>1315</v>
      </c>
      <c r="Q2303">
        <v>951.84</v>
      </c>
      <c r="R2303">
        <v>8</v>
      </c>
      <c r="S2303">
        <v>585.55200000000002</v>
      </c>
      <c r="T2303" t="e">
        <v>#N/A</v>
      </c>
      <c r="U2303" t="s">
        <v>33</v>
      </c>
      <c r="X2303">
        <v>0.39262097979036248</v>
      </c>
      <c r="Y2303" t="str">
        <f t="shared" si="35"/>
        <v/>
      </c>
    </row>
    <row r="2304" spans="1:25" x14ac:dyDescent="0.25">
      <c r="A2304">
        <v>5060</v>
      </c>
      <c r="B2304" t="s">
        <v>5377</v>
      </c>
      <c r="C2304" s="1">
        <v>43804</v>
      </c>
      <c r="D2304" s="1">
        <v>43806</v>
      </c>
      <c r="E2304" t="s">
        <v>96</v>
      </c>
      <c r="F2304" t="s">
        <v>3046</v>
      </c>
      <c r="G2304" t="s">
        <v>3047</v>
      </c>
      <c r="H2304" t="s">
        <v>43</v>
      </c>
      <c r="I2304" t="s">
        <v>25</v>
      </c>
      <c r="J2304" t="s">
        <v>3844</v>
      </c>
      <c r="K2304" t="s">
        <v>460</v>
      </c>
      <c r="L2304" t="s">
        <v>81</v>
      </c>
      <c r="M2304" t="s">
        <v>5378</v>
      </c>
      <c r="N2304" t="s">
        <v>35</v>
      </c>
      <c r="O2304" t="s">
        <v>36</v>
      </c>
      <c r="P2304" t="s">
        <v>5379</v>
      </c>
      <c r="Q2304">
        <v>699.98</v>
      </c>
      <c r="R2304">
        <v>2</v>
      </c>
      <c r="S2304">
        <v>195.99440000000001</v>
      </c>
      <c r="T2304" t="e">
        <v>#N/A</v>
      </c>
      <c r="U2304" t="s">
        <v>72</v>
      </c>
      <c r="X2304">
        <v>0.39298409182523431</v>
      </c>
      <c r="Y2304" t="str">
        <f t="shared" si="35"/>
        <v/>
      </c>
    </row>
    <row r="2305" spans="1:25" x14ac:dyDescent="0.25">
      <c r="A2305">
        <v>5061</v>
      </c>
      <c r="B2305" t="s">
        <v>5377</v>
      </c>
      <c r="C2305" s="1">
        <v>43804</v>
      </c>
      <c r="D2305" s="1">
        <v>43806</v>
      </c>
      <c r="E2305" t="s">
        <v>96</v>
      </c>
      <c r="F2305" t="s">
        <v>3046</v>
      </c>
      <c r="G2305" t="s">
        <v>3047</v>
      </c>
      <c r="H2305" t="s">
        <v>43</v>
      </c>
      <c r="I2305" t="s">
        <v>25</v>
      </c>
      <c r="J2305" t="s">
        <v>3844</v>
      </c>
      <c r="K2305" t="s">
        <v>460</v>
      </c>
      <c r="L2305" t="s">
        <v>81</v>
      </c>
      <c r="M2305" t="s">
        <v>1515</v>
      </c>
      <c r="N2305" t="s">
        <v>48</v>
      </c>
      <c r="O2305" t="s">
        <v>49</v>
      </c>
      <c r="P2305" t="s">
        <v>1516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33</v>
      </c>
      <c r="X2305">
        <v>0.39312158221158333</v>
      </c>
      <c r="Y2305" t="str">
        <f t="shared" si="35"/>
        <v/>
      </c>
    </row>
    <row r="2306" spans="1:25" x14ac:dyDescent="0.25">
      <c r="A2306">
        <v>3593</v>
      </c>
      <c r="B2306" t="s">
        <v>5380</v>
      </c>
      <c r="C2306" s="1">
        <v>43804</v>
      </c>
      <c r="D2306" s="1">
        <v>43806</v>
      </c>
      <c r="E2306" t="s">
        <v>96</v>
      </c>
      <c r="F2306" t="s">
        <v>3262</v>
      </c>
      <c r="G2306" t="s">
        <v>3263</v>
      </c>
      <c r="H2306" t="s">
        <v>43</v>
      </c>
      <c r="I2306" t="s">
        <v>25</v>
      </c>
      <c r="J2306" t="s">
        <v>220</v>
      </c>
      <c r="K2306" t="s">
        <v>221</v>
      </c>
      <c r="L2306" t="s">
        <v>28</v>
      </c>
      <c r="M2306" t="s">
        <v>4727</v>
      </c>
      <c r="N2306" t="s">
        <v>48</v>
      </c>
      <c r="O2306" t="s">
        <v>49</v>
      </c>
      <c r="P2306" t="s">
        <v>4728</v>
      </c>
      <c r="Q2306">
        <v>465.18</v>
      </c>
      <c r="R2306">
        <v>3</v>
      </c>
      <c r="S2306">
        <v>120.9468</v>
      </c>
      <c r="T2306" t="e">
        <v>#N/A</v>
      </c>
      <c r="U2306" t="s">
        <v>33</v>
      </c>
      <c r="X2306">
        <v>0.39358506676195548</v>
      </c>
      <c r="Y2306" t="str">
        <f t="shared" si="35"/>
        <v/>
      </c>
    </row>
    <row r="2307" spans="1:25" x14ac:dyDescent="0.25">
      <c r="A2307">
        <v>14</v>
      </c>
      <c r="B2307" t="s">
        <v>5381</v>
      </c>
      <c r="C2307" s="1">
        <v>43804</v>
      </c>
      <c r="D2307" s="1">
        <v>43809</v>
      </c>
      <c r="E2307" t="s">
        <v>21</v>
      </c>
      <c r="F2307" t="s">
        <v>2766</v>
      </c>
      <c r="G2307" t="s">
        <v>2767</v>
      </c>
      <c r="H2307" t="s">
        <v>43</v>
      </c>
      <c r="I2307" t="s">
        <v>25</v>
      </c>
      <c r="J2307" t="s">
        <v>161</v>
      </c>
      <c r="K2307" t="s">
        <v>162</v>
      </c>
      <c r="L2307" t="s">
        <v>46</v>
      </c>
      <c r="M2307" t="s">
        <v>4196</v>
      </c>
      <c r="N2307" t="s">
        <v>48</v>
      </c>
      <c r="O2307" t="s">
        <v>74</v>
      </c>
      <c r="P2307" t="s">
        <v>4197</v>
      </c>
      <c r="Q2307">
        <v>407.976</v>
      </c>
      <c r="R2307">
        <v>3</v>
      </c>
      <c r="S2307">
        <v>132.59219999999999</v>
      </c>
      <c r="T2307" t="e">
        <v>#N/A</v>
      </c>
      <c r="U2307" t="s">
        <v>33</v>
      </c>
      <c r="X2307">
        <v>0.39371585812446253</v>
      </c>
      <c r="Y2307" t="str">
        <f t="shared" ref="Y2307:Y2370" si="36">IF(MOD(A2307-4,10)=0,"Selected","")</f>
        <v>Selected</v>
      </c>
    </row>
    <row r="2308" spans="1:25" x14ac:dyDescent="0.25">
      <c r="A2308">
        <v>148</v>
      </c>
      <c r="B2308" t="s">
        <v>5374</v>
      </c>
      <c r="C2308" s="1">
        <v>43804</v>
      </c>
      <c r="D2308" s="1">
        <v>43808</v>
      </c>
      <c r="E2308" t="s">
        <v>21</v>
      </c>
      <c r="F2308" t="s">
        <v>5375</v>
      </c>
      <c r="G2308" t="s">
        <v>5376</v>
      </c>
      <c r="H2308" t="s">
        <v>24</v>
      </c>
      <c r="I2308" t="s">
        <v>25</v>
      </c>
      <c r="J2308" t="s">
        <v>127</v>
      </c>
      <c r="K2308" t="s">
        <v>128</v>
      </c>
      <c r="L2308" t="s">
        <v>56</v>
      </c>
      <c r="M2308" t="s">
        <v>495</v>
      </c>
      <c r="N2308" t="s">
        <v>35</v>
      </c>
      <c r="O2308" t="s">
        <v>36</v>
      </c>
      <c r="P2308" t="s">
        <v>496</v>
      </c>
      <c r="Q2308">
        <v>384.45</v>
      </c>
      <c r="R2308">
        <v>11</v>
      </c>
      <c r="S2308">
        <v>103.8015</v>
      </c>
      <c r="T2308" t="e">
        <v>#N/A</v>
      </c>
      <c r="U2308" t="s">
        <v>33</v>
      </c>
      <c r="X2308">
        <v>0.39412274592255647</v>
      </c>
      <c r="Y2308" t="str">
        <f t="shared" si="36"/>
        <v/>
      </c>
    </row>
    <row r="2309" spans="1:25" x14ac:dyDescent="0.25">
      <c r="A2309">
        <v>3009</v>
      </c>
      <c r="B2309" t="s">
        <v>5382</v>
      </c>
      <c r="C2309" s="1">
        <v>43804</v>
      </c>
      <c r="D2309" s="1">
        <v>43805</v>
      </c>
      <c r="E2309" t="s">
        <v>40</v>
      </c>
      <c r="F2309" t="s">
        <v>3262</v>
      </c>
      <c r="G2309" t="s">
        <v>3263</v>
      </c>
      <c r="H2309" t="s">
        <v>43</v>
      </c>
      <c r="I2309" t="s">
        <v>25</v>
      </c>
      <c r="J2309" t="s">
        <v>5383</v>
      </c>
      <c r="K2309" t="s">
        <v>460</v>
      </c>
      <c r="L2309" t="s">
        <v>81</v>
      </c>
      <c r="M2309" t="s">
        <v>1637</v>
      </c>
      <c r="N2309" t="s">
        <v>30</v>
      </c>
      <c r="O2309" t="s">
        <v>119</v>
      </c>
      <c r="P2309" t="s">
        <v>1638</v>
      </c>
      <c r="Q2309">
        <v>191.82</v>
      </c>
      <c r="R2309">
        <v>3</v>
      </c>
      <c r="S2309">
        <v>74.809799999999996</v>
      </c>
      <c r="T2309" t="e">
        <v>#N/A</v>
      </c>
      <c r="U2309" t="s">
        <v>33</v>
      </c>
      <c r="X2309">
        <v>0.39433877411070417</v>
      </c>
      <c r="Y2309" t="str">
        <f t="shared" si="36"/>
        <v/>
      </c>
    </row>
    <row r="2310" spans="1:25" x14ac:dyDescent="0.25">
      <c r="A2310">
        <v>151</v>
      </c>
      <c r="B2310" t="s">
        <v>5374</v>
      </c>
      <c r="C2310" s="1">
        <v>43804</v>
      </c>
      <c r="D2310" s="1">
        <v>43808</v>
      </c>
      <c r="E2310" t="s">
        <v>21</v>
      </c>
      <c r="F2310" t="s">
        <v>5375</v>
      </c>
      <c r="G2310" t="s">
        <v>5376</v>
      </c>
      <c r="H2310" t="s">
        <v>24</v>
      </c>
      <c r="I2310" t="s">
        <v>25</v>
      </c>
      <c r="J2310" t="s">
        <v>127</v>
      </c>
      <c r="K2310" t="s">
        <v>128</v>
      </c>
      <c r="L2310" t="s">
        <v>56</v>
      </c>
      <c r="M2310" t="s">
        <v>5384</v>
      </c>
      <c r="N2310" t="s">
        <v>48</v>
      </c>
      <c r="O2310" t="s">
        <v>74</v>
      </c>
      <c r="P2310" t="s">
        <v>5385</v>
      </c>
      <c r="Q2310">
        <v>171.55</v>
      </c>
      <c r="R2310">
        <v>5</v>
      </c>
      <c r="S2310">
        <v>80.628500000000003</v>
      </c>
      <c r="T2310" t="e">
        <v>#N/A</v>
      </c>
      <c r="U2310" t="s">
        <v>33</v>
      </c>
      <c r="X2310">
        <v>0.39435164099555897</v>
      </c>
      <c r="Y2310" t="str">
        <f t="shared" si="36"/>
        <v/>
      </c>
    </row>
    <row r="2311" spans="1:25" x14ac:dyDescent="0.25">
      <c r="A2311">
        <v>149</v>
      </c>
      <c r="B2311" t="s">
        <v>5374</v>
      </c>
      <c r="C2311" s="1">
        <v>43804</v>
      </c>
      <c r="D2311" s="1">
        <v>43808</v>
      </c>
      <c r="E2311" t="s">
        <v>21</v>
      </c>
      <c r="F2311" t="s">
        <v>5375</v>
      </c>
      <c r="G2311" t="s">
        <v>5376</v>
      </c>
      <c r="H2311" t="s">
        <v>24</v>
      </c>
      <c r="I2311" t="s">
        <v>25</v>
      </c>
      <c r="J2311" t="s">
        <v>127</v>
      </c>
      <c r="K2311" t="s">
        <v>128</v>
      </c>
      <c r="L2311" t="s">
        <v>56</v>
      </c>
      <c r="M2311" t="s">
        <v>510</v>
      </c>
      <c r="N2311" t="s">
        <v>35</v>
      </c>
      <c r="O2311" t="s">
        <v>36</v>
      </c>
      <c r="P2311" t="s">
        <v>511</v>
      </c>
      <c r="Q2311">
        <v>149.97</v>
      </c>
      <c r="R2311">
        <v>3</v>
      </c>
      <c r="S2311">
        <v>5.9988000000000001</v>
      </c>
      <c r="T2311" t="e">
        <v>#N/A</v>
      </c>
      <c r="U2311" t="s">
        <v>33</v>
      </c>
      <c r="X2311">
        <v>0.3944619178909412</v>
      </c>
      <c r="Y2311" t="str">
        <f t="shared" si="36"/>
        <v/>
      </c>
    </row>
    <row r="2312" spans="1:25" x14ac:dyDescent="0.25">
      <c r="A2312">
        <v>9967</v>
      </c>
      <c r="B2312" t="s">
        <v>5386</v>
      </c>
      <c r="C2312" s="1">
        <v>43804</v>
      </c>
      <c r="D2312" s="1">
        <v>43809</v>
      </c>
      <c r="E2312" t="s">
        <v>96</v>
      </c>
      <c r="F2312" t="s">
        <v>380</v>
      </c>
      <c r="G2312" t="s">
        <v>381</v>
      </c>
      <c r="H2312" t="s">
        <v>24</v>
      </c>
      <c r="I2312" t="s">
        <v>25</v>
      </c>
      <c r="J2312" t="s">
        <v>699</v>
      </c>
      <c r="K2312" t="s">
        <v>745</v>
      </c>
      <c r="L2312" t="s">
        <v>28</v>
      </c>
      <c r="M2312" t="s">
        <v>421</v>
      </c>
      <c r="N2312" t="s">
        <v>48</v>
      </c>
      <c r="O2312" t="s">
        <v>203</v>
      </c>
      <c r="P2312" t="s">
        <v>422</v>
      </c>
      <c r="Q2312">
        <v>109.69</v>
      </c>
      <c r="R2312">
        <v>7</v>
      </c>
      <c r="S2312">
        <v>51.554299999999998</v>
      </c>
      <c r="T2312" t="e">
        <v>#N/A</v>
      </c>
      <c r="U2312" t="s">
        <v>33</v>
      </c>
      <c r="X2312">
        <v>0.39447359664390558</v>
      </c>
      <c r="Y2312" t="str">
        <f t="shared" si="36"/>
        <v/>
      </c>
    </row>
    <row r="2313" spans="1:25" x14ac:dyDescent="0.25">
      <c r="A2313">
        <v>4185</v>
      </c>
      <c r="B2313" t="s">
        <v>5387</v>
      </c>
      <c r="C2313" s="1">
        <v>43804</v>
      </c>
      <c r="D2313" s="1">
        <v>43806</v>
      </c>
      <c r="E2313" t="s">
        <v>40</v>
      </c>
      <c r="F2313" t="s">
        <v>5388</v>
      </c>
      <c r="G2313" t="s">
        <v>5389</v>
      </c>
      <c r="H2313" t="s">
        <v>24</v>
      </c>
      <c r="I2313" t="s">
        <v>25</v>
      </c>
      <c r="J2313" t="s">
        <v>127</v>
      </c>
      <c r="K2313" t="s">
        <v>895</v>
      </c>
      <c r="L2313" t="s">
        <v>28</v>
      </c>
      <c r="M2313" t="s">
        <v>3723</v>
      </c>
      <c r="N2313" t="s">
        <v>30</v>
      </c>
      <c r="O2313" t="s">
        <v>31</v>
      </c>
      <c r="P2313" t="s">
        <v>3724</v>
      </c>
      <c r="Q2313">
        <v>81.94</v>
      </c>
      <c r="R2313">
        <v>1</v>
      </c>
      <c r="S2313">
        <v>20.484999999999999</v>
      </c>
      <c r="T2313" t="e">
        <v>#N/A</v>
      </c>
      <c r="U2313" t="s">
        <v>72</v>
      </c>
      <c r="X2313">
        <v>0.39448785463661273</v>
      </c>
      <c r="Y2313" t="str">
        <f t="shared" si="36"/>
        <v/>
      </c>
    </row>
    <row r="2314" spans="1:25" x14ac:dyDescent="0.25">
      <c r="A2314">
        <v>4597</v>
      </c>
      <c r="B2314" t="s">
        <v>5390</v>
      </c>
      <c r="C2314" s="1">
        <v>43804</v>
      </c>
      <c r="D2314" s="1">
        <v>43809</v>
      </c>
      <c r="E2314" t="s">
        <v>96</v>
      </c>
      <c r="F2314" t="s">
        <v>3593</v>
      </c>
      <c r="G2314" t="s">
        <v>3594</v>
      </c>
      <c r="H2314" t="s">
        <v>110</v>
      </c>
      <c r="I2314" t="s">
        <v>25</v>
      </c>
      <c r="J2314" t="s">
        <v>162</v>
      </c>
      <c r="K2314" t="s">
        <v>2275</v>
      </c>
      <c r="L2314" t="s">
        <v>28</v>
      </c>
      <c r="M2314" t="s">
        <v>1490</v>
      </c>
      <c r="N2314" t="s">
        <v>48</v>
      </c>
      <c r="O2314" t="s">
        <v>91</v>
      </c>
      <c r="P2314" t="s">
        <v>1491</v>
      </c>
      <c r="Q2314">
        <v>33.92</v>
      </c>
      <c r="R2314">
        <v>8</v>
      </c>
      <c r="S2314">
        <v>13.2288</v>
      </c>
      <c r="T2314" t="e">
        <v>#N/A</v>
      </c>
      <c r="U2314" t="s">
        <v>33</v>
      </c>
      <c r="X2314">
        <v>0.39449044058111238</v>
      </c>
      <c r="Y2314" t="str">
        <f t="shared" si="36"/>
        <v/>
      </c>
    </row>
    <row r="2315" spans="1:25" x14ac:dyDescent="0.25">
      <c r="A2315">
        <v>9965</v>
      </c>
      <c r="B2315" t="s">
        <v>5386</v>
      </c>
      <c r="C2315" s="1">
        <v>43804</v>
      </c>
      <c r="D2315" s="1">
        <v>43809</v>
      </c>
      <c r="E2315" t="s">
        <v>96</v>
      </c>
      <c r="F2315" t="s">
        <v>380</v>
      </c>
      <c r="G2315" t="s">
        <v>381</v>
      </c>
      <c r="H2315" t="s">
        <v>24</v>
      </c>
      <c r="I2315" t="s">
        <v>25</v>
      </c>
      <c r="J2315" t="s">
        <v>699</v>
      </c>
      <c r="K2315" t="s">
        <v>745</v>
      </c>
      <c r="L2315" t="s">
        <v>28</v>
      </c>
      <c r="M2315" t="s">
        <v>4282</v>
      </c>
      <c r="N2315" t="s">
        <v>30</v>
      </c>
      <c r="O2315" t="s">
        <v>119</v>
      </c>
      <c r="P2315" t="s">
        <v>4283</v>
      </c>
      <c r="Q2315">
        <v>13.4</v>
      </c>
      <c r="R2315">
        <v>1</v>
      </c>
      <c r="S2315">
        <v>6.4320000000000004</v>
      </c>
      <c r="T2315" t="e">
        <v>#N/A</v>
      </c>
      <c r="U2315" t="s">
        <v>33</v>
      </c>
      <c r="X2315">
        <v>0.39457820312130454</v>
      </c>
      <c r="Y2315" t="str">
        <f t="shared" si="36"/>
        <v/>
      </c>
    </row>
    <row r="2316" spans="1:25" x14ac:dyDescent="0.25">
      <c r="A2316">
        <v>6872</v>
      </c>
      <c r="B2316" t="s">
        <v>5391</v>
      </c>
      <c r="C2316" s="1">
        <v>43804</v>
      </c>
      <c r="D2316" s="1">
        <v>43807</v>
      </c>
      <c r="E2316" t="s">
        <v>96</v>
      </c>
      <c r="F2316" t="s">
        <v>801</v>
      </c>
      <c r="G2316" t="s">
        <v>802</v>
      </c>
      <c r="H2316" t="s">
        <v>24</v>
      </c>
      <c r="I2316" t="s">
        <v>25</v>
      </c>
      <c r="J2316" t="s">
        <v>382</v>
      </c>
      <c r="K2316" t="s">
        <v>383</v>
      </c>
      <c r="L2316" t="s">
        <v>56</v>
      </c>
      <c r="M2316" t="s">
        <v>4370</v>
      </c>
      <c r="N2316" t="s">
        <v>48</v>
      </c>
      <c r="O2316" t="s">
        <v>295</v>
      </c>
      <c r="P2316" t="s">
        <v>4371</v>
      </c>
      <c r="Q2316">
        <v>11.952</v>
      </c>
      <c r="R2316">
        <v>3</v>
      </c>
      <c r="S2316">
        <v>3.8843999999999999</v>
      </c>
      <c r="T2316" t="e">
        <v>#N/A</v>
      </c>
      <c r="U2316" t="s">
        <v>33</v>
      </c>
      <c r="X2316">
        <v>0.3947979127647373</v>
      </c>
      <c r="Y2316" t="str">
        <f t="shared" si="36"/>
        <v/>
      </c>
    </row>
    <row r="2317" spans="1:25" x14ac:dyDescent="0.25">
      <c r="A2317">
        <v>9966</v>
      </c>
      <c r="B2317" t="s">
        <v>5386</v>
      </c>
      <c r="C2317" s="1">
        <v>43804</v>
      </c>
      <c r="D2317" s="1">
        <v>43809</v>
      </c>
      <c r="E2317" t="s">
        <v>96</v>
      </c>
      <c r="F2317" t="s">
        <v>380</v>
      </c>
      <c r="G2317" t="s">
        <v>381</v>
      </c>
      <c r="H2317" t="s">
        <v>24</v>
      </c>
      <c r="I2317" t="s">
        <v>25</v>
      </c>
      <c r="J2317" t="s">
        <v>699</v>
      </c>
      <c r="K2317" t="s">
        <v>745</v>
      </c>
      <c r="L2317" t="s">
        <v>28</v>
      </c>
      <c r="M2317" t="s">
        <v>2458</v>
      </c>
      <c r="N2317" t="s">
        <v>48</v>
      </c>
      <c r="O2317" t="s">
        <v>122</v>
      </c>
      <c r="P2317" t="s">
        <v>402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33</v>
      </c>
      <c r="X2317">
        <v>0.39480048782445232</v>
      </c>
      <c r="Y2317" t="str">
        <f t="shared" si="36"/>
        <v/>
      </c>
    </row>
    <row r="2318" spans="1:25" x14ac:dyDescent="0.25">
      <c r="A2318">
        <v>8776</v>
      </c>
      <c r="B2318" t="s">
        <v>5392</v>
      </c>
      <c r="C2318" s="1">
        <v>43804</v>
      </c>
      <c r="D2318" s="1">
        <v>43808</v>
      </c>
      <c r="E2318" t="s">
        <v>96</v>
      </c>
      <c r="F2318" t="s">
        <v>5393</v>
      </c>
      <c r="G2318" t="s">
        <v>5394</v>
      </c>
      <c r="H2318" t="s">
        <v>110</v>
      </c>
      <c r="I2318" t="s">
        <v>25</v>
      </c>
      <c r="J2318" t="s">
        <v>382</v>
      </c>
      <c r="K2318" t="s">
        <v>383</v>
      </c>
      <c r="L2318" t="s">
        <v>56</v>
      </c>
      <c r="M2318" t="s">
        <v>2835</v>
      </c>
      <c r="N2318" t="s">
        <v>48</v>
      </c>
      <c r="O2318" t="s">
        <v>91</v>
      </c>
      <c r="P2318" t="s">
        <v>2836</v>
      </c>
      <c r="Q2318">
        <v>3.536</v>
      </c>
      <c r="R2318">
        <v>2</v>
      </c>
      <c r="S2318">
        <v>0.30940000000000001</v>
      </c>
      <c r="T2318" t="e">
        <v>#N/A</v>
      </c>
      <c r="U2318" t="s">
        <v>72</v>
      </c>
      <c r="X2318">
        <v>0.39499626103618801</v>
      </c>
      <c r="Y2318" t="str">
        <f t="shared" si="36"/>
        <v/>
      </c>
    </row>
    <row r="2319" spans="1:25" x14ac:dyDescent="0.25">
      <c r="A2319">
        <v>8569</v>
      </c>
      <c r="B2319" t="s">
        <v>5395</v>
      </c>
      <c r="C2319" s="1">
        <v>43805</v>
      </c>
      <c r="D2319" s="1">
        <v>43811</v>
      </c>
      <c r="E2319" t="s">
        <v>21</v>
      </c>
      <c r="F2319" t="s">
        <v>2734</v>
      </c>
      <c r="G2319" t="s">
        <v>2735</v>
      </c>
      <c r="H2319" t="s">
        <v>24</v>
      </c>
      <c r="I2319" t="s">
        <v>25</v>
      </c>
      <c r="J2319" t="s">
        <v>5396</v>
      </c>
      <c r="K2319" t="s">
        <v>221</v>
      </c>
      <c r="L2319" t="s">
        <v>28</v>
      </c>
      <c r="M2319" t="s">
        <v>1016</v>
      </c>
      <c r="N2319" t="s">
        <v>48</v>
      </c>
      <c r="O2319" t="s">
        <v>74</v>
      </c>
      <c r="P2319" t="s">
        <v>1017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72</v>
      </c>
      <c r="X2319">
        <v>0.39555185697344664</v>
      </c>
      <c r="Y2319" t="str">
        <f t="shared" si="36"/>
        <v/>
      </c>
    </row>
    <row r="2320" spans="1:25" x14ac:dyDescent="0.25">
      <c r="A2320">
        <v>8571</v>
      </c>
      <c r="B2320" t="s">
        <v>5395</v>
      </c>
      <c r="C2320" s="1">
        <v>43805</v>
      </c>
      <c r="D2320" s="1">
        <v>43811</v>
      </c>
      <c r="E2320" t="s">
        <v>21</v>
      </c>
      <c r="F2320" t="s">
        <v>2734</v>
      </c>
      <c r="G2320" t="s">
        <v>2735</v>
      </c>
      <c r="H2320" t="s">
        <v>24</v>
      </c>
      <c r="I2320" t="s">
        <v>25</v>
      </c>
      <c r="J2320" t="s">
        <v>5396</v>
      </c>
      <c r="K2320" t="s">
        <v>221</v>
      </c>
      <c r="L2320" t="s">
        <v>28</v>
      </c>
      <c r="M2320" t="s">
        <v>5397</v>
      </c>
      <c r="N2320" t="s">
        <v>35</v>
      </c>
      <c r="O2320" t="s">
        <v>83</v>
      </c>
      <c r="P2320" t="s">
        <v>5398</v>
      </c>
      <c r="Q2320">
        <v>479.98399999999998</v>
      </c>
      <c r="R2320">
        <v>2</v>
      </c>
      <c r="S2320">
        <v>89.997</v>
      </c>
      <c r="T2320" t="e">
        <v>#N/A</v>
      </c>
      <c r="U2320" t="s">
        <v>72</v>
      </c>
      <c r="X2320">
        <v>0.39560456794535692</v>
      </c>
      <c r="Y2320" t="str">
        <f t="shared" si="36"/>
        <v/>
      </c>
    </row>
    <row r="2321" spans="1:25" x14ac:dyDescent="0.25">
      <c r="A2321">
        <v>9980</v>
      </c>
      <c r="B2321" t="s">
        <v>5399</v>
      </c>
      <c r="C2321" s="1">
        <v>43805</v>
      </c>
      <c r="D2321" s="1">
        <v>43809</v>
      </c>
      <c r="E2321" t="s">
        <v>21</v>
      </c>
      <c r="F2321" t="s">
        <v>2236</v>
      </c>
      <c r="G2321" t="s">
        <v>2237</v>
      </c>
      <c r="H2321" t="s">
        <v>110</v>
      </c>
      <c r="I2321" t="s">
        <v>25</v>
      </c>
      <c r="J2321" t="s">
        <v>44</v>
      </c>
      <c r="K2321" t="s">
        <v>45</v>
      </c>
      <c r="L2321" t="s">
        <v>46</v>
      </c>
      <c r="M2321" t="s">
        <v>93</v>
      </c>
      <c r="N2321" t="s">
        <v>48</v>
      </c>
      <c r="O2321" t="s">
        <v>74</v>
      </c>
      <c r="P2321" t="s">
        <v>4345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72</v>
      </c>
      <c r="X2321">
        <v>0.3956400466603367</v>
      </c>
      <c r="Y2321" t="str">
        <f t="shared" si="36"/>
        <v/>
      </c>
    </row>
    <row r="2322" spans="1:25" x14ac:dyDescent="0.25">
      <c r="A2322">
        <v>2935</v>
      </c>
      <c r="B2322" t="s">
        <v>5400</v>
      </c>
      <c r="C2322" s="1">
        <v>43805</v>
      </c>
      <c r="D2322" s="1">
        <v>43811</v>
      </c>
      <c r="E2322" t="s">
        <v>21</v>
      </c>
      <c r="F2322" t="s">
        <v>622</v>
      </c>
      <c r="G2322" t="s">
        <v>623</v>
      </c>
      <c r="H2322" t="s">
        <v>43</v>
      </c>
      <c r="I2322" t="s">
        <v>25</v>
      </c>
      <c r="J2322" t="s">
        <v>161</v>
      </c>
      <c r="K2322" t="s">
        <v>162</v>
      </c>
      <c r="L2322" t="s">
        <v>46</v>
      </c>
      <c r="M2322" t="s">
        <v>5401</v>
      </c>
      <c r="N2322" t="s">
        <v>35</v>
      </c>
      <c r="O2322" t="s">
        <v>36</v>
      </c>
      <c r="P2322" t="s">
        <v>5402</v>
      </c>
      <c r="Q2322">
        <v>431.976</v>
      </c>
      <c r="R2322">
        <v>3</v>
      </c>
      <c r="S2322">
        <v>26.9985</v>
      </c>
      <c r="T2322" t="e">
        <v>#N/A</v>
      </c>
      <c r="U2322" t="s">
        <v>72</v>
      </c>
      <c r="X2322">
        <v>0.39571570090706576</v>
      </c>
      <c r="Y2322" t="str">
        <f t="shared" si="36"/>
        <v/>
      </c>
    </row>
    <row r="2323" spans="1:25" x14ac:dyDescent="0.25">
      <c r="A2323">
        <v>9974</v>
      </c>
      <c r="B2323" t="s">
        <v>5399</v>
      </c>
      <c r="C2323" s="1">
        <v>43805</v>
      </c>
      <c r="D2323" s="1">
        <v>43809</v>
      </c>
      <c r="E2323" t="s">
        <v>21</v>
      </c>
      <c r="F2323" t="s">
        <v>2236</v>
      </c>
      <c r="G2323" t="s">
        <v>2237</v>
      </c>
      <c r="H2323" t="s">
        <v>110</v>
      </c>
      <c r="I2323" t="s">
        <v>25</v>
      </c>
      <c r="J2323" t="s">
        <v>44</v>
      </c>
      <c r="K2323" t="s">
        <v>45</v>
      </c>
      <c r="L2323" t="s">
        <v>46</v>
      </c>
      <c r="M2323" t="s">
        <v>141</v>
      </c>
      <c r="N2323" t="s">
        <v>35</v>
      </c>
      <c r="O2323" t="s">
        <v>36</v>
      </c>
      <c r="P2323" t="s">
        <v>142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33</v>
      </c>
      <c r="X2323">
        <v>0.39596863094256984</v>
      </c>
      <c r="Y2323" t="str">
        <f t="shared" si="36"/>
        <v>Selected</v>
      </c>
    </row>
    <row r="2324" spans="1:25" x14ac:dyDescent="0.25">
      <c r="A2324">
        <v>9977</v>
      </c>
      <c r="B2324" t="s">
        <v>5399</v>
      </c>
      <c r="C2324" s="1">
        <v>43805</v>
      </c>
      <c r="D2324" s="1">
        <v>43809</v>
      </c>
      <c r="E2324" t="s">
        <v>21</v>
      </c>
      <c r="F2324" t="s">
        <v>2236</v>
      </c>
      <c r="G2324" t="s">
        <v>2237</v>
      </c>
      <c r="H2324" t="s">
        <v>110</v>
      </c>
      <c r="I2324" t="s">
        <v>25</v>
      </c>
      <c r="J2324" t="s">
        <v>44</v>
      </c>
      <c r="K2324" t="s">
        <v>45</v>
      </c>
      <c r="L2324" t="s">
        <v>46</v>
      </c>
      <c r="M2324" t="s">
        <v>3806</v>
      </c>
      <c r="N2324" t="s">
        <v>35</v>
      </c>
      <c r="O2324" t="s">
        <v>36</v>
      </c>
      <c r="P2324" t="s">
        <v>3807</v>
      </c>
      <c r="Q2324">
        <v>249.584</v>
      </c>
      <c r="R2324">
        <v>2</v>
      </c>
      <c r="S2324">
        <v>31.198</v>
      </c>
      <c r="T2324" t="e">
        <v>#N/A</v>
      </c>
      <c r="U2324" t="s">
        <v>33</v>
      </c>
      <c r="X2324">
        <v>0.39601994005046404</v>
      </c>
      <c r="Y2324" t="str">
        <f t="shared" si="36"/>
        <v/>
      </c>
    </row>
    <row r="2325" spans="1:25" x14ac:dyDescent="0.25">
      <c r="A2325">
        <v>2938</v>
      </c>
      <c r="B2325" t="s">
        <v>5400</v>
      </c>
      <c r="C2325" s="1">
        <v>43805</v>
      </c>
      <c r="D2325" s="1">
        <v>43811</v>
      </c>
      <c r="E2325" t="s">
        <v>21</v>
      </c>
      <c r="F2325" t="s">
        <v>622</v>
      </c>
      <c r="G2325" t="s">
        <v>623</v>
      </c>
      <c r="H2325" t="s">
        <v>43</v>
      </c>
      <c r="I2325" t="s">
        <v>25</v>
      </c>
      <c r="J2325" t="s">
        <v>161</v>
      </c>
      <c r="K2325" t="s">
        <v>162</v>
      </c>
      <c r="L2325" t="s">
        <v>46</v>
      </c>
      <c r="M2325" t="s">
        <v>636</v>
      </c>
      <c r="N2325" t="s">
        <v>48</v>
      </c>
      <c r="O2325" t="s">
        <v>122</v>
      </c>
      <c r="P2325" t="s">
        <v>637</v>
      </c>
      <c r="Q2325">
        <v>248.08</v>
      </c>
      <c r="R2325">
        <v>7</v>
      </c>
      <c r="S2325">
        <v>116.5976</v>
      </c>
      <c r="T2325" t="e">
        <v>#N/A</v>
      </c>
      <c r="U2325" t="s">
        <v>33</v>
      </c>
      <c r="X2325">
        <v>0.39604917989935318</v>
      </c>
      <c r="Y2325" t="str">
        <f t="shared" si="36"/>
        <v/>
      </c>
    </row>
    <row r="2326" spans="1:25" x14ac:dyDescent="0.25">
      <c r="A2326">
        <v>8570</v>
      </c>
      <c r="B2326" t="s">
        <v>5395</v>
      </c>
      <c r="C2326" s="1">
        <v>43805</v>
      </c>
      <c r="D2326" s="1">
        <v>43811</v>
      </c>
      <c r="E2326" t="s">
        <v>21</v>
      </c>
      <c r="F2326" t="s">
        <v>2734</v>
      </c>
      <c r="G2326" t="s">
        <v>2735</v>
      </c>
      <c r="H2326" t="s">
        <v>24</v>
      </c>
      <c r="I2326" t="s">
        <v>25</v>
      </c>
      <c r="J2326" t="s">
        <v>5396</v>
      </c>
      <c r="K2326" t="s">
        <v>221</v>
      </c>
      <c r="L2326" t="s">
        <v>28</v>
      </c>
      <c r="M2326" t="s">
        <v>2500</v>
      </c>
      <c r="N2326" t="s">
        <v>48</v>
      </c>
      <c r="O2326" t="s">
        <v>74</v>
      </c>
      <c r="P2326" t="s">
        <v>2501</v>
      </c>
      <c r="Q2326">
        <v>222.352</v>
      </c>
      <c r="R2326">
        <v>13</v>
      </c>
      <c r="S2326">
        <v>77.8232</v>
      </c>
      <c r="T2326" t="e">
        <v>#N/A</v>
      </c>
      <c r="U2326" t="s">
        <v>33</v>
      </c>
      <c r="X2326">
        <v>0.39612234139771474</v>
      </c>
      <c r="Y2326" t="str">
        <f t="shared" si="36"/>
        <v/>
      </c>
    </row>
    <row r="2327" spans="1:25" x14ac:dyDescent="0.25">
      <c r="A2327">
        <v>2939</v>
      </c>
      <c r="B2327" t="s">
        <v>5400</v>
      </c>
      <c r="C2327" s="1">
        <v>43805</v>
      </c>
      <c r="D2327" s="1">
        <v>43811</v>
      </c>
      <c r="E2327" t="s">
        <v>21</v>
      </c>
      <c r="F2327" t="s">
        <v>622</v>
      </c>
      <c r="G2327" t="s">
        <v>623</v>
      </c>
      <c r="H2327" t="s">
        <v>43</v>
      </c>
      <c r="I2327" t="s">
        <v>25</v>
      </c>
      <c r="J2327" t="s">
        <v>161</v>
      </c>
      <c r="K2327" t="s">
        <v>162</v>
      </c>
      <c r="L2327" t="s">
        <v>46</v>
      </c>
      <c r="M2327" t="s">
        <v>2441</v>
      </c>
      <c r="N2327" t="s">
        <v>48</v>
      </c>
      <c r="O2327" t="s">
        <v>122</v>
      </c>
      <c r="P2327" t="s">
        <v>2442</v>
      </c>
      <c r="Q2327">
        <v>189.7</v>
      </c>
      <c r="R2327">
        <v>5</v>
      </c>
      <c r="S2327">
        <v>89.159000000000006</v>
      </c>
      <c r="T2327" t="e">
        <v>#N/A</v>
      </c>
      <c r="U2327" t="s">
        <v>33</v>
      </c>
      <c r="X2327">
        <v>0.39648622613324125</v>
      </c>
      <c r="Y2327" t="str">
        <f t="shared" si="36"/>
        <v/>
      </c>
    </row>
    <row r="2328" spans="1:25" x14ac:dyDescent="0.25">
      <c r="A2328">
        <v>2934</v>
      </c>
      <c r="B2328" t="s">
        <v>5400</v>
      </c>
      <c r="C2328" s="1">
        <v>43805</v>
      </c>
      <c r="D2328" s="1">
        <v>43811</v>
      </c>
      <c r="E2328" t="s">
        <v>21</v>
      </c>
      <c r="F2328" t="s">
        <v>622</v>
      </c>
      <c r="G2328" t="s">
        <v>623</v>
      </c>
      <c r="H2328" t="s">
        <v>43</v>
      </c>
      <c r="I2328" t="s">
        <v>25</v>
      </c>
      <c r="J2328" t="s">
        <v>161</v>
      </c>
      <c r="K2328" t="s">
        <v>162</v>
      </c>
      <c r="L2328" t="s">
        <v>46</v>
      </c>
      <c r="M2328" t="s">
        <v>2994</v>
      </c>
      <c r="N2328" t="s">
        <v>35</v>
      </c>
      <c r="O2328" t="s">
        <v>36</v>
      </c>
      <c r="P2328" t="s">
        <v>5403</v>
      </c>
      <c r="Q2328">
        <v>156.792</v>
      </c>
      <c r="R2328">
        <v>1</v>
      </c>
      <c r="S2328">
        <v>13.7193</v>
      </c>
      <c r="T2328" t="e">
        <v>#N/A</v>
      </c>
      <c r="U2328" t="s">
        <v>72</v>
      </c>
      <c r="X2328">
        <v>0.3967479374778301</v>
      </c>
      <c r="Y2328" t="str">
        <f t="shared" si="36"/>
        <v>Selected</v>
      </c>
    </row>
    <row r="2329" spans="1:25" x14ac:dyDescent="0.25">
      <c r="A2329">
        <v>2940</v>
      </c>
      <c r="B2329" t="s">
        <v>5400</v>
      </c>
      <c r="C2329" s="1">
        <v>43805</v>
      </c>
      <c r="D2329" s="1">
        <v>43811</v>
      </c>
      <c r="E2329" t="s">
        <v>21</v>
      </c>
      <c r="F2329" t="s">
        <v>622</v>
      </c>
      <c r="G2329" t="s">
        <v>623</v>
      </c>
      <c r="H2329" t="s">
        <v>43</v>
      </c>
      <c r="I2329" t="s">
        <v>25</v>
      </c>
      <c r="J2329" t="s">
        <v>161</v>
      </c>
      <c r="K2329" t="s">
        <v>162</v>
      </c>
      <c r="L2329" t="s">
        <v>46</v>
      </c>
      <c r="M2329" t="s">
        <v>2362</v>
      </c>
      <c r="N2329" t="s">
        <v>48</v>
      </c>
      <c r="O2329" t="s">
        <v>74</v>
      </c>
      <c r="P2329" t="s">
        <v>2363</v>
      </c>
      <c r="Q2329">
        <v>59.808</v>
      </c>
      <c r="R2329">
        <v>3</v>
      </c>
      <c r="S2329">
        <v>19.4376</v>
      </c>
      <c r="T2329" t="e">
        <v>#N/A</v>
      </c>
      <c r="U2329" t="s">
        <v>33</v>
      </c>
      <c r="X2329">
        <v>0.39680333973242432</v>
      </c>
      <c r="Y2329" t="str">
        <f t="shared" si="36"/>
        <v/>
      </c>
    </row>
    <row r="2330" spans="1:25" x14ac:dyDescent="0.25">
      <c r="A2330">
        <v>2937</v>
      </c>
      <c r="B2330" t="s">
        <v>5400</v>
      </c>
      <c r="C2330" s="1">
        <v>43805</v>
      </c>
      <c r="D2330" s="1">
        <v>43811</v>
      </c>
      <c r="E2330" t="s">
        <v>21</v>
      </c>
      <c r="F2330" t="s">
        <v>622</v>
      </c>
      <c r="G2330" t="s">
        <v>623</v>
      </c>
      <c r="H2330" t="s">
        <v>43</v>
      </c>
      <c r="I2330" t="s">
        <v>25</v>
      </c>
      <c r="J2330" t="s">
        <v>161</v>
      </c>
      <c r="K2330" t="s">
        <v>162</v>
      </c>
      <c r="L2330" t="s">
        <v>46</v>
      </c>
      <c r="M2330" t="s">
        <v>4841</v>
      </c>
      <c r="N2330" t="s">
        <v>48</v>
      </c>
      <c r="O2330" t="s">
        <v>74</v>
      </c>
      <c r="P2330" t="s">
        <v>4842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33</v>
      </c>
      <c r="X2330">
        <v>0.39683576603946535</v>
      </c>
      <c r="Y2330" t="str">
        <f t="shared" si="36"/>
        <v/>
      </c>
    </row>
    <row r="2331" spans="1:25" x14ac:dyDescent="0.25">
      <c r="A2331">
        <v>2936</v>
      </c>
      <c r="B2331" t="s">
        <v>5400</v>
      </c>
      <c r="C2331" s="1">
        <v>43805</v>
      </c>
      <c r="D2331" s="1">
        <v>43811</v>
      </c>
      <c r="E2331" t="s">
        <v>21</v>
      </c>
      <c r="F2331" t="s">
        <v>622</v>
      </c>
      <c r="G2331" t="s">
        <v>623</v>
      </c>
      <c r="H2331" t="s">
        <v>43</v>
      </c>
      <c r="I2331" t="s">
        <v>25</v>
      </c>
      <c r="J2331" t="s">
        <v>161</v>
      </c>
      <c r="K2331" t="s">
        <v>162</v>
      </c>
      <c r="L2331" t="s">
        <v>46</v>
      </c>
      <c r="M2331" t="s">
        <v>5404</v>
      </c>
      <c r="N2331" t="s">
        <v>48</v>
      </c>
      <c r="O2331" t="s">
        <v>203</v>
      </c>
      <c r="P2331" t="s">
        <v>5405</v>
      </c>
      <c r="Q2331">
        <v>35.89</v>
      </c>
      <c r="R2331">
        <v>1</v>
      </c>
      <c r="S2331">
        <v>16.150500000000001</v>
      </c>
      <c r="T2331" t="e">
        <v>#N/A</v>
      </c>
      <c r="U2331" t="s">
        <v>72</v>
      </c>
      <c r="X2331">
        <v>0.39703711455103774</v>
      </c>
      <c r="Y2331" t="str">
        <f t="shared" si="36"/>
        <v/>
      </c>
    </row>
    <row r="2332" spans="1:25" x14ac:dyDescent="0.25">
      <c r="A2332">
        <v>1133</v>
      </c>
      <c r="B2332" t="s">
        <v>5406</v>
      </c>
      <c r="C2332" s="1">
        <v>43805</v>
      </c>
      <c r="D2332" s="1">
        <v>43806</v>
      </c>
      <c r="E2332" t="s">
        <v>40</v>
      </c>
      <c r="F2332" t="s">
        <v>3535</v>
      </c>
      <c r="G2332" t="s">
        <v>3536</v>
      </c>
      <c r="H2332" t="s">
        <v>24</v>
      </c>
      <c r="I2332" t="s">
        <v>25</v>
      </c>
      <c r="J2332" t="s">
        <v>5407</v>
      </c>
      <c r="K2332" t="s">
        <v>45</v>
      </c>
      <c r="L2332" t="s">
        <v>46</v>
      </c>
      <c r="M2332" t="s">
        <v>3227</v>
      </c>
      <c r="N2332" t="s">
        <v>48</v>
      </c>
      <c r="O2332" t="s">
        <v>122</v>
      </c>
      <c r="P2332" t="s">
        <v>3228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72</v>
      </c>
      <c r="X2332">
        <v>0.39735762632567906</v>
      </c>
      <c r="Y2332" t="str">
        <f t="shared" si="36"/>
        <v/>
      </c>
    </row>
    <row r="2333" spans="1:25" x14ac:dyDescent="0.25">
      <c r="A2333">
        <v>9975</v>
      </c>
      <c r="B2333" t="s">
        <v>5399</v>
      </c>
      <c r="C2333" s="1">
        <v>43805</v>
      </c>
      <c r="D2333" s="1">
        <v>43809</v>
      </c>
      <c r="E2333" t="s">
        <v>21</v>
      </c>
      <c r="F2333" t="s">
        <v>2236</v>
      </c>
      <c r="G2333" t="s">
        <v>2237</v>
      </c>
      <c r="H2333" t="s">
        <v>110</v>
      </c>
      <c r="I2333" t="s">
        <v>25</v>
      </c>
      <c r="J2333" t="s">
        <v>44</v>
      </c>
      <c r="K2333" t="s">
        <v>45</v>
      </c>
      <c r="L2333" t="s">
        <v>46</v>
      </c>
      <c r="M2333" t="s">
        <v>3799</v>
      </c>
      <c r="N2333" t="s">
        <v>48</v>
      </c>
      <c r="O2333" t="s">
        <v>91</v>
      </c>
      <c r="P2333" t="s">
        <v>3800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33</v>
      </c>
      <c r="X2333">
        <v>0.39744529939150974</v>
      </c>
      <c r="Y2333" t="str">
        <f t="shared" si="36"/>
        <v/>
      </c>
    </row>
    <row r="2334" spans="1:25" x14ac:dyDescent="0.25">
      <c r="A2334">
        <v>9978</v>
      </c>
      <c r="B2334" t="s">
        <v>5399</v>
      </c>
      <c r="C2334" s="1">
        <v>43805</v>
      </c>
      <c r="D2334" s="1">
        <v>43809</v>
      </c>
      <c r="E2334" t="s">
        <v>21</v>
      </c>
      <c r="F2334" t="s">
        <v>2236</v>
      </c>
      <c r="G2334" t="s">
        <v>2237</v>
      </c>
      <c r="H2334" t="s">
        <v>110</v>
      </c>
      <c r="I2334" t="s">
        <v>25</v>
      </c>
      <c r="J2334" t="s">
        <v>44</v>
      </c>
      <c r="K2334" t="s">
        <v>45</v>
      </c>
      <c r="L2334" t="s">
        <v>46</v>
      </c>
      <c r="M2334" t="s">
        <v>2289</v>
      </c>
      <c r="N2334" t="s">
        <v>48</v>
      </c>
      <c r="O2334" t="s">
        <v>270</v>
      </c>
      <c r="P2334" t="s">
        <v>2290</v>
      </c>
      <c r="Q2334">
        <v>13.86</v>
      </c>
      <c r="R2334">
        <v>7</v>
      </c>
      <c r="S2334">
        <v>0</v>
      </c>
      <c r="T2334" t="e">
        <v>#N/A</v>
      </c>
      <c r="U2334" t="s">
        <v>33</v>
      </c>
      <c r="X2334">
        <v>0.39750286310050997</v>
      </c>
      <c r="Y2334" t="str">
        <f t="shared" si="36"/>
        <v/>
      </c>
    </row>
    <row r="2335" spans="1:25" x14ac:dyDescent="0.25">
      <c r="A2335">
        <v>9979</v>
      </c>
      <c r="B2335" t="s">
        <v>5399</v>
      </c>
      <c r="C2335" s="1">
        <v>43805</v>
      </c>
      <c r="D2335" s="1">
        <v>43809</v>
      </c>
      <c r="E2335" t="s">
        <v>21</v>
      </c>
      <c r="F2335" t="s">
        <v>2236</v>
      </c>
      <c r="G2335" t="s">
        <v>2237</v>
      </c>
      <c r="H2335" t="s">
        <v>110</v>
      </c>
      <c r="I2335" t="s">
        <v>25</v>
      </c>
      <c r="J2335" t="s">
        <v>44</v>
      </c>
      <c r="K2335" t="s">
        <v>45</v>
      </c>
      <c r="L2335" t="s">
        <v>46</v>
      </c>
      <c r="M2335" t="s">
        <v>669</v>
      </c>
      <c r="N2335" t="s">
        <v>48</v>
      </c>
      <c r="O2335" t="s">
        <v>74</v>
      </c>
      <c r="P2335" t="s">
        <v>670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72</v>
      </c>
      <c r="X2335">
        <v>0.39770125673048817</v>
      </c>
      <c r="Y2335" t="str">
        <f t="shared" si="36"/>
        <v/>
      </c>
    </row>
    <row r="2336" spans="1:25" x14ac:dyDescent="0.25">
      <c r="A2336">
        <v>9976</v>
      </c>
      <c r="B2336" t="s">
        <v>5399</v>
      </c>
      <c r="C2336" s="1">
        <v>43805</v>
      </c>
      <c r="D2336" s="1">
        <v>43809</v>
      </c>
      <c r="E2336" t="s">
        <v>21</v>
      </c>
      <c r="F2336" t="s">
        <v>2236</v>
      </c>
      <c r="G2336" t="s">
        <v>2237</v>
      </c>
      <c r="H2336" t="s">
        <v>110</v>
      </c>
      <c r="I2336" t="s">
        <v>25</v>
      </c>
      <c r="J2336" t="s">
        <v>44</v>
      </c>
      <c r="K2336" t="s">
        <v>45</v>
      </c>
      <c r="L2336" t="s">
        <v>46</v>
      </c>
      <c r="M2336" t="s">
        <v>5408</v>
      </c>
      <c r="N2336" t="s">
        <v>48</v>
      </c>
      <c r="O2336" t="s">
        <v>122</v>
      </c>
      <c r="P2336" t="s">
        <v>5409</v>
      </c>
      <c r="Q2336">
        <v>13.36</v>
      </c>
      <c r="R2336">
        <v>2</v>
      </c>
      <c r="S2336">
        <v>6.4127999999999998</v>
      </c>
      <c r="T2336" t="e">
        <v>#N/A</v>
      </c>
      <c r="U2336" t="s">
        <v>72</v>
      </c>
      <c r="X2336">
        <v>0.39779687381991691</v>
      </c>
      <c r="Y2336" t="str">
        <f t="shared" si="36"/>
        <v/>
      </c>
    </row>
    <row r="2337" spans="1:25" x14ac:dyDescent="0.25">
      <c r="A2337">
        <v>3481</v>
      </c>
      <c r="B2337" t="s">
        <v>5410</v>
      </c>
      <c r="C2337" s="1">
        <v>43807</v>
      </c>
      <c r="D2337" s="1">
        <v>43813</v>
      </c>
      <c r="E2337" t="s">
        <v>21</v>
      </c>
      <c r="F2337" t="s">
        <v>5411</v>
      </c>
      <c r="G2337" t="s">
        <v>5412</v>
      </c>
      <c r="H2337" t="s">
        <v>24</v>
      </c>
      <c r="I2337" t="s">
        <v>25</v>
      </c>
      <c r="J2337" t="s">
        <v>360</v>
      </c>
      <c r="K2337" t="s">
        <v>45</v>
      </c>
      <c r="L2337" t="s">
        <v>46</v>
      </c>
      <c r="M2337" t="s">
        <v>5413</v>
      </c>
      <c r="N2337" t="s">
        <v>30</v>
      </c>
      <c r="O2337" t="s">
        <v>70</v>
      </c>
      <c r="P2337" t="s">
        <v>5414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33</v>
      </c>
      <c r="X2337">
        <v>0.39794090761297973</v>
      </c>
      <c r="Y2337" t="str">
        <f t="shared" si="36"/>
        <v/>
      </c>
    </row>
    <row r="2338" spans="1:25" x14ac:dyDescent="0.25">
      <c r="A2338">
        <v>36</v>
      </c>
      <c r="B2338" t="s">
        <v>5415</v>
      </c>
      <c r="C2338" s="1">
        <v>43807</v>
      </c>
      <c r="D2338" s="1">
        <v>43809</v>
      </c>
      <c r="E2338" t="s">
        <v>40</v>
      </c>
      <c r="F2338" t="s">
        <v>5416</v>
      </c>
      <c r="G2338" t="s">
        <v>5417</v>
      </c>
      <c r="H2338" t="s">
        <v>24</v>
      </c>
      <c r="I2338" t="s">
        <v>25</v>
      </c>
      <c r="J2338" t="s">
        <v>5418</v>
      </c>
      <c r="K2338" t="s">
        <v>55</v>
      </c>
      <c r="L2338" t="s">
        <v>56</v>
      </c>
      <c r="M2338" t="s">
        <v>5419</v>
      </c>
      <c r="N2338" t="s">
        <v>35</v>
      </c>
      <c r="O2338" t="s">
        <v>36</v>
      </c>
      <c r="P2338" t="s">
        <v>5420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33</v>
      </c>
      <c r="X2338">
        <v>0.39806151637855269</v>
      </c>
      <c r="Y2338" t="str">
        <f t="shared" si="36"/>
        <v/>
      </c>
    </row>
    <row r="2339" spans="1:25" x14ac:dyDescent="0.25">
      <c r="A2339">
        <v>9163</v>
      </c>
      <c r="B2339" t="s">
        <v>5421</v>
      </c>
      <c r="C2339" s="1">
        <v>43807</v>
      </c>
      <c r="D2339" s="1">
        <v>43811</v>
      </c>
      <c r="E2339" t="s">
        <v>21</v>
      </c>
      <c r="F2339" t="s">
        <v>2128</v>
      </c>
      <c r="G2339" t="s">
        <v>2129</v>
      </c>
      <c r="H2339" t="s">
        <v>43</v>
      </c>
      <c r="I2339" t="s">
        <v>25</v>
      </c>
      <c r="J2339" t="s">
        <v>5422</v>
      </c>
      <c r="K2339" t="s">
        <v>128</v>
      </c>
      <c r="L2339" t="s">
        <v>56</v>
      </c>
      <c r="M2339" t="s">
        <v>3021</v>
      </c>
      <c r="N2339" t="s">
        <v>30</v>
      </c>
      <c r="O2339" t="s">
        <v>261</v>
      </c>
      <c r="P2339" t="s">
        <v>3022</v>
      </c>
      <c r="Q2339">
        <v>680.01</v>
      </c>
      <c r="R2339">
        <v>3</v>
      </c>
      <c r="S2339">
        <v>176.80260000000001</v>
      </c>
      <c r="T2339" t="e">
        <v>#N/A</v>
      </c>
      <c r="U2339" t="s">
        <v>72</v>
      </c>
      <c r="X2339">
        <v>0.39816846474630019</v>
      </c>
      <c r="Y2339" t="str">
        <f t="shared" si="36"/>
        <v/>
      </c>
    </row>
    <row r="2340" spans="1:25" x14ac:dyDescent="0.25">
      <c r="A2340">
        <v>9162</v>
      </c>
      <c r="B2340" t="s">
        <v>5421</v>
      </c>
      <c r="C2340" s="1">
        <v>43807</v>
      </c>
      <c r="D2340" s="1">
        <v>43811</v>
      </c>
      <c r="E2340" t="s">
        <v>21</v>
      </c>
      <c r="F2340" t="s">
        <v>2128</v>
      </c>
      <c r="G2340" t="s">
        <v>2129</v>
      </c>
      <c r="H2340" t="s">
        <v>43</v>
      </c>
      <c r="I2340" t="s">
        <v>25</v>
      </c>
      <c r="J2340" t="s">
        <v>5422</v>
      </c>
      <c r="K2340" t="s">
        <v>128</v>
      </c>
      <c r="L2340" t="s">
        <v>56</v>
      </c>
      <c r="M2340" t="s">
        <v>3961</v>
      </c>
      <c r="N2340" t="s">
        <v>30</v>
      </c>
      <c r="O2340" t="s">
        <v>31</v>
      </c>
      <c r="P2340" t="s">
        <v>3962</v>
      </c>
      <c r="Q2340">
        <v>405.86</v>
      </c>
      <c r="R2340">
        <v>7</v>
      </c>
      <c r="S2340">
        <v>32.468800000000002</v>
      </c>
      <c r="T2340" t="e">
        <v>#N/A</v>
      </c>
      <c r="U2340" t="s">
        <v>33</v>
      </c>
      <c r="X2340">
        <v>0.39824030148866196</v>
      </c>
      <c r="Y2340" t="str">
        <f t="shared" si="36"/>
        <v/>
      </c>
    </row>
    <row r="2341" spans="1:25" x14ac:dyDescent="0.25">
      <c r="A2341">
        <v>5591</v>
      </c>
      <c r="B2341" t="s">
        <v>5423</v>
      </c>
      <c r="C2341" s="1">
        <v>43807</v>
      </c>
      <c r="D2341" s="1">
        <v>43810</v>
      </c>
      <c r="E2341" t="s">
        <v>96</v>
      </c>
      <c r="F2341" t="s">
        <v>4488</v>
      </c>
      <c r="G2341" t="s">
        <v>4489</v>
      </c>
      <c r="H2341" t="s">
        <v>43</v>
      </c>
      <c r="I2341" t="s">
        <v>25</v>
      </c>
      <c r="J2341" t="s">
        <v>360</v>
      </c>
      <c r="K2341" t="s">
        <v>45</v>
      </c>
      <c r="L2341" t="s">
        <v>46</v>
      </c>
      <c r="M2341" t="s">
        <v>3332</v>
      </c>
      <c r="N2341" t="s">
        <v>48</v>
      </c>
      <c r="O2341" t="s">
        <v>49</v>
      </c>
      <c r="P2341" t="s">
        <v>3333</v>
      </c>
      <c r="Q2341">
        <v>352.38</v>
      </c>
      <c r="R2341">
        <v>2</v>
      </c>
      <c r="S2341">
        <v>81.047399999999996</v>
      </c>
      <c r="T2341" t="e">
        <v>#N/A</v>
      </c>
      <c r="U2341" t="s">
        <v>33</v>
      </c>
      <c r="X2341">
        <v>0.39828978533297188</v>
      </c>
      <c r="Y2341" t="str">
        <f t="shared" si="36"/>
        <v/>
      </c>
    </row>
    <row r="2342" spans="1:25" x14ac:dyDescent="0.25">
      <c r="A2342">
        <v>5747</v>
      </c>
      <c r="B2342" t="s">
        <v>5424</v>
      </c>
      <c r="C2342" s="1">
        <v>43807</v>
      </c>
      <c r="D2342" s="1">
        <v>43811</v>
      </c>
      <c r="E2342" t="s">
        <v>21</v>
      </c>
      <c r="F2342" t="s">
        <v>2731</v>
      </c>
      <c r="G2342" t="s">
        <v>2732</v>
      </c>
      <c r="H2342" t="s">
        <v>43</v>
      </c>
      <c r="I2342" t="s">
        <v>25</v>
      </c>
      <c r="J2342" t="s">
        <v>3553</v>
      </c>
      <c r="K2342" t="s">
        <v>80</v>
      </c>
      <c r="L2342" t="s">
        <v>81</v>
      </c>
      <c r="M2342" t="s">
        <v>3806</v>
      </c>
      <c r="N2342" t="s">
        <v>35</v>
      </c>
      <c r="O2342" t="s">
        <v>36</v>
      </c>
      <c r="P2342" t="s">
        <v>3807</v>
      </c>
      <c r="Q2342">
        <v>249.584</v>
      </c>
      <c r="R2342">
        <v>2</v>
      </c>
      <c r="S2342">
        <v>31.198</v>
      </c>
      <c r="T2342" t="e">
        <v>#N/A</v>
      </c>
      <c r="U2342" t="s">
        <v>72</v>
      </c>
      <c r="X2342">
        <v>0.39838734534526954</v>
      </c>
      <c r="Y2342" t="str">
        <f t="shared" si="36"/>
        <v/>
      </c>
    </row>
    <row r="2343" spans="1:25" x14ac:dyDescent="0.25">
      <c r="A2343">
        <v>37</v>
      </c>
      <c r="B2343" t="s">
        <v>5415</v>
      </c>
      <c r="C2343" s="1">
        <v>43807</v>
      </c>
      <c r="D2343" s="1">
        <v>43809</v>
      </c>
      <c r="E2343" t="s">
        <v>40</v>
      </c>
      <c r="F2343" t="s">
        <v>5416</v>
      </c>
      <c r="G2343" t="s">
        <v>5417</v>
      </c>
      <c r="H2343" t="s">
        <v>24</v>
      </c>
      <c r="I2343" t="s">
        <v>25</v>
      </c>
      <c r="J2343" t="s">
        <v>5418</v>
      </c>
      <c r="K2343" t="s">
        <v>55</v>
      </c>
      <c r="L2343" t="s">
        <v>56</v>
      </c>
      <c r="M2343" t="s">
        <v>4066</v>
      </c>
      <c r="N2343" t="s">
        <v>30</v>
      </c>
      <c r="O2343" t="s">
        <v>119</v>
      </c>
      <c r="P2343" t="s">
        <v>4067</v>
      </c>
      <c r="Q2343">
        <v>190.92</v>
      </c>
      <c r="R2343">
        <v>5</v>
      </c>
      <c r="S2343">
        <v>-147.96299999999999</v>
      </c>
      <c r="T2343" t="e">
        <v>#N/A</v>
      </c>
      <c r="U2343" t="s">
        <v>72</v>
      </c>
      <c r="X2343">
        <v>0.39845561227683868</v>
      </c>
      <c r="Y2343" t="str">
        <f t="shared" si="36"/>
        <v/>
      </c>
    </row>
    <row r="2344" spans="1:25" x14ac:dyDescent="0.25">
      <c r="A2344">
        <v>1299</v>
      </c>
      <c r="B2344" t="s">
        <v>5425</v>
      </c>
      <c r="C2344" s="1">
        <v>43807</v>
      </c>
      <c r="D2344" s="1">
        <v>43811</v>
      </c>
      <c r="E2344" t="s">
        <v>96</v>
      </c>
      <c r="F2344" t="s">
        <v>1488</v>
      </c>
      <c r="G2344" t="s">
        <v>1489</v>
      </c>
      <c r="H2344" t="s">
        <v>24</v>
      </c>
      <c r="I2344" t="s">
        <v>25</v>
      </c>
      <c r="J2344" t="s">
        <v>3938</v>
      </c>
      <c r="K2344" t="s">
        <v>935</v>
      </c>
      <c r="L2344" t="s">
        <v>56</v>
      </c>
      <c r="M2344" t="s">
        <v>2186</v>
      </c>
      <c r="N2344" t="s">
        <v>35</v>
      </c>
      <c r="O2344" t="s">
        <v>36</v>
      </c>
      <c r="P2344" t="s">
        <v>2187</v>
      </c>
      <c r="Q2344">
        <v>114.95</v>
      </c>
      <c r="R2344">
        <v>5</v>
      </c>
      <c r="S2344">
        <v>2.2989999999999999</v>
      </c>
      <c r="T2344" t="e">
        <v>#N/A</v>
      </c>
      <c r="U2344" t="s">
        <v>33</v>
      </c>
      <c r="X2344">
        <v>0.39865139782222159</v>
      </c>
      <c r="Y2344" t="str">
        <f t="shared" si="36"/>
        <v/>
      </c>
    </row>
    <row r="2345" spans="1:25" x14ac:dyDescent="0.25">
      <c r="A2345">
        <v>5748</v>
      </c>
      <c r="B2345" t="s">
        <v>5424</v>
      </c>
      <c r="C2345" s="1">
        <v>43807</v>
      </c>
      <c r="D2345" s="1">
        <v>43811</v>
      </c>
      <c r="E2345" t="s">
        <v>21</v>
      </c>
      <c r="F2345" t="s">
        <v>2731</v>
      </c>
      <c r="G2345" t="s">
        <v>2732</v>
      </c>
      <c r="H2345" t="s">
        <v>43</v>
      </c>
      <c r="I2345" t="s">
        <v>25</v>
      </c>
      <c r="J2345" t="s">
        <v>3553</v>
      </c>
      <c r="K2345" t="s">
        <v>80</v>
      </c>
      <c r="L2345" t="s">
        <v>81</v>
      </c>
      <c r="M2345" t="s">
        <v>4542</v>
      </c>
      <c r="N2345" t="s">
        <v>35</v>
      </c>
      <c r="O2345" t="s">
        <v>58</v>
      </c>
      <c r="P2345" t="s">
        <v>4543</v>
      </c>
      <c r="Q2345">
        <v>68.111999999999995</v>
      </c>
      <c r="R2345">
        <v>3</v>
      </c>
      <c r="S2345">
        <v>17.8794</v>
      </c>
      <c r="T2345" t="e">
        <v>#N/A</v>
      </c>
      <c r="U2345" t="s">
        <v>33</v>
      </c>
      <c r="X2345">
        <v>0.39873096115657369</v>
      </c>
      <c r="Y2345" t="str">
        <f t="shared" si="36"/>
        <v/>
      </c>
    </row>
    <row r="2346" spans="1:25" x14ac:dyDescent="0.25">
      <c r="A2346">
        <v>3480</v>
      </c>
      <c r="B2346" t="s">
        <v>5410</v>
      </c>
      <c r="C2346" s="1">
        <v>43807</v>
      </c>
      <c r="D2346" s="1">
        <v>43813</v>
      </c>
      <c r="E2346" t="s">
        <v>21</v>
      </c>
      <c r="F2346" t="s">
        <v>5411</v>
      </c>
      <c r="G2346" t="s">
        <v>5412</v>
      </c>
      <c r="H2346" t="s">
        <v>24</v>
      </c>
      <c r="I2346" t="s">
        <v>25</v>
      </c>
      <c r="J2346" t="s">
        <v>360</v>
      </c>
      <c r="K2346" t="s">
        <v>45</v>
      </c>
      <c r="L2346" t="s">
        <v>46</v>
      </c>
      <c r="M2346" t="s">
        <v>5426</v>
      </c>
      <c r="N2346" t="s">
        <v>48</v>
      </c>
      <c r="O2346" t="s">
        <v>122</v>
      </c>
      <c r="P2346" t="s">
        <v>5427</v>
      </c>
      <c r="Q2346">
        <v>45.36</v>
      </c>
      <c r="R2346">
        <v>7</v>
      </c>
      <c r="S2346">
        <v>21.7728</v>
      </c>
      <c r="T2346" t="e">
        <v>#N/A</v>
      </c>
      <c r="U2346" t="s">
        <v>33</v>
      </c>
      <c r="X2346">
        <v>0.39890036247690752</v>
      </c>
      <c r="Y2346" t="str">
        <f t="shared" si="36"/>
        <v/>
      </c>
    </row>
    <row r="2347" spans="1:25" x14ac:dyDescent="0.25">
      <c r="A2347">
        <v>5590</v>
      </c>
      <c r="B2347" t="s">
        <v>5423</v>
      </c>
      <c r="C2347" s="1">
        <v>43807</v>
      </c>
      <c r="D2347" s="1">
        <v>43810</v>
      </c>
      <c r="E2347" t="s">
        <v>96</v>
      </c>
      <c r="F2347" t="s">
        <v>4488</v>
      </c>
      <c r="G2347" t="s">
        <v>4489</v>
      </c>
      <c r="H2347" t="s">
        <v>43</v>
      </c>
      <c r="I2347" t="s">
        <v>25</v>
      </c>
      <c r="J2347" t="s">
        <v>360</v>
      </c>
      <c r="K2347" t="s">
        <v>45</v>
      </c>
      <c r="L2347" t="s">
        <v>46</v>
      </c>
      <c r="M2347" t="s">
        <v>5428</v>
      </c>
      <c r="N2347" t="s">
        <v>48</v>
      </c>
      <c r="O2347" t="s">
        <v>49</v>
      </c>
      <c r="P2347" t="s">
        <v>5429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33</v>
      </c>
      <c r="X2347">
        <v>0.39893652207851893</v>
      </c>
      <c r="Y2347" t="str">
        <f t="shared" si="36"/>
        <v/>
      </c>
    </row>
    <row r="2348" spans="1:25" x14ac:dyDescent="0.25">
      <c r="A2348">
        <v>5749</v>
      </c>
      <c r="B2348" t="s">
        <v>5424</v>
      </c>
      <c r="C2348" s="1">
        <v>43807</v>
      </c>
      <c r="D2348" s="1">
        <v>43811</v>
      </c>
      <c r="E2348" t="s">
        <v>21</v>
      </c>
      <c r="F2348" t="s">
        <v>2731</v>
      </c>
      <c r="G2348" t="s">
        <v>2732</v>
      </c>
      <c r="H2348" t="s">
        <v>43</v>
      </c>
      <c r="I2348" t="s">
        <v>25</v>
      </c>
      <c r="J2348" t="s">
        <v>3553</v>
      </c>
      <c r="K2348" t="s">
        <v>80</v>
      </c>
      <c r="L2348" t="s">
        <v>81</v>
      </c>
      <c r="M2348" t="s">
        <v>2757</v>
      </c>
      <c r="N2348" t="s">
        <v>35</v>
      </c>
      <c r="O2348" t="s">
        <v>58</v>
      </c>
      <c r="P2348" t="s">
        <v>2758</v>
      </c>
      <c r="Q2348">
        <v>16.559999999999999</v>
      </c>
      <c r="R2348">
        <v>3</v>
      </c>
      <c r="S2348">
        <v>-2.484</v>
      </c>
      <c r="T2348" t="e">
        <v>#N/A</v>
      </c>
      <c r="U2348" t="s">
        <v>33</v>
      </c>
      <c r="X2348">
        <v>0.3991134973587992</v>
      </c>
      <c r="Y2348" t="str">
        <f t="shared" si="36"/>
        <v/>
      </c>
    </row>
    <row r="2349" spans="1:25" x14ac:dyDescent="0.25">
      <c r="A2349">
        <v>3104</v>
      </c>
      <c r="B2349" t="s">
        <v>5430</v>
      </c>
      <c r="C2349" s="1">
        <v>43807</v>
      </c>
      <c r="D2349" s="1">
        <v>43811</v>
      </c>
      <c r="E2349" t="s">
        <v>21</v>
      </c>
      <c r="F2349" t="s">
        <v>943</v>
      </c>
      <c r="G2349" t="s">
        <v>944</v>
      </c>
      <c r="H2349" t="s">
        <v>110</v>
      </c>
      <c r="I2349" t="s">
        <v>25</v>
      </c>
      <c r="J2349" t="s">
        <v>186</v>
      </c>
      <c r="K2349" t="s">
        <v>155</v>
      </c>
      <c r="L2349" t="s">
        <v>28</v>
      </c>
      <c r="M2349" t="s">
        <v>5431</v>
      </c>
      <c r="N2349" t="s">
        <v>48</v>
      </c>
      <c r="O2349" t="s">
        <v>74</v>
      </c>
      <c r="P2349" t="s">
        <v>5432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33</v>
      </c>
      <c r="X2349">
        <v>0.39924349044998353</v>
      </c>
      <c r="Y2349" t="str">
        <f t="shared" si="36"/>
        <v>Selected</v>
      </c>
    </row>
    <row r="2350" spans="1:25" x14ac:dyDescent="0.25">
      <c r="A2350">
        <v>8441</v>
      </c>
      <c r="B2350" t="s">
        <v>5433</v>
      </c>
      <c r="C2350" s="1">
        <v>43807</v>
      </c>
      <c r="D2350" s="1">
        <v>43811</v>
      </c>
      <c r="E2350" t="s">
        <v>96</v>
      </c>
      <c r="F2350" t="s">
        <v>826</v>
      </c>
      <c r="G2350" t="s">
        <v>827</v>
      </c>
      <c r="H2350" t="s">
        <v>110</v>
      </c>
      <c r="I2350" t="s">
        <v>25</v>
      </c>
      <c r="J2350" t="s">
        <v>186</v>
      </c>
      <c r="K2350" t="s">
        <v>155</v>
      </c>
      <c r="L2350" t="s">
        <v>28</v>
      </c>
      <c r="M2350" t="s">
        <v>3682</v>
      </c>
      <c r="N2350" t="s">
        <v>48</v>
      </c>
      <c r="O2350" t="s">
        <v>122</v>
      </c>
      <c r="P2350" t="s">
        <v>3683</v>
      </c>
      <c r="Q2350">
        <v>10.584</v>
      </c>
      <c r="R2350">
        <v>3</v>
      </c>
      <c r="S2350">
        <v>3.4398</v>
      </c>
      <c r="T2350" t="e">
        <v>#N/A</v>
      </c>
      <c r="U2350" t="s">
        <v>33</v>
      </c>
      <c r="X2350">
        <v>0.39949399601479751</v>
      </c>
      <c r="Y2350" t="str">
        <f t="shared" si="36"/>
        <v/>
      </c>
    </row>
    <row r="2351" spans="1:25" x14ac:dyDescent="0.25">
      <c r="A2351">
        <v>3479</v>
      </c>
      <c r="B2351" t="s">
        <v>5410</v>
      </c>
      <c r="C2351" s="1">
        <v>43807</v>
      </c>
      <c r="D2351" s="1">
        <v>43813</v>
      </c>
      <c r="E2351" t="s">
        <v>21</v>
      </c>
      <c r="F2351" t="s">
        <v>5411</v>
      </c>
      <c r="G2351" t="s">
        <v>5412</v>
      </c>
      <c r="H2351" t="s">
        <v>24</v>
      </c>
      <c r="I2351" t="s">
        <v>25</v>
      </c>
      <c r="J2351" t="s">
        <v>360</v>
      </c>
      <c r="K2351" t="s">
        <v>45</v>
      </c>
      <c r="L2351" t="s">
        <v>46</v>
      </c>
      <c r="M2351" t="s">
        <v>1573</v>
      </c>
      <c r="N2351" t="s">
        <v>48</v>
      </c>
      <c r="O2351" t="s">
        <v>91</v>
      </c>
      <c r="P2351" t="s">
        <v>1574</v>
      </c>
      <c r="Q2351">
        <v>8.56</v>
      </c>
      <c r="R2351">
        <v>2</v>
      </c>
      <c r="S2351">
        <v>2.4824000000000002</v>
      </c>
      <c r="T2351" t="e">
        <v>#N/A</v>
      </c>
      <c r="U2351" t="s">
        <v>72</v>
      </c>
      <c r="X2351">
        <v>0.39963854562415091</v>
      </c>
      <c r="Y2351" t="str">
        <f t="shared" si="36"/>
        <v/>
      </c>
    </row>
    <row r="2352" spans="1:25" x14ac:dyDescent="0.25">
      <c r="A2352">
        <v>8555</v>
      </c>
      <c r="B2352" t="s">
        <v>5434</v>
      </c>
      <c r="C2352" s="1">
        <v>43808</v>
      </c>
      <c r="D2352" s="1">
        <v>43810</v>
      </c>
      <c r="E2352" t="s">
        <v>40</v>
      </c>
      <c r="F2352" t="s">
        <v>5435</v>
      </c>
      <c r="G2352" t="s">
        <v>5436</v>
      </c>
      <c r="H2352" t="s">
        <v>43</v>
      </c>
      <c r="I2352" t="s">
        <v>25</v>
      </c>
      <c r="J2352" t="s">
        <v>176</v>
      </c>
      <c r="K2352" t="s">
        <v>427</v>
      </c>
      <c r="L2352" t="s">
        <v>81</v>
      </c>
      <c r="M2352" t="s">
        <v>3557</v>
      </c>
      <c r="N2352" t="s">
        <v>30</v>
      </c>
      <c r="O2352" t="s">
        <v>70</v>
      </c>
      <c r="P2352" t="s">
        <v>3558</v>
      </c>
      <c r="Q2352">
        <v>1056.8599999999999</v>
      </c>
      <c r="R2352">
        <v>7</v>
      </c>
      <c r="S2352">
        <v>158.529</v>
      </c>
      <c r="T2352" t="e">
        <v>#N/A</v>
      </c>
      <c r="U2352" t="s">
        <v>33</v>
      </c>
      <c r="X2352">
        <v>0.39968119098880683</v>
      </c>
      <c r="Y2352" t="str">
        <f t="shared" si="36"/>
        <v/>
      </c>
    </row>
    <row r="2353" spans="1:25" x14ac:dyDescent="0.25">
      <c r="A2353">
        <v>6711</v>
      </c>
      <c r="B2353" t="s">
        <v>5437</v>
      </c>
      <c r="C2353" s="1">
        <v>43808</v>
      </c>
      <c r="D2353" s="1">
        <v>43811</v>
      </c>
      <c r="E2353" t="s">
        <v>40</v>
      </c>
      <c r="F2353" t="s">
        <v>880</v>
      </c>
      <c r="G2353" t="s">
        <v>881</v>
      </c>
      <c r="H2353" t="s">
        <v>24</v>
      </c>
      <c r="I2353" t="s">
        <v>25</v>
      </c>
      <c r="J2353" t="s">
        <v>3986</v>
      </c>
      <c r="K2353" t="s">
        <v>45</v>
      </c>
      <c r="L2353" t="s">
        <v>46</v>
      </c>
      <c r="M2353" t="s">
        <v>5112</v>
      </c>
      <c r="N2353" t="s">
        <v>48</v>
      </c>
      <c r="O2353" t="s">
        <v>74</v>
      </c>
      <c r="P2353" t="s">
        <v>5113</v>
      </c>
      <c r="Q2353">
        <v>273.92</v>
      </c>
      <c r="R2353">
        <v>8</v>
      </c>
      <c r="S2353">
        <v>99.296000000000006</v>
      </c>
      <c r="T2353" t="e">
        <v>#N/A</v>
      </c>
      <c r="U2353" t="s">
        <v>72</v>
      </c>
      <c r="X2353">
        <v>0.39969571501002887</v>
      </c>
      <c r="Y2353" t="str">
        <f t="shared" si="36"/>
        <v/>
      </c>
    </row>
    <row r="2354" spans="1:25" x14ac:dyDescent="0.25">
      <c r="A2354">
        <v>1313</v>
      </c>
      <c r="B2354" t="s">
        <v>5438</v>
      </c>
      <c r="C2354" s="1">
        <v>43808</v>
      </c>
      <c r="D2354" s="1">
        <v>43812</v>
      </c>
      <c r="E2354" t="s">
        <v>21</v>
      </c>
      <c r="F2354" t="s">
        <v>581</v>
      </c>
      <c r="G2354" t="s">
        <v>582</v>
      </c>
      <c r="H2354" t="s">
        <v>43</v>
      </c>
      <c r="I2354" t="s">
        <v>25</v>
      </c>
      <c r="J2354" t="s">
        <v>4237</v>
      </c>
      <c r="K2354" t="s">
        <v>895</v>
      </c>
      <c r="L2354" t="s">
        <v>28</v>
      </c>
      <c r="M2354" t="s">
        <v>2921</v>
      </c>
      <c r="N2354" t="s">
        <v>48</v>
      </c>
      <c r="O2354" t="s">
        <v>295</v>
      </c>
      <c r="P2354" t="s">
        <v>2922</v>
      </c>
      <c r="Q2354">
        <v>122.12</v>
      </c>
      <c r="R2354">
        <v>4</v>
      </c>
      <c r="S2354">
        <v>56.175199999999997</v>
      </c>
      <c r="T2354" t="e">
        <v>#N/A</v>
      </c>
      <c r="U2354" t="s">
        <v>72</v>
      </c>
      <c r="X2354">
        <v>0.39971196145503418</v>
      </c>
      <c r="Y2354" t="str">
        <f t="shared" si="36"/>
        <v/>
      </c>
    </row>
    <row r="2355" spans="1:25" x14ac:dyDescent="0.25">
      <c r="A2355">
        <v>3258</v>
      </c>
      <c r="B2355" t="s">
        <v>5439</v>
      </c>
      <c r="C2355" s="1">
        <v>43808</v>
      </c>
      <c r="D2355" s="1">
        <v>43813</v>
      </c>
      <c r="E2355" t="s">
        <v>96</v>
      </c>
      <c r="F2355" t="s">
        <v>1206</v>
      </c>
      <c r="G2355" t="s">
        <v>1207</v>
      </c>
      <c r="H2355" t="s">
        <v>24</v>
      </c>
      <c r="I2355" t="s">
        <v>25</v>
      </c>
      <c r="J2355" t="s">
        <v>127</v>
      </c>
      <c r="K2355" t="s">
        <v>516</v>
      </c>
      <c r="L2355" t="s">
        <v>81</v>
      </c>
      <c r="M2355" t="s">
        <v>1919</v>
      </c>
      <c r="N2355" t="s">
        <v>30</v>
      </c>
      <c r="O2355" t="s">
        <v>70</v>
      </c>
      <c r="P2355" t="s">
        <v>1920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72</v>
      </c>
      <c r="X2355">
        <v>0.3997638989904817</v>
      </c>
      <c r="Y2355" t="str">
        <f t="shared" si="36"/>
        <v/>
      </c>
    </row>
    <row r="2356" spans="1:25" x14ac:dyDescent="0.25">
      <c r="A2356">
        <v>3741</v>
      </c>
      <c r="B2356" t="s">
        <v>5440</v>
      </c>
      <c r="C2356" s="1">
        <v>43808</v>
      </c>
      <c r="D2356" s="1">
        <v>43812</v>
      </c>
      <c r="E2356" t="s">
        <v>21</v>
      </c>
      <c r="F2356" t="s">
        <v>2060</v>
      </c>
      <c r="G2356" t="s">
        <v>2061</v>
      </c>
      <c r="H2356" t="s">
        <v>43</v>
      </c>
      <c r="I2356" t="s">
        <v>25</v>
      </c>
      <c r="J2356" t="s">
        <v>583</v>
      </c>
      <c r="K2356" t="s">
        <v>882</v>
      </c>
      <c r="L2356" t="s">
        <v>56</v>
      </c>
      <c r="M2356" t="s">
        <v>2891</v>
      </c>
      <c r="N2356" t="s">
        <v>48</v>
      </c>
      <c r="O2356" t="s">
        <v>281</v>
      </c>
      <c r="P2356" t="s">
        <v>2892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33</v>
      </c>
      <c r="X2356">
        <v>0.39979312306862724</v>
      </c>
      <c r="Y2356" t="str">
        <f t="shared" si="36"/>
        <v/>
      </c>
    </row>
    <row r="2357" spans="1:25" x14ac:dyDescent="0.25">
      <c r="A2357">
        <v>23</v>
      </c>
      <c r="B2357" t="s">
        <v>5441</v>
      </c>
      <c r="C2357" s="1">
        <v>43808</v>
      </c>
      <c r="D2357" s="1">
        <v>43812</v>
      </c>
      <c r="E2357" t="s">
        <v>21</v>
      </c>
      <c r="F2357" t="s">
        <v>159</v>
      </c>
      <c r="G2357" t="s">
        <v>160</v>
      </c>
      <c r="H2357" t="s">
        <v>24</v>
      </c>
      <c r="I2357" t="s">
        <v>25</v>
      </c>
      <c r="J2357" t="s">
        <v>5442</v>
      </c>
      <c r="K2357" t="s">
        <v>1603</v>
      </c>
      <c r="L2357" t="s">
        <v>56</v>
      </c>
      <c r="M2357" t="s">
        <v>3612</v>
      </c>
      <c r="N2357" t="s">
        <v>48</v>
      </c>
      <c r="O2357" t="s">
        <v>281</v>
      </c>
      <c r="P2357" t="s">
        <v>3613</v>
      </c>
      <c r="Q2357">
        <v>60.34</v>
      </c>
      <c r="R2357">
        <v>7</v>
      </c>
      <c r="S2357">
        <v>15.6884</v>
      </c>
      <c r="T2357" t="e">
        <v>#N/A</v>
      </c>
      <c r="U2357" t="s">
        <v>33</v>
      </c>
      <c r="X2357">
        <v>0.39993120826248174</v>
      </c>
      <c r="Y2357" t="str">
        <f t="shared" si="36"/>
        <v/>
      </c>
    </row>
    <row r="2358" spans="1:25" x14ac:dyDescent="0.25">
      <c r="A2358">
        <v>3740</v>
      </c>
      <c r="B2358" t="s">
        <v>5440</v>
      </c>
      <c r="C2358" s="1">
        <v>43808</v>
      </c>
      <c r="D2358" s="1">
        <v>43812</v>
      </c>
      <c r="E2358" t="s">
        <v>21</v>
      </c>
      <c r="F2358" t="s">
        <v>2060</v>
      </c>
      <c r="G2358" t="s">
        <v>2061</v>
      </c>
      <c r="H2358" t="s">
        <v>43</v>
      </c>
      <c r="I2358" t="s">
        <v>25</v>
      </c>
      <c r="J2358" t="s">
        <v>583</v>
      </c>
      <c r="K2358" t="s">
        <v>882</v>
      </c>
      <c r="L2358" t="s">
        <v>56</v>
      </c>
      <c r="M2358" t="s">
        <v>1356</v>
      </c>
      <c r="N2358" t="s">
        <v>35</v>
      </c>
      <c r="O2358" t="s">
        <v>58</v>
      </c>
      <c r="P2358" t="s">
        <v>1357</v>
      </c>
      <c r="Q2358">
        <v>59.98</v>
      </c>
      <c r="R2358">
        <v>2</v>
      </c>
      <c r="S2358">
        <v>25.191600000000001</v>
      </c>
      <c r="T2358" t="e">
        <v>#N/A</v>
      </c>
      <c r="U2358" t="s">
        <v>72</v>
      </c>
      <c r="X2358">
        <v>0.40005073078052633</v>
      </c>
      <c r="Y2358" t="str">
        <f t="shared" si="36"/>
        <v/>
      </c>
    </row>
    <row r="2359" spans="1:25" x14ac:dyDescent="0.25">
      <c r="A2359">
        <v>4752</v>
      </c>
      <c r="B2359" t="s">
        <v>5443</v>
      </c>
      <c r="C2359" s="1">
        <v>43808</v>
      </c>
      <c r="D2359" s="1">
        <v>43812</v>
      </c>
      <c r="E2359" t="s">
        <v>21</v>
      </c>
      <c r="F2359" t="s">
        <v>4421</v>
      </c>
      <c r="G2359" t="s">
        <v>4422</v>
      </c>
      <c r="H2359" t="s">
        <v>43</v>
      </c>
      <c r="I2359" t="s">
        <v>25</v>
      </c>
      <c r="J2359" t="s">
        <v>127</v>
      </c>
      <c r="K2359" t="s">
        <v>516</v>
      </c>
      <c r="L2359" t="s">
        <v>81</v>
      </c>
      <c r="M2359" t="s">
        <v>5444</v>
      </c>
      <c r="N2359" t="s">
        <v>35</v>
      </c>
      <c r="O2359" t="s">
        <v>36</v>
      </c>
      <c r="P2359" t="s">
        <v>5445</v>
      </c>
      <c r="Q2359">
        <v>40.68</v>
      </c>
      <c r="R2359">
        <v>3</v>
      </c>
      <c r="S2359">
        <v>-9.1530000000000005</v>
      </c>
      <c r="T2359" t="e">
        <v>#N/A</v>
      </c>
      <c r="U2359" t="s">
        <v>33</v>
      </c>
      <c r="X2359">
        <v>0.40062397039304531</v>
      </c>
      <c r="Y2359" t="str">
        <f t="shared" si="36"/>
        <v/>
      </c>
    </row>
    <row r="2360" spans="1:25" x14ac:dyDescent="0.25">
      <c r="A2360">
        <v>4980</v>
      </c>
      <c r="B2360" t="s">
        <v>5446</v>
      </c>
      <c r="C2360" s="1">
        <v>43808</v>
      </c>
      <c r="D2360" s="1">
        <v>43812</v>
      </c>
      <c r="E2360" t="s">
        <v>96</v>
      </c>
      <c r="F2360" t="s">
        <v>819</v>
      </c>
      <c r="G2360" t="s">
        <v>820</v>
      </c>
      <c r="H2360" t="s">
        <v>24</v>
      </c>
      <c r="I2360" t="s">
        <v>25</v>
      </c>
      <c r="J2360" t="s">
        <v>382</v>
      </c>
      <c r="K2360" t="s">
        <v>383</v>
      </c>
      <c r="L2360" t="s">
        <v>56</v>
      </c>
      <c r="M2360" t="s">
        <v>632</v>
      </c>
      <c r="N2360" t="s">
        <v>48</v>
      </c>
      <c r="O2360" t="s">
        <v>633</v>
      </c>
      <c r="P2360" t="s">
        <v>634</v>
      </c>
      <c r="Q2360">
        <v>20.568000000000001</v>
      </c>
      <c r="R2360">
        <v>3</v>
      </c>
      <c r="S2360">
        <v>1.5426</v>
      </c>
      <c r="T2360" t="e">
        <v>#N/A</v>
      </c>
      <c r="U2360" t="s">
        <v>38</v>
      </c>
      <c r="X2360">
        <v>0.40076417069121895</v>
      </c>
      <c r="Y2360" t="str">
        <f t="shared" si="36"/>
        <v/>
      </c>
    </row>
    <row r="2361" spans="1:25" x14ac:dyDescent="0.25">
      <c r="A2361">
        <v>22</v>
      </c>
      <c r="B2361" t="s">
        <v>5441</v>
      </c>
      <c r="C2361" s="1">
        <v>43808</v>
      </c>
      <c r="D2361" s="1">
        <v>43812</v>
      </c>
      <c r="E2361" t="s">
        <v>21</v>
      </c>
      <c r="F2361" t="s">
        <v>159</v>
      </c>
      <c r="G2361" t="s">
        <v>160</v>
      </c>
      <c r="H2361" t="s">
        <v>24</v>
      </c>
      <c r="I2361" t="s">
        <v>25</v>
      </c>
      <c r="J2361" t="s">
        <v>5442</v>
      </c>
      <c r="K2361" t="s">
        <v>1603</v>
      </c>
      <c r="L2361" t="s">
        <v>56</v>
      </c>
      <c r="M2361" t="s">
        <v>5447</v>
      </c>
      <c r="N2361" t="s">
        <v>48</v>
      </c>
      <c r="O2361" t="s">
        <v>91</v>
      </c>
      <c r="P2361" t="s">
        <v>5448</v>
      </c>
      <c r="Q2361">
        <v>19.46</v>
      </c>
      <c r="R2361">
        <v>7</v>
      </c>
      <c r="S2361">
        <v>5.0595999999999997</v>
      </c>
      <c r="T2361" t="e">
        <v>#N/A</v>
      </c>
      <c r="U2361" t="s">
        <v>33</v>
      </c>
      <c r="X2361">
        <v>0.40087244897375707</v>
      </c>
      <c r="Y2361" t="str">
        <f t="shared" si="36"/>
        <v/>
      </c>
    </row>
    <row r="2362" spans="1:25" x14ac:dyDescent="0.25">
      <c r="A2362">
        <v>4982</v>
      </c>
      <c r="B2362" t="s">
        <v>5446</v>
      </c>
      <c r="C2362" s="1">
        <v>43808</v>
      </c>
      <c r="D2362" s="1">
        <v>43812</v>
      </c>
      <c r="E2362" t="s">
        <v>96</v>
      </c>
      <c r="F2362" t="s">
        <v>819</v>
      </c>
      <c r="G2362" t="s">
        <v>820</v>
      </c>
      <c r="H2362" t="s">
        <v>24</v>
      </c>
      <c r="I2362" t="s">
        <v>25</v>
      </c>
      <c r="J2362" t="s">
        <v>382</v>
      </c>
      <c r="K2362" t="s">
        <v>383</v>
      </c>
      <c r="L2362" t="s">
        <v>56</v>
      </c>
      <c r="M2362" t="s">
        <v>5449</v>
      </c>
      <c r="N2362" t="s">
        <v>35</v>
      </c>
      <c r="O2362" t="s">
        <v>58</v>
      </c>
      <c r="P2362" t="s">
        <v>5450</v>
      </c>
      <c r="Q2362">
        <v>19.04</v>
      </c>
      <c r="R2362">
        <v>4</v>
      </c>
      <c r="S2362">
        <v>-1.4279999999999999</v>
      </c>
      <c r="T2362" t="e">
        <v>#N/A</v>
      </c>
      <c r="U2362" t="s">
        <v>33</v>
      </c>
      <c r="X2362">
        <v>0.40093889891974377</v>
      </c>
      <c r="Y2362" t="str">
        <f t="shared" si="36"/>
        <v/>
      </c>
    </row>
    <row r="2363" spans="1:25" x14ac:dyDescent="0.25">
      <c r="A2363">
        <v>3739</v>
      </c>
      <c r="B2363" t="s">
        <v>5440</v>
      </c>
      <c r="C2363" s="1">
        <v>43808</v>
      </c>
      <c r="D2363" s="1">
        <v>43812</v>
      </c>
      <c r="E2363" t="s">
        <v>21</v>
      </c>
      <c r="F2363" t="s">
        <v>2060</v>
      </c>
      <c r="G2363" t="s">
        <v>2061</v>
      </c>
      <c r="H2363" t="s">
        <v>43</v>
      </c>
      <c r="I2363" t="s">
        <v>25</v>
      </c>
      <c r="J2363" t="s">
        <v>583</v>
      </c>
      <c r="K2363" t="s">
        <v>882</v>
      </c>
      <c r="L2363" t="s">
        <v>56</v>
      </c>
      <c r="M2363" t="s">
        <v>2074</v>
      </c>
      <c r="N2363" t="s">
        <v>35</v>
      </c>
      <c r="O2363" t="s">
        <v>36</v>
      </c>
      <c r="P2363" t="s">
        <v>2075</v>
      </c>
      <c r="Q2363">
        <v>10.9</v>
      </c>
      <c r="R2363">
        <v>1</v>
      </c>
      <c r="S2363">
        <v>3.052</v>
      </c>
      <c r="T2363" t="e">
        <v>#N/A</v>
      </c>
      <c r="U2363" t="s">
        <v>38</v>
      </c>
      <c r="X2363">
        <v>0.40105500403432071</v>
      </c>
      <c r="Y2363" t="str">
        <f t="shared" si="36"/>
        <v/>
      </c>
    </row>
    <row r="2364" spans="1:25" x14ac:dyDescent="0.25">
      <c r="A2364">
        <v>2033</v>
      </c>
      <c r="B2364" t="s">
        <v>5451</v>
      </c>
      <c r="C2364" s="1">
        <v>43808</v>
      </c>
      <c r="D2364" s="1">
        <v>43812</v>
      </c>
      <c r="E2364" t="s">
        <v>21</v>
      </c>
      <c r="F2364" t="s">
        <v>1968</v>
      </c>
      <c r="G2364" t="s">
        <v>1969</v>
      </c>
      <c r="H2364" t="s">
        <v>24</v>
      </c>
      <c r="I2364" t="s">
        <v>25</v>
      </c>
      <c r="J2364" t="s">
        <v>844</v>
      </c>
      <c r="K2364" t="s">
        <v>55</v>
      </c>
      <c r="L2364" t="s">
        <v>56</v>
      </c>
      <c r="M2364" t="s">
        <v>4064</v>
      </c>
      <c r="N2364" t="s">
        <v>48</v>
      </c>
      <c r="O2364" t="s">
        <v>122</v>
      </c>
      <c r="P2364" t="s">
        <v>4065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72</v>
      </c>
      <c r="X2364">
        <v>0.40173509826978659</v>
      </c>
      <c r="Y2364" t="str">
        <f t="shared" si="36"/>
        <v/>
      </c>
    </row>
    <row r="2365" spans="1:25" x14ac:dyDescent="0.25">
      <c r="A2365">
        <v>2034</v>
      </c>
      <c r="B2365" t="s">
        <v>5451</v>
      </c>
      <c r="C2365" s="1">
        <v>43808</v>
      </c>
      <c r="D2365" s="1">
        <v>43812</v>
      </c>
      <c r="E2365" t="s">
        <v>21</v>
      </c>
      <c r="F2365" t="s">
        <v>1968</v>
      </c>
      <c r="G2365" t="s">
        <v>1969</v>
      </c>
      <c r="H2365" t="s">
        <v>24</v>
      </c>
      <c r="I2365" t="s">
        <v>25</v>
      </c>
      <c r="J2365" t="s">
        <v>844</v>
      </c>
      <c r="K2365" t="s">
        <v>55</v>
      </c>
      <c r="L2365" t="s">
        <v>56</v>
      </c>
      <c r="M2365" t="s">
        <v>1199</v>
      </c>
      <c r="N2365" t="s">
        <v>48</v>
      </c>
      <c r="O2365" t="s">
        <v>91</v>
      </c>
      <c r="P2365" t="s">
        <v>1200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38</v>
      </c>
      <c r="X2365">
        <v>0.4019690408116936</v>
      </c>
      <c r="Y2365" t="str">
        <f t="shared" si="36"/>
        <v>Selected</v>
      </c>
    </row>
    <row r="2366" spans="1:25" x14ac:dyDescent="0.25">
      <c r="A2366">
        <v>4981</v>
      </c>
      <c r="B2366" t="s">
        <v>5446</v>
      </c>
      <c r="C2366" s="1">
        <v>43808</v>
      </c>
      <c r="D2366" s="1">
        <v>43812</v>
      </c>
      <c r="E2366" t="s">
        <v>96</v>
      </c>
      <c r="F2366" t="s">
        <v>819</v>
      </c>
      <c r="G2366" t="s">
        <v>820</v>
      </c>
      <c r="H2366" t="s">
        <v>24</v>
      </c>
      <c r="I2366" t="s">
        <v>25</v>
      </c>
      <c r="J2366" t="s">
        <v>382</v>
      </c>
      <c r="K2366" t="s">
        <v>383</v>
      </c>
      <c r="L2366" t="s">
        <v>56</v>
      </c>
      <c r="M2366" t="s">
        <v>2749</v>
      </c>
      <c r="N2366" t="s">
        <v>48</v>
      </c>
      <c r="O2366" t="s">
        <v>281</v>
      </c>
      <c r="P2366" t="s">
        <v>2750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38</v>
      </c>
      <c r="X2366">
        <v>0.40205429363546974</v>
      </c>
      <c r="Y2366" t="str">
        <f t="shared" si="36"/>
        <v/>
      </c>
    </row>
    <row r="2367" spans="1:25" x14ac:dyDescent="0.25">
      <c r="A2367">
        <v>1312</v>
      </c>
      <c r="B2367" t="s">
        <v>5438</v>
      </c>
      <c r="C2367" s="1">
        <v>43808</v>
      </c>
      <c r="D2367" s="1">
        <v>43812</v>
      </c>
      <c r="E2367" t="s">
        <v>21</v>
      </c>
      <c r="F2367" t="s">
        <v>581</v>
      </c>
      <c r="G2367" t="s">
        <v>582</v>
      </c>
      <c r="H2367" t="s">
        <v>43</v>
      </c>
      <c r="I2367" t="s">
        <v>25</v>
      </c>
      <c r="J2367" t="s">
        <v>4237</v>
      </c>
      <c r="K2367" t="s">
        <v>895</v>
      </c>
      <c r="L2367" t="s">
        <v>28</v>
      </c>
      <c r="M2367" t="s">
        <v>5452</v>
      </c>
      <c r="N2367" t="s">
        <v>48</v>
      </c>
      <c r="O2367" t="s">
        <v>295</v>
      </c>
      <c r="P2367" t="s">
        <v>5453</v>
      </c>
      <c r="Q2367">
        <v>3.69</v>
      </c>
      <c r="R2367">
        <v>1</v>
      </c>
      <c r="S2367">
        <v>1.7343</v>
      </c>
      <c r="T2367" t="e">
        <v>#N/A</v>
      </c>
      <c r="U2367" t="s">
        <v>72</v>
      </c>
      <c r="X2367">
        <v>0.40213915470938577</v>
      </c>
      <c r="Y2367" t="str">
        <f t="shared" si="36"/>
        <v/>
      </c>
    </row>
    <row r="2368" spans="1:25" x14ac:dyDescent="0.25">
      <c r="A2368">
        <v>3259</v>
      </c>
      <c r="B2368" t="s">
        <v>5439</v>
      </c>
      <c r="C2368" s="1">
        <v>43808</v>
      </c>
      <c r="D2368" s="1">
        <v>43813</v>
      </c>
      <c r="E2368" t="s">
        <v>96</v>
      </c>
      <c r="F2368" t="s">
        <v>1206</v>
      </c>
      <c r="G2368" t="s">
        <v>1207</v>
      </c>
      <c r="H2368" t="s">
        <v>24</v>
      </c>
      <c r="I2368" t="s">
        <v>25</v>
      </c>
      <c r="J2368" t="s">
        <v>127</v>
      </c>
      <c r="K2368" t="s">
        <v>516</v>
      </c>
      <c r="L2368" t="s">
        <v>81</v>
      </c>
      <c r="M2368" t="s">
        <v>1454</v>
      </c>
      <c r="N2368" t="s">
        <v>48</v>
      </c>
      <c r="O2368" t="s">
        <v>74</v>
      </c>
      <c r="P2368" t="s">
        <v>1455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38</v>
      </c>
      <c r="X2368">
        <v>0.40220768142039032</v>
      </c>
      <c r="Y2368" t="str">
        <f t="shared" si="36"/>
        <v/>
      </c>
    </row>
    <row r="2369" spans="1:25" x14ac:dyDescent="0.25">
      <c r="A2369">
        <v>3940</v>
      </c>
      <c r="B2369" t="s">
        <v>5454</v>
      </c>
      <c r="C2369" s="1">
        <v>43809</v>
      </c>
      <c r="D2369" s="1">
        <v>43809</v>
      </c>
      <c r="E2369" t="s">
        <v>210</v>
      </c>
      <c r="F2369" t="s">
        <v>5213</v>
      </c>
      <c r="G2369" t="s">
        <v>5214</v>
      </c>
      <c r="H2369" t="s">
        <v>43</v>
      </c>
      <c r="I2369" t="s">
        <v>25</v>
      </c>
      <c r="J2369" t="s">
        <v>5455</v>
      </c>
      <c r="K2369" t="s">
        <v>764</v>
      </c>
      <c r="L2369" t="s">
        <v>56</v>
      </c>
      <c r="M2369" t="s">
        <v>5456</v>
      </c>
      <c r="N2369" t="s">
        <v>30</v>
      </c>
      <c r="O2369" t="s">
        <v>261</v>
      </c>
      <c r="P2369" t="s">
        <v>5457</v>
      </c>
      <c r="Q2369">
        <v>1424.9</v>
      </c>
      <c r="R2369">
        <v>5</v>
      </c>
      <c r="S2369">
        <v>356.22500000000002</v>
      </c>
      <c r="T2369" t="e">
        <v>#N/A</v>
      </c>
      <c r="U2369" t="s">
        <v>72</v>
      </c>
      <c r="X2369">
        <v>0.40228313908252211</v>
      </c>
      <c r="Y2369" t="str">
        <f t="shared" si="36"/>
        <v/>
      </c>
    </row>
    <row r="2370" spans="1:25" x14ac:dyDescent="0.25">
      <c r="A2370">
        <v>7618</v>
      </c>
      <c r="B2370" t="s">
        <v>5458</v>
      </c>
      <c r="C2370" s="1">
        <v>43809</v>
      </c>
      <c r="D2370" s="1">
        <v>43815</v>
      </c>
      <c r="E2370" t="s">
        <v>21</v>
      </c>
      <c r="F2370" t="s">
        <v>1829</v>
      </c>
      <c r="G2370" t="s">
        <v>1830</v>
      </c>
      <c r="H2370" t="s">
        <v>43</v>
      </c>
      <c r="I2370" t="s">
        <v>25</v>
      </c>
      <c r="J2370" t="s">
        <v>5459</v>
      </c>
      <c r="K2370" t="s">
        <v>221</v>
      </c>
      <c r="L2370" t="s">
        <v>28</v>
      </c>
      <c r="M2370" t="s">
        <v>4196</v>
      </c>
      <c r="N2370" t="s">
        <v>48</v>
      </c>
      <c r="O2370" t="s">
        <v>74</v>
      </c>
      <c r="P2370" t="s">
        <v>4197</v>
      </c>
      <c r="Q2370">
        <v>679.96</v>
      </c>
      <c r="R2370">
        <v>5</v>
      </c>
      <c r="S2370">
        <v>220.98699999999999</v>
      </c>
      <c r="T2370" t="e">
        <v>#N/A</v>
      </c>
      <c r="U2370" t="s">
        <v>38</v>
      </c>
      <c r="X2370">
        <v>0.40229477210337405</v>
      </c>
      <c r="Y2370" t="str">
        <f t="shared" si="36"/>
        <v/>
      </c>
    </row>
    <row r="2371" spans="1:25" x14ac:dyDescent="0.25">
      <c r="A2371">
        <v>254</v>
      </c>
      <c r="B2371" t="s">
        <v>5460</v>
      </c>
      <c r="C2371" s="1">
        <v>43809</v>
      </c>
      <c r="D2371" s="1">
        <v>43812</v>
      </c>
      <c r="E2371" t="s">
        <v>40</v>
      </c>
      <c r="F2371" t="s">
        <v>3836</v>
      </c>
      <c r="G2371" t="s">
        <v>3837</v>
      </c>
      <c r="H2371" t="s">
        <v>43</v>
      </c>
      <c r="I2371" t="s">
        <v>25</v>
      </c>
      <c r="J2371" t="s">
        <v>220</v>
      </c>
      <c r="K2371" t="s">
        <v>221</v>
      </c>
      <c r="L2371" t="s">
        <v>28</v>
      </c>
      <c r="M2371" t="s">
        <v>5461</v>
      </c>
      <c r="N2371" t="s">
        <v>48</v>
      </c>
      <c r="O2371" t="s">
        <v>203</v>
      </c>
      <c r="P2371" t="s">
        <v>5462</v>
      </c>
      <c r="Q2371">
        <v>361.92</v>
      </c>
      <c r="R2371">
        <v>4</v>
      </c>
      <c r="S2371">
        <v>162.864</v>
      </c>
      <c r="T2371" t="e">
        <v>#N/A</v>
      </c>
      <c r="U2371" t="s">
        <v>72</v>
      </c>
      <c r="X2371">
        <v>0.40242459522029017</v>
      </c>
      <c r="Y2371" t="str">
        <f t="shared" ref="Y2371:Y2434" si="37">IF(MOD(A2371-4,10)=0,"Selected","")</f>
        <v>Selected</v>
      </c>
    </row>
    <row r="2372" spans="1:25" x14ac:dyDescent="0.25">
      <c r="A2372">
        <v>250</v>
      </c>
      <c r="B2372" t="s">
        <v>5463</v>
      </c>
      <c r="C2372" s="1">
        <v>43809</v>
      </c>
      <c r="D2372" s="1">
        <v>43814</v>
      </c>
      <c r="E2372" t="s">
        <v>96</v>
      </c>
      <c r="F2372" t="s">
        <v>2060</v>
      </c>
      <c r="G2372" t="s">
        <v>2061</v>
      </c>
      <c r="H2372" t="s">
        <v>43</v>
      </c>
      <c r="I2372" t="s">
        <v>25</v>
      </c>
      <c r="J2372" t="s">
        <v>360</v>
      </c>
      <c r="K2372" t="s">
        <v>45</v>
      </c>
      <c r="L2372" t="s">
        <v>46</v>
      </c>
      <c r="M2372" t="s">
        <v>1247</v>
      </c>
      <c r="N2372" t="s">
        <v>30</v>
      </c>
      <c r="O2372" t="s">
        <v>261</v>
      </c>
      <c r="P2372" t="s">
        <v>1248</v>
      </c>
      <c r="Q2372">
        <v>321.56799999999998</v>
      </c>
      <c r="R2372">
        <v>2</v>
      </c>
      <c r="S2372">
        <v>28.1372</v>
      </c>
      <c r="T2372" t="e">
        <v>#N/A</v>
      </c>
      <c r="U2372" t="s">
        <v>33</v>
      </c>
      <c r="X2372">
        <v>0.40257001395718073</v>
      </c>
      <c r="Y2372" t="str">
        <f t="shared" si="37"/>
        <v/>
      </c>
    </row>
    <row r="2373" spans="1:25" x14ac:dyDescent="0.25">
      <c r="A2373">
        <v>2192</v>
      </c>
      <c r="B2373" t="s">
        <v>5464</v>
      </c>
      <c r="C2373" s="1">
        <v>43809</v>
      </c>
      <c r="D2373" s="1">
        <v>43816</v>
      </c>
      <c r="E2373" t="s">
        <v>21</v>
      </c>
      <c r="F2373" t="s">
        <v>1571</v>
      </c>
      <c r="G2373" t="s">
        <v>1572</v>
      </c>
      <c r="H2373" t="s">
        <v>43</v>
      </c>
      <c r="I2373" t="s">
        <v>25</v>
      </c>
      <c r="J2373" t="s">
        <v>161</v>
      </c>
      <c r="K2373" t="s">
        <v>162</v>
      </c>
      <c r="L2373" t="s">
        <v>46</v>
      </c>
      <c r="M2373" t="s">
        <v>2068</v>
      </c>
      <c r="N2373" t="s">
        <v>48</v>
      </c>
      <c r="O2373" t="s">
        <v>74</v>
      </c>
      <c r="P2373" t="s">
        <v>2069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38</v>
      </c>
      <c r="X2373">
        <v>0.40263329136534542</v>
      </c>
      <c r="Y2373" t="str">
        <f t="shared" si="37"/>
        <v/>
      </c>
    </row>
    <row r="2374" spans="1:25" x14ac:dyDescent="0.25">
      <c r="A2374">
        <v>2194</v>
      </c>
      <c r="B2374" t="s">
        <v>5464</v>
      </c>
      <c r="C2374" s="1">
        <v>43809</v>
      </c>
      <c r="D2374" s="1">
        <v>43816</v>
      </c>
      <c r="E2374" t="s">
        <v>21</v>
      </c>
      <c r="F2374" t="s">
        <v>1571</v>
      </c>
      <c r="G2374" t="s">
        <v>1572</v>
      </c>
      <c r="H2374" t="s">
        <v>43</v>
      </c>
      <c r="I2374" t="s">
        <v>25</v>
      </c>
      <c r="J2374" t="s">
        <v>161</v>
      </c>
      <c r="K2374" t="s">
        <v>162</v>
      </c>
      <c r="L2374" t="s">
        <v>46</v>
      </c>
      <c r="M2374" t="s">
        <v>5465</v>
      </c>
      <c r="N2374" t="s">
        <v>48</v>
      </c>
      <c r="O2374" t="s">
        <v>122</v>
      </c>
      <c r="P2374" t="s">
        <v>5466</v>
      </c>
      <c r="Q2374">
        <v>123.92</v>
      </c>
      <c r="R2374">
        <v>4</v>
      </c>
      <c r="S2374">
        <v>55.764000000000003</v>
      </c>
      <c r="T2374" t="e">
        <v>#N/A</v>
      </c>
      <c r="U2374" t="s">
        <v>72</v>
      </c>
      <c r="X2374">
        <v>0.4026450587758561</v>
      </c>
      <c r="Y2374" t="str">
        <f t="shared" si="37"/>
        <v>Selected</v>
      </c>
    </row>
    <row r="2375" spans="1:25" x14ac:dyDescent="0.25">
      <c r="A2375">
        <v>253</v>
      </c>
      <c r="B2375" t="s">
        <v>5460</v>
      </c>
      <c r="C2375" s="1">
        <v>43809</v>
      </c>
      <c r="D2375" s="1">
        <v>43812</v>
      </c>
      <c r="E2375" t="s">
        <v>40</v>
      </c>
      <c r="F2375" t="s">
        <v>3836</v>
      </c>
      <c r="G2375" t="s">
        <v>3837</v>
      </c>
      <c r="H2375" t="s">
        <v>43</v>
      </c>
      <c r="I2375" t="s">
        <v>25</v>
      </c>
      <c r="J2375" t="s">
        <v>220</v>
      </c>
      <c r="K2375" t="s">
        <v>221</v>
      </c>
      <c r="L2375" t="s">
        <v>28</v>
      </c>
      <c r="M2375" t="s">
        <v>1532</v>
      </c>
      <c r="N2375" t="s">
        <v>48</v>
      </c>
      <c r="O2375" t="s">
        <v>49</v>
      </c>
      <c r="P2375" t="s">
        <v>1533</v>
      </c>
      <c r="Q2375">
        <v>80.58</v>
      </c>
      <c r="R2375">
        <v>6</v>
      </c>
      <c r="S2375">
        <v>22.5624</v>
      </c>
      <c r="T2375" t="e">
        <v>#N/A</v>
      </c>
      <c r="U2375" t="s">
        <v>38</v>
      </c>
      <c r="X2375">
        <v>0.40302481525474831</v>
      </c>
      <c r="Y2375" t="str">
        <f t="shared" si="37"/>
        <v/>
      </c>
    </row>
    <row r="2376" spans="1:25" x14ac:dyDescent="0.25">
      <c r="A2376">
        <v>5525</v>
      </c>
      <c r="B2376" t="s">
        <v>5467</v>
      </c>
      <c r="C2376" s="1">
        <v>43809</v>
      </c>
      <c r="D2376" s="1">
        <v>43811</v>
      </c>
      <c r="E2376" t="s">
        <v>40</v>
      </c>
      <c r="F2376" t="s">
        <v>871</v>
      </c>
      <c r="G2376" t="s">
        <v>872</v>
      </c>
      <c r="H2376" t="s">
        <v>110</v>
      </c>
      <c r="I2376" t="s">
        <v>25</v>
      </c>
      <c r="J2376" t="s">
        <v>629</v>
      </c>
      <c r="K2376" t="s">
        <v>45</v>
      </c>
      <c r="L2376" t="s">
        <v>46</v>
      </c>
      <c r="M2376" t="s">
        <v>2321</v>
      </c>
      <c r="N2376" t="s">
        <v>48</v>
      </c>
      <c r="O2376" t="s">
        <v>122</v>
      </c>
      <c r="P2376" t="s">
        <v>2322</v>
      </c>
      <c r="Q2376">
        <v>80.28</v>
      </c>
      <c r="R2376">
        <v>12</v>
      </c>
      <c r="S2376">
        <v>36.928800000000003</v>
      </c>
      <c r="T2376" t="e">
        <v>#N/A</v>
      </c>
      <c r="U2376" t="s">
        <v>38</v>
      </c>
      <c r="X2376">
        <v>0.40304931749816164</v>
      </c>
      <c r="Y2376" t="str">
        <f t="shared" si="37"/>
        <v/>
      </c>
    </row>
    <row r="2377" spans="1:25" x14ac:dyDescent="0.25">
      <c r="A2377">
        <v>2193</v>
      </c>
      <c r="B2377" t="s">
        <v>5464</v>
      </c>
      <c r="C2377" s="1">
        <v>43809</v>
      </c>
      <c r="D2377" s="1">
        <v>43816</v>
      </c>
      <c r="E2377" t="s">
        <v>21</v>
      </c>
      <c r="F2377" t="s">
        <v>1571</v>
      </c>
      <c r="G2377" t="s">
        <v>1572</v>
      </c>
      <c r="H2377" t="s">
        <v>43</v>
      </c>
      <c r="I2377" t="s">
        <v>25</v>
      </c>
      <c r="J2377" t="s">
        <v>161</v>
      </c>
      <c r="K2377" t="s">
        <v>162</v>
      </c>
      <c r="L2377" t="s">
        <v>46</v>
      </c>
      <c r="M2377" t="s">
        <v>2283</v>
      </c>
      <c r="N2377" t="s">
        <v>48</v>
      </c>
      <c r="O2377" t="s">
        <v>281</v>
      </c>
      <c r="P2377" t="s">
        <v>2284</v>
      </c>
      <c r="Q2377">
        <v>65.34</v>
      </c>
      <c r="R2377">
        <v>3</v>
      </c>
      <c r="S2377">
        <v>22.869</v>
      </c>
      <c r="T2377" t="e">
        <v>#N/A</v>
      </c>
      <c r="U2377" t="s">
        <v>72</v>
      </c>
      <c r="X2377">
        <v>0.40415896560398823</v>
      </c>
      <c r="Y2377" t="str">
        <f t="shared" si="37"/>
        <v/>
      </c>
    </row>
    <row r="2378" spans="1:25" x14ac:dyDescent="0.25">
      <c r="A2378">
        <v>8188</v>
      </c>
      <c r="B2378" t="s">
        <v>5468</v>
      </c>
      <c r="C2378" s="1">
        <v>43809</v>
      </c>
      <c r="D2378" s="1">
        <v>43815</v>
      </c>
      <c r="E2378" t="s">
        <v>21</v>
      </c>
      <c r="F2378" t="s">
        <v>4477</v>
      </c>
      <c r="G2378" t="s">
        <v>4478</v>
      </c>
      <c r="H2378" t="s">
        <v>24</v>
      </c>
      <c r="I2378" t="s">
        <v>25</v>
      </c>
      <c r="J2378" t="s">
        <v>220</v>
      </c>
      <c r="K2378" t="s">
        <v>221</v>
      </c>
      <c r="L2378" t="s">
        <v>28</v>
      </c>
      <c r="M2378" t="s">
        <v>986</v>
      </c>
      <c r="N2378" t="s">
        <v>48</v>
      </c>
      <c r="O2378" t="s">
        <v>122</v>
      </c>
      <c r="P2378" t="s">
        <v>5469</v>
      </c>
      <c r="Q2378">
        <v>62.82</v>
      </c>
      <c r="R2378">
        <v>9</v>
      </c>
      <c r="S2378">
        <v>29.525400000000001</v>
      </c>
      <c r="T2378" t="e">
        <v>#N/A</v>
      </c>
      <c r="U2378" t="s">
        <v>38</v>
      </c>
      <c r="X2378">
        <v>0.404260059192178</v>
      </c>
      <c r="Y2378" t="str">
        <f t="shared" si="37"/>
        <v/>
      </c>
    </row>
    <row r="2379" spans="1:25" x14ac:dyDescent="0.25">
      <c r="A2379">
        <v>2196</v>
      </c>
      <c r="B2379" t="s">
        <v>5464</v>
      </c>
      <c r="C2379" s="1">
        <v>43809</v>
      </c>
      <c r="D2379" s="1">
        <v>43816</v>
      </c>
      <c r="E2379" t="s">
        <v>21</v>
      </c>
      <c r="F2379" t="s">
        <v>1571</v>
      </c>
      <c r="G2379" t="s">
        <v>1572</v>
      </c>
      <c r="H2379" t="s">
        <v>43</v>
      </c>
      <c r="I2379" t="s">
        <v>25</v>
      </c>
      <c r="J2379" t="s">
        <v>161</v>
      </c>
      <c r="K2379" t="s">
        <v>162</v>
      </c>
      <c r="L2379" t="s">
        <v>46</v>
      </c>
      <c r="M2379" t="s">
        <v>924</v>
      </c>
      <c r="N2379" t="s">
        <v>35</v>
      </c>
      <c r="O2379" t="s">
        <v>58</v>
      </c>
      <c r="P2379" t="s">
        <v>925</v>
      </c>
      <c r="Q2379">
        <v>44.75</v>
      </c>
      <c r="R2379">
        <v>5</v>
      </c>
      <c r="S2379">
        <v>8.5024999999999995</v>
      </c>
      <c r="T2379" t="e">
        <v>#N/A</v>
      </c>
      <c r="U2379" t="s">
        <v>38</v>
      </c>
      <c r="X2379">
        <v>0.40432573218161916</v>
      </c>
      <c r="Y2379" t="str">
        <f t="shared" si="37"/>
        <v/>
      </c>
    </row>
    <row r="2380" spans="1:25" x14ac:dyDescent="0.25">
      <c r="A2380">
        <v>2195</v>
      </c>
      <c r="B2380" t="s">
        <v>5464</v>
      </c>
      <c r="C2380" s="1">
        <v>43809</v>
      </c>
      <c r="D2380" s="1">
        <v>43816</v>
      </c>
      <c r="E2380" t="s">
        <v>21</v>
      </c>
      <c r="F2380" t="s">
        <v>1571</v>
      </c>
      <c r="G2380" t="s">
        <v>1572</v>
      </c>
      <c r="H2380" t="s">
        <v>43</v>
      </c>
      <c r="I2380" t="s">
        <v>25</v>
      </c>
      <c r="J2380" t="s">
        <v>161</v>
      </c>
      <c r="K2380" t="s">
        <v>162</v>
      </c>
      <c r="L2380" t="s">
        <v>46</v>
      </c>
      <c r="M2380" t="s">
        <v>5470</v>
      </c>
      <c r="N2380" t="s">
        <v>48</v>
      </c>
      <c r="O2380" t="s">
        <v>281</v>
      </c>
      <c r="P2380" t="s">
        <v>5471</v>
      </c>
      <c r="Q2380">
        <v>35.1</v>
      </c>
      <c r="R2380">
        <v>3</v>
      </c>
      <c r="S2380">
        <v>12.285</v>
      </c>
      <c r="T2380" t="e">
        <v>#N/A</v>
      </c>
      <c r="U2380" t="s">
        <v>72</v>
      </c>
      <c r="X2380">
        <v>0.40436964567575828</v>
      </c>
      <c r="Y2380" t="str">
        <f t="shared" si="37"/>
        <v/>
      </c>
    </row>
    <row r="2381" spans="1:25" x14ac:dyDescent="0.25">
      <c r="A2381">
        <v>7617</v>
      </c>
      <c r="B2381" t="s">
        <v>5458</v>
      </c>
      <c r="C2381" s="1">
        <v>43809</v>
      </c>
      <c r="D2381" s="1">
        <v>43815</v>
      </c>
      <c r="E2381" t="s">
        <v>21</v>
      </c>
      <c r="F2381" t="s">
        <v>1829</v>
      </c>
      <c r="G2381" t="s">
        <v>1830</v>
      </c>
      <c r="H2381" t="s">
        <v>43</v>
      </c>
      <c r="I2381" t="s">
        <v>25</v>
      </c>
      <c r="J2381" t="s">
        <v>5459</v>
      </c>
      <c r="K2381" t="s">
        <v>221</v>
      </c>
      <c r="L2381" t="s">
        <v>28</v>
      </c>
      <c r="M2381" t="s">
        <v>1343</v>
      </c>
      <c r="N2381" t="s">
        <v>48</v>
      </c>
      <c r="O2381" t="s">
        <v>122</v>
      </c>
      <c r="P2381" t="s">
        <v>1344</v>
      </c>
      <c r="Q2381">
        <v>18.54</v>
      </c>
      <c r="R2381">
        <v>2</v>
      </c>
      <c r="S2381">
        <v>8.7138000000000009</v>
      </c>
      <c r="T2381" t="e">
        <v>#N/A</v>
      </c>
      <c r="U2381" t="s">
        <v>72</v>
      </c>
      <c r="X2381">
        <v>0.40505355205141269</v>
      </c>
      <c r="Y2381" t="str">
        <f t="shared" si="37"/>
        <v/>
      </c>
    </row>
    <row r="2382" spans="1:25" x14ac:dyDescent="0.25">
      <c r="A2382">
        <v>9874</v>
      </c>
      <c r="B2382" t="s">
        <v>5472</v>
      </c>
      <c r="C2382" s="1">
        <v>43809</v>
      </c>
      <c r="D2382" s="1">
        <v>43813</v>
      </c>
      <c r="E2382" t="s">
        <v>21</v>
      </c>
      <c r="F2382" t="s">
        <v>5473</v>
      </c>
      <c r="G2382" t="s">
        <v>5474</v>
      </c>
      <c r="H2382" t="s">
        <v>110</v>
      </c>
      <c r="I2382" t="s">
        <v>25</v>
      </c>
      <c r="J2382" t="s">
        <v>220</v>
      </c>
      <c r="K2382" t="s">
        <v>221</v>
      </c>
      <c r="L2382" t="s">
        <v>28</v>
      </c>
      <c r="M2382" t="s">
        <v>5475</v>
      </c>
      <c r="N2382" t="s">
        <v>48</v>
      </c>
      <c r="O2382" t="s">
        <v>122</v>
      </c>
      <c r="P2382" t="s">
        <v>5476</v>
      </c>
      <c r="Q2382">
        <v>6.48</v>
      </c>
      <c r="R2382">
        <v>1</v>
      </c>
      <c r="S2382">
        <v>3.1103999999999998</v>
      </c>
      <c r="T2382" t="e">
        <v>#N/A</v>
      </c>
      <c r="U2382" t="s">
        <v>33</v>
      </c>
      <c r="X2382">
        <v>0.4052060049931997</v>
      </c>
      <c r="Y2382" t="str">
        <f t="shared" si="37"/>
        <v>Selected</v>
      </c>
    </row>
    <row r="2383" spans="1:25" x14ac:dyDescent="0.25">
      <c r="A2383">
        <v>55</v>
      </c>
      <c r="B2383" t="s">
        <v>5477</v>
      </c>
      <c r="C2383" s="1">
        <v>43810</v>
      </c>
      <c r="D2383" s="1">
        <v>43816</v>
      </c>
      <c r="E2383" t="s">
        <v>21</v>
      </c>
      <c r="F2383" t="s">
        <v>5077</v>
      </c>
      <c r="G2383" t="s">
        <v>5078</v>
      </c>
      <c r="H2383" t="s">
        <v>24</v>
      </c>
      <c r="I2383" t="s">
        <v>25</v>
      </c>
      <c r="J2383" t="s">
        <v>220</v>
      </c>
      <c r="K2383" t="s">
        <v>221</v>
      </c>
      <c r="L2383" t="s">
        <v>28</v>
      </c>
      <c r="M2383" t="s">
        <v>3952</v>
      </c>
      <c r="N2383" t="s">
        <v>35</v>
      </c>
      <c r="O2383" t="s">
        <v>36</v>
      </c>
      <c r="P2383" t="s">
        <v>3953</v>
      </c>
      <c r="Q2383">
        <v>1029.95</v>
      </c>
      <c r="R2383">
        <v>5</v>
      </c>
      <c r="S2383">
        <v>298.68549999999999</v>
      </c>
      <c r="T2383" t="e">
        <v>#N/A</v>
      </c>
      <c r="U2383" t="s">
        <v>38</v>
      </c>
      <c r="X2383">
        <v>0.40529323226850267</v>
      </c>
      <c r="Y2383" t="str">
        <f t="shared" si="37"/>
        <v/>
      </c>
    </row>
    <row r="2384" spans="1:25" x14ac:dyDescent="0.25">
      <c r="A2384">
        <v>7058</v>
      </c>
      <c r="B2384" t="s">
        <v>5478</v>
      </c>
      <c r="C2384" s="1">
        <v>43810</v>
      </c>
      <c r="D2384" s="1">
        <v>43810</v>
      </c>
      <c r="E2384" t="s">
        <v>210</v>
      </c>
      <c r="F2384" t="s">
        <v>218</v>
      </c>
      <c r="G2384" t="s">
        <v>219</v>
      </c>
      <c r="H2384" t="s">
        <v>43</v>
      </c>
      <c r="I2384" t="s">
        <v>25</v>
      </c>
      <c r="J2384" t="s">
        <v>2650</v>
      </c>
      <c r="K2384" t="s">
        <v>45</v>
      </c>
      <c r="L2384" t="s">
        <v>46</v>
      </c>
      <c r="M2384" t="s">
        <v>990</v>
      </c>
      <c r="N2384" t="s">
        <v>30</v>
      </c>
      <c r="O2384" t="s">
        <v>70</v>
      </c>
      <c r="P2384" t="s">
        <v>991</v>
      </c>
      <c r="Q2384">
        <v>892.13599999999997</v>
      </c>
      <c r="R2384">
        <v>7</v>
      </c>
      <c r="S2384">
        <v>111.517</v>
      </c>
      <c r="T2384" t="e">
        <v>#N/A</v>
      </c>
      <c r="U2384" t="s">
        <v>72</v>
      </c>
      <c r="X2384">
        <v>0.40540777953630081</v>
      </c>
      <c r="Y2384" t="str">
        <f t="shared" si="37"/>
        <v/>
      </c>
    </row>
    <row r="2385" spans="1:25" x14ac:dyDescent="0.25">
      <c r="A2385">
        <v>5996</v>
      </c>
      <c r="B2385" t="s">
        <v>5479</v>
      </c>
      <c r="C2385" s="1">
        <v>43810</v>
      </c>
      <c r="D2385" s="1">
        <v>43810</v>
      </c>
      <c r="E2385" t="s">
        <v>210</v>
      </c>
      <c r="F2385" t="s">
        <v>451</v>
      </c>
      <c r="G2385" t="s">
        <v>452</v>
      </c>
      <c r="H2385" t="s">
        <v>24</v>
      </c>
      <c r="I2385" t="s">
        <v>25</v>
      </c>
      <c r="J2385" t="s">
        <v>186</v>
      </c>
      <c r="K2385" t="s">
        <v>155</v>
      </c>
      <c r="L2385" t="s">
        <v>28</v>
      </c>
      <c r="M2385" t="s">
        <v>1857</v>
      </c>
      <c r="N2385" t="s">
        <v>30</v>
      </c>
      <c r="O2385" t="s">
        <v>261</v>
      </c>
      <c r="P2385" t="s">
        <v>1858</v>
      </c>
      <c r="Q2385">
        <v>458.43</v>
      </c>
      <c r="R2385">
        <v>5</v>
      </c>
      <c r="S2385">
        <v>-137.529</v>
      </c>
      <c r="T2385" t="e">
        <v>#N/A</v>
      </c>
      <c r="U2385" t="s">
        <v>38</v>
      </c>
      <c r="X2385">
        <v>0.40547504704603998</v>
      </c>
      <c r="Y2385" t="str">
        <f t="shared" si="37"/>
        <v/>
      </c>
    </row>
    <row r="2386" spans="1:25" x14ac:dyDescent="0.25">
      <c r="A2386">
        <v>6185</v>
      </c>
      <c r="B2386" t="s">
        <v>5480</v>
      </c>
      <c r="C2386" s="1">
        <v>43810</v>
      </c>
      <c r="D2386" s="1">
        <v>43812</v>
      </c>
      <c r="E2386" t="s">
        <v>40</v>
      </c>
      <c r="F2386" t="s">
        <v>3460</v>
      </c>
      <c r="G2386" t="s">
        <v>3461</v>
      </c>
      <c r="H2386" t="s">
        <v>110</v>
      </c>
      <c r="I2386" t="s">
        <v>25</v>
      </c>
      <c r="J2386" t="s">
        <v>3091</v>
      </c>
      <c r="K2386" t="s">
        <v>1136</v>
      </c>
      <c r="L2386" t="s">
        <v>46</v>
      </c>
      <c r="M2386" t="s">
        <v>4306</v>
      </c>
      <c r="N2386" t="s">
        <v>30</v>
      </c>
      <c r="O2386" t="s">
        <v>261</v>
      </c>
      <c r="P2386" t="s">
        <v>4307</v>
      </c>
      <c r="Q2386">
        <v>403.92</v>
      </c>
      <c r="R2386">
        <v>5</v>
      </c>
      <c r="S2386">
        <v>25.245000000000001</v>
      </c>
      <c r="T2386" t="e">
        <v>#N/A</v>
      </c>
      <c r="U2386" t="s">
        <v>33</v>
      </c>
      <c r="X2386">
        <v>0.4054772092312604</v>
      </c>
      <c r="Y2386" t="str">
        <f t="shared" si="37"/>
        <v/>
      </c>
    </row>
    <row r="2387" spans="1:25" x14ac:dyDescent="0.25">
      <c r="A2387">
        <v>5997</v>
      </c>
      <c r="B2387" t="s">
        <v>5479</v>
      </c>
      <c r="C2387" s="1">
        <v>43810</v>
      </c>
      <c r="D2387" s="1">
        <v>43810</v>
      </c>
      <c r="E2387" t="s">
        <v>210</v>
      </c>
      <c r="F2387" t="s">
        <v>451</v>
      </c>
      <c r="G2387" t="s">
        <v>452</v>
      </c>
      <c r="H2387" t="s">
        <v>24</v>
      </c>
      <c r="I2387" t="s">
        <v>25</v>
      </c>
      <c r="J2387" t="s">
        <v>186</v>
      </c>
      <c r="K2387" t="s">
        <v>155</v>
      </c>
      <c r="L2387" t="s">
        <v>28</v>
      </c>
      <c r="M2387" t="s">
        <v>3532</v>
      </c>
      <c r="N2387" t="s">
        <v>48</v>
      </c>
      <c r="O2387" t="s">
        <v>281</v>
      </c>
      <c r="P2387" t="s">
        <v>5481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38</v>
      </c>
      <c r="X2387">
        <v>0.40557101229876447</v>
      </c>
      <c r="Y2387" t="str">
        <f t="shared" si="37"/>
        <v/>
      </c>
    </row>
    <row r="2388" spans="1:25" x14ac:dyDescent="0.25">
      <c r="A2388">
        <v>7055</v>
      </c>
      <c r="B2388" t="s">
        <v>5478</v>
      </c>
      <c r="C2388" s="1">
        <v>43810</v>
      </c>
      <c r="D2388" s="1">
        <v>43810</v>
      </c>
      <c r="E2388" t="s">
        <v>210</v>
      </c>
      <c r="F2388" t="s">
        <v>218</v>
      </c>
      <c r="G2388" t="s">
        <v>219</v>
      </c>
      <c r="H2388" t="s">
        <v>43</v>
      </c>
      <c r="I2388" t="s">
        <v>25</v>
      </c>
      <c r="J2388" t="s">
        <v>2650</v>
      </c>
      <c r="K2388" t="s">
        <v>45</v>
      </c>
      <c r="L2388" t="s">
        <v>46</v>
      </c>
      <c r="M2388" t="s">
        <v>4947</v>
      </c>
      <c r="N2388" t="s">
        <v>30</v>
      </c>
      <c r="O2388" t="s">
        <v>261</v>
      </c>
      <c r="P2388" t="s">
        <v>4948</v>
      </c>
      <c r="Q2388">
        <v>363.92</v>
      </c>
      <c r="R2388">
        <v>5</v>
      </c>
      <c r="S2388">
        <v>-31.843</v>
      </c>
      <c r="T2388" t="e">
        <v>#N/A</v>
      </c>
      <c r="U2388" t="s">
        <v>72</v>
      </c>
      <c r="X2388">
        <v>0.40572622109897516</v>
      </c>
      <c r="Y2388" t="str">
        <f t="shared" si="37"/>
        <v/>
      </c>
    </row>
    <row r="2389" spans="1:25" x14ac:dyDescent="0.25">
      <c r="A2389">
        <v>5998</v>
      </c>
      <c r="B2389" t="s">
        <v>5479</v>
      </c>
      <c r="C2389" s="1">
        <v>43810</v>
      </c>
      <c r="D2389" s="1">
        <v>43810</v>
      </c>
      <c r="E2389" t="s">
        <v>210</v>
      </c>
      <c r="F2389" t="s">
        <v>451</v>
      </c>
      <c r="G2389" t="s">
        <v>452</v>
      </c>
      <c r="H2389" t="s">
        <v>24</v>
      </c>
      <c r="I2389" t="s">
        <v>25</v>
      </c>
      <c r="J2389" t="s">
        <v>186</v>
      </c>
      <c r="K2389" t="s">
        <v>155</v>
      </c>
      <c r="L2389" t="s">
        <v>28</v>
      </c>
      <c r="M2389" t="s">
        <v>3977</v>
      </c>
      <c r="N2389" t="s">
        <v>30</v>
      </c>
      <c r="O2389" t="s">
        <v>70</v>
      </c>
      <c r="P2389" t="s">
        <v>3978</v>
      </c>
      <c r="Q2389">
        <v>328.59</v>
      </c>
      <c r="R2389">
        <v>3</v>
      </c>
      <c r="S2389">
        <v>-147.8655</v>
      </c>
      <c r="T2389" t="e">
        <v>#N/A</v>
      </c>
      <c r="U2389" t="s">
        <v>38</v>
      </c>
      <c r="X2389">
        <v>0.40574741456529695</v>
      </c>
      <c r="Y2389" t="str">
        <f t="shared" si="37"/>
        <v/>
      </c>
    </row>
    <row r="2390" spans="1:25" x14ac:dyDescent="0.25">
      <c r="A2390">
        <v>651</v>
      </c>
      <c r="B2390" t="s">
        <v>5482</v>
      </c>
      <c r="C2390" s="1">
        <v>43810</v>
      </c>
      <c r="D2390" s="1">
        <v>43815</v>
      </c>
      <c r="E2390" t="s">
        <v>96</v>
      </c>
      <c r="F2390" t="s">
        <v>2661</v>
      </c>
      <c r="G2390" t="s">
        <v>2662</v>
      </c>
      <c r="H2390" t="s">
        <v>24</v>
      </c>
      <c r="I2390" t="s">
        <v>25</v>
      </c>
      <c r="J2390" t="s">
        <v>4978</v>
      </c>
      <c r="K2390" t="s">
        <v>162</v>
      </c>
      <c r="L2390" t="s">
        <v>46</v>
      </c>
      <c r="M2390" t="s">
        <v>254</v>
      </c>
      <c r="N2390" t="s">
        <v>35</v>
      </c>
      <c r="O2390" t="s">
        <v>58</v>
      </c>
      <c r="P2390" t="s">
        <v>255</v>
      </c>
      <c r="Q2390">
        <v>316</v>
      </c>
      <c r="R2390">
        <v>4</v>
      </c>
      <c r="S2390">
        <v>31.6</v>
      </c>
      <c r="T2390" t="e">
        <v>#N/A</v>
      </c>
      <c r="U2390" t="s">
        <v>38</v>
      </c>
      <c r="X2390">
        <v>0.40584290308828552</v>
      </c>
      <c r="Y2390" t="str">
        <f t="shared" si="37"/>
        <v/>
      </c>
    </row>
    <row r="2391" spans="1:25" x14ac:dyDescent="0.25">
      <c r="A2391">
        <v>650</v>
      </c>
      <c r="B2391" t="s">
        <v>5482</v>
      </c>
      <c r="C2391" s="1">
        <v>43810</v>
      </c>
      <c r="D2391" s="1">
        <v>43815</v>
      </c>
      <c r="E2391" t="s">
        <v>96</v>
      </c>
      <c r="F2391" t="s">
        <v>2661</v>
      </c>
      <c r="G2391" t="s">
        <v>2662</v>
      </c>
      <c r="H2391" t="s">
        <v>24</v>
      </c>
      <c r="I2391" t="s">
        <v>25</v>
      </c>
      <c r="J2391" t="s">
        <v>4978</v>
      </c>
      <c r="K2391" t="s">
        <v>162</v>
      </c>
      <c r="L2391" t="s">
        <v>46</v>
      </c>
      <c r="M2391" t="s">
        <v>5483</v>
      </c>
      <c r="N2391" t="s">
        <v>35</v>
      </c>
      <c r="O2391" t="s">
        <v>36</v>
      </c>
      <c r="P2391" t="s">
        <v>5484</v>
      </c>
      <c r="Q2391">
        <v>302.37599999999998</v>
      </c>
      <c r="R2391">
        <v>3</v>
      </c>
      <c r="S2391">
        <v>22.6782</v>
      </c>
      <c r="T2391" t="e">
        <v>#N/A</v>
      </c>
      <c r="U2391" t="s">
        <v>38</v>
      </c>
      <c r="X2391">
        <v>0.40612827978303712</v>
      </c>
      <c r="Y2391" t="str">
        <f t="shared" si="37"/>
        <v/>
      </c>
    </row>
    <row r="2392" spans="1:25" x14ac:dyDescent="0.25">
      <c r="A2392">
        <v>633</v>
      </c>
      <c r="B2392" t="s">
        <v>5485</v>
      </c>
      <c r="C2392" s="1">
        <v>43810</v>
      </c>
      <c r="D2392" s="1">
        <v>43812</v>
      </c>
      <c r="E2392" t="s">
        <v>96</v>
      </c>
      <c r="F2392" t="s">
        <v>581</v>
      </c>
      <c r="G2392" t="s">
        <v>582</v>
      </c>
      <c r="H2392" t="s">
        <v>43</v>
      </c>
      <c r="I2392" t="s">
        <v>25</v>
      </c>
      <c r="J2392" t="s">
        <v>1719</v>
      </c>
      <c r="K2392" t="s">
        <v>739</v>
      </c>
      <c r="L2392" t="s">
        <v>46</v>
      </c>
      <c r="M2392" t="s">
        <v>5486</v>
      </c>
      <c r="N2392" t="s">
        <v>35</v>
      </c>
      <c r="O2392" t="s">
        <v>36</v>
      </c>
      <c r="P2392" t="s">
        <v>5487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33</v>
      </c>
      <c r="X2392">
        <v>0.40617906210197219</v>
      </c>
      <c r="Y2392" t="str">
        <f t="shared" si="37"/>
        <v/>
      </c>
    </row>
    <row r="2393" spans="1:25" x14ac:dyDescent="0.25">
      <c r="A2393">
        <v>631</v>
      </c>
      <c r="B2393" t="s">
        <v>5485</v>
      </c>
      <c r="C2393" s="1">
        <v>43810</v>
      </c>
      <c r="D2393" s="1">
        <v>43812</v>
      </c>
      <c r="E2393" t="s">
        <v>96</v>
      </c>
      <c r="F2393" t="s">
        <v>581</v>
      </c>
      <c r="G2393" t="s">
        <v>582</v>
      </c>
      <c r="H2393" t="s">
        <v>43</v>
      </c>
      <c r="I2393" t="s">
        <v>25</v>
      </c>
      <c r="J2393" t="s">
        <v>1719</v>
      </c>
      <c r="K2393" t="s">
        <v>739</v>
      </c>
      <c r="L2393" t="s">
        <v>46</v>
      </c>
      <c r="M2393" t="s">
        <v>5488</v>
      </c>
      <c r="N2393" t="s">
        <v>48</v>
      </c>
      <c r="O2393" t="s">
        <v>49</v>
      </c>
      <c r="P2393" t="s">
        <v>5489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38</v>
      </c>
      <c r="X2393">
        <v>0.406252709229038</v>
      </c>
      <c r="Y2393" t="str">
        <f t="shared" si="37"/>
        <v/>
      </c>
    </row>
    <row r="2394" spans="1:25" x14ac:dyDescent="0.25">
      <c r="A2394">
        <v>7051</v>
      </c>
      <c r="B2394" t="s">
        <v>5478</v>
      </c>
      <c r="C2394" s="1">
        <v>43810</v>
      </c>
      <c r="D2394" s="1">
        <v>43810</v>
      </c>
      <c r="E2394" t="s">
        <v>210</v>
      </c>
      <c r="F2394" t="s">
        <v>218</v>
      </c>
      <c r="G2394" t="s">
        <v>219</v>
      </c>
      <c r="H2394" t="s">
        <v>43</v>
      </c>
      <c r="I2394" t="s">
        <v>25</v>
      </c>
      <c r="J2394" t="s">
        <v>2650</v>
      </c>
      <c r="K2394" t="s">
        <v>45</v>
      </c>
      <c r="L2394" t="s">
        <v>46</v>
      </c>
      <c r="M2394" t="s">
        <v>1737</v>
      </c>
      <c r="N2394" t="s">
        <v>48</v>
      </c>
      <c r="O2394" t="s">
        <v>74</v>
      </c>
      <c r="P2394" t="s">
        <v>1738</v>
      </c>
      <c r="Q2394">
        <v>209.6</v>
      </c>
      <c r="R2394">
        <v>5</v>
      </c>
      <c r="S2394">
        <v>68.12</v>
      </c>
      <c r="T2394" t="e">
        <v>#N/A</v>
      </c>
      <c r="U2394" t="s">
        <v>33</v>
      </c>
      <c r="X2394">
        <v>0.40668777269290901</v>
      </c>
      <c r="Y2394" t="str">
        <f t="shared" si="37"/>
        <v/>
      </c>
    </row>
    <row r="2395" spans="1:25" x14ac:dyDescent="0.25">
      <c r="A2395">
        <v>7057</v>
      </c>
      <c r="B2395" t="s">
        <v>5478</v>
      </c>
      <c r="C2395" s="1">
        <v>43810</v>
      </c>
      <c r="D2395" s="1">
        <v>43810</v>
      </c>
      <c r="E2395" t="s">
        <v>210</v>
      </c>
      <c r="F2395" t="s">
        <v>218</v>
      </c>
      <c r="G2395" t="s">
        <v>219</v>
      </c>
      <c r="H2395" t="s">
        <v>43</v>
      </c>
      <c r="I2395" t="s">
        <v>25</v>
      </c>
      <c r="J2395" t="s">
        <v>2650</v>
      </c>
      <c r="K2395" t="s">
        <v>45</v>
      </c>
      <c r="L2395" t="s">
        <v>46</v>
      </c>
      <c r="M2395" t="s">
        <v>4354</v>
      </c>
      <c r="N2395" t="s">
        <v>48</v>
      </c>
      <c r="O2395" t="s">
        <v>74</v>
      </c>
      <c r="P2395" t="s">
        <v>4355</v>
      </c>
      <c r="Q2395">
        <v>122.688</v>
      </c>
      <c r="R2395">
        <v>9</v>
      </c>
      <c r="S2395">
        <v>39.873600000000003</v>
      </c>
      <c r="T2395" t="e">
        <v>#N/A</v>
      </c>
      <c r="U2395" t="s">
        <v>33</v>
      </c>
      <c r="X2395">
        <v>0.40671765871837251</v>
      </c>
      <c r="Y2395" t="str">
        <f t="shared" si="37"/>
        <v/>
      </c>
    </row>
    <row r="2396" spans="1:25" x14ac:dyDescent="0.25">
      <c r="A2396">
        <v>7054</v>
      </c>
      <c r="B2396" t="s">
        <v>5478</v>
      </c>
      <c r="C2396" s="1">
        <v>43810</v>
      </c>
      <c r="D2396" s="1">
        <v>43810</v>
      </c>
      <c r="E2396" t="s">
        <v>210</v>
      </c>
      <c r="F2396" t="s">
        <v>218</v>
      </c>
      <c r="G2396" t="s">
        <v>219</v>
      </c>
      <c r="H2396" t="s">
        <v>43</v>
      </c>
      <c r="I2396" t="s">
        <v>25</v>
      </c>
      <c r="J2396" t="s">
        <v>2650</v>
      </c>
      <c r="K2396" t="s">
        <v>45</v>
      </c>
      <c r="L2396" t="s">
        <v>46</v>
      </c>
      <c r="M2396" t="s">
        <v>4830</v>
      </c>
      <c r="N2396" t="s">
        <v>35</v>
      </c>
      <c r="O2396" t="s">
        <v>58</v>
      </c>
      <c r="P2396" t="s">
        <v>4831</v>
      </c>
      <c r="Q2396">
        <v>119.96</v>
      </c>
      <c r="R2396">
        <v>4</v>
      </c>
      <c r="S2396">
        <v>25.191600000000001</v>
      </c>
      <c r="T2396" t="e">
        <v>#N/A</v>
      </c>
      <c r="U2396" t="s">
        <v>72</v>
      </c>
      <c r="X2396">
        <v>0.40672207171136987</v>
      </c>
      <c r="Y2396" t="str">
        <f t="shared" si="37"/>
        <v>Selected</v>
      </c>
    </row>
    <row r="2397" spans="1:25" x14ac:dyDescent="0.25">
      <c r="A2397">
        <v>632</v>
      </c>
      <c r="B2397" t="s">
        <v>5485</v>
      </c>
      <c r="C2397" s="1">
        <v>43810</v>
      </c>
      <c r="D2397" s="1">
        <v>43812</v>
      </c>
      <c r="E2397" t="s">
        <v>96</v>
      </c>
      <c r="F2397" t="s">
        <v>581</v>
      </c>
      <c r="G2397" t="s">
        <v>582</v>
      </c>
      <c r="H2397" t="s">
        <v>43</v>
      </c>
      <c r="I2397" t="s">
        <v>25</v>
      </c>
      <c r="J2397" t="s">
        <v>1719</v>
      </c>
      <c r="K2397" t="s">
        <v>739</v>
      </c>
      <c r="L2397" t="s">
        <v>46</v>
      </c>
      <c r="M2397" t="s">
        <v>2303</v>
      </c>
      <c r="N2397" t="s">
        <v>35</v>
      </c>
      <c r="O2397" t="s">
        <v>58</v>
      </c>
      <c r="P2397" t="s">
        <v>2304</v>
      </c>
      <c r="Q2397">
        <v>119.8</v>
      </c>
      <c r="R2397">
        <v>5</v>
      </c>
      <c r="S2397">
        <v>29.95</v>
      </c>
      <c r="T2397" t="e">
        <v>#N/A</v>
      </c>
      <c r="U2397" t="s">
        <v>72</v>
      </c>
      <c r="X2397">
        <v>0.40690381085610305</v>
      </c>
      <c r="Y2397" t="str">
        <f t="shared" si="37"/>
        <v/>
      </c>
    </row>
    <row r="2398" spans="1:25" x14ac:dyDescent="0.25">
      <c r="A2398">
        <v>1136</v>
      </c>
      <c r="B2398" t="s">
        <v>5490</v>
      </c>
      <c r="C2398" s="1">
        <v>43810</v>
      </c>
      <c r="D2398" s="1">
        <v>43810</v>
      </c>
      <c r="E2398" t="s">
        <v>210</v>
      </c>
      <c r="F2398" t="s">
        <v>41</v>
      </c>
      <c r="G2398" t="s">
        <v>42</v>
      </c>
      <c r="H2398" t="s">
        <v>43</v>
      </c>
      <c r="I2398" t="s">
        <v>25</v>
      </c>
      <c r="J2398" t="s">
        <v>5491</v>
      </c>
      <c r="K2398" t="s">
        <v>100</v>
      </c>
      <c r="L2398" t="s">
        <v>81</v>
      </c>
      <c r="M2398" t="s">
        <v>3168</v>
      </c>
      <c r="N2398" t="s">
        <v>48</v>
      </c>
      <c r="O2398" t="s">
        <v>49</v>
      </c>
      <c r="P2398" t="s">
        <v>3169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38</v>
      </c>
      <c r="X2398">
        <v>0.40694320667037376</v>
      </c>
      <c r="Y2398" t="str">
        <f t="shared" si="37"/>
        <v/>
      </c>
    </row>
    <row r="2399" spans="1:25" x14ac:dyDescent="0.25">
      <c r="A2399">
        <v>7060</v>
      </c>
      <c r="B2399" t="s">
        <v>5478</v>
      </c>
      <c r="C2399" s="1">
        <v>43810</v>
      </c>
      <c r="D2399" s="1">
        <v>43810</v>
      </c>
      <c r="E2399" t="s">
        <v>210</v>
      </c>
      <c r="F2399" t="s">
        <v>218</v>
      </c>
      <c r="G2399" t="s">
        <v>219</v>
      </c>
      <c r="H2399" t="s">
        <v>43</v>
      </c>
      <c r="I2399" t="s">
        <v>25</v>
      </c>
      <c r="J2399" t="s">
        <v>2650</v>
      </c>
      <c r="K2399" t="s">
        <v>45</v>
      </c>
      <c r="L2399" t="s">
        <v>46</v>
      </c>
      <c r="M2399" t="s">
        <v>5492</v>
      </c>
      <c r="N2399" t="s">
        <v>48</v>
      </c>
      <c r="O2399" t="s">
        <v>281</v>
      </c>
      <c r="P2399" t="s">
        <v>5493</v>
      </c>
      <c r="Q2399">
        <v>83.42</v>
      </c>
      <c r="R2399">
        <v>2</v>
      </c>
      <c r="S2399">
        <v>24.191800000000001</v>
      </c>
      <c r="T2399" t="e">
        <v>#N/A</v>
      </c>
      <c r="U2399" t="s">
        <v>72</v>
      </c>
      <c r="X2399">
        <v>0.40699869507698916</v>
      </c>
      <c r="Y2399" t="str">
        <f t="shared" si="37"/>
        <v/>
      </c>
    </row>
    <row r="2400" spans="1:25" x14ac:dyDescent="0.25">
      <c r="A2400">
        <v>9696</v>
      </c>
      <c r="B2400" t="s">
        <v>5494</v>
      </c>
      <c r="C2400" s="1">
        <v>43810</v>
      </c>
      <c r="D2400" s="1">
        <v>43813</v>
      </c>
      <c r="E2400" t="s">
        <v>40</v>
      </c>
      <c r="F2400" t="s">
        <v>2970</v>
      </c>
      <c r="G2400" t="s">
        <v>2971</v>
      </c>
      <c r="H2400" t="s">
        <v>24</v>
      </c>
      <c r="I2400" t="s">
        <v>25</v>
      </c>
      <c r="J2400" t="s">
        <v>176</v>
      </c>
      <c r="K2400" t="s">
        <v>155</v>
      </c>
      <c r="L2400" t="s">
        <v>28</v>
      </c>
      <c r="M2400" t="s">
        <v>3141</v>
      </c>
      <c r="N2400" t="s">
        <v>48</v>
      </c>
      <c r="O2400" t="s">
        <v>281</v>
      </c>
      <c r="P2400" t="s">
        <v>3142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33</v>
      </c>
      <c r="X2400">
        <v>0.40709554088667732</v>
      </c>
      <c r="Y2400" t="str">
        <f t="shared" si="37"/>
        <v/>
      </c>
    </row>
    <row r="2401" spans="1:25" x14ac:dyDescent="0.25">
      <c r="A2401">
        <v>5994</v>
      </c>
      <c r="B2401" t="s">
        <v>5479</v>
      </c>
      <c r="C2401" s="1">
        <v>43810</v>
      </c>
      <c r="D2401" s="1">
        <v>43810</v>
      </c>
      <c r="E2401" t="s">
        <v>210</v>
      </c>
      <c r="F2401" t="s">
        <v>451</v>
      </c>
      <c r="G2401" t="s">
        <v>452</v>
      </c>
      <c r="H2401" t="s">
        <v>24</v>
      </c>
      <c r="I2401" t="s">
        <v>25</v>
      </c>
      <c r="J2401" t="s">
        <v>186</v>
      </c>
      <c r="K2401" t="s">
        <v>155</v>
      </c>
      <c r="L2401" t="s">
        <v>28</v>
      </c>
      <c r="M2401" t="s">
        <v>823</v>
      </c>
      <c r="N2401" t="s">
        <v>48</v>
      </c>
      <c r="O2401" t="s">
        <v>49</v>
      </c>
      <c r="P2401" t="s">
        <v>824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33</v>
      </c>
      <c r="X2401">
        <v>0.40730916533366057</v>
      </c>
      <c r="Y2401" t="str">
        <f t="shared" si="37"/>
        <v>Selected</v>
      </c>
    </row>
    <row r="2402" spans="1:25" x14ac:dyDescent="0.25">
      <c r="A2402">
        <v>7059</v>
      </c>
      <c r="B2402" t="s">
        <v>5478</v>
      </c>
      <c r="C2402" s="1">
        <v>43810</v>
      </c>
      <c r="D2402" s="1">
        <v>43810</v>
      </c>
      <c r="E2402" t="s">
        <v>210</v>
      </c>
      <c r="F2402" t="s">
        <v>218</v>
      </c>
      <c r="G2402" t="s">
        <v>219</v>
      </c>
      <c r="H2402" t="s">
        <v>43</v>
      </c>
      <c r="I2402" t="s">
        <v>25</v>
      </c>
      <c r="J2402" t="s">
        <v>2650</v>
      </c>
      <c r="K2402" t="s">
        <v>45</v>
      </c>
      <c r="L2402" t="s">
        <v>46</v>
      </c>
      <c r="M2402" t="s">
        <v>1483</v>
      </c>
      <c r="N2402" t="s">
        <v>48</v>
      </c>
      <c r="O2402" t="s">
        <v>49</v>
      </c>
      <c r="P2402" t="s">
        <v>1484</v>
      </c>
      <c r="Q2402">
        <v>50.22</v>
      </c>
      <c r="R2402">
        <v>3</v>
      </c>
      <c r="S2402">
        <v>2.0087999999999999</v>
      </c>
      <c r="T2402" t="e">
        <v>#N/A</v>
      </c>
      <c r="U2402" t="s">
        <v>33</v>
      </c>
      <c r="X2402">
        <v>0.40752297978886198</v>
      </c>
      <c r="Y2402" t="str">
        <f t="shared" si="37"/>
        <v/>
      </c>
    </row>
    <row r="2403" spans="1:25" x14ac:dyDescent="0.25">
      <c r="A2403">
        <v>7056</v>
      </c>
      <c r="B2403" t="s">
        <v>5478</v>
      </c>
      <c r="C2403" s="1">
        <v>43810</v>
      </c>
      <c r="D2403" s="1">
        <v>43810</v>
      </c>
      <c r="E2403" t="s">
        <v>210</v>
      </c>
      <c r="F2403" t="s">
        <v>218</v>
      </c>
      <c r="G2403" t="s">
        <v>219</v>
      </c>
      <c r="H2403" t="s">
        <v>43</v>
      </c>
      <c r="I2403" t="s">
        <v>25</v>
      </c>
      <c r="J2403" t="s">
        <v>2650</v>
      </c>
      <c r="K2403" t="s">
        <v>45</v>
      </c>
      <c r="L2403" t="s">
        <v>46</v>
      </c>
      <c r="M2403" t="s">
        <v>2157</v>
      </c>
      <c r="N2403" t="s">
        <v>48</v>
      </c>
      <c r="O2403" t="s">
        <v>74</v>
      </c>
      <c r="P2403" t="s">
        <v>2158</v>
      </c>
      <c r="Q2403">
        <v>35.808</v>
      </c>
      <c r="R2403">
        <v>3</v>
      </c>
      <c r="S2403">
        <v>11.19</v>
      </c>
      <c r="T2403" t="e">
        <v>#N/A</v>
      </c>
      <c r="U2403" t="s">
        <v>33</v>
      </c>
      <c r="X2403">
        <v>0.40760889526520083</v>
      </c>
      <c r="Y2403" t="str">
        <f t="shared" si="37"/>
        <v/>
      </c>
    </row>
    <row r="2404" spans="1:25" x14ac:dyDescent="0.25">
      <c r="A2404">
        <v>7053</v>
      </c>
      <c r="B2404" t="s">
        <v>5478</v>
      </c>
      <c r="C2404" s="1">
        <v>43810</v>
      </c>
      <c r="D2404" s="1">
        <v>43810</v>
      </c>
      <c r="E2404" t="s">
        <v>210</v>
      </c>
      <c r="F2404" t="s">
        <v>218</v>
      </c>
      <c r="G2404" t="s">
        <v>219</v>
      </c>
      <c r="H2404" t="s">
        <v>43</v>
      </c>
      <c r="I2404" t="s">
        <v>25</v>
      </c>
      <c r="J2404" t="s">
        <v>2650</v>
      </c>
      <c r="K2404" t="s">
        <v>45</v>
      </c>
      <c r="L2404" t="s">
        <v>46</v>
      </c>
      <c r="M2404" t="s">
        <v>2605</v>
      </c>
      <c r="N2404" t="s">
        <v>48</v>
      </c>
      <c r="O2404" t="s">
        <v>122</v>
      </c>
      <c r="P2404" t="s">
        <v>2606</v>
      </c>
      <c r="Q2404">
        <v>30.98</v>
      </c>
      <c r="R2404">
        <v>1</v>
      </c>
      <c r="S2404">
        <v>13.941000000000001</v>
      </c>
      <c r="T2404" t="e">
        <v>#N/A</v>
      </c>
      <c r="U2404" t="s">
        <v>38</v>
      </c>
      <c r="X2404">
        <v>0.40778873630003742</v>
      </c>
      <c r="Y2404" t="str">
        <f t="shared" si="37"/>
        <v/>
      </c>
    </row>
    <row r="2405" spans="1:25" x14ac:dyDescent="0.25">
      <c r="A2405">
        <v>7052</v>
      </c>
      <c r="B2405" t="s">
        <v>5478</v>
      </c>
      <c r="C2405" s="1">
        <v>43810</v>
      </c>
      <c r="D2405" s="1">
        <v>43810</v>
      </c>
      <c r="E2405" t="s">
        <v>210</v>
      </c>
      <c r="F2405" t="s">
        <v>218</v>
      </c>
      <c r="G2405" t="s">
        <v>219</v>
      </c>
      <c r="H2405" t="s">
        <v>43</v>
      </c>
      <c r="I2405" t="s">
        <v>25</v>
      </c>
      <c r="J2405" t="s">
        <v>2650</v>
      </c>
      <c r="K2405" t="s">
        <v>45</v>
      </c>
      <c r="L2405" t="s">
        <v>46</v>
      </c>
      <c r="M2405" t="s">
        <v>3192</v>
      </c>
      <c r="N2405" t="s">
        <v>48</v>
      </c>
      <c r="O2405" t="s">
        <v>91</v>
      </c>
      <c r="P2405" t="s">
        <v>3193</v>
      </c>
      <c r="Q2405">
        <v>23.32</v>
      </c>
      <c r="R2405">
        <v>2</v>
      </c>
      <c r="S2405">
        <v>6.0632000000000001</v>
      </c>
      <c r="T2405" t="e">
        <v>#N/A</v>
      </c>
      <c r="U2405" t="s">
        <v>33</v>
      </c>
      <c r="X2405">
        <v>0.40804819094978417</v>
      </c>
      <c r="Y2405" t="str">
        <f t="shared" si="37"/>
        <v/>
      </c>
    </row>
    <row r="2406" spans="1:25" x14ac:dyDescent="0.25">
      <c r="A2406">
        <v>54</v>
      </c>
      <c r="B2406" t="s">
        <v>5477</v>
      </c>
      <c r="C2406" s="1">
        <v>43810</v>
      </c>
      <c r="D2406" s="1">
        <v>43816</v>
      </c>
      <c r="E2406" t="s">
        <v>21</v>
      </c>
      <c r="F2406" t="s">
        <v>5077</v>
      </c>
      <c r="G2406" t="s">
        <v>5078</v>
      </c>
      <c r="H2406" t="s">
        <v>24</v>
      </c>
      <c r="I2406" t="s">
        <v>25</v>
      </c>
      <c r="J2406" t="s">
        <v>220</v>
      </c>
      <c r="K2406" t="s">
        <v>221</v>
      </c>
      <c r="L2406" t="s">
        <v>28</v>
      </c>
      <c r="M2406" t="s">
        <v>591</v>
      </c>
      <c r="N2406" t="s">
        <v>48</v>
      </c>
      <c r="O2406" t="s">
        <v>270</v>
      </c>
      <c r="P2406" t="s">
        <v>592</v>
      </c>
      <c r="Q2406">
        <v>15.26</v>
      </c>
      <c r="R2406">
        <v>7</v>
      </c>
      <c r="S2406">
        <v>6.2565999999999997</v>
      </c>
      <c r="T2406" t="e">
        <v>#N/A</v>
      </c>
      <c r="U2406" t="s">
        <v>72</v>
      </c>
      <c r="X2406">
        <v>0.40828479802516326</v>
      </c>
      <c r="Y2406" t="str">
        <f t="shared" si="37"/>
        <v>Selected</v>
      </c>
    </row>
    <row r="2407" spans="1:25" x14ac:dyDescent="0.25">
      <c r="A2407">
        <v>649</v>
      </c>
      <c r="B2407" t="s">
        <v>5482</v>
      </c>
      <c r="C2407" s="1">
        <v>43810</v>
      </c>
      <c r="D2407" s="1">
        <v>43815</v>
      </c>
      <c r="E2407" t="s">
        <v>96</v>
      </c>
      <c r="F2407" t="s">
        <v>2661</v>
      </c>
      <c r="G2407" t="s">
        <v>2662</v>
      </c>
      <c r="H2407" t="s">
        <v>24</v>
      </c>
      <c r="I2407" t="s">
        <v>25</v>
      </c>
      <c r="J2407" t="s">
        <v>4978</v>
      </c>
      <c r="K2407" t="s">
        <v>162</v>
      </c>
      <c r="L2407" t="s">
        <v>46</v>
      </c>
      <c r="M2407" t="s">
        <v>5495</v>
      </c>
      <c r="N2407" t="s">
        <v>30</v>
      </c>
      <c r="O2407" t="s">
        <v>119</v>
      </c>
      <c r="P2407" t="s">
        <v>5496</v>
      </c>
      <c r="Q2407">
        <v>14.8</v>
      </c>
      <c r="R2407">
        <v>4</v>
      </c>
      <c r="S2407">
        <v>6.0679999999999996</v>
      </c>
      <c r="T2407" t="e">
        <v>#N/A</v>
      </c>
      <c r="U2407" t="s">
        <v>72</v>
      </c>
      <c r="X2407">
        <v>0.40845309045815203</v>
      </c>
      <c r="Y2407" t="str">
        <f t="shared" si="37"/>
        <v/>
      </c>
    </row>
    <row r="2408" spans="1:25" x14ac:dyDescent="0.25">
      <c r="A2408">
        <v>5995</v>
      </c>
      <c r="B2408" t="s">
        <v>5479</v>
      </c>
      <c r="C2408" s="1">
        <v>43810</v>
      </c>
      <c r="D2408" s="1">
        <v>43810</v>
      </c>
      <c r="E2408" t="s">
        <v>210</v>
      </c>
      <c r="F2408" t="s">
        <v>451</v>
      </c>
      <c r="G2408" t="s">
        <v>452</v>
      </c>
      <c r="H2408" t="s">
        <v>24</v>
      </c>
      <c r="I2408" t="s">
        <v>25</v>
      </c>
      <c r="J2408" t="s">
        <v>186</v>
      </c>
      <c r="K2408" t="s">
        <v>155</v>
      </c>
      <c r="L2408" t="s">
        <v>28</v>
      </c>
      <c r="M2408" t="s">
        <v>779</v>
      </c>
      <c r="N2408" t="s">
        <v>48</v>
      </c>
      <c r="O2408" t="s">
        <v>633</v>
      </c>
      <c r="P2408" t="s">
        <v>780</v>
      </c>
      <c r="Q2408">
        <v>13.52</v>
      </c>
      <c r="R2408">
        <v>2</v>
      </c>
      <c r="S2408">
        <v>1.69</v>
      </c>
      <c r="T2408" t="e">
        <v>#N/A</v>
      </c>
      <c r="U2408" t="s">
        <v>33</v>
      </c>
      <c r="X2408">
        <v>0.40869330415525873</v>
      </c>
      <c r="Y2408" t="str">
        <f t="shared" si="37"/>
        <v/>
      </c>
    </row>
    <row r="2409" spans="1:25" x14ac:dyDescent="0.25">
      <c r="A2409">
        <v>1603</v>
      </c>
      <c r="B2409" t="s">
        <v>5497</v>
      </c>
      <c r="C2409" s="1">
        <v>43810</v>
      </c>
      <c r="D2409" s="1">
        <v>43816</v>
      </c>
      <c r="E2409" t="s">
        <v>21</v>
      </c>
      <c r="F2409" t="s">
        <v>5498</v>
      </c>
      <c r="G2409" t="s">
        <v>5499</v>
      </c>
      <c r="H2409" t="s">
        <v>43</v>
      </c>
      <c r="I2409" t="s">
        <v>25</v>
      </c>
      <c r="J2409" t="s">
        <v>482</v>
      </c>
      <c r="K2409" t="s">
        <v>516</v>
      </c>
      <c r="L2409" t="s">
        <v>81</v>
      </c>
      <c r="M2409" t="s">
        <v>5500</v>
      </c>
      <c r="N2409" t="s">
        <v>48</v>
      </c>
      <c r="O2409" t="s">
        <v>91</v>
      </c>
      <c r="P2409" t="s">
        <v>884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33</v>
      </c>
      <c r="X2409">
        <v>0.408713250195611</v>
      </c>
      <c r="Y2409" t="str">
        <f t="shared" si="37"/>
        <v/>
      </c>
    </row>
    <row r="2410" spans="1:25" x14ac:dyDescent="0.25">
      <c r="A2410">
        <v>7061</v>
      </c>
      <c r="B2410" t="s">
        <v>5478</v>
      </c>
      <c r="C2410" s="1">
        <v>43810</v>
      </c>
      <c r="D2410" s="1">
        <v>43810</v>
      </c>
      <c r="E2410" t="s">
        <v>210</v>
      </c>
      <c r="F2410" t="s">
        <v>218</v>
      </c>
      <c r="G2410" t="s">
        <v>219</v>
      </c>
      <c r="H2410" t="s">
        <v>43</v>
      </c>
      <c r="I2410" t="s">
        <v>25</v>
      </c>
      <c r="J2410" t="s">
        <v>2650</v>
      </c>
      <c r="K2410" t="s">
        <v>45</v>
      </c>
      <c r="L2410" t="s">
        <v>46</v>
      </c>
      <c r="M2410" t="s">
        <v>5501</v>
      </c>
      <c r="N2410" t="s">
        <v>48</v>
      </c>
      <c r="O2410" t="s">
        <v>74</v>
      </c>
      <c r="P2410" t="s">
        <v>5502</v>
      </c>
      <c r="Q2410">
        <v>5.8719999999999999</v>
      </c>
      <c r="R2410">
        <v>2</v>
      </c>
      <c r="S2410">
        <v>2.1286</v>
      </c>
      <c r="T2410" t="e">
        <v>#N/A</v>
      </c>
      <c r="U2410" t="s">
        <v>38</v>
      </c>
      <c r="X2410">
        <v>0.40891025284707327</v>
      </c>
      <c r="Y2410" t="str">
        <f t="shared" si="37"/>
        <v/>
      </c>
    </row>
    <row r="2411" spans="1:25" x14ac:dyDescent="0.25">
      <c r="A2411">
        <v>4574</v>
      </c>
      <c r="B2411" t="s">
        <v>5503</v>
      </c>
      <c r="C2411" s="1">
        <v>43811</v>
      </c>
      <c r="D2411" s="1">
        <v>43817</v>
      </c>
      <c r="E2411" t="s">
        <v>21</v>
      </c>
      <c r="F2411" t="s">
        <v>5155</v>
      </c>
      <c r="G2411" t="s">
        <v>5156</v>
      </c>
      <c r="H2411" t="s">
        <v>110</v>
      </c>
      <c r="I2411" t="s">
        <v>25</v>
      </c>
      <c r="J2411" t="s">
        <v>583</v>
      </c>
      <c r="K2411" t="s">
        <v>882</v>
      </c>
      <c r="L2411" t="s">
        <v>56</v>
      </c>
      <c r="M2411" t="s">
        <v>5486</v>
      </c>
      <c r="N2411" t="s">
        <v>35</v>
      </c>
      <c r="O2411" t="s">
        <v>36</v>
      </c>
      <c r="P2411" t="s">
        <v>5487</v>
      </c>
      <c r="Q2411">
        <v>657.93</v>
      </c>
      <c r="R2411">
        <v>7</v>
      </c>
      <c r="S2411">
        <v>184.22040000000001</v>
      </c>
      <c r="T2411" t="e">
        <v>#N/A</v>
      </c>
      <c r="U2411" t="s">
        <v>33</v>
      </c>
      <c r="X2411">
        <v>0.40897135866815293</v>
      </c>
      <c r="Y2411" t="str">
        <f t="shared" si="37"/>
        <v>Selected</v>
      </c>
    </row>
    <row r="2412" spans="1:25" x14ac:dyDescent="0.25">
      <c r="A2412">
        <v>4036</v>
      </c>
      <c r="B2412" t="s">
        <v>5504</v>
      </c>
      <c r="C2412" s="1">
        <v>43811</v>
      </c>
      <c r="D2412" s="1">
        <v>43811</v>
      </c>
      <c r="E2412" t="s">
        <v>210</v>
      </c>
      <c r="F2412" t="s">
        <v>4710</v>
      </c>
      <c r="G2412" t="s">
        <v>4711</v>
      </c>
      <c r="H2412" t="s">
        <v>24</v>
      </c>
      <c r="I2412" t="s">
        <v>25</v>
      </c>
      <c r="J2412" t="s">
        <v>1937</v>
      </c>
      <c r="K2412" t="s">
        <v>155</v>
      </c>
      <c r="L2412" t="s">
        <v>28</v>
      </c>
      <c r="M2412" t="s">
        <v>816</v>
      </c>
      <c r="N2412" t="s">
        <v>35</v>
      </c>
      <c r="O2412" t="s">
        <v>58</v>
      </c>
      <c r="P2412" t="s">
        <v>817</v>
      </c>
      <c r="Q2412">
        <v>383.952</v>
      </c>
      <c r="R2412">
        <v>6</v>
      </c>
      <c r="S2412">
        <v>76.790400000000005</v>
      </c>
      <c r="T2412" t="e">
        <v>#N/A</v>
      </c>
      <c r="U2412" t="s">
        <v>38</v>
      </c>
      <c r="X2412">
        <v>0.4092142353949576</v>
      </c>
      <c r="Y2412" t="str">
        <f t="shared" si="37"/>
        <v/>
      </c>
    </row>
    <row r="2413" spans="1:25" x14ac:dyDescent="0.25">
      <c r="A2413">
        <v>5577</v>
      </c>
      <c r="B2413" t="s">
        <v>5505</v>
      </c>
      <c r="C2413" s="1">
        <v>43811</v>
      </c>
      <c r="D2413" s="1">
        <v>43815</v>
      </c>
      <c r="E2413" t="s">
        <v>21</v>
      </c>
      <c r="F2413" t="s">
        <v>1625</v>
      </c>
      <c r="G2413" t="s">
        <v>1626</v>
      </c>
      <c r="H2413" t="s">
        <v>43</v>
      </c>
      <c r="I2413" t="s">
        <v>25</v>
      </c>
      <c r="J2413" t="s">
        <v>2610</v>
      </c>
      <c r="K2413" t="s">
        <v>45</v>
      </c>
      <c r="L2413" t="s">
        <v>46</v>
      </c>
      <c r="M2413" t="s">
        <v>996</v>
      </c>
      <c r="N2413" t="s">
        <v>30</v>
      </c>
      <c r="O2413" t="s">
        <v>119</v>
      </c>
      <c r="P2413" t="s">
        <v>997</v>
      </c>
      <c r="Q2413">
        <v>383.64</v>
      </c>
      <c r="R2413">
        <v>6</v>
      </c>
      <c r="S2413">
        <v>122.76479999999999</v>
      </c>
      <c r="T2413" t="e">
        <v>#N/A</v>
      </c>
      <c r="U2413" t="s">
        <v>72</v>
      </c>
      <c r="X2413">
        <v>0.40923021220882461</v>
      </c>
      <c r="Y2413" t="str">
        <f t="shared" si="37"/>
        <v/>
      </c>
    </row>
    <row r="2414" spans="1:25" x14ac:dyDescent="0.25">
      <c r="A2414">
        <v>5251</v>
      </c>
      <c r="B2414" t="s">
        <v>5506</v>
      </c>
      <c r="C2414" s="1">
        <v>43811</v>
      </c>
      <c r="D2414" s="1">
        <v>43817</v>
      </c>
      <c r="E2414" t="s">
        <v>21</v>
      </c>
      <c r="F2414" t="s">
        <v>5507</v>
      </c>
      <c r="G2414" t="s">
        <v>5508</v>
      </c>
      <c r="H2414" t="s">
        <v>43</v>
      </c>
      <c r="I2414" t="s">
        <v>25</v>
      </c>
      <c r="J2414" t="s">
        <v>186</v>
      </c>
      <c r="K2414" t="s">
        <v>253</v>
      </c>
      <c r="L2414" t="s">
        <v>81</v>
      </c>
      <c r="M2414" t="s">
        <v>1216</v>
      </c>
      <c r="N2414" t="s">
        <v>35</v>
      </c>
      <c r="O2414" t="s">
        <v>58</v>
      </c>
      <c r="P2414" t="s">
        <v>1217</v>
      </c>
      <c r="Q2414">
        <v>249.95</v>
      </c>
      <c r="R2414">
        <v>5</v>
      </c>
      <c r="S2414">
        <v>19.995999999999999</v>
      </c>
      <c r="T2414" t="e">
        <v>#N/A</v>
      </c>
      <c r="U2414" t="s">
        <v>72</v>
      </c>
      <c r="X2414">
        <v>0.40934004247995437</v>
      </c>
      <c r="Y2414" t="str">
        <f t="shared" si="37"/>
        <v/>
      </c>
    </row>
    <row r="2415" spans="1:25" x14ac:dyDescent="0.25">
      <c r="A2415">
        <v>9939</v>
      </c>
      <c r="B2415" t="s">
        <v>5509</v>
      </c>
      <c r="C2415" s="1">
        <v>43811</v>
      </c>
      <c r="D2415" s="1">
        <v>43816</v>
      </c>
      <c r="E2415" t="s">
        <v>21</v>
      </c>
      <c r="F2415" t="s">
        <v>451</v>
      </c>
      <c r="G2415" t="s">
        <v>452</v>
      </c>
      <c r="H2415" t="s">
        <v>24</v>
      </c>
      <c r="I2415" t="s">
        <v>25</v>
      </c>
      <c r="J2415" t="s">
        <v>220</v>
      </c>
      <c r="K2415" t="s">
        <v>221</v>
      </c>
      <c r="L2415" t="s">
        <v>28</v>
      </c>
      <c r="M2415" t="s">
        <v>996</v>
      </c>
      <c r="N2415" t="s">
        <v>30</v>
      </c>
      <c r="O2415" t="s">
        <v>119</v>
      </c>
      <c r="P2415" t="s">
        <v>3365</v>
      </c>
      <c r="Q2415">
        <v>60.35</v>
      </c>
      <c r="R2415">
        <v>5</v>
      </c>
      <c r="S2415">
        <v>19.915500000000002</v>
      </c>
      <c r="T2415" t="e">
        <v>#N/A</v>
      </c>
      <c r="U2415" t="s">
        <v>38</v>
      </c>
      <c r="X2415">
        <v>0.40945061824965823</v>
      </c>
      <c r="Y2415" t="str">
        <f t="shared" si="37"/>
        <v/>
      </c>
    </row>
    <row r="2416" spans="1:25" x14ac:dyDescent="0.25">
      <c r="A2416">
        <v>5578</v>
      </c>
      <c r="B2416" t="s">
        <v>5505</v>
      </c>
      <c r="C2416" s="1">
        <v>43811</v>
      </c>
      <c r="D2416" s="1">
        <v>43815</v>
      </c>
      <c r="E2416" t="s">
        <v>21</v>
      </c>
      <c r="F2416" t="s">
        <v>1625</v>
      </c>
      <c r="G2416" t="s">
        <v>1626</v>
      </c>
      <c r="H2416" t="s">
        <v>43</v>
      </c>
      <c r="I2416" t="s">
        <v>25</v>
      </c>
      <c r="J2416" t="s">
        <v>2610</v>
      </c>
      <c r="K2416" t="s">
        <v>45</v>
      </c>
      <c r="L2416" t="s">
        <v>46</v>
      </c>
      <c r="M2416" t="s">
        <v>1299</v>
      </c>
      <c r="N2416" t="s">
        <v>48</v>
      </c>
      <c r="O2416" t="s">
        <v>281</v>
      </c>
      <c r="P2416" t="s">
        <v>1300</v>
      </c>
      <c r="Q2416">
        <v>56.52</v>
      </c>
      <c r="R2416">
        <v>3</v>
      </c>
      <c r="S2416">
        <v>15.8256</v>
      </c>
      <c r="T2416" t="e">
        <v>#N/A</v>
      </c>
      <c r="U2416" t="s">
        <v>33</v>
      </c>
      <c r="X2416">
        <v>0.40988150372164112</v>
      </c>
      <c r="Y2416" t="str">
        <f t="shared" si="37"/>
        <v/>
      </c>
    </row>
    <row r="2417" spans="1:25" x14ac:dyDescent="0.25">
      <c r="A2417">
        <v>5252</v>
      </c>
      <c r="B2417" t="s">
        <v>5506</v>
      </c>
      <c r="C2417" s="1">
        <v>43811</v>
      </c>
      <c r="D2417" s="1">
        <v>43817</v>
      </c>
      <c r="E2417" t="s">
        <v>21</v>
      </c>
      <c r="F2417" t="s">
        <v>5507</v>
      </c>
      <c r="G2417" t="s">
        <v>5508</v>
      </c>
      <c r="H2417" t="s">
        <v>43</v>
      </c>
      <c r="I2417" t="s">
        <v>25</v>
      </c>
      <c r="J2417" t="s">
        <v>186</v>
      </c>
      <c r="K2417" t="s">
        <v>253</v>
      </c>
      <c r="L2417" t="s">
        <v>81</v>
      </c>
      <c r="M2417" t="s">
        <v>5510</v>
      </c>
      <c r="N2417" t="s">
        <v>48</v>
      </c>
      <c r="O2417" t="s">
        <v>122</v>
      </c>
      <c r="P2417" t="s">
        <v>5511</v>
      </c>
      <c r="Q2417">
        <v>49.12</v>
      </c>
      <c r="R2417">
        <v>4</v>
      </c>
      <c r="S2417">
        <v>23.086400000000001</v>
      </c>
      <c r="T2417" t="e">
        <v>#N/A</v>
      </c>
      <c r="U2417" t="s">
        <v>38</v>
      </c>
      <c r="X2417">
        <v>0.40990276747598053</v>
      </c>
      <c r="Y2417" t="str">
        <f t="shared" si="37"/>
        <v/>
      </c>
    </row>
    <row r="2418" spans="1:25" x14ac:dyDescent="0.25">
      <c r="A2418">
        <v>9940</v>
      </c>
      <c r="B2418" t="s">
        <v>5509</v>
      </c>
      <c r="C2418" s="1">
        <v>43811</v>
      </c>
      <c r="D2418" s="1">
        <v>43816</v>
      </c>
      <c r="E2418" t="s">
        <v>21</v>
      </c>
      <c r="F2418" t="s">
        <v>451</v>
      </c>
      <c r="G2418" t="s">
        <v>452</v>
      </c>
      <c r="H2418" t="s">
        <v>24</v>
      </c>
      <c r="I2418" t="s">
        <v>25</v>
      </c>
      <c r="J2418" t="s">
        <v>220</v>
      </c>
      <c r="K2418" t="s">
        <v>221</v>
      </c>
      <c r="L2418" t="s">
        <v>28</v>
      </c>
      <c r="M2418" t="s">
        <v>3086</v>
      </c>
      <c r="N2418" t="s">
        <v>48</v>
      </c>
      <c r="O2418" t="s">
        <v>633</v>
      </c>
      <c r="P2418" t="s">
        <v>3087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72</v>
      </c>
      <c r="X2418">
        <v>0.41013484660882538</v>
      </c>
      <c r="Y2418" t="str">
        <f t="shared" si="37"/>
        <v/>
      </c>
    </row>
    <row r="2419" spans="1:25" x14ac:dyDescent="0.25">
      <c r="A2419">
        <v>4575</v>
      </c>
      <c r="B2419" t="s">
        <v>5503</v>
      </c>
      <c r="C2419" s="1">
        <v>43811</v>
      </c>
      <c r="D2419" s="1">
        <v>43817</v>
      </c>
      <c r="E2419" t="s">
        <v>21</v>
      </c>
      <c r="F2419" t="s">
        <v>5155</v>
      </c>
      <c r="G2419" t="s">
        <v>5156</v>
      </c>
      <c r="H2419" t="s">
        <v>110</v>
      </c>
      <c r="I2419" t="s">
        <v>25</v>
      </c>
      <c r="J2419" t="s">
        <v>583</v>
      </c>
      <c r="K2419" t="s">
        <v>882</v>
      </c>
      <c r="L2419" t="s">
        <v>56</v>
      </c>
      <c r="M2419" t="s">
        <v>1054</v>
      </c>
      <c r="N2419" t="s">
        <v>30</v>
      </c>
      <c r="O2419" t="s">
        <v>119</v>
      </c>
      <c r="P2419" t="s">
        <v>1055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33</v>
      </c>
      <c r="X2419">
        <v>0.41014419827982806</v>
      </c>
      <c r="Y2419" t="str">
        <f t="shared" si="37"/>
        <v/>
      </c>
    </row>
    <row r="2420" spans="1:25" x14ac:dyDescent="0.25">
      <c r="A2420">
        <v>4577</v>
      </c>
      <c r="B2420" t="s">
        <v>5503</v>
      </c>
      <c r="C2420" s="1">
        <v>43811</v>
      </c>
      <c r="D2420" s="1">
        <v>43817</v>
      </c>
      <c r="E2420" t="s">
        <v>21</v>
      </c>
      <c r="F2420" t="s">
        <v>5155</v>
      </c>
      <c r="G2420" t="s">
        <v>5156</v>
      </c>
      <c r="H2420" t="s">
        <v>110</v>
      </c>
      <c r="I2420" t="s">
        <v>25</v>
      </c>
      <c r="J2420" t="s">
        <v>583</v>
      </c>
      <c r="K2420" t="s">
        <v>882</v>
      </c>
      <c r="L2420" t="s">
        <v>56</v>
      </c>
      <c r="M2420" t="s">
        <v>5512</v>
      </c>
      <c r="N2420" t="s">
        <v>48</v>
      </c>
      <c r="O2420" t="s">
        <v>49</v>
      </c>
      <c r="P2420" t="s">
        <v>5513</v>
      </c>
      <c r="Q2420">
        <v>26.86</v>
      </c>
      <c r="R2420">
        <v>2</v>
      </c>
      <c r="S2420">
        <v>6.7149999999999999</v>
      </c>
      <c r="T2420" t="e">
        <v>#N/A</v>
      </c>
      <c r="U2420" t="s">
        <v>33</v>
      </c>
      <c r="X2420">
        <v>0.4101861336647159</v>
      </c>
      <c r="Y2420" t="str">
        <f t="shared" si="37"/>
        <v/>
      </c>
    </row>
    <row r="2421" spans="1:25" x14ac:dyDescent="0.25">
      <c r="A2421">
        <v>4035</v>
      </c>
      <c r="B2421" t="s">
        <v>5504</v>
      </c>
      <c r="C2421" s="1">
        <v>43811</v>
      </c>
      <c r="D2421" s="1">
        <v>43811</v>
      </c>
      <c r="E2421" t="s">
        <v>210</v>
      </c>
      <c r="F2421" t="s">
        <v>4710</v>
      </c>
      <c r="G2421" t="s">
        <v>4711</v>
      </c>
      <c r="H2421" t="s">
        <v>24</v>
      </c>
      <c r="I2421" t="s">
        <v>25</v>
      </c>
      <c r="J2421" t="s">
        <v>1937</v>
      </c>
      <c r="K2421" t="s">
        <v>155</v>
      </c>
      <c r="L2421" t="s">
        <v>28</v>
      </c>
      <c r="M2421" t="s">
        <v>4905</v>
      </c>
      <c r="N2421" t="s">
        <v>48</v>
      </c>
      <c r="O2421" t="s">
        <v>74</v>
      </c>
      <c r="P2421" t="s">
        <v>4906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38</v>
      </c>
      <c r="X2421">
        <v>0.41020792660168071</v>
      </c>
      <c r="Y2421" t="str">
        <f t="shared" si="37"/>
        <v/>
      </c>
    </row>
    <row r="2422" spans="1:25" x14ac:dyDescent="0.25">
      <c r="A2422">
        <v>4576</v>
      </c>
      <c r="B2422" t="s">
        <v>5503</v>
      </c>
      <c r="C2422" s="1">
        <v>43811</v>
      </c>
      <c r="D2422" s="1">
        <v>43817</v>
      </c>
      <c r="E2422" t="s">
        <v>21</v>
      </c>
      <c r="F2422" t="s">
        <v>5155</v>
      </c>
      <c r="G2422" t="s">
        <v>5156</v>
      </c>
      <c r="H2422" t="s">
        <v>110</v>
      </c>
      <c r="I2422" t="s">
        <v>25</v>
      </c>
      <c r="J2422" t="s">
        <v>583</v>
      </c>
      <c r="K2422" t="s">
        <v>882</v>
      </c>
      <c r="L2422" t="s">
        <v>56</v>
      </c>
      <c r="M2422" t="s">
        <v>2354</v>
      </c>
      <c r="N2422" t="s">
        <v>48</v>
      </c>
      <c r="O2422" t="s">
        <v>91</v>
      </c>
      <c r="P2422" t="s">
        <v>2355</v>
      </c>
      <c r="Q2422">
        <v>13.9</v>
      </c>
      <c r="R2422">
        <v>5</v>
      </c>
      <c r="S2422">
        <v>3.6139999999999999</v>
      </c>
      <c r="T2422" t="e">
        <v>#N/A</v>
      </c>
      <c r="U2422" t="s">
        <v>72</v>
      </c>
      <c r="X2422">
        <v>0.410390744557802</v>
      </c>
      <c r="Y2422" t="str">
        <f t="shared" si="37"/>
        <v/>
      </c>
    </row>
    <row r="2423" spans="1:25" x14ac:dyDescent="0.25">
      <c r="A2423">
        <v>9941</v>
      </c>
      <c r="B2423" t="s">
        <v>5509</v>
      </c>
      <c r="C2423" s="1">
        <v>43811</v>
      </c>
      <c r="D2423" s="1">
        <v>43816</v>
      </c>
      <c r="E2423" t="s">
        <v>21</v>
      </c>
      <c r="F2423" t="s">
        <v>451</v>
      </c>
      <c r="G2423" t="s">
        <v>452</v>
      </c>
      <c r="H2423" t="s">
        <v>24</v>
      </c>
      <c r="I2423" t="s">
        <v>25</v>
      </c>
      <c r="J2423" t="s">
        <v>220</v>
      </c>
      <c r="K2423" t="s">
        <v>221</v>
      </c>
      <c r="L2423" t="s">
        <v>28</v>
      </c>
      <c r="M2423" t="s">
        <v>1999</v>
      </c>
      <c r="N2423" t="s">
        <v>48</v>
      </c>
      <c r="O2423" t="s">
        <v>91</v>
      </c>
      <c r="P2423" t="s">
        <v>2000</v>
      </c>
      <c r="Q2423">
        <v>11.2</v>
      </c>
      <c r="R2423">
        <v>7</v>
      </c>
      <c r="S2423">
        <v>4.8159999999999998</v>
      </c>
      <c r="T2423" t="e">
        <v>#N/A</v>
      </c>
      <c r="U2423" t="s">
        <v>38</v>
      </c>
      <c r="X2423">
        <v>0.41047492461671642</v>
      </c>
      <c r="Y2423" t="str">
        <f t="shared" si="37"/>
        <v/>
      </c>
    </row>
    <row r="2424" spans="1:25" x14ac:dyDescent="0.25">
      <c r="A2424">
        <v>943</v>
      </c>
      <c r="B2424" t="s">
        <v>5514</v>
      </c>
      <c r="C2424" s="1">
        <v>43812</v>
      </c>
      <c r="D2424" s="1">
        <v>43819</v>
      </c>
      <c r="E2424" t="s">
        <v>21</v>
      </c>
      <c r="F2424" t="s">
        <v>819</v>
      </c>
      <c r="G2424" t="s">
        <v>820</v>
      </c>
      <c r="H2424" t="s">
        <v>24</v>
      </c>
      <c r="I2424" t="s">
        <v>25</v>
      </c>
      <c r="J2424" t="s">
        <v>5515</v>
      </c>
      <c r="K2424" t="s">
        <v>45</v>
      </c>
      <c r="L2424" t="s">
        <v>46</v>
      </c>
      <c r="M2424" t="s">
        <v>5516</v>
      </c>
      <c r="N2424" t="s">
        <v>30</v>
      </c>
      <c r="O2424" t="s">
        <v>70</v>
      </c>
      <c r="P2424" t="s">
        <v>5517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38</v>
      </c>
      <c r="X2424">
        <v>0.41055744168149455</v>
      </c>
      <c r="Y2424" t="str">
        <f t="shared" si="37"/>
        <v/>
      </c>
    </row>
    <row r="2425" spans="1:25" x14ac:dyDescent="0.25">
      <c r="A2425">
        <v>456</v>
      </c>
      <c r="B2425" t="s">
        <v>5518</v>
      </c>
      <c r="C2425" s="1">
        <v>43812</v>
      </c>
      <c r="D2425" s="1">
        <v>43816</v>
      </c>
      <c r="E2425" t="s">
        <v>21</v>
      </c>
      <c r="F2425" t="s">
        <v>3278</v>
      </c>
      <c r="G2425" t="s">
        <v>3279</v>
      </c>
      <c r="H2425" t="s">
        <v>24</v>
      </c>
      <c r="I2425" t="s">
        <v>25</v>
      </c>
      <c r="J2425" t="s">
        <v>1202</v>
      </c>
      <c r="K2425" t="s">
        <v>68</v>
      </c>
      <c r="L2425" t="s">
        <v>56</v>
      </c>
      <c r="M2425" t="s">
        <v>5519</v>
      </c>
      <c r="N2425" t="s">
        <v>35</v>
      </c>
      <c r="O2425" t="s">
        <v>58</v>
      </c>
      <c r="P2425" t="s">
        <v>5520</v>
      </c>
      <c r="Q2425">
        <v>63.88</v>
      </c>
      <c r="R2425">
        <v>4</v>
      </c>
      <c r="S2425">
        <v>24.9132</v>
      </c>
      <c r="T2425" t="e">
        <v>#N/A</v>
      </c>
      <c r="U2425" t="s">
        <v>38</v>
      </c>
      <c r="X2425">
        <v>0.4112614265779263</v>
      </c>
      <c r="Y2425" t="str">
        <f t="shared" si="37"/>
        <v/>
      </c>
    </row>
    <row r="2426" spans="1:25" x14ac:dyDescent="0.25">
      <c r="A2426">
        <v>3687</v>
      </c>
      <c r="B2426" t="s">
        <v>5521</v>
      </c>
      <c r="C2426" s="1">
        <v>43812</v>
      </c>
      <c r="D2426" s="1">
        <v>43818</v>
      </c>
      <c r="E2426" t="s">
        <v>21</v>
      </c>
      <c r="F2426" t="s">
        <v>3881</v>
      </c>
      <c r="G2426" t="s">
        <v>3882</v>
      </c>
      <c r="H2426" t="s">
        <v>43</v>
      </c>
      <c r="I2426" t="s">
        <v>25</v>
      </c>
      <c r="J2426" t="s">
        <v>1029</v>
      </c>
      <c r="K2426" t="s">
        <v>45</v>
      </c>
      <c r="L2426" t="s">
        <v>46</v>
      </c>
      <c r="M2426" t="s">
        <v>5522</v>
      </c>
      <c r="N2426" t="s">
        <v>48</v>
      </c>
      <c r="O2426" t="s">
        <v>91</v>
      </c>
      <c r="P2426" t="s">
        <v>5523</v>
      </c>
      <c r="Q2426">
        <v>9.84</v>
      </c>
      <c r="R2426">
        <v>3</v>
      </c>
      <c r="S2426">
        <v>3.2471999999999999</v>
      </c>
      <c r="T2426" t="e">
        <v>#N/A</v>
      </c>
      <c r="U2426" t="s">
        <v>72</v>
      </c>
      <c r="X2426">
        <v>0.41134847833613508</v>
      </c>
      <c r="Y2426" t="str">
        <f t="shared" si="37"/>
        <v/>
      </c>
    </row>
    <row r="2427" spans="1:25" x14ac:dyDescent="0.25">
      <c r="A2427">
        <v>942</v>
      </c>
      <c r="B2427" t="s">
        <v>5514</v>
      </c>
      <c r="C2427" s="1">
        <v>43812</v>
      </c>
      <c r="D2427" s="1">
        <v>43819</v>
      </c>
      <c r="E2427" t="s">
        <v>21</v>
      </c>
      <c r="F2427" t="s">
        <v>819</v>
      </c>
      <c r="G2427" t="s">
        <v>820</v>
      </c>
      <c r="H2427" t="s">
        <v>24</v>
      </c>
      <c r="I2427" t="s">
        <v>25</v>
      </c>
      <c r="J2427" t="s">
        <v>5515</v>
      </c>
      <c r="K2427" t="s">
        <v>45</v>
      </c>
      <c r="L2427" t="s">
        <v>46</v>
      </c>
      <c r="M2427" t="s">
        <v>5524</v>
      </c>
      <c r="N2427" t="s">
        <v>48</v>
      </c>
      <c r="O2427" t="s">
        <v>74</v>
      </c>
      <c r="P2427" t="s">
        <v>5525</v>
      </c>
      <c r="Q2427">
        <v>6.0960000000000001</v>
      </c>
      <c r="R2427">
        <v>2</v>
      </c>
      <c r="S2427">
        <v>2.2098</v>
      </c>
      <c r="T2427" t="e">
        <v>#N/A</v>
      </c>
      <c r="U2427" t="s">
        <v>72</v>
      </c>
      <c r="X2427">
        <v>0.41154090199511484</v>
      </c>
      <c r="Y2427" t="str">
        <f t="shared" si="37"/>
        <v/>
      </c>
    </row>
    <row r="2428" spans="1:25" x14ac:dyDescent="0.25">
      <c r="A2428">
        <v>6395</v>
      </c>
      <c r="B2428" t="s">
        <v>5526</v>
      </c>
      <c r="C2428" s="1">
        <v>43813</v>
      </c>
      <c r="D2428" s="1">
        <v>43818</v>
      </c>
      <c r="E2428" t="s">
        <v>21</v>
      </c>
      <c r="F2428" t="s">
        <v>1590</v>
      </c>
      <c r="G2428" t="s">
        <v>1591</v>
      </c>
      <c r="H2428" t="s">
        <v>43</v>
      </c>
      <c r="I2428" t="s">
        <v>25</v>
      </c>
      <c r="J2428" t="s">
        <v>220</v>
      </c>
      <c r="K2428" t="s">
        <v>221</v>
      </c>
      <c r="L2428" t="s">
        <v>28</v>
      </c>
      <c r="M2428" t="s">
        <v>2063</v>
      </c>
      <c r="N2428" t="s">
        <v>30</v>
      </c>
      <c r="O2428" t="s">
        <v>119</v>
      </c>
      <c r="P2428" t="s">
        <v>2064</v>
      </c>
      <c r="Q2428">
        <v>396.92</v>
      </c>
      <c r="R2428">
        <v>4</v>
      </c>
      <c r="S2428">
        <v>198.46</v>
      </c>
      <c r="T2428" t="e">
        <v>#N/A</v>
      </c>
      <c r="U2428" t="s">
        <v>38</v>
      </c>
      <c r="X2428">
        <v>0.41170512664544479</v>
      </c>
      <c r="Y2428" t="str">
        <f t="shared" si="37"/>
        <v/>
      </c>
    </row>
    <row r="2429" spans="1:25" x14ac:dyDescent="0.25">
      <c r="A2429">
        <v>7942</v>
      </c>
      <c r="B2429" t="s">
        <v>5527</v>
      </c>
      <c r="C2429" s="1">
        <v>43813</v>
      </c>
      <c r="D2429" s="1">
        <v>43816</v>
      </c>
      <c r="E2429" t="s">
        <v>40</v>
      </c>
      <c r="F2429" t="s">
        <v>1228</v>
      </c>
      <c r="G2429" t="s">
        <v>1229</v>
      </c>
      <c r="H2429" t="s">
        <v>24</v>
      </c>
      <c r="I2429" t="s">
        <v>25</v>
      </c>
      <c r="J2429" t="s">
        <v>259</v>
      </c>
      <c r="K2429" t="s">
        <v>45</v>
      </c>
      <c r="L2429" t="s">
        <v>46</v>
      </c>
      <c r="M2429" t="s">
        <v>3949</v>
      </c>
      <c r="N2429" t="s">
        <v>48</v>
      </c>
      <c r="O2429" t="s">
        <v>49</v>
      </c>
      <c r="P2429" t="s">
        <v>3950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33</v>
      </c>
      <c r="X2429">
        <v>0.41172589835936479</v>
      </c>
      <c r="Y2429" t="str">
        <f t="shared" si="37"/>
        <v/>
      </c>
    </row>
    <row r="2430" spans="1:25" x14ac:dyDescent="0.25">
      <c r="A2430">
        <v>3469</v>
      </c>
      <c r="B2430" t="s">
        <v>5528</v>
      </c>
      <c r="C2430" s="1">
        <v>43813</v>
      </c>
      <c r="D2430" s="1">
        <v>43818</v>
      </c>
      <c r="E2430" t="s">
        <v>21</v>
      </c>
      <c r="F2430" t="s">
        <v>4858</v>
      </c>
      <c r="G2430" t="s">
        <v>4859</v>
      </c>
      <c r="H2430" t="s">
        <v>43</v>
      </c>
      <c r="I2430" t="s">
        <v>25</v>
      </c>
      <c r="J2430" t="s">
        <v>583</v>
      </c>
      <c r="K2430" t="s">
        <v>332</v>
      </c>
      <c r="L2430" t="s">
        <v>81</v>
      </c>
      <c r="M2430" t="s">
        <v>5306</v>
      </c>
      <c r="N2430" t="s">
        <v>30</v>
      </c>
      <c r="O2430" t="s">
        <v>119</v>
      </c>
      <c r="P2430" t="s">
        <v>5307</v>
      </c>
      <c r="Q2430">
        <v>133.38</v>
      </c>
      <c r="R2430">
        <v>6</v>
      </c>
      <c r="S2430">
        <v>58.687199999999997</v>
      </c>
      <c r="T2430" t="e">
        <v>#N/A</v>
      </c>
      <c r="U2430" t="s">
        <v>38</v>
      </c>
      <c r="X2430">
        <v>0.41176566196402253</v>
      </c>
      <c r="Y2430" t="str">
        <f t="shared" si="37"/>
        <v/>
      </c>
    </row>
    <row r="2431" spans="1:25" x14ac:dyDescent="0.25">
      <c r="A2431">
        <v>7941</v>
      </c>
      <c r="B2431" t="s">
        <v>5527</v>
      </c>
      <c r="C2431" s="1">
        <v>43813</v>
      </c>
      <c r="D2431" s="1">
        <v>43816</v>
      </c>
      <c r="E2431" t="s">
        <v>40</v>
      </c>
      <c r="F2431" t="s">
        <v>1228</v>
      </c>
      <c r="G2431" t="s">
        <v>1229</v>
      </c>
      <c r="H2431" t="s">
        <v>24</v>
      </c>
      <c r="I2431" t="s">
        <v>25</v>
      </c>
      <c r="J2431" t="s">
        <v>259</v>
      </c>
      <c r="K2431" t="s">
        <v>45</v>
      </c>
      <c r="L2431" t="s">
        <v>46</v>
      </c>
      <c r="M2431" t="s">
        <v>2812</v>
      </c>
      <c r="N2431" t="s">
        <v>30</v>
      </c>
      <c r="O2431" t="s">
        <v>261</v>
      </c>
      <c r="P2431" t="s">
        <v>3929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72</v>
      </c>
      <c r="X2431">
        <v>0.41180919414018868</v>
      </c>
      <c r="Y2431" t="str">
        <f t="shared" si="37"/>
        <v/>
      </c>
    </row>
    <row r="2432" spans="1:25" x14ac:dyDescent="0.25">
      <c r="A2432">
        <v>6397</v>
      </c>
      <c r="B2432" t="s">
        <v>5526</v>
      </c>
      <c r="C2432" s="1">
        <v>43813</v>
      </c>
      <c r="D2432" s="1">
        <v>43818</v>
      </c>
      <c r="E2432" t="s">
        <v>21</v>
      </c>
      <c r="F2432" t="s">
        <v>1590</v>
      </c>
      <c r="G2432" t="s">
        <v>1591</v>
      </c>
      <c r="H2432" t="s">
        <v>43</v>
      </c>
      <c r="I2432" t="s">
        <v>25</v>
      </c>
      <c r="J2432" t="s">
        <v>220</v>
      </c>
      <c r="K2432" t="s">
        <v>221</v>
      </c>
      <c r="L2432" t="s">
        <v>28</v>
      </c>
      <c r="M2432" t="s">
        <v>2138</v>
      </c>
      <c r="N2432" t="s">
        <v>48</v>
      </c>
      <c r="O2432" t="s">
        <v>74</v>
      </c>
      <c r="P2432" t="s">
        <v>2139</v>
      </c>
      <c r="Q2432">
        <v>23.12</v>
      </c>
      <c r="R2432">
        <v>2</v>
      </c>
      <c r="S2432">
        <v>7.8029999999999999</v>
      </c>
      <c r="T2432" t="e">
        <v>#N/A</v>
      </c>
      <c r="U2432" t="s">
        <v>72</v>
      </c>
      <c r="X2432">
        <v>0.41213800687724289</v>
      </c>
      <c r="Y2432" t="str">
        <f t="shared" si="37"/>
        <v/>
      </c>
    </row>
    <row r="2433" spans="1:25" x14ac:dyDescent="0.25">
      <c r="A2433">
        <v>6394</v>
      </c>
      <c r="B2433" t="s">
        <v>5526</v>
      </c>
      <c r="C2433" s="1">
        <v>43813</v>
      </c>
      <c r="D2433" s="1">
        <v>43818</v>
      </c>
      <c r="E2433" t="s">
        <v>21</v>
      </c>
      <c r="F2433" t="s">
        <v>1590</v>
      </c>
      <c r="G2433" t="s">
        <v>1591</v>
      </c>
      <c r="H2433" t="s">
        <v>43</v>
      </c>
      <c r="I2433" t="s">
        <v>25</v>
      </c>
      <c r="J2433" t="s">
        <v>220</v>
      </c>
      <c r="K2433" t="s">
        <v>221</v>
      </c>
      <c r="L2433" t="s">
        <v>28</v>
      </c>
      <c r="M2433" t="s">
        <v>4774</v>
      </c>
      <c r="N2433" t="s">
        <v>48</v>
      </c>
      <c r="O2433" t="s">
        <v>270</v>
      </c>
      <c r="P2433" t="s">
        <v>4775</v>
      </c>
      <c r="Q2433">
        <v>21.48</v>
      </c>
      <c r="R2433">
        <v>6</v>
      </c>
      <c r="S2433">
        <v>10.5252</v>
      </c>
      <c r="T2433" t="e">
        <v>#N/A</v>
      </c>
      <c r="U2433" t="s">
        <v>38</v>
      </c>
      <c r="X2433">
        <v>0.41216372009913116</v>
      </c>
      <c r="Y2433" t="str">
        <f t="shared" si="37"/>
        <v>Selected</v>
      </c>
    </row>
    <row r="2434" spans="1:25" x14ac:dyDescent="0.25">
      <c r="A2434">
        <v>6396</v>
      </c>
      <c r="B2434" t="s">
        <v>5526</v>
      </c>
      <c r="C2434" s="1">
        <v>43813</v>
      </c>
      <c r="D2434" s="1">
        <v>43818</v>
      </c>
      <c r="E2434" t="s">
        <v>21</v>
      </c>
      <c r="F2434" t="s">
        <v>1590</v>
      </c>
      <c r="G2434" t="s">
        <v>1591</v>
      </c>
      <c r="H2434" t="s">
        <v>43</v>
      </c>
      <c r="I2434" t="s">
        <v>25</v>
      </c>
      <c r="J2434" t="s">
        <v>220</v>
      </c>
      <c r="K2434" t="s">
        <v>221</v>
      </c>
      <c r="L2434" t="s">
        <v>28</v>
      </c>
      <c r="M2434" t="s">
        <v>4336</v>
      </c>
      <c r="N2434" t="s">
        <v>48</v>
      </c>
      <c r="O2434" t="s">
        <v>49</v>
      </c>
      <c r="P2434" t="s">
        <v>4337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72</v>
      </c>
      <c r="X2434">
        <v>0.4123891723283144</v>
      </c>
      <c r="Y2434" t="str">
        <f t="shared" si="37"/>
        <v/>
      </c>
    </row>
    <row r="2435" spans="1:25" x14ac:dyDescent="0.25">
      <c r="A2435">
        <v>6392</v>
      </c>
      <c r="B2435" t="s">
        <v>5526</v>
      </c>
      <c r="C2435" s="1">
        <v>43813</v>
      </c>
      <c r="D2435" s="1">
        <v>43818</v>
      </c>
      <c r="E2435" t="s">
        <v>21</v>
      </c>
      <c r="F2435" t="s">
        <v>1590</v>
      </c>
      <c r="G2435" t="s">
        <v>1591</v>
      </c>
      <c r="H2435" t="s">
        <v>43</v>
      </c>
      <c r="I2435" t="s">
        <v>25</v>
      </c>
      <c r="J2435" t="s">
        <v>220</v>
      </c>
      <c r="K2435" t="s">
        <v>221</v>
      </c>
      <c r="L2435" t="s">
        <v>28</v>
      </c>
      <c r="M2435" t="s">
        <v>3123</v>
      </c>
      <c r="N2435" t="s">
        <v>48</v>
      </c>
      <c r="O2435" t="s">
        <v>122</v>
      </c>
      <c r="P2435" t="s">
        <v>3124</v>
      </c>
      <c r="Q2435">
        <v>14.62</v>
      </c>
      <c r="R2435">
        <v>2</v>
      </c>
      <c r="S2435">
        <v>6.7252000000000001</v>
      </c>
      <c r="T2435" t="e">
        <v>#N/A</v>
      </c>
      <c r="U2435" t="s">
        <v>33</v>
      </c>
      <c r="X2435">
        <v>0.41280726212566399</v>
      </c>
      <c r="Y2435" t="str">
        <f t="shared" ref="Y2435:Y2498" si="38">IF(MOD(A2435-4,10)=0,"Selected","")</f>
        <v/>
      </c>
    </row>
    <row r="2436" spans="1:25" x14ac:dyDescent="0.25">
      <c r="A2436">
        <v>6393</v>
      </c>
      <c r="B2436" t="s">
        <v>5526</v>
      </c>
      <c r="C2436" s="1">
        <v>43813</v>
      </c>
      <c r="D2436" s="1">
        <v>43818</v>
      </c>
      <c r="E2436" t="s">
        <v>21</v>
      </c>
      <c r="F2436" t="s">
        <v>1590</v>
      </c>
      <c r="G2436" t="s">
        <v>1591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5529</v>
      </c>
      <c r="N2436" t="s">
        <v>48</v>
      </c>
      <c r="O2436" t="s">
        <v>295</v>
      </c>
      <c r="P2436" t="s">
        <v>5530</v>
      </c>
      <c r="Q2436">
        <v>5.76</v>
      </c>
      <c r="R2436">
        <v>2</v>
      </c>
      <c r="S2436">
        <v>2.8224</v>
      </c>
      <c r="T2436" t="e">
        <v>#N/A</v>
      </c>
      <c r="U2436" t="s">
        <v>72</v>
      </c>
      <c r="X2436">
        <v>0.41317767235870273</v>
      </c>
      <c r="Y2436" t="str">
        <f t="shared" si="38"/>
        <v/>
      </c>
    </row>
    <row r="2437" spans="1:25" x14ac:dyDescent="0.25">
      <c r="A2437">
        <v>722</v>
      </c>
      <c r="B2437" t="s">
        <v>5531</v>
      </c>
      <c r="C2437" s="1">
        <v>43814</v>
      </c>
      <c r="D2437" s="1">
        <v>43818</v>
      </c>
      <c r="E2437" t="s">
        <v>21</v>
      </c>
      <c r="F2437" t="s">
        <v>4493</v>
      </c>
      <c r="G2437" t="s">
        <v>4494</v>
      </c>
      <c r="H2437" t="s">
        <v>24</v>
      </c>
      <c r="I2437" t="s">
        <v>25</v>
      </c>
      <c r="J2437" t="s">
        <v>1459</v>
      </c>
      <c r="K2437" t="s">
        <v>882</v>
      </c>
      <c r="L2437" t="s">
        <v>56</v>
      </c>
      <c r="M2437" t="s">
        <v>5532</v>
      </c>
      <c r="N2437" t="s">
        <v>30</v>
      </c>
      <c r="O2437" t="s">
        <v>70</v>
      </c>
      <c r="P2437" t="s">
        <v>5533</v>
      </c>
      <c r="Q2437">
        <v>1652.94</v>
      </c>
      <c r="R2437">
        <v>3</v>
      </c>
      <c r="S2437">
        <v>231.41159999999999</v>
      </c>
      <c r="T2437" t="e">
        <v>#N/A</v>
      </c>
      <c r="U2437" t="s">
        <v>33</v>
      </c>
      <c r="X2437">
        <v>0.41334473181780651</v>
      </c>
      <c r="Y2437" t="str">
        <f t="shared" si="38"/>
        <v/>
      </c>
    </row>
    <row r="2438" spans="1:25" x14ac:dyDescent="0.25">
      <c r="A2438">
        <v>6647</v>
      </c>
      <c r="B2438" t="s">
        <v>5534</v>
      </c>
      <c r="C2438" s="1">
        <v>43814</v>
      </c>
      <c r="D2438" s="1">
        <v>43820</v>
      </c>
      <c r="E2438" t="s">
        <v>21</v>
      </c>
      <c r="F2438" t="s">
        <v>5393</v>
      </c>
      <c r="G2438" t="s">
        <v>5394</v>
      </c>
      <c r="H2438" t="s">
        <v>110</v>
      </c>
      <c r="I2438" t="s">
        <v>25</v>
      </c>
      <c r="J2438" t="s">
        <v>176</v>
      </c>
      <c r="K2438" t="s">
        <v>1136</v>
      </c>
      <c r="L2438" t="s">
        <v>46</v>
      </c>
      <c r="M2438" t="s">
        <v>2574</v>
      </c>
      <c r="N2438" t="s">
        <v>30</v>
      </c>
      <c r="O2438" t="s">
        <v>70</v>
      </c>
      <c r="P2438" t="s">
        <v>2575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72</v>
      </c>
      <c r="X2438">
        <v>0.41360179860660928</v>
      </c>
      <c r="Y2438" t="str">
        <f t="shared" si="38"/>
        <v/>
      </c>
    </row>
    <row r="2439" spans="1:25" x14ac:dyDescent="0.25">
      <c r="A2439">
        <v>723</v>
      </c>
      <c r="B2439" t="s">
        <v>5531</v>
      </c>
      <c r="C2439" s="1">
        <v>43814</v>
      </c>
      <c r="D2439" s="1">
        <v>43818</v>
      </c>
      <c r="E2439" t="s">
        <v>21</v>
      </c>
      <c r="F2439" t="s">
        <v>4493</v>
      </c>
      <c r="G2439" t="s">
        <v>4494</v>
      </c>
      <c r="H2439" t="s">
        <v>24</v>
      </c>
      <c r="I2439" t="s">
        <v>25</v>
      </c>
      <c r="J2439" t="s">
        <v>1459</v>
      </c>
      <c r="K2439" t="s">
        <v>882</v>
      </c>
      <c r="L2439" t="s">
        <v>56</v>
      </c>
      <c r="M2439" t="s">
        <v>661</v>
      </c>
      <c r="N2439" t="s">
        <v>48</v>
      </c>
      <c r="O2439" t="s">
        <v>49</v>
      </c>
      <c r="P2439" t="s">
        <v>662</v>
      </c>
      <c r="Q2439">
        <v>296.37</v>
      </c>
      <c r="R2439">
        <v>3</v>
      </c>
      <c r="S2439">
        <v>80.019900000000007</v>
      </c>
      <c r="T2439" t="e">
        <v>#N/A</v>
      </c>
      <c r="U2439" t="s">
        <v>72</v>
      </c>
      <c r="X2439">
        <v>0.41386745336312802</v>
      </c>
      <c r="Y2439" t="str">
        <f t="shared" si="38"/>
        <v/>
      </c>
    </row>
    <row r="2440" spans="1:25" x14ac:dyDescent="0.25">
      <c r="A2440">
        <v>6648</v>
      </c>
      <c r="B2440" t="s">
        <v>5534</v>
      </c>
      <c r="C2440" s="1">
        <v>43814</v>
      </c>
      <c r="D2440" s="1">
        <v>43820</v>
      </c>
      <c r="E2440" t="s">
        <v>21</v>
      </c>
      <c r="F2440" t="s">
        <v>5393</v>
      </c>
      <c r="G2440" t="s">
        <v>5394</v>
      </c>
      <c r="H2440" t="s">
        <v>110</v>
      </c>
      <c r="I2440" t="s">
        <v>25</v>
      </c>
      <c r="J2440" t="s">
        <v>176</v>
      </c>
      <c r="K2440" t="s">
        <v>1136</v>
      </c>
      <c r="L2440" t="s">
        <v>46</v>
      </c>
      <c r="M2440" t="s">
        <v>680</v>
      </c>
      <c r="N2440" t="s">
        <v>48</v>
      </c>
      <c r="O2440" t="s">
        <v>281</v>
      </c>
      <c r="P2440" t="s">
        <v>681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38</v>
      </c>
      <c r="X2440">
        <v>0.41394922825561253</v>
      </c>
      <c r="Y2440" t="str">
        <f t="shared" si="38"/>
        <v/>
      </c>
    </row>
    <row r="2441" spans="1:25" x14ac:dyDescent="0.25">
      <c r="A2441">
        <v>8263</v>
      </c>
      <c r="B2441" t="s">
        <v>5535</v>
      </c>
      <c r="C2441" s="1">
        <v>43814</v>
      </c>
      <c r="D2441" s="1">
        <v>43818</v>
      </c>
      <c r="E2441" t="s">
        <v>21</v>
      </c>
      <c r="F2441" t="s">
        <v>3593</v>
      </c>
      <c r="G2441" t="s">
        <v>3594</v>
      </c>
      <c r="H2441" t="s">
        <v>110</v>
      </c>
      <c r="I2441" t="s">
        <v>25</v>
      </c>
      <c r="J2441" t="s">
        <v>275</v>
      </c>
      <c r="K2441" t="s">
        <v>1446</v>
      </c>
      <c r="L2441" t="s">
        <v>81</v>
      </c>
      <c r="M2441" t="s">
        <v>5536</v>
      </c>
      <c r="N2441" t="s">
        <v>48</v>
      </c>
      <c r="O2441" t="s">
        <v>122</v>
      </c>
      <c r="P2441" t="s">
        <v>5537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33</v>
      </c>
      <c r="X2441">
        <v>0.4141137753941202</v>
      </c>
      <c r="Y2441" t="str">
        <f t="shared" si="38"/>
        <v/>
      </c>
    </row>
    <row r="2442" spans="1:25" x14ac:dyDescent="0.25">
      <c r="A2442">
        <v>6378</v>
      </c>
      <c r="B2442" t="s">
        <v>5538</v>
      </c>
      <c r="C2442" s="1">
        <v>43814</v>
      </c>
      <c r="D2442" s="1">
        <v>43821</v>
      </c>
      <c r="E2442" t="s">
        <v>21</v>
      </c>
      <c r="F2442" t="s">
        <v>4287</v>
      </c>
      <c r="G2442" t="s">
        <v>4288</v>
      </c>
      <c r="H2442" t="s">
        <v>43</v>
      </c>
      <c r="I2442" t="s">
        <v>25</v>
      </c>
      <c r="J2442" t="s">
        <v>44</v>
      </c>
      <c r="K2442" t="s">
        <v>45</v>
      </c>
      <c r="L2442" t="s">
        <v>46</v>
      </c>
      <c r="M2442" t="s">
        <v>2830</v>
      </c>
      <c r="N2442" t="s">
        <v>30</v>
      </c>
      <c r="O2442" t="s">
        <v>119</v>
      </c>
      <c r="P2442" t="s">
        <v>2831</v>
      </c>
      <c r="Q2442">
        <v>14.76</v>
      </c>
      <c r="R2442">
        <v>2</v>
      </c>
      <c r="S2442">
        <v>4.2804000000000002</v>
      </c>
      <c r="T2442" t="e">
        <v>#N/A</v>
      </c>
      <c r="U2442" t="s">
        <v>38</v>
      </c>
      <c r="X2442">
        <v>0.41420742999676863</v>
      </c>
      <c r="Y2442" t="str">
        <f t="shared" si="38"/>
        <v/>
      </c>
    </row>
    <row r="2443" spans="1:25" x14ac:dyDescent="0.25">
      <c r="A2443">
        <v>8047</v>
      </c>
      <c r="B2443" t="s">
        <v>5539</v>
      </c>
      <c r="C2443" s="1">
        <v>43814</v>
      </c>
      <c r="D2443" s="1">
        <v>43816</v>
      </c>
      <c r="E2443" t="s">
        <v>96</v>
      </c>
      <c r="F2443" t="s">
        <v>5540</v>
      </c>
      <c r="G2443" t="s">
        <v>5541</v>
      </c>
      <c r="H2443" t="s">
        <v>43</v>
      </c>
      <c r="I2443" t="s">
        <v>25</v>
      </c>
      <c r="J2443" t="s">
        <v>5542</v>
      </c>
      <c r="K2443" t="s">
        <v>155</v>
      </c>
      <c r="L2443" t="s">
        <v>28</v>
      </c>
      <c r="M2443" t="s">
        <v>3327</v>
      </c>
      <c r="N2443" t="s">
        <v>48</v>
      </c>
      <c r="O2443" t="s">
        <v>74</v>
      </c>
      <c r="P2443" t="s">
        <v>3328</v>
      </c>
      <c r="Q2443">
        <v>2.214</v>
      </c>
      <c r="R2443">
        <v>3</v>
      </c>
      <c r="S2443">
        <v>-1.476</v>
      </c>
      <c r="T2443" t="e">
        <v>#N/A</v>
      </c>
      <c r="U2443" t="s">
        <v>72</v>
      </c>
      <c r="X2443">
        <v>0.41438962321338368</v>
      </c>
      <c r="Y2443" t="str">
        <f t="shared" si="38"/>
        <v/>
      </c>
    </row>
    <row r="2444" spans="1:25" x14ac:dyDescent="0.25">
      <c r="A2444">
        <v>6203</v>
      </c>
      <c r="B2444" t="s">
        <v>5543</v>
      </c>
      <c r="C2444" s="1">
        <v>43815</v>
      </c>
      <c r="D2444" s="1">
        <v>43822</v>
      </c>
      <c r="E2444" t="s">
        <v>21</v>
      </c>
      <c r="F2444" t="s">
        <v>1590</v>
      </c>
      <c r="G2444" t="s">
        <v>1591</v>
      </c>
      <c r="H2444" t="s">
        <v>43</v>
      </c>
      <c r="I2444" t="s">
        <v>25</v>
      </c>
      <c r="J2444" t="s">
        <v>5544</v>
      </c>
      <c r="K2444" t="s">
        <v>45</v>
      </c>
      <c r="L2444" t="s">
        <v>46</v>
      </c>
      <c r="M2444" t="s">
        <v>3259</v>
      </c>
      <c r="N2444" t="s">
        <v>30</v>
      </c>
      <c r="O2444" t="s">
        <v>261</v>
      </c>
      <c r="P2444" t="s">
        <v>3260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72</v>
      </c>
      <c r="X2444">
        <v>0.41461244484276638</v>
      </c>
      <c r="Y2444" t="str">
        <f t="shared" si="38"/>
        <v/>
      </c>
    </row>
    <row r="2445" spans="1:25" x14ac:dyDescent="0.25">
      <c r="A2445">
        <v>6720</v>
      </c>
      <c r="B2445" t="s">
        <v>5545</v>
      </c>
      <c r="C2445" s="1">
        <v>43815</v>
      </c>
      <c r="D2445" s="1">
        <v>43818</v>
      </c>
      <c r="E2445" t="s">
        <v>40</v>
      </c>
      <c r="F2445" t="s">
        <v>5546</v>
      </c>
      <c r="G2445" t="s">
        <v>5547</v>
      </c>
      <c r="H2445" t="s">
        <v>43</v>
      </c>
      <c r="I2445" t="s">
        <v>25</v>
      </c>
      <c r="J2445" t="s">
        <v>5548</v>
      </c>
      <c r="K2445" t="s">
        <v>80</v>
      </c>
      <c r="L2445" t="s">
        <v>81</v>
      </c>
      <c r="M2445" t="s">
        <v>2482</v>
      </c>
      <c r="N2445" t="s">
        <v>48</v>
      </c>
      <c r="O2445" t="s">
        <v>281</v>
      </c>
      <c r="P2445" t="s">
        <v>2483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33</v>
      </c>
      <c r="X2445">
        <v>0.41492549589726657</v>
      </c>
      <c r="Y2445" t="str">
        <f t="shared" si="38"/>
        <v/>
      </c>
    </row>
    <row r="2446" spans="1:25" x14ac:dyDescent="0.25">
      <c r="A2446">
        <v>8685</v>
      </c>
      <c r="B2446" t="s">
        <v>5549</v>
      </c>
      <c r="C2446" s="1">
        <v>43815</v>
      </c>
      <c r="D2446" s="1">
        <v>43822</v>
      </c>
      <c r="E2446" t="s">
        <v>21</v>
      </c>
      <c r="F2446" t="s">
        <v>1697</v>
      </c>
      <c r="G2446" t="s">
        <v>1698</v>
      </c>
      <c r="H2446" t="s">
        <v>110</v>
      </c>
      <c r="I2446" t="s">
        <v>25</v>
      </c>
      <c r="J2446" t="s">
        <v>259</v>
      </c>
      <c r="K2446" t="s">
        <v>45</v>
      </c>
      <c r="L2446" t="s">
        <v>46</v>
      </c>
      <c r="M2446" t="s">
        <v>5550</v>
      </c>
      <c r="N2446" t="s">
        <v>35</v>
      </c>
      <c r="O2446" t="s">
        <v>58</v>
      </c>
      <c r="P2446" t="s">
        <v>5551</v>
      </c>
      <c r="Q2446">
        <v>21.21</v>
      </c>
      <c r="R2446">
        <v>7</v>
      </c>
      <c r="S2446">
        <v>4.4541000000000004</v>
      </c>
      <c r="T2446" t="e">
        <v>#N/A</v>
      </c>
      <c r="U2446" t="s">
        <v>72</v>
      </c>
      <c r="X2446">
        <v>0.41493041251496765</v>
      </c>
      <c r="Y2446" t="str">
        <f t="shared" si="38"/>
        <v/>
      </c>
    </row>
    <row r="2447" spans="1:25" x14ac:dyDescent="0.25">
      <c r="A2447">
        <v>470</v>
      </c>
      <c r="B2447" t="s">
        <v>5552</v>
      </c>
      <c r="C2447" s="1">
        <v>43815</v>
      </c>
      <c r="D2447" s="1">
        <v>43819</v>
      </c>
      <c r="E2447" t="s">
        <v>96</v>
      </c>
      <c r="F2447" t="s">
        <v>761</v>
      </c>
      <c r="G2447" t="s">
        <v>762</v>
      </c>
      <c r="H2447" t="s">
        <v>43</v>
      </c>
      <c r="I2447" t="s">
        <v>25</v>
      </c>
      <c r="J2447" t="s">
        <v>382</v>
      </c>
      <c r="K2447" t="s">
        <v>383</v>
      </c>
      <c r="L2447" t="s">
        <v>56</v>
      </c>
      <c r="M2447" t="s">
        <v>5553</v>
      </c>
      <c r="N2447" t="s">
        <v>48</v>
      </c>
      <c r="O2447" t="s">
        <v>74</v>
      </c>
      <c r="P2447" t="s">
        <v>5554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38</v>
      </c>
      <c r="X2447">
        <v>0.41494263333803039</v>
      </c>
      <c r="Y2447" t="str">
        <f t="shared" si="38"/>
        <v/>
      </c>
    </row>
    <row r="2448" spans="1:25" x14ac:dyDescent="0.25">
      <c r="A2448">
        <v>1465</v>
      </c>
      <c r="B2448" t="s">
        <v>5555</v>
      </c>
      <c r="C2448" s="1">
        <v>43815</v>
      </c>
      <c r="D2448" s="1">
        <v>43818</v>
      </c>
      <c r="E2448" t="s">
        <v>40</v>
      </c>
      <c r="F2448" t="s">
        <v>4098</v>
      </c>
      <c r="G2448" t="s">
        <v>4099</v>
      </c>
      <c r="H2448" t="s">
        <v>24</v>
      </c>
      <c r="I2448" t="s">
        <v>25</v>
      </c>
      <c r="J2448" t="s">
        <v>220</v>
      </c>
      <c r="K2448" t="s">
        <v>221</v>
      </c>
      <c r="L2448" t="s">
        <v>28</v>
      </c>
      <c r="M2448" t="s">
        <v>5157</v>
      </c>
      <c r="N2448" t="s">
        <v>48</v>
      </c>
      <c r="O2448" t="s">
        <v>270</v>
      </c>
      <c r="P2448" t="s">
        <v>5158</v>
      </c>
      <c r="Q2448">
        <v>3.68</v>
      </c>
      <c r="R2448">
        <v>2</v>
      </c>
      <c r="S2448">
        <v>1.8031999999999999</v>
      </c>
      <c r="T2448" t="e">
        <v>#N/A</v>
      </c>
      <c r="U2448" t="s">
        <v>38</v>
      </c>
      <c r="X2448">
        <v>0.41497754315476976</v>
      </c>
      <c r="Y2448" t="str">
        <f t="shared" si="38"/>
        <v/>
      </c>
    </row>
    <row r="2449" spans="1:25" x14ac:dyDescent="0.25">
      <c r="A2449">
        <v>9040</v>
      </c>
      <c r="B2449" t="s">
        <v>5556</v>
      </c>
      <c r="C2449" s="1">
        <v>43816</v>
      </c>
      <c r="D2449" s="1">
        <v>43820</v>
      </c>
      <c r="E2449" t="s">
        <v>21</v>
      </c>
      <c r="F2449" t="s">
        <v>436</v>
      </c>
      <c r="G2449" t="s">
        <v>437</v>
      </c>
      <c r="H2449" t="s">
        <v>43</v>
      </c>
      <c r="I2449" t="s">
        <v>25</v>
      </c>
      <c r="J2449" t="s">
        <v>1459</v>
      </c>
      <c r="K2449" t="s">
        <v>882</v>
      </c>
      <c r="L2449" t="s">
        <v>56</v>
      </c>
      <c r="M2449" t="s">
        <v>3315</v>
      </c>
      <c r="N2449" t="s">
        <v>48</v>
      </c>
      <c r="O2449" t="s">
        <v>74</v>
      </c>
      <c r="P2449" t="s">
        <v>3316</v>
      </c>
      <c r="Q2449">
        <v>2892.74</v>
      </c>
      <c r="R2449">
        <v>13</v>
      </c>
      <c r="S2449">
        <v>4946.37</v>
      </c>
      <c r="T2449" t="e">
        <v>#N/A</v>
      </c>
      <c r="U2449" t="s">
        <v>33</v>
      </c>
      <c r="X2449">
        <v>0.41566091272924777</v>
      </c>
      <c r="Y2449" t="str">
        <f t="shared" si="38"/>
        <v/>
      </c>
    </row>
    <row r="2450" spans="1:25" x14ac:dyDescent="0.25">
      <c r="A2450">
        <v>3771</v>
      </c>
      <c r="B2450" t="s">
        <v>5557</v>
      </c>
      <c r="C2450" s="1">
        <v>43816</v>
      </c>
      <c r="D2450" s="1">
        <v>43820</v>
      </c>
      <c r="E2450" t="s">
        <v>21</v>
      </c>
      <c r="F2450" t="s">
        <v>4612</v>
      </c>
      <c r="G2450" t="s">
        <v>4613</v>
      </c>
      <c r="H2450" t="s">
        <v>43</v>
      </c>
      <c r="I2450" t="s">
        <v>25</v>
      </c>
      <c r="J2450" t="s">
        <v>360</v>
      </c>
      <c r="K2450" t="s">
        <v>45</v>
      </c>
      <c r="L2450" t="s">
        <v>46</v>
      </c>
      <c r="M2450" t="s">
        <v>394</v>
      </c>
      <c r="N2450" t="s">
        <v>30</v>
      </c>
      <c r="O2450" t="s">
        <v>70</v>
      </c>
      <c r="P2450" t="s">
        <v>395</v>
      </c>
      <c r="Q2450">
        <v>1003.52</v>
      </c>
      <c r="R2450">
        <v>6</v>
      </c>
      <c r="S2450">
        <v>-325.572</v>
      </c>
      <c r="T2450" t="e">
        <v>#N/A</v>
      </c>
      <c r="U2450" t="s">
        <v>38</v>
      </c>
      <c r="X2450">
        <v>0.41570461247313806</v>
      </c>
      <c r="Y2450" t="str">
        <f t="shared" si="38"/>
        <v/>
      </c>
    </row>
    <row r="2451" spans="1:25" x14ac:dyDescent="0.25">
      <c r="A2451">
        <v>8415</v>
      </c>
      <c r="B2451" t="s">
        <v>5558</v>
      </c>
      <c r="C2451" s="1">
        <v>43816</v>
      </c>
      <c r="D2451" s="1">
        <v>43820</v>
      </c>
      <c r="E2451" t="s">
        <v>21</v>
      </c>
      <c r="F2451" t="s">
        <v>2844</v>
      </c>
      <c r="G2451" t="s">
        <v>2845</v>
      </c>
      <c r="H2451" t="s">
        <v>24</v>
      </c>
      <c r="I2451" t="s">
        <v>25</v>
      </c>
      <c r="J2451" t="s">
        <v>426</v>
      </c>
      <c r="K2451" t="s">
        <v>55</v>
      </c>
      <c r="L2451" t="s">
        <v>56</v>
      </c>
      <c r="M2451" t="s">
        <v>60</v>
      </c>
      <c r="N2451" t="s">
        <v>35</v>
      </c>
      <c r="O2451" t="s">
        <v>58</v>
      </c>
      <c r="P2451" t="s">
        <v>61</v>
      </c>
      <c r="Q2451">
        <v>165.6</v>
      </c>
      <c r="R2451">
        <v>3</v>
      </c>
      <c r="S2451">
        <v>-6.21</v>
      </c>
      <c r="T2451" t="e">
        <v>#N/A</v>
      </c>
      <c r="U2451" t="s">
        <v>38</v>
      </c>
      <c r="X2451">
        <v>0.41582159604149416</v>
      </c>
      <c r="Y2451" t="str">
        <f t="shared" si="38"/>
        <v/>
      </c>
    </row>
    <row r="2452" spans="1:25" x14ac:dyDescent="0.25">
      <c r="A2452">
        <v>8414</v>
      </c>
      <c r="B2452" t="s">
        <v>5558</v>
      </c>
      <c r="C2452" s="1">
        <v>43816</v>
      </c>
      <c r="D2452" s="1">
        <v>43820</v>
      </c>
      <c r="E2452" t="s">
        <v>21</v>
      </c>
      <c r="F2452" t="s">
        <v>2844</v>
      </c>
      <c r="G2452" t="s">
        <v>2845</v>
      </c>
      <c r="H2452" t="s">
        <v>24</v>
      </c>
      <c r="I2452" t="s">
        <v>25</v>
      </c>
      <c r="J2452" t="s">
        <v>426</v>
      </c>
      <c r="K2452" t="s">
        <v>55</v>
      </c>
      <c r="L2452" t="s">
        <v>56</v>
      </c>
      <c r="M2452" t="s">
        <v>5559</v>
      </c>
      <c r="N2452" t="s">
        <v>48</v>
      </c>
      <c r="O2452" t="s">
        <v>122</v>
      </c>
      <c r="P2452" t="s">
        <v>5560</v>
      </c>
      <c r="Q2452">
        <v>51.84</v>
      </c>
      <c r="R2452">
        <v>10</v>
      </c>
      <c r="S2452">
        <v>18.143999999999998</v>
      </c>
      <c r="T2452" t="e">
        <v>#N/A</v>
      </c>
      <c r="U2452" t="s">
        <v>72</v>
      </c>
      <c r="X2452">
        <v>0.41603704490200877</v>
      </c>
      <c r="Y2452" t="str">
        <f t="shared" si="38"/>
        <v>Selected</v>
      </c>
    </row>
    <row r="2453" spans="1:25" x14ac:dyDescent="0.25">
      <c r="A2453">
        <v>5912</v>
      </c>
      <c r="B2453" t="s">
        <v>5561</v>
      </c>
      <c r="C2453" s="1">
        <v>43816</v>
      </c>
      <c r="D2453" s="1">
        <v>43821</v>
      </c>
      <c r="E2453" t="s">
        <v>21</v>
      </c>
      <c r="F2453" t="s">
        <v>3302</v>
      </c>
      <c r="G2453" t="s">
        <v>3303</v>
      </c>
      <c r="H2453" t="s">
        <v>110</v>
      </c>
      <c r="I2453" t="s">
        <v>25</v>
      </c>
      <c r="J2453" t="s">
        <v>161</v>
      </c>
      <c r="K2453" t="s">
        <v>162</v>
      </c>
      <c r="L2453" t="s">
        <v>46</v>
      </c>
      <c r="M2453" t="s">
        <v>3096</v>
      </c>
      <c r="N2453" t="s">
        <v>48</v>
      </c>
      <c r="O2453" t="s">
        <v>49</v>
      </c>
      <c r="P2453" t="s">
        <v>3097</v>
      </c>
      <c r="Q2453">
        <v>46.53</v>
      </c>
      <c r="R2453">
        <v>3</v>
      </c>
      <c r="S2453">
        <v>13.0284</v>
      </c>
      <c r="T2453" t="e">
        <v>#N/A</v>
      </c>
      <c r="U2453" t="s">
        <v>72</v>
      </c>
      <c r="X2453">
        <v>0.41608572615435802</v>
      </c>
      <c r="Y2453" t="str">
        <f t="shared" si="38"/>
        <v/>
      </c>
    </row>
    <row r="2454" spans="1:25" x14ac:dyDescent="0.25">
      <c r="A2454">
        <v>9016</v>
      </c>
      <c r="B2454" t="s">
        <v>5562</v>
      </c>
      <c r="C2454" s="1">
        <v>43816</v>
      </c>
      <c r="D2454" s="1">
        <v>43822</v>
      </c>
      <c r="E2454" t="s">
        <v>21</v>
      </c>
      <c r="F2454" t="s">
        <v>451</v>
      </c>
      <c r="G2454" t="s">
        <v>452</v>
      </c>
      <c r="H2454" t="s">
        <v>24</v>
      </c>
      <c r="I2454" t="s">
        <v>25</v>
      </c>
      <c r="J2454" t="s">
        <v>5023</v>
      </c>
      <c r="K2454" t="s">
        <v>5024</v>
      </c>
      <c r="L2454" t="s">
        <v>46</v>
      </c>
      <c r="M2454" t="s">
        <v>4841</v>
      </c>
      <c r="N2454" t="s">
        <v>48</v>
      </c>
      <c r="O2454" t="s">
        <v>74</v>
      </c>
      <c r="P2454" t="s">
        <v>4842</v>
      </c>
      <c r="Q2454">
        <v>13.488</v>
      </c>
      <c r="R2454">
        <v>2</v>
      </c>
      <c r="S2454">
        <v>4.3836000000000004</v>
      </c>
      <c r="T2454" t="e">
        <v>#N/A</v>
      </c>
      <c r="U2454" t="s">
        <v>33</v>
      </c>
      <c r="X2454">
        <v>0.41646871074667036</v>
      </c>
      <c r="Y2454" t="str">
        <f t="shared" si="38"/>
        <v/>
      </c>
    </row>
    <row r="2455" spans="1:25" x14ac:dyDescent="0.25">
      <c r="A2455">
        <v>9017</v>
      </c>
      <c r="B2455" t="s">
        <v>5562</v>
      </c>
      <c r="C2455" s="1">
        <v>43816</v>
      </c>
      <c r="D2455" s="1">
        <v>43822</v>
      </c>
      <c r="E2455" t="s">
        <v>21</v>
      </c>
      <c r="F2455" t="s">
        <v>451</v>
      </c>
      <c r="G2455" t="s">
        <v>452</v>
      </c>
      <c r="H2455" t="s">
        <v>24</v>
      </c>
      <c r="I2455" t="s">
        <v>25</v>
      </c>
      <c r="J2455" t="s">
        <v>5023</v>
      </c>
      <c r="K2455" t="s">
        <v>5024</v>
      </c>
      <c r="L2455" t="s">
        <v>46</v>
      </c>
      <c r="M2455" t="s">
        <v>3241</v>
      </c>
      <c r="N2455" t="s">
        <v>48</v>
      </c>
      <c r="O2455" t="s">
        <v>74</v>
      </c>
      <c r="P2455" t="s">
        <v>3242</v>
      </c>
      <c r="Q2455">
        <v>11.416</v>
      </c>
      <c r="R2455">
        <v>1</v>
      </c>
      <c r="S2455">
        <v>3.8529</v>
      </c>
      <c r="T2455" t="e">
        <v>#N/A</v>
      </c>
      <c r="U2455" t="s">
        <v>33</v>
      </c>
      <c r="X2455">
        <v>0.41660399646573032</v>
      </c>
      <c r="Y2455" t="str">
        <f t="shared" si="38"/>
        <v/>
      </c>
    </row>
    <row r="2456" spans="1:25" x14ac:dyDescent="0.25">
      <c r="A2456">
        <v>4861</v>
      </c>
      <c r="B2456" t="s">
        <v>5563</v>
      </c>
      <c r="C2456" s="1">
        <v>43817</v>
      </c>
      <c r="D2456" s="1">
        <v>43823</v>
      </c>
      <c r="E2456" t="s">
        <v>21</v>
      </c>
      <c r="F2456" t="s">
        <v>1734</v>
      </c>
      <c r="G2456" t="s">
        <v>1735</v>
      </c>
      <c r="H2456" t="s">
        <v>24</v>
      </c>
      <c r="I2456" t="s">
        <v>25</v>
      </c>
      <c r="J2456" t="s">
        <v>268</v>
      </c>
      <c r="K2456" t="s">
        <v>201</v>
      </c>
      <c r="L2456" t="s">
        <v>28</v>
      </c>
      <c r="M2456" t="s">
        <v>5564</v>
      </c>
      <c r="N2456" t="s">
        <v>48</v>
      </c>
      <c r="O2456" t="s">
        <v>74</v>
      </c>
      <c r="P2456" t="s">
        <v>5565</v>
      </c>
      <c r="Q2456">
        <v>1793.98</v>
      </c>
      <c r="R2456">
        <v>2</v>
      </c>
      <c r="S2456">
        <v>843.17060000000004</v>
      </c>
      <c r="T2456" t="e">
        <v>#N/A</v>
      </c>
      <c r="U2456" t="s">
        <v>38</v>
      </c>
      <c r="X2456">
        <v>0.41692724169002804</v>
      </c>
      <c r="Y2456" t="str">
        <f t="shared" si="38"/>
        <v/>
      </c>
    </row>
    <row r="2457" spans="1:25" x14ac:dyDescent="0.25">
      <c r="A2457">
        <v>289</v>
      </c>
      <c r="B2457" t="s">
        <v>5566</v>
      </c>
      <c r="C2457" s="1">
        <v>43817</v>
      </c>
      <c r="D2457" s="1">
        <v>43819</v>
      </c>
      <c r="E2457" t="s">
        <v>96</v>
      </c>
      <c r="F2457" t="s">
        <v>5567</v>
      </c>
      <c r="G2457" t="s">
        <v>5568</v>
      </c>
      <c r="H2457" t="s">
        <v>24</v>
      </c>
      <c r="I2457" t="s">
        <v>25</v>
      </c>
      <c r="J2457" t="s">
        <v>5569</v>
      </c>
      <c r="K2457" t="s">
        <v>100</v>
      </c>
      <c r="L2457" t="s">
        <v>81</v>
      </c>
      <c r="M2457" t="s">
        <v>1366</v>
      </c>
      <c r="N2457" t="s">
        <v>48</v>
      </c>
      <c r="O2457" t="s">
        <v>633</v>
      </c>
      <c r="P2457" t="s">
        <v>1367</v>
      </c>
      <c r="Q2457">
        <v>961.48</v>
      </c>
      <c r="R2457">
        <v>5</v>
      </c>
      <c r="S2457">
        <v>-204.31450000000001</v>
      </c>
      <c r="T2457" t="e">
        <v>#N/A</v>
      </c>
      <c r="U2457" t="s">
        <v>38</v>
      </c>
      <c r="X2457">
        <v>0.41702063987653815</v>
      </c>
      <c r="Y2457" t="str">
        <f t="shared" si="38"/>
        <v/>
      </c>
    </row>
    <row r="2458" spans="1:25" x14ac:dyDescent="0.25">
      <c r="A2458">
        <v>3505</v>
      </c>
      <c r="B2458" t="s">
        <v>5570</v>
      </c>
      <c r="C2458" s="1">
        <v>43817</v>
      </c>
      <c r="D2458" s="1">
        <v>43819</v>
      </c>
      <c r="E2458" t="s">
        <v>96</v>
      </c>
      <c r="F2458" t="s">
        <v>1566</v>
      </c>
      <c r="G2458" t="s">
        <v>1567</v>
      </c>
      <c r="H2458" t="s">
        <v>110</v>
      </c>
      <c r="I2458" t="s">
        <v>25</v>
      </c>
      <c r="J2458" t="s">
        <v>220</v>
      </c>
      <c r="K2458" t="s">
        <v>221</v>
      </c>
      <c r="L2458" t="s">
        <v>28</v>
      </c>
      <c r="M2458" t="s">
        <v>559</v>
      </c>
      <c r="N2458" t="s">
        <v>48</v>
      </c>
      <c r="O2458" t="s">
        <v>49</v>
      </c>
      <c r="P2458" t="s">
        <v>560</v>
      </c>
      <c r="Q2458">
        <v>900.08</v>
      </c>
      <c r="R2458">
        <v>4</v>
      </c>
      <c r="S2458">
        <v>117.0104</v>
      </c>
      <c r="T2458" t="e">
        <v>#N/A</v>
      </c>
      <c r="U2458" t="s">
        <v>38</v>
      </c>
      <c r="X2458">
        <v>0.41720782862074779</v>
      </c>
      <c r="Y2458" t="str">
        <f t="shared" si="38"/>
        <v/>
      </c>
    </row>
    <row r="2459" spans="1:25" x14ac:dyDescent="0.25">
      <c r="A2459">
        <v>5023</v>
      </c>
      <c r="B2459" t="s">
        <v>5571</v>
      </c>
      <c r="C2459" s="1">
        <v>43817</v>
      </c>
      <c r="D2459" s="1">
        <v>43823</v>
      </c>
      <c r="E2459" t="s">
        <v>21</v>
      </c>
      <c r="F2459" t="s">
        <v>4665</v>
      </c>
      <c r="G2459" t="s">
        <v>4666</v>
      </c>
      <c r="H2459" t="s">
        <v>43</v>
      </c>
      <c r="I2459" t="s">
        <v>25</v>
      </c>
      <c r="J2459" t="s">
        <v>259</v>
      </c>
      <c r="K2459" t="s">
        <v>45</v>
      </c>
      <c r="L2459" t="s">
        <v>46</v>
      </c>
      <c r="M2459" t="s">
        <v>1203</v>
      </c>
      <c r="N2459" t="s">
        <v>35</v>
      </c>
      <c r="O2459" t="s">
        <v>58</v>
      </c>
      <c r="P2459" t="s">
        <v>1204</v>
      </c>
      <c r="Q2459">
        <v>772.47</v>
      </c>
      <c r="R2459">
        <v>3</v>
      </c>
      <c r="S2459">
        <v>146.76929999999999</v>
      </c>
      <c r="T2459" t="e">
        <v>#N/A</v>
      </c>
      <c r="U2459" t="s">
        <v>33</v>
      </c>
      <c r="X2459">
        <v>0.41727397000736588</v>
      </c>
      <c r="Y2459" t="str">
        <f t="shared" si="38"/>
        <v/>
      </c>
    </row>
    <row r="2460" spans="1:25" x14ac:dyDescent="0.25">
      <c r="A2460">
        <v>1317</v>
      </c>
      <c r="B2460" t="s">
        <v>5572</v>
      </c>
      <c r="C2460" s="1">
        <v>43817</v>
      </c>
      <c r="D2460" s="1">
        <v>43822</v>
      </c>
      <c r="E2460" t="s">
        <v>21</v>
      </c>
      <c r="F2460" t="s">
        <v>329</v>
      </c>
      <c r="G2460" t="s">
        <v>330</v>
      </c>
      <c r="H2460" t="s">
        <v>24</v>
      </c>
      <c r="I2460" t="s">
        <v>25</v>
      </c>
      <c r="J2460" t="s">
        <v>44</v>
      </c>
      <c r="K2460" t="s">
        <v>45</v>
      </c>
      <c r="L2460" t="s">
        <v>46</v>
      </c>
      <c r="M2460" t="s">
        <v>1706</v>
      </c>
      <c r="N2460" t="s">
        <v>48</v>
      </c>
      <c r="O2460" t="s">
        <v>633</v>
      </c>
      <c r="P2460" t="s">
        <v>1707</v>
      </c>
      <c r="Q2460">
        <v>579.29999999999995</v>
      </c>
      <c r="R2460">
        <v>5</v>
      </c>
      <c r="S2460">
        <v>28.965</v>
      </c>
      <c r="T2460" t="e">
        <v>#N/A</v>
      </c>
      <c r="U2460" t="s">
        <v>72</v>
      </c>
      <c r="X2460">
        <v>0.41734775266264046</v>
      </c>
      <c r="Y2460" t="str">
        <f t="shared" si="38"/>
        <v/>
      </c>
    </row>
    <row r="2461" spans="1:25" x14ac:dyDescent="0.25">
      <c r="A2461">
        <v>7579</v>
      </c>
      <c r="B2461" t="s">
        <v>5573</v>
      </c>
      <c r="C2461" s="1">
        <v>43817</v>
      </c>
      <c r="D2461" s="1">
        <v>43820</v>
      </c>
      <c r="E2461" t="s">
        <v>40</v>
      </c>
      <c r="F2461" t="s">
        <v>3993</v>
      </c>
      <c r="G2461" t="s">
        <v>3994</v>
      </c>
      <c r="H2461" t="s">
        <v>110</v>
      </c>
      <c r="I2461" t="s">
        <v>25</v>
      </c>
      <c r="J2461" t="s">
        <v>1602</v>
      </c>
      <c r="K2461" t="s">
        <v>1603</v>
      </c>
      <c r="L2461" t="s">
        <v>56</v>
      </c>
      <c r="M2461" t="s">
        <v>4954</v>
      </c>
      <c r="N2461" t="s">
        <v>30</v>
      </c>
      <c r="O2461" t="s">
        <v>261</v>
      </c>
      <c r="P2461" t="s">
        <v>4955</v>
      </c>
      <c r="Q2461">
        <v>563.94000000000005</v>
      </c>
      <c r="R2461">
        <v>3</v>
      </c>
      <c r="S2461">
        <v>112.788</v>
      </c>
      <c r="T2461" t="e">
        <v>#N/A</v>
      </c>
      <c r="U2461" t="s">
        <v>38</v>
      </c>
      <c r="X2461">
        <v>0.41746723490593218</v>
      </c>
      <c r="Y2461" t="str">
        <f t="shared" si="38"/>
        <v/>
      </c>
    </row>
    <row r="2462" spans="1:25" x14ac:dyDescent="0.25">
      <c r="A2462">
        <v>5659</v>
      </c>
      <c r="B2462" t="s">
        <v>5574</v>
      </c>
      <c r="C2462" s="1">
        <v>43817</v>
      </c>
      <c r="D2462" s="1">
        <v>43820</v>
      </c>
      <c r="E2462" t="s">
        <v>40</v>
      </c>
      <c r="F2462" t="s">
        <v>2906</v>
      </c>
      <c r="G2462" t="s">
        <v>2907</v>
      </c>
      <c r="H2462" t="s">
        <v>110</v>
      </c>
      <c r="I2462" t="s">
        <v>25</v>
      </c>
      <c r="J2462" t="s">
        <v>1135</v>
      </c>
      <c r="K2462" t="s">
        <v>1136</v>
      </c>
      <c r="L2462" t="s">
        <v>46</v>
      </c>
      <c r="M2462" t="s">
        <v>3557</v>
      </c>
      <c r="N2462" t="s">
        <v>30</v>
      </c>
      <c r="O2462" t="s">
        <v>70</v>
      </c>
      <c r="P2462" t="s">
        <v>3558</v>
      </c>
      <c r="Q2462">
        <v>377.45</v>
      </c>
      <c r="R2462">
        <v>5</v>
      </c>
      <c r="S2462">
        <v>-264.21499999999997</v>
      </c>
      <c r="T2462" t="e">
        <v>#N/A</v>
      </c>
      <c r="U2462" t="s">
        <v>72</v>
      </c>
      <c r="X2462">
        <v>0.41751574422938853</v>
      </c>
      <c r="Y2462" t="str">
        <f t="shared" si="38"/>
        <v/>
      </c>
    </row>
    <row r="2463" spans="1:25" x14ac:dyDescent="0.25">
      <c r="A2463">
        <v>287</v>
      </c>
      <c r="B2463" t="s">
        <v>5566</v>
      </c>
      <c r="C2463" s="1">
        <v>43817</v>
      </c>
      <c r="D2463" s="1">
        <v>43819</v>
      </c>
      <c r="E2463" t="s">
        <v>96</v>
      </c>
      <c r="F2463" t="s">
        <v>5567</v>
      </c>
      <c r="G2463" t="s">
        <v>5568</v>
      </c>
      <c r="H2463" t="s">
        <v>24</v>
      </c>
      <c r="I2463" t="s">
        <v>25</v>
      </c>
      <c r="J2463" t="s">
        <v>5569</v>
      </c>
      <c r="K2463" t="s">
        <v>100</v>
      </c>
      <c r="L2463" t="s">
        <v>81</v>
      </c>
      <c r="M2463" t="s">
        <v>5575</v>
      </c>
      <c r="N2463" t="s">
        <v>48</v>
      </c>
      <c r="O2463" t="s">
        <v>74</v>
      </c>
      <c r="P2463" t="s">
        <v>5576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38</v>
      </c>
      <c r="X2463">
        <v>0.41770233469027962</v>
      </c>
      <c r="Y2463" t="str">
        <f t="shared" si="38"/>
        <v/>
      </c>
    </row>
    <row r="2464" spans="1:25" x14ac:dyDescent="0.25">
      <c r="A2464">
        <v>288</v>
      </c>
      <c r="B2464" t="s">
        <v>5566</v>
      </c>
      <c r="C2464" s="1">
        <v>43817</v>
      </c>
      <c r="D2464" s="1">
        <v>43819</v>
      </c>
      <c r="E2464" t="s">
        <v>96</v>
      </c>
      <c r="F2464" t="s">
        <v>5567</v>
      </c>
      <c r="G2464" t="s">
        <v>5568</v>
      </c>
      <c r="H2464" t="s">
        <v>24</v>
      </c>
      <c r="I2464" t="s">
        <v>25</v>
      </c>
      <c r="J2464" t="s">
        <v>5569</v>
      </c>
      <c r="K2464" t="s">
        <v>100</v>
      </c>
      <c r="L2464" t="s">
        <v>81</v>
      </c>
      <c r="M2464" t="s">
        <v>2395</v>
      </c>
      <c r="N2464" t="s">
        <v>48</v>
      </c>
      <c r="O2464" t="s">
        <v>281</v>
      </c>
      <c r="P2464" t="s">
        <v>2396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38</v>
      </c>
      <c r="X2464">
        <v>0.41774220884223268</v>
      </c>
      <c r="Y2464" t="str">
        <f t="shared" si="38"/>
        <v/>
      </c>
    </row>
    <row r="2465" spans="1:25" x14ac:dyDescent="0.25">
      <c r="A2465">
        <v>1316</v>
      </c>
      <c r="B2465" t="s">
        <v>5572</v>
      </c>
      <c r="C2465" s="1">
        <v>43817</v>
      </c>
      <c r="D2465" s="1">
        <v>43822</v>
      </c>
      <c r="E2465" t="s">
        <v>21</v>
      </c>
      <c r="F2465" t="s">
        <v>329</v>
      </c>
      <c r="G2465" t="s">
        <v>330</v>
      </c>
      <c r="H2465" t="s">
        <v>24</v>
      </c>
      <c r="I2465" t="s">
        <v>25</v>
      </c>
      <c r="J2465" t="s">
        <v>44</v>
      </c>
      <c r="K2465" t="s">
        <v>45</v>
      </c>
      <c r="L2465" t="s">
        <v>46</v>
      </c>
      <c r="M2465" t="s">
        <v>5577</v>
      </c>
      <c r="N2465" t="s">
        <v>30</v>
      </c>
      <c r="O2465" t="s">
        <v>119</v>
      </c>
      <c r="P2465" t="s">
        <v>5578</v>
      </c>
      <c r="Q2465">
        <v>183.84</v>
      </c>
      <c r="R2465">
        <v>8</v>
      </c>
      <c r="S2465">
        <v>62.505600000000001</v>
      </c>
      <c r="T2465" t="e">
        <v>#N/A</v>
      </c>
      <c r="U2465" t="s">
        <v>72</v>
      </c>
      <c r="X2465">
        <v>0.41788287953090697</v>
      </c>
      <c r="Y2465" t="str">
        <f t="shared" si="38"/>
        <v/>
      </c>
    </row>
    <row r="2466" spans="1:25" x14ac:dyDescent="0.25">
      <c r="A2466">
        <v>5658</v>
      </c>
      <c r="B2466" t="s">
        <v>5574</v>
      </c>
      <c r="C2466" s="1">
        <v>43817</v>
      </c>
      <c r="D2466" s="1">
        <v>43820</v>
      </c>
      <c r="E2466" t="s">
        <v>40</v>
      </c>
      <c r="F2466" t="s">
        <v>2906</v>
      </c>
      <c r="G2466" t="s">
        <v>2907</v>
      </c>
      <c r="H2466" t="s">
        <v>110</v>
      </c>
      <c r="I2466" t="s">
        <v>25</v>
      </c>
      <c r="J2466" t="s">
        <v>1135</v>
      </c>
      <c r="K2466" t="s">
        <v>1136</v>
      </c>
      <c r="L2466" t="s">
        <v>46</v>
      </c>
      <c r="M2466" t="s">
        <v>1991</v>
      </c>
      <c r="N2466" t="s">
        <v>35</v>
      </c>
      <c r="O2466" t="s">
        <v>58</v>
      </c>
      <c r="P2466" t="s">
        <v>1992</v>
      </c>
      <c r="Q2466">
        <v>112.776</v>
      </c>
      <c r="R2466">
        <v>3</v>
      </c>
      <c r="S2466">
        <v>-8.4581999999999997</v>
      </c>
      <c r="T2466" t="e">
        <v>#N/A</v>
      </c>
      <c r="U2466" t="s">
        <v>33</v>
      </c>
      <c r="X2466">
        <v>0.41808008529484841</v>
      </c>
      <c r="Y2466" t="str">
        <f t="shared" si="38"/>
        <v/>
      </c>
    </row>
    <row r="2467" spans="1:25" x14ac:dyDescent="0.25">
      <c r="A2467">
        <v>5022</v>
      </c>
      <c r="B2467" t="s">
        <v>5571</v>
      </c>
      <c r="C2467" s="1">
        <v>43817</v>
      </c>
      <c r="D2467" s="1">
        <v>43823</v>
      </c>
      <c r="E2467" t="s">
        <v>21</v>
      </c>
      <c r="F2467" t="s">
        <v>4665</v>
      </c>
      <c r="G2467" t="s">
        <v>4666</v>
      </c>
      <c r="H2467" t="s">
        <v>43</v>
      </c>
      <c r="I2467" t="s">
        <v>25</v>
      </c>
      <c r="J2467" t="s">
        <v>259</v>
      </c>
      <c r="K2467" t="s">
        <v>45</v>
      </c>
      <c r="L2467" t="s">
        <v>46</v>
      </c>
      <c r="M2467" t="s">
        <v>1981</v>
      </c>
      <c r="N2467" t="s">
        <v>35</v>
      </c>
      <c r="O2467" t="s">
        <v>58</v>
      </c>
      <c r="P2467" t="s">
        <v>1982</v>
      </c>
      <c r="Q2467">
        <v>72.64</v>
      </c>
      <c r="R2467">
        <v>2</v>
      </c>
      <c r="S2467">
        <v>21.792000000000002</v>
      </c>
      <c r="T2467" t="e">
        <v>#N/A</v>
      </c>
      <c r="U2467" t="s">
        <v>72</v>
      </c>
      <c r="X2467">
        <v>0.41810393195523599</v>
      </c>
      <c r="Y2467" t="str">
        <f t="shared" si="38"/>
        <v/>
      </c>
    </row>
    <row r="2468" spans="1:25" x14ac:dyDescent="0.25">
      <c r="A2468">
        <v>8908</v>
      </c>
      <c r="B2468" t="s">
        <v>5579</v>
      </c>
      <c r="C2468" s="1">
        <v>43817</v>
      </c>
      <c r="D2468" s="1">
        <v>43819</v>
      </c>
      <c r="E2468" t="s">
        <v>40</v>
      </c>
      <c r="F2468" t="s">
        <v>5580</v>
      </c>
      <c r="G2468" t="s">
        <v>5581</v>
      </c>
      <c r="H2468" t="s">
        <v>24</v>
      </c>
      <c r="I2468" t="s">
        <v>25</v>
      </c>
      <c r="J2468" t="s">
        <v>360</v>
      </c>
      <c r="K2468" t="s">
        <v>45</v>
      </c>
      <c r="L2468" t="s">
        <v>46</v>
      </c>
      <c r="M2468" t="s">
        <v>2007</v>
      </c>
      <c r="N2468" t="s">
        <v>35</v>
      </c>
      <c r="O2468" t="s">
        <v>36</v>
      </c>
      <c r="P2468" t="s">
        <v>2008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38</v>
      </c>
      <c r="X2468">
        <v>0.41844479723872885</v>
      </c>
      <c r="Y2468" t="str">
        <f t="shared" si="38"/>
        <v/>
      </c>
    </row>
    <row r="2469" spans="1:25" x14ac:dyDescent="0.25">
      <c r="A2469">
        <v>5655</v>
      </c>
      <c r="B2469" t="s">
        <v>5574</v>
      </c>
      <c r="C2469" s="1">
        <v>43817</v>
      </c>
      <c r="D2469" s="1">
        <v>43820</v>
      </c>
      <c r="E2469" t="s">
        <v>40</v>
      </c>
      <c r="F2469" t="s">
        <v>2906</v>
      </c>
      <c r="G2469" t="s">
        <v>2907</v>
      </c>
      <c r="H2469" t="s">
        <v>110</v>
      </c>
      <c r="I2469" t="s">
        <v>25</v>
      </c>
      <c r="J2469" t="s">
        <v>1135</v>
      </c>
      <c r="K2469" t="s">
        <v>1136</v>
      </c>
      <c r="L2469" t="s">
        <v>46</v>
      </c>
      <c r="M2469" t="s">
        <v>1862</v>
      </c>
      <c r="N2469" t="s">
        <v>48</v>
      </c>
      <c r="O2469" t="s">
        <v>74</v>
      </c>
      <c r="P2469" t="s">
        <v>1863</v>
      </c>
      <c r="Q2469">
        <v>45.24</v>
      </c>
      <c r="R2469">
        <v>4</v>
      </c>
      <c r="S2469">
        <v>-30.16</v>
      </c>
      <c r="T2469" t="e">
        <v>#N/A</v>
      </c>
      <c r="U2469" t="s">
        <v>38</v>
      </c>
      <c r="X2469">
        <v>0.41848513054998404</v>
      </c>
      <c r="Y2469" t="str">
        <f t="shared" si="38"/>
        <v/>
      </c>
    </row>
    <row r="2470" spans="1:25" x14ac:dyDescent="0.25">
      <c r="A2470">
        <v>5024</v>
      </c>
      <c r="B2470" t="s">
        <v>5571</v>
      </c>
      <c r="C2470" s="1">
        <v>43817</v>
      </c>
      <c r="D2470" s="1">
        <v>43823</v>
      </c>
      <c r="E2470" t="s">
        <v>21</v>
      </c>
      <c r="F2470" t="s">
        <v>4665</v>
      </c>
      <c r="G2470" t="s">
        <v>4666</v>
      </c>
      <c r="H2470" t="s">
        <v>43</v>
      </c>
      <c r="I2470" t="s">
        <v>25</v>
      </c>
      <c r="J2470" t="s">
        <v>259</v>
      </c>
      <c r="K2470" t="s">
        <v>45</v>
      </c>
      <c r="L2470" t="s">
        <v>46</v>
      </c>
      <c r="M2470" t="s">
        <v>1230</v>
      </c>
      <c r="N2470" t="s">
        <v>30</v>
      </c>
      <c r="O2470" t="s">
        <v>119</v>
      </c>
      <c r="P2470" t="s">
        <v>1231</v>
      </c>
      <c r="Q2470">
        <v>39.92</v>
      </c>
      <c r="R2470">
        <v>4</v>
      </c>
      <c r="S2470">
        <v>11.1776</v>
      </c>
      <c r="T2470" t="e">
        <v>#N/A</v>
      </c>
      <c r="U2470" t="s">
        <v>38</v>
      </c>
      <c r="X2470">
        <v>0.41907906607108225</v>
      </c>
      <c r="Y2470" t="str">
        <f t="shared" si="38"/>
        <v>Selected</v>
      </c>
    </row>
    <row r="2471" spans="1:25" x14ac:dyDescent="0.25">
      <c r="A2471">
        <v>1315</v>
      </c>
      <c r="B2471" t="s">
        <v>5572</v>
      </c>
      <c r="C2471" s="1">
        <v>43817</v>
      </c>
      <c r="D2471" s="1">
        <v>43822</v>
      </c>
      <c r="E2471" t="s">
        <v>21</v>
      </c>
      <c r="F2471" t="s">
        <v>329</v>
      </c>
      <c r="G2471" t="s">
        <v>330</v>
      </c>
      <c r="H2471" t="s">
        <v>24</v>
      </c>
      <c r="I2471" t="s">
        <v>25</v>
      </c>
      <c r="J2471" t="s">
        <v>44</v>
      </c>
      <c r="K2471" t="s">
        <v>45</v>
      </c>
      <c r="L2471" t="s">
        <v>46</v>
      </c>
      <c r="M2471" t="s">
        <v>4654</v>
      </c>
      <c r="N2471" t="s">
        <v>48</v>
      </c>
      <c r="O2471" t="s">
        <v>122</v>
      </c>
      <c r="P2471" t="s">
        <v>4655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33</v>
      </c>
      <c r="X2471">
        <v>0.41940251950069629</v>
      </c>
      <c r="Y2471" t="str">
        <f t="shared" si="38"/>
        <v/>
      </c>
    </row>
    <row r="2472" spans="1:25" x14ac:dyDescent="0.25">
      <c r="A2472">
        <v>5661</v>
      </c>
      <c r="B2472" t="s">
        <v>5574</v>
      </c>
      <c r="C2472" s="1">
        <v>43817</v>
      </c>
      <c r="D2472" s="1">
        <v>43820</v>
      </c>
      <c r="E2472" t="s">
        <v>40</v>
      </c>
      <c r="F2472" t="s">
        <v>2906</v>
      </c>
      <c r="G2472" t="s">
        <v>2907</v>
      </c>
      <c r="H2472" t="s">
        <v>110</v>
      </c>
      <c r="I2472" t="s">
        <v>25</v>
      </c>
      <c r="J2472" t="s">
        <v>1135</v>
      </c>
      <c r="K2472" t="s">
        <v>1136</v>
      </c>
      <c r="L2472" t="s">
        <v>46</v>
      </c>
      <c r="M2472" t="s">
        <v>2795</v>
      </c>
      <c r="N2472" t="s">
        <v>35</v>
      </c>
      <c r="O2472" t="s">
        <v>36</v>
      </c>
      <c r="P2472" t="s">
        <v>2796</v>
      </c>
      <c r="Q2472">
        <v>28.68</v>
      </c>
      <c r="R2472">
        <v>3</v>
      </c>
      <c r="S2472">
        <v>-7.17</v>
      </c>
      <c r="T2472" t="e">
        <v>#N/A</v>
      </c>
      <c r="U2472" t="s">
        <v>38</v>
      </c>
      <c r="X2472">
        <v>0.41953580202839058</v>
      </c>
      <c r="Y2472" t="str">
        <f t="shared" si="38"/>
        <v/>
      </c>
    </row>
    <row r="2473" spans="1:25" x14ac:dyDescent="0.25">
      <c r="A2473">
        <v>641</v>
      </c>
      <c r="B2473" t="s">
        <v>5582</v>
      </c>
      <c r="C2473" s="1">
        <v>43817</v>
      </c>
      <c r="D2473" s="1">
        <v>43821</v>
      </c>
      <c r="E2473" t="s">
        <v>21</v>
      </c>
      <c r="F2473" t="s">
        <v>4084</v>
      </c>
      <c r="G2473" t="s">
        <v>4085</v>
      </c>
      <c r="H2473" t="s">
        <v>24</v>
      </c>
      <c r="I2473" t="s">
        <v>25</v>
      </c>
      <c r="J2473" t="s">
        <v>2545</v>
      </c>
      <c r="K2473" t="s">
        <v>935</v>
      </c>
      <c r="L2473" t="s">
        <v>56</v>
      </c>
      <c r="M2473" t="s">
        <v>1860</v>
      </c>
      <c r="N2473" t="s">
        <v>30</v>
      </c>
      <c r="O2473" t="s">
        <v>119</v>
      </c>
      <c r="P2473" t="s">
        <v>1861</v>
      </c>
      <c r="Q2473">
        <v>18.84</v>
      </c>
      <c r="R2473">
        <v>3</v>
      </c>
      <c r="S2473">
        <v>6.0288000000000004</v>
      </c>
      <c r="T2473" t="e">
        <v>#N/A</v>
      </c>
      <c r="U2473" t="s">
        <v>33</v>
      </c>
      <c r="X2473">
        <v>0.41959737144455966</v>
      </c>
      <c r="Y2473" t="str">
        <f t="shared" si="38"/>
        <v/>
      </c>
    </row>
    <row r="2474" spans="1:25" x14ac:dyDescent="0.25">
      <c r="A2474">
        <v>5656</v>
      </c>
      <c r="B2474" t="s">
        <v>5574</v>
      </c>
      <c r="C2474" s="1">
        <v>43817</v>
      </c>
      <c r="D2474" s="1">
        <v>43820</v>
      </c>
      <c r="E2474" t="s">
        <v>40</v>
      </c>
      <c r="F2474" t="s">
        <v>2906</v>
      </c>
      <c r="G2474" t="s">
        <v>2907</v>
      </c>
      <c r="H2474" t="s">
        <v>110</v>
      </c>
      <c r="I2474" t="s">
        <v>25</v>
      </c>
      <c r="J2474" t="s">
        <v>1135</v>
      </c>
      <c r="K2474" t="s">
        <v>1136</v>
      </c>
      <c r="L2474" t="s">
        <v>46</v>
      </c>
      <c r="M2474" t="s">
        <v>90</v>
      </c>
      <c r="N2474" t="s">
        <v>48</v>
      </c>
      <c r="O2474" t="s">
        <v>91</v>
      </c>
      <c r="P2474" t="s">
        <v>92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33</v>
      </c>
      <c r="X2474">
        <v>0.41969546167314209</v>
      </c>
      <c r="Y2474" t="str">
        <f t="shared" si="38"/>
        <v/>
      </c>
    </row>
    <row r="2475" spans="1:25" x14ac:dyDescent="0.25">
      <c r="A2475">
        <v>5660</v>
      </c>
      <c r="B2475" t="s">
        <v>5574</v>
      </c>
      <c r="C2475" s="1">
        <v>43817</v>
      </c>
      <c r="D2475" s="1">
        <v>43820</v>
      </c>
      <c r="E2475" t="s">
        <v>40</v>
      </c>
      <c r="F2475" t="s">
        <v>2906</v>
      </c>
      <c r="G2475" t="s">
        <v>2907</v>
      </c>
      <c r="H2475" t="s">
        <v>110</v>
      </c>
      <c r="I2475" t="s">
        <v>25</v>
      </c>
      <c r="J2475" t="s">
        <v>1135</v>
      </c>
      <c r="K2475" t="s">
        <v>1136</v>
      </c>
      <c r="L2475" t="s">
        <v>46</v>
      </c>
      <c r="M2475" t="s">
        <v>2475</v>
      </c>
      <c r="N2475" t="s">
        <v>48</v>
      </c>
      <c r="O2475" t="s">
        <v>295</v>
      </c>
      <c r="P2475" t="s">
        <v>2476</v>
      </c>
      <c r="Q2475">
        <v>15.936</v>
      </c>
      <c r="R2475">
        <v>4</v>
      </c>
      <c r="S2475">
        <v>5.1791999999999998</v>
      </c>
      <c r="T2475" t="e">
        <v>#N/A</v>
      </c>
      <c r="U2475" t="s">
        <v>38</v>
      </c>
      <c r="X2475">
        <v>0.41986436864886589</v>
      </c>
      <c r="Y2475" t="str">
        <f t="shared" si="38"/>
        <v/>
      </c>
    </row>
    <row r="2476" spans="1:25" x14ac:dyDescent="0.25">
      <c r="A2476">
        <v>5657</v>
      </c>
      <c r="B2476" t="s">
        <v>5574</v>
      </c>
      <c r="C2476" s="1">
        <v>43817</v>
      </c>
      <c r="D2476" s="1">
        <v>43820</v>
      </c>
      <c r="E2476" t="s">
        <v>40</v>
      </c>
      <c r="F2476" t="s">
        <v>2906</v>
      </c>
      <c r="G2476" t="s">
        <v>2907</v>
      </c>
      <c r="H2476" t="s">
        <v>110</v>
      </c>
      <c r="I2476" t="s">
        <v>25</v>
      </c>
      <c r="J2476" t="s">
        <v>1135</v>
      </c>
      <c r="K2476" t="s">
        <v>1136</v>
      </c>
      <c r="L2476" t="s">
        <v>46</v>
      </c>
      <c r="M2476" t="s">
        <v>5583</v>
      </c>
      <c r="N2476" t="s">
        <v>48</v>
      </c>
      <c r="O2476" t="s">
        <v>122</v>
      </c>
      <c r="P2476" t="s">
        <v>5584</v>
      </c>
      <c r="Q2476">
        <v>11.648</v>
      </c>
      <c r="R2476">
        <v>2</v>
      </c>
      <c r="S2476">
        <v>3.7856000000000001</v>
      </c>
      <c r="T2476" t="e">
        <v>#N/A</v>
      </c>
      <c r="U2476" t="s">
        <v>33</v>
      </c>
      <c r="X2476">
        <v>0.42006385837090088</v>
      </c>
      <c r="Y2476" t="str">
        <f t="shared" si="38"/>
        <v/>
      </c>
    </row>
    <row r="2477" spans="1:25" x14ac:dyDescent="0.25">
      <c r="A2477">
        <v>5543</v>
      </c>
      <c r="B2477" t="s">
        <v>5585</v>
      </c>
      <c r="C2477" s="1">
        <v>43818</v>
      </c>
      <c r="D2477" s="1">
        <v>43824</v>
      </c>
      <c r="E2477" t="s">
        <v>21</v>
      </c>
      <c r="F2477" t="s">
        <v>1387</v>
      </c>
      <c r="G2477" t="s">
        <v>1388</v>
      </c>
      <c r="H2477" t="s">
        <v>24</v>
      </c>
      <c r="I2477" t="s">
        <v>25</v>
      </c>
      <c r="J2477" t="s">
        <v>3042</v>
      </c>
      <c r="K2477" t="s">
        <v>467</v>
      </c>
      <c r="L2477" t="s">
        <v>46</v>
      </c>
      <c r="M2477" t="s">
        <v>5586</v>
      </c>
      <c r="N2477" t="s">
        <v>30</v>
      </c>
      <c r="O2477" t="s">
        <v>70</v>
      </c>
      <c r="P2477" t="s">
        <v>5587</v>
      </c>
      <c r="Q2477">
        <v>455.97</v>
      </c>
      <c r="R2477">
        <v>6</v>
      </c>
      <c r="S2477">
        <v>-218.8656</v>
      </c>
      <c r="T2477" t="e">
        <v>#N/A</v>
      </c>
      <c r="U2477" t="s">
        <v>33</v>
      </c>
      <c r="X2477">
        <v>0.42023917619295903</v>
      </c>
      <c r="Y2477" t="str">
        <f t="shared" si="38"/>
        <v/>
      </c>
    </row>
    <row r="2478" spans="1:25" x14ac:dyDescent="0.25">
      <c r="A2478">
        <v>8430</v>
      </c>
      <c r="B2478" t="s">
        <v>5588</v>
      </c>
      <c r="C2478" s="1">
        <v>43818</v>
      </c>
      <c r="D2478" s="1">
        <v>43820</v>
      </c>
      <c r="E2478" t="s">
        <v>96</v>
      </c>
      <c r="F2478" t="s">
        <v>1973</v>
      </c>
      <c r="G2478" t="s">
        <v>1974</v>
      </c>
      <c r="H2478" t="s">
        <v>43</v>
      </c>
      <c r="I2478" t="s">
        <v>25</v>
      </c>
      <c r="J2478" t="s">
        <v>5589</v>
      </c>
      <c r="K2478" t="s">
        <v>89</v>
      </c>
      <c r="L2478" t="s">
        <v>28</v>
      </c>
      <c r="M2478" t="s">
        <v>5590</v>
      </c>
      <c r="N2478" t="s">
        <v>30</v>
      </c>
      <c r="O2478" t="s">
        <v>119</v>
      </c>
      <c r="P2478" t="s">
        <v>5591</v>
      </c>
      <c r="Q2478">
        <v>303.92</v>
      </c>
      <c r="R2478">
        <v>5</v>
      </c>
      <c r="S2478">
        <v>-30.391999999999999</v>
      </c>
      <c r="T2478" t="e">
        <v>#N/A</v>
      </c>
      <c r="U2478" t="s">
        <v>72</v>
      </c>
      <c r="X2478">
        <v>0.42024961620760304</v>
      </c>
      <c r="Y2478" t="str">
        <f t="shared" si="38"/>
        <v/>
      </c>
    </row>
    <row r="2479" spans="1:25" x14ac:dyDescent="0.25">
      <c r="A2479">
        <v>6171</v>
      </c>
      <c r="B2479" t="s">
        <v>5592</v>
      </c>
      <c r="C2479" s="1">
        <v>43818</v>
      </c>
      <c r="D2479" s="1">
        <v>43823</v>
      </c>
      <c r="E2479" t="s">
        <v>96</v>
      </c>
      <c r="F2479" t="s">
        <v>541</v>
      </c>
      <c r="G2479" t="s">
        <v>542</v>
      </c>
      <c r="H2479" t="s">
        <v>24</v>
      </c>
      <c r="I2479" t="s">
        <v>25</v>
      </c>
      <c r="J2479" t="s">
        <v>220</v>
      </c>
      <c r="K2479" t="s">
        <v>221</v>
      </c>
      <c r="L2479" t="s">
        <v>28</v>
      </c>
      <c r="M2479" t="s">
        <v>3241</v>
      </c>
      <c r="N2479" t="s">
        <v>48</v>
      </c>
      <c r="O2479" t="s">
        <v>74</v>
      </c>
      <c r="P2479" t="s">
        <v>3242</v>
      </c>
      <c r="Q2479">
        <v>34.247999999999998</v>
      </c>
      <c r="R2479">
        <v>3</v>
      </c>
      <c r="S2479">
        <v>11.5587</v>
      </c>
      <c r="T2479" t="e">
        <v>#N/A</v>
      </c>
      <c r="U2479" t="s">
        <v>72</v>
      </c>
      <c r="X2479">
        <v>0.42050075831733313</v>
      </c>
      <c r="Y2479" t="str">
        <f t="shared" si="38"/>
        <v/>
      </c>
    </row>
    <row r="2480" spans="1:25" x14ac:dyDescent="0.25">
      <c r="A2480">
        <v>5544</v>
      </c>
      <c r="B2480" t="s">
        <v>5585</v>
      </c>
      <c r="C2480" s="1">
        <v>43818</v>
      </c>
      <c r="D2480" s="1">
        <v>43824</v>
      </c>
      <c r="E2480" t="s">
        <v>21</v>
      </c>
      <c r="F2480" t="s">
        <v>1387</v>
      </c>
      <c r="G2480" t="s">
        <v>1388</v>
      </c>
      <c r="H2480" t="s">
        <v>24</v>
      </c>
      <c r="I2480" t="s">
        <v>25</v>
      </c>
      <c r="J2480" t="s">
        <v>3042</v>
      </c>
      <c r="K2480" t="s">
        <v>467</v>
      </c>
      <c r="L2480" t="s">
        <v>46</v>
      </c>
      <c r="M2480" t="s">
        <v>649</v>
      </c>
      <c r="N2480" t="s">
        <v>48</v>
      </c>
      <c r="O2480" t="s">
        <v>74</v>
      </c>
      <c r="P2480" t="s">
        <v>650</v>
      </c>
      <c r="Q2480">
        <v>10.44</v>
      </c>
      <c r="R2480">
        <v>6</v>
      </c>
      <c r="S2480">
        <v>-7.6559999999999997</v>
      </c>
      <c r="T2480" t="e">
        <v>#N/A</v>
      </c>
      <c r="U2480" t="s">
        <v>33</v>
      </c>
      <c r="X2480">
        <v>0.42057739337218514</v>
      </c>
      <c r="Y2480" t="str">
        <f t="shared" si="38"/>
        <v>Selected</v>
      </c>
    </row>
    <row r="2481" spans="1:25" x14ac:dyDescent="0.25">
      <c r="A2481">
        <v>5545</v>
      </c>
      <c r="B2481" t="s">
        <v>5585</v>
      </c>
      <c r="C2481" s="1">
        <v>43818</v>
      </c>
      <c r="D2481" s="1">
        <v>43824</v>
      </c>
      <c r="E2481" t="s">
        <v>21</v>
      </c>
      <c r="F2481" t="s">
        <v>1387</v>
      </c>
      <c r="G2481" t="s">
        <v>1388</v>
      </c>
      <c r="H2481" t="s">
        <v>24</v>
      </c>
      <c r="I2481" t="s">
        <v>25</v>
      </c>
      <c r="J2481" t="s">
        <v>3042</v>
      </c>
      <c r="K2481" t="s">
        <v>467</v>
      </c>
      <c r="L2481" t="s">
        <v>46</v>
      </c>
      <c r="M2481" t="s">
        <v>4081</v>
      </c>
      <c r="N2481" t="s">
        <v>48</v>
      </c>
      <c r="O2481" t="s">
        <v>74</v>
      </c>
      <c r="P2481" t="s">
        <v>4082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72</v>
      </c>
      <c r="X2481">
        <v>0.42073295776022934</v>
      </c>
      <c r="Y2481" t="str">
        <f t="shared" si="38"/>
        <v/>
      </c>
    </row>
    <row r="2482" spans="1:25" x14ac:dyDescent="0.25">
      <c r="A2482">
        <v>6172</v>
      </c>
      <c r="B2482" t="s">
        <v>5592</v>
      </c>
      <c r="C2482" s="1">
        <v>43818</v>
      </c>
      <c r="D2482" s="1">
        <v>43823</v>
      </c>
      <c r="E2482" t="s">
        <v>96</v>
      </c>
      <c r="F2482" t="s">
        <v>541</v>
      </c>
      <c r="G2482" t="s">
        <v>542</v>
      </c>
      <c r="H2482" t="s">
        <v>24</v>
      </c>
      <c r="I2482" t="s">
        <v>25</v>
      </c>
      <c r="J2482" t="s">
        <v>220</v>
      </c>
      <c r="K2482" t="s">
        <v>221</v>
      </c>
      <c r="L2482" t="s">
        <v>28</v>
      </c>
      <c r="M2482" t="s">
        <v>2640</v>
      </c>
      <c r="N2482" t="s">
        <v>48</v>
      </c>
      <c r="O2482" t="s">
        <v>91</v>
      </c>
      <c r="P2482" t="s">
        <v>2641</v>
      </c>
      <c r="Q2482">
        <v>3.52</v>
      </c>
      <c r="R2482">
        <v>2</v>
      </c>
      <c r="S2482">
        <v>1.0207999999999999</v>
      </c>
      <c r="T2482" t="e">
        <v>#N/A</v>
      </c>
      <c r="U2482" t="s">
        <v>72</v>
      </c>
      <c r="X2482">
        <v>0.42092763251287302</v>
      </c>
      <c r="Y2482" t="str">
        <f t="shared" si="38"/>
        <v/>
      </c>
    </row>
    <row r="2483" spans="1:25" x14ac:dyDescent="0.25">
      <c r="A2483">
        <v>7792</v>
      </c>
      <c r="B2483" t="s">
        <v>5593</v>
      </c>
      <c r="C2483" s="1">
        <v>43818</v>
      </c>
      <c r="D2483" s="1">
        <v>43823</v>
      </c>
      <c r="E2483" t="s">
        <v>21</v>
      </c>
      <c r="F2483" t="s">
        <v>5200</v>
      </c>
      <c r="G2483" t="s">
        <v>5201</v>
      </c>
      <c r="H2483" t="s">
        <v>24</v>
      </c>
      <c r="I2483" t="s">
        <v>25</v>
      </c>
      <c r="J2483" t="s">
        <v>382</v>
      </c>
      <c r="K2483" t="s">
        <v>383</v>
      </c>
      <c r="L2483" t="s">
        <v>56</v>
      </c>
      <c r="M2483" t="s">
        <v>3231</v>
      </c>
      <c r="N2483" t="s">
        <v>48</v>
      </c>
      <c r="O2483" t="s">
        <v>74</v>
      </c>
      <c r="P2483" t="s">
        <v>3232</v>
      </c>
      <c r="Q2483">
        <v>1.8</v>
      </c>
      <c r="R2483">
        <v>5</v>
      </c>
      <c r="S2483">
        <v>-2.88</v>
      </c>
      <c r="T2483" t="e">
        <v>#N/A</v>
      </c>
      <c r="U2483" t="s">
        <v>38</v>
      </c>
      <c r="X2483">
        <v>0.4209604742805656</v>
      </c>
      <c r="Y2483" t="str">
        <f t="shared" si="38"/>
        <v/>
      </c>
    </row>
    <row r="2484" spans="1:25" x14ac:dyDescent="0.25">
      <c r="A2484">
        <v>3516</v>
      </c>
      <c r="B2484" t="s">
        <v>5594</v>
      </c>
      <c r="C2484" s="1">
        <v>43819</v>
      </c>
      <c r="D2484" s="1">
        <v>43823</v>
      </c>
      <c r="E2484" t="s">
        <v>21</v>
      </c>
      <c r="F2484" t="s">
        <v>5595</v>
      </c>
      <c r="G2484" t="s">
        <v>5596</v>
      </c>
      <c r="H2484" t="s">
        <v>43</v>
      </c>
      <c r="I2484" t="s">
        <v>25</v>
      </c>
      <c r="J2484" t="s">
        <v>583</v>
      </c>
      <c r="K2484" t="s">
        <v>332</v>
      </c>
      <c r="L2484" t="s">
        <v>81</v>
      </c>
      <c r="M2484" t="s">
        <v>4625</v>
      </c>
      <c r="N2484" t="s">
        <v>35</v>
      </c>
      <c r="O2484" t="s">
        <v>58</v>
      </c>
      <c r="P2484" t="s">
        <v>4626</v>
      </c>
      <c r="Q2484">
        <v>66.3</v>
      </c>
      <c r="R2484">
        <v>3</v>
      </c>
      <c r="S2484">
        <v>8.6189999999999998</v>
      </c>
      <c r="T2484" t="e">
        <v>#N/A</v>
      </c>
      <c r="U2484" t="s">
        <v>38</v>
      </c>
      <c r="X2484">
        <v>0.42114340455864474</v>
      </c>
      <c r="Y2484" t="str">
        <f t="shared" si="38"/>
        <v/>
      </c>
    </row>
    <row r="2485" spans="1:25" x14ac:dyDescent="0.25">
      <c r="A2485">
        <v>7029</v>
      </c>
      <c r="B2485" t="s">
        <v>5597</v>
      </c>
      <c r="C2485" s="1">
        <v>43819</v>
      </c>
      <c r="D2485" s="1">
        <v>43822</v>
      </c>
      <c r="E2485" t="s">
        <v>96</v>
      </c>
      <c r="F2485" t="s">
        <v>5598</v>
      </c>
      <c r="G2485" t="s">
        <v>5599</v>
      </c>
      <c r="H2485" t="s">
        <v>43</v>
      </c>
      <c r="I2485" t="s">
        <v>25</v>
      </c>
      <c r="J2485" t="s">
        <v>5442</v>
      </c>
      <c r="K2485" t="s">
        <v>1603</v>
      </c>
      <c r="L2485" t="s">
        <v>56</v>
      </c>
      <c r="M2485" t="s">
        <v>5600</v>
      </c>
      <c r="N2485" t="s">
        <v>48</v>
      </c>
      <c r="O2485" t="s">
        <v>122</v>
      </c>
      <c r="P2485" t="s">
        <v>5601</v>
      </c>
      <c r="Q2485">
        <v>33.9</v>
      </c>
      <c r="R2485">
        <v>5</v>
      </c>
      <c r="S2485">
        <v>15.593999999999999</v>
      </c>
      <c r="T2485" t="e">
        <v>#N/A</v>
      </c>
      <c r="U2485" t="s">
        <v>33</v>
      </c>
      <c r="X2485">
        <v>0.42126287338496426</v>
      </c>
      <c r="Y2485" t="str">
        <f t="shared" si="38"/>
        <v/>
      </c>
    </row>
    <row r="2486" spans="1:25" x14ac:dyDescent="0.25">
      <c r="A2486">
        <v>3721</v>
      </c>
      <c r="B2486" t="s">
        <v>5602</v>
      </c>
      <c r="C2486" s="1">
        <v>43819</v>
      </c>
      <c r="D2486" s="1">
        <v>43823</v>
      </c>
      <c r="E2486" t="s">
        <v>21</v>
      </c>
      <c r="F2486" t="s">
        <v>2824</v>
      </c>
      <c r="G2486" t="s">
        <v>2825</v>
      </c>
      <c r="H2486" t="s">
        <v>110</v>
      </c>
      <c r="I2486" t="s">
        <v>25</v>
      </c>
      <c r="J2486" t="s">
        <v>583</v>
      </c>
      <c r="K2486" t="s">
        <v>332</v>
      </c>
      <c r="L2486" t="s">
        <v>81</v>
      </c>
      <c r="M2486" t="s">
        <v>4042</v>
      </c>
      <c r="N2486" t="s">
        <v>30</v>
      </c>
      <c r="O2486" t="s">
        <v>119</v>
      </c>
      <c r="P2486" t="s">
        <v>4043</v>
      </c>
      <c r="Q2486">
        <v>18.920000000000002</v>
      </c>
      <c r="R2486">
        <v>4</v>
      </c>
      <c r="S2486">
        <v>7.3788</v>
      </c>
      <c r="T2486" t="e">
        <v>#N/A</v>
      </c>
      <c r="U2486" t="s">
        <v>38</v>
      </c>
      <c r="X2486">
        <v>0.42130338636057196</v>
      </c>
      <c r="Y2486" t="str">
        <f t="shared" si="38"/>
        <v/>
      </c>
    </row>
    <row r="2487" spans="1:25" x14ac:dyDescent="0.25">
      <c r="A2487">
        <v>3722</v>
      </c>
      <c r="B2487" t="s">
        <v>5602</v>
      </c>
      <c r="C2487" s="1">
        <v>43819</v>
      </c>
      <c r="D2487" s="1">
        <v>43823</v>
      </c>
      <c r="E2487" t="s">
        <v>21</v>
      </c>
      <c r="F2487" t="s">
        <v>2824</v>
      </c>
      <c r="G2487" t="s">
        <v>2825</v>
      </c>
      <c r="H2487" t="s">
        <v>110</v>
      </c>
      <c r="I2487" t="s">
        <v>25</v>
      </c>
      <c r="J2487" t="s">
        <v>583</v>
      </c>
      <c r="K2487" t="s">
        <v>332</v>
      </c>
      <c r="L2487" t="s">
        <v>81</v>
      </c>
      <c r="M2487" t="s">
        <v>2587</v>
      </c>
      <c r="N2487" t="s">
        <v>48</v>
      </c>
      <c r="O2487" t="s">
        <v>74</v>
      </c>
      <c r="P2487" t="s">
        <v>2588</v>
      </c>
      <c r="Q2487">
        <v>15.42</v>
      </c>
      <c r="R2487">
        <v>2</v>
      </c>
      <c r="S2487">
        <v>6.9390000000000001</v>
      </c>
      <c r="T2487" t="e">
        <v>#N/A</v>
      </c>
      <c r="U2487" t="s">
        <v>72</v>
      </c>
      <c r="X2487">
        <v>0.4218762511103672</v>
      </c>
      <c r="Y2487" t="str">
        <f t="shared" si="38"/>
        <v/>
      </c>
    </row>
    <row r="2488" spans="1:25" x14ac:dyDescent="0.25">
      <c r="A2488">
        <v>9349</v>
      </c>
      <c r="B2488" t="s">
        <v>5603</v>
      </c>
      <c r="C2488" s="1">
        <v>43821</v>
      </c>
      <c r="D2488" s="1">
        <v>43827</v>
      </c>
      <c r="E2488" t="s">
        <v>21</v>
      </c>
      <c r="F2488" t="s">
        <v>1687</v>
      </c>
      <c r="G2488" t="s">
        <v>1688</v>
      </c>
      <c r="H2488" t="s">
        <v>43</v>
      </c>
      <c r="I2488" t="s">
        <v>25</v>
      </c>
      <c r="J2488" t="s">
        <v>5604</v>
      </c>
      <c r="K2488" t="s">
        <v>45</v>
      </c>
      <c r="L2488" t="s">
        <v>46</v>
      </c>
      <c r="M2488" t="s">
        <v>3777</v>
      </c>
      <c r="N2488" t="s">
        <v>30</v>
      </c>
      <c r="O2488" t="s">
        <v>119</v>
      </c>
      <c r="P2488" t="s">
        <v>3778</v>
      </c>
      <c r="Q2488">
        <v>842.72</v>
      </c>
      <c r="R2488">
        <v>8</v>
      </c>
      <c r="S2488">
        <v>202.25280000000001</v>
      </c>
      <c r="T2488" t="e">
        <v>#N/A</v>
      </c>
      <c r="U2488" t="s">
        <v>38</v>
      </c>
      <c r="X2488">
        <v>0.42189202209692911</v>
      </c>
      <c r="Y2488" t="str">
        <f t="shared" si="38"/>
        <v/>
      </c>
    </row>
    <row r="2489" spans="1:25" x14ac:dyDescent="0.25">
      <c r="A2489">
        <v>8668</v>
      </c>
      <c r="B2489" t="s">
        <v>5605</v>
      </c>
      <c r="C2489" s="1">
        <v>43821</v>
      </c>
      <c r="D2489" s="1">
        <v>43823</v>
      </c>
      <c r="E2489" t="s">
        <v>96</v>
      </c>
      <c r="F2489" t="s">
        <v>4657</v>
      </c>
      <c r="G2489" t="s">
        <v>4658</v>
      </c>
      <c r="H2489" t="s">
        <v>110</v>
      </c>
      <c r="I2489" t="s">
        <v>25</v>
      </c>
      <c r="J2489" t="s">
        <v>161</v>
      </c>
      <c r="K2489" t="s">
        <v>162</v>
      </c>
      <c r="L2489" t="s">
        <v>46</v>
      </c>
      <c r="M2489" t="s">
        <v>2078</v>
      </c>
      <c r="N2489" t="s">
        <v>48</v>
      </c>
      <c r="O2489" t="s">
        <v>74</v>
      </c>
      <c r="P2489" t="s">
        <v>2079</v>
      </c>
      <c r="Q2489">
        <v>55.36</v>
      </c>
      <c r="R2489">
        <v>4</v>
      </c>
      <c r="S2489">
        <v>19.376000000000001</v>
      </c>
      <c r="T2489" t="e">
        <v>#N/A</v>
      </c>
      <c r="U2489" t="s">
        <v>72</v>
      </c>
      <c r="X2489">
        <v>0.42199381815020365</v>
      </c>
      <c r="Y2489" t="str">
        <f t="shared" si="38"/>
        <v/>
      </c>
    </row>
    <row r="2490" spans="1:25" x14ac:dyDescent="0.25">
      <c r="A2490">
        <v>9350</v>
      </c>
      <c r="B2490" t="s">
        <v>5603</v>
      </c>
      <c r="C2490" s="1">
        <v>43821</v>
      </c>
      <c r="D2490" s="1">
        <v>43827</v>
      </c>
      <c r="E2490" t="s">
        <v>21</v>
      </c>
      <c r="F2490" t="s">
        <v>1687</v>
      </c>
      <c r="G2490" t="s">
        <v>1688</v>
      </c>
      <c r="H2490" t="s">
        <v>43</v>
      </c>
      <c r="I2490" t="s">
        <v>25</v>
      </c>
      <c r="J2490" t="s">
        <v>5604</v>
      </c>
      <c r="K2490" t="s">
        <v>45</v>
      </c>
      <c r="L2490" t="s">
        <v>46</v>
      </c>
      <c r="M2490" t="s">
        <v>4952</v>
      </c>
      <c r="N2490" t="s">
        <v>30</v>
      </c>
      <c r="O2490" t="s">
        <v>119</v>
      </c>
      <c r="P2490" t="s">
        <v>4953</v>
      </c>
      <c r="Q2490">
        <v>41.96</v>
      </c>
      <c r="R2490">
        <v>2</v>
      </c>
      <c r="S2490">
        <v>10.909599999999999</v>
      </c>
      <c r="T2490" t="e">
        <v>#N/A</v>
      </c>
      <c r="U2490" t="s">
        <v>72</v>
      </c>
      <c r="X2490">
        <v>0.42205511387248851</v>
      </c>
      <c r="Y2490" t="str">
        <f t="shared" si="38"/>
        <v/>
      </c>
    </row>
    <row r="2491" spans="1:25" x14ac:dyDescent="0.25">
      <c r="A2491">
        <v>1825</v>
      </c>
      <c r="B2491" t="s">
        <v>5606</v>
      </c>
      <c r="C2491" s="1">
        <v>43821</v>
      </c>
      <c r="D2491" s="1">
        <v>43827</v>
      </c>
      <c r="E2491" t="s">
        <v>21</v>
      </c>
      <c r="F2491" t="s">
        <v>5607</v>
      </c>
      <c r="G2491" t="s">
        <v>5608</v>
      </c>
      <c r="H2491" t="s">
        <v>43</v>
      </c>
      <c r="I2491" t="s">
        <v>25</v>
      </c>
      <c r="J2491" t="s">
        <v>4141</v>
      </c>
      <c r="K2491" t="s">
        <v>1136</v>
      </c>
      <c r="L2491" t="s">
        <v>46</v>
      </c>
      <c r="M2491" t="s">
        <v>3288</v>
      </c>
      <c r="N2491" t="s">
        <v>48</v>
      </c>
      <c r="O2491" t="s">
        <v>74</v>
      </c>
      <c r="P2491" t="s">
        <v>3289</v>
      </c>
      <c r="Q2491">
        <v>31.32</v>
      </c>
      <c r="R2491">
        <v>10</v>
      </c>
      <c r="S2491">
        <v>-25.056000000000001</v>
      </c>
      <c r="T2491" t="e">
        <v>#N/A</v>
      </c>
      <c r="U2491" t="s">
        <v>72</v>
      </c>
      <c r="X2491">
        <v>0.42209279333323413</v>
      </c>
      <c r="Y2491" t="str">
        <f t="shared" si="38"/>
        <v/>
      </c>
    </row>
    <row r="2492" spans="1:25" x14ac:dyDescent="0.25">
      <c r="A2492">
        <v>8512</v>
      </c>
      <c r="B2492" t="s">
        <v>5609</v>
      </c>
      <c r="C2492" s="1">
        <v>43821</v>
      </c>
      <c r="D2492" s="1">
        <v>43825</v>
      </c>
      <c r="E2492" t="s">
        <v>21</v>
      </c>
      <c r="F2492" t="s">
        <v>2698</v>
      </c>
      <c r="G2492" t="s">
        <v>2699</v>
      </c>
      <c r="H2492" t="s">
        <v>43</v>
      </c>
      <c r="I2492" t="s">
        <v>25</v>
      </c>
      <c r="J2492" t="s">
        <v>220</v>
      </c>
      <c r="K2492" t="s">
        <v>221</v>
      </c>
      <c r="L2492" t="s">
        <v>28</v>
      </c>
      <c r="M2492" t="s">
        <v>1077</v>
      </c>
      <c r="N2492" t="s">
        <v>48</v>
      </c>
      <c r="O2492" t="s">
        <v>74</v>
      </c>
      <c r="P2492" t="s">
        <v>1078</v>
      </c>
      <c r="Q2492">
        <v>25.584</v>
      </c>
      <c r="R2492">
        <v>2</v>
      </c>
      <c r="S2492">
        <v>8.9543999999999997</v>
      </c>
      <c r="T2492" t="e">
        <v>#N/A</v>
      </c>
      <c r="U2492" t="s">
        <v>72</v>
      </c>
      <c r="X2492">
        <v>0.42236186576614487</v>
      </c>
      <c r="Y2492" t="str">
        <f t="shared" si="38"/>
        <v/>
      </c>
    </row>
    <row r="2493" spans="1:25" x14ac:dyDescent="0.25">
      <c r="A2493">
        <v>1827</v>
      </c>
      <c r="B2493" t="s">
        <v>5606</v>
      </c>
      <c r="C2493" s="1">
        <v>43821</v>
      </c>
      <c r="D2493" s="1">
        <v>43827</v>
      </c>
      <c r="E2493" t="s">
        <v>21</v>
      </c>
      <c r="F2493" t="s">
        <v>5607</v>
      </c>
      <c r="G2493" t="s">
        <v>5608</v>
      </c>
      <c r="H2493" t="s">
        <v>43</v>
      </c>
      <c r="I2493" t="s">
        <v>25</v>
      </c>
      <c r="J2493" t="s">
        <v>4141</v>
      </c>
      <c r="K2493" t="s">
        <v>1136</v>
      </c>
      <c r="L2493" t="s">
        <v>46</v>
      </c>
      <c r="M2493" t="s">
        <v>4629</v>
      </c>
      <c r="N2493" t="s">
        <v>30</v>
      </c>
      <c r="O2493" t="s">
        <v>119</v>
      </c>
      <c r="P2493" t="s">
        <v>4630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38</v>
      </c>
      <c r="X2493">
        <v>0.42260316777750528</v>
      </c>
      <c r="Y2493" t="str">
        <f t="shared" si="38"/>
        <v/>
      </c>
    </row>
    <row r="2494" spans="1:25" x14ac:dyDescent="0.25">
      <c r="A2494">
        <v>1826</v>
      </c>
      <c r="B2494" t="s">
        <v>5606</v>
      </c>
      <c r="C2494" s="1">
        <v>43821</v>
      </c>
      <c r="D2494" s="1">
        <v>43827</v>
      </c>
      <c r="E2494" t="s">
        <v>21</v>
      </c>
      <c r="F2494" t="s">
        <v>5607</v>
      </c>
      <c r="G2494" t="s">
        <v>5608</v>
      </c>
      <c r="H2494" t="s">
        <v>43</v>
      </c>
      <c r="I2494" t="s">
        <v>25</v>
      </c>
      <c r="J2494" t="s">
        <v>4141</v>
      </c>
      <c r="K2494" t="s">
        <v>1136</v>
      </c>
      <c r="L2494" t="s">
        <v>46</v>
      </c>
      <c r="M2494" t="s">
        <v>5495</v>
      </c>
      <c r="N2494" t="s">
        <v>30</v>
      </c>
      <c r="O2494" t="s">
        <v>119</v>
      </c>
      <c r="P2494" t="s">
        <v>5496</v>
      </c>
      <c r="Q2494">
        <v>11.84</v>
      </c>
      <c r="R2494">
        <v>4</v>
      </c>
      <c r="S2494">
        <v>3.1080000000000001</v>
      </c>
      <c r="T2494" t="e">
        <v>#N/A</v>
      </c>
      <c r="U2494" t="s">
        <v>38</v>
      </c>
      <c r="X2494">
        <v>0.42295742500142919</v>
      </c>
      <c r="Y2494" t="str">
        <f t="shared" si="38"/>
        <v/>
      </c>
    </row>
    <row r="2495" spans="1:25" x14ac:dyDescent="0.25">
      <c r="A2495">
        <v>8669</v>
      </c>
      <c r="B2495" t="s">
        <v>5605</v>
      </c>
      <c r="C2495" s="1">
        <v>43821</v>
      </c>
      <c r="D2495" s="1">
        <v>43823</v>
      </c>
      <c r="E2495" t="s">
        <v>96</v>
      </c>
      <c r="F2495" t="s">
        <v>4657</v>
      </c>
      <c r="G2495" t="s">
        <v>4658</v>
      </c>
      <c r="H2495" t="s">
        <v>110</v>
      </c>
      <c r="I2495" t="s">
        <v>25</v>
      </c>
      <c r="J2495" t="s">
        <v>161</v>
      </c>
      <c r="K2495" t="s">
        <v>162</v>
      </c>
      <c r="L2495" t="s">
        <v>46</v>
      </c>
      <c r="M2495" t="s">
        <v>5127</v>
      </c>
      <c r="N2495" t="s">
        <v>35</v>
      </c>
      <c r="O2495" t="s">
        <v>444</v>
      </c>
      <c r="P2495" t="s">
        <v>5128</v>
      </c>
      <c r="Q2495">
        <v>11.56</v>
      </c>
      <c r="R2495">
        <v>1</v>
      </c>
      <c r="S2495">
        <v>3.7570000000000001</v>
      </c>
      <c r="T2495" t="e">
        <v>#N/A</v>
      </c>
      <c r="U2495" t="s">
        <v>72</v>
      </c>
      <c r="X2495">
        <v>0.42306913997755369</v>
      </c>
      <c r="Y2495" t="str">
        <f t="shared" si="38"/>
        <v/>
      </c>
    </row>
    <row r="2496" spans="1:25" x14ac:dyDescent="0.25">
      <c r="A2496">
        <v>6528</v>
      </c>
      <c r="B2496" t="s">
        <v>5610</v>
      </c>
      <c r="C2496" s="1">
        <v>43822</v>
      </c>
      <c r="D2496" s="1">
        <v>43827</v>
      </c>
      <c r="E2496" t="s">
        <v>96</v>
      </c>
      <c r="F2496" t="s">
        <v>5611</v>
      </c>
      <c r="G2496" t="s">
        <v>5612</v>
      </c>
      <c r="H2496" t="s">
        <v>24</v>
      </c>
      <c r="I2496" t="s">
        <v>25</v>
      </c>
      <c r="J2496" t="s">
        <v>2197</v>
      </c>
      <c r="K2496" t="s">
        <v>2198</v>
      </c>
      <c r="L2496" t="s">
        <v>28</v>
      </c>
      <c r="M2496" t="s">
        <v>1376</v>
      </c>
      <c r="N2496" t="s">
        <v>35</v>
      </c>
      <c r="O2496" t="s">
        <v>83</v>
      </c>
      <c r="P2496" t="s">
        <v>1377</v>
      </c>
      <c r="Q2496">
        <v>99.96</v>
      </c>
      <c r="R2496">
        <v>4</v>
      </c>
      <c r="S2496">
        <v>899.98199999999997</v>
      </c>
      <c r="T2496" t="e">
        <v>#N/A</v>
      </c>
      <c r="U2496" t="s">
        <v>33</v>
      </c>
      <c r="X2496">
        <v>0.42313009336229213</v>
      </c>
      <c r="Y2496" t="str">
        <f t="shared" si="38"/>
        <v/>
      </c>
    </row>
    <row r="2497" spans="1:25" x14ac:dyDescent="0.25">
      <c r="A2497">
        <v>9674</v>
      </c>
      <c r="B2497" t="s">
        <v>5613</v>
      </c>
      <c r="C2497" s="1">
        <v>43822</v>
      </c>
      <c r="D2497" s="1">
        <v>43827</v>
      </c>
      <c r="E2497" t="s">
        <v>21</v>
      </c>
      <c r="F2497" t="s">
        <v>2524</v>
      </c>
      <c r="G2497" t="s">
        <v>2525</v>
      </c>
      <c r="H2497" t="s">
        <v>110</v>
      </c>
      <c r="I2497" t="s">
        <v>25</v>
      </c>
      <c r="J2497" t="s">
        <v>88</v>
      </c>
      <c r="K2497" t="s">
        <v>89</v>
      </c>
      <c r="L2497" t="s">
        <v>28</v>
      </c>
      <c r="M2497" t="s">
        <v>5614</v>
      </c>
      <c r="N2497" t="s">
        <v>35</v>
      </c>
      <c r="O2497" t="s">
        <v>36</v>
      </c>
      <c r="P2497" t="s">
        <v>5615</v>
      </c>
      <c r="Q2497">
        <v>1499.97</v>
      </c>
      <c r="R2497">
        <v>5</v>
      </c>
      <c r="S2497">
        <v>-374.99250000000001</v>
      </c>
      <c r="T2497" t="e">
        <v>#N/A</v>
      </c>
      <c r="U2497" t="s">
        <v>38</v>
      </c>
      <c r="X2497">
        <v>0.42329199908807991</v>
      </c>
      <c r="Y2497" t="str">
        <f t="shared" si="38"/>
        <v>Selected</v>
      </c>
    </row>
    <row r="2498" spans="1:25" x14ac:dyDescent="0.25">
      <c r="A2498">
        <v>4897</v>
      </c>
      <c r="B2498" t="s">
        <v>5616</v>
      </c>
      <c r="C2498" s="1">
        <v>43822</v>
      </c>
      <c r="D2498" s="1">
        <v>43829</v>
      </c>
      <c r="E2498" t="s">
        <v>21</v>
      </c>
      <c r="F2498" t="s">
        <v>1003</v>
      </c>
      <c r="G2498" t="s">
        <v>1004</v>
      </c>
      <c r="H2498" t="s">
        <v>24</v>
      </c>
      <c r="I2498" t="s">
        <v>25</v>
      </c>
      <c r="J2498" t="s">
        <v>161</v>
      </c>
      <c r="K2498" t="s">
        <v>162</v>
      </c>
      <c r="L2498" t="s">
        <v>46</v>
      </c>
      <c r="M2498" t="s">
        <v>5035</v>
      </c>
      <c r="N2498" t="s">
        <v>48</v>
      </c>
      <c r="O2498" t="s">
        <v>49</v>
      </c>
      <c r="P2498" t="s">
        <v>5036</v>
      </c>
      <c r="Q2498">
        <v>1117.92</v>
      </c>
      <c r="R2498">
        <v>4</v>
      </c>
      <c r="S2498">
        <v>55.896000000000001</v>
      </c>
      <c r="T2498" t="e">
        <v>#N/A</v>
      </c>
      <c r="U2498" t="s">
        <v>33</v>
      </c>
      <c r="X2498">
        <v>0.42350296740833082</v>
      </c>
      <c r="Y2498" t="str">
        <f t="shared" si="38"/>
        <v/>
      </c>
    </row>
    <row r="2499" spans="1:25" x14ac:dyDescent="0.25">
      <c r="A2499">
        <v>1301</v>
      </c>
      <c r="B2499" t="s">
        <v>5617</v>
      </c>
      <c r="C2499" s="1">
        <v>43822</v>
      </c>
      <c r="D2499" s="1">
        <v>43824</v>
      </c>
      <c r="E2499" t="s">
        <v>96</v>
      </c>
      <c r="F2499" t="s">
        <v>1409</v>
      </c>
      <c r="G2499" t="s">
        <v>1410</v>
      </c>
      <c r="H2499" t="s">
        <v>43</v>
      </c>
      <c r="I2499" t="s">
        <v>25</v>
      </c>
      <c r="J2499" t="s">
        <v>176</v>
      </c>
      <c r="K2499" t="s">
        <v>427</v>
      </c>
      <c r="L2499" t="s">
        <v>81</v>
      </c>
      <c r="M2499" t="s">
        <v>4066</v>
      </c>
      <c r="N2499" t="s">
        <v>30</v>
      </c>
      <c r="O2499" t="s">
        <v>119</v>
      </c>
      <c r="P2499" t="s">
        <v>4067</v>
      </c>
      <c r="Q2499">
        <v>572.76</v>
      </c>
      <c r="R2499">
        <v>6</v>
      </c>
      <c r="S2499">
        <v>166.10040000000001</v>
      </c>
      <c r="T2499" t="e">
        <v>#N/A</v>
      </c>
      <c r="U2499" t="s">
        <v>33</v>
      </c>
      <c r="X2499">
        <v>0.42355277151242821</v>
      </c>
      <c r="Y2499" t="str">
        <f t="shared" ref="Y2499:Y2562" si="39">IF(MOD(A2499-4,10)=0,"Selected","")</f>
        <v/>
      </c>
    </row>
    <row r="2500" spans="1:25" x14ac:dyDescent="0.25">
      <c r="A2500">
        <v>8558</v>
      </c>
      <c r="B2500" t="s">
        <v>5618</v>
      </c>
      <c r="C2500" s="1">
        <v>43822</v>
      </c>
      <c r="D2500" s="1">
        <v>43825</v>
      </c>
      <c r="E2500" t="s">
        <v>96</v>
      </c>
      <c r="F2500" t="s">
        <v>144</v>
      </c>
      <c r="G2500" t="s">
        <v>145</v>
      </c>
      <c r="H2500" t="s">
        <v>24</v>
      </c>
      <c r="I2500" t="s">
        <v>25</v>
      </c>
      <c r="J2500" t="s">
        <v>453</v>
      </c>
      <c r="K2500" t="s">
        <v>55</v>
      </c>
      <c r="L2500" t="s">
        <v>56</v>
      </c>
      <c r="M2500" t="s">
        <v>2708</v>
      </c>
      <c r="N2500" t="s">
        <v>35</v>
      </c>
      <c r="O2500" t="s">
        <v>36</v>
      </c>
      <c r="P2500" t="s">
        <v>2709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33</v>
      </c>
      <c r="X2500">
        <v>0.42358315142687808</v>
      </c>
      <c r="Y2500" t="str">
        <f t="shared" si="39"/>
        <v/>
      </c>
    </row>
    <row r="2501" spans="1:25" x14ac:dyDescent="0.25">
      <c r="A2501">
        <v>8560</v>
      </c>
      <c r="B2501" t="s">
        <v>5618</v>
      </c>
      <c r="C2501" s="1">
        <v>43822</v>
      </c>
      <c r="D2501" s="1">
        <v>43825</v>
      </c>
      <c r="E2501" t="s">
        <v>96</v>
      </c>
      <c r="F2501" t="s">
        <v>144</v>
      </c>
      <c r="G2501" t="s">
        <v>145</v>
      </c>
      <c r="H2501" t="s">
        <v>24</v>
      </c>
      <c r="I2501" t="s">
        <v>25</v>
      </c>
      <c r="J2501" t="s">
        <v>453</v>
      </c>
      <c r="K2501" t="s">
        <v>55</v>
      </c>
      <c r="L2501" t="s">
        <v>56</v>
      </c>
      <c r="M2501" t="s">
        <v>3001</v>
      </c>
      <c r="N2501" t="s">
        <v>35</v>
      </c>
      <c r="O2501" t="s">
        <v>36</v>
      </c>
      <c r="P2501" t="s">
        <v>3002</v>
      </c>
      <c r="Q2501">
        <v>287.88</v>
      </c>
      <c r="R2501">
        <v>3</v>
      </c>
      <c r="S2501">
        <v>35.984999999999999</v>
      </c>
      <c r="T2501" t="e">
        <v>#N/A</v>
      </c>
      <c r="U2501" t="s">
        <v>33</v>
      </c>
      <c r="X2501">
        <v>0.42366563999192619</v>
      </c>
      <c r="Y2501" t="str">
        <f t="shared" si="39"/>
        <v/>
      </c>
    </row>
    <row r="2502" spans="1:25" x14ac:dyDescent="0.25">
      <c r="A2502">
        <v>1302</v>
      </c>
      <c r="B2502" t="s">
        <v>5617</v>
      </c>
      <c r="C2502" s="1">
        <v>43822</v>
      </c>
      <c r="D2502" s="1">
        <v>43824</v>
      </c>
      <c r="E2502" t="s">
        <v>96</v>
      </c>
      <c r="F2502" t="s">
        <v>1409</v>
      </c>
      <c r="G2502" t="s">
        <v>1410</v>
      </c>
      <c r="H2502" t="s">
        <v>43</v>
      </c>
      <c r="I2502" t="s">
        <v>25</v>
      </c>
      <c r="J2502" t="s">
        <v>176</v>
      </c>
      <c r="K2502" t="s">
        <v>427</v>
      </c>
      <c r="L2502" t="s">
        <v>81</v>
      </c>
      <c r="M2502" t="s">
        <v>4066</v>
      </c>
      <c r="N2502" t="s">
        <v>30</v>
      </c>
      <c r="O2502" t="s">
        <v>119</v>
      </c>
      <c r="P2502" t="s">
        <v>4067</v>
      </c>
      <c r="Q2502">
        <v>286.38</v>
      </c>
      <c r="R2502">
        <v>3</v>
      </c>
      <c r="S2502">
        <v>83.050200000000004</v>
      </c>
      <c r="T2502" t="e">
        <v>#N/A</v>
      </c>
      <c r="U2502" t="s">
        <v>33</v>
      </c>
      <c r="X2502">
        <v>0.42383254258226621</v>
      </c>
      <c r="Y2502" t="str">
        <f t="shared" si="39"/>
        <v/>
      </c>
    </row>
    <row r="2503" spans="1:25" x14ac:dyDescent="0.25">
      <c r="A2503">
        <v>4894</v>
      </c>
      <c r="B2503" t="s">
        <v>5616</v>
      </c>
      <c r="C2503" s="1">
        <v>43822</v>
      </c>
      <c r="D2503" s="1">
        <v>43829</v>
      </c>
      <c r="E2503" t="s">
        <v>21</v>
      </c>
      <c r="F2503" t="s">
        <v>1003</v>
      </c>
      <c r="G2503" t="s">
        <v>1004</v>
      </c>
      <c r="H2503" t="s">
        <v>24</v>
      </c>
      <c r="I2503" t="s">
        <v>25</v>
      </c>
      <c r="J2503" t="s">
        <v>161</v>
      </c>
      <c r="K2503" t="s">
        <v>162</v>
      </c>
      <c r="L2503" t="s">
        <v>46</v>
      </c>
      <c r="M2503" t="s">
        <v>3605</v>
      </c>
      <c r="N2503" t="s">
        <v>48</v>
      </c>
      <c r="O2503" t="s">
        <v>49</v>
      </c>
      <c r="P2503" t="s">
        <v>3606</v>
      </c>
      <c r="Q2503">
        <v>227.28</v>
      </c>
      <c r="R2503">
        <v>2</v>
      </c>
      <c r="S2503">
        <v>2.2728000000000002</v>
      </c>
      <c r="T2503" t="e">
        <v>#N/A</v>
      </c>
      <c r="U2503" t="s">
        <v>33</v>
      </c>
      <c r="X2503">
        <v>0.4238668299424575</v>
      </c>
      <c r="Y2503" t="str">
        <f t="shared" si="39"/>
        <v>Selected</v>
      </c>
    </row>
    <row r="2504" spans="1:25" x14ac:dyDescent="0.25">
      <c r="A2504">
        <v>2306</v>
      </c>
      <c r="B2504" t="s">
        <v>5619</v>
      </c>
      <c r="C2504" s="1">
        <v>43822</v>
      </c>
      <c r="D2504" s="1">
        <v>43823</v>
      </c>
      <c r="E2504" t="s">
        <v>40</v>
      </c>
      <c r="F2504" t="s">
        <v>86</v>
      </c>
      <c r="G2504" t="s">
        <v>87</v>
      </c>
      <c r="H2504" t="s">
        <v>24</v>
      </c>
      <c r="I2504" t="s">
        <v>25</v>
      </c>
      <c r="J2504" t="s">
        <v>382</v>
      </c>
      <c r="K2504" t="s">
        <v>383</v>
      </c>
      <c r="L2504" t="s">
        <v>56</v>
      </c>
      <c r="M2504" t="s">
        <v>1609</v>
      </c>
      <c r="N2504" t="s">
        <v>30</v>
      </c>
      <c r="O2504" t="s">
        <v>31</v>
      </c>
      <c r="P2504" t="s">
        <v>1610</v>
      </c>
      <c r="Q2504">
        <v>141.37200000000001</v>
      </c>
      <c r="R2504">
        <v>2</v>
      </c>
      <c r="S2504">
        <v>-14.1372</v>
      </c>
      <c r="T2504" t="e">
        <v>#N/A</v>
      </c>
      <c r="U2504" t="s">
        <v>33</v>
      </c>
      <c r="X2504">
        <v>0.42386790912742889</v>
      </c>
      <c r="Y2504" t="str">
        <f t="shared" si="39"/>
        <v/>
      </c>
    </row>
    <row r="2505" spans="1:25" x14ac:dyDescent="0.25">
      <c r="A2505">
        <v>8561</v>
      </c>
      <c r="B2505" t="s">
        <v>5618</v>
      </c>
      <c r="C2505" s="1">
        <v>43822</v>
      </c>
      <c r="D2505" s="1">
        <v>43825</v>
      </c>
      <c r="E2505" t="s">
        <v>96</v>
      </c>
      <c r="F2505" t="s">
        <v>144</v>
      </c>
      <c r="G2505" t="s">
        <v>145</v>
      </c>
      <c r="H2505" t="s">
        <v>24</v>
      </c>
      <c r="I2505" t="s">
        <v>25</v>
      </c>
      <c r="J2505" t="s">
        <v>453</v>
      </c>
      <c r="K2505" t="s">
        <v>55</v>
      </c>
      <c r="L2505" t="s">
        <v>56</v>
      </c>
      <c r="M2505" t="s">
        <v>5620</v>
      </c>
      <c r="N2505" t="s">
        <v>35</v>
      </c>
      <c r="O2505" t="s">
        <v>36</v>
      </c>
      <c r="P2505" t="s">
        <v>5621</v>
      </c>
      <c r="Q2505">
        <v>131.88</v>
      </c>
      <c r="R2505">
        <v>3</v>
      </c>
      <c r="S2505">
        <v>14.836499999999999</v>
      </c>
      <c r="T2505" t="e">
        <v>#N/A</v>
      </c>
      <c r="U2505" t="s">
        <v>38</v>
      </c>
      <c r="X2505">
        <v>0.42438148376964324</v>
      </c>
      <c r="Y2505" t="str">
        <f t="shared" si="39"/>
        <v/>
      </c>
    </row>
    <row r="2506" spans="1:25" x14ac:dyDescent="0.25">
      <c r="A2506">
        <v>4896</v>
      </c>
      <c r="B2506" t="s">
        <v>5616</v>
      </c>
      <c r="C2506" s="1">
        <v>43822</v>
      </c>
      <c r="D2506" s="1">
        <v>43829</v>
      </c>
      <c r="E2506" t="s">
        <v>21</v>
      </c>
      <c r="F2506" t="s">
        <v>1003</v>
      </c>
      <c r="G2506" t="s">
        <v>1004</v>
      </c>
      <c r="H2506" t="s">
        <v>24</v>
      </c>
      <c r="I2506" t="s">
        <v>25</v>
      </c>
      <c r="J2506" t="s">
        <v>161</v>
      </c>
      <c r="K2506" t="s">
        <v>162</v>
      </c>
      <c r="L2506" t="s">
        <v>46</v>
      </c>
      <c r="M2506" t="s">
        <v>5622</v>
      </c>
      <c r="N2506" t="s">
        <v>48</v>
      </c>
      <c r="O2506" t="s">
        <v>203</v>
      </c>
      <c r="P2506" t="s">
        <v>414</v>
      </c>
      <c r="Q2506">
        <v>61.96</v>
      </c>
      <c r="R2506">
        <v>2</v>
      </c>
      <c r="S2506">
        <v>30.360399999999998</v>
      </c>
      <c r="T2506" t="e">
        <v>#N/A</v>
      </c>
      <c r="U2506" t="s">
        <v>33</v>
      </c>
      <c r="X2506">
        <v>0.42459549530707885</v>
      </c>
      <c r="Y2506" t="str">
        <f t="shared" si="39"/>
        <v/>
      </c>
    </row>
    <row r="2507" spans="1:25" x14ac:dyDescent="0.25">
      <c r="A2507">
        <v>4895</v>
      </c>
      <c r="B2507" t="s">
        <v>5616</v>
      </c>
      <c r="C2507" s="1">
        <v>43822</v>
      </c>
      <c r="D2507" s="1">
        <v>43829</v>
      </c>
      <c r="E2507" t="s">
        <v>21</v>
      </c>
      <c r="F2507" t="s">
        <v>1003</v>
      </c>
      <c r="G2507" t="s">
        <v>1004</v>
      </c>
      <c r="H2507" t="s">
        <v>24</v>
      </c>
      <c r="I2507" t="s">
        <v>25</v>
      </c>
      <c r="J2507" t="s">
        <v>161</v>
      </c>
      <c r="K2507" t="s">
        <v>162</v>
      </c>
      <c r="L2507" t="s">
        <v>46</v>
      </c>
      <c r="M2507" t="s">
        <v>1568</v>
      </c>
      <c r="N2507" t="s">
        <v>48</v>
      </c>
      <c r="O2507" t="s">
        <v>122</v>
      </c>
      <c r="P2507" t="s">
        <v>1569</v>
      </c>
      <c r="Q2507">
        <v>47.9</v>
      </c>
      <c r="R2507">
        <v>1</v>
      </c>
      <c r="S2507">
        <v>22.992000000000001</v>
      </c>
      <c r="T2507" t="e">
        <v>#N/A</v>
      </c>
      <c r="U2507" t="s">
        <v>72</v>
      </c>
      <c r="X2507">
        <v>0.42460123743518396</v>
      </c>
      <c r="Y2507" t="str">
        <f t="shared" si="39"/>
        <v/>
      </c>
    </row>
    <row r="2508" spans="1:25" x14ac:dyDescent="0.25">
      <c r="A2508">
        <v>8559</v>
      </c>
      <c r="B2508" t="s">
        <v>5618</v>
      </c>
      <c r="C2508" s="1">
        <v>43822</v>
      </c>
      <c r="D2508" s="1">
        <v>43825</v>
      </c>
      <c r="E2508" t="s">
        <v>96</v>
      </c>
      <c r="F2508" t="s">
        <v>144</v>
      </c>
      <c r="G2508" t="s">
        <v>145</v>
      </c>
      <c r="H2508" t="s">
        <v>24</v>
      </c>
      <c r="I2508" t="s">
        <v>25</v>
      </c>
      <c r="J2508" t="s">
        <v>453</v>
      </c>
      <c r="K2508" t="s">
        <v>55</v>
      </c>
      <c r="L2508" t="s">
        <v>56</v>
      </c>
      <c r="M2508" t="s">
        <v>2992</v>
      </c>
      <c r="N2508" t="s">
        <v>48</v>
      </c>
      <c r="O2508" t="s">
        <v>295</v>
      </c>
      <c r="P2508" t="s">
        <v>2993</v>
      </c>
      <c r="Q2508">
        <v>45.36</v>
      </c>
      <c r="R2508">
        <v>9</v>
      </c>
      <c r="S2508">
        <v>14.742000000000001</v>
      </c>
      <c r="T2508" t="e">
        <v>#N/A</v>
      </c>
      <c r="U2508" t="s">
        <v>38</v>
      </c>
      <c r="X2508">
        <v>0.42468953726828118</v>
      </c>
      <c r="Y2508" t="str">
        <f t="shared" si="39"/>
        <v/>
      </c>
    </row>
    <row r="2509" spans="1:25" x14ac:dyDescent="0.25">
      <c r="A2509">
        <v>4892</v>
      </c>
      <c r="B2509" t="s">
        <v>5616</v>
      </c>
      <c r="C2509" s="1">
        <v>43822</v>
      </c>
      <c r="D2509" s="1">
        <v>43829</v>
      </c>
      <c r="E2509" t="s">
        <v>21</v>
      </c>
      <c r="F2509" t="s">
        <v>1003</v>
      </c>
      <c r="G2509" t="s">
        <v>1004</v>
      </c>
      <c r="H2509" t="s">
        <v>24</v>
      </c>
      <c r="I2509" t="s">
        <v>25</v>
      </c>
      <c r="J2509" t="s">
        <v>161</v>
      </c>
      <c r="K2509" t="s">
        <v>162</v>
      </c>
      <c r="L2509" t="s">
        <v>46</v>
      </c>
      <c r="M2509" t="s">
        <v>1245</v>
      </c>
      <c r="N2509" t="s">
        <v>48</v>
      </c>
      <c r="O2509" t="s">
        <v>122</v>
      </c>
      <c r="P2509" t="s">
        <v>1246</v>
      </c>
      <c r="Q2509">
        <v>37.94</v>
      </c>
      <c r="R2509">
        <v>2</v>
      </c>
      <c r="S2509">
        <v>18.211200000000002</v>
      </c>
      <c r="T2509" t="e">
        <v>#N/A</v>
      </c>
      <c r="U2509" t="s">
        <v>72</v>
      </c>
      <c r="X2509">
        <v>0.42476681795621007</v>
      </c>
      <c r="Y2509" t="str">
        <f t="shared" si="39"/>
        <v/>
      </c>
    </row>
    <row r="2510" spans="1:25" x14ac:dyDescent="0.25">
      <c r="A2510">
        <v>3251</v>
      </c>
      <c r="B2510" t="s">
        <v>5623</v>
      </c>
      <c r="C2510" s="1">
        <v>43822</v>
      </c>
      <c r="D2510" s="1">
        <v>43828</v>
      </c>
      <c r="E2510" t="s">
        <v>21</v>
      </c>
      <c r="F2510" t="s">
        <v>3115</v>
      </c>
      <c r="G2510" t="s">
        <v>3116</v>
      </c>
      <c r="H2510" t="s">
        <v>24</v>
      </c>
      <c r="I2510" t="s">
        <v>25</v>
      </c>
      <c r="J2510" t="s">
        <v>4207</v>
      </c>
      <c r="K2510" t="s">
        <v>882</v>
      </c>
      <c r="L2510" t="s">
        <v>56</v>
      </c>
      <c r="M2510" t="s">
        <v>689</v>
      </c>
      <c r="N2510" t="s">
        <v>48</v>
      </c>
      <c r="O2510" t="s">
        <v>270</v>
      </c>
      <c r="P2510" t="s">
        <v>690</v>
      </c>
      <c r="Q2510">
        <v>24.85</v>
      </c>
      <c r="R2510">
        <v>7</v>
      </c>
      <c r="S2510">
        <v>11.679500000000001</v>
      </c>
      <c r="T2510" t="e">
        <v>#N/A</v>
      </c>
      <c r="U2510" t="s">
        <v>72</v>
      </c>
      <c r="X2510">
        <v>0.42521869173534654</v>
      </c>
      <c r="Y2510" t="str">
        <f t="shared" si="39"/>
        <v/>
      </c>
    </row>
    <row r="2511" spans="1:25" x14ac:dyDescent="0.25">
      <c r="A2511">
        <v>4891</v>
      </c>
      <c r="B2511" t="s">
        <v>5616</v>
      </c>
      <c r="C2511" s="1">
        <v>43822</v>
      </c>
      <c r="D2511" s="1">
        <v>43829</v>
      </c>
      <c r="E2511" t="s">
        <v>21</v>
      </c>
      <c r="F2511" t="s">
        <v>1003</v>
      </c>
      <c r="G2511" t="s">
        <v>1004</v>
      </c>
      <c r="H2511" t="s">
        <v>24</v>
      </c>
      <c r="I2511" t="s">
        <v>25</v>
      </c>
      <c r="J2511" t="s">
        <v>161</v>
      </c>
      <c r="K2511" t="s">
        <v>162</v>
      </c>
      <c r="L2511" t="s">
        <v>46</v>
      </c>
      <c r="M2511" t="s">
        <v>5624</v>
      </c>
      <c r="N2511" t="s">
        <v>48</v>
      </c>
      <c r="O2511" t="s">
        <v>91</v>
      </c>
      <c r="P2511" t="s">
        <v>5625</v>
      </c>
      <c r="Q2511">
        <v>8.82</v>
      </c>
      <c r="R2511">
        <v>3</v>
      </c>
      <c r="S2511">
        <v>2.5577999999999999</v>
      </c>
      <c r="T2511" t="e">
        <v>#N/A</v>
      </c>
      <c r="U2511" t="s">
        <v>33</v>
      </c>
      <c r="X2511">
        <v>0.42533664075380473</v>
      </c>
      <c r="Y2511" t="str">
        <f t="shared" si="39"/>
        <v/>
      </c>
    </row>
    <row r="2512" spans="1:25" x14ac:dyDescent="0.25">
      <c r="A2512">
        <v>9673</v>
      </c>
      <c r="B2512" t="s">
        <v>5613</v>
      </c>
      <c r="C2512" s="1">
        <v>43822</v>
      </c>
      <c r="D2512" s="1">
        <v>43827</v>
      </c>
      <c r="E2512" t="s">
        <v>21</v>
      </c>
      <c r="F2512" t="s">
        <v>2524</v>
      </c>
      <c r="G2512" t="s">
        <v>2525</v>
      </c>
      <c r="H2512" t="s">
        <v>110</v>
      </c>
      <c r="I2512" t="s">
        <v>25</v>
      </c>
      <c r="J2512" t="s">
        <v>88</v>
      </c>
      <c r="K2512" t="s">
        <v>89</v>
      </c>
      <c r="L2512" t="s">
        <v>28</v>
      </c>
      <c r="M2512" t="s">
        <v>4762</v>
      </c>
      <c r="N2512" t="s">
        <v>48</v>
      </c>
      <c r="O2512" t="s">
        <v>122</v>
      </c>
      <c r="P2512" t="s">
        <v>5626</v>
      </c>
      <c r="Q2512">
        <v>7.968</v>
      </c>
      <c r="R2512">
        <v>2</v>
      </c>
      <c r="S2512">
        <v>2.6892</v>
      </c>
      <c r="T2512" t="e">
        <v>#N/A</v>
      </c>
      <c r="U2512" t="s">
        <v>38</v>
      </c>
      <c r="X2512">
        <v>0.42544012844733281</v>
      </c>
      <c r="Y2512" t="str">
        <f t="shared" si="39"/>
        <v/>
      </c>
    </row>
    <row r="2513" spans="1:25" x14ac:dyDescent="0.25">
      <c r="A2513">
        <v>4842</v>
      </c>
      <c r="B2513" t="s">
        <v>5627</v>
      </c>
      <c r="C2513" s="1">
        <v>43822</v>
      </c>
      <c r="D2513" s="1">
        <v>43827</v>
      </c>
      <c r="E2513" t="s">
        <v>21</v>
      </c>
      <c r="F2513" t="s">
        <v>115</v>
      </c>
      <c r="G2513" t="s">
        <v>116</v>
      </c>
      <c r="H2513" t="s">
        <v>43</v>
      </c>
      <c r="I2513" t="s">
        <v>25</v>
      </c>
      <c r="J2513" t="s">
        <v>3151</v>
      </c>
      <c r="K2513" t="s">
        <v>155</v>
      </c>
      <c r="L2513" t="s">
        <v>28</v>
      </c>
      <c r="M2513" t="s">
        <v>5431</v>
      </c>
      <c r="N2513" t="s">
        <v>48</v>
      </c>
      <c r="O2513" t="s">
        <v>74</v>
      </c>
      <c r="P2513" t="s">
        <v>5432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38</v>
      </c>
      <c r="X2513">
        <v>0.42581753469645289</v>
      </c>
      <c r="Y2513" t="str">
        <f t="shared" si="39"/>
        <v/>
      </c>
    </row>
    <row r="2514" spans="1:25" x14ac:dyDescent="0.25">
      <c r="A2514">
        <v>4893</v>
      </c>
      <c r="B2514" t="s">
        <v>5616</v>
      </c>
      <c r="C2514" s="1">
        <v>43822</v>
      </c>
      <c r="D2514" s="1">
        <v>43829</v>
      </c>
      <c r="E2514" t="s">
        <v>21</v>
      </c>
      <c r="F2514" t="s">
        <v>1003</v>
      </c>
      <c r="G2514" t="s">
        <v>1004</v>
      </c>
      <c r="H2514" t="s">
        <v>24</v>
      </c>
      <c r="I2514" t="s">
        <v>25</v>
      </c>
      <c r="J2514" t="s">
        <v>161</v>
      </c>
      <c r="K2514" t="s">
        <v>162</v>
      </c>
      <c r="L2514" t="s">
        <v>46</v>
      </c>
      <c r="M2514" t="s">
        <v>5628</v>
      </c>
      <c r="N2514" t="s">
        <v>48</v>
      </c>
      <c r="O2514" t="s">
        <v>91</v>
      </c>
      <c r="P2514" t="s">
        <v>5629</v>
      </c>
      <c r="Q2514">
        <v>4.2</v>
      </c>
      <c r="R2514">
        <v>2</v>
      </c>
      <c r="S2514">
        <v>1.1759999999999999</v>
      </c>
      <c r="T2514" t="e">
        <v>#N/A</v>
      </c>
      <c r="U2514" t="s">
        <v>33</v>
      </c>
      <c r="X2514">
        <v>0.42583130808498237</v>
      </c>
      <c r="Y2514" t="str">
        <f t="shared" si="39"/>
        <v/>
      </c>
    </row>
    <row r="2515" spans="1:25" x14ac:dyDescent="0.25">
      <c r="A2515">
        <v>8562</v>
      </c>
      <c r="B2515" t="s">
        <v>5618</v>
      </c>
      <c r="C2515" s="1">
        <v>43822</v>
      </c>
      <c r="D2515" s="1">
        <v>43825</v>
      </c>
      <c r="E2515" t="s">
        <v>96</v>
      </c>
      <c r="F2515" t="s">
        <v>144</v>
      </c>
      <c r="G2515" t="s">
        <v>145</v>
      </c>
      <c r="H2515" t="s">
        <v>24</v>
      </c>
      <c r="I2515" t="s">
        <v>25</v>
      </c>
      <c r="J2515" t="s">
        <v>453</v>
      </c>
      <c r="K2515" t="s">
        <v>55</v>
      </c>
      <c r="L2515" t="s">
        <v>56</v>
      </c>
      <c r="M2515" t="s">
        <v>1599</v>
      </c>
      <c r="N2515" t="s">
        <v>30</v>
      </c>
      <c r="O2515" t="s">
        <v>119</v>
      </c>
      <c r="P2515" t="s">
        <v>1600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72</v>
      </c>
      <c r="X2515">
        <v>0.42611100006627023</v>
      </c>
      <c r="Y2515" t="str">
        <f t="shared" si="39"/>
        <v/>
      </c>
    </row>
    <row r="2516" spans="1:25" x14ac:dyDescent="0.25">
      <c r="A2516">
        <v>6191</v>
      </c>
      <c r="B2516" t="s">
        <v>5630</v>
      </c>
      <c r="C2516" s="1">
        <v>43823</v>
      </c>
      <c r="D2516" s="1">
        <v>43827</v>
      </c>
      <c r="E2516" t="s">
        <v>21</v>
      </c>
      <c r="F2516" t="s">
        <v>1607</v>
      </c>
      <c r="G2516" t="s">
        <v>1608</v>
      </c>
      <c r="H2516" t="s">
        <v>43</v>
      </c>
      <c r="I2516" t="s">
        <v>25</v>
      </c>
      <c r="J2516" t="s">
        <v>220</v>
      </c>
      <c r="K2516" t="s">
        <v>221</v>
      </c>
      <c r="L2516" t="s">
        <v>28</v>
      </c>
      <c r="M2516" t="s">
        <v>5631</v>
      </c>
      <c r="N2516" t="s">
        <v>30</v>
      </c>
      <c r="O2516" t="s">
        <v>119</v>
      </c>
      <c r="P2516" t="s">
        <v>5632</v>
      </c>
      <c r="Q2516">
        <v>799.56</v>
      </c>
      <c r="R2516">
        <v>9</v>
      </c>
      <c r="S2516">
        <v>207.88560000000001</v>
      </c>
      <c r="T2516" t="e">
        <v>#N/A</v>
      </c>
      <c r="U2516" t="s">
        <v>33</v>
      </c>
      <c r="X2516">
        <v>0.42612614680018779</v>
      </c>
      <c r="Y2516" t="str">
        <f t="shared" si="39"/>
        <v/>
      </c>
    </row>
    <row r="2517" spans="1:25" x14ac:dyDescent="0.25">
      <c r="A2517">
        <v>1259</v>
      </c>
      <c r="B2517" t="s">
        <v>5633</v>
      </c>
      <c r="C2517" s="1">
        <v>43823</v>
      </c>
      <c r="D2517" s="1">
        <v>43827</v>
      </c>
      <c r="E2517" t="s">
        <v>96</v>
      </c>
      <c r="F2517" t="s">
        <v>1545</v>
      </c>
      <c r="G2517" t="s">
        <v>1546</v>
      </c>
      <c r="H2517" t="s">
        <v>110</v>
      </c>
      <c r="I2517" t="s">
        <v>25</v>
      </c>
      <c r="J2517" t="s">
        <v>79</v>
      </c>
      <c r="K2517" t="s">
        <v>80</v>
      </c>
      <c r="L2517" t="s">
        <v>81</v>
      </c>
      <c r="M2517" t="s">
        <v>559</v>
      </c>
      <c r="N2517" t="s">
        <v>48</v>
      </c>
      <c r="O2517" t="s">
        <v>49</v>
      </c>
      <c r="P2517" t="s">
        <v>560</v>
      </c>
      <c r="Q2517">
        <v>540.048</v>
      </c>
      <c r="R2517">
        <v>3</v>
      </c>
      <c r="S2517">
        <v>-47.254199999999997</v>
      </c>
      <c r="T2517" t="e">
        <v>#N/A</v>
      </c>
      <c r="U2517" t="s">
        <v>72</v>
      </c>
      <c r="X2517">
        <v>0.42644954507040411</v>
      </c>
      <c r="Y2517" t="str">
        <f t="shared" si="39"/>
        <v/>
      </c>
    </row>
    <row r="2518" spans="1:25" x14ac:dyDescent="0.25">
      <c r="A2518">
        <v>1260</v>
      </c>
      <c r="B2518" t="s">
        <v>5633</v>
      </c>
      <c r="C2518" s="1">
        <v>43823</v>
      </c>
      <c r="D2518" s="1">
        <v>43827</v>
      </c>
      <c r="E2518" t="s">
        <v>96</v>
      </c>
      <c r="F2518" t="s">
        <v>1545</v>
      </c>
      <c r="G2518" t="s">
        <v>1546</v>
      </c>
      <c r="H2518" t="s">
        <v>110</v>
      </c>
      <c r="I2518" t="s">
        <v>25</v>
      </c>
      <c r="J2518" t="s">
        <v>79</v>
      </c>
      <c r="K2518" t="s">
        <v>80</v>
      </c>
      <c r="L2518" t="s">
        <v>81</v>
      </c>
      <c r="M2518" t="s">
        <v>889</v>
      </c>
      <c r="N2518" t="s">
        <v>35</v>
      </c>
      <c r="O2518" t="s">
        <v>58</v>
      </c>
      <c r="P2518" t="s">
        <v>890</v>
      </c>
      <c r="Q2518">
        <v>255.68</v>
      </c>
      <c r="R2518">
        <v>8</v>
      </c>
      <c r="S2518">
        <v>76.703999999999994</v>
      </c>
      <c r="T2518" t="e">
        <v>#N/A</v>
      </c>
      <c r="U2518" t="s">
        <v>72</v>
      </c>
      <c r="X2518">
        <v>0.42645969025265484</v>
      </c>
      <c r="Y2518" t="str">
        <f t="shared" si="39"/>
        <v/>
      </c>
    </row>
    <row r="2519" spans="1:25" x14ac:dyDescent="0.25">
      <c r="A2519">
        <v>6831</v>
      </c>
      <c r="B2519" t="s">
        <v>5634</v>
      </c>
      <c r="C2519" s="1">
        <v>43823</v>
      </c>
      <c r="D2519" s="1">
        <v>43826</v>
      </c>
      <c r="E2519" t="s">
        <v>96</v>
      </c>
      <c r="F2519" t="s">
        <v>3599</v>
      </c>
      <c r="G2519" t="s">
        <v>3600</v>
      </c>
      <c r="H2519" t="s">
        <v>24</v>
      </c>
      <c r="I2519" t="s">
        <v>25</v>
      </c>
      <c r="J2519" t="s">
        <v>220</v>
      </c>
      <c r="K2519" t="s">
        <v>221</v>
      </c>
      <c r="L2519" t="s">
        <v>28</v>
      </c>
      <c r="M2519" t="s">
        <v>5635</v>
      </c>
      <c r="N2519" t="s">
        <v>35</v>
      </c>
      <c r="O2519" t="s">
        <v>36</v>
      </c>
      <c r="P2519" t="s">
        <v>5636</v>
      </c>
      <c r="Q2519">
        <v>197.97</v>
      </c>
      <c r="R2519">
        <v>3</v>
      </c>
      <c r="S2519">
        <v>53.451900000000002</v>
      </c>
      <c r="T2519" t="e">
        <v>#N/A</v>
      </c>
      <c r="U2519" t="s">
        <v>72</v>
      </c>
      <c r="X2519">
        <v>0.42646833845137433</v>
      </c>
      <c r="Y2519" t="str">
        <f t="shared" si="39"/>
        <v/>
      </c>
    </row>
    <row r="2520" spans="1:25" x14ac:dyDescent="0.25">
      <c r="A2520">
        <v>7239</v>
      </c>
      <c r="B2520" t="s">
        <v>5637</v>
      </c>
      <c r="C2520" s="1">
        <v>43823</v>
      </c>
      <c r="D2520" s="1">
        <v>43829</v>
      </c>
      <c r="E2520" t="s">
        <v>21</v>
      </c>
      <c r="F2520" t="s">
        <v>5638</v>
      </c>
      <c r="G2520" t="s">
        <v>5639</v>
      </c>
      <c r="H2520" t="s">
        <v>43</v>
      </c>
      <c r="I2520" t="s">
        <v>25</v>
      </c>
      <c r="J2520" t="s">
        <v>2976</v>
      </c>
      <c r="K2520" t="s">
        <v>45</v>
      </c>
      <c r="L2520" t="s">
        <v>46</v>
      </c>
      <c r="M2520" t="s">
        <v>5640</v>
      </c>
      <c r="N2520" t="s">
        <v>30</v>
      </c>
      <c r="O2520" t="s">
        <v>119</v>
      </c>
      <c r="P2520" t="s">
        <v>5641</v>
      </c>
      <c r="Q2520">
        <v>43.96</v>
      </c>
      <c r="R2520">
        <v>7</v>
      </c>
      <c r="S2520">
        <v>18.463200000000001</v>
      </c>
      <c r="T2520" t="e">
        <v>#N/A</v>
      </c>
      <c r="U2520" t="s">
        <v>33</v>
      </c>
      <c r="X2520">
        <v>0.42655966364867237</v>
      </c>
      <c r="Y2520" t="str">
        <f t="shared" si="39"/>
        <v/>
      </c>
    </row>
    <row r="2521" spans="1:25" x14ac:dyDescent="0.25">
      <c r="A2521">
        <v>7240</v>
      </c>
      <c r="B2521" t="s">
        <v>5637</v>
      </c>
      <c r="C2521" s="1">
        <v>43823</v>
      </c>
      <c r="D2521" s="1">
        <v>43829</v>
      </c>
      <c r="E2521" t="s">
        <v>21</v>
      </c>
      <c r="F2521" t="s">
        <v>5638</v>
      </c>
      <c r="G2521" t="s">
        <v>5639</v>
      </c>
      <c r="H2521" t="s">
        <v>43</v>
      </c>
      <c r="I2521" t="s">
        <v>25</v>
      </c>
      <c r="J2521" t="s">
        <v>2976</v>
      </c>
      <c r="K2521" t="s">
        <v>45</v>
      </c>
      <c r="L2521" t="s">
        <v>46</v>
      </c>
      <c r="M2521" t="s">
        <v>5025</v>
      </c>
      <c r="N2521" t="s">
        <v>48</v>
      </c>
      <c r="O2521" t="s">
        <v>203</v>
      </c>
      <c r="P2521" t="s">
        <v>414</v>
      </c>
      <c r="Q2521">
        <v>39.76</v>
      </c>
      <c r="R2521">
        <v>7</v>
      </c>
      <c r="S2521">
        <v>18.687200000000001</v>
      </c>
      <c r="T2521" t="e">
        <v>#N/A</v>
      </c>
      <c r="U2521" t="s">
        <v>72</v>
      </c>
      <c r="X2521">
        <v>0.42657602561232666</v>
      </c>
      <c r="Y2521" t="str">
        <f t="shared" si="39"/>
        <v/>
      </c>
    </row>
    <row r="2522" spans="1:25" x14ac:dyDescent="0.25">
      <c r="A2522">
        <v>4750</v>
      </c>
      <c r="B2522" t="s">
        <v>5642</v>
      </c>
      <c r="C2522" s="1">
        <v>43823</v>
      </c>
      <c r="D2522" s="1">
        <v>43824</v>
      </c>
      <c r="E2522" t="s">
        <v>40</v>
      </c>
      <c r="F2522" t="s">
        <v>656</v>
      </c>
      <c r="G2522" t="s">
        <v>657</v>
      </c>
      <c r="H2522" t="s">
        <v>24</v>
      </c>
      <c r="I2522" t="s">
        <v>25</v>
      </c>
      <c r="J2522" t="s">
        <v>161</v>
      </c>
      <c r="K2522" t="s">
        <v>162</v>
      </c>
      <c r="L2522" t="s">
        <v>46</v>
      </c>
      <c r="M2522" t="s">
        <v>1977</v>
      </c>
      <c r="N2522" t="s">
        <v>48</v>
      </c>
      <c r="O2522" t="s">
        <v>122</v>
      </c>
      <c r="P2522" t="s">
        <v>1978</v>
      </c>
      <c r="Q2522">
        <v>33.4</v>
      </c>
      <c r="R2522">
        <v>5</v>
      </c>
      <c r="S2522">
        <v>16.032</v>
      </c>
      <c r="T2522" t="e">
        <v>#N/A</v>
      </c>
      <c r="U2522" t="s">
        <v>33</v>
      </c>
      <c r="X2522">
        <v>0.426589470704414</v>
      </c>
      <c r="Y2522" t="str">
        <f t="shared" si="39"/>
        <v/>
      </c>
    </row>
    <row r="2523" spans="1:25" x14ac:dyDescent="0.25">
      <c r="A2523">
        <v>1258</v>
      </c>
      <c r="B2523" t="s">
        <v>5633</v>
      </c>
      <c r="C2523" s="1">
        <v>43823</v>
      </c>
      <c r="D2523" s="1">
        <v>43827</v>
      </c>
      <c r="E2523" t="s">
        <v>96</v>
      </c>
      <c r="F2523" t="s">
        <v>1545</v>
      </c>
      <c r="G2523" t="s">
        <v>1546</v>
      </c>
      <c r="H2523" t="s">
        <v>110</v>
      </c>
      <c r="I2523" t="s">
        <v>25</v>
      </c>
      <c r="J2523" t="s">
        <v>79</v>
      </c>
      <c r="K2523" t="s">
        <v>80</v>
      </c>
      <c r="L2523" t="s">
        <v>81</v>
      </c>
      <c r="M2523" t="s">
        <v>5643</v>
      </c>
      <c r="N2523" t="s">
        <v>48</v>
      </c>
      <c r="O2523" t="s">
        <v>74</v>
      </c>
      <c r="P2523" t="s">
        <v>5644</v>
      </c>
      <c r="Q2523">
        <v>27.882000000000001</v>
      </c>
      <c r="R2523">
        <v>3</v>
      </c>
      <c r="S2523">
        <v>-20.4468</v>
      </c>
      <c r="T2523" t="e">
        <v>#N/A</v>
      </c>
      <c r="U2523" t="s">
        <v>33</v>
      </c>
      <c r="X2523">
        <v>0.42667096125393245</v>
      </c>
      <c r="Y2523" t="str">
        <f t="shared" si="39"/>
        <v/>
      </c>
    </row>
    <row r="2524" spans="1:25" x14ac:dyDescent="0.25">
      <c r="A2524">
        <v>1806</v>
      </c>
      <c r="B2524" t="s">
        <v>5645</v>
      </c>
      <c r="C2524" s="1">
        <v>43824</v>
      </c>
      <c r="D2524" s="1">
        <v>43827</v>
      </c>
      <c r="E2524" t="s">
        <v>40</v>
      </c>
      <c r="F2524" t="s">
        <v>1734</v>
      </c>
      <c r="G2524" t="s">
        <v>1735</v>
      </c>
      <c r="H2524" t="s">
        <v>24</v>
      </c>
      <c r="I2524" t="s">
        <v>25</v>
      </c>
      <c r="J2524" t="s">
        <v>44</v>
      </c>
      <c r="K2524" t="s">
        <v>45</v>
      </c>
      <c r="L2524" t="s">
        <v>46</v>
      </c>
      <c r="M2524" t="s">
        <v>5646</v>
      </c>
      <c r="N2524" t="s">
        <v>35</v>
      </c>
      <c r="O2524" t="s">
        <v>36</v>
      </c>
      <c r="P2524" t="s">
        <v>5647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33</v>
      </c>
      <c r="X2524">
        <v>0.42674377029055321</v>
      </c>
      <c r="Y2524" t="str">
        <f t="shared" si="39"/>
        <v/>
      </c>
    </row>
    <row r="2525" spans="1:25" x14ac:dyDescent="0.25">
      <c r="A2525">
        <v>8272</v>
      </c>
      <c r="B2525" t="s">
        <v>5648</v>
      </c>
      <c r="C2525" s="1">
        <v>43824</v>
      </c>
      <c r="D2525" s="1">
        <v>43830</v>
      </c>
      <c r="E2525" t="s">
        <v>21</v>
      </c>
      <c r="F2525" t="s">
        <v>3004</v>
      </c>
      <c r="G2525" t="s">
        <v>3005</v>
      </c>
      <c r="H2525" t="s">
        <v>43</v>
      </c>
      <c r="I2525" t="s">
        <v>25</v>
      </c>
      <c r="J2525" t="s">
        <v>220</v>
      </c>
      <c r="K2525" t="s">
        <v>221</v>
      </c>
      <c r="L2525" t="s">
        <v>28</v>
      </c>
      <c r="M2525" t="s">
        <v>3146</v>
      </c>
      <c r="N2525" t="s">
        <v>30</v>
      </c>
      <c r="O2525" t="s">
        <v>261</v>
      </c>
      <c r="P2525" t="s">
        <v>3147</v>
      </c>
      <c r="Q2525">
        <v>1563.056</v>
      </c>
      <c r="R2525">
        <v>8</v>
      </c>
      <c r="S2525">
        <v>313.26240000000001</v>
      </c>
      <c r="T2525" t="e">
        <v>#N/A</v>
      </c>
      <c r="U2525" t="s">
        <v>72</v>
      </c>
      <c r="X2525">
        <v>0.42718692035311512</v>
      </c>
      <c r="Y2525" t="str">
        <f t="shared" si="39"/>
        <v/>
      </c>
    </row>
    <row r="2526" spans="1:25" x14ac:dyDescent="0.25">
      <c r="A2526">
        <v>6632</v>
      </c>
      <c r="B2526" t="s">
        <v>5649</v>
      </c>
      <c r="C2526" s="1">
        <v>43824</v>
      </c>
      <c r="D2526" s="1">
        <v>43829</v>
      </c>
      <c r="E2526" t="s">
        <v>21</v>
      </c>
      <c r="F2526" t="s">
        <v>3004</v>
      </c>
      <c r="G2526" t="s">
        <v>3005</v>
      </c>
      <c r="H2526" t="s">
        <v>43</v>
      </c>
      <c r="I2526" t="s">
        <v>25</v>
      </c>
      <c r="J2526" t="s">
        <v>161</v>
      </c>
      <c r="K2526" t="s">
        <v>162</v>
      </c>
      <c r="L2526" t="s">
        <v>46</v>
      </c>
      <c r="M2526" t="s">
        <v>3688</v>
      </c>
      <c r="N2526" t="s">
        <v>30</v>
      </c>
      <c r="O2526" t="s">
        <v>70</v>
      </c>
      <c r="P2526" t="s">
        <v>3689</v>
      </c>
      <c r="Q2526">
        <v>1747.25</v>
      </c>
      <c r="R2526">
        <v>5</v>
      </c>
      <c r="S2526">
        <v>629.01</v>
      </c>
      <c r="T2526" t="e">
        <v>#N/A</v>
      </c>
      <c r="U2526" t="s">
        <v>33</v>
      </c>
      <c r="X2526">
        <v>0.42724570404571249</v>
      </c>
      <c r="Y2526" t="str">
        <f t="shared" si="39"/>
        <v/>
      </c>
    </row>
    <row r="2527" spans="1:25" x14ac:dyDescent="0.25">
      <c r="A2527">
        <v>7397</v>
      </c>
      <c r="B2527" t="s">
        <v>5650</v>
      </c>
      <c r="C2527" s="1">
        <v>43824</v>
      </c>
      <c r="D2527" s="1">
        <v>43829</v>
      </c>
      <c r="E2527" t="s">
        <v>21</v>
      </c>
      <c r="F2527" t="s">
        <v>3257</v>
      </c>
      <c r="G2527" t="s">
        <v>3258</v>
      </c>
      <c r="H2527" t="s">
        <v>24</v>
      </c>
      <c r="I2527" t="s">
        <v>25</v>
      </c>
      <c r="J2527" t="s">
        <v>220</v>
      </c>
      <c r="K2527" t="s">
        <v>221</v>
      </c>
      <c r="L2527" t="s">
        <v>28</v>
      </c>
      <c r="M2527" t="s">
        <v>968</v>
      </c>
      <c r="N2527" t="s">
        <v>30</v>
      </c>
      <c r="O2527" t="s">
        <v>261</v>
      </c>
      <c r="P2527" t="s">
        <v>969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72</v>
      </c>
      <c r="X2527">
        <v>0.42727701641709681</v>
      </c>
      <c r="Y2527" t="str">
        <f t="shared" si="39"/>
        <v/>
      </c>
    </row>
    <row r="2528" spans="1:25" x14ac:dyDescent="0.25">
      <c r="A2528">
        <v>6631</v>
      </c>
      <c r="B2528" t="s">
        <v>5649</v>
      </c>
      <c r="C2528" s="1">
        <v>43824</v>
      </c>
      <c r="D2528" s="1">
        <v>43829</v>
      </c>
      <c r="E2528" t="s">
        <v>21</v>
      </c>
      <c r="F2528" t="s">
        <v>3004</v>
      </c>
      <c r="G2528" t="s">
        <v>3005</v>
      </c>
      <c r="H2528" t="s">
        <v>43</v>
      </c>
      <c r="I2528" t="s">
        <v>25</v>
      </c>
      <c r="J2528" t="s">
        <v>161</v>
      </c>
      <c r="K2528" t="s">
        <v>162</v>
      </c>
      <c r="L2528" t="s">
        <v>46</v>
      </c>
      <c r="M2528" t="s">
        <v>1327</v>
      </c>
      <c r="N2528" t="s">
        <v>30</v>
      </c>
      <c r="O2528" t="s">
        <v>261</v>
      </c>
      <c r="P2528" t="s">
        <v>1328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33</v>
      </c>
      <c r="X2528">
        <v>0.42736915669776177</v>
      </c>
      <c r="Y2528" t="str">
        <f t="shared" si="39"/>
        <v/>
      </c>
    </row>
    <row r="2529" spans="1:25" x14ac:dyDescent="0.25">
      <c r="A2529">
        <v>7891</v>
      </c>
      <c r="B2529" t="s">
        <v>5651</v>
      </c>
      <c r="C2529" s="1">
        <v>43824</v>
      </c>
      <c r="D2529" s="1">
        <v>43828</v>
      </c>
      <c r="E2529" t="s">
        <v>21</v>
      </c>
      <c r="F2529" t="s">
        <v>5652</v>
      </c>
      <c r="G2529" t="s">
        <v>5653</v>
      </c>
      <c r="H2529" t="s">
        <v>43</v>
      </c>
      <c r="I2529" t="s">
        <v>25</v>
      </c>
      <c r="J2529" t="s">
        <v>275</v>
      </c>
      <c r="K2529" t="s">
        <v>1446</v>
      </c>
      <c r="L2529" t="s">
        <v>81</v>
      </c>
      <c r="M2529" t="s">
        <v>4651</v>
      </c>
      <c r="N2529" t="s">
        <v>35</v>
      </c>
      <c r="O2529" t="s">
        <v>58</v>
      </c>
      <c r="P2529" t="s">
        <v>4652</v>
      </c>
      <c r="Q2529">
        <v>399.98</v>
      </c>
      <c r="R2529">
        <v>2</v>
      </c>
      <c r="S2529">
        <v>171.9914</v>
      </c>
      <c r="T2529" t="e">
        <v>#N/A</v>
      </c>
      <c r="U2529" t="s">
        <v>72</v>
      </c>
      <c r="X2529">
        <v>0.42774738825483627</v>
      </c>
      <c r="Y2529" t="str">
        <f t="shared" si="39"/>
        <v/>
      </c>
    </row>
    <row r="2530" spans="1:25" x14ac:dyDescent="0.25">
      <c r="A2530">
        <v>7892</v>
      </c>
      <c r="B2530" t="s">
        <v>5651</v>
      </c>
      <c r="C2530" s="1">
        <v>43824</v>
      </c>
      <c r="D2530" s="1">
        <v>43828</v>
      </c>
      <c r="E2530" t="s">
        <v>21</v>
      </c>
      <c r="F2530" t="s">
        <v>5652</v>
      </c>
      <c r="G2530" t="s">
        <v>5653</v>
      </c>
      <c r="H2530" t="s">
        <v>43</v>
      </c>
      <c r="I2530" t="s">
        <v>25</v>
      </c>
      <c r="J2530" t="s">
        <v>275</v>
      </c>
      <c r="K2530" t="s">
        <v>1446</v>
      </c>
      <c r="L2530" t="s">
        <v>81</v>
      </c>
      <c r="M2530" t="s">
        <v>4697</v>
      </c>
      <c r="N2530" t="s">
        <v>30</v>
      </c>
      <c r="O2530" t="s">
        <v>119</v>
      </c>
      <c r="P2530" t="s">
        <v>4698</v>
      </c>
      <c r="Q2530">
        <v>343.85</v>
      </c>
      <c r="R2530">
        <v>5</v>
      </c>
      <c r="S2530">
        <v>137.54</v>
      </c>
      <c r="T2530" t="e">
        <v>#N/A</v>
      </c>
      <c r="U2530" t="s">
        <v>72</v>
      </c>
      <c r="X2530">
        <v>0.42805904318398125</v>
      </c>
      <c r="Y2530" t="str">
        <f t="shared" si="39"/>
        <v/>
      </c>
    </row>
    <row r="2531" spans="1:25" x14ac:dyDescent="0.25">
      <c r="A2531">
        <v>7396</v>
      </c>
      <c r="B2531" t="s">
        <v>5650</v>
      </c>
      <c r="C2531" s="1">
        <v>43824</v>
      </c>
      <c r="D2531" s="1">
        <v>43829</v>
      </c>
      <c r="E2531" t="s">
        <v>21</v>
      </c>
      <c r="F2531" t="s">
        <v>3257</v>
      </c>
      <c r="G2531" t="s">
        <v>3258</v>
      </c>
      <c r="H2531" t="s">
        <v>24</v>
      </c>
      <c r="I2531" t="s">
        <v>25</v>
      </c>
      <c r="J2531" t="s">
        <v>220</v>
      </c>
      <c r="K2531" t="s">
        <v>221</v>
      </c>
      <c r="L2531" t="s">
        <v>28</v>
      </c>
      <c r="M2531" t="s">
        <v>5227</v>
      </c>
      <c r="N2531" t="s">
        <v>30</v>
      </c>
      <c r="O2531" t="s">
        <v>70</v>
      </c>
      <c r="P2531" t="s">
        <v>5228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72</v>
      </c>
      <c r="X2531">
        <v>0.4283789610649682</v>
      </c>
      <c r="Y2531" t="str">
        <f t="shared" si="39"/>
        <v/>
      </c>
    </row>
    <row r="2532" spans="1:25" x14ac:dyDescent="0.25">
      <c r="A2532">
        <v>6801</v>
      </c>
      <c r="B2532" t="s">
        <v>5654</v>
      </c>
      <c r="C2532" s="1">
        <v>43824</v>
      </c>
      <c r="D2532" s="1">
        <v>43831</v>
      </c>
      <c r="E2532" t="s">
        <v>21</v>
      </c>
      <c r="F2532" t="s">
        <v>5655</v>
      </c>
      <c r="G2532" t="s">
        <v>5656</v>
      </c>
      <c r="H2532" t="s">
        <v>24</v>
      </c>
      <c r="I2532" t="s">
        <v>25</v>
      </c>
      <c r="J2532" t="s">
        <v>1699</v>
      </c>
      <c r="K2532" t="s">
        <v>467</v>
      </c>
      <c r="L2532" t="s">
        <v>46</v>
      </c>
      <c r="M2532" t="s">
        <v>2459</v>
      </c>
      <c r="N2532" t="s">
        <v>35</v>
      </c>
      <c r="O2532" t="s">
        <v>444</v>
      </c>
      <c r="P2532" t="s">
        <v>2460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72</v>
      </c>
      <c r="X2532">
        <v>0.42889639871660656</v>
      </c>
      <c r="Y2532" t="str">
        <f t="shared" si="39"/>
        <v/>
      </c>
    </row>
    <row r="2533" spans="1:25" x14ac:dyDescent="0.25">
      <c r="A2533">
        <v>1808</v>
      </c>
      <c r="B2533" t="s">
        <v>5645</v>
      </c>
      <c r="C2533" s="1">
        <v>43824</v>
      </c>
      <c r="D2533" s="1">
        <v>43827</v>
      </c>
      <c r="E2533" t="s">
        <v>40</v>
      </c>
      <c r="F2533" t="s">
        <v>1734</v>
      </c>
      <c r="G2533" t="s">
        <v>1735</v>
      </c>
      <c r="H2533" t="s">
        <v>24</v>
      </c>
      <c r="I2533" t="s">
        <v>25</v>
      </c>
      <c r="J2533" t="s">
        <v>44</v>
      </c>
      <c r="K2533" t="s">
        <v>45</v>
      </c>
      <c r="L2533" t="s">
        <v>46</v>
      </c>
      <c r="M2533" t="s">
        <v>1981</v>
      </c>
      <c r="N2533" t="s">
        <v>35</v>
      </c>
      <c r="O2533" t="s">
        <v>58</v>
      </c>
      <c r="P2533" t="s">
        <v>1982</v>
      </c>
      <c r="Q2533">
        <v>254.24</v>
      </c>
      <c r="R2533">
        <v>7</v>
      </c>
      <c r="S2533">
        <v>76.272000000000006</v>
      </c>
      <c r="T2533" t="e">
        <v>#N/A</v>
      </c>
      <c r="U2533" t="s">
        <v>72</v>
      </c>
      <c r="X2533">
        <v>0.42899157825076861</v>
      </c>
      <c r="Y2533" t="str">
        <f t="shared" si="39"/>
        <v/>
      </c>
    </row>
    <row r="2534" spans="1:25" x14ac:dyDescent="0.25">
      <c r="A2534">
        <v>7893</v>
      </c>
      <c r="B2534" t="s">
        <v>5651</v>
      </c>
      <c r="C2534" s="1">
        <v>43824</v>
      </c>
      <c r="D2534" s="1">
        <v>43828</v>
      </c>
      <c r="E2534" t="s">
        <v>21</v>
      </c>
      <c r="F2534" t="s">
        <v>5652</v>
      </c>
      <c r="G2534" t="s">
        <v>5653</v>
      </c>
      <c r="H2534" t="s">
        <v>43</v>
      </c>
      <c r="I2534" t="s">
        <v>25</v>
      </c>
      <c r="J2534" t="s">
        <v>275</v>
      </c>
      <c r="K2534" t="s">
        <v>1446</v>
      </c>
      <c r="L2534" t="s">
        <v>81</v>
      </c>
      <c r="M2534" t="s">
        <v>5657</v>
      </c>
      <c r="N2534" t="s">
        <v>48</v>
      </c>
      <c r="O2534" t="s">
        <v>122</v>
      </c>
      <c r="P2534" t="s">
        <v>5658</v>
      </c>
      <c r="Q2534">
        <v>106.32</v>
      </c>
      <c r="R2534">
        <v>3</v>
      </c>
      <c r="S2534">
        <v>49.970399999999998</v>
      </c>
      <c r="T2534" t="e">
        <v>#N/A</v>
      </c>
      <c r="U2534" t="s">
        <v>33</v>
      </c>
      <c r="X2534">
        <v>0.4290197071738846</v>
      </c>
      <c r="Y2534" t="str">
        <f t="shared" si="39"/>
        <v/>
      </c>
    </row>
    <row r="2535" spans="1:25" x14ac:dyDescent="0.25">
      <c r="A2535">
        <v>6803</v>
      </c>
      <c r="B2535" t="s">
        <v>5654</v>
      </c>
      <c r="C2535" s="1">
        <v>43824</v>
      </c>
      <c r="D2535" s="1">
        <v>43831</v>
      </c>
      <c r="E2535" t="s">
        <v>21</v>
      </c>
      <c r="F2535" t="s">
        <v>5655</v>
      </c>
      <c r="G2535" t="s">
        <v>5656</v>
      </c>
      <c r="H2535" t="s">
        <v>24</v>
      </c>
      <c r="I2535" t="s">
        <v>25</v>
      </c>
      <c r="J2535" t="s">
        <v>1699</v>
      </c>
      <c r="K2535" t="s">
        <v>467</v>
      </c>
      <c r="L2535" t="s">
        <v>46</v>
      </c>
      <c r="M2535" t="s">
        <v>5659</v>
      </c>
      <c r="N2535" t="s">
        <v>35</v>
      </c>
      <c r="O2535" t="s">
        <v>58</v>
      </c>
      <c r="P2535" t="s">
        <v>5660</v>
      </c>
      <c r="Q2535">
        <v>100.8</v>
      </c>
      <c r="R2535">
        <v>2</v>
      </c>
      <c r="S2535">
        <v>21.42</v>
      </c>
      <c r="T2535" t="e">
        <v>#N/A</v>
      </c>
      <c r="U2535" t="s">
        <v>33</v>
      </c>
      <c r="X2535">
        <v>0.4292075514456466</v>
      </c>
      <c r="Y2535" t="str">
        <f t="shared" si="39"/>
        <v/>
      </c>
    </row>
    <row r="2536" spans="1:25" x14ac:dyDescent="0.25">
      <c r="A2536">
        <v>6804</v>
      </c>
      <c r="B2536" t="s">
        <v>5654</v>
      </c>
      <c r="C2536" s="1">
        <v>43824</v>
      </c>
      <c r="D2536" s="1">
        <v>43831</v>
      </c>
      <c r="E2536" t="s">
        <v>21</v>
      </c>
      <c r="F2536" t="s">
        <v>5655</v>
      </c>
      <c r="G2536" t="s">
        <v>5656</v>
      </c>
      <c r="H2536" t="s">
        <v>24</v>
      </c>
      <c r="I2536" t="s">
        <v>25</v>
      </c>
      <c r="J2536" t="s">
        <v>1699</v>
      </c>
      <c r="K2536" t="s">
        <v>467</v>
      </c>
      <c r="L2536" t="s">
        <v>46</v>
      </c>
      <c r="M2536" t="s">
        <v>598</v>
      </c>
      <c r="N2536" t="s">
        <v>30</v>
      </c>
      <c r="O2536" t="s">
        <v>261</v>
      </c>
      <c r="P2536" t="s">
        <v>599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72</v>
      </c>
      <c r="X2536">
        <v>0.42932209637866103</v>
      </c>
      <c r="Y2536" t="str">
        <f t="shared" si="39"/>
        <v>Selected</v>
      </c>
    </row>
    <row r="2537" spans="1:25" x14ac:dyDescent="0.25">
      <c r="A2537">
        <v>1807</v>
      </c>
      <c r="B2537" t="s">
        <v>5645</v>
      </c>
      <c r="C2537" s="1">
        <v>43824</v>
      </c>
      <c r="D2537" s="1">
        <v>43827</v>
      </c>
      <c r="E2537" t="s">
        <v>40</v>
      </c>
      <c r="F2537" t="s">
        <v>1734</v>
      </c>
      <c r="G2537" t="s">
        <v>1735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1137</v>
      </c>
      <c r="N2537" t="s">
        <v>48</v>
      </c>
      <c r="O2537" t="s">
        <v>122</v>
      </c>
      <c r="P2537" t="s">
        <v>1138</v>
      </c>
      <c r="Q2537">
        <v>45.36</v>
      </c>
      <c r="R2537">
        <v>7</v>
      </c>
      <c r="S2537">
        <v>21.7728</v>
      </c>
      <c r="T2537" t="e">
        <v>#N/A</v>
      </c>
      <c r="U2537" t="s">
        <v>72</v>
      </c>
      <c r="X2537">
        <v>0.42944575066669144</v>
      </c>
      <c r="Y2537" t="str">
        <f t="shared" si="39"/>
        <v/>
      </c>
    </row>
    <row r="2538" spans="1:25" x14ac:dyDescent="0.25">
      <c r="A2538">
        <v>6802</v>
      </c>
      <c r="B2538" t="s">
        <v>5654</v>
      </c>
      <c r="C2538" s="1">
        <v>43824</v>
      </c>
      <c r="D2538" s="1">
        <v>43831</v>
      </c>
      <c r="E2538" t="s">
        <v>21</v>
      </c>
      <c r="F2538" t="s">
        <v>5655</v>
      </c>
      <c r="G2538" t="s">
        <v>5656</v>
      </c>
      <c r="H2538" t="s">
        <v>24</v>
      </c>
      <c r="I2538" t="s">
        <v>25</v>
      </c>
      <c r="J2538" t="s">
        <v>1699</v>
      </c>
      <c r="K2538" t="s">
        <v>467</v>
      </c>
      <c r="L2538" t="s">
        <v>46</v>
      </c>
      <c r="M2538" t="s">
        <v>57</v>
      </c>
      <c r="N2538" t="s">
        <v>35</v>
      </c>
      <c r="O2538" t="s">
        <v>58</v>
      </c>
      <c r="P2538" t="s">
        <v>59</v>
      </c>
      <c r="Q2538">
        <v>45.12</v>
      </c>
      <c r="R2538">
        <v>3</v>
      </c>
      <c r="S2538">
        <v>-7.8959999999999999</v>
      </c>
      <c r="T2538" t="e">
        <v>#N/A</v>
      </c>
      <c r="U2538" t="s">
        <v>33</v>
      </c>
      <c r="X2538">
        <v>0.42946209876086527</v>
      </c>
      <c r="Y2538" t="str">
        <f t="shared" si="39"/>
        <v/>
      </c>
    </row>
    <row r="2539" spans="1:25" x14ac:dyDescent="0.25">
      <c r="A2539">
        <v>6800</v>
      </c>
      <c r="B2539" t="s">
        <v>5654</v>
      </c>
      <c r="C2539" s="1">
        <v>43824</v>
      </c>
      <c r="D2539" s="1">
        <v>43831</v>
      </c>
      <c r="E2539" t="s">
        <v>21</v>
      </c>
      <c r="F2539" t="s">
        <v>5655</v>
      </c>
      <c r="G2539" t="s">
        <v>5656</v>
      </c>
      <c r="H2539" t="s">
        <v>24</v>
      </c>
      <c r="I2539" t="s">
        <v>25</v>
      </c>
      <c r="J2539" t="s">
        <v>1699</v>
      </c>
      <c r="K2539" t="s">
        <v>467</v>
      </c>
      <c r="L2539" t="s">
        <v>46</v>
      </c>
      <c r="M2539" t="s">
        <v>2449</v>
      </c>
      <c r="N2539" t="s">
        <v>30</v>
      </c>
      <c r="O2539" t="s">
        <v>70</v>
      </c>
      <c r="P2539" t="s">
        <v>2450</v>
      </c>
      <c r="Q2539">
        <v>35.445</v>
      </c>
      <c r="R2539">
        <v>1</v>
      </c>
      <c r="S2539">
        <v>-24.102599999999999</v>
      </c>
      <c r="T2539" t="e">
        <v>#N/A</v>
      </c>
      <c r="U2539" t="s">
        <v>33</v>
      </c>
      <c r="X2539">
        <v>0.42958926065584879</v>
      </c>
      <c r="Y2539" t="str">
        <f t="shared" si="39"/>
        <v/>
      </c>
    </row>
    <row r="2540" spans="1:25" x14ac:dyDescent="0.25">
      <c r="A2540">
        <v>5330</v>
      </c>
      <c r="B2540" t="s">
        <v>5661</v>
      </c>
      <c r="C2540" s="1">
        <v>43824</v>
      </c>
      <c r="D2540" s="1">
        <v>43827</v>
      </c>
      <c r="E2540" t="s">
        <v>96</v>
      </c>
      <c r="F2540" t="s">
        <v>857</v>
      </c>
      <c r="G2540" t="s">
        <v>858</v>
      </c>
      <c r="H2540" t="s">
        <v>43</v>
      </c>
      <c r="I2540" t="s">
        <v>25</v>
      </c>
      <c r="J2540" t="s">
        <v>220</v>
      </c>
      <c r="K2540" t="s">
        <v>221</v>
      </c>
      <c r="L2540" t="s">
        <v>28</v>
      </c>
      <c r="M2540" t="s">
        <v>2879</v>
      </c>
      <c r="N2540" t="s">
        <v>48</v>
      </c>
      <c r="O2540" t="s">
        <v>74</v>
      </c>
      <c r="P2540" t="s">
        <v>2880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72</v>
      </c>
      <c r="X2540">
        <v>0.4299859136366454</v>
      </c>
      <c r="Y2540" t="str">
        <f t="shared" si="39"/>
        <v/>
      </c>
    </row>
    <row r="2541" spans="1:25" x14ac:dyDescent="0.25">
      <c r="A2541">
        <v>6032</v>
      </c>
      <c r="B2541" t="s">
        <v>5662</v>
      </c>
      <c r="C2541" s="1">
        <v>43824</v>
      </c>
      <c r="D2541" s="1">
        <v>43831</v>
      </c>
      <c r="E2541" t="s">
        <v>21</v>
      </c>
      <c r="F2541" t="s">
        <v>5663</v>
      </c>
      <c r="G2541" t="s">
        <v>5664</v>
      </c>
      <c r="H2541" t="s">
        <v>24</v>
      </c>
      <c r="I2541" t="s">
        <v>25</v>
      </c>
      <c r="J2541" t="s">
        <v>5665</v>
      </c>
      <c r="K2541" t="s">
        <v>243</v>
      </c>
      <c r="L2541" t="s">
        <v>28</v>
      </c>
      <c r="M2541" t="s">
        <v>5666</v>
      </c>
      <c r="N2541" t="s">
        <v>30</v>
      </c>
      <c r="O2541" t="s">
        <v>119</v>
      </c>
      <c r="P2541" t="s">
        <v>5667</v>
      </c>
      <c r="Q2541">
        <v>21.12</v>
      </c>
      <c r="R2541">
        <v>4</v>
      </c>
      <c r="S2541">
        <v>6.5472000000000001</v>
      </c>
      <c r="T2541" t="e">
        <v>#N/A</v>
      </c>
      <c r="U2541" t="s">
        <v>72</v>
      </c>
      <c r="X2541">
        <v>0.43004489278595015</v>
      </c>
      <c r="Y2541" t="str">
        <f t="shared" si="39"/>
        <v/>
      </c>
    </row>
    <row r="2542" spans="1:25" x14ac:dyDescent="0.25">
      <c r="A2542">
        <v>7890</v>
      </c>
      <c r="B2542" t="s">
        <v>5651</v>
      </c>
      <c r="C2542" s="1">
        <v>43824</v>
      </c>
      <c r="D2542" s="1">
        <v>43828</v>
      </c>
      <c r="E2542" t="s">
        <v>21</v>
      </c>
      <c r="F2542" t="s">
        <v>5652</v>
      </c>
      <c r="G2542" t="s">
        <v>5653</v>
      </c>
      <c r="H2542" t="s">
        <v>43</v>
      </c>
      <c r="I2542" t="s">
        <v>25</v>
      </c>
      <c r="J2542" t="s">
        <v>275</v>
      </c>
      <c r="K2542" t="s">
        <v>1446</v>
      </c>
      <c r="L2542" t="s">
        <v>81</v>
      </c>
      <c r="M2542" t="s">
        <v>5668</v>
      </c>
      <c r="N2542" t="s">
        <v>48</v>
      </c>
      <c r="O2542" t="s">
        <v>91</v>
      </c>
      <c r="P2542" t="s">
        <v>5669</v>
      </c>
      <c r="Q2542">
        <v>19.89</v>
      </c>
      <c r="R2542">
        <v>9</v>
      </c>
      <c r="S2542">
        <v>5.3703000000000003</v>
      </c>
      <c r="T2542" t="e">
        <v>#N/A</v>
      </c>
      <c r="U2542" t="s">
        <v>72</v>
      </c>
      <c r="X2542">
        <v>0.43005265936378489</v>
      </c>
      <c r="Y2542" t="str">
        <f t="shared" si="39"/>
        <v/>
      </c>
    </row>
    <row r="2543" spans="1:25" x14ac:dyDescent="0.25">
      <c r="A2543">
        <v>4595</v>
      </c>
      <c r="B2543" t="s">
        <v>5670</v>
      </c>
      <c r="C2543" s="1">
        <v>43825</v>
      </c>
      <c r="D2543" s="1">
        <v>43830</v>
      </c>
      <c r="E2543" t="s">
        <v>21</v>
      </c>
      <c r="F2543" t="s">
        <v>951</v>
      </c>
      <c r="G2543" t="s">
        <v>952</v>
      </c>
      <c r="H2543" t="s">
        <v>24</v>
      </c>
      <c r="I2543" t="s">
        <v>25</v>
      </c>
      <c r="J2543" t="s">
        <v>44</v>
      </c>
      <c r="K2543" t="s">
        <v>45</v>
      </c>
      <c r="L2543" t="s">
        <v>46</v>
      </c>
      <c r="M2543" t="s">
        <v>2574</v>
      </c>
      <c r="N2543" t="s">
        <v>30</v>
      </c>
      <c r="O2543" t="s">
        <v>70</v>
      </c>
      <c r="P2543" t="s">
        <v>2575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33</v>
      </c>
      <c r="X2543">
        <v>0.43009732593462857</v>
      </c>
      <c r="Y2543" t="str">
        <f t="shared" si="39"/>
        <v/>
      </c>
    </row>
    <row r="2544" spans="1:25" x14ac:dyDescent="0.25">
      <c r="A2544">
        <v>4592</v>
      </c>
      <c r="B2544" t="s">
        <v>5670</v>
      </c>
      <c r="C2544" s="1">
        <v>43825</v>
      </c>
      <c r="D2544" s="1">
        <v>43830</v>
      </c>
      <c r="E2544" t="s">
        <v>21</v>
      </c>
      <c r="F2544" t="s">
        <v>951</v>
      </c>
      <c r="G2544" t="s">
        <v>952</v>
      </c>
      <c r="H2544" t="s">
        <v>24</v>
      </c>
      <c r="I2544" t="s">
        <v>25</v>
      </c>
      <c r="J2544" t="s">
        <v>44</v>
      </c>
      <c r="K2544" t="s">
        <v>45</v>
      </c>
      <c r="L2544" t="s">
        <v>46</v>
      </c>
      <c r="M2544" t="s">
        <v>3392</v>
      </c>
      <c r="N2544" t="s">
        <v>35</v>
      </c>
      <c r="O2544" t="s">
        <v>36</v>
      </c>
      <c r="P2544" t="s">
        <v>3393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33</v>
      </c>
      <c r="X2544">
        <v>0.43018987519124408</v>
      </c>
      <c r="Y2544" t="str">
        <f t="shared" si="39"/>
        <v/>
      </c>
    </row>
    <row r="2545" spans="1:25" x14ac:dyDescent="0.25">
      <c r="A2545">
        <v>5033</v>
      </c>
      <c r="B2545" t="s">
        <v>5671</v>
      </c>
      <c r="C2545" s="1">
        <v>43825</v>
      </c>
      <c r="D2545" s="1">
        <v>43832</v>
      </c>
      <c r="E2545" t="s">
        <v>21</v>
      </c>
      <c r="F2545" t="s">
        <v>4935</v>
      </c>
      <c r="G2545" t="s">
        <v>4936</v>
      </c>
      <c r="H2545" t="s">
        <v>24</v>
      </c>
      <c r="I2545" t="s">
        <v>25</v>
      </c>
      <c r="J2545" t="s">
        <v>941</v>
      </c>
      <c r="K2545" t="s">
        <v>201</v>
      </c>
      <c r="L2545" t="s">
        <v>28</v>
      </c>
      <c r="M2545" t="s">
        <v>2680</v>
      </c>
      <c r="N2545" t="s">
        <v>30</v>
      </c>
      <c r="O2545" t="s">
        <v>261</v>
      </c>
      <c r="P2545" t="s">
        <v>2681</v>
      </c>
      <c r="Q2545">
        <v>212.94</v>
      </c>
      <c r="R2545">
        <v>3</v>
      </c>
      <c r="S2545">
        <v>25.552800000000001</v>
      </c>
      <c r="T2545" t="e">
        <v>#N/A</v>
      </c>
      <c r="U2545" t="s">
        <v>72</v>
      </c>
      <c r="X2545">
        <v>0.43021014852877126</v>
      </c>
      <c r="Y2545" t="str">
        <f t="shared" si="39"/>
        <v/>
      </c>
    </row>
    <row r="2546" spans="1:25" x14ac:dyDescent="0.25">
      <c r="A2546">
        <v>4593</v>
      </c>
      <c r="B2546" t="s">
        <v>5670</v>
      </c>
      <c r="C2546" s="1">
        <v>43825</v>
      </c>
      <c r="D2546" s="1">
        <v>43830</v>
      </c>
      <c r="E2546" t="s">
        <v>21</v>
      </c>
      <c r="F2546" t="s">
        <v>951</v>
      </c>
      <c r="G2546" t="s">
        <v>952</v>
      </c>
      <c r="H2546" t="s">
        <v>24</v>
      </c>
      <c r="I2546" t="s">
        <v>25</v>
      </c>
      <c r="J2546" t="s">
        <v>44</v>
      </c>
      <c r="K2546" t="s">
        <v>45</v>
      </c>
      <c r="L2546" t="s">
        <v>46</v>
      </c>
      <c r="M2546" t="s">
        <v>2885</v>
      </c>
      <c r="N2546" t="s">
        <v>30</v>
      </c>
      <c r="O2546" t="s">
        <v>261</v>
      </c>
      <c r="P2546" t="s">
        <v>2886</v>
      </c>
      <c r="Q2546">
        <v>146.352</v>
      </c>
      <c r="R2546">
        <v>3</v>
      </c>
      <c r="S2546">
        <v>-5.4882</v>
      </c>
      <c r="T2546" t="e">
        <v>#N/A</v>
      </c>
      <c r="U2546" t="s">
        <v>72</v>
      </c>
      <c r="X2546">
        <v>0.43075674948891962</v>
      </c>
      <c r="Y2546" t="str">
        <f t="shared" si="39"/>
        <v/>
      </c>
    </row>
    <row r="2547" spans="1:25" x14ac:dyDescent="0.25">
      <c r="A2547">
        <v>3351</v>
      </c>
      <c r="B2547" t="s">
        <v>5672</v>
      </c>
      <c r="C2547" s="1">
        <v>43825</v>
      </c>
      <c r="D2547" s="1">
        <v>43830</v>
      </c>
      <c r="E2547" t="s">
        <v>21</v>
      </c>
      <c r="F2547" t="s">
        <v>5673</v>
      </c>
      <c r="G2547" t="s">
        <v>5674</v>
      </c>
      <c r="H2547" t="s">
        <v>43</v>
      </c>
      <c r="I2547" t="s">
        <v>25</v>
      </c>
      <c r="J2547" t="s">
        <v>220</v>
      </c>
      <c r="K2547" t="s">
        <v>221</v>
      </c>
      <c r="L2547" t="s">
        <v>28</v>
      </c>
      <c r="M2547" t="s">
        <v>4937</v>
      </c>
      <c r="N2547" t="s">
        <v>35</v>
      </c>
      <c r="O2547" t="s">
        <v>58</v>
      </c>
      <c r="P2547" t="s">
        <v>4938</v>
      </c>
      <c r="Q2547">
        <v>89.97</v>
      </c>
      <c r="R2547">
        <v>3</v>
      </c>
      <c r="S2547">
        <v>18.893699999999999</v>
      </c>
      <c r="T2547" t="e">
        <v>#N/A</v>
      </c>
      <c r="U2547" t="s">
        <v>33</v>
      </c>
      <c r="X2547">
        <v>0.43117645736524424</v>
      </c>
      <c r="Y2547" t="str">
        <f t="shared" si="39"/>
        <v/>
      </c>
    </row>
    <row r="2548" spans="1:25" x14ac:dyDescent="0.25">
      <c r="A2548">
        <v>4596</v>
      </c>
      <c r="B2548" t="s">
        <v>5670</v>
      </c>
      <c r="C2548" s="1">
        <v>43825</v>
      </c>
      <c r="D2548" s="1">
        <v>43830</v>
      </c>
      <c r="E2548" t="s">
        <v>21</v>
      </c>
      <c r="F2548" t="s">
        <v>951</v>
      </c>
      <c r="G2548" t="s">
        <v>952</v>
      </c>
      <c r="H2548" t="s">
        <v>24</v>
      </c>
      <c r="I2548" t="s">
        <v>25</v>
      </c>
      <c r="J2548" t="s">
        <v>44</v>
      </c>
      <c r="K2548" t="s">
        <v>45</v>
      </c>
      <c r="L2548" t="s">
        <v>46</v>
      </c>
      <c r="M2548" t="s">
        <v>5675</v>
      </c>
      <c r="N2548" t="s">
        <v>48</v>
      </c>
      <c r="O2548" t="s">
        <v>91</v>
      </c>
      <c r="P2548" t="s">
        <v>5676</v>
      </c>
      <c r="Q2548">
        <v>53.97</v>
      </c>
      <c r="R2548">
        <v>3</v>
      </c>
      <c r="S2548">
        <v>15.111599999999999</v>
      </c>
      <c r="T2548" t="e">
        <v>#N/A</v>
      </c>
      <c r="U2548" t="s">
        <v>72</v>
      </c>
      <c r="X2548">
        <v>0.43128822891975038</v>
      </c>
      <c r="Y2548" t="str">
        <f t="shared" si="39"/>
        <v/>
      </c>
    </row>
    <row r="2549" spans="1:25" x14ac:dyDescent="0.25">
      <c r="A2549">
        <v>1435</v>
      </c>
      <c r="B2549" t="s">
        <v>5677</v>
      </c>
      <c r="C2549" s="1">
        <v>43825</v>
      </c>
      <c r="D2549" s="1">
        <v>43829</v>
      </c>
      <c r="E2549" t="s">
        <v>21</v>
      </c>
      <c r="F2549" t="s">
        <v>292</v>
      </c>
      <c r="G2549" t="s">
        <v>293</v>
      </c>
      <c r="H2549" t="s">
        <v>43</v>
      </c>
      <c r="I2549" t="s">
        <v>25</v>
      </c>
      <c r="J2549" t="s">
        <v>161</v>
      </c>
      <c r="K2549" t="s">
        <v>162</v>
      </c>
      <c r="L2549" t="s">
        <v>46</v>
      </c>
      <c r="M2549" t="s">
        <v>5600</v>
      </c>
      <c r="N2549" t="s">
        <v>48</v>
      </c>
      <c r="O2549" t="s">
        <v>122</v>
      </c>
      <c r="P2549" t="s">
        <v>5601</v>
      </c>
      <c r="Q2549">
        <v>33.9</v>
      </c>
      <c r="R2549">
        <v>5</v>
      </c>
      <c r="S2549">
        <v>15.593999999999999</v>
      </c>
      <c r="T2549" t="e">
        <v>#N/A</v>
      </c>
      <c r="U2549" t="s">
        <v>33</v>
      </c>
      <c r="X2549">
        <v>0.43143828907951365</v>
      </c>
      <c r="Y2549" t="str">
        <f t="shared" si="39"/>
        <v/>
      </c>
    </row>
    <row r="2550" spans="1:25" x14ac:dyDescent="0.25">
      <c r="A2550">
        <v>5034</v>
      </c>
      <c r="B2550" t="s">
        <v>5671</v>
      </c>
      <c r="C2550" s="1">
        <v>43825</v>
      </c>
      <c r="D2550" s="1">
        <v>43832</v>
      </c>
      <c r="E2550" t="s">
        <v>21</v>
      </c>
      <c r="F2550" t="s">
        <v>4935</v>
      </c>
      <c r="G2550" t="s">
        <v>4936</v>
      </c>
      <c r="H2550" t="s">
        <v>24</v>
      </c>
      <c r="I2550" t="s">
        <v>25</v>
      </c>
      <c r="J2550" t="s">
        <v>941</v>
      </c>
      <c r="K2550" t="s">
        <v>201</v>
      </c>
      <c r="L2550" t="s">
        <v>28</v>
      </c>
      <c r="M2550" t="s">
        <v>5196</v>
      </c>
      <c r="N2550" t="s">
        <v>48</v>
      </c>
      <c r="O2550" t="s">
        <v>281</v>
      </c>
      <c r="P2550" t="s">
        <v>5197</v>
      </c>
      <c r="Q2550">
        <v>26.49</v>
      </c>
      <c r="R2550">
        <v>1</v>
      </c>
      <c r="S2550">
        <v>7.4172000000000002</v>
      </c>
      <c r="T2550" t="e">
        <v>#N/A</v>
      </c>
      <c r="U2550" t="s">
        <v>33</v>
      </c>
      <c r="X2550">
        <v>0.43147988257042114</v>
      </c>
      <c r="Y2550" t="str">
        <f t="shared" si="39"/>
        <v>Selected</v>
      </c>
    </row>
    <row r="2551" spans="1:25" x14ac:dyDescent="0.25">
      <c r="A2551">
        <v>3726</v>
      </c>
      <c r="B2551" t="s">
        <v>5678</v>
      </c>
      <c r="C2551" s="1">
        <v>43825</v>
      </c>
      <c r="D2551" s="1">
        <v>43832</v>
      </c>
      <c r="E2551" t="s">
        <v>21</v>
      </c>
      <c r="F2551" t="s">
        <v>2208</v>
      </c>
      <c r="G2551" t="s">
        <v>2209</v>
      </c>
      <c r="H2551" t="s">
        <v>24</v>
      </c>
      <c r="I2551" t="s">
        <v>25</v>
      </c>
      <c r="J2551" t="s">
        <v>738</v>
      </c>
      <c r="K2551" t="s">
        <v>739</v>
      </c>
      <c r="L2551" t="s">
        <v>46</v>
      </c>
      <c r="M2551" t="s">
        <v>5470</v>
      </c>
      <c r="N2551" t="s">
        <v>48</v>
      </c>
      <c r="O2551" t="s">
        <v>281</v>
      </c>
      <c r="P2551" t="s">
        <v>5471</v>
      </c>
      <c r="Q2551">
        <v>18.72</v>
      </c>
      <c r="R2551">
        <v>2</v>
      </c>
      <c r="S2551">
        <v>3.51</v>
      </c>
      <c r="T2551" t="e">
        <v>#N/A</v>
      </c>
      <c r="U2551" t="s">
        <v>33</v>
      </c>
      <c r="X2551">
        <v>0.43151704054154794</v>
      </c>
      <c r="Y2551" t="str">
        <f t="shared" si="39"/>
        <v/>
      </c>
    </row>
    <row r="2552" spans="1:25" x14ac:dyDescent="0.25">
      <c r="A2552">
        <v>4591</v>
      </c>
      <c r="B2552" t="s">
        <v>5670</v>
      </c>
      <c r="C2552" s="1">
        <v>43825</v>
      </c>
      <c r="D2552" s="1">
        <v>43830</v>
      </c>
      <c r="E2552" t="s">
        <v>21</v>
      </c>
      <c r="F2552" t="s">
        <v>951</v>
      </c>
      <c r="G2552" t="s">
        <v>952</v>
      </c>
      <c r="H2552" t="s">
        <v>24</v>
      </c>
      <c r="I2552" t="s">
        <v>25</v>
      </c>
      <c r="J2552" t="s">
        <v>44</v>
      </c>
      <c r="K2552" t="s">
        <v>45</v>
      </c>
      <c r="L2552" t="s">
        <v>46</v>
      </c>
      <c r="M2552" t="s">
        <v>3086</v>
      </c>
      <c r="N2552" t="s">
        <v>48</v>
      </c>
      <c r="O2552" t="s">
        <v>633</v>
      </c>
      <c r="P2552" t="s">
        <v>3087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33</v>
      </c>
      <c r="X2552">
        <v>0.43164548084036225</v>
      </c>
      <c r="Y2552" t="str">
        <f t="shared" si="39"/>
        <v/>
      </c>
    </row>
    <row r="2553" spans="1:25" x14ac:dyDescent="0.25">
      <c r="A2553">
        <v>4403</v>
      </c>
      <c r="B2553" t="s">
        <v>5679</v>
      </c>
      <c r="C2553" s="1">
        <v>43825</v>
      </c>
      <c r="D2553" s="1">
        <v>43826</v>
      </c>
      <c r="E2553" t="s">
        <v>40</v>
      </c>
      <c r="F2553" t="s">
        <v>211</v>
      </c>
      <c r="G2553" t="s">
        <v>212</v>
      </c>
      <c r="H2553" t="s">
        <v>43</v>
      </c>
      <c r="I2553" t="s">
        <v>25</v>
      </c>
      <c r="J2553" t="s">
        <v>1774</v>
      </c>
      <c r="K2553" t="s">
        <v>739</v>
      </c>
      <c r="L2553" t="s">
        <v>46</v>
      </c>
      <c r="M2553" t="s">
        <v>4092</v>
      </c>
      <c r="N2553" t="s">
        <v>48</v>
      </c>
      <c r="O2553" t="s">
        <v>91</v>
      </c>
      <c r="P2553" t="s">
        <v>4093</v>
      </c>
      <c r="Q2553">
        <v>11.327999999999999</v>
      </c>
      <c r="R2553">
        <v>2</v>
      </c>
      <c r="S2553">
        <v>2.5488</v>
      </c>
      <c r="T2553" t="e">
        <v>#N/A</v>
      </c>
      <c r="U2553" t="s">
        <v>33</v>
      </c>
      <c r="X2553">
        <v>0.43167468836649747</v>
      </c>
      <c r="Y2553" t="str">
        <f t="shared" si="39"/>
        <v/>
      </c>
    </row>
    <row r="2554" spans="1:25" x14ac:dyDescent="0.25">
      <c r="A2554">
        <v>4594</v>
      </c>
      <c r="B2554" t="s">
        <v>5670</v>
      </c>
      <c r="C2554" s="1">
        <v>43825</v>
      </c>
      <c r="D2554" s="1">
        <v>43830</v>
      </c>
      <c r="E2554" t="s">
        <v>21</v>
      </c>
      <c r="F2554" t="s">
        <v>951</v>
      </c>
      <c r="G2554" t="s">
        <v>952</v>
      </c>
      <c r="H2554" t="s">
        <v>24</v>
      </c>
      <c r="I2554" t="s">
        <v>25</v>
      </c>
      <c r="J2554" t="s">
        <v>44</v>
      </c>
      <c r="K2554" t="s">
        <v>45</v>
      </c>
      <c r="L2554" t="s">
        <v>46</v>
      </c>
      <c r="M2554" t="s">
        <v>3317</v>
      </c>
      <c r="N2554" t="s">
        <v>48</v>
      </c>
      <c r="O2554" t="s">
        <v>281</v>
      </c>
      <c r="P2554" t="s">
        <v>3318</v>
      </c>
      <c r="Q2554">
        <v>7.9</v>
      </c>
      <c r="R2554">
        <v>2</v>
      </c>
      <c r="S2554">
        <v>2.0539999999999998</v>
      </c>
      <c r="T2554" t="e">
        <v>#N/A</v>
      </c>
      <c r="U2554" t="s">
        <v>33</v>
      </c>
      <c r="X2554">
        <v>0.43172608613900387</v>
      </c>
      <c r="Y2554" t="str">
        <f t="shared" si="39"/>
        <v>Selected</v>
      </c>
    </row>
    <row r="2555" spans="1:25" x14ac:dyDescent="0.25">
      <c r="A2555">
        <v>5178</v>
      </c>
      <c r="B2555" t="s">
        <v>5680</v>
      </c>
      <c r="C2555" s="1">
        <v>43825</v>
      </c>
      <c r="D2555" s="1">
        <v>43829</v>
      </c>
      <c r="E2555" t="s">
        <v>21</v>
      </c>
      <c r="F2555" t="s">
        <v>97</v>
      </c>
      <c r="G2555" t="s">
        <v>98</v>
      </c>
      <c r="H2555" t="s">
        <v>24</v>
      </c>
      <c r="I2555" t="s">
        <v>25</v>
      </c>
      <c r="J2555" t="s">
        <v>220</v>
      </c>
      <c r="K2555" t="s">
        <v>221</v>
      </c>
      <c r="L2555" t="s">
        <v>28</v>
      </c>
      <c r="M2555" t="s">
        <v>1689</v>
      </c>
      <c r="N2555" t="s">
        <v>48</v>
      </c>
      <c r="O2555" t="s">
        <v>74</v>
      </c>
      <c r="P2555" t="s">
        <v>1690</v>
      </c>
      <c r="Q2555">
        <v>4.992</v>
      </c>
      <c r="R2555">
        <v>3</v>
      </c>
      <c r="S2555">
        <v>1.6848000000000001</v>
      </c>
      <c r="T2555" t="e">
        <v>#N/A</v>
      </c>
      <c r="U2555" t="s">
        <v>72</v>
      </c>
      <c r="X2555">
        <v>0.43179699640877356</v>
      </c>
      <c r="Y2555" t="str">
        <f t="shared" si="39"/>
        <v/>
      </c>
    </row>
    <row r="2556" spans="1:25" x14ac:dyDescent="0.25">
      <c r="A2556">
        <v>2845</v>
      </c>
      <c r="B2556" t="s">
        <v>5681</v>
      </c>
      <c r="C2556" s="1">
        <v>43826</v>
      </c>
      <c r="D2556" s="1">
        <v>43830</v>
      </c>
      <c r="E2556" t="s">
        <v>21</v>
      </c>
      <c r="F2556" t="s">
        <v>2373</v>
      </c>
      <c r="G2556" t="s">
        <v>2374</v>
      </c>
      <c r="H2556" t="s">
        <v>24</v>
      </c>
      <c r="I2556" t="s">
        <v>25</v>
      </c>
      <c r="J2556" t="s">
        <v>5682</v>
      </c>
      <c r="K2556" t="s">
        <v>383</v>
      </c>
      <c r="L2556" t="s">
        <v>56</v>
      </c>
      <c r="M2556" t="s">
        <v>2703</v>
      </c>
      <c r="N2556" t="s">
        <v>30</v>
      </c>
      <c r="O2556" t="s">
        <v>261</v>
      </c>
      <c r="P2556" t="s">
        <v>2704</v>
      </c>
      <c r="Q2556">
        <v>845.48800000000006</v>
      </c>
      <c r="R2556">
        <v>8</v>
      </c>
      <c r="S2556">
        <v>-12.0784</v>
      </c>
      <c r="T2556" t="e">
        <v>#N/A</v>
      </c>
      <c r="U2556" t="s">
        <v>33</v>
      </c>
      <c r="X2556">
        <v>0.43226954829871267</v>
      </c>
      <c r="Y2556" t="str">
        <f t="shared" si="39"/>
        <v/>
      </c>
    </row>
    <row r="2557" spans="1:25" x14ac:dyDescent="0.25">
      <c r="A2557">
        <v>7182</v>
      </c>
      <c r="B2557" t="s">
        <v>5683</v>
      </c>
      <c r="C2557" s="1">
        <v>43826</v>
      </c>
      <c r="D2557" s="1">
        <v>43829</v>
      </c>
      <c r="E2557" t="s">
        <v>96</v>
      </c>
      <c r="F2557" t="s">
        <v>5684</v>
      </c>
      <c r="G2557" t="s">
        <v>5685</v>
      </c>
      <c r="H2557" t="s">
        <v>43</v>
      </c>
      <c r="I2557" t="s">
        <v>25</v>
      </c>
      <c r="J2557" t="s">
        <v>529</v>
      </c>
      <c r="K2557" t="s">
        <v>155</v>
      </c>
      <c r="L2557" t="s">
        <v>28</v>
      </c>
      <c r="M2557" t="s">
        <v>522</v>
      </c>
      <c r="N2557" t="s">
        <v>35</v>
      </c>
      <c r="O2557" t="s">
        <v>58</v>
      </c>
      <c r="P2557" t="s">
        <v>523</v>
      </c>
      <c r="Q2557">
        <v>40</v>
      </c>
      <c r="R2557">
        <v>2</v>
      </c>
      <c r="S2557">
        <v>0.5</v>
      </c>
      <c r="T2557" t="e">
        <v>#N/A</v>
      </c>
      <c r="U2557" t="s">
        <v>33</v>
      </c>
      <c r="X2557">
        <v>0.43301162182281894</v>
      </c>
      <c r="Y2557" t="str">
        <f t="shared" si="39"/>
        <v/>
      </c>
    </row>
    <row r="2558" spans="1:25" x14ac:dyDescent="0.25">
      <c r="A2558">
        <v>4440</v>
      </c>
      <c r="B2558" t="s">
        <v>5686</v>
      </c>
      <c r="C2558" s="1">
        <v>43826</v>
      </c>
      <c r="D2558" s="1">
        <v>43832</v>
      </c>
      <c r="E2558" t="s">
        <v>21</v>
      </c>
      <c r="F2558" t="s">
        <v>3281</v>
      </c>
      <c r="G2558" t="s">
        <v>3282</v>
      </c>
      <c r="H2558" t="s">
        <v>43</v>
      </c>
      <c r="I2558" t="s">
        <v>25</v>
      </c>
      <c r="J2558" t="s">
        <v>5687</v>
      </c>
      <c r="K2558" t="s">
        <v>55</v>
      </c>
      <c r="L2558" t="s">
        <v>56</v>
      </c>
      <c r="M2558" t="s">
        <v>5688</v>
      </c>
      <c r="N2558" t="s">
        <v>48</v>
      </c>
      <c r="O2558" t="s">
        <v>122</v>
      </c>
      <c r="P2558" t="s">
        <v>5689</v>
      </c>
      <c r="Q2558">
        <v>23.68</v>
      </c>
      <c r="R2558">
        <v>4</v>
      </c>
      <c r="S2558">
        <v>7.4</v>
      </c>
      <c r="T2558" t="e">
        <v>#N/A</v>
      </c>
      <c r="U2558" t="s">
        <v>33</v>
      </c>
      <c r="X2558">
        <v>0.43319557655678431</v>
      </c>
      <c r="Y2558" t="str">
        <f t="shared" si="39"/>
        <v/>
      </c>
    </row>
    <row r="2559" spans="1:25" x14ac:dyDescent="0.25">
      <c r="A2559">
        <v>8149</v>
      </c>
      <c r="B2559" t="s">
        <v>5690</v>
      </c>
      <c r="C2559" s="1">
        <v>43826</v>
      </c>
      <c r="D2559" s="1">
        <v>43830</v>
      </c>
      <c r="E2559" t="s">
        <v>21</v>
      </c>
      <c r="F2559" t="s">
        <v>2392</v>
      </c>
      <c r="G2559" t="s">
        <v>2393</v>
      </c>
      <c r="H2559" t="s">
        <v>110</v>
      </c>
      <c r="I2559" t="s">
        <v>25</v>
      </c>
      <c r="J2559" t="s">
        <v>2288</v>
      </c>
      <c r="K2559" t="s">
        <v>45</v>
      </c>
      <c r="L2559" t="s">
        <v>46</v>
      </c>
      <c r="M2559" t="s">
        <v>4888</v>
      </c>
      <c r="N2559" t="s">
        <v>48</v>
      </c>
      <c r="O2559" t="s">
        <v>295</v>
      </c>
      <c r="P2559" t="s">
        <v>4889</v>
      </c>
      <c r="Q2559">
        <v>20.16</v>
      </c>
      <c r="R2559">
        <v>7</v>
      </c>
      <c r="S2559">
        <v>9.8783999999999992</v>
      </c>
      <c r="T2559" t="e">
        <v>#N/A</v>
      </c>
      <c r="U2559" t="s">
        <v>72</v>
      </c>
      <c r="X2559">
        <v>0.43323215306216367</v>
      </c>
      <c r="Y2559" t="str">
        <f t="shared" si="39"/>
        <v/>
      </c>
    </row>
    <row r="2560" spans="1:25" x14ac:dyDescent="0.25">
      <c r="A2560">
        <v>8390</v>
      </c>
      <c r="B2560" t="s">
        <v>5691</v>
      </c>
      <c r="C2560" s="1">
        <v>43826</v>
      </c>
      <c r="D2560" s="1">
        <v>43829</v>
      </c>
      <c r="E2560" t="s">
        <v>40</v>
      </c>
      <c r="F2560" t="s">
        <v>564</v>
      </c>
      <c r="G2560" t="s">
        <v>565</v>
      </c>
      <c r="H2560" t="s">
        <v>110</v>
      </c>
      <c r="I2560" t="s">
        <v>25</v>
      </c>
      <c r="J2560" t="s">
        <v>3491</v>
      </c>
      <c r="K2560" t="s">
        <v>155</v>
      </c>
      <c r="L2560" t="s">
        <v>28</v>
      </c>
      <c r="M2560" t="s">
        <v>4774</v>
      </c>
      <c r="N2560" t="s">
        <v>48</v>
      </c>
      <c r="O2560" t="s">
        <v>270</v>
      </c>
      <c r="P2560" t="s">
        <v>4775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72</v>
      </c>
      <c r="X2560">
        <v>0.43335580599014101</v>
      </c>
      <c r="Y2560" t="str">
        <f t="shared" si="39"/>
        <v/>
      </c>
    </row>
    <row r="2561" spans="1:25" x14ac:dyDescent="0.25">
      <c r="A2561">
        <v>4439</v>
      </c>
      <c r="B2561" t="s">
        <v>5686</v>
      </c>
      <c r="C2561" s="1">
        <v>43826</v>
      </c>
      <c r="D2561" s="1">
        <v>43832</v>
      </c>
      <c r="E2561" t="s">
        <v>21</v>
      </c>
      <c r="F2561" t="s">
        <v>3281</v>
      </c>
      <c r="G2561" t="s">
        <v>3282</v>
      </c>
      <c r="H2561" t="s">
        <v>43</v>
      </c>
      <c r="I2561" t="s">
        <v>25</v>
      </c>
      <c r="J2561" t="s">
        <v>5687</v>
      </c>
      <c r="K2561" t="s">
        <v>55</v>
      </c>
      <c r="L2561" t="s">
        <v>56</v>
      </c>
      <c r="M2561" t="s">
        <v>5559</v>
      </c>
      <c r="N2561" t="s">
        <v>48</v>
      </c>
      <c r="O2561" t="s">
        <v>122</v>
      </c>
      <c r="P2561" t="s">
        <v>5560</v>
      </c>
      <c r="Q2561">
        <v>10.368</v>
      </c>
      <c r="R2561">
        <v>2</v>
      </c>
      <c r="S2561">
        <v>3.6288</v>
      </c>
      <c r="T2561" t="e">
        <v>#N/A</v>
      </c>
      <c r="U2561" t="s">
        <v>33</v>
      </c>
      <c r="X2561">
        <v>0.43339490787324275</v>
      </c>
      <c r="Y2561" t="str">
        <f t="shared" si="39"/>
        <v/>
      </c>
    </row>
    <row r="2562" spans="1:25" x14ac:dyDescent="0.25">
      <c r="A2562">
        <v>8580</v>
      </c>
      <c r="B2562" t="s">
        <v>5692</v>
      </c>
      <c r="C2562" s="1">
        <v>43826</v>
      </c>
      <c r="D2562" s="1">
        <v>43832</v>
      </c>
      <c r="E2562" t="s">
        <v>21</v>
      </c>
      <c r="F2562" t="s">
        <v>5693</v>
      </c>
      <c r="G2562" t="s">
        <v>5694</v>
      </c>
      <c r="H2562" t="s">
        <v>43</v>
      </c>
      <c r="I2562" t="s">
        <v>25</v>
      </c>
      <c r="J2562" t="s">
        <v>1890</v>
      </c>
      <c r="K2562" t="s">
        <v>460</v>
      </c>
      <c r="L2562" t="s">
        <v>81</v>
      </c>
      <c r="M2562" t="s">
        <v>5695</v>
      </c>
      <c r="N2562" t="s">
        <v>48</v>
      </c>
      <c r="O2562" t="s">
        <v>295</v>
      </c>
      <c r="P2562" t="s">
        <v>5696</v>
      </c>
      <c r="Q2562">
        <v>2.61</v>
      </c>
      <c r="R2562">
        <v>1</v>
      </c>
      <c r="S2562">
        <v>1.2005999999999999</v>
      </c>
      <c r="T2562" t="e">
        <v>#N/A</v>
      </c>
      <c r="U2562" t="s">
        <v>72</v>
      </c>
      <c r="X2562">
        <v>0.43352442468051078</v>
      </c>
      <c r="Y2562" t="str">
        <f t="shared" si="39"/>
        <v/>
      </c>
    </row>
    <row r="2563" spans="1:25" x14ac:dyDescent="0.25">
      <c r="A2563">
        <v>2415</v>
      </c>
      <c r="B2563" t="s">
        <v>5697</v>
      </c>
      <c r="C2563" s="1">
        <v>43828</v>
      </c>
      <c r="D2563" s="1">
        <v>43832</v>
      </c>
      <c r="E2563" t="s">
        <v>21</v>
      </c>
      <c r="F2563" t="s">
        <v>1261</v>
      </c>
      <c r="G2563" t="s">
        <v>1262</v>
      </c>
      <c r="H2563" t="s">
        <v>43</v>
      </c>
      <c r="I2563" t="s">
        <v>25</v>
      </c>
      <c r="J2563" t="s">
        <v>679</v>
      </c>
      <c r="K2563" t="s">
        <v>128</v>
      </c>
      <c r="L2563" t="s">
        <v>56</v>
      </c>
      <c r="M2563" t="s">
        <v>5698</v>
      </c>
      <c r="N2563" t="s">
        <v>30</v>
      </c>
      <c r="O2563" t="s">
        <v>261</v>
      </c>
      <c r="P2563" t="s">
        <v>5699</v>
      </c>
      <c r="Q2563">
        <v>754.45</v>
      </c>
      <c r="R2563">
        <v>5</v>
      </c>
      <c r="S2563">
        <v>60.356000000000002</v>
      </c>
      <c r="T2563" t="e">
        <v>#N/A</v>
      </c>
      <c r="U2563" t="s">
        <v>33</v>
      </c>
      <c r="X2563">
        <v>0.43412656260402716</v>
      </c>
      <c r="Y2563" t="str">
        <f t="shared" ref="Y2563:Y2626" si="40">IF(MOD(A2563-4,10)=0,"Selected","")</f>
        <v/>
      </c>
    </row>
    <row r="2564" spans="1:25" x14ac:dyDescent="0.25">
      <c r="A2564">
        <v>2643</v>
      </c>
      <c r="B2564" t="s">
        <v>5700</v>
      </c>
      <c r="C2564" s="1">
        <v>43828</v>
      </c>
      <c r="D2564" s="1">
        <v>43829</v>
      </c>
      <c r="E2564" t="s">
        <v>40</v>
      </c>
      <c r="F2564" t="s">
        <v>5701</v>
      </c>
      <c r="G2564" t="s">
        <v>5702</v>
      </c>
      <c r="H2564" t="s">
        <v>43</v>
      </c>
      <c r="I2564" t="s">
        <v>25</v>
      </c>
      <c r="J2564" t="s">
        <v>1719</v>
      </c>
      <c r="K2564" t="s">
        <v>383</v>
      </c>
      <c r="L2564" t="s">
        <v>56</v>
      </c>
      <c r="M2564" t="s">
        <v>485</v>
      </c>
      <c r="N2564" t="s">
        <v>48</v>
      </c>
      <c r="O2564" t="s">
        <v>122</v>
      </c>
      <c r="P2564" t="s">
        <v>486</v>
      </c>
      <c r="Q2564">
        <v>186.048</v>
      </c>
      <c r="R2564">
        <v>6</v>
      </c>
      <c r="S2564">
        <v>67.442400000000006</v>
      </c>
      <c r="T2564" t="e">
        <v>#N/A</v>
      </c>
      <c r="U2564" t="s">
        <v>33</v>
      </c>
      <c r="X2564">
        <v>0.4341765510179193</v>
      </c>
      <c r="Y2564" t="str">
        <f t="shared" si="40"/>
        <v/>
      </c>
    </row>
    <row r="2565" spans="1:25" x14ac:dyDescent="0.25">
      <c r="A2565">
        <v>5364</v>
      </c>
      <c r="B2565" t="s">
        <v>5703</v>
      </c>
      <c r="C2565" s="1">
        <v>43828</v>
      </c>
      <c r="D2565" s="1">
        <v>43832</v>
      </c>
      <c r="E2565" t="s">
        <v>21</v>
      </c>
      <c r="F2565" t="s">
        <v>5704</v>
      </c>
      <c r="G2565" t="s">
        <v>5705</v>
      </c>
      <c r="H2565" t="s">
        <v>43</v>
      </c>
      <c r="I2565" t="s">
        <v>25</v>
      </c>
      <c r="J2565" t="s">
        <v>2632</v>
      </c>
      <c r="K2565" t="s">
        <v>2633</v>
      </c>
      <c r="L2565" t="s">
        <v>56</v>
      </c>
      <c r="M2565" t="s">
        <v>5706</v>
      </c>
      <c r="N2565" t="s">
        <v>48</v>
      </c>
      <c r="O2565" t="s">
        <v>281</v>
      </c>
      <c r="P2565" t="s">
        <v>5707</v>
      </c>
      <c r="Q2565">
        <v>81.96</v>
      </c>
      <c r="R2565">
        <v>2</v>
      </c>
      <c r="S2565">
        <v>22.948799999999999</v>
      </c>
      <c r="T2565" t="e">
        <v>#N/A</v>
      </c>
      <c r="U2565" t="s">
        <v>33</v>
      </c>
      <c r="X2565">
        <v>0.43436298011936125</v>
      </c>
      <c r="Y2565" t="str">
        <f t="shared" si="40"/>
        <v>Selected</v>
      </c>
    </row>
    <row r="2566" spans="1:25" x14ac:dyDescent="0.25">
      <c r="A2566">
        <v>5363</v>
      </c>
      <c r="B2566" t="s">
        <v>5703</v>
      </c>
      <c r="C2566" s="1">
        <v>43828</v>
      </c>
      <c r="D2566" s="1">
        <v>43832</v>
      </c>
      <c r="E2566" t="s">
        <v>21</v>
      </c>
      <c r="F2566" t="s">
        <v>5704</v>
      </c>
      <c r="G2566" t="s">
        <v>5705</v>
      </c>
      <c r="H2566" t="s">
        <v>43</v>
      </c>
      <c r="I2566" t="s">
        <v>25</v>
      </c>
      <c r="J2566" t="s">
        <v>2632</v>
      </c>
      <c r="K2566" t="s">
        <v>2633</v>
      </c>
      <c r="L2566" t="s">
        <v>56</v>
      </c>
      <c r="M2566" t="s">
        <v>781</v>
      </c>
      <c r="N2566" t="s">
        <v>30</v>
      </c>
      <c r="O2566" t="s">
        <v>119</v>
      </c>
      <c r="P2566" t="s">
        <v>782</v>
      </c>
      <c r="Q2566">
        <v>70.56</v>
      </c>
      <c r="R2566">
        <v>6</v>
      </c>
      <c r="S2566">
        <v>23.990400000000001</v>
      </c>
      <c r="T2566" t="e">
        <v>#N/A</v>
      </c>
      <c r="U2566" t="s">
        <v>72</v>
      </c>
      <c r="X2566">
        <v>0.43450006406487596</v>
      </c>
      <c r="Y2566" t="str">
        <f t="shared" si="40"/>
        <v/>
      </c>
    </row>
    <row r="2567" spans="1:25" x14ac:dyDescent="0.25">
      <c r="A2567">
        <v>4155</v>
      </c>
      <c r="B2567" t="s">
        <v>5708</v>
      </c>
      <c r="C2567" s="1">
        <v>43828</v>
      </c>
      <c r="D2567" s="1">
        <v>43833</v>
      </c>
      <c r="E2567" t="s">
        <v>21</v>
      </c>
      <c r="F2567" t="s">
        <v>4493</v>
      </c>
      <c r="G2567" t="s">
        <v>4494</v>
      </c>
      <c r="H2567" t="s">
        <v>24</v>
      </c>
      <c r="I2567" t="s">
        <v>25</v>
      </c>
      <c r="J2567" t="s">
        <v>3998</v>
      </c>
      <c r="K2567" t="s">
        <v>516</v>
      </c>
      <c r="L2567" t="s">
        <v>81</v>
      </c>
      <c r="M2567" t="s">
        <v>368</v>
      </c>
      <c r="N2567" t="s">
        <v>48</v>
      </c>
      <c r="O2567" t="s">
        <v>74</v>
      </c>
      <c r="P2567" t="s">
        <v>369</v>
      </c>
      <c r="Q2567">
        <v>38.088000000000001</v>
      </c>
      <c r="R2567">
        <v>4</v>
      </c>
      <c r="S2567">
        <v>-27.9312</v>
      </c>
      <c r="T2567" t="e">
        <v>#N/A</v>
      </c>
      <c r="U2567" t="s">
        <v>33</v>
      </c>
      <c r="X2567">
        <v>0.43489804690664791</v>
      </c>
      <c r="Y2567" t="str">
        <f t="shared" si="40"/>
        <v/>
      </c>
    </row>
    <row r="2568" spans="1:25" x14ac:dyDescent="0.25">
      <c r="A2568">
        <v>8724</v>
      </c>
      <c r="B2568" t="s">
        <v>5709</v>
      </c>
      <c r="C2568" s="1">
        <v>43828</v>
      </c>
      <c r="D2568" s="1">
        <v>43830</v>
      </c>
      <c r="E2568" t="s">
        <v>96</v>
      </c>
      <c r="F2568" t="s">
        <v>2645</v>
      </c>
      <c r="G2568" t="s">
        <v>2646</v>
      </c>
      <c r="H2568" t="s">
        <v>110</v>
      </c>
      <c r="I2568" t="s">
        <v>25</v>
      </c>
      <c r="J2568" t="s">
        <v>803</v>
      </c>
      <c r="K2568" t="s">
        <v>100</v>
      </c>
      <c r="L2568" t="s">
        <v>81</v>
      </c>
      <c r="M2568" t="s">
        <v>1977</v>
      </c>
      <c r="N2568" t="s">
        <v>48</v>
      </c>
      <c r="O2568" t="s">
        <v>122</v>
      </c>
      <c r="P2568" t="s">
        <v>1978</v>
      </c>
      <c r="Q2568">
        <v>37.408000000000001</v>
      </c>
      <c r="R2568">
        <v>7</v>
      </c>
      <c r="S2568">
        <v>13.0928</v>
      </c>
      <c r="T2568" t="e">
        <v>#N/A</v>
      </c>
      <c r="U2568" t="s">
        <v>72</v>
      </c>
      <c r="X2568">
        <v>0.43552609364275596</v>
      </c>
      <c r="Y2568" t="str">
        <f t="shared" si="40"/>
        <v>Selected</v>
      </c>
    </row>
    <row r="2569" spans="1:25" x14ac:dyDescent="0.25">
      <c r="A2569">
        <v>8764</v>
      </c>
      <c r="B2569" t="s">
        <v>5710</v>
      </c>
      <c r="C2569" s="1">
        <v>43828</v>
      </c>
      <c r="D2569" s="1">
        <v>43832</v>
      </c>
      <c r="E2569" t="s">
        <v>21</v>
      </c>
      <c r="F2569" t="s">
        <v>4730</v>
      </c>
      <c r="G2569" t="s">
        <v>4731</v>
      </c>
      <c r="H2569" t="s">
        <v>43</v>
      </c>
      <c r="I2569" t="s">
        <v>25</v>
      </c>
      <c r="J2569" t="s">
        <v>3391</v>
      </c>
      <c r="K2569" t="s">
        <v>45</v>
      </c>
      <c r="L2569" t="s">
        <v>46</v>
      </c>
      <c r="M2569" t="s">
        <v>5711</v>
      </c>
      <c r="N2569" t="s">
        <v>48</v>
      </c>
      <c r="O2569" t="s">
        <v>633</v>
      </c>
      <c r="P2569" t="s">
        <v>5712</v>
      </c>
      <c r="Q2569">
        <v>27.96</v>
      </c>
      <c r="R2569">
        <v>2</v>
      </c>
      <c r="S2569">
        <v>7.2695999999999996</v>
      </c>
      <c r="T2569" t="e">
        <v>#N/A</v>
      </c>
      <c r="U2569" t="s">
        <v>33</v>
      </c>
      <c r="X2569">
        <v>0.43557056168325947</v>
      </c>
      <c r="Y2569" t="str">
        <f t="shared" si="40"/>
        <v>Selected</v>
      </c>
    </row>
    <row r="2570" spans="1:25" x14ac:dyDescent="0.25">
      <c r="A2570">
        <v>7063</v>
      </c>
      <c r="B2570" t="s">
        <v>5713</v>
      </c>
      <c r="C2570" s="1">
        <v>43828</v>
      </c>
      <c r="D2570" s="1">
        <v>43830</v>
      </c>
      <c r="E2570" t="s">
        <v>96</v>
      </c>
      <c r="F2570" t="s">
        <v>2231</v>
      </c>
      <c r="G2570" t="s">
        <v>2232</v>
      </c>
      <c r="H2570" t="s">
        <v>43</v>
      </c>
      <c r="I2570" t="s">
        <v>25</v>
      </c>
      <c r="J2570" t="s">
        <v>176</v>
      </c>
      <c r="K2570" t="s">
        <v>1136</v>
      </c>
      <c r="L2570" t="s">
        <v>46</v>
      </c>
      <c r="M2570" t="s">
        <v>5714</v>
      </c>
      <c r="N2570" t="s">
        <v>48</v>
      </c>
      <c r="O2570" t="s">
        <v>203</v>
      </c>
      <c r="P2570" t="s">
        <v>5715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72</v>
      </c>
      <c r="X2570">
        <v>0.43567388972556709</v>
      </c>
      <c r="Y2570" t="str">
        <f t="shared" si="40"/>
        <v/>
      </c>
    </row>
    <row r="2571" spans="1:25" x14ac:dyDescent="0.25">
      <c r="A2571">
        <v>8725</v>
      </c>
      <c r="B2571" t="s">
        <v>5709</v>
      </c>
      <c r="C2571" s="1">
        <v>43828</v>
      </c>
      <c r="D2571" s="1">
        <v>43830</v>
      </c>
      <c r="E2571" t="s">
        <v>96</v>
      </c>
      <c r="F2571" t="s">
        <v>2645</v>
      </c>
      <c r="G2571" t="s">
        <v>2646</v>
      </c>
      <c r="H2571" t="s">
        <v>110</v>
      </c>
      <c r="I2571" t="s">
        <v>25</v>
      </c>
      <c r="J2571" t="s">
        <v>803</v>
      </c>
      <c r="K2571" t="s">
        <v>100</v>
      </c>
      <c r="L2571" t="s">
        <v>81</v>
      </c>
      <c r="M2571" t="s">
        <v>4467</v>
      </c>
      <c r="N2571" t="s">
        <v>48</v>
      </c>
      <c r="O2571" t="s">
        <v>122</v>
      </c>
      <c r="P2571" t="s">
        <v>4468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33</v>
      </c>
      <c r="X2571">
        <v>0.43567869286521821</v>
      </c>
      <c r="Y2571" t="str">
        <f t="shared" si="40"/>
        <v/>
      </c>
    </row>
    <row r="2572" spans="1:25" x14ac:dyDescent="0.25">
      <c r="A2572">
        <v>8763</v>
      </c>
      <c r="B2572" t="s">
        <v>5710</v>
      </c>
      <c r="C2572" s="1">
        <v>43828</v>
      </c>
      <c r="D2572" s="1">
        <v>43832</v>
      </c>
      <c r="E2572" t="s">
        <v>21</v>
      </c>
      <c r="F2572" t="s">
        <v>4730</v>
      </c>
      <c r="G2572" t="s">
        <v>4731</v>
      </c>
      <c r="H2572" t="s">
        <v>43</v>
      </c>
      <c r="I2572" t="s">
        <v>25</v>
      </c>
      <c r="J2572" t="s">
        <v>3391</v>
      </c>
      <c r="K2572" t="s">
        <v>45</v>
      </c>
      <c r="L2572" t="s">
        <v>46</v>
      </c>
      <c r="M2572" t="s">
        <v>5716</v>
      </c>
      <c r="N2572" t="s">
        <v>48</v>
      </c>
      <c r="O2572" t="s">
        <v>49</v>
      </c>
      <c r="P2572" t="s">
        <v>5717</v>
      </c>
      <c r="Q2572">
        <v>14.03</v>
      </c>
      <c r="R2572">
        <v>1</v>
      </c>
      <c r="S2572">
        <v>4.0686999999999998</v>
      </c>
      <c r="T2572" t="e">
        <v>#N/A</v>
      </c>
      <c r="U2572" t="s">
        <v>72</v>
      </c>
      <c r="X2572">
        <v>0.43568105275835889</v>
      </c>
      <c r="Y2572" t="str">
        <f t="shared" si="40"/>
        <v/>
      </c>
    </row>
    <row r="2573" spans="1:25" x14ac:dyDescent="0.25">
      <c r="A2573">
        <v>5423</v>
      </c>
      <c r="B2573" t="s">
        <v>5718</v>
      </c>
      <c r="C2573" s="1">
        <v>43828</v>
      </c>
      <c r="D2573" s="1">
        <v>43832</v>
      </c>
      <c r="E2573" t="s">
        <v>21</v>
      </c>
      <c r="F2573" t="s">
        <v>2860</v>
      </c>
      <c r="G2573" t="s">
        <v>2861</v>
      </c>
      <c r="H2573" t="s">
        <v>43</v>
      </c>
      <c r="I2573" t="s">
        <v>25</v>
      </c>
      <c r="J2573" t="s">
        <v>44</v>
      </c>
      <c r="K2573" t="s">
        <v>45</v>
      </c>
      <c r="L2573" t="s">
        <v>46</v>
      </c>
      <c r="M2573" t="s">
        <v>2437</v>
      </c>
      <c r="N2573" t="s">
        <v>48</v>
      </c>
      <c r="O2573" t="s">
        <v>74</v>
      </c>
      <c r="P2573" t="s">
        <v>2438</v>
      </c>
      <c r="Q2573">
        <v>11.231999999999999</v>
      </c>
      <c r="R2573">
        <v>3</v>
      </c>
      <c r="S2573">
        <v>3.9312</v>
      </c>
      <c r="T2573" t="e">
        <v>#N/A</v>
      </c>
      <c r="U2573" t="s">
        <v>33</v>
      </c>
      <c r="X2573">
        <v>0.43577725877776818</v>
      </c>
      <c r="Y2573" t="str">
        <f t="shared" si="40"/>
        <v/>
      </c>
    </row>
    <row r="2574" spans="1:25" x14ac:dyDescent="0.25">
      <c r="A2574">
        <v>4156</v>
      </c>
      <c r="B2574" t="s">
        <v>5708</v>
      </c>
      <c r="C2574" s="1">
        <v>43828</v>
      </c>
      <c r="D2574" s="1">
        <v>43833</v>
      </c>
      <c r="E2574" t="s">
        <v>21</v>
      </c>
      <c r="F2574" t="s">
        <v>4493</v>
      </c>
      <c r="G2574" t="s">
        <v>4494</v>
      </c>
      <c r="H2574" t="s">
        <v>24</v>
      </c>
      <c r="I2574" t="s">
        <v>25</v>
      </c>
      <c r="J2574" t="s">
        <v>3998</v>
      </c>
      <c r="K2574" t="s">
        <v>516</v>
      </c>
      <c r="L2574" t="s">
        <v>81</v>
      </c>
      <c r="M2574" t="s">
        <v>2930</v>
      </c>
      <c r="N2574" t="s">
        <v>48</v>
      </c>
      <c r="O2574" t="s">
        <v>74</v>
      </c>
      <c r="P2574" t="s">
        <v>2931</v>
      </c>
      <c r="Q2574">
        <v>2.8079999999999998</v>
      </c>
      <c r="R2574">
        <v>3</v>
      </c>
      <c r="S2574">
        <v>-1.9656</v>
      </c>
      <c r="T2574" t="e">
        <v>#N/A</v>
      </c>
      <c r="U2574" t="s">
        <v>72</v>
      </c>
      <c r="X2574">
        <v>0.43627506250884607</v>
      </c>
      <c r="Y2574" t="str">
        <f t="shared" si="40"/>
        <v/>
      </c>
    </row>
    <row r="2575" spans="1:25" x14ac:dyDescent="0.25">
      <c r="A2575">
        <v>5760</v>
      </c>
      <c r="B2575" t="s">
        <v>5719</v>
      </c>
      <c r="C2575" s="1">
        <v>43829</v>
      </c>
      <c r="D2575" s="1">
        <v>43829</v>
      </c>
      <c r="E2575" t="s">
        <v>210</v>
      </c>
      <c r="F2575" t="s">
        <v>943</v>
      </c>
      <c r="G2575" t="s">
        <v>944</v>
      </c>
      <c r="H2575" t="s">
        <v>110</v>
      </c>
      <c r="I2575" t="s">
        <v>25</v>
      </c>
      <c r="J2575" t="s">
        <v>44</v>
      </c>
      <c r="K2575" t="s">
        <v>45</v>
      </c>
      <c r="L2575" t="s">
        <v>46</v>
      </c>
      <c r="M2575" t="s">
        <v>326</v>
      </c>
      <c r="N2575" t="s">
        <v>48</v>
      </c>
      <c r="O2575" t="s">
        <v>49</v>
      </c>
      <c r="P2575" t="s">
        <v>327</v>
      </c>
      <c r="Q2575">
        <v>481.32</v>
      </c>
      <c r="R2575">
        <v>4</v>
      </c>
      <c r="S2575">
        <v>125.14319999999999</v>
      </c>
      <c r="T2575" t="e">
        <v>#N/A</v>
      </c>
      <c r="U2575" t="s">
        <v>33</v>
      </c>
      <c r="X2575">
        <v>0.43657535445421947</v>
      </c>
      <c r="Y2575" t="str">
        <f t="shared" si="40"/>
        <v/>
      </c>
    </row>
    <row r="2576" spans="1:25" x14ac:dyDescent="0.25">
      <c r="A2576">
        <v>7562</v>
      </c>
      <c r="B2576" t="s">
        <v>5720</v>
      </c>
      <c r="C2576" s="1">
        <v>43829</v>
      </c>
      <c r="D2576" s="1">
        <v>43831</v>
      </c>
      <c r="E2576" t="s">
        <v>40</v>
      </c>
      <c r="F2576" t="s">
        <v>1493</v>
      </c>
      <c r="G2576" t="s">
        <v>1494</v>
      </c>
      <c r="H2576" t="s">
        <v>43</v>
      </c>
      <c r="I2576" t="s">
        <v>25</v>
      </c>
      <c r="J2576" t="s">
        <v>529</v>
      </c>
      <c r="K2576" t="s">
        <v>89</v>
      </c>
      <c r="L2576" t="s">
        <v>28</v>
      </c>
      <c r="M2576" t="s">
        <v>1314</v>
      </c>
      <c r="N2576" t="s">
        <v>30</v>
      </c>
      <c r="O2576" t="s">
        <v>261</v>
      </c>
      <c r="P2576" t="s">
        <v>1315</v>
      </c>
      <c r="Q2576">
        <v>170.786</v>
      </c>
      <c r="R2576">
        <v>1</v>
      </c>
      <c r="S2576">
        <v>0</v>
      </c>
      <c r="T2576" t="e">
        <v>#N/A</v>
      </c>
      <c r="U2576" t="s">
        <v>33</v>
      </c>
      <c r="X2576">
        <v>0.43678849598048486</v>
      </c>
      <c r="Y2576" t="str">
        <f t="shared" si="40"/>
        <v/>
      </c>
    </row>
    <row r="2577" spans="1:25" x14ac:dyDescent="0.25">
      <c r="A2577">
        <v>9283</v>
      </c>
      <c r="B2577" t="s">
        <v>5721</v>
      </c>
      <c r="C2577" s="1">
        <v>43829</v>
      </c>
      <c r="D2577" s="1">
        <v>43834</v>
      </c>
      <c r="E2577" t="s">
        <v>21</v>
      </c>
      <c r="F2577" t="s">
        <v>1346</v>
      </c>
      <c r="G2577" t="s">
        <v>1347</v>
      </c>
      <c r="H2577" t="s">
        <v>43</v>
      </c>
      <c r="I2577" t="s">
        <v>25</v>
      </c>
      <c r="J2577" t="s">
        <v>5722</v>
      </c>
      <c r="K2577" t="s">
        <v>100</v>
      </c>
      <c r="L2577" t="s">
        <v>81</v>
      </c>
      <c r="M2577" t="s">
        <v>1749</v>
      </c>
      <c r="N2577" t="s">
        <v>48</v>
      </c>
      <c r="O2577" t="s">
        <v>122</v>
      </c>
      <c r="P2577" t="s">
        <v>1750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33</v>
      </c>
      <c r="X2577">
        <v>0.43684543015376898</v>
      </c>
      <c r="Y2577" t="str">
        <f t="shared" si="40"/>
        <v/>
      </c>
    </row>
    <row r="2578" spans="1:25" x14ac:dyDescent="0.25">
      <c r="A2578">
        <v>8667</v>
      </c>
      <c r="B2578" t="s">
        <v>5723</v>
      </c>
      <c r="C2578" s="1">
        <v>43829</v>
      </c>
      <c r="D2578" s="1">
        <v>43832</v>
      </c>
      <c r="E2578" t="s">
        <v>40</v>
      </c>
      <c r="F2578" t="s">
        <v>5724</v>
      </c>
      <c r="G2578" t="s">
        <v>5725</v>
      </c>
      <c r="H2578" t="s">
        <v>24</v>
      </c>
      <c r="I2578" t="s">
        <v>25</v>
      </c>
      <c r="J2578" t="s">
        <v>88</v>
      </c>
      <c r="K2578" t="s">
        <v>89</v>
      </c>
      <c r="L2578" t="s">
        <v>28</v>
      </c>
      <c r="M2578" t="s">
        <v>4733</v>
      </c>
      <c r="N2578" t="s">
        <v>48</v>
      </c>
      <c r="O2578" t="s">
        <v>91</v>
      </c>
      <c r="P2578" t="s">
        <v>4734</v>
      </c>
      <c r="Q2578">
        <v>16.52</v>
      </c>
      <c r="R2578">
        <v>5</v>
      </c>
      <c r="S2578">
        <v>1.6519999999999999</v>
      </c>
      <c r="T2578" t="e">
        <v>#N/A</v>
      </c>
      <c r="U2578" t="s">
        <v>72</v>
      </c>
      <c r="X2578">
        <v>0.43722329134097693</v>
      </c>
      <c r="Y2578" t="str">
        <f t="shared" si="40"/>
        <v/>
      </c>
    </row>
    <row r="2579" spans="1:25" x14ac:dyDescent="0.25">
      <c r="A2579">
        <v>4763</v>
      </c>
      <c r="B2579" t="s">
        <v>5726</v>
      </c>
      <c r="C2579" s="1">
        <v>43829</v>
      </c>
      <c r="D2579" s="1">
        <v>43834</v>
      </c>
      <c r="E2579" t="s">
        <v>21</v>
      </c>
      <c r="F2579" t="s">
        <v>1585</v>
      </c>
      <c r="G2579" t="s">
        <v>1586</v>
      </c>
      <c r="H2579" t="s">
        <v>43</v>
      </c>
      <c r="I2579" t="s">
        <v>25</v>
      </c>
      <c r="J2579" t="s">
        <v>186</v>
      </c>
      <c r="K2579" t="s">
        <v>155</v>
      </c>
      <c r="L2579" t="s">
        <v>28</v>
      </c>
      <c r="M2579" t="s">
        <v>632</v>
      </c>
      <c r="N2579" t="s">
        <v>48</v>
      </c>
      <c r="O2579" t="s">
        <v>633</v>
      </c>
      <c r="P2579" t="s">
        <v>634</v>
      </c>
      <c r="Q2579">
        <v>13.712</v>
      </c>
      <c r="R2579">
        <v>2</v>
      </c>
      <c r="S2579">
        <v>1.0284</v>
      </c>
      <c r="T2579" t="e">
        <v>#N/A</v>
      </c>
      <c r="U2579" t="s">
        <v>33</v>
      </c>
      <c r="X2579">
        <v>0.43723917473794982</v>
      </c>
      <c r="Y2579" t="str">
        <f t="shared" si="40"/>
        <v/>
      </c>
    </row>
    <row r="2580" spans="1:25" x14ac:dyDescent="0.25">
      <c r="A2580">
        <v>4139</v>
      </c>
      <c r="B2580" t="s">
        <v>5727</v>
      </c>
      <c r="C2580" s="1">
        <v>43829</v>
      </c>
      <c r="D2580" s="1">
        <v>43831</v>
      </c>
      <c r="E2580" t="s">
        <v>40</v>
      </c>
      <c r="F2580" t="s">
        <v>4098</v>
      </c>
      <c r="G2580" t="s">
        <v>4099</v>
      </c>
      <c r="H2580" t="s">
        <v>24</v>
      </c>
      <c r="I2580" t="s">
        <v>25</v>
      </c>
      <c r="J2580" t="s">
        <v>5728</v>
      </c>
      <c r="K2580" t="s">
        <v>55</v>
      </c>
      <c r="L2580" t="s">
        <v>56</v>
      </c>
      <c r="M2580" t="s">
        <v>3987</v>
      </c>
      <c r="N2580" t="s">
        <v>48</v>
      </c>
      <c r="O2580" t="s">
        <v>74</v>
      </c>
      <c r="P2580" t="s">
        <v>4145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33</v>
      </c>
      <c r="X2580">
        <v>0.4373167165237154</v>
      </c>
      <c r="Y2580" t="str">
        <f t="shared" si="40"/>
        <v/>
      </c>
    </row>
    <row r="2581" spans="1:25" x14ac:dyDescent="0.25">
      <c r="A2581">
        <v>5761</v>
      </c>
      <c r="B2581" t="s">
        <v>5719</v>
      </c>
      <c r="C2581" s="1">
        <v>43829</v>
      </c>
      <c r="D2581" s="1">
        <v>43829</v>
      </c>
      <c r="E2581" t="s">
        <v>210</v>
      </c>
      <c r="F2581" t="s">
        <v>943</v>
      </c>
      <c r="G2581" t="s">
        <v>944</v>
      </c>
      <c r="H2581" t="s">
        <v>110</v>
      </c>
      <c r="I2581" t="s">
        <v>25</v>
      </c>
      <c r="J2581" t="s">
        <v>44</v>
      </c>
      <c r="K2581" t="s">
        <v>45</v>
      </c>
      <c r="L2581" t="s">
        <v>46</v>
      </c>
      <c r="M2581" t="s">
        <v>5553</v>
      </c>
      <c r="N2581" t="s">
        <v>48</v>
      </c>
      <c r="O2581" t="s">
        <v>74</v>
      </c>
      <c r="P2581" t="s">
        <v>5554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33</v>
      </c>
      <c r="X2581">
        <v>0.43731957264071708</v>
      </c>
      <c r="Y2581" t="str">
        <f t="shared" si="40"/>
        <v/>
      </c>
    </row>
    <row r="2582" spans="1:25" x14ac:dyDescent="0.25">
      <c r="A2582">
        <v>4762</v>
      </c>
      <c r="B2582" t="s">
        <v>5726</v>
      </c>
      <c r="C2582" s="1">
        <v>43829</v>
      </c>
      <c r="D2582" s="1">
        <v>43834</v>
      </c>
      <c r="E2582" t="s">
        <v>21</v>
      </c>
      <c r="F2582" t="s">
        <v>1585</v>
      </c>
      <c r="G2582" t="s">
        <v>1586</v>
      </c>
      <c r="H2582" t="s">
        <v>43</v>
      </c>
      <c r="I2582" t="s">
        <v>25</v>
      </c>
      <c r="J2582" t="s">
        <v>186</v>
      </c>
      <c r="K2582" t="s">
        <v>155</v>
      </c>
      <c r="L2582" t="s">
        <v>28</v>
      </c>
      <c r="M2582" t="s">
        <v>2552</v>
      </c>
      <c r="N2582" t="s">
        <v>48</v>
      </c>
      <c r="O2582" t="s">
        <v>295</v>
      </c>
      <c r="P2582" t="s">
        <v>2553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33</v>
      </c>
      <c r="X2582">
        <v>0.43735816357249468</v>
      </c>
      <c r="Y2582" t="str">
        <f t="shared" si="40"/>
        <v/>
      </c>
    </row>
    <row r="2583" spans="1:25" x14ac:dyDescent="0.25">
      <c r="A2583">
        <v>2822</v>
      </c>
      <c r="B2583" t="s">
        <v>5729</v>
      </c>
      <c r="C2583" s="1">
        <v>43830</v>
      </c>
      <c r="D2583" s="1">
        <v>43835</v>
      </c>
      <c r="E2583" t="s">
        <v>21</v>
      </c>
      <c r="F2583" t="s">
        <v>857</v>
      </c>
      <c r="G2583" t="s">
        <v>858</v>
      </c>
      <c r="H2583" t="s">
        <v>43</v>
      </c>
      <c r="I2583" t="s">
        <v>25</v>
      </c>
      <c r="J2583" t="s">
        <v>2650</v>
      </c>
      <c r="K2583" t="s">
        <v>45</v>
      </c>
      <c r="L2583" t="s">
        <v>46</v>
      </c>
      <c r="M2583" t="s">
        <v>4683</v>
      </c>
      <c r="N2583" t="s">
        <v>35</v>
      </c>
      <c r="O2583" t="s">
        <v>36</v>
      </c>
      <c r="P2583" t="s">
        <v>4684</v>
      </c>
      <c r="Q2583">
        <v>302.37599999999998</v>
      </c>
      <c r="R2583">
        <v>3</v>
      </c>
      <c r="S2583">
        <v>22.6782</v>
      </c>
      <c r="T2583" t="e">
        <v>#N/A</v>
      </c>
      <c r="U2583" t="s">
        <v>33</v>
      </c>
      <c r="X2583">
        <v>0.43761029263440621</v>
      </c>
      <c r="Y2583" t="str">
        <f t="shared" si="40"/>
        <v/>
      </c>
    </row>
    <row r="2584" spans="1:25" x14ac:dyDescent="0.25">
      <c r="A2584">
        <v>1154</v>
      </c>
      <c r="B2584" t="s">
        <v>5730</v>
      </c>
      <c r="C2584" s="1">
        <v>43830</v>
      </c>
      <c r="D2584" s="1">
        <v>43836</v>
      </c>
      <c r="E2584" t="s">
        <v>21</v>
      </c>
      <c r="F2584" t="s">
        <v>4248</v>
      </c>
      <c r="G2584" t="s">
        <v>4249</v>
      </c>
      <c r="H2584" t="s">
        <v>24</v>
      </c>
      <c r="I2584" t="s">
        <v>25</v>
      </c>
      <c r="J2584" t="s">
        <v>5731</v>
      </c>
      <c r="K2584" t="s">
        <v>1179</v>
      </c>
      <c r="L2584" t="s">
        <v>46</v>
      </c>
      <c r="M2584" t="s">
        <v>5732</v>
      </c>
      <c r="N2584" t="s">
        <v>48</v>
      </c>
      <c r="O2584" t="s">
        <v>74</v>
      </c>
      <c r="P2584" t="s">
        <v>5733</v>
      </c>
      <c r="Q2584">
        <v>159.768</v>
      </c>
      <c r="R2584">
        <v>7</v>
      </c>
      <c r="S2584">
        <v>53.921700000000001</v>
      </c>
      <c r="T2584" t="e">
        <v>#N/A</v>
      </c>
      <c r="U2584" t="s">
        <v>72</v>
      </c>
      <c r="X2584">
        <v>0.43779049335156717</v>
      </c>
      <c r="Y2584" t="str">
        <f t="shared" si="40"/>
        <v>Selected</v>
      </c>
    </row>
    <row r="2585" spans="1:25" x14ac:dyDescent="0.25">
      <c r="A2585">
        <v>6342</v>
      </c>
      <c r="B2585" t="s">
        <v>5734</v>
      </c>
      <c r="C2585" s="1">
        <v>43830</v>
      </c>
      <c r="D2585" s="1">
        <v>43832</v>
      </c>
      <c r="E2585" t="s">
        <v>40</v>
      </c>
      <c r="F2585" t="s">
        <v>5735</v>
      </c>
      <c r="G2585" t="s">
        <v>5736</v>
      </c>
      <c r="H2585" t="s">
        <v>43</v>
      </c>
      <c r="I2585" t="s">
        <v>25</v>
      </c>
      <c r="J2585" t="s">
        <v>529</v>
      </c>
      <c r="K2585" t="s">
        <v>155</v>
      </c>
      <c r="L2585" t="s">
        <v>28</v>
      </c>
      <c r="M2585" t="s">
        <v>1877</v>
      </c>
      <c r="N2585" t="s">
        <v>48</v>
      </c>
      <c r="O2585" t="s">
        <v>49</v>
      </c>
      <c r="P2585" t="s">
        <v>1878</v>
      </c>
      <c r="Q2585">
        <v>156.512</v>
      </c>
      <c r="R2585">
        <v>4</v>
      </c>
      <c r="S2585">
        <v>-35.215200000000003</v>
      </c>
      <c r="T2585" t="e">
        <v>#N/A</v>
      </c>
      <c r="U2585" t="s">
        <v>33</v>
      </c>
      <c r="X2585">
        <v>0.43784902700072625</v>
      </c>
      <c r="Y2585" t="str">
        <f t="shared" si="40"/>
        <v/>
      </c>
    </row>
    <row r="2586" spans="1:25" x14ac:dyDescent="0.25">
      <c r="A2586">
        <v>4613</v>
      </c>
      <c r="B2586" t="s">
        <v>5737</v>
      </c>
      <c r="C2586" s="1">
        <v>43830</v>
      </c>
      <c r="D2586" s="1">
        <v>43836</v>
      </c>
      <c r="E2586" t="s">
        <v>21</v>
      </c>
      <c r="F2586" t="s">
        <v>4509</v>
      </c>
      <c r="G2586" t="s">
        <v>4510</v>
      </c>
      <c r="H2586" t="s">
        <v>43</v>
      </c>
      <c r="I2586" t="s">
        <v>25</v>
      </c>
      <c r="J2586" t="s">
        <v>99</v>
      </c>
      <c r="K2586" t="s">
        <v>100</v>
      </c>
      <c r="L2586" t="s">
        <v>81</v>
      </c>
      <c r="M2586" t="s">
        <v>355</v>
      </c>
      <c r="N2586" t="s">
        <v>48</v>
      </c>
      <c r="O2586" t="s">
        <v>91</v>
      </c>
      <c r="P2586" t="s">
        <v>356</v>
      </c>
      <c r="Q2586">
        <v>47.616</v>
      </c>
      <c r="R2586">
        <v>3</v>
      </c>
      <c r="S2586">
        <v>3.5712000000000002</v>
      </c>
      <c r="T2586" t="e">
        <v>#N/A</v>
      </c>
      <c r="U2586" t="s">
        <v>33</v>
      </c>
      <c r="X2586">
        <v>0.43787956406782946</v>
      </c>
      <c r="Y2586" t="str">
        <f t="shared" si="40"/>
        <v/>
      </c>
    </row>
    <row r="2587" spans="1:25" x14ac:dyDescent="0.25">
      <c r="A2587">
        <v>5739</v>
      </c>
      <c r="B2587" t="s">
        <v>5738</v>
      </c>
      <c r="C2587" s="1">
        <v>43830</v>
      </c>
      <c r="D2587" s="1">
        <v>43836</v>
      </c>
      <c r="E2587" t="s">
        <v>21</v>
      </c>
      <c r="F2587" t="s">
        <v>2882</v>
      </c>
      <c r="G2587" t="s">
        <v>2883</v>
      </c>
      <c r="H2587" t="s">
        <v>43</v>
      </c>
      <c r="I2587" t="s">
        <v>25</v>
      </c>
      <c r="J2587" t="s">
        <v>360</v>
      </c>
      <c r="K2587" t="s">
        <v>45</v>
      </c>
      <c r="L2587" t="s">
        <v>46</v>
      </c>
      <c r="M2587" t="s">
        <v>1077</v>
      </c>
      <c r="N2587" t="s">
        <v>48</v>
      </c>
      <c r="O2587" t="s">
        <v>74</v>
      </c>
      <c r="P2587" t="s">
        <v>1078</v>
      </c>
      <c r="Q2587">
        <v>38.375999999999998</v>
      </c>
      <c r="R2587">
        <v>3</v>
      </c>
      <c r="S2587">
        <v>13.4316</v>
      </c>
      <c r="T2587" t="e">
        <v>#N/A</v>
      </c>
      <c r="U2587" t="s">
        <v>72</v>
      </c>
      <c r="X2587">
        <v>0.43790863602055219</v>
      </c>
      <c r="Y2587" t="str">
        <f t="shared" si="40"/>
        <v/>
      </c>
    </row>
    <row r="2588" spans="1:25" x14ac:dyDescent="0.25">
      <c r="A2588">
        <v>4614</v>
      </c>
      <c r="B2588" t="s">
        <v>5737</v>
      </c>
      <c r="C2588" s="1">
        <v>43830</v>
      </c>
      <c r="D2588" s="1">
        <v>43836</v>
      </c>
      <c r="E2588" t="s">
        <v>21</v>
      </c>
      <c r="F2588" t="s">
        <v>4509</v>
      </c>
      <c r="G2588" t="s">
        <v>4510</v>
      </c>
      <c r="H2588" t="s">
        <v>43</v>
      </c>
      <c r="I2588" t="s">
        <v>25</v>
      </c>
      <c r="J2588" t="s">
        <v>99</v>
      </c>
      <c r="K2588" t="s">
        <v>100</v>
      </c>
      <c r="L2588" t="s">
        <v>81</v>
      </c>
      <c r="M2588" t="s">
        <v>4064</v>
      </c>
      <c r="N2588" t="s">
        <v>48</v>
      </c>
      <c r="O2588" t="s">
        <v>122</v>
      </c>
      <c r="P2588" t="s">
        <v>4065</v>
      </c>
      <c r="Q2588">
        <v>23.48</v>
      </c>
      <c r="R2588">
        <v>5</v>
      </c>
      <c r="S2588">
        <v>8.218</v>
      </c>
      <c r="T2588" t="e">
        <v>#N/A</v>
      </c>
      <c r="U2588" t="s">
        <v>33</v>
      </c>
      <c r="X2588">
        <v>0.43802099360875424</v>
      </c>
      <c r="Y2588" t="str">
        <f t="shared" si="40"/>
        <v>Selected</v>
      </c>
    </row>
    <row r="2589" spans="1:25" x14ac:dyDescent="0.25">
      <c r="A2589">
        <v>1153</v>
      </c>
      <c r="B2589" t="s">
        <v>5730</v>
      </c>
      <c r="C2589" s="1">
        <v>43830</v>
      </c>
      <c r="D2589" s="1">
        <v>43836</v>
      </c>
      <c r="E2589" t="s">
        <v>21</v>
      </c>
      <c r="F2589" t="s">
        <v>4248</v>
      </c>
      <c r="G2589" t="s">
        <v>4249</v>
      </c>
      <c r="H2589" t="s">
        <v>24</v>
      </c>
      <c r="I2589" t="s">
        <v>25</v>
      </c>
      <c r="J2589" t="s">
        <v>5731</v>
      </c>
      <c r="K2589" t="s">
        <v>1179</v>
      </c>
      <c r="L2589" t="s">
        <v>46</v>
      </c>
      <c r="M2589" t="s">
        <v>4033</v>
      </c>
      <c r="N2589" t="s">
        <v>48</v>
      </c>
      <c r="O2589" t="s">
        <v>91</v>
      </c>
      <c r="P2589" t="s">
        <v>4034</v>
      </c>
      <c r="Q2589">
        <v>3.64</v>
      </c>
      <c r="R2589">
        <v>2</v>
      </c>
      <c r="S2589">
        <v>1.6379999999999999</v>
      </c>
      <c r="T2589" t="e">
        <v>#N/A</v>
      </c>
      <c r="U2589" t="s">
        <v>72</v>
      </c>
      <c r="X2589">
        <v>0.43806396332112119</v>
      </c>
      <c r="Y2589" t="str">
        <f t="shared" si="40"/>
        <v/>
      </c>
    </row>
    <row r="2590" spans="1:25" x14ac:dyDescent="0.25">
      <c r="A2590">
        <v>8071</v>
      </c>
      <c r="B2590" t="s">
        <v>5739</v>
      </c>
      <c r="C2590" s="1">
        <v>43831</v>
      </c>
      <c r="D2590" s="1">
        <v>43835</v>
      </c>
      <c r="E2590" t="s">
        <v>21</v>
      </c>
      <c r="F2590" t="s">
        <v>1250</v>
      </c>
      <c r="G2590" t="s">
        <v>1251</v>
      </c>
      <c r="H2590" t="s">
        <v>43</v>
      </c>
      <c r="I2590" t="s">
        <v>25</v>
      </c>
      <c r="J2590" t="s">
        <v>2941</v>
      </c>
      <c r="K2590" t="s">
        <v>55</v>
      </c>
      <c r="L2590" t="s">
        <v>56</v>
      </c>
      <c r="M2590" t="s">
        <v>2119</v>
      </c>
      <c r="N2590" t="s">
        <v>30</v>
      </c>
      <c r="O2590" t="s">
        <v>119</v>
      </c>
      <c r="P2590" t="s">
        <v>2120</v>
      </c>
      <c r="Q2590">
        <v>164.42</v>
      </c>
      <c r="R2590">
        <v>5</v>
      </c>
      <c r="S2590">
        <v>-187.38149999999999</v>
      </c>
      <c r="T2590" t="e">
        <v>#N/A</v>
      </c>
      <c r="U2590" t="s">
        <v>33</v>
      </c>
      <c r="X2590">
        <v>0.43829320693334606</v>
      </c>
      <c r="Y2590" t="str">
        <f t="shared" si="40"/>
        <v/>
      </c>
    </row>
    <row r="2591" spans="1:25" x14ac:dyDescent="0.25">
      <c r="A2591">
        <v>8072</v>
      </c>
      <c r="B2591" t="s">
        <v>5739</v>
      </c>
      <c r="C2591" s="1">
        <v>43831</v>
      </c>
      <c r="D2591" s="1">
        <v>43835</v>
      </c>
      <c r="E2591" t="s">
        <v>21</v>
      </c>
      <c r="F2591" t="s">
        <v>1250</v>
      </c>
      <c r="G2591" t="s">
        <v>1251</v>
      </c>
      <c r="H2591" t="s">
        <v>43</v>
      </c>
      <c r="I2591" t="s">
        <v>25</v>
      </c>
      <c r="J2591" t="s">
        <v>2941</v>
      </c>
      <c r="K2591" t="s">
        <v>55</v>
      </c>
      <c r="L2591" t="s">
        <v>56</v>
      </c>
      <c r="M2591" t="s">
        <v>4271</v>
      </c>
      <c r="N2591" t="s">
        <v>30</v>
      </c>
      <c r="O2591" t="s">
        <v>261</v>
      </c>
      <c r="P2591" t="s">
        <v>4272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72</v>
      </c>
      <c r="X2591">
        <v>0.4383452347791108</v>
      </c>
      <c r="Y2591" t="str">
        <f t="shared" si="40"/>
        <v/>
      </c>
    </row>
    <row r="2592" spans="1:25" x14ac:dyDescent="0.25">
      <c r="A2592">
        <v>8070</v>
      </c>
      <c r="B2592" t="s">
        <v>5739</v>
      </c>
      <c r="C2592" s="1">
        <v>43831</v>
      </c>
      <c r="D2592" s="1">
        <v>43835</v>
      </c>
      <c r="E2592" t="s">
        <v>21</v>
      </c>
      <c r="F2592" t="s">
        <v>1250</v>
      </c>
      <c r="G2592" t="s">
        <v>1251</v>
      </c>
      <c r="H2592" t="s">
        <v>43</v>
      </c>
      <c r="I2592" t="s">
        <v>25</v>
      </c>
      <c r="J2592" t="s">
        <v>2941</v>
      </c>
      <c r="K2592" t="s">
        <v>55</v>
      </c>
      <c r="L2592" t="s">
        <v>56</v>
      </c>
      <c r="M2592" t="s">
        <v>3605</v>
      </c>
      <c r="N2592" t="s">
        <v>48</v>
      </c>
      <c r="O2592" t="s">
        <v>49</v>
      </c>
      <c r="P2592" t="s">
        <v>3606</v>
      </c>
      <c r="Q2592">
        <v>472.56</v>
      </c>
      <c r="R2592">
        <v>5</v>
      </c>
      <c r="S2592">
        <v>-107.958</v>
      </c>
      <c r="T2592" t="e">
        <v>#N/A</v>
      </c>
      <c r="U2592" t="s">
        <v>72</v>
      </c>
      <c r="X2592">
        <v>0.43843969886297229</v>
      </c>
      <c r="Y2592" t="str">
        <f t="shared" si="40"/>
        <v/>
      </c>
    </row>
    <row r="2593" spans="1:25" x14ac:dyDescent="0.25">
      <c r="A2593">
        <v>4010</v>
      </c>
      <c r="B2593" t="s">
        <v>5740</v>
      </c>
      <c r="C2593" s="1">
        <v>43831</v>
      </c>
      <c r="D2593" s="1">
        <v>43835</v>
      </c>
      <c r="E2593" t="s">
        <v>21</v>
      </c>
      <c r="F2593" t="s">
        <v>364</v>
      </c>
      <c r="G2593" t="s">
        <v>365</v>
      </c>
      <c r="H2593" t="s">
        <v>43</v>
      </c>
      <c r="I2593" t="s">
        <v>25</v>
      </c>
      <c r="J2593" t="s">
        <v>44</v>
      </c>
      <c r="K2593" t="s">
        <v>45</v>
      </c>
      <c r="L2593" t="s">
        <v>46</v>
      </c>
      <c r="M2593" t="s">
        <v>5741</v>
      </c>
      <c r="N2593" t="s">
        <v>30</v>
      </c>
      <c r="O2593" t="s">
        <v>119</v>
      </c>
      <c r="P2593" t="s">
        <v>5742</v>
      </c>
      <c r="Q2593">
        <v>487.43</v>
      </c>
      <c r="R2593">
        <v>11</v>
      </c>
      <c r="S2593">
        <v>199.26060000000001</v>
      </c>
      <c r="T2593" t="e">
        <v>#N/A</v>
      </c>
      <c r="U2593" t="s">
        <v>33</v>
      </c>
      <c r="X2593">
        <v>0.43854195915516747</v>
      </c>
      <c r="Y2593" t="str">
        <f t="shared" si="40"/>
        <v/>
      </c>
    </row>
    <row r="2594" spans="1:25" x14ac:dyDescent="0.25">
      <c r="A2594">
        <v>8073</v>
      </c>
      <c r="B2594" t="s">
        <v>5739</v>
      </c>
      <c r="C2594" s="1">
        <v>43831</v>
      </c>
      <c r="D2594" s="1">
        <v>43835</v>
      </c>
      <c r="E2594" t="s">
        <v>21</v>
      </c>
      <c r="F2594" t="s">
        <v>1250</v>
      </c>
      <c r="G2594" t="s">
        <v>1251</v>
      </c>
      <c r="H2594" t="s">
        <v>43</v>
      </c>
      <c r="I2594" t="s">
        <v>25</v>
      </c>
      <c r="J2594" t="s">
        <v>2941</v>
      </c>
      <c r="K2594" t="s">
        <v>55</v>
      </c>
      <c r="L2594" t="s">
        <v>56</v>
      </c>
      <c r="M2594" t="s">
        <v>5743</v>
      </c>
      <c r="N2594" t="s">
        <v>48</v>
      </c>
      <c r="O2594" t="s">
        <v>91</v>
      </c>
      <c r="P2594" t="s">
        <v>5744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33</v>
      </c>
      <c r="X2594">
        <v>0.43858495057888736</v>
      </c>
      <c r="Y2594" t="str">
        <f t="shared" si="40"/>
        <v/>
      </c>
    </row>
    <row r="2595" spans="1:25" x14ac:dyDescent="0.25">
      <c r="A2595">
        <v>8074</v>
      </c>
      <c r="B2595" t="s">
        <v>5739</v>
      </c>
      <c r="C2595" s="1">
        <v>43831</v>
      </c>
      <c r="D2595" s="1">
        <v>43835</v>
      </c>
      <c r="E2595" t="s">
        <v>21</v>
      </c>
      <c r="F2595" t="s">
        <v>1250</v>
      </c>
      <c r="G2595" t="s">
        <v>1251</v>
      </c>
      <c r="H2595" t="s">
        <v>43</v>
      </c>
      <c r="I2595" t="s">
        <v>25</v>
      </c>
      <c r="J2595" t="s">
        <v>2941</v>
      </c>
      <c r="K2595" t="s">
        <v>55</v>
      </c>
      <c r="L2595" t="s">
        <v>56</v>
      </c>
      <c r="M2595" t="s">
        <v>2100</v>
      </c>
      <c r="N2595" t="s">
        <v>48</v>
      </c>
      <c r="O2595" t="s">
        <v>74</v>
      </c>
      <c r="P2595" t="s">
        <v>2101</v>
      </c>
      <c r="Q2595">
        <v>120.47</v>
      </c>
      <c r="R2595">
        <v>5</v>
      </c>
      <c r="S2595">
        <v>-9.7050000000000001</v>
      </c>
      <c r="T2595" t="e">
        <v>#N/A</v>
      </c>
      <c r="U2595" t="s">
        <v>33</v>
      </c>
      <c r="X2595">
        <v>0.43877852228155767</v>
      </c>
      <c r="Y2595" t="str">
        <f t="shared" si="40"/>
        <v>Selected</v>
      </c>
    </row>
    <row r="2596" spans="1:25" x14ac:dyDescent="0.25">
      <c r="A2596">
        <v>6683</v>
      </c>
      <c r="B2596" t="s">
        <v>5745</v>
      </c>
      <c r="C2596" s="1">
        <v>43831</v>
      </c>
      <c r="D2596" s="1">
        <v>43832</v>
      </c>
      <c r="E2596" t="s">
        <v>40</v>
      </c>
      <c r="F2596" t="s">
        <v>2256</v>
      </c>
      <c r="G2596" t="s">
        <v>2257</v>
      </c>
      <c r="H2596" t="s">
        <v>110</v>
      </c>
      <c r="I2596" t="s">
        <v>25</v>
      </c>
      <c r="J2596" t="s">
        <v>127</v>
      </c>
      <c r="K2596" t="s">
        <v>128</v>
      </c>
      <c r="L2596" t="s">
        <v>56</v>
      </c>
      <c r="M2596" t="s">
        <v>3231</v>
      </c>
      <c r="N2596" t="s">
        <v>48</v>
      </c>
      <c r="O2596" t="s">
        <v>74</v>
      </c>
      <c r="P2596" t="s">
        <v>3232</v>
      </c>
      <c r="Q2596">
        <v>107.6</v>
      </c>
      <c r="R2596">
        <v>2</v>
      </c>
      <c r="S2596">
        <v>1.728</v>
      </c>
      <c r="T2596" t="e">
        <v>#N/A</v>
      </c>
      <c r="U2596" t="s">
        <v>72</v>
      </c>
      <c r="X2596">
        <v>0.43890932924386705</v>
      </c>
      <c r="Y2596" t="str">
        <f t="shared" si="40"/>
        <v/>
      </c>
    </row>
    <row r="2597" spans="1:25" x14ac:dyDescent="0.25">
      <c r="A2597">
        <v>8076</v>
      </c>
      <c r="B2597" t="s">
        <v>5739</v>
      </c>
      <c r="C2597" s="1">
        <v>43831</v>
      </c>
      <c r="D2597" s="1">
        <v>43835</v>
      </c>
      <c r="E2597" t="s">
        <v>21</v>
      </c>
      <c r="F2597" t="s">
        <v>1250</v>
      </c>
      <c r="G2597" t="s">
        <v>1251</v>
      </c>
      <c r="H2597" t="s">
        <v>43</v>
      </c>
      <c r="I2597" t="s">
        <v>25</v>
      </c>
      <c r="J2597" t="s">
        <v>2941</v>
      </c>
      <c r="K2597" t="s">
        <v>55</v>
      </c>
      <c r="L2597" t="s">
        <v>56</v>
      </c>
      <c r="M2597" t="s">
        <v>5746</v>
      </c>
      <c r="N2597" t="s">
        <v>48</v>
      </c>
      <c r="O2597" t="s">
        <v>281</v>
      </c>
      <c r="P2597" t="s">
        <v>5747</v>
      </c>
      <c r="Q2597">
        <v>110.224</v>
      </c>
      <c r="R2597">
        <v>2</v>
      </c>
      <c r="S2597">
        <v>-38.821199999999997</v>
      </c>
      <c r="T2597" t="e">
        <v>#N/A</v>
      </c>
      <c r="U2597" t="s">
        <v>33</v>
      </c>
      <c r="X2597">
        <v>0.43897146062523074</v>
      </c>
      <c r="Y2597" t="str">
        <f t="shared" si="40"/>
        <v/>
      </c>
    </row>
    <row r="2598" spans="1:25" x14ac:dyDescent="0.25">
      <c r="A2598">
        <v>8075</v>
      </c>
      <c r="B2598" t="s">
        <v>5739</v>
      </c>
      <c r="C2598" s="1">
        <v>43831</v>
      </c>
      <c r="D2598" s="1">
        <v>43835</v>
      </c>
      <c r="E2598" t="s">
        <v>21</v>
      </c>
      <c r="F2598" t="s">
        <v>1250</v>
      </c>
      <c r="G2598" t="s">
        <v>1251</v>
      </c>
      <c r="H2598" t="s">
        <v>43</v>
      </c>
      <c r="I2598" t="s">
        <v>25</v>
      </c>
      <c r="J2598" t="s">
        <v>2941</v>
      </c>
      <c r="K2598" t="s">
        <v>55</v>
      </c>
      <c r="L2598" t="s">
        <v>56</v>
      </c>
      <c r="M2598" t="s">
        <v>2203</v>
      </c>
      <c r="N2598" t="s">
        <v>48</v>
      </c>
      <c r="O2598" t="s">
        <v>74</v>
      </c>
      <c r="P2598" t="s">
        <v>2204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33</v>
      </c>
      <c r="X2598">
        <v>0.43925218108722752</v>
      </c>
      <c r="Y2598" t="str">
        <f t="shared" si="40"/>
        <v/>
      </c>
    </row>
    <row r="2599" spans="1:25" x14ac:dyDescent="0.25">
      <c r="A2599">
        <v>849</v>
      </c>
      <c r="B2599" t="s">
        <v>5748</v>
      </c>
      <c r="C2599" s="1">
        <v>43831</v>
      </c>
      <c r="D2599" s="1">
        <v>43836</v>
      </c>
      <c r="E2599" t="s">
        <v>21</v>
      </c>
      <c r="F2599" t="s">
        <v>5749</v>
      </c>
      <c r="G2599" t="s">
        <v>5750</v>
      </c>
      <c r="H2599" t="s">
        <v>43</v>
      </c>
      <c r="I2599" t="s">
        <v>25</v>
      </c>
      <c r="J2599" t="s">
        <v>1937</v>
      </c>
      <c r="K2599" t="s">
        <v>155</v>
      </c>
      <c r="L2599" t="s">
        <v>28</v>
      </c>
      <c r="M2599" t="s">
        <v>2463</v>
      </c>
      <c r="N2599" t="s">
        <v>30</v>
      </c>
      <c r="O2599" t="s">
        <v>119</v>
      </c>
      <c r="P2599" t="s">
        <v>2464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33</v>
      </c>
      <c r="X2599">
        <v>0.43997629878634481</v>
      </c>
      <c r="Y2599" t="str">
        <f t="shared" si="40"/>
        <v/>
      </c>
    </row>
    <row r="2600" spans="1:25" x14ac:dyDescent="0.25">
      <c r="A2600">
        <v>8364</v>
      </c>
      <c r="B2600" t="s">
        <v>5751</v>
      </c>
      <c r="C2600" s="1">
        <v>43832</v>
      </c>
      <c r="D2600" s="1">
        <v>43834</v>
      </c>
      <c r="E2600" t="s">
        <v>96</v>
      </c>
      <c r="F2600" t="s">
        <v>5652</v>
      </c>
      <c r="G2600" t="s">
        <v>5653</v>
      </c>
      <c r="H2600" t="s">
        <v>43</v>
      </c>
      <c r="I2600" t="s">
        <v>25</v>
      </c>
      <c r="J2600" t="s">
        <v>5230</v>
      </c>
      <c r="K2600" t="s">
        <v>55</v>
      </c>
      <c r="L2600" t="s">
        <v>56</v>
      </c>
      <c r="M2600" t="s">
        <v>4727</v>
      </c>
      <c r="N2600" t="s">
        <v>48</v>
      </c>
      <c r="O2600" t="s">
        <v>49</v>
      </c>
      <c r="P2600" t="s">
        <v>4728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33</v>
      </c>
      <c r="X2600">
        <v>0.44027152762162658</v>
      </c>
      <c r="Y2600" t="str">
        <f t="shared" si="40"/>
        <v>Selected</v>
      </c>
    </row>
    <row r="2601" spans="1:25" x14ac:dyDescent="0.25">
      <c r="A2601">
        <v>1341</v>
      </c>
      <c r="B2601" t="s">
        <v>5752</v>
      </c>
      <c r="C2601" s="1">
        <v>43832</v>
      </c>
      <c r="D2601" s="1">
        <v>43834</v>
      </c>
      <c r="E2601" t="s">
        <v>40</v>
      </c>
      <c r="F2601" t="s">
        <v>1233</v>
      </c>
      <c r="G2601" t="s">
        <v>1234</v>
      </c>
      <c r="H2601" t="s">
        <v>24</v>
      </c>
      <c r="I2601" t="s">
        <v>25</v>
      </c>
      <c r="J2601" t="s">
        <v>99</v>
      </c>
      <c r="K2601" t="s">
        <v>80</v>
      </c>
      <c r="L2601" t="s">
        <v>81</v>
      </c>
      <c r="M2601" t="s">
        <v>2537</v>
      </c>
      <c r="N2601" t="s">
        <v>35</v>
      </c>
      <c r="O2601" t="s">
        <v>444</v>
      </c>
      <c r="P2601" t="s">
        <v>2538</v>
      </c>
      <c r="Q2601">
        <v>708.7</v>
      </c>
      <c r="R2601">
        <v>2</v>
      </c>
      <c r="S2601">
        <v>-27.827999999999999</v>
      </c>
      <c r="T2601" t="e">
        <v>#N/A</v>
      </c>
      <c r="U2601" t="s">
        <v>33</v>
      </c>
      <c r="X2601">
        <v>0.44056954885259747</v>
      </c>
      <c r="Y2601" t="str">
        <f t="shared" si="40"/>
        <v/>
      </c>
    </row>
    <row r="2602" spans="1:25" x14ac:dyDescent="0.25">
      <c r="A2602">
        <v>8363</v>
      </c>
      <c r="B2602" t="s">
        <v>5751</v>
      </c>
      <c r="C2602" s="1">
        <v>43832</v>
      </c>
      <c r="D2602" s="1">
        <v>43834</v>
      </c>
      <c r="E2602" t="s">
        <v>96</v>
      </c>
      <c r="F2602" t="s">
        <v>5652</v>
      </c>
      <c r="G2602" t="s">
        <v>5653</v>
      </c>
      <c r="H2602" t="s">
        <v>43</v>
      </c>
      <c r="I2602" t="s">
        <v>25</v>
      </c>
      <c r="J2602" t="s">
        <v>5230</v>
      </c>
      <c r="K2602" t="s">
        <v>55</v>
      </c>
      <c r="L2602" t="s">
        <v>56</v>
      </c>
      <c r="M2602" t="s">
        <v>5227</v>
      </c>
      <c r="N2602" t="s">
        <v>30</v>
      </c>
      <c r="O2602" t="s">
        <v>70</v>
      </c>
      <c r="P2602" t="s">
        <v>5228</v>
      </c>
      <c r="Q2602">
        <v>953.43</v>
      </c>
      <c r="R2602">
        <v>5</v>
      </c>
      <c r="S2602">
        <v>-169.637</v>
      </c>
      <c r="T2602" t="e">
        <v>#N/A</v>
      </c>
      <c r="U2602" t="s">
        <v>33</v>
      </c>
      <c r="X2602">
        <v>0.44067734309604811</v>
      </c>
      <c r="Y2602" t="str">
        <f t="shared" si="40"/>
        <v/>
      </c>
    </row>
    <row r="2603" spans="1:25" x14ac:dyDescent="0.25">
      <c r="A2603">
        <v>8362</v>
      </c>
      <c r="B2603" t="s">
        <v>5751</v>
      </c>
      <c r="C2603" s="1">
        <v>43832</v>
      </c>
      <c r="D2603" s="1">
        <v>43834</v>
      </c>
      <c r="E2603" t="s">
        <v>96</v>
      </c>
      <c r="F2603" t="s">
        <v>5652</v>
      </c>
      <c r="G2603" t="s">
        <v>5653</v>
      </c>
      <c r="H2603" t="s">
        <v>43</v>
      </c>
      <c r="I2603" t="s">
        <v>25</v>
      </c>
      <c r="J2603" t="s">
        <v>5230</v>
      </c>
      <c r="K2603" t="s">
        <v>55</v>
      </c>
      <c r="L2603" t="s">
        <v>56</v>
      </c>
      <c r="M2603" t="s">
        <v>5753</v>
      </c>
      <c r="N2603" t="s">
        <v>48</v>
      </c>
      <c r="O2603" t="s">
        <v>281</v>
      </c>
      <c r="P2603" t="s">
        <v>5754</v>
      </c>
      <c r="Q2603">
        <v>75.432000000000002</v>
      </c>
      <c r="R2603">
        <v>2</v>
      </c>
      <c r="S2603">
        <v>-13.58</v>
      </c>
      <c r="T2603" t="e">
        <v>#N/A</v>
      </c>
      <c r="U2603" t="s">
        <v>33</v>
      </c>
      <c r="X2603">
        <v>0.44112634919518912</v>
      </c>
      <c r="Y2603" t="str">
        <f t="shared" si="40"/>
        <v/>
      </c>
    </row>
    <row r="2604" spans="1:25" x14ac:dyDescent="0.25">
      <c r="A2604">
        <v>1342</v>
      </c>
      <c r="B2604" t="s">
        <v>5752</v>
      </c>
      <c r="C2604" s="1">
        <v>43832</v>
      </c>
      <c r="D2604" s="1">
        <v>43834</v>
      </c>
      <c r="E2604" t="s">
        <v>40</v>
      </c>
      <c r="F2604" t="s">
        <v>1233</v>
      </c>
      <c r="G2604" t="s">
        <v>1234</v>
      </c>
      <c r="H2604" t="s">
        <v>24</v>
      </c>
      <c r="I2604" t="s">
        <v>25</v>
      </c>
      <c r="J2604" t="s">
        <v>99</v>
      </c>
      <c r="K2604" t="s">
        <v>80</v>
      </c>
      <c r="L2604" t="s">
        <v>81</v>
      </c>
      <c r="M2604" t="s">
        <v>3288</v>
      </c>
      <c r="N2604" t="s">
        <v>48</v>
      </c>
      <c r="O2604" t="s">
        <v>74</v>
      </c>
      <c r="P2604" t="s">
        <v>3289</v>
      </c>
      <c r="Q2604">
        <v>103.66</v>
      </c>
      <c r="R2604">
        <v>5</v>
      </c>
      <c r="S2604">
        <v>-12.528</v>
      </c>
      <c r="T2604" t="e">
        <v>#N/A</v>
      </c>
      <c r="U2604" t="s">
        <v>38</v>
      </c>
      <c r="X2604">
        <v>0.44113378578052165</v>
      </c>
      <c r="Y2604" t="str">
        <f t="shared" si="40"/>
        <v/>
      </c>
    </row>
    <row r="2605" spans="1:25" x14ac:dyDescent="0.25">
      <c r="A2605">
        <v>8361</v>
      </c>
      <c r="B2605" t="s">
        <v>5751</v>
      </c>
      <c r="C2605" s="1">
        <v>43832</v>
      </c>
      <c r="D2605" s="1">
        <v>43834</v>
      </c>
      <c r="E2605" t="s">
        <v>96</v>
      </c>
      <c r="F2605" t="s">
        <v>5652</v>
      </c>
      <c r="G2605" t="s">
        <v>5653</v>
      </c>
      <c r="H2605" t="s">
        <v>43</v>
      </c>
      <c r="I2605" t="s">
        <v>25</v>
      </c>
      <c r="J2605" t="s">
        <v>5230</v>
      </c>
      <c r="K2605" t="s">
        <v>55</v>
      </c>
      <c r="L2605" t="s">
        <v>56</v>
      </c>
      <c r="M2605" t="s">
        <v>139</v>
      </c>
      <c r="N2605" t="s">
        <v>48</v>
      </c>
      <c r="O2605" t="s">
        <v>91</v>
      </c>
      <c r="P2605" t="s">
        <v>140</v>
      </c>
      <c r="Q2605">
        <v>119.744</v>
      </c>
      <c r="R2605">
        <v>2</v>
      </c>
      <c r="S2605">
        <v>3.968</v>
      </c>
      <c r="T2605" t="e">
        <v>#N/A</v>
      </c>
      <c r="U2605" t="s">
        <v>38</v>
      </c>
      <c r="X2605">
        <v>0.44125790696594447</v>
      </c>
      <c r="Y2605" t="str">
        <f t="shared" si="40"/>
        <v/>
      </c>
    </row>
    <row r="2606" spans="1:25" x14ac:dyDescent="0.25">
      <c r="A2606">
        <v>1343</v>
      </c>
      <c r="B2606" t="s">
        <v>5752</v>
      </c>
      <c r="C2606" s="1">
        <v>43832</v>
      </c>
      <c r="D2606" s="1">
        <v>43834</v>
      </c>
      <c r="E2606" t="s">
        <v>40</v>
      </c>
      <c r="F2606" t="s">
        <v>1233</v>
      </c>
      <c r="G2606" t="s">
        <v>1234</v>
      </c>
      <c r="H2606" t="s">
        <v>24</v>
      </c>
      <c r="I2606" t="s">
        <v>25</v>
      </c>
      <c r="J2606" t="s">
        <v>99</v>
      </c>
      <c r="K2606" t="s">
        <v>80</v>
      </c>
      <c r="L2606" t="s">
        <v>81</v>
      </c>
      <c r="M2606" t="s">
        <v>5093</v>
      </c>
      <c r="N2606" t="s">
        <v>48</v>
      </c>
      <c r="O2606" t="s">
        <v>74</v>
      </c>
      <c r="P2606" t="s">
        <v>5094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72</v>
      </c>
      <c r="X2606">
        <v>0.44138410870045208</v>
      </c>
      <c r="Y2606" t="str">
        <f t="shared" si="40"/>
        <v/>
      </c>
    </row>
    <row r="2607" spans="1:25" x14ac:dyDescent="0.25">
      <c r="A2607">
        <v>9686</v>
      </c>
      <c r="B2607" t="s">
        <v>5755</v>
      </c>
      <c r="C2607" s="1">
        <v>43832</v>
      </c>
      <c r="D2607" s="1">
        <v>43834</v>
      </c>
      <c r="E2607" t="s">
        <v>96</v>
      </c>
      <c r="F2607" t="s">
        <v>3933</v>
      </c>
      <c r="G2607" t="s">
        <v>3934</v>
      </c>
      <c r="H2607" t="s">
        <v>24</v>
      </c>
      <c r="I2607" t="s">
        <v>25</v>
      </c>
      <c r="J2607" t="s">
        <v>44</v>
      </c>
      <c r="K2607" t="s">
        <v>45</v>
      </c>
      <c r="L2607" t="s">
        <v>46</v>
      </c>
      <c r="M2607" t="s">
        <v>4752</v>
      </c>
      <c r="N2607" t="s">
        <v>35</v>
      </c>
      <c r="O2607" t="s">
        <v>58</v>
      </c>
      <c r="P2607" t="s">
        <v>4753</v>
      </c>
      <c r="Q2607">
        <v>115.59</v>
      </c>
      <c r="R2607">
        <v>1</v>
      </c>
      <c r="S2607">
        <v>5.8064999999999998</v>
      </c>
      <c r="T2607" t="e">
        <v>#N/A</v>
      </c>
      <c r="U2607" t="s">
        <v>38</v>
      </c>
      <c r="X2607">
        <v>0.44179496856476841</v>
      </c>
      <c r="Y2607" t="str">
        <f t="shared" si="40"/>
        <v/>
      </c>
    </row>
    <row r="2608" spans="1:25" x14ac:dyDescent="0.25">
      <c r="A2608">
        <v>9491</v>
      </c>
      <c r="B2608" t="s">
        <v>5756</v>
      </c>
      <c r="C2608" s="1">
        <v>43833</v>
      </c>
      <c r="D2608" s="1">
        <v>43837</v>
      </c>
      <c r="E2608" t="s">
        <v>21</v>
      </c>
      <c r="F2608" t="s">
        <v>5757</v>
      </c>
      <c r="G2608" t="s">
        <v>5758</v>
      </c>
      <c r="H2608" t="s">
        <v>43</v>
      </c>
      <c r="I2608" t="s">
        <v>25</v>
      </c>
      <c r="J2608" t="s">
        <v>360</v>
      </c>
      <c r="K2608" t="s">
        <v>45</v>
      </c>
      <c r="L2608" t="s">
        <v>46</v>
      </c>
      <c r="M2608" t="s">
        <v>1548</v>
      </c>
      <c r="N2608" t="s">
        <v>48</v>
      </c>
      <c r="O2608" t="s">
        <v>74</v>
      </c>
      <c r="P2608" t="s">
        <v>1549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38</v>
      </c>
      <c r="X2608">
        <v>0.44195672052202217</v>
      </c>
      <c r="Y2608" t="str">
        <f t="shared" si="40"/>
        <v/>
      </c>
    </row>
    <row r="2609" spans="1:25" x14ac:dyDescent="0.25">
      <c r="A2609">
        <v>9492</v>
      </c>
      <c r="B2609" t="s">
        <v>5756</v>
      </c>
      <c r="C2609" s="1">
        <v>43833</v>
      </c>
      <c r="D2609" s="1">
        <v>43837</v>
      </c>
      <c r="E2609" t="s">
        <v>21</v>
      </c>
      <c r="F2609" t="s">
        <v>5757</v>
      </c>
      <c r="G2609" t="s">
        <v>5758</v>
      </c>
      <c r="H2609" t="s">
        <v>43</v>
      </c>
      <c r="I2609" t="s">
        <v>25</v>
      </c>
      <c r="J2609" t="s">
        <v>360</v>
      </c>
      <c r="K2609" t="s">
        <v>45</v>
      </c>
      <c r="L2609" t="s">
        <v>46</v>
      </c>
      <c r="M2609" t="s">
        <v>4304</v>
      </c>
      <c r="N2609" t="s">
        <v>48</v>
      </c>
      <c r="O2609" t="s">
        <v>91</v>
      </c>
      <c r="P2609" t="s">
        <v>4305</v>
      </c>
      <c r="Q2609">
        <v>125.12</v>
      </c>
      <c r="R2609">
        <v>3</v>
      </c>
      <c r="S2609">
        <v>3.1008</v>
      </c>
      <c r="T2609" t="e">
        <v>#N/A</v>
      </c>
      <c r="U2609" t="s">
        <v>33</v>
      </c>
      <c r="X2609">
        <v>0.44204461212246138</v>
      </c>
      <c r="Y2609" t="str">
        <f t="shared" si="40"/>
        <v/>
      </c>
    </row>
    <row r="2610" spans="1:25" x14ac:dyDescent="0.25">
      <c r="A2610">
        <v>5258</v>
      </c>
      <c r="B2610" t="s">
        <v>5759</v>
      </c>
      <c r="C2610" s="1">
        <v>43833</v>
      </c>
      <c r="D2610" s="1">
        <v>43838</v>
      </c>
      <c r="E2610" t="s">
        <v>21</v>
      </c>
      <c r="F2610" t="s">
        <v>3836</v>
      </c>
      <c r="G2610" t="s">
        <v>3837</v>
      </c>
      <c r="H2610" t="s">
        <v>43</v>
      </c>
      <c r="I2610" t="s">
        <v>25</v>
      </c>
      <c r="J2610" t="s">
        <v>5760</v>
      </c>
      <c r="K2610" t="s">
        <v>45</v>
      </c>
      <c r="L2610" t="s">
        <v>46</v>
      </c>
      <c r="M2610" t="s">
        <v>4339</v>
      </c>
      <c r="N2610" t="s">
        <v>48</v>
      </c>
      <c r="O2610" t="s">
        <v>122</v>
      </c>
      <c r="P2610" t="s">
        <v>4340</v>
      </c>
      <c r="Q2610">
        <v>136.88</v>
      </c>
      <c r="R2610">
        <v>6</v>
      </c>
      <c r="S2610">
        <v>18.662400000000002</v>
      </c>
      <c r="T2610" t="e">
        <v>#N/A</v>
      </c>
      <c r="U2610" t="s">
        <v>38</v>
      </c>
      <c r="X2610">
        <v>0.44241526050693347</v>
      </c>
      <c r="Y2610" t="str">
        <f t="shared" si="40"/>
        <v/>
      </c>
    </row>
    <row r="2611" spans="1:25" x14ac:dyDescent="0.25">
      <c r="A2611">
        <v>4937</v>
      </c>
      <c r="B2611" t="s">
        <v>5761</v>
      </c>
      <c r="C2611" s="1">
        <v>43836</v>
      </c>
      <c r="D2611" s="1">
        <v>43843</v>
      </c>
      <c r="E2611" t="s">
        <v>21</v>
      </c>
      <c r="F2611" t="s">
        <v>2256</v>
      </c>
      <c r="G2611" t="s">
        <v>2257</v>
      </c>
      <c r="H2611" t="s">
        <v>110</v>
      </c>
      <c r="I2611" t="s">
        <v>25</v>
      </c>
      <c r="J2611" t="s">
        <v>5762</v>
      </c>
      <c r="K2611" t="s">
        <v>2239</v>
      </c>
      <c r="L2611" t="s">
        <v>81</v>
      </c>
      <c r="M2611" t="s">
        <v>2174</v>
      </c>
      <c r="N2611" t="s">
        <v>48</v>
      </c>
      <c r="O2611" t="s">
        <v>74</v>
      </c>
      <c r="P2611" t="s">
        <v>2175</v>
      </c>
      <c r="Q2611">
        <v>147.74</v>
      </c>
      <c r="R2611">
        <v>7</v>
      </c>
      <c r="S2611">
        <v>15.5204</v>
      </c>
      <c r="T2611" t="e">
        <v>#N/A</v>
      </c>
      <c r="U2611" t="s">
        <v>33</v>
      </c>
      <c r="X2611">
        <v>0.44308827099350212</v>
      </c>
      <c r="Y2611" t="str">
        <f t="shared" si="40"/>
        <v/>
      </c>
    </row>
    <row r="2612" spans="1:25" x14ac:dyDescent="0.25">
      <c r="A2612">
        <v>7373</v>
      </c>
      <c r="B2612" t="s">
        <v>5763</v>
      </c>
      <c r="C2612" s="1">
        <v>43837</v>
      </c>
      <c r="D2612" s="1">
        <v>43839</v>
      </c>
      <c r="E2612" t="s">
        <v>96</v>
      </c>
      <c r="F2612" t="s">
        <v>5326</v>
      </c>
      <c r="G2612" t="s">
        <v>5327</v>
      </c>
      <c r="H2612" t="s">
        <v>43</v>
      </c>
      <c r="I2612" t="s">
        <v>25</v>
      </c>
      <c r="J2612" t="s">
        <v>629</v>
      </c>
      <c r="K2612" t="s">
        <v>45</v>
      </c>
      <c r="L2612" t="s">
        <v>46</v>
      </c>
      <c r="M2612" t="s">
        <v>5276</v>
      </c>
      <c r="N2612" t="s">
        <v>48</v>
      </c>
      <c r="O2612" t="s">
        <v>49</v>
      </c>
      <c r="P2612" t="s">
        <v>5277</v>
      </c>
      <c r="Q2612">
        <v>101.02</v>
      </c>
      <c r="R2612">
        <v>3</v>
      </c>
      <c r="S2612">
        <v>0.61019999999999996</v>
      </c>
      <c r="T2612" t="e">
        <v>#N/A</v>
      </c>
      <c r="U2612" t="s">
        <v>38</v>
      </c>
      <c r="X2612">
        <v>0.44323661398280945</v>
      </c>
      <c r="Y2612" t="str">
        <f t="shared" si="40"/>
        <v/>
      </c>
    </row>
    <row r="2613" spans="1:25" x14ac:dyDescent="0.25">
      <c r="A2613">
        <v>7374</v>
      </c>
      <c r="B2613" t="s">
        <v>5763</v>
      </c>
      <c r="C2613" s="1">
        <v>43837</v>
      </c>
      <c r="D2613" s="1">
        <v>43839</v>
      </c>
      <c r="E2613" t="s">
        <v>96</v>
      </c>
      <c r="F2613" t="s">
        <v>5326</v>
      </c>
      <c r="G2613" t="s">
        <v>5327</v>
      </c>
      <c r="H2613" t="s">
        <v>43</v>
      </c>
      <c r="I2613" t="s">
        <v>25</v>
      </c>
      <c r="J2613" t="s">
        <v>629</v>
      </c>
      <c r="K2613" t="s">
        <v>45</v>
      </c>
      <c r="L2613" t="s">
        <v>46</v>
      </c>
      <c r="M2613" t="s">
        <v>5764</v>
      </c>
      <c r="N2613" t="s">
        <v>48</v>
      </c>
      <c r="O2613" t="s">
        <v>633</v>
      </c>
      <c r="P2613" t="s">
        <v>5765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38</v>
      </c>
      <c r="X2613">
        <v>0.44330098928527972</v>
      </c>
      <c r="Y2613" t="str">
        <f t="shared" si="40"/>
        <v>Selected</v>
      </c>
    </row>
    <row r="2614" spans="1:25" x14ac:dyDescent="0.25">
      <c r="A2614">
        <v>7372</v>
      </c>
      <c r="B2614" t="s">
        <v>5763</v>
      </c>
      <c r="C2614" s="1">
        <v>43837</v>
      </c>
      <c r="D2614" s="1">
        <v>43839</v>
      </c>
      <c r="E2614" t="s">
        <v>96</v>
      </c>
      <c r="F2614" t="s">
        <v>5326</v>
      </c>
      <c r="G2614" t="s">
        <v>5327</v>
      </c>
      <c r="H2614" t="s">
        <v>43</v>
      </c>
      <c r="I2614" t="s">
        <v>25</v>
      </c>
      <c r="J2614" t="s">
        <v>629</v>
      </c>
      <c r="K2614" t="s">
        <v>45</v>
      </c>
      <c r="L2614" t="s">
        <v>46</v>
      </c>
      <c r="M2614" t="s">
        <v>1751</v>
      </c>
      <c r="N2614" t="s">
        <v>48</v>
      </c>
      <c r="O2614" t="s">
        <v>49</v>
      </c>
      <c r="P2614" t="s">
        <v>1752</v>
      </c>
      <c r="Q2614">
        <v>186.78</v>
      </c>
      <c r="R2614">
        <v>11</v>
      </c>
      <c r="S2614">
        <v>44.596200000000003</v>
      </c>
      <c r="T2614" t="e">
        <v>#N/A</v>
      </c>
      <c r="U2614" t="s">
        <v>38</v>
      </c>
      <c r="X2614">
        <v>0.44334037128048331</v>
      </c>
      <c r="Y2614" t="str">
        <f t="shared" si="40"/>
        <v/>
      </c>
    </row>
    <row r="2615" spans="1:25" x14ac:dyDescent="0.25">
      <c r="A2615">
        <v>978</v>
      </c>
      <c r="B2615" t="s">
        <v>5766</v>
      </c>
      <c r="C2615" s="1">
        <v>43837</v>
      </c>
      <c r="D2615" s="1">
        <v>43840</v>
      </c>
      <c r="E2615" t="s">
        <v>40</v>
      </c>
      <c r="F2615" t="s">
        <v>4477</v>
      </c>
      <c r="G2615" t="s">
        <v>4478</v>
      </c>
      <c r="H2615" t="s">
        <v>24</v>
      </c>
      <c r="I2615" t="s">
        <v>25</v>
      </c>
      <c r="J2615" t="s">
        <v>1459</v>
      </c>
      <c r="K2615" t="s">
        <v>882</v>
      </c>
      <c r="L2615" t="s">
        <v>56</v>
      </c>
      <c r="M2615" t="s">
        <v>5767</v>
      </c>
      <c r="N2615" t="s">
        <v>35</v>
      </c>
      <c r="O2615" t="s">
        <v>444</v>
      </c>
      <c r="P2615" t="s">
        <v>5768</v>
      </c>
      <c r="Q2615">
        <v>3096.982</v>
      </c>
      <c r="R2615">
        <v>2</v>
      </c>
      <c r="S2615">
        <v>679.99599999999998</v>
      </c>
      <c r="T2615" t="e">
        <v>#N/A</v>
      </c>
      <c r="U2615" t="s">
        <v>33</v>
      </c>
      <c r="X2615">
        <v>0.44375925923618897</v>
      </c>
      <c r="Y2615" t="str">
        <f t="shared" si="40"/>
        <v/>
      </c>
    </row>
    <row r="2616" spans="1:25" x14ac:dyDescent="0.25">
      <c r="A2616">
        <v>7375</v>
      </c>
      <c r="B2616" t="s">
        <v>5763</v>
      </c>
      <c r="C2616" s="1">
        <v>43837</v>
      </c>
      <c r="D2616" s="1">
        <v>43839</v>
      </c>
      <c r="E2616" t="s">
        <v>96</v>
      </c>
      <c r="F2616" t="s">
        <v>5326</v>
      </c>
      <c r="G2616" t="s">
        <v>5327</v>
      </c>
      <c r="H2616" t="s">
        <v>43</v>
      </c>
      <c r="I2616" t="s">
        <v>25</v>
      </c>
      <c r="J2616" t="s">
        <v>629</v>
      </c>
      <c r="K2616" t="s">
        <v>45</v>
      </c>
      <c r="L2616" t="s">
        <v>46</v>
      </c>
      <c r="M2616" t="s">
        <v>1298</v>
      </c>
      <c r="N2616" t="s">
        <v>48</v>
      </c>
      <c r="O2616" t="s">
        <v>270</v>
      </c>
      <c r="P2616" t="s">
        <v>725</v>
      </c>
      <c r="Q2616">
        <v>107.89</v>
      </c>
      <c r="R2616">
        <v>1</v>
      </c>
      <c r="S2616">
        <v>3.5505</v>
      </c>
      <c r="T2616" t="e">
        <v>#N/A</v>
      </c>
      <c r="U2616" t="s">
        <v>33</v>
      </c>
      <c r="X2616">
        <v>0.443946550412881</v>
      </c>
      <c r="Y2616" t="str">
        <f t="shared" si="40"/>
        <v/>
      </c>
    </row>
    <row r="2617" spans="1:25" x14ac:dyDescent="0.25">
      <c r="A2617">
        <v>2121</v>
      </c>
      <c r="B2617" t="s">
        <v>5769</v>
      </c>
      <c r="C2617" s="1">
        <v>43837</v>
      </c>
      <c r="D2617" s="1">
        <v>43843</v>
      </c>
      <c r="E2617" t="s">
        <v>21</v>
      </c>
      <c r="F2617" t="s">
        <v>5770</v>
      </c>
      <c r="G2617" t="s">
        <v>5771</v>
      </c>
      <c r="H2617" t="s">
        <v>43</v>
      </c>
      <c r="I2617" t="s">
        <v>25</v>
      </c>
      <c r="J2617" t="s">
        <v>5772</v>
      </c>
      <c r="K2617" t="s">
        <v>100</v>
      </c>
      <c r="L2617" t="s">
        <v>81</v>
      </c>
      <c r="M2617" t="s">
        <v>2930</v>
      </c>
      <c r="N2617" t="s">
        <v>48</v>
      </c>
      <c r="O2617" t="s">
        <v>74</v>
      </c>
      <c r="P2617" t="s">
        <v>2931</v>
      </c>
      <c r="Q2617">
        <v>93.808000000000007</v>
      </c>
      <c r="R2617">
        <v>3</v>
      </c>
      <c r="S2617">
        <v>-1.9656</v>
      </c>
      <c r="T2617" t="e">
        <v>#N/A</v>
      </c>
      <c r="U2617" t="s">
        <v>72</v>
      </c>
      <c r="X2617">
        <v>0.44420047122663842</v>
      </c>
      <c r="Y2617" t="str">
        <f t="shared" si="40"/>
        <v/>
      </c>
    </row>
    <row r="2618" spans="1:25" x14ac:dyDescent="0.25">
      <c r="A2618">
        <v>2290</v>
      </c>
      <c r="B2618" t="s">
        <v>5773</v>
      </c>
      <c r="C2618" s="1">
        <v>43838</v>
      </c>
      <c r="D2618" s="1">
        <v>43841</v>
      </c>
      <c r="E2618" t="s">
        <v>40</v>
      </c>
      <c r="F2618" t="s">
        <v>2002</v>
      </c>
      <c r="G2618" t="s">
        <v>2003</v>
      </c>
      <c r="H2618" t="s">
        <v>24</v>
      </c>
      <c r="I2618" t="s">
        <v>25</v>
      </c>
      <c r="J2618" t="s">
        <v>161</v>
      </c>
      <c r="K2618" t="s">
        <v>162</v>
      </c>
      <c r="L2618" t="s">
        <v>46</v>
      </c>
      <c r="M2618" t="s">
        <v>4958</v>
      </c>
      <c r="N2618" t="s">
        <v>30</v>
      </c>
      <c r="O2618" t="s">
        <v>70</v>
      </c>
      <c r="P2618" t="s">
        <v>4959</v>
      </c>
      <c r="Q2618">
        <v>930.98</v>
      </c>
      <c r="R2618">
        <v>2</v>
      </c>
      <c r="S2618">
        <v>80.368200000000002</v>
      </c>
      <c r="T2618" t="e">
        <v>#N/A</v>
      </c>
      <c r="U2618" t="s">
        <v>38</v>
      </c>
      <c r="X2618">
        <v>0.44422166959126941</v>
      </c>
      <c r="Y2618" t="str">
        <f t="shared" si="40"/>
        <v/>
      </c>
    </row>
    <row r="2619" spans="1:25" x14ac:dyDescent="0.25">
      <c r="A2619">
        <v>7221</v>
      </c>
      <c r="B2619" t="s">
        <v>5774</v>
      </c>
      <c r="C2619" s="1">
        <v>43839</v>
      </c>
      <c r="D2619" s="1">
        <v>43843</v>
      </c>
      <c r="E2619" t="s">
        <v>21</v>
      </c>
      <c r="F2619" t="s">
        <v>1502</v>
      </c>
      <c r="G2619" t="s">
        <v>1503</v>
      </c>
      <c r="H2619" t="s">
        <v>43</v>
      </c>
      <c r="I2619" t="s">
        <v>25</v>
      </c>
      <c r="J2619" t="s">
        <v>88</v>
      </c>
      <c r="K2619" t="s">
        <v>89</v>
      </c>
      <c r="L2619" t="s">
        <v>28</v>
      </c>
      <c r="M2619" t="s">
        <v>902</v>
      </c>
      <c r="N2619" t="s">
        <v>48</v>
      </c>
      <c r="O2619" t="s">
        <v>74</v>
      </c>
      <c r="P2619" t="s">
        <v>5185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33</v>
      </c>
      <c r="X2619">
        <v>0.44423282676316478</v>
      </c>
      <c r="Y2619" t="str">
        <f t="shared" si="40"/>
        <v/>
      </c>
    </row>
    <row r="2620" spans="1:25" x14ac:dyDescent="0.25">
      <c r="A2620">
        <v>8641</v>
      </c>
      <c r="B2620" t="s">
        <v>5775</v>
      </c>
      <c r="C2620" s="1">
        <v>43842</v>
      </c>
      <c r="D2620" s="1">
        <v>43846</v>
      </c>
      <c r="E2620" t="s">
        <v>21</v>
      </c>
      <c r="F2620" t="s">
        <v>5776</v>
      </c>
      <c r="G2620" t="s">
        <v>5777</v>
      </c>
      <c r="H2620" t="s">
        <v>24</v>
      </c>
      <c r="I2620" t="s">
        <v>25</v>
      </c>
      <c r="J2620" t="s">
        <v>406</v>
      </c>
      <c r="K2620" t="s">
        <v>55</v>
      </c>
      <c r="L2620" t="s">
        <v>56</v>
      </c>
      <c r="M2620" t="s">
        <v>3315</v>
      </c>
      <c r="N2620" t="s">
        <v>48</v>
      </c>
      <c r="O2620" t="s">
        <v>74</v>
      </c>
      <c r="P2620" t="s">
        <v>3316</v>
      </c>
      <c r="Q2620">
        <v>790.98</v>
      </c>
      <c r="R2620">
        <v>5</v>
      </c>
      <c r="S2620">
        <v>-1141.47</v>
      </c>
      <c r="T2620" t="e">
        <v>#N/A</v>
      </c>
      <c r="U2620" t="s">
        <v>38</v>
      </c>
      <c r="X2620">
        <v>0.44434729173381293</v>
      </c>
      <c r="Y2620" t="str">
        <f t="shared" si="40"/>
        <v/>
      </c>
    </row>
    <row r="2621" spans="1:25" x14ac:dyDescent="0.25">
      <c r="A2621">
        <v>5900</v>
      </c>
      <c r="B2621" t="s">
        <v>5778</v>
      </c>
      <c r="C2621" s="1">
        <v>43842</v>
      </c>
      <c r="D2621" s="1">
        <v>43846</v>
      </c>
      <c r="E2621" t="s">
        <v>21</v>
      </c>
      <c r="F2621" t="s">
        <v>3144</v>
      </c>
      <c r="G2621" t="s">
        <v>3145</v>
      </c>
      <c r="H2621" t="s">
        <v>24</v>
      </c>
      <c r="I2621" t="s">
        <v>25</v>
      </c>
      <c r="J2621" t="s">
        <v>360</v>
      </c>
      <c r="K2621" t="s">
        <v>45</v>
      </c>
      <c r="L2621" t="s">
        <v>46</v>
      </c>
      <c r="M2621" t="s">
        <v>5779</v>
      </c>
      <c r="N2621" t="s">
        <v>48</v>
      </c>
      <c r="O2621" t="s">
        <v>203</v>
      </c>
      <c r="P2621" t="s">
        <v>414</v>
      </c>
      <c r="Q2621">
        <v>96.78</v>
      </c>
      <c r="R2621">
        <v>1</v>
      </c>
      <c r="S2621">
        <v>4.8899999999999997</v>
      </c>
      <c r="T2621" t="e">
        <v>#N/A</v>
      </c>
      <c r="U2621" t="s">
        <v>38</v>
      </c>
      <c r="X2621">
        <v>0.44457999460898812</v>
      </c>
      <c r="Y2621" t="str">
        <f t="shared" si="40"/>
        <v/>
      </c>
    </row>
    <row r="2622" spans="1:25" x14ac:dyDescent="0.25">
      <c r="A2622">
        <v>1847</v>
      </c>
      <c r="B2622" t="s">
        <v>5780</v>
      </c>
      <c r="C2622" s="1">
        <v>43842</v>
      </c>
      <c r="D2622" s="1">
        <v>43847</v>
      </c>
      <c r="E2622" t="s">
        <v>96</v>
      </c>
      <c r="F2622" t="s">
        <v>5781</v>
      </c>
      <c r="G2622" t="s">
        <v>5782</v>
      </c>
      <c r="H2622" t="s">
        <v>110</v>
      </c>
      <c r="I2622" t="s">
        <v>25</v>
      </c>
      <c r="J2622" t="s">
        <v>162</v>
      </c>
      <c r="K2622" t="s">
        <v>2275</v>
      </c>
      <c r="L2622" t="s">
        <v>28</v>
      </c>
      <c r="M2622" t="s">
        <v>1814</v>
      </c>
      <c r="N2622" t="s">
        <v>30</v>
      </c>
      <c r="O2622" t="s">
        <v>119</v>
      </c>
      <c r="P2622" t="s">
        <v>1815</v>
      </c>
      <c r="Q2622">
        <v>164.68</v>
      </c>
      <c r="R2622">
        <v>2</v>
      </c>
      <c r="S2622">
        <v>15.8256</v>
      </c>
      <c r="T2622" t="e">
        <v>#N/A</v>
      </c>
      <c r="U2622" t="s">
        <v>38</v>
      </c>
      <c r="X2622">
        <v>0.44502746107999325</v>
      </c>
      <c r="Y2622" t="str">
        <f t="shared" si="40"/>
        <v/>
      </c>
    </row>
    <row r="2623" spans="1:25" x14ac:dyDescent="0.25">
      <c r="A2623">
        <v>1846</v>
      </c>
      <c r="B2623" t="s">
        <v>5780</v>
      </c>
      <c r="C2623" s="1">
        <v>43842</v>
      </c>
      <c r="D2623" s="1">
        <v>43847</v>
      </c>
      <c r="E2623" t="s">
        <v>96</v>
      </c>
      <c r="F2623" t="s">
        <v>5781</v>
      </c>
      <c r="G2623" t="s">
        <v>5782</v>
      </c>
      <c r="H2623" t="s">
        <v>110</v>
      </c>
      <c r="I2623" t="s">
        <v>25</v>
      </c>
      <c r="J2623" t="s">
        <v>162</v>
      </c>
      <c r="K2623" t="s">
        <v>2275</v>
      </c>
      <c r="L2623" t="s">
        <v>28</v>
      </c>
      <c r="M2623" t="s">
        <v>4516</v>
      </c>
      <c r="N2623" t="s">
        <v>48</v>
      </c>
      <c r="O2623" t="s">
        <v>122</v>
      </c>
      <c r="P2623" t="s">
        <v>4517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38</v>
      </c>
      <c r="X2623">
        <v>0.44516724410123243</v>
      </c>
      <c r="Y2623" t="str">
        <f t="shared" si="40"/>
        <v/>
      </c>
    </row>
    <row r="2624" spans="1:25" x14ac:dyDescent="0.25">
      <c r="A2624">
        <v>6622</v>
      </c>
      <c r="B2624" t="s">
        <v>5783</v>
      </c>
      <c r="C2624" s="1">
        <v>43843</v>
      </c>
      <c r="D2624" s="1">
        <v>43848</v>
      </c>
      <c r="E2624" t="s">
        <v>96</v>
      </c>
      <c r="F2624" t="s">
        <v>1266</v>
      </c>
      <c r="G2624" t="s">
        <v>1267</v>
      </c>
      <c r="H2624" t="s">
        <v>24</v>
      </c>
      <c r="I2624" t="s">
        <v>25</v>
      </c>
      <c r="J2624" t="s">
        <v>176</v>
      </c>
      <c r="K2624" t="s">
        <v>1153</v>
      </c>
      <c r="L2624" t="s">
        <v>56</v>
      </c>
      <c r="M2624" t="s">
        <v>1440</v>
      </c>
      <c r="N2624" t="s">
        <v>30</v>
      </c>
      <c r="O2624" t="s">
        <v>31</v>
      </c>
      <c r="P2624" t="s">
        <v>1441</v>
      </c>
      <c r="Q2624">
        <v>252.94</v>
      </c>
      <c r="R2624">
        <v>3</v>
      </c>
      <c r="S2624">
        <v>53.234999999999999</v>
      </c>
      <c r="T2624" t="e">
        <v>#N/A</v>
      </c>
      <c r="U2624" t="s">
        <v>38</v>
      </c>
      <c r="X2624">
        <v>0.44527226343399329</v>
      </c>
      <c r="Y2624" t="str">
        <f t="shared" si="40"/>
        <v/>
      </c>
    </row>
    <row r="2625" spans="1:25" x14ac:dyDescent="0.25">
      <c r="A2625">
        <v>6620</v>
      </c>
      <c r="B2625" t="s">
        <v>5783</v>
      </c>
      <c r="C2625" s="1">
        <v>43843</v>
      </c>
      <c r="D2625" s="1">
        <v>43848</v>
      </c>
      <c r="E2625" t="s">
        <v>96</v>
      </c>
      <c r="F2625" t="s">
        <v>1266</v>
      </c>
      <c r="G2625" t="s">
        <v>1267</v>
      </c>
      <c r="H2625" t="s">
        <v>24</v>
      </c>
      <c r="I2625" t="s">
        <v>25</v>
      </c>
      <c r="J2625" t="s">
        <v>176</v>
      </c>
      <c r="K2625" t="s">
        <v>1153</v>
      </c>
      <c r="L2625" t="s">
        <v>56</v>
      </c>
      <c r="M2625" t="s">
        <v>5784</v>
      </c>
      <c r="N2625" t="s">
        <v>48</v>
      </c>
      <c r="O2625" t="s">
        <v>91</v>
      </c>
      <c r="P2625" t="s">
        <v>5785</v>
      </c>
      <c r="Q2625">
        <v>258.94</v>
      </c>
      <c r="R2625">
        <v>6</v>
      </c>
      <c r="S2625">
        <v>54.584400000000002</v>
      </c>
      <c r="T2625" t="e">
        <v>#N/A</v>
      </c>
      <c r="U2625" t="s">
        <v>72</v>
      </c>
      <c r="X2625">
        <v>0.44545795149863276</v>
      </c>
      <c r="Y2625" t="str">
        <f t="shared" si="40"/>
        <v/>
      </c>
    </row>
    <row r="2626" spans="1:25" x14ac:dyDescent="0.25">
      <c r="A2626">
        <v>6621</v>
      </c>
      <c r="B2626" t="s">
        <v>5783</v>
      </c>
      <c r="C2626" s="1">
        <v>43843</v>
      </c>
      <c r="D2626" s="1">
        <v>43848</v>
      </c>
      <c r="E2626" t="s">
        <v>96</v>
      </c>
      <c r="F2626" t="s">
        <v>1266</v>
      </c>
      <c r="G2626" t="s">
        <v>1267</v>
      </c>
      <c r="H2626" t="s">
        <v>24</v>
      </c>
      <c r="I2626" t="s">
        <v>25</v>
      </c>
      <c r="J2626" t="s">
        <v>176</v>
      </c>
      <c r="K2626" t="s">
        <v>1153</v>
      </c>
      <c r="L2626" t="s">
        <v>56</v>
      </c>
      <c r="M2626" t="s">
        <v>5786</v>
      </c>
      <c r="N2626" t="s">
        <v>48</v>
      </c>
      <c r="O2626" t="s">
        <v>633</v>
      </c>
      <c r="P2626" t="s">
        <v>5787</v>
      </c>
      <c r="Q2626">
        <v>4200.05</v>
      </c>
      <c r="R2626">
        <v>5</v>
      </c>
      <c r="S2626">
        <v>83.281000000000006</v>
      </c>
      <c r="T2626" t="e">
        <v>#N/A</v>
      </c>
      <c r="U2626" t="s">
        <v>72</v>
      </c>
      <c r="X2626">
        <v>0.44564861801737521</v>
      </c>
      <c r="Y2626" t="str">
        <f t="shared" si="40"/>
        <v/>
      </c>
    </row>
    <row r="2627" spans="1:25" x14ac:dyDescent="0.25">
      <c r="A2627">
        <v>6619</v>
      </c>
      <c r="B2627" t="s">
        <v>5783</v>
      </c>
      <c r="C2627" s="1">
        <v>43843</v>
      </c>
      <c r="D2627" s="1">
        <v>43848</v>
      </c>
      <c r="E2627" t="s">
        <v>96</v>
      </c>
      <c r="F2627" t="s">
        <v>1266</v>
      </c>
      <c r="G2627" t="s">
        <v>1267</v>
      </c>
      <c r="H2627" t="s">
        <v>24</v>
      </c>
      <c r="I2627" t="s">
        <v>25</v>
      </c>
      <c r="J2627" t="s">
        <v>176</v>
      </c>
      <c r="K2627" t="s">
        <v>1153</v>
      </c>
      <c r="L2627" t="s">
        <v>56</v>
      </c>
      <c r="M2627" t="s">
        <v>2070</v>
      </c>
      <c r="N2627" t="s">
        <v>48</v>
      </c>
      <c r="O2627" t="s">
        <v>122</v>
      </c>
      <c r="P2627" t="s">
        <v>2071</v>
      </c>
      <c r="Q2627">
        <v>121.4</v>
      </c>
      <c r="R2627">
        <v>5</v>
      </c>
      <c r="S2627">
        <v>15.552</v>
      </c>
      <c r="T2627" t="e">
        <v>#N/A</v>
      </c>
      <c r="U2627" t="s">
        <v>38</v>
      </c>
      <c r="X2627">
        <v>0.44567861571920231</v>
      </c>
      <c r="Y2627" t="str">
        <f t="shared" ref="Y2627:Y2690" si="41">IF(MOD(A2627-4,10)=0,"Selected","")</f>
        <v/>
      </c>
    </row>
    <row r="2628" spans="1:25" x14ac:dyDescent="0.25">
      <c r="A2628">
        <v>4912</v>
      </c>
      <c r="B2628" t="s">
        <v>5788</v>
      </c>
      <c r="C2628" s="1">
        <v>43844</v>
      </c>
      <c r="D2628" s="1">
        <v>43848</v>
      </c>
      <c r="E2628" t="s">
        <v>21</v>
      </c>
      <c r="F2628" t="s">
        <v>743</v>
      </c>
      <c r="G2628" t="s">
        <v>744</v>
      </c>
      <c r="H2628" t="s">
        <v>43</v>
      </c>
      <c r="I2628" t="s">
        <v>25</v>
      </c>
      <c r="J2628" t="s">
        <v>3886</v>
      </c>
      <c r="K2628" t="s">
        <v>516</v>
      </c>
      <c r="L2628" t="s">
        <v>81</v>
      </c>
      <c r="M2628" t="s">
        <v>3163</v>
      </c>
      <c r="N2628" t="s">
        <v>35</v>
      </c>
      <c r="O2628" t="s">
        <v>36</v>
      </c>
      <c r="P2628" t="s">
        <v>3164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33</v>
      </c>
      <c r="X2628">
        <v>0.44588362929307956</v>
      </c>
      <c r="Y2628" t="str">
        <f t="shared" si="41"/>
        <v/>
      </c>
    </row>
    <row r="2629" spans="1:25" x14ac:dyDescent="0.25">
      <c r="A2629">
        <v>6980</v>
      </c>
      <c r="B2629" t="s">
        <v>5789</v>
      </c>
      <c r="C2629" s="1">
        <v>43844</v>
      </c>
      <c r="D2629" s="1">
        <v>43849</v>
      </c>
      <c r="E2629" t="s">
        <v>21</v>
      </c>
      <c r="F2629" t="s">
        <v>5790</v>
      </c>
      <c r="G2629" t="s">
        <v>5791</v>
      </c>
      <c r="H2629" t="s">
        <v>43</v>
      </c>
      <c r="I2629" t="s">
        <v>25</v>
      </c>
      <c r="J2629" t="s">
        <v>44</v>
      </c>
      <c r="K2629" t="s">
        <v>45</v>
      </c>
      <c r="L2629" t="s">
        <v>46</v>
      </c>
      <c r="M2629" t="s">
        <v>2664</v>
      </c>
      <c r="N2629" t="s">
        <v>48</v>
      </c>
      <c r="O2629" t="s">
        <v>122</v>
      </c>
      <c r="P2629" t="s">
        <v>2665</v>
      </c>
      <c r="Q2629">
        <v>183.9</v>
      </c>
      <c r="R2629">
        <v>5</v>
      </c>
      <c r="S2629">
        <v>69.704999999999998</v>
      </c>
      <c r="T2629" t="e">
        <v>#N/A</v>
      </c>
      <c r="U2629" t="s">
        <v>72</v>
      </c>
      <c r="X2629">
        <v>0.44603722447706184</v>
      </c>
      <c r="Y2629" t="str">
        <f t="shared" si="41"/>
        <v/>
      </c>
    </row>
    <row r="2630" spans="1:25" x14ac:dyDescent="0.25">
      <c r="A2630">
        <v>9865</v>
      </c>
      <c r="B2630" t="s">
        <v>5792</v>
      </c>
      <c r="C2630" s="1">
        <v>43844</v>
      </c>
      <c r="D2630" s="1">
        <v>43850</v>
      </c>
      <c r="E2630" t="s">
        <v>21</v>
      </c>
      <c r="F2630" t="s">
        <v>5793</v>
      </c>
      <c r="G2630" t="s">
        <v>5794</v>
      </c>
      <c r="H2630" t="s">
        <v>110</v>
      </c>
      <c r="I2630" t="s">
        <v>25</v>
      </c>
      <c r="J2630" t="s">
        <v>459</v>
      </c>
      <c r="K2630" t="s">
        <v>764</v>
      </c>
      <c r="L2630" t="s">
        <v>56</v>
      </c>
      <c r="M2630" t="s">
        <v>889</v>
      </c>
      <c r="N2630" t="s">
        <v>35</v>
      </c>
      <c r="O2630" t="s">
        <v>58</v>
      </c>
      <c r="P2630" t="s">
        <v>890</v>
      </c>
      <c r="Q2630">
        <v>188.8</v>
      </c>
      <c r="R2630">
        <v>4</v>
      </c>
      <c r="S2630">
        <v>70.311999999999998</v>
      </c>
      <c r="T2630" t="e">
        <v>#N/A</v>
      </c>
      <c r="U2630" t="s">
        <v>33</v>
      </c>
      <c r="X2630">
        <v>0.44640480276189343</v>
      </c>
      <c r="Y2630" t="str">
        <f t="shared" si="41"/>
        <v/>
      </c>
    </row>
    <row r="2631" spans="1:25" x14ac:dyDescent="0.25">
      <c r="A2631">
        <v>4165</v>
      </c>
      <c r="B2631" t="s">
        <v>5795</v>
      </c>
      <c r="C2631" s="1">
        <v>43844</v>
      </c>
      <c r="D2631" s="1">
        <v>43846</v>
      </c>
      <c r="E2631" t="s">
        <v>40</v>
      </c>
      <c r="F2631" t="s">
        <v>4424</v>
      </c>
      <c r="G2631" t="s">
        <v>4425</v>
      </c>
      <c r="H2631" t="s">
        <v>24</v>
      </c>
      <c r="I2631" t="s">
        <v>25</v>
      </c>
      <c r="J2631" t="s">
        <v>1719</v>
      </c>
      <c r="K2631" t="s">
        <v>739</v>
      </c>
      <c r="L2631" t="s">
        <v>46</v>
      </c>
      <c r="M2631" t="s">
        <v>238</v>
      </c>
      <c r="N2631" t="s">
        <v>35</v>
      </c>
      <c r="O2631" t="s">
        <v>58</v>
      </c>
      <c r="P2631" t="s">
        <v>239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33</v>
      </c>
      <c r="X2631">
        <v>0.44651292512493701</v>
      </c>
      <c r="Y2631" t="str">
        <f t="shared" si="41"/>
        <v/>
      </c>
    </row>
    <row r="2632" spans="1:25" x14ac:dyDescent="0.25">
      <c r="A2632">
        <v>4166</v>
      </c>
      <c r="B2632" t="s">
        <v>5795</v>
      </c>
      <c r="C2632" s="1">
        <v>43844</v>
      </c>
      <c r="D2632" s="1">
        <v>43846</v>
      </c>
      <c r="E2632" t="s">
        <v>40</v>
      </c>
      <c r="F2632" t="s">
        <v>4424</v>
      </c>
      <c r="G2632" t="s">
        <v>4425</v>
      </c>
      <c r="H2632" t="s">
        <v>24</v>
      </c>
      <c r="I2632" t="s">
        <v>25</v>
      </c>
      <c r="J2632" t="s">
        <v>1719</v>
      </c>
      <c r="K2632" t="s">
        <v>739</v>
      </c>
      <c r="L2632" t="s">
        <v>46</v>
      </c>
      <c r="M2632" t="s">
        <v>2785</v>
      </c>
      <c r="N2632" t="s">
        <v>48</v>
      </c>
      <c r="O2632" t="s">
        <v>49</v>
      </c>
      <c r="P2632" t="s">
        <v>2786</v>
      </c>
      <c r="Q2632">
        <v>217.624</v>
      </c>
      <c r="R2632">
        <v>9</v>
      </c>
      <c r="S2632">
        <v>14.7546</v>
      </c>
      <c r="T2632" t="e">
        <v>#N/A</v>
      </c>
      <c r="U2632" t="s">
        <v>38</v>
      </c>
      <c r="X2632">
        <v>0.44654526987744048</v>
      </c>
      <c r="Y2632" t="str">
        <f t="shared" si="41"/>
        <v/>
      </c>
    </row>
    <row r="2633" spans="1:25" x14ac:dyDescent="0.25">
      <c r="A2633">
        <v>1184</v>
      </c>
      <c r="B2633" t="s">
        <v>5796</v>
      </c>
      <c r="C2633" s="1">
        <v>43844</v>
      </c>
      <c r="D2633" s="1">
        <v>43845</v>
      </c>
      <c r="E2633" t="s">
        <v>40</v>
      </c>
      <c r="F2633" t="s">
        <v>1803</v>
      </c>
      <c r="G2633" t="s">
        <v>1804</v>
      </c>
      <c r="H2633" t="s">
        <v>43</v>
      </c>
      <c r="I2633" t="s">
        <v>25</v>
      </c>
      <c r="J2633" t="s">
        <v>99</v>
      </c>
      <c r="K2633" t="s">
        <v>80</v>
      </c>
      <c r="L2633" t="s">
        <v>81</v>
      </c>
      <c r="M2633" t="s">
        <v>5797</v>
      </c>
      <c r="N2633" t="s">
        <v>35</v>
      </c>
      <c r="O2633" t="s">
        <v>36</v>
      </c>
      <c r="P2633" t="s">
        <v>5798</v>
      </c>
      <c r="Q2633">
        <v>89.92</v>
      </c>
      <c r="R2633">
        <v>5</v>
      </c>
      <c r="S2633">
        <v>0.69299999999999995</v>
      </c>
      <c r="T2633" t="e">
        <v>#N/A</v>
      </c>
      <c r="U2633" t="s">
        <v>38</v>
      </c>
      <c r="X2633">
        <v>0.44679695256563423</v>
      </c>
      <c r="Y2633" t="str">
        <f t="shared" si="41"/>
        <v>Selected</v>
      </c>
    </row>
    <row r="2634" spans="1:25" x14ac:dyDescent="0.25">
      <c r="A2634">
        <v>9866</v>
      </c>
      <c r="B2634" t="s">
        <v>5792</v>
      </c>
      <c r="C2634" s="1">
        <v>43844</v>
      </c>
      <c r="D2634" s="1">
        <v>43850</v>
      </c>
      <c r="E2634" t="s">
        <v>21</v>
      </c>
      <c r="F2634" t="s">
        <v>5793</v>
      </c>
      <c r="G2634" t="s">
        <v>5794</v>
      </c>
      <c r="H2634" t="s">
        <v>110</v>
      </c>
      <c r="I2634" t="s">
        <v>25</v>
      </c>
      <c r="J2634" t="s">
        <v>459</v>
      </c>
      <c r="K2634" t="s">
        <v>764</v>
      </c>
      <c r="L2634" t="s">
        <v>56</v>
      </c>
      <c r="M2634" t="s">
        <v>948</v>
      </c>
      <c r="N2634" t="s">
        <v>30</v>
      </c>
      <c r="O2634" t="s">
        <v>119</v>
      </c>
      <c r="P2634" t="s">
        <v>949</v>
      </c>
      <c r="Q2634">
        <v>89.96</v>
      </c>
      <c r="R2634">
        <v>2</v>
      </c>
      <c r="S2634">
        <v>8.532</v>
      </c>
      <c r="T2634" t="e">
        <v>#N/A</v>
      </c>
      <c r="U2634" t="s">
        <v>38</v>
      </c>
      <c r="X2634">
        <v>0.44691036035823517</v>
      </c>
      <c r="Y2634" t="str">
        <f t="shared" si="41"/>
        <v/>
      </c>
    </row>
    <row r="2635" spans="1:25" x14ac:dyDescent="0.25">
      <c r="A2635">
        <v>9863</v>
      </c>
      <c r="B2635" t="s">
        <v>5792</v>
      </c>
      <c r="C2635" s="1">
        <v>43844</v>
      </c>
      <c r="D2635" s="1">
        <v>43850</v>
      </c>
      <c r="E2635" t="s">
        <v>21</v>
      </c>
      <c r="F2635" t="s">
        <v>5793</v>
      </c>
      <c r="G2635" t="s">
        <v>5794</v>
      </c>
      <c r="H2635" t="s">
        <v>110</v>
      </c>
      <c r="I2635" t="s">
        <v>25</v>
      </c>
      <c r="J2635" t="s">
        <v>459</v>
      </c>
      <c r="K2635" t="s">
        <v>764</v>
      </c>
      <c r="L2635" t="s">
        <v>56</v>
      </c>
      <c r="M2635" t="s">
        <v>5550</v>
      </c>
      <c r="N2635" t="s">
        <v>35</v>
      </c>
      <c r="O2635" t="s">
        <v>58</v>
      </c>
      <c r="P2635" t="s">
        <v>5551</v>
      </c>
      <c r="Q2635">
        <v>102.12</v>
      </c>
      <c r="R2635">
        <v>4</v>
      </c>
      <c r="S2635">
        <v>2.5451999999999999</v>
      </c>
      <c r="T2635" t="e">
        <v>#N/A</v>
      </c>
      <c r="U2635" t="s">
        <v>33</v>
      </c>
      <c r="X2635">
        <v>0.44710729958838213</v>
      </c>
      <c r="Y2635" t="str">
        <f t="shared" si="41"/>
        <v/>
      </c>
    </row>
    <row r="2636" spans="1:25" x14ac:dyDescent="0.25">
      <c r="A2636">
        <v>9864</v>
      </c>
      <c r="B2636" t="s">
        <v>5792</v>
      </c>
      <c r="C2636" s="1">
        <v>43844</v>
      </c>
      <c r="D2636" s="1">
        <v>43850</v>
      </c>
      <c r="E2636" t="s">
        <v>21</v>
      </c>
      <c r="F2636" t="s">
        <v>5793</v>
      </c>
      <c r="G2636" t="s">
        <v>5794</v>
      </c>
      <c r="H2636" t="s">
        <v>110</v>
      </c>
      <c r="I2636" t="s">
        <v>25</v>
      </c>
      <c r="J2636" t="s">
        <v>459</v>
      </c>
      <c r="K2636" t="s">
        <v>764</v>
      </c>
      <c r="L2636" t="s">
        <v>56</v>
      </c>
      <c r="M2636" t="s">
        <v>1269</v>
      </c>
      <c r="N2636" t="s">
        <v>48</v>
      </c>
      <c r="O2636" t="s">
        <v>122</v>
      </c>
      <c r="P2636" t="s">
        <v>1270</v>
      </c>
      <c r="Q2636">
        <v>99.34</v>
      </c>
      <c r="R2636">
        <v>1</v>
      </c>
      <c r="S2636">
        <v>5.5566000000000004</v>
      </c>
      <c r="T2636" t="e">
        <v>#N/A</v>
      </c>
      <c r="U2636" t="s">
        <v>72</v>
      </c>
      <c r="X2636">
        <v>0.44713281886717271</v>
      </c>
      <c r="Y2636" t="str">
        <f t="shared" si="41"/>
        <v>Selected</v>
      </c>
    </row>
    <row r="2637" spans="1:25" x14ac:dyDescent="0.25">
      <c r="A2637">
        <v>4914</v>
      </c>
      <c r="B2637" t="s">
        <v>5788</v>
      </c>
      <c r="C2637" s="1">
        <v>43844</v>
      </c>
      <c r="D2637" s="1">
        <v>43848</v>
      </c>
      <c r="E2637" t="s">
        <v>21</v>
      </c>
      <c r="F2637" t="s">
        <v>743</v>
      </c>
      <c r="G2637" t="s">
        <v>744</v>
      </c>
      <c r="H2637" t="s">
        <v>43</v>
      </c>
      <c r="I2637" t="s">
        <v>25</v>
      </c>
      <c r="J2637" t="s">
        <v>3886</v>
      </c>
      <c r="K2637" t="s">
        <v>516</v>
      </c>
      <c r="L2637" t="s">
        <v>81</v>
      </c>
      <c r="M2637" t="s">
        <v>669</v>
      </c>
      <c r="N2637" t="s">
        <v>48</v>
      </c>
      <c r="O2637" t="s">
        <v>74</v>
      </c>
      <c r="P2637" t="s">
        <v>670</v>
      </c>
      <c r="Q2637">
        <v>101.508</v>
      </c>
      <c r="R2637">
        <v>2</v>
      </c>
      <c r="S2637">
        <v>-1.8391999999999999</v>
      </c>
      <c r="T2637">
        <v>1</v>
      </c>
      <c r="U2637" t="s">
        <v>38</v>
      </c>
      <c r="X2637">
        <v>0.44722378752210967</v>
      </c>
      <c r="Y2637" t="str">
        <f t="shared" si="41"/>
        <v>Selected</v>
      </c>
    </row>
    <row r="2638" spans="1:25" x14ac:dyDescent="0.25">
      <c r="A2638">
        <v>9860</v>
      </c>
      <c r="B2638" t="s">
        <v>5792</v>
      </c>
      <c r="C2638" s="1">
        <v>43844</v>
      </c>
      <c r="D2638" s="1">
        <v>43850</v>
      </c>
      <c r="E2638" t="s">
        <v>21</v>
      </c>
      <c r="F2638" t="s">
        <v>5793</v>
      </c>
      <c r="G2638" t="s">
        <v>5794</v>
      </c>
      <c r="H2638" t="s">
        <v>110</v>
      </c>
      <c r="I2638" t="s">
        <v>25</v>
      </c>
      <c r="J2638" t="s">
        <v>459</v>
      </c>
      <c r="K2638" t="s">
        <v>764</v>
      </c>
      <c r="L2638" t="s">
        <v>56</v>
      </c>
      <c r="M2638" t="s">
        <v>269</v>
      </c>
      <c r="N2638" t="s">
        <v>48</v>
      </c>
      <c r="O2638" t="s">
        <v>270</v>
      </c>
      <c r="P2638" t="s">
        <v>271</v>
      </c>
      <c r="Q2638">
        <v>121.52</v>
      </c>
      <c r="R2638">
        <v>2</v>
      </c>
      <c r="S2638">
        <v>0.1008</v>
      </c>
      <c r="T2638" t="e">
        <v>#N/A</v>
      </c>
      <c r="U2638" t="s">
        <v>72</v>
      </c>
      <c r="X2638">
        <v>0.44723355209102278</v>
      </c>
      <c r="Y2638" t="str">
        <f t="shared" si="41"/>
        <v/>
      </c>
    </row>
    <row r="2639" spans="1:25" x14ac:dyDescent="0.25">
      <c r="A2639">
        <v>4913</v>
      </c>
      <c r="B2639" t="s">
        <v>5788</v>
      </c>
      <c r="C2639" s="1">
        <v>43844</v>
      </c>
      <c r="D2639" s="1">
        <v>43848</v>
      </c>
      <c r="E2639" t="s">
        <v>21</v>
      </c>
      <c r="F2639" t="s">
        <v>743</v>
      </c>
      <c r="G2639" t="s">
        <v>744</v>
      </c>
      <c r="H2639" t="s">
        <v>43</v>
      </c>
      <c r="I2639" t="s">
        <v>25</v>
      </c>
      <c r="J2639" t="s">
        <v>3886</v>
      </c>
      <c r="K2639" t="s">
        <v>516</v>
      </c>
      <c r="L2639" t="s">
        <v>81</v>
      </c>
      <c r="M2639" t="s">
        <v>2706</v>
      </c>
      <c r="N2639" t="s">
        <v>48</v>
      </c>
      <c r="O2639" t="s">
        <v>74</v>
      </c>
      <c r="P2639" t="s">
        <v>2707</v>
      </c>
      <c r="Q2639">
        <v>122.97</v>
      </c>
      <c r="R2639">
        <v>5</v>
      </c>
      <c r="S2639">
        <v>-4.577</v>
      </c>
      <c r="T2639">
        <v>1</v>
      </c>
      <c r="U2639" t="s">
        <v>33</v>
      </c>
      <c r="X2639">
        <v>0.44723891396733262</v>
      </c>
      <c r="Y2639" t="str">
        <f t="shared" si="41"/>
        <v/>
      </c>
    </row>
    <row r="2640" spans="1:25" x14ac:dyDescent="0.25">
      <c r="A2640">
        <v>9862</v>
      </c>
      <c r="B2640" t="s">
        <v>5792</v>
      </c>
      <c r="C2640" s="1">
        <v>43844</v>
      </c>
      <c r="D2640" s="1">
        <v>43850</v>
      </c>
      <c r="E2640" t="s">
        <v>21</v>
      </c>
      <c r="F2640" t="s">
        <v>5793</v>
      </c>
      <c r="G2640" t="s">
        <v>5794</v>
      </c>
      <c r="H2640" t="s">
        <v>110</v>
      </c>
      <c r="I2640" t="s">
        <v>25</v>
      </c>
      <c r="J2640" t="s">
        <v>459</v>
      </c>
      <c r="K2640" t="s">
        <v>764</v>
      </c>
      <c r="L2640" t="s">
        <v>56</v>
      </c>
      <c r="M2640" t="s">
        <v>2624</v>
      </c>
      <c r="N2640" t="s">
        <v>48</v>
      </c>
      <c r="O2640" t="s">
        <v>49</v>
      </c>
      <c r="P2640" t="s">
        <v>2625</v>
      </c>
      <c r="Q2640">
        <v>108.76</v>
      </c>
      <c r="R2640">
        <v>2</v>
      </c>
      <c r="S2640">
        <v>5.2527999999999997</v>
      </c>
      <c r="T2640" t="e">
        <v>#N/A</v>
      </c>
      <c r="U2640" t="s">
        <v>38</v>
      </c>
      <c r="X2640">
        <v>0.4473114401346534</v>
      </c>
      <c r="Y2640" t="str">
        <f t="shared" si="41"/>
        <v/>
      </c>
    </row>
    <row r="2641" spans="1:25" x14ac:dyDescent="0.25">
      <c r="A2641">
        <v>1183</v>
      </c>
      <c r="B2641" t="s">
        <v>5796</v>
      </c>
      <c r="C2641" s="1">
        <v>43844</v>
      </c>
      <c r="D2641" s="1">
        <v>43845</v>
      </c>
      <c r="E2641" t="s">
        <v>40</v>
      </c>
      <c r="F2641" t="s">
        <v>1803</v>
      </c>
      <c r="G2641" t="s">
        <v>1804</v>
      </c>
      <c r="H2641" t="s">
        <v>43</v>
      </c>
      <c r="I2641" t="s">
        <v>25</v>
      </c>
      <c r="J2641" t="s">
        <v>99</v>
      </c>
      <c r="K2641" t="s">
        <v>80</v>
      </c>
      <c r="L2641" t="s">
        <v>81</v>
      </c>
      <c r="M2641" t="s">
        <v>3372</v>
      </c>
      <c r="N2641" t="s">
        <v>48</v>
      </c>
      <c r="O2641" t="s">
        <v>203</v>
      </c>
      <c r="P2641" t="s">
        <v>3373</v>
      </c>
      <c r="Q2641">
        <v>114.744</v>
      </c>
      <c r="R2641">
        <v>1</v>
      </c>
      <c r="S2641">
        <v>7.3385999999999996</v>
      </c>
      <c r="T2641" t="e">
        <v>#N/A</v>
      </c>
      <c r="U2641" t="s">
        <v>72</v>
      </c>
      <c r="X2641">
        <v>0.44751602812728719</v>
      </c>
      <c r="Y2641" t="str">
        <f t="shared" si="41"/>
        <v/>
      </c>
    </row>
    <row r="2642" spans="1:25" x14ac:dyDescent="0.25">
      <c r="A2642">
        <v>4910</v>
      </c>
      <c r="B2642" t="s">
        <v>5788</v>
      </c>
      <c r="C2642" s="1">
        <v>43844</v>
      </c>
      <c r="D2642" s="1">
        <v>43848</v>
      </c>
      <c r="E2642" t="s">
        <v>21</v>
      </c>
      <c r="F2642" t="s">
        <v>743</v>
      </c>
      <c r="G2642" t="s">
        <v>744</v>
      </c>
      <c r="H2642" t="s">
        <v>43</v>
      </c>
      <c r="I2642" t="s">
        <v>25</v>
      </c>
      <c r="J2642" t="s">
        <v>3886</v>
      </c>
      <c r="K2642" t="s">
        <v>516</v>
      </c>
      <c r="L2642" t="s">
        <v>81</v>
      </c>
      <c r="M2642" t="s">
        <v>5312</v>
      </c>
      <c r="N2642" t="s">
        <v>48</v>
      </c>
      <c r="O2642" t="s">
        <v>203</v>
      </c>
      <c r="P2642" t="s">
        <v>5313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38</v>
      </c>
      <c r="X2642">
        <v>0.44771000891085344</v>
      </c>
      <c r="Y2642" t="str">
        <f t="shared" si="41"/>
        <v/>
      </c>
    </row>
    <row r="2643" spans="1:25" x14ac:dyDescent="0.25">
      <c r="A2643">
        <v>4911</v>
      </c>
      <c r="B2643" t="s">
        <v>5788</v>
      </c>
      <c r="C2643" s="1">
        <v>43844</v>
      </c>
      <c r="D2643" s="1">
        <v>43848</v>
      </c>
      <c r="E2643" t="s">
        <v>21</v>
      </c>
      <c r="F2643" t="s">
        <v>743</v>
      </c>
      <c r="G2643" t="s">
        <v>744</v>
      </c>
      <c r="H2643" t="s">
        <v>43</v>
      </c>
      <c r="I2643" t="s">
        <v>25</v>
      </c>
      <c r="J2643" t="s">
        <v>3886</v>
      </c>
      <c r="K2643" t="s">
        <v>516</v>
      </c>
      <c r="L2643" t="s">
        <v>81</v>
      </c>
      <c r="M2643" t="s">
        <v>1415</v>
      </c>
      <c r="N2643" t="s">
        <v>48</v>
      </c>
      <c r="O2643" t="s">
        <v>122</v>
      </c>
      <c r="P2643" t="s">
        <v>1416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72</v>
      </c>
      <c r="X2643">
        <v>0.44792013041987555</v>
      </c>
      <c r="Y2643" t="str">
        <f t="shared" si="41"/>
        <v/>
      </c>
    </row>
    <row r="2644" spans="1:25" x14ac:dyDescent="0.25">
      <c r="A2644">
        <v>9859</v>
      </c>
      <c r="B2644" t="s">
        <v>5792</v>
      </c>
      <c r="C2644" s="1">
        <v>43844</v>
      </c>
      <c r="D2644" s="1">
        <v>43850</v>
      </c>
      <c r="E2644" t="s">
        <v>21</v>
      </c>
      <c r="F2644" t="s">
        <v>5793</v>
      </c>
      <c r="G2644" t="s">
        <v>5794</v>
      </c>
      <c r="H2644" t="s">
        <v>110</v>
      </c>
      <c r="I2644" t="s">
        <v>25</v>
      </c>
      <c r="J2644" t="s">
        <v>459</v>
      </c>
      <c r="K2644" t="s">
        <v>764</v>
      </c>
      <c r="L2644" t="s">
        <v>56</v>
      </c>
      <c r="M2644" t="s">
        <v>3949</v>
      </c>
      <c r="N2644" t="s">
        <v>48</v>
      </c>
      <c r="O2644" t="s">
        <v>49</v>
      </c>
      <c r="P2644" t="s">
        <v>3950</v>
      </c>
      <c r="Q2644">
        <v>185.4</v>
      </c>
      <c r="R2644">
        <v>5</v>
      </c>
      <c r="S2644">
        <v>17.524000000000001</v>
      </c>
      <c r="T2644" t="e">
        <v>#N/A</v>
      </c>
      <c r="U2644" t="s">
        <v>33</v>
      </c>
      <c r="X2644">
        <v>0.4479247424427133</v>
      </c>
      <c r="Y2644" t="str">
        <f t="shared" si="41"/>
        <v/>
      </c>
    </row>
    <row r="2645" spans="1:25" x14ac:dyDescent="0.25">
      <c r="A2645">
        <v>9861</v>
      </c>
      <c r="B2645" t="s">
        <v>5792</v>
      </c>
      <c r="C2645" s="1">
        <v>43844</v>
      </c>
      <c r="D2645" s="1">
        <v>43850</v>
      </c>
      <c r="E2645" t="s">
        <v>21</v>
      </c>
      <c r="F2645" t="s">
        <v>5793</v>
      </c>
      <c r="G2645" t="s">
        <v>5794</v>
      </c>
      <c r="H2645" t="s">
        <v>110</v>
      </c>
      <c r="I2645" t="s">
        <v>25</v>
      </c>
      <c r="J2645" t="s">
        <v>459</v>
      </c>
      <c r="K2645" t="s">
        <v>764</v>
      </c>
      <c r="L2645" t="s">
        <v>56</v>
      </c>
      <c r="M2645" t="s">
        <v>5444</v>
      </c>
      <c r="N2645" t="s">
        <v>35</v>
      </c>
      <c r="O2645" t="s">
        <v>36</v>
      </c>
      <c r="P2645" t="s">
        <v>5445</v>
      </c>
      <c r="Q2645">
        <v>168.8</v>
      </c>
      <c r="R2645">
        <v>4</v>
      </c>
      <c r="S2645">
        <v>1.3560000000000001</v>
      </c>
      <c r="T2645" t="e">
        <v>#N/A</v>
      </c>
      <c r="U2645" t="s">
        <v>72</v>
      </c>
      <c r="X2645">
        <v>0.44794013215928918</v>
      </c>
      <c r="Y2645" t="str">
        <f t="shared" si="41"/>
        <v/>
      </c>
    </row>
    <row r="2646" spans="1:25" x14ac:dyDescent="0.25">
      <c r="A2646">
        <v>6386</v>
      </c>
      <c r="B2646" t="s">
        <v>5799</v>
      </c>
      <c r="C2646" s="1">
        <v>43845</v>
      </c>
      <c r="D2646" s="1">
        <v>43848</v>
      </c>
      <c r="E2646" t="s">
        <v>40</v>
      </c>
      <c r="F2646" t="s">
        <v>373</v>
      </c>
      <c r="G2646" t="s">
        <v>374</v>
      </c>
      <c r="H2646" t="s">
        <v>43</v>
      </c>
      <c r="I2646" t="s">
        <v>25</v>
      </c>
      <c r="J2646" t="s">
        <v>2017</v>
      </c>
      <c r="K2646" t="s">
        <v>55</v>
      </c>
      <c r="L2646" t="s">
        <v>56</v>
      </c>
      <c r="M2646" t="s">
        <v>5800</v>
      </c>
      <c r="N2646" t="s">
        <v>35</v>
      </c>
      <c r="O2646" t="s">
        <v>58</v>
      </c>
      <c r="P2646" t="s">
        <v>5801</v>
      </c>
      <c r="Q2646">
        <v>102.592</v>
      </c>
      <c r="R2646">
        <v>8</v>
      </c>
      <c r="S2646">
        <v>13.300800000000001</v>
      </c>
      <c r="T2646" t="e">
        <v>#N/A</v>
      </c>
      <c r="U2646" t="s">
        <v>38</v>
      </c>
      <c r="X2646">
        <v>0.44837277359180738</v>
      </c>
      <c r="Y2646" t="str">
        <f t="shared" si="41"/>
        <v/>
      </c>
    </row>
    <row r="2647" spans="1:25" x14ac:dyDescent="0.25">
      <c r="A2647">
        <v>2768</v>
      </c>
      <c r="B2647" t="s">
        <v>5802</v>
      </c>
      <c r="C2647" s="1">
        <v>43845</v>
      </c>
      <c r="D2647" s="1">
        <v>43848</v>
      </c>
      <c r="E2647" t="s">
        <v>40</v>
      </c>
      <c r="F2647" t="s">
        <v>2367</v>
      </c>
      <c r="G2647" t="s">
        <v>2368</v>
      </c>
      <c r="H2647" t="s">
        <v>43</v>
      </c>
      <c r="I2647" t="s">
        <v>25</v>
      </c>
      <c r="J2647" t="s">
        <v>88</v>
      </c>
      <c r="K2647" t="s">
        <v>89</v>
      </c>
      <c r="L2647" t="s">
        <v>28</v>
      </c>
      <c r="M2647" t="s">
        <v>1096</v>
      </c>
      <c r="N2647" t="s">
        <v>48</v>
      </c>
      <c r="O2647" t="s">
        <v>281</v>
      </c>
      <c r="P2647" t="s">
        <v>1097</v>
      </c>
      <c r="Q2647">
        <v>1942.16</v>
      </c>
      <c r="R2647">
        <v>8</v>
      </c>
      <c r="S2647">
        <v>312.67599999999999</v>
      </c>
      <c r="T2647" t="e">
        <v>#N/A</v>
      </c>
      <c r="U2647" t="s">
        <v>33</v>
      </c>
      <c r="X2647">
        <v>0.44844726914163469</v>
      </c>
      <c r="Y2647" t="str">
        <f t="shared" si="41"/>
        <v/>
      </c>
    </row>
    <row r="2648" spans="1:25" x14ac:dyDescent="0.25">
      <c r="A2648">
        <v>6387</v>
      </c>
      <c r="B2648" t="s">
        <v>5799</v>
      </c>
      <c r="C2648" s="1">
        <v>43845</v>
      </c>
      <c r="D2648" s="1">
        <v>43848</v>
      </c>
      <c r="E2648" t="s">
        <v>40</v>
      </c>
      <c r="F2648" t="s">
        <v>373</v>
      </c>
      <c r="G2648" t="s">
        <v>374</v>
      </c>
      <c r="H2648" t="s">
        <v>43</v>
      </c>
      <c r="I2648" t="s">
        <v>25</v>
      </c>
      <c r="J2648" t="s">
        <v>2017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72</v>
      </c>
      <c r="X2648">
        <v>0.44867314983076134</v>
      </c>
      <c r="Y2648" t="str">
        <f t="shared" si="41"/>
        <v/>
      </c>
    </row>
    <row r="2649" spans="1:25" x14ac:dyDescent="0.25">
      <c r="A2649">
        <v>5068</v>
      </c>
      <c r="B2649" t="s">
        <v>5805</v>
      </c>
      <c r="C2649" s="1">
        <v>43845</v>
      </c>
      <c r="D2649" s="1">
        <v>43849</v>
      </c>
      <c r="E2649" t="s">
        <v>21</v>
      </c>
      <c r="F2649" t="s">
        <v>1717</v>
      </c>
      <c r="G2649" t="s">
        <v>1718</v>
      </c>
      <c r="H2649" t="s">
        <v>110</v>
      </c>
      <c r="I2649" t="s">
        <v>25</v>
      </c>
      <c r="J2649" t="s">
        <v>44</v>
      </c>
      <c r="K2649" t="s">
        <v>45</v>
      </c>
      <c r="L2649" t="s">
        <v>46</v>
      </c>
      <c r="M2649" t="s">
        <v>5806</v>
      </c>
      <c r="N2649" t="s">
        <v>48</v>
      </c>
      <c r="O2649" t="s">
        <v>91</v>
      </c>
      <c r="P2649" t="s">
        <v>5807</v>
      </c>
      <c r="Q2649">
        <v>108.4</v>
      </c>
      <c r="R2649">
        <v>5</v>
      </c>
      <c r="S2649">
        <v>6.2060000000000004</v>
      </c>
      <c r="T2649" t="e">
        <v>#N/A</v>
      </c>
      <c r="U2649" t="s">
        <v>33</v>
      </c>
      <c r="X2649">
        <v>0.44868203237947646</v>
      </c>
      <c r="Y2649" t="str">
        <f t="shared" si="41"/>
        <v/>
      </c>
    </row>
    <row r="2650" spans="1:25" x14ac:dyDescent="0.25">
      <c r="A2650">
        <v>3954</v>
      </c>
      <c r="B2650" t="s">
        <v>5808</v>
      </c>
      <c r="C2650" s="1">
        <v>43845</v>
      </c>
      <c r="D2650" s="1">
        <v>43849</v>
      </c>
      <c r="E2650" t="s">
        <v>21</v>
      </c>
      <c r="F2650" t="s">
        <v>2117</v>
      </c>
      <c r="G2650" t="s">
        <v>2118</v>
      </c>
      <c r="H2650" t="s">
        <v>43</v>
      </c>
      <c r="I2650" t="s">
        <v>25</v>
      </c>
      <c r="J2650" t="s">
        <v>3685</v>
      </c>
      <c r="K2650" t="s">
        <v>895</v>
      </c>
      <c r="L2650" t="s">
        <v>28</v>
      </c>
      <c r="M2650" t="s">
        <v>2278</v>
      </c>
      <c r="N2650" t="s">
        <v>48</v>
      </c>
      <c r="O2650" t="s">
        <v>122</v>
      </c>
      <c r="P2650" t="s">
        <v>2279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72</v>
      </c>
      <c r="X2650">
        <v>0.44886447404174634</v>
      </c>
      <c r="Y2650" t="str">
        <f t="shared" si="41"/>
        <v>Selected</v>
      </c>
    </row>
    <row r="2651" spans="1:25" x14ac:dyDescent="0.25">
      <c r="A2651">
        <v>6384</v>
      </c>
      <c r="B2651" t="s">
        <v>5799</v>
      </c>
      <c r="C2651" s="1">
        <v>43845</v>
      </c>
      <c r="D2651" s="1">
        <v>43848</v>
      </c>
      <c r="E2651" t="s">
        <v>40</v>
      </c>
      <c r="F2651" t="s">
        <v>373</v>
      </c>
      <c r="G2651" t="s">
        <v>374</v>
      </c>
      <c r="H2651" t="s">
        <v>43</v>
      </c>
      <c r="I2651" t="s">
        <v>25</v>
      </c>
      <c r="J2651" t="s">
        <v>2017</v>
      </c>
      <c r="K2651" t="s">
        <v>55</v>
      </c>
      <c r="L2651" t="s">
        <v>56</v>
      </c>
      <c r="M2651" t="s">
        <v>3887</v>
      </c>
      <c r="N2651" t="s">
        <v>48</v>
      </c>
      <c r="O2651" t="s">
        <v>74</v>
      </c>
      <c r="P2651" t="s">
        <v>3888</v>
      </c>
      <c r="Q2651">
        <v>118.78400000000001</v>
      </c>
      <c r="R2651">
        <v>4</v>
      </c>
      <c r="S2651">
        <v>-52.4544</v>
      </c>
      <c r="T2651" t="e">
        <v>#N/A</v>
      </c>
      <c r="U2651" t="s">
        <v>33</v>
      </c>
      <c r="X2651">
        <v>0.44909942358480714</v>
      </c>
      <c r="Y2651" t="str">
        <f t="shared" si="41"/>
        <v>Selected</v>
      </c>
    </row>
    <row r="2652" spans="1:25" x14ac:dyDescent="0.25">
      <c r="A2652">
        <v>2767</v>
      </c>
      <c r="B2652" t="s">
        <v>5802</v>
      </c>
      <c r="C2652" s="1">
        <v>43845</v>
      </c>
      <c r="D2652" s="1">
        <v>43848</v>
      </c>
      <c r="E2652" t="s">
        <v>40</v>
      </c>
      <c r="F2652" t="s">
        <v>2367</v>
      </c>
      <c r="G2652" t="s">
        <v>2368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3780</v>
      </c>
      <c r="N2652" t="s">
        <v>48</v>
      </c>
      <c r="O2652" t="s">
        <v>281</v>
      </c>
      <c r="P2652" t="s">
        <v>3781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38</v>
      </c>
      <c r="X2652">
        <v>0.44940844084568443</v>
      </c>
      <c r="Y2652" t="str">
        <f t="shared" si="41"/>
        <v/>
      </c>
    </row>
    <row r="2653" spans="1:25" x14ac:dyDescent="0.25">
      <c r="A2653">
        <v>6385</v>
      </c>
      <c r="B2653" t="s">
        <v>5799</v>
      </c>
      <c r="C2653" s="1">
        <v>43845</v>
      </c>
      <c r="D2653" s="1">
        <v>43848</v>
      </c>
      <c r="E2653" t="s">
        <v>40</v>
      </c>
      <c r="F2653" t="s">
        <v>373</v>
      </c>
      <c r="G2653" t="s">
        <v>374</v>
      </c>
      <c r="H2653" t="s">
        <v>43</v>
      </c>
      <c r="I2653" t="s">
        <v>25</v>
      </c>
      <c r="J2653" t="s">
        <v>2017</v>
      </c>
      <c r="K2653" t="s">
        <v>55</v>
      </c>
      <c r="L2653" t="s">
        <v>56</v>
      </c>
      <c r="M2653" t="s">
        <v>246</v>
      </c>
      <c r="N2653" t="s">
        <v>35</v>
      </c>
      <c r="O2653" t="s">
        <v>58</v>
      </c>
      <c r="P2653" t="s">
        <v>247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33</v>
      </c>
      <c r="X2653">
        <v>0.4495560347266685</v>
      </c>
      <c r="Y2653" t="str">
        <f t="shared" si="41"/>
        <v/>
      </c>
    </row>
    <row r="2654" spans="1:25" x14ac:dyDescent="0.25">
      <c r="A2654">
        <v>6522</v>
      </c>
      <c r="B2654" t="s">
        <v>5809</v>
      </c>
      <c r="C2654" s="1">
        <v>43846</v>
      </c>
      <c r="D2654" s="1">
        <v>43848</v>
      </c>
      <c r="E2654" t="s">
        <v>96</v>
      </c>
      <c r="F2654" t="s">
        <v>4383</v>
      </c>
      <c r="G2654" t="s">
        <v>4384</v>
      </c>
      <c r="H2654" t="s">
        <v>43</v>
      </c>
      <c r="I2654" t="s">
        <v>25</v>
      </c>
      <c r="J2654" t="s">
        <v>583</v>
      </c>
      <c r="K2654" t="s">
        <v>882</v>
      </c>
      <c r="L2654" t="s">
        <v>56</v>
      </c>
      <c r="M2654" t="s">
        <v>3297</v>
      </c>
      <c r="N2654" t="s">
        <v>30</v>
      </c>
      <c r="O2654" t="s">
        <v>261</v>
      </c>
      <c r="P2654" t="s">
        <v>3298</v>
      </c>
      <c r="Q2654">
        <v>340.67</v>
      </c>
      <c r="R2654">
        <v>3</v>
      </c>
      <c r="S2654">
        <v>72.640799999999999</v>
      </c>
      <c r="T2654" t="e">
        <v>#N/A</v>
      </c>
      <c r="U2654" t="s">
        <v>33</v>
      </c>
      <c r="X2654">
        <v>0.44964007769563963</v>
      </c>
      <c r="Y2654" t="str">
        <f t="shared" si="41"/>
        <v/>
      </c>
    </row>
    <row r="2655" spans="1:25" x14ac:dyDescent="0.25">
      <c r="A2655">
        <v>5273</v>
      </c>
      <c r="B2655" t="s">
        <v>5810</v>
      </c>
      <c r="C2655" s="1">
        <v>43846</v>
      </c>
      <c r="D2655" s="1">
        <v>43846</v>
      </c>
      <c r="E2655" t="s">
        <v>210</v>
      </c>
      <c r="F2655" t="s">
        <v>125</v>
      </c>
      <c r="G2655" t="s">
        <v>126</v>
      </c>
      <c r="H2655" t="s">
        <v>24</v>
      </c>
      <c r="I2655" t="s">
        <v>25</v>
      </c>
      <c r="J2655" t="s">
        <v>44</v>
      </c>
      <c r="K2655" t="s">
        <v>45</v>
      </c>
      <c r="L2655" t="s">
        <v>46</v>
      </c>
      <c r="M2655" t="s">
        <v>5811</v>
      </c>
      <c r="N2655" t="s">
        <v>30</v>
      </c>
      <c r="O2655" t="s">
        <v>70</v>
      </c>
      <c r="P2655" t="s">
        <v>5812</v>
      </c>
      <c r="Q2655">
        <v>436.67200000000003</v>
      </c>
      <c r="R2655">
        <v>7</v>
      </c>
      <c r="S2655">
        <v>-14.9877</v>
      </c>
      <c r="T2655" t="e">
        <v>#N/A</v>
      </c>
      <c r="U2655" t="s">
        <v>33</v>
      </c>
      <c r="X2655">
        <v>0.44994787327025598</v>
      </c>
      <c r="Y2655" t="str">
        <f t="shared" si="41"/>
        <v/>
      </c>
    </row>
    <row r="2656" spans="1:25" x14ac:dyDescent="0.25">
      <c r="A2656">
        <v>6521</v>
      </c>
      <c r="B2656" t="s">
        <v>5809</v>
      </c>
      <c r="C2656" s="1">
        <v>43846</v>
      </c>
      <c r="D2656" s="1">
        <v>43848</v>
      </c>
      <c r="E2656" t="s">
        <v>96</v>
      </c>
      <c r="F2656" t="s">
        <v>4383</v>
      </c>
      <c r="G2656" t="s">
        <v>4384</v>
      </c>
      <c r="H2656" t="s">
        <v>43</v>
      </c>
      <c r="I2656" t="s">
        <v>25</v>
      </c>
      <c r="J2656" t="s">
        <v>583</v>
      </c>
      <c r="K2656" t="s">
        <v>882</v>
      </c>
      <c r="L2656" t="s">
        <v>56</v>
      </c>
      <c r="M2656" t="s">
        <v>1422</v>
      </c>
      <c r="N2656" t="s">
        <v>48</v>
      </c>
      <c r="O2656" t="s">
        <v>74</v>
      </c>
      <c r="P2656" t="s">
        <v>1423</v>
      </c>
      <c r="Q2656">
        <v>5455.96</v>
      </c>
      <c r="R2656">
        <v>4</v>
      </c>
      <c r="S2656">
        <v>2504.2215999999999</v>
      </c>
      <c r="T2656" t="e">
        <v>#N/A</v>
      </c>
      <c r="U2656" t="s">
        <v>72</v>
      </c>
      <c r="X2656">
        <v>0.45001956405180987</v>
      </c>
      <c r="Y2656" t="str">
        <f t="shared" si="41"/>
        <v/>
      </c>
    </row>
    <row r="2657" spans="1:25" x14ac:dyDescent="0.25">
      <c r="A2657">
        <v>5272</v>
      </c>
      <c r="B2657" t="s">
        <v>5810</v>
      </c>
      <c r="C2657" s="1">
        <v>43846</v>
      </c>
      <c r="D2657" s="1">
        <v>43846</v>
      </c>
      <c r="E2657" t="s">
        <v>210</v>
      </c>
      <c r="F2657" t="s">
        <v>125</v>
      </c>
      <c r="G2657" t="s">
        <v>126</v>
      </c>
      <c r="H2657" t="s">
        <v>24</v>
      </c>
      <c r="I2657" t="s">
        <v>25</v>
      </c>
      <c r="J2657" t="s">
        <v>44</v>
      </c>
      <c r="K2657" t="s">
        <v>45</v>
      </c>
      <c r="L2657" t="s">
        <v>46</v>
      </c>
      <c r="M2657" t="s">
        <v>5813</v>
      </c>
      <c r="N2657" t="s">
        <v>30</v>
      </c>
      <c r="O2657" t="s">
        <v>119</v>
      </c>
      <c r="P2657" t="s">
        <v>5814</v>
      </c>
      <c r="Q2657">
        <v>141.91999999999999</v>
      </c>
      <c r="R2657">
        <v>4</v>
      </c>
      <c r="S2657">
        <v>8.0968</v>
      </c>
      <c r="T2657" t="e">
        <v>#N/A</v>
      </c>
      <c r="U2657" t="s">
        <v>38</v>
      </c>
      <c r="X2657">
        <v>0.45011169334934109</v>
      </c>
      <c r="Y2657" t="str">
        <f t="shared" si="41"/>
        <v/>
      </c>
    </row>
    <row r="2658" spans="1:25" x14ac:dyDescent="0.25">
      <c r="A2658">
        <v>6523</v>
      </c>
      <c r="B2658" t="s">
        <v>5809</v>
      </c>
      <c r="C2658" s="1">
        <v>43846</v>
      </c>
      <c r="D2658" s="1">
        <v>43848</v>
      </c>
      <c r="E2658" t="s">
        <v>96</v>
      </c>
      <c r="F2658" t="s">
        <v>4383</v>
      </c>
      <c r="G2658" t="s">
        <v>4384</v>
      </c>
      <c r="H2658" t="s">
        <v>43</v>
      </c>
      <c r="I2658" t="s">
        <v>25</v>
      </c>
      <c r="J2658" t="s">
        <v>583</v>
      </c>
      <c r="K2658" t="s">
        <v>882</v>
      </c>
      <c r="L2658" t="s">
        <v>56</v>
      </c>
      <c r="M2658" t="s">
        <v>2004</v>
      </c>
      <c r="N2658" t="s">
        <v>48</v>
      </c>
      <c r="O2658" t="s">
        <v>122</v>
      </c>
      <c r="P2658" t="s">
        <v>2005</v>
      </c>
      <c r="Q2658">
        <v>167.07</v>
      </c>
      <c r="R2658">
        <v>7</v>
      </c>
      <c r="S2658">
        <v>25.2315</v>
      </c>
      <c r="T2658" t="e">
        <v>#N/A</v>
      </c>
      <c r="U2658" t="s">
        <v>72</v>
      </c>
      <c r="X2658">
        <v>0.45019869959159053</v>
      </c>
      <c r="Y2658" t="str">
        <f t="shared" si="41"/>
        <v/>
      </c>
    </row>
    <row r="2659" spans="1:25" x14ac:dyDescent="0.25">
      <c r="A2659">
        <v>9387</v>
      </c>
      <c r="B2659" t="s">
        <v>5815</v>
      </c>
      <c r="C2659" s="1">
        <v>43849</v>
      </c>
      <c r="D2659" s="1">
        <v>43853</v>
      </c>
      <c r="E2659" t="s">
        <v>21</v>
      </c>
      <c r="F2659" t="s">
        <v>1438</v>
      </c>
      <c r="G2659" t="s">
        <v>1439</v>
      </c>
      <c r="H2659" t="s">
        <v>43</v>
      </c>
      <c r="I2659" t="s">
        <v>25</v>
      </c>
      <c r="J2659" t="s">
        <v>320</v>
      </c>
      <c r="K2659" t="s">
        <v>321</v>
      </c>
      <c r="L2659" t="s">
        <v>28</v>
      </c>
      <c r="M2659" t="s">
        <v>2498</v>
      </c>
      <c r="N2659" t="s">
        <v>48</v>
      </c>
      <c r="O2659" t="s">
        <v>122</v>
      </c>
      <c r="P2659" t="s">
        <v>2499</v>
      </c>
      <c r="Q2659">
        <v>101.92</v>
      </c>
      <c r="R2659">
        <v>4</v>
      </c>
      <c r="S2659">
        <v>37.562399999999997</v>
      </c>
      <c r="T2659" t="e">
        <v>#N/A</v>
      </c>
      <c r="U2659" t="s">
        <v>72</v>
      </c>
      <c r="X2659">
        <v>0.45026127582774111</v>
      </c>
      <c r="Y2659" t="str">
        <f t="shared" si="41"/>
        <v/>
      </c>
    </row>
    <row r="2660" spans="1:25" x14ac:dyDescent="0.25">
      <c r="A2660">
        <v>9116</v>
      </c>
      <c r="B2660" t="s">
        <v>5816</v>
      </c>
      <c r="C2660" s="1">
        <v>43849</v>
      </c>
      <c r="D2660" s="1">
        <v>43854</v>
      </c>
      <c r="E2660" t="s">
        <v>96</v>
      </c>
      <c r="F2660" t="s">
        <v>5168</v>
      </c>
      <c r="G2660" t="s">
        <v>5169</v>
      </c>
      <c r="H2660" t="s">
        <v>43</v>
      </c>
      <c r="I2660" t="s">
        <v>25</v>
      </c>
      <c r="J2660" t="s">
        <v>88</v>
      </c>
      <c r="K2660" t="s">
        <v>89</v>
      </c>
      <c r="L2660" t="s">
        <v>28</v>
      </c>
      <c r="M2660" t="s">
        <v>2345</v>
      </c>
      <c r="N2660" t="s">
        <v>35</v>
      </c>
      <c r="O2660" t="s">
        <v>36</v>
      </c>
      <c r="P2660" t="s">
        <v>2346</v>
      </c>
      <c r="Q2660">
        <v>455.6</v>
      </c>
      <c r="R2660">
        <v>2</v>
      </c>
      <c r="S2660">
        <v>-93.08</v>
      </c>
      <c r="T2660" t="e">
        <v>#N/A</v>
      </c>
      <c r="U2660" t="s">
        <v>72</v>
      </c>
      <c r="X2660">
        <v>0.45026582293612061</v>
      </c>
      <c r="Y2660" t="str">
        <f t="shared" si="41"/>
        <v/>
      </c>
    </row>
    <row r="2661" spans="1:25" x14ac:dyDescent="0.25">
      <c r="A2661">
        <v>9389</v>
      </c>
      <c r="B2661" t="s">
        <v>5815</v>
      </c>
      <c r="C2661" s="1">
        <v>43849</v>
      </c>
      <c r="D2661" s="1">
        <v>43853</v>
      </c>
      <c r="E2661" t="s">
        <v>21</v>
      </c>
      <c r="F2661" t="s">
        <v>1438</v>
      </c>
      <c r="G2661" t="s">
        <v>1439</v>
      </c>
      <c r="H2661" t="s">
        <v>43</v>
      </c>
      <c r="I2661" t="s">
        <v>25</v>
      </c>
      <c r="J2661" t="s">
        <v>320</v>
      </c>
      <c r="K2661" t="s">
        <v>321</v>
      </c>
      <c r="L2661" t="s">
        <v>28</v>
      </c>
      <c r="M2661" t="s">
        <v>5817</v>
      </c>
      <c r="N2661" t="s">
        <v>48</v>
      </c>
      <c r="O2661" t="s">
        <v>281</v>
      </c>
      <c r="P2661" t="s">
        <v>5818</v>
      </c>
      <c r="Q2661">
        <v>573.94000000000005</v>
      </c>
      <c r="R2661">
        <v>3</v>
      </c>
      <c r="S2661">
        <v>152.0232</v>
      </c>
      <c r="T2661" t="e">
        <v>#N/A</v>
      </c>
      <c r="U2661" t="s">
        <v>38</v>
      </c>
      <c r="X2661">
        <v>0.45030197501945568</v>
      </c>
      <c r="Y2661" t="str">
        <f t="shared" si="41"/>
        <v/>
      </c>
    </row>
    <row r="2662" spans="1:25" x14ac:dyDescent="0.25">
      <c r="A2662">
        <v>9118</v>
      </c>
      <c r="B2662" t="s">
        <v>5816</v>
      </c>
      <c r="C2662" s="1">
        <v>43849</v>
      </c>
      <c r="D2662" s="1">
        <v>43854</v>
      </c>
      <c r="E2662" t="s">
        <v>96</v>
      </c>
      <c r="F2662" t="s">
        <v>5168</v>
      </c>
      <c r="G2662" t="s">
        <v>5169</v>
      </c>
      <c r="H2662" t="s">
        <v>43</v>
      </c>
      <c r="I2662" t="s">
        <v>25</v>
      </c>
      <c r="J2662" t="s">
        <v>88</v>
      </c>
      <c r="K2662" t="s">
        <v>89</v>
      </c>
      <c r="L2662" t="s">
        <v>28</v>
      </c>
      <c r="M2662" t="s">
        <v>1066</v>
      </c>
      <c r="N2662" t="s">
        <v>30</v>
      </c>
      <c r="O2662" t="s">
        <v>261</v>
      </c>
      <c r="P2662" t="s">
        <v>1067</v>
      </c>
      <c r="Q2662">
        <v>914.27099999999996</v>
      </c>
      <c r="R2662">
        <v>3</v>
      </c>
      <c r="S2662">
        <v>-63.3765</v>
      </c>
      <c r="T2662" t="e">
        <v>#N/A</v>
      </c>
      <c r="U2662" t="s">
        <v>72</v>
      </c>
      <c r="X2662">
        <v>0.4504499826121382</v>
      </c>
      <c r="Y2662" t="str">
        <f t="shared" si="41"/>
        <v/>
      </c>
    </row>
    <row r="2663" spans="1:25" x14ac:dyDescent="0.25">
      <c r="A2663">
        <v>1885</v>
      </c>
      <c r="B2663" t="s">
        <v>5819</v>
      </c>
      <c r="C2663" s="1">
        <v>43849</v>
      </c>
      <c r="D2663" s="1">
        <v>43853</v>
      </c>
      <c r="E2663" t="s">
        <v>96</v>
      </c>
      <c r="F2663" t="s">
        <v>701</v>
      </c>
      <c r="G2663" t="s">
        <v>702</v>
      </c>
      <c r="H2663" t="s">
        <v>43</v>
      </c>
      <c r="I2663" t="s">
        <v>25</v>
      </c>
      <c r="J2663" t="s">
        <v>5820</v>
      </c>
      <c r="K2663" t="s">
        <v>55</v>
      </c>
      <c r="L2663" t="s">
        <v>56</v>
      </c>
      <c r="M2663" t="s">
        <v>5821</v>
      </c>
      <c r="N2663" t="s">
        <v>48</v>
      </c>
      <c r="O2663" t="s">
        <v>295</v>
      </c>
      <c r="P2663" t="s">
        <v>5822</v>
      </c>
      <c r="Q2663">
        <v>103</v>
      </c>
      <c r="R2663">
        <v>2</v>
      </c>
      <c r="S2663">
        <v>2.1</v>
      </c>
      <c r="T2663" t="e">
        <v>#N/A</v>
      </c>
      <c r="U2663" t="s">
        <v>33</v>
      </c>
      <c r="X2663">
        <v>0.45065880066365116</v>
      </c>
      <c r="Y2663" t="str">
        <f t="shared" si="41"/>
        <v/>
      </c>
    </row>
    <row r="2664" spans="1:25" x14ac:dyDescent="0.25">
      <c r="A2664">
        <v>9390</v>
      </c>
      <c r="B2664" t="s">
        <v>5815</v>
      </c>
      <c r="C2664" s="1">
        <v>43849</v>
      </c>
      <c r="D2664" s="1">
        <v>43853</v>
      </c>
      <c r="E2664" t="s">
        <v>21</v>
      </c>
      <c r="F2664" t="s">
        <v>1438</v>
      </c>
      <c r="G2664" t="s">
        <v>1439</v>
      </c>
      <c r="H2664" t="s">
        <v>43</v>
      </c>
      <c r="I2664" t="s">
        <v>25</v>
      </c>
      <c r="J2664" t="s">
        <v>320</v>
      </c>
      <c r="K2664" t="s">
        <v>321</v>
      </c>
      <c r="L2664" t="s">
        <v>28</v>
      </c>
      <c r="M2664" t="s">
        <v>1522</v>
      </c>
      <c r="N2664" t="s">
        <v>48</v>
      </c>
      <c r="O2664" t="s">
        <v>203</v>
      </c>
      <c r="P2664" t="s">
        <v>1523</v>
      </c>
      <c r="Q2664">
        <v>109.04</v>
      </c>
      <c r="R2664">
        <v>1</v>
      </c>
      <c r="S2664">
        <v>0.95879999999999999</v>
      </c>
      <c r="T2664" t="e">
        <v>#N/A</v>
      </c>
      <c r="U2664" t="s">
        <v>38</v>
      </c>
      <c r="X2664">
        <v>0.45070972989049818</v>
      </c>
      <c r="Y2664" t="str">
        <f t="shared" si="41"/>
        <v/>
      </c>
    </row>
    <row r="2665" spans="1:25" x14ac:dyDescent="0.25">
      <c r="A2665">
        <v>9119</v>
      </c>
      <c r="B2665" t="s">
        <v>5816</v>
      </c>
      <c r="C2665" s="1">
        <v>43849</v>
      </c>
      <c r="D2665" s="1">
        <v>43854</v>
      </c>
      <c r="E2665" t="s">
        <v>96</v>
      </c>
      <c r="F2665" t="s">
        <v>5168</v>
      </c>
      <c r="G2665" t="s">
        <v>5169</v>
      </c>
      <c r="H2665" t="s">
        <v>43</v>
      </c>
      <c r="I2665" t="s">
        <v>25</v>
      </c>
      <c r="J2665" t="s">
        <v>88</v>
      </c>
      <c r="K2665" t="s">
        <v>89</v>
      </c>
      <c r="L2665" t="s">
        <v>28</v>
      </c>
      <c r="M2665" t="s">
        <v>5600</v>
      </c>
      <c r="N2665" t="s">
        <v>48</v>
      </c>
      <c r="O2665" t="s">
        <v>122</v>
      </c>
      <c r="P2665" t="s">
        <v>5601</v>
      </c>
      <c r="Q2665">
        <v>117.696</v>
      </c>
      <c r="R2665">
        <v>4</v>
      </c>
      <c r="S2665">
        <v>7.0511999999999997</v>
      </c>
      <c r="T2665" t="e">
        <v>#N/A</v>
      </c>
      <c r="U2665" t="s">
        <v>38</v>
      </c>
      <c r="X2665">
        <v>0.4512220773832567</v>
      </c>
      <c r="Y2665" t="str">
        <f t="shared" si="41"/>
        <v/>
      </c>
    </row>
    <row r="2666" spans="1:25" x14ac:dyDescent="0.25">
      <c r="A2666">
        <v>9388</v>
      </c>
      <c r="B2666" t="s">
        <v>5815</v>
      </c>
      <c r="C2666" s="1">
        <v>43849</v>
      </c>
      <c r="D2666" s="1">
        <v>43853</v>
      </c>
      <c r="E2666" t="s">
        <v>21</v>
      </c>
      <c r="F2666" t="s">
        <v>1438</v>
      </c>
      <c r="G2666" t="s">
        <v>1439</v>
      </c>
      <c r="H2666" t="s">
        <v>43</v>
      </c>
      <c r="I2666" t="s">
        <v>25</v>
      </c>
      <c r="J2666" t="s">
        <v>320</v>
      </c>
      <c r="K2666" t="s">
        <v>321</v>
      </c>
      <c r="L2666" t="s">
        <v>28</v>
      </c>
      <c r="M2666" t="s">
        <v>1797</v>
      </c>
      <c r="N2666" t="s">
        <v>48</v>
      </c>
      <c r="O2666" t="s">
        <v>122</v>
      </c>
      <c r="P2666" t="s">
        <v>1798</v>
      </c>
      <c r="Q2666">
        <v>116.28</v>
      </c>
      <c r="R2666">
        <v>1</v>
      </c>
      <c r="S2666">
        <v>5.7716000000000003</v>
      </c>
      <c r="T2666" t="e">
        <v>#N/A</v>
      </c>
      <c r="U2666" t="s">
        <v>72</v>
      </c>
      <c r="X2666">
        <v>0.45132358466335576</v>
      </c>
      <c r="Y2666" t="str">
        <f t="shared" si="41"/>
        <v/>
      </c>
    </row>
    <row r="2667" spans="1:25" x14ac:dyDescent="0.25">
      <c r="A2667">
        <v>9117</v>
      </c>
      <c r="B2667" t="s">
        <v>5816</v>
      </c>
      <c r="C2667" s="1">
        <v>43849</v>
      </c>
      <c r="D2667" s="1">
        <v>43854</v>
      </c>
      <c r="E2667" t="s">
        <v>96</v>
      </c>
      <c r="F2667" t="s">
        <v>5168</v>
      </c>
      <c r="G2667" t="s">
        <v>5169</v>
      </c>
      <c r="H2667" t="s">
        <v>43</v>
      </c>
      <c r="I2667" t="s">
        <v>25</v>
      </c>
      <c r="J2667" t="s">
        <v>88</v>
      </c>
      <c r="K2667" t="s">
        <v>89</v>
      </c>
      <c r="L2667" t="s">
        <v>28</v>
      </c>
      <c r="M2667" t="s">
        <v>1819</v>
      </c>
      <c r="N2667" t="s">
        <v>30</v>
      </c>
      <c r="O2667" t="s">
        <v>119</v>
      </c>
      <c r="P2667" t="s">
        <v>1820</v>
      </c>
      <c r="Q2667">
        <v>124.968</v>
      </c>
      <c r="R2667">
        <v>2</v>
      </c>
      <c r="S2667">
        <v>6.3936000000000002</v>
      </c>
      <c r="T2667" t="e">
        <v>#N/A</v>
      </c>
      <c r="U2667" t="s">
        <v>33</v>
      </c>
      <c r="X2667">
        <v>0.45137119477177745</v>
      </c>
      <c r="Y2667" t="str">
        <f t="shared" si="41"/>
        <v/>
      </c>
    </row>
    <row r="2668" spans="1:25" x14ac:dyDescent="0.25">
      <c r="A2668">
        <v>1659</v>
      </c>
      <c r="B2668" t="s">
        <v>5823</v>
      </c>
      <c r="C2668" s="1">
        <v>43850</v>
      </c>
      <c r="D2668" s="1">
        <v>43856</v>
      </c>
      <c r="E2668" t="s">
        <v>21</v>
      </c>
      <c r="F2668" t="s">
        <v>2010</v>
      </c>
      <c r="G2668" t="s">
        <v>2011</v>
      </c>
      <c r="H2668" t="s">
        <v>43</v>
      </c>
      <c r="I2668" t="s">
        <v>25</v>
      </c>
      <c r="J2668" t="s">
        <v>44</v>
      </c>
      <c r="K2668" t="s">
        <v>45</v>
      </c>
      <c r="L2668" t="s">
        <v>46</v>
      </c>
      <c r="M2668" t="s">
        <v>5824</v>
      </c>
      <c r="N2668" t="s">
        <v>35</v>
      </c>
      <c r="O2668" t="s">
        <v>36</v>
      </c>
      <c r="P2668" t="s">
        <v>5825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33</v>
      </c>
      <c r="X2668">
        <v>0.45243188538509183</v>
      </c>
      <c r="Y2668" t="str">
        <f t="shared" si="41"/>
        <v/>
      </c>
    </row>
    <row r="2669" spans="1:25" x14ac:dyDescent="0.25">
      <c r="A2669">
        <v>440</v>
      </c>
      <c r="B2669" t="s">
        <v>5826</v>
      </c>
      <c r="C2669" s="1">
        <v>43850</v>
      </c>
      <c r="D2669" s="1">
        <v>43853</v>
      </c>
      <c r="E2669" t="s">
        <v>96</v>
      </c>
      <c r="F2669" t="s">
        <v>2015</v>
      </c>
      <c r="G2669" t="s">
        <v>2016</v>
      </c>
      <c r="H2669" t="s">
        <v>24</v>
      </c>
      <c r="I2669" t="s">
        <v>25</v>
      </c>
      <c r="J2669" t="s">
        <v>220</v>
      </c>
      <c r="K2669" t="s">
        <v>221</v>
      </c>
      <c r="L2669" t="s">
        <v>28</v>
      </c>
      <c r="M2669" t="s">
        <v>4268</v>
      </c>
      <c r="N2669" t="s">
        <v>30</v>
      </c>
      <c r="O2669" t="s">
        <v>261</v>
      </c>
      <c r="P2669" t="s">
        <v>4269</v>
      </c>
      <c r="Q2669">
        <v>240.846</v>
      </c>
      <c r="R2669">
        <v>3</v>
      </c>
      <c r="S2669">
        <v>2.3094000000000001</v>
      </c>
      <c r="T2669" t="e">
        <v>#N/A</v>
      </c>
      <c r="U2669" t="s">
        <v>33</v>
      </c>
      <c r="X2669">
        <v>0.45270156403008832</v>
      </c>
      <c r="Y2669" t="str">
        <f t="shared" si="41"/>
        <v/>
      </c>
    </row>
    <row r="2670" spans="1:25" x14ac:dyDescent="0.25">
      <c r="A2670">
        <v>2409</v>
      </c>
      <c r="B2670" t="s">
        <v>5827</v>
      </c>
      <c r="C2670" s="1">
        <v>43850</v>
      </c>
      <c r="D2670" s="1">
        <v>43855</v>
      </c>
      <c r="E2670" t="s">
        <v>21</v>
      </c>
      <c r="F2670" t="s">
        <v>5828</v>
      </c>
      <c r="G2670" t="s">
        <v>5829</v>
      </c>
      <c r="H2670" t="s">
        <v>43</v>
      </c>
      <c r="I2670" t="s">
        <v>25</v>
      </c>
      <c r="J2670" t="s">
        <v>360</v>
      </c>
      <c r="K2670" t="s">
        <v>45</v>
      </c>
      <c r="L2670" t="s">
        <v>46</v>
      </c>
      <c r="M2670" t="s">
        <v>4578</v>
      </c>
      <c r="N2670" t="s">
        <v>35</v>
      </c>
      <c r="O2670" t="s">
        <v>36</v>
      </c>
      <c r="P2670" t="s">
        <v>4579</v>
      </c>
      <c r="Q2670">
        <v>394.976</v>
      </c>
      <c r="R2670">
        <v>3</v>
      </c>
      <c r="S2670">
        <v>130.4913</v>
      </c>
      <c r="T2670" t="e">
        <v>#N/A</v>
      </c>
      <c r="U2670" t="s">
        <v>33</v>
      </c>
      <c r="X2670">
        <v>0.45274125953448074</v>
      </c>
      <c r="Y2670" t="str">
        <f t="shared" si="41"/>
        <v/>
      </c>
    </row>
    <row r="2671" spans="1:25" x14ac:dyDescent="0.25">
      <c r="A2671">
        <v>5425</v>
      </c>
      <c r="B2671" t="s">
        <v>5830</v>
      </c>
      <c r="C2671" s="1">
        <v>43850</v>
      </c>
      <c r="D2671" s="1">
        <v>43856</v>
      </c>
      <c r="E2671" t="s">
        <v>21</v>
      </c>
      <c r="F2671" t="s">
        <v>358</v>
      </c>
      <c r="G2671" t="s">
        <v>359</v>
      </c>
      <c r="H2671" t="s">
        <v>43</v>
      </c>
      <c r="I2671" t="s">
        <v>25</v>
      </c>
      <c r="J2671" t="s">
        <v>2130</v>
      </c>
      <c r="K2671" t="s">
        <v>214</v>
      </c>
      <c r="L2671" t="s">
        <v>28</v>
      </c>
      <c r="M2671" t="s">
        <v>2640</v>
      </c>
      <c r="N2671" t="s">
        <v>48</v>
      </c>
      <c r="O2671" t="s">
        <v>91</v>
      </c>
      <c r="P2671" t="s">
        <v>2641</v>
      </c>
      <c r="Q2671">
        <v>111.52</v>
      </c>
      <c r="R2671">
        <v>2</v>
      </c>
      <c r="S2671">
        <v>1.0207999999999999</v>
      </c>
      <c r="T2671" t="e">
        <v>#N/A</v>
      </c>
      <c r="U2671" t="s">
        <v>38</v>
      </c>
      <c r="X2671">
        <v>0.45338218692313015</v>
      </c>
      <c r="Y2671" t="str">
        <f t="shared" si="41"/>
        <v/>
      </c>
    </row>
    <row r="2672" spans="1:25" x14ac:dyDescent="0.25">
      <c r="A2672">
        <v>7408</v>
      </c>
      <c r="B2672" t="s">
        <v>5831</v>
      </c>
      <c r="C2672" s="1">
        <v>43850</v>
      </c>
      <c r="D2672" s="1">
        <v>43851</v>
      </c>
      <c r="E2672" t="s">
        <v>40</v>
      </c>
      <c r="F2672" t="s">
        <v>4390</v>
      </c>
      <c r="G2672" t="s">
        <v>4391</v>
      </c>
      <c r="H2672" t="s">
        <v>43</v>
      </c>
      <c r="I2672" t="s">
        <v>25</v>
      </c>
      <c r="J2672" t="s">
        <v>382</v>
      </c>
      <c r="K2672" t="s">
        <v>383</v>
      </c>
      <c r="L2672" t="s">
        <v>56</v>
      </c>
      <c r="M2672" t="s">
        <v>4888</v>
      </c>
      <c r="N2672" t="s">
        <v>48</v>
      </c>
      <c r="O2672" t="s">
        <v>295</v>
      </c>
      <c r="P2672" t="s">
        <v>4889</v>
      </c>
      <c r="Q2672">
        <v>115.52</v>
      </c>
      <c r="R2672">
        <v>5</v>
      </c>
      <c r="S2672">
        <v>4.1760000000000002</v>
      </c>
      <c r="T2672" t="e">
        <v>#N/A</v>
      </c>
      <c r="U2672" t="s">
        <v>72</v>
      </c>
      <c r="X2672">
        <v>0.45347818762889247</v>
      </c>
      <c r="Y2672" t="str">
        <f t="shared" si="41"/>
        <v/>
      </c>
    </row>
    <row r="2673" spans="1:25" x14ac:dyDescent="0.25">
      <c r="A2673">
        <v>2408</v>
      </c>
      <c r="B2673" t="s">
        <v>5827</v>
      </c>
      <c r="C2673" s="1">
        <v>43850</v>
      </c>
      <c r="D2673" s="1">
        <v>43855</v>
      </c>
      <c r="E2673" t="s">
        <v>21</v>
      </c>
      <c r="F2673" t="s">
        <v>5828</v>
      </c>
      <c r="G2673" t="s">
        <v>5829</v>
      </c>
      <c r="H2673" t="s">
        <v>43</v>
      </c>
      <c r="I2673" t="s">
        <v>25</v>
      </c>
      <c r="J2673" t="s">
        <v>360</v>
      </c>
      <c r="K2673" t="s">
        <v>45</v>
      </c>
      <c r="L2673" t="s">
        <v>46</v>
      </c>
      <c r="M2673" t="s">
        <v>4406</v>
      </c>
      <c r="N2673" t="s">
        <v>48</v>
      </c>
      <c r="O2673" t="s">
        <v>91</v>
      </c>
      <c r="P2673" t="s">
        <v>4407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72</v>
      </c>
      <c r="X2673">
        <v>0.45368858571695037</v>
      </c>
      <c r="Y2673" t="str">
        <f t="shared" si="41"/>
        <v/>
      </c>
    </row>
    <row r="2674" spans="1:25" x14ac:dyDescent="0.25">
      <c r="A2674">
        <v>737</v>
      </c>
      <c r="B2674" t="s">
        <v>5832</v>
      </c>
      <c r="C2674" s="1">
        <v>43851</v>
      </c>
      <c r="D2674" s="1">
        <v>43855</v>
      </c>
      <c r="E2674" t="s">
        <v>21</v>
      </c>
      <c r="F2674" t="s">
        <v>5833</v>
      </c>
      <c r="G2674" t="s">
        <v>5834</v>
      </c>
      <c r="H2674" t="s">
        <v>110</v>
      </c>
      <c r="I2674" t="s">
        <v>25</v>
      </c>
      <c r="J2674" t="s">
        <v>161</v>
      </c>
      <c r="K2674" t="s">
        <v>162</v>
      </c>
      <c r="L2674" t="s">
        <v>46</v>
      </c>
      <c r="M2674" t="s">
        <v>5194</v>
      </c>
      <c r="N2674" t="s">
        <v>30</v>
      </c>
      <c r="O2674" t="s">
        <v>31</v>
      </c>
      <c r="P2674" t="s">
        <v>5195</v>
      </c>
      <c r="Q2674">
        <v>106.98</v>
      </c>
      <c r="R2674">
        <v>1</v>
      </c>
      <c r="S2674">
        <v>18.695599999999999</v>
      </c>
      <c r="T2674" t="e">
        <v>#N/A</v>
      </c>
      <c r="U2674" t="s">
        <v>72</v>
      </c>
      <c r="X2674">
        <v>0.45389210943157932</v>
      </c>
      <c r="Y2674" t="str">
        <f t="shared" si="41"/>
        <v/>
      </c>
    </row>
    <row r="2675" spans="1:25" x14ac:dyDescent="0.25">
      <c r="A2675">
        <v>2682</v>
      </c>
      <c r="B2675" t="s">
        <v>5835</v>
      </c>
      <c r="C2675" s="1">
        <v>43851</v>
      </c>
      <c r="D2675" s="1">
        <v>43857</v>
      </c>
      <c r="E2675" t="s">
        <v>21</v>
      </c>
      <c r="F2675" t="s">
        <v>3602</v>
      </c>
      <c r="G2675" t="s">
        <v>3603</v>
      </c>
      <c r="H2675" t="s">
        <v>110</v>
      </c>
      <c r="I2675" t="s">
        <v>25</v>
      </c>
      <c r="J2675" t="s">
        <v>583</v>
      </c>
      <c r="K2675" t="s">
        <v>882</v>
      </c>
      <c r="L2675" t="s">
        <v>56</v>
      </c>
      <c r="M2675" t="s">
        <v>5836</v>
      </c>
      <c r="N2675" t="s">
        <v>48</v>
      </c>
      <c r="O2675" t="s">
        <v>74</v>
      </c>
      <c r="P2675" t="s">
        <v>5837</v>
      </c>
      <c r="Q2675">
        <v>109.52</v>
      </c>
      <c r="R2675">
        <v>4</v>
      </c>
      <c r="S2675">
        <v>42.074399999999997</v>
      </c>
      <c r="T2675" t="e">
        <v>#N/A</v>
      </c>
      <c r="U2675" t="s">
        <v>72</v>
      </c>
      <c r="X2675">
        <v>0.45396447718707122</v>
      </c>
      <c r="Y2675" t="str">
        <f t="shared" si="41"/>
        <v/>
      </c>
    </row>
    <row r="2676" spans="1:25" x14ac:dyDescent="0.25">
      <c r="A2676">
        <v>735</v>
      </c>
      <c r="B2676" t="s">
        <v>5832</v>
      </c>
      <c r="C2676" s="1">
        <v>43851</v>
      </c>
      <c r="D2676" s="1">
        <v>43855</v>
      </c>
      <c r="E2676" t="s">
        <v>21</v>
      </c>
      <c r="F2676" t="s">
        <v>5833</v>
      </c>
      <c r="G2676" t="s">
        <v>5834</v>
      </c>
      <c r="H2676" t="s">
        <v>110</v>
      </c>
      <c r="I2676" t="s">
        <v>25</v>
      </c>
      <c r="J2676" t="s">
        <v>161</v>
      </c>
      <c r="K2676" t="s">
        <v>162</v>
      </c>
      <c r="L2676" t="s">
        <v>46</v>
      </c>
      <c r="M2676" t="s">
        <v>4905</v>
      </c>
      <c r="N2676" t="s">
        <v>48</v>
      </c>
      <c r="O2676" t="s">
        <v>74</v>
      </c>
      <c r="P2676" t="s">
        <v>4906</v>
      </c>
      <c r="Q2676">
        <v>116.696</v>
      </c>
      <c r="R2676">
        <v>6</v>
      </c>
      <c r="S2676">
        <v>33.647399999999998</v>
      </c>
      <c r="T2676" t="e">
        <v>#N/A</v>
      </c>
      <c r="U2676" t="s">
        <v>33</v>
      </c>
      <c r="X2676">
        <v>0.45412735315686692</v>
      </c>
      <c r="Y2676" t="str">
        <f t="shared" si="41"/>
        <v/>
      </c>
    </row>
    <row r="2677" spans="1:25" x14ac:dyDescent="0.25">
      <c r="A2677">
        <v>2684</v>
      </c>
      <c r="B2677" t="s">
        <v>5835</v>
      </c>
      <c r="C2677" s="1">
        <v>43851</v>
      </c>
      <c r="D2677" s="1">
        <v>43857</v>
      </c>
      <c r="E2677" t="s">
        <v>21</v>
      </c>
      <c r="F2677" t="s">
        <v>3602</v>
      </c>
      <c r="G2677" t="s">
        <v>3603</v>
      </c>
      <c r="H2677" t="s">
        <v>110</v>
      </c>
      <c r="I2677" t="s">
        <v>25</v>
      </c>
      <c r="J2677" t="s">
        <v>583</v>
      </c>
      <c r="K2677" t="s">
        <v>882</v>
      </c>
      <c r="L2677" t="s">
        <v>56</v>
      </c>
      <c r="M2677" t="s">
        <v>5838</v>
      </c>
      <c r="N2677" t="s">
        <v>35</v>
      </c>
      <c r="O2677" t="s">
        <v>36</v>
      </c>
      <c r="P2677" t="s">
        <v>5839</v>
      </c>
      <c r="Q2677">
        <v>195.99</v>
      </c>
      <c r="R2677">
        <v>1</v>
      </c>
      <c r="S2677">
        <v>49.497</v>
      </c>
      <c r="T2677" t="e">
        <v>#N/A</v>
      </c>
      <c r="U2677" t="s">
        <v>72</v>
      </c>
      <c r="X2677">
        <v>0.4541870589330721</v>
      </c>
      <c r="Y2677" t="str">
        <f t="shared" si="41"/>
        <v>Selected</v>
      </c>
    </row>
    <row r="2678" spans="1:25" x14ac:dyDescent="0.25">
      <c r="A2678">
        <v>734</v>
      </c>
      <c r="B2678" t="s">
        <v>5832</v>
      </c>
      <c r="C2678" s="1">
        <v>43851</v>
      </c>
      <c r="D2678" s="1">
        <v>43855</v>
      </c>
      <c r="E2678" t="s">
        <v>21</v>
      </c>
      <c r="F2678" t="s">
        <v>5833</v>
      </c>
      <c r="G2678" t="s">
        <v>5834</v>
      </c>
      <c r="H2678" t="s">
        <v>110</v>
      </c>
      <c r="I2678" t="s">
        <v>25</v>
      </c>
      <c r="J2678" t="s">
        <v>161</v>
      </c>
      <c r="K2678" t="s">
        <v>162</v>
      </c>
      <c r="L2678" t="s">
        <v>46</v>
      </c>
      <c r="M2678" t="s">
        <v>3411</v>
      </c>
      <c r="N2678" t="s">
        <v>35</v>
      </c>
      <c r="O2678" t="s">
        <v>58</v>
      </c>
      <c r="P2678" t="s">
        <v>3412</v>
      </c>
      <c r="Q2678">
        <v>207.97</v>
      </c>
      <c r="R2678">
        <v>3</v>
      </c>
      <c r="S2678">
        <v>86.385599999999997</v>
      </c>
      <c r="T2678" t="e">
        <v>#N/A</v>
      </c>
      <c r="U2678" t="s">
        <v>33</v>
      </c>
      <c r="X2678">
        <v>0.45439150065576495</v>
      </c>
      <c r="Y2678" t="str">
        <f t="shared" si="41"/>
        <v>Selected</v>
      </c>
    </row>
    <row r="2679" spans="1:25" x14ac:dyDescent="0.25">
      <c r="A2679">
        <v>733</v>
      </c>
      <c r="B2679" t="s">
        <v>5832</v>
      </c>
      <c r="C2679" s="1">
        <v>43851</v>
      </c>
      <c r="D2679" s="1">
        <v>43855</v>
      </c>
      <c r="E2679" t="s">
        <v>21</v>
      </c>
      <c r="F2679" t="s">
        <v>5833</v>
      </c>
      <c r="G2679" t="s">
        <v>5834</v>
      </c>
      <c r="H2679" t="s">
        <v>110</v>
      </c>
      <c r="I2679" t="s">
        <v>25</v>
      </c>
      <c r="J2679" t="s">
        <v>161</v>
      </c>
      <c r="K2679" t="s">
        <v>162</v>
      </c>
      <c r="L2679" t="s">
        <v>46</v>
      </c>
      <c r="M2679" t="s">
        <v>626</v>
      </c>
      <c r="N2679" t="s">
        <v>48</v>
      </c>
      <c r="O2679" t="s">
        <v>49</v>
      </c>
      <c r="P2679" t="s">
        <v>627</v>
      </c>
      <c r="Q2679">
        <v>267.94</v>
      </c>
      <c r="R2679">
        <v>3</v>
      </c>
      <c r="S2679">
        <v>9.7175999999999991</v>
      </c>
      <c r="T2679" t="e">
        <v>#N/A</v>
      </c>
      <c r="U2679" t="s">
        <v>72</v>
      </c>
      <c r="X2679">
        <v>0.45445294959430049</v>
      </c>
      <c r="Y2679" t="str">
        <f t="shared" si="41"/>
        <v/>
      </c>
    </row>
    <row r="2680" spans="1:25" x14ac:dyDescent="0.25">
      <c r="A2680">
        <v>9745</v>
      </c>
      <c r="B2680" t="s">
        <v>5840</v>
      </c>
      <c r="C2680" s="1">
        <v>43851</v>
      </c>
      <c r="D2680" s="1">
        <v>43855</v>
      </c>
      <c r="E2680" t="s">
        <v>21</v>
      </c>
      <c r="F2680" t="s">
        <v>527</v>
      </c>
      <c r="G2680" t="s">
        <v>528</v>
      </c>
      <c r="H2680" t="s">
        <v>43</v>
      </c>
      <c r="I2680" t="s">
        <v>25</v>
      </c>
      <c r="J2680" t="s">
        <v>1719</v>
      </c>
      <c r="K2680" t="s">
        <v>383</v>
      </c>
      <c r="L2680" t="s">
        <v>56</v>
      </c>
      <c r="M2680" t="s">
        <v>3579</v>
      </c>
      <c r="N2680" t="s">
        <v>48</v>
      </c>
      <c r="O2680" t="s">
        <v>203</v>
      </c>
      <c r="P2680" t="s">
        <v>3580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38</v>
      </c>
      <c r="X2680">
        <v>0.4545402148789266</v>
      </c>
      <c r="Y2680" t="str">
        <f t="shared" si="41"/>
        <v/>
      </c>
    </row>
    <row r="2681" spans="1:25" x14ac:dyDescent="0.25">
      <c r="A2681">
        <v>2683</v>
      </c>
      <c r="B2681" t="s">
        <v>5835</v>
      </c>
      <c r="C2681" s="1">
        <v>43851</v>
      </c>
      <c r="D2681" s="1">
        <v>43857</v>
      </c>
      <c r="E2681" t="s">
        <v>21</v>
      </c>
      <c r="F2681" t="s">
        <v>3602</v>
      </c>
      <c r="G2681" t="s">
        <v>3603</v>
      </c>
      <c r="H2681" t="s">
        <v>110</v>
      </c>
      <c r="I2681" t="s">
        <v>25</v>
      </c>
      <c r="J2681" t="s">
        <v>583</v>
      </c>
      <c r="K2681" t="s">
        <v>882</v>
      </c>
      <c r="L2681" t="s">
        <v>56</v>
      </c>
      <c r="M2681" t="s">
        <v>5841</v>
      </c>
      <c r="N2681" t="s">
        <v>35</v>
      </c>
      <c r="O2681" t="s">
        <v>444</v>
      </c>
      <c r="P2681" t="s">
        <v>5842</v>
      </c>
      <c r="Q2681">
        <v>361.97300000000001</v>
      </c>
      <c r="R2681">
        <v>3</v>
      </c>
      <c r="S2681">
        <v>152.0883</v>
      </c>
      <c r="T2681" t="e">
        <v>#N/A</v>
      </c>
      <c r="U2681" t="s">
        <v>38</v>
      </c>
      <c r="X2681">
        <v>0.45498378093531255</v>
      </c>
      <c r="Y2681" t="str">
        <f t="shared" si="41"/>
        <v/>
      </c>
    </row>
    <row r="2682" spans="1:25" x14ac:dyDescent="0.25">
      <c r="A2682">
        <v>1096</v>
      </c>
      <c r="B2682" t="s">
        <v>5843</v>
      </c>
      <c r="C2682" s="1">
        <v>43851</v>
      </c>
      <c r="D2682" s="1">
        <v>43856</v>
      </c>
      <c r="E2682" t="s">
        <v>21</v>
      </c>
      <c r="F2682" t="s">
        <v>4847</v>
      </c>
      <c r="G2682" t="s">
        <v>4848</v>
      </c>
      <c r="H2682" t="s">
        <v>110</v>
      </c>
      <c r="I2682" t="s">
        <v>25</v>
      </c>
      <c r="J2682" t="s">
        <v>79</v>
      </c>
      <c r="K2682" t="s">
        <v>80</v>
      </c>
      <c r="L2682" t="s">
        <v>81</v>
      </c>
      <c r="M2682" t="s">
        <v>508</v>
      </c>
      <c r="N2682" t="s">
        <v>48</v>
      </c>
      <c r="O2682" t="s">
        <v>49</v>
      </c>
      <c r="P2682" t="s">
        <v>509</v>
      </c>
      <c r="Q2682">
        <v>388.20800000000003</v>
      </c>
      <c r="R2682">
        <v>7</v>
      </c>
      <c r="S2682">
        <v>30.4682</v>
      </c>
      <c r="T2682" t="e">
        <v>#N/A</v>
      </c>
      <c r="U2682" t="s">
        <v>38</v>
      </c>
      <c r="X2682">
        <v>0.4558434552908478</v>
      </c>
      <c r="Y2682" t="str">
        <f t="shared" si="41"/>
        <v/>
      </c>
    </row>
    <row r="2683" spans="1:25" x14ac:dyDescent="0.25">
      <c r="A2683">
        <v>2681</v>
      </c>
      <c r="B2683" t="s">
        <v>5835</v>
      </c>
      <c r="C2683" s="1">
        <v>43851</v>
      </c>
      <c r="D2683" s="1">
        <v>43857</v>
      </c>
      <c r="E2683" t="s">
        <v>21</v>
      </c>
      <c r="F2683" t="s">
        <v>3602</v>
      </c>
      <c r="G2683" t="s">
        <v>3603</v>
      </c>
      <c r="H2683" t="s">
        <v>110</v>
      </c>
      <c r="I2683" t="s">
        <v>25</v>
      </c>
      <c r="J2683" t="s">
        <v>583</v>
      </c>
      <c r="K2683" t="s">
        <v>882</v>
      </c>
      <c r="L2683" t="s">
        <v>56</v>
      </c>
      <c r="M2683" t="s">
        <v>248</v>
      </c>
      <c r="N2683" t="s">
        <v>35</v>
      </c>
      <c r="O2683" t="s">
        <v>58</v>
      </c>
      <c r="P2683" t="s">
        <v>249</v>
      </c>
      <c r="Q2683">
        <v>669.95</v>
      </c>
      <c r="R2683">
        <v>5</v>
      </c>
      <c r="S2683">
        <v>111.59099999999999</v>
      </c>
      <c r="T2683" t="e">
        <v>#N/A</v>
      </c>
      <c r="U2683" t="s">
        <v>72</v>
      </c>
      <c r="X2683">
        <v>0.45621301278410764</v>
      </c>
      <c r="Y2683" t="str">
        <f t="shared" si="41"/>
        <v/>
      </c>
    </row>
    <row r="2684" spans="1:25" x14ac:dyDescent="0.25">
      <c r="A2684">
        <v>2680</v>
      </c>
      <c r="B2684" t="s">
        <v>5835</v>
      </c>
      <c r="C2684" s="1">
        <v>43851</v>
      </c>
      <c r="D2684" s="1">
        <v>43857</v>
      </c>
      <c r="E2684" t="s">
        <v>21</v>
      </c>
      <c r="F2684" t="s">
        <v>3602</v>
      </c>
      <c r="G2684" t="s">
        <v>3603</v>
      </c>
      <c r="H2684" t="s">
        <v>110</v>
      </c>
      <c r="I2684" t="s">
        <v>25</v>
      </c>
      <c r="J2684" t="s">
        <v>583</v>
      </c>
      <c r="K2684" t="s">
        <v>882</v>
      </c>
      <c r="L2684" t="s">
        <v>56</v>
      </c>
      <c r="M2684" t="s">
        <v>392</v>
      </c>
      <c r="N2684" t="s">
        <v>48</v>
      </c>
      <c r="O2684" t="s">
        <v>74</v>
      </c>
      <c r="P2684" t="s">
        <v>393</v>
      </c>
      <c r="Q2684">
        <v>87.4</v>
      </c>
      <c r="R2684">
        <v>5</v>
      </c>
      <c r="S2684">
        <v>7.056</v>
      </c>
      <c r="T2684" t="e">
        <v>#N/A</v>
      </c>
      <c r="U2684" t="s">
        <v>38</v>
      </c>
      <c r="X2684">
        <v>0.45627368547169345</v>
      </c>
      <c r="Y2684" t="str">
        <f t="shared" si="41"/>
        <v/>
      </c>
    </row>
    <row r="2685" spans="1:25" x14ac:dyDescent="0.25">
      <c r="A2685">
        <v>736</v>
      </c>
      <c r="B2685" t="s">
        <v>5832</v>
      </c>
      <c r="C2685" s="1">
        <v>43851</v>
      </c>
      <c r="D2685" s="1">
        <v>43855</v>
      </c>
      <c r="E2685" t="s">
        <v>21</v>
      </c>
      <c r="F2685" t="s">
        <v>5833</v>
      </c>
      <c r="G2685" t="s">
        <v>5834</v>
      </c>
      <c r="H2685" t="s">
        <v>110</v>
      </c>
      <c r="I2685" t="s">
        <v>25</v>
      </c>
      <c r="J2685" t="s">
        <v>161</v>
      </c>
      <c r="K2685" t="s">
        <v>162</v>
      </c>
      <c r="L2685" t="s">
        <v>46</v>
      </c>
      <c r="M2685" t="s">
        <v>936</v>
      </c>
      <c r="N2685" t="s">
        <v>48</v>
      </c>
      <c r="O2685" t="s">
        <v>74</v>
      </c>
      <c r="P2685" t="s">
        <v>937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33</v>
      </c>
      <c r="X2685">
        <v>0.45693825796569187</v>
      </c>
      <c r="Y2685" t="str">
        <f t="shared" si="41"/>
        <v/>
      </c>
    </row>
    <row r="2686" spans="1:25" x14ac:dyDescent="0.25">
      <c r="A2686">
        <v>738</v>
      </c>
      <c r="B2686" t="s">
        <v>5832</v>
      </c>
      <c r="C2686" s="1">
        <v>43851</v>
      </c>
      <c r="D2686" s="1">
        <v>43855</v>
      </c>
      <c r="E2686" t="s">
        <v>21</v>
      </c>
      <c r="F2686" t="s">
        <v>5833</v>
      </c>
      <c r="G2686" t="s">
        <v>5834</v>
      </c>
      <c r="H2686" t="s">
        <v>110</v>
      </c>
      <c r="I2686" t="s">
        <v>25</v>
      </c>
      <c r="J2686" t="s">
        <v>161</v>
      </c>
      <c r="K2686" t="s">
        <v>162</v>
      </c>
      <c r="L2686" t="s">
        <v>46</v>
      </c>
      <c r="M2686" t="s">
        <v>2437</v>
      </c>
      <c r="N2686" t="s">
        <v>48</v>
      </c>
      <c r="O2686" t="s">
        <v>74</v>
      </c>
      <c r="P2686" t="s">
        <v>2438</v>
      </c>
      <c r="Q2686">
        <v>132.72</v>
      </c>
      <c r="R2686">
        <v>5</v>
      </c>
      <c r="S2686">
        <v>6.5519999999999996</v>
      </c>
      <c r="T2686" t="e">
        <v>#N/A</v>
      </c>
      <c r="U2686" t="s">
        <v>72</v>
      </c>
      <c r="X2686">
        <v>0.45702706579533059</v>
      </c>
      <c r="Y2686" t="str">
        <f t="shared" si="41"/>
        <v/>
      </c>
    </row>
    <row r="2687" spans="1:25" x14ac:dyDescent="0.25">
      <c r="A2687">
        <v>1097</v>
      </c>
      <c r="B2687" t="s">
        <v>5843</v>
      </c>
      <c r="C2687" s="1">
        <v>43851</v>
      </c>
      <c r="D2687" s="1">
        <v>43856</v>
      </c>
      <c r="E2687" t="s">
        <v>21</v>
      </c>
      <c r="F2687" t="s">
        <v>4847</v>
      </c>
      <c r="G2687" t="s">
        <v>4848</v>
      </c>
      <c r="H2687" t="s">
        <v>110</v>
      </c>
      <c r="I2687" t="s">
        <v>25</v>
      </c>
      <c r="J2687" t="s">
        <v>79</v>
      </c>
      <c r="K2687" t="s">
        <v>80</v>
      </c>
      <c r="L2687" t="s">
        <v>81</v>
      </c>
      <c r="M2687" t="s">
        <v>4354</v>
      </c>
      <c r="N2687" t="s">
        <v>48</v>
      </c>
      <c r="O2687" t="s">
        <v>74</v>
      </c>
      <c r="P2687" t="s">
        <v>4355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38</v>
      </c>
      <c r="X2687">
        <v>0.45713052322248982</v>
      </c>
      <c r="Y2687" t="str">
        <f t="shared" si="41"/>
        <v/>
      </c>
    </row>
    <row r="2688" spans="1:25" x14ac:dyDescent="0.25">
      <c r="A2688">
        <v>519</v>
      </c>
      <c r="B2688" t="s">
        <v>5844</v>
      </c>
      <c r="C2688" s="1">
        <v>43852</v>
      </c>
      <c r="D2688" s="1">
        <v>43857</v>
      </c>
      <c r="E2688" t="s">
        <v>21</v>
      </c>
      <c r="F2688" t="s">
        <v>5845</v>
      </c>
      <c r="G2688" t="s">
        <v>5846</v>
      </c>
      <c r="H2688" t="s">
        <v>110</v>
      </c>
      <c r="I2688" t="s">
        <v>25</v>
      </c>
      <c r="J2688" t="s">
        <v>5847</v>
      </c>
      <c r="K2688" t="s">
        <v>5848</v>
      </c>
      <c r="L2688" t="s">
        <v>46</v>
      </c>
      <c r="M2688" t="s">
        <v>5271</v>
      </c>
      <c r="N2688" t="s">
        <v>48</v>
      </c>
      <c r="O2688" t="s">
        <v>49</v>
      </c>
      <c r="P2688" t="s">
        <v>5272</v>
      </c>
      <c r="Q2688">
        <v>1159.02</v>
      </c>
      <c r="R2688">
        <v>3</v>
      </c>
      <c r="S2688">
        <v>56.301000000000002</v>
      </c>
      <c r="T2688" t="e">
        <v>#N/A</v>
      </c>
      <c r="U2688" t="s">
        <v>33</v>
      </c>
      <c r="X2688">
        <v>0.45720210627865043</v>
      </c>
      <c r="Y2688" t="str">
        <f t="shared" si="41"/>
        <v/>
      </c>
    </row>
    <row r="2689" spans="1:25" x14ac:dyDescent="0.25">
      <c r="A2689">
        <v>516</v>
      </c>
      <c r="B2689" t="s">
        <v>5844</v>
      </c>
      <c r="C2689" s="1">
        <v>43852</v>
      </c>
      <c r="D2689" s="1">
        <v>43857</v>
      </c>
      <c r="E2689" t="s">
        <v>21</v>
      </c>
      <c r="F2689" t="s">
        <v>5845</v>
      </c>
      <c r="G2689" t="s">
        <v>5846</v>
      </c>
      <c r="H2689" t="s">
        <v>110</v>
      </c>
      <c r="I2689" t="s">
        <v>25</v>
      </c>
      <c r="J2689" t="s">
        <v>5847</v>
      </c>
      <c r="K2689" t="s">
        <v>5848</v>
      </c>
      <c r="L2689" t="s">
        <v>46</v>
      </c>
      <c r="M2689" t="s">
        <v>5849</v>
      </c>
      <c r="N2689" t="s">
        <v>35</v>
      </c>
      <c r="O2689" t="s">
        <v>83</v>
      </c>
      <c r="P2689" t="s">
        <v>5850</v>
      </c>
      <c r="Q2689">
        <v>3026.95</v>
      </c>
      <c r="R2689">
        <v>5</v>
      </c>
      <c r="S2689">
        <v>1379.9770000000001</v>
      </c>
      <c r="T2689" t="e">
        <v>#N/A</v>
      </c>
      <c r="U2689" t="s">
        <v>72</v>
      </c>
      <c r="X2689">
        <v>0.45720708908640506</v>
      </c>
      <c r="Y2689" t="str">
        <f t="shared" si="41"/>
        <v/>
      </c>
    </row>
    <row r="2690" spans="1:25" x14ac:dyDescent="0.25">
      <c r="A2690">
        <v>7985</v>
      </c>
      <c r="B2690" t="s">
        <v>5851</v>
      </c>
      <c r="C2690" s="1">
        <v>43852</v>
      </c>
      <c r="D2690" s="1">
        <v>43855</v>
      </c>
      <c r="E2690" t="s">
        <v>96</v>
      </c>
      <c r="F2690" t="s">
        <v>1003</v>
      </c>
      <c r="G2690" t="s">
        <v>1004</v>
      </c>
      <c r="H2690" t="s">
        <v>24</v>
      </c>
      <c r="I2690" t="s">
        <v>25</v>
      </c>
      <c r="J2690" t="s">
        <v>382</v>
      </c>
      <c r="K2690" t="s">
        <v>383</v>
      </c>
      <c r="L2690" t="s">
        <v>56</v>
      </c>
      <c r="M2690" t="s">
        <v>4217</v>
      </c>
      <c r="N2690" t="s">
        <v>48</v>
      </c>
      <c r="O2690" t="s">
        <v>91</v>
      </c>
      <c r="P2690" t="s">
        <v>4218</v>
      </c>
      <c r="Q2690">
        <v>85.872</v>
      </c>
      <c r="R2690">
        <v>3</v>
      </c>
      <c r="S2690">
        <v>0.88560000000000005</v>
      </c>
      <c r="T2690" t="e">
        <v>#N/A</v>
      </c>
      <c r="U2690" t="s">
        <v>38</v>
      </c>
      <c r="X2690">
        <v>0.45758772092497058</v>
      </c>
      <c r="Y2690" t="str">
        <f t="shared" si="41"/>
        <v/>
      </c>
    </row>
    <row r="2691" spans="1:25" x14ac:dyDescent="0.25">
      <c r="A2691">
        <v>7984</v>
      </c>
      <c r="B2691" t="s">
        <v>5851</v>
      </c>
      <c r="C2691" s="1">
        <v>43852</v>
      </c>
      <c r="D2691" s="1">
        <v>43855</v>
      </c>
      <c r="E2691" t="s">
        <v>96</v>
      </c>
      <c r="F2691" t="s">
        <v>1003</v>
      </c>
      <c r="G2691" t="s">
        <v>1004</v>
      </c>
      <c r="H2691" t="s">
        <v>24</v>
      </c>
      <c r="I2691" t="s">
        <v>25</v>
      </c>
      <c r="J2691" t="s">
        <v>382</v>
      </c>
      <c r="K2691" t="s">
        <v>383</v>
      </c>
      <c r="L2691" t="s">
        <v>56</v>
      </c>
      <c r="M2691" t="s">
        <v>4048</v>
      </c>
      <c r="N2691" t="s">
        <v>48</v>
      </c>
      <c r="O2691" t="s">
        <v>270</v>
      </c>
      <c r="P2691" t="s">
        <v>725</v>
      </c>
      <c r="Q2691">
        <v>103.12</v>
      </c>
      <c r="R2691">
        <v>5</v>
      </c>
      <c r="S2691">
        <v>4.9139999999999997</v>
      </c>
      <c r="T2691" t="e">
        <v>#N/A</v>
      </c>
      <c r="U2691" t="s">
        <v>33</v>
      </c>
      <c r="X2691">
        <v>0.4575931424434323</v>
      </c>
      <c r="Y2691" t="str">
        <f t="shared" ref="Y2691:Y2754" si="42">IF(MOD(A2691-4,10)=0,"Selected","")</f>
        <v>Selected</v>
      </c>
    </row>
    <row r="2692" spans="1:25" x14ac:dyDescent="0.25">
      <c r="A2692">
        <v>518</v>
      </c>
      <c r="B2692" t="s">
        <v>5844</v>
      </c>
      <c r="C2692" s="1">
        <v>43852</v>
      </c>
      <c r="D2692" s="1">
        <v>43857</v>
      </c>
      <c r="E2692" t="s">
        <v>21</v>
      </c>
      <c r="F2692" t="s">
        <v>5845</v>
      </c>
      <c r="G2692" t="s">
        <v>5846</v>
      </c>
      <c r="H2692" t="s">
        <v>110</v>
      </c>
      <c r="I2692" t="s">
        <v>25</v>
      </c>
      <c r="J2692" t="s">
        <v>5847</v>
      </c>
      <c r="K2692" t="s">
        <v>5848</v>
      </c>
      <c r="L2692" t="s">
        <v>46</v>
      </c>
      <c r="M2692" t="s">
        <v>2333</v>
      </c>
      <c r="N2692" t="s">
        <v>48</v>
      </c>
      <c r="O2692" t="s">
        <v>122</v>
      </c>
      <c r="P2692" t="s">
        <v>2334</v>
      </c>
      <c r="Q2692">
        <v>118.96</v>
      </c>
      <c r="R2692">
        <v>2</v>
      </c>
      <c r="S2692">
        <v>5.3819999999999997</v>
      </c>
      <c r="T2692" t="e">
        <v>#N/A</v>
      </c>
      <c r="U2692" t="s">
        <v>38</v>
      </c>
      <c r="X2692">
        <v>0.45778172345989099</v>
      </c>
      <c r="Y2692" t="str">
        <f t="shared" si="42"/>
        <v/>
      </c>
    </row>
    <row r="2693" spans="1:25" x14ac:dyDescent="0.25">
      <c r="A2693">
        <v>517</v>
      </c>
      <c r="B2693" t="s">
        <v>5844</v>
      </c>
      <c r="C2693" s="1">
        <v>43852</v>
      </c>
      <c r="D2693" s="1">
        <v>43857</v>
      </c>
      <c r="E2693" t="s">
        <v>21</v>
      </c>
      <c r="F2693" t="s">
        <v>5845</v>
      </c>
      <c r="G2693" t="s">
        <v>5846</v>
      </c>
      <c r="H2693" t="s">
        <v>110</v>
      </c>
      <c r="I2693" t="s">
        <v>25</v>
      </c>
      <c r="J2693" t="s">
        <v>5847</v>
      </c>
      <c r="K2693" t="s">
        <v>5848</v>
      </c>
      <c r="L2693" t="s">
        <v>46</v>
      </c>
      <c r="M2693" t="s">
        <v>4336</v>
      </c>
      <c r="N2693" t="s">
        <v>48</v>
      </c>
      <c r="O2693" t="s">
        <v>49</v>
      </c>
      <c r="P2693" t="s">
        <v>4337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72</v>
      </c>
      <c r="X2693">
        <v>0.45783734764475181</v>
      </c>
      <c r="Y2693" t="str">
        <f t="shared" si="42"/>
        <v/>
      </c>
    </row>
    <row r="2694" spans="1:25" x14ac:dyDescent="0.25">
      <c r="A2694">
        <v>9654</v>
      </c>
      <c r="B2694" t="s">
        <v>5852</v>
      </c>
      <c r="C2694" s="1">
        <v>43853</v>
      </c>
      <c r="D2694" s="1">
        <v>43857</v>
      </c>
      <c r="E2694" t="s">
        <v>21</v>
      </c>
      <c r="F2694" t="s">
        <v>5853</v>
      </c>
      <c r="G2694" t="s">
        <v>5854</v>
      </c>
      <c r="H2694" t="s">
        <v>110</v>
      </c>
      <c r="I2694" t="s">
        <v>25</v>
      </c>
      <c r="J2694" t="s">
        <v>3042</v>
      </c>
      <c r="K2694" t="s">
        <v>467</v>
      </c>
      <c r="L2694" t="s">
        <v>46</v>
      </c>
      <c r="M2694" t="s">
        <v>5855</v>
      </c>
      <c r="N2694" t="s">
        <v>35</v>
      </c>
      <c r="O2694" t="s">
        <v>58</v>
      </c>
      <c r="P2694" t="s">
        <v>5856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33</v>
      </c>
      <c r="X2694">
        <v>0.45820740630649992</v>
      </c>
      <c r="Y2694" t="str">
        <f t="shared" si="42"/>
        <v>Selected</v>
      </c>
    </row>
    <row r="2695" spans="1:25" x14ac:dyDescent="0.25">
      <c r="A2695">
        <v>6360</v>
      </c>
      <c r="B2695" t="s">
        <v>5857</v>
      </c>
      <c r="C2695" s="1">
        <v>43853</v>
      </c>
      <c r="D2695" s="1">
        <v>43858</v>
      </c>
      <c r="E2695" t="s">
        <v>21</v>
      </c>
      <c r="F2695" t="s">
        <v>2877</v>
      </c>
      <c r="G2695" t="s">
        <v>2878</v>
      </c>
      <c r="H2695" t="s">
        <v>24</v>
      </c>
      <c r="I2695" t="s">
        <v>25</v>
      </c>
      <c r="J2695" t="s">
        <v>161</v>
      </c>
      <c r="K2695" t="s">
        <v>162</v>
      </c>
      <c r="L2695" t="s">
        <v>46</v>
      </c>
      <c r="M2695" t="s">
        <v>3254</v>
      </c>
      <c r="N2695" t="s">
        <v>35</v>
      </c>
      <c r="O2695" t="s">
        <v>36</v>
      </c>
      <c r="P2695" t="s">
        <v>3255</v>
      </c>
      <c r="Q2695">
        <v>136.352</v>
      </c>
      <c r="R2695">
        <v>6</v>
      </c>
      <c r="S2695">
        <v>8.6351999999999993</v>
      </c>
      <c r="T2695" t="e">
        <v>#N/A</v>
      </c>
      <c r="U2695" t="s">
        <v>38</v>
      </c>
      <c r="X2695">
        <v>0.45849164378374696</v>
      </c>
      <c r="Y2695" t="str">
        <f t="shared" si="42"/>
        <v/>
      </c>
    </row>
    <row r="2696" spans="1:25" x14ac:dyDescent="0.25">
      <c r="A2696">
        <v>523</v>
      </c>
      <c r="B2696" t="s">
        <v>5858</v>
      </c>
      <c r="C2696" s="1">
        <v>43853</v>
      </c>
      <c r="D2696" s="1">
        <v>43855</v>
      </c>
      <c r="E2696" t="s">
        <v>40</v>
      </c>
      <c r="F2696" t="s">
        <v>5105</v>
      </c>
      <c r="G2696" t="s">
        <v>5106</v>
      </c>
      <c r="H2696" t="s">
        <v>24</v>
      </c>
      <c r="I2696" t="s">
        <v>25</v>
      </c>
      <c r="J2696" t="s">
        <v>1459</v>
      </c>
      <c r="K2696" t="s">
        <v>882</v>
      </c>
      <c r="L2696" t="s">
        <v>56</v>
      </c>
      <c r="M2696" t="s">
        <v>1109</v>
      </c>
      <c r="N2696" t="s">
        <v>30</v>
      </c>
      <c r="O2696" t="s">
        <v>70</v>
      </c>
      <c r="P2696" t="s">
        <v>1110</v>
      </c>
      <c r="Q2696">
        <v>237.98</v>
      </c>
      <c r="R2696">
        <v>2</v>
      </c>
      <c r="S2696">
        <v>21.097999999999999</v>
      </c>
      <c r="T2696" t="e">
        <v>#N/A</v>
      </c>
      <c r="U2696" t="s">
        <v>38</v>
      </c>
      <c r="X2696">
        <v>0.4588164494200464</v>
      </c>
      <c r="Y2696" t="str">
        <f t="shared" si="42"/>
        <v/>
      </c>
    </row>
    <row r="2697" spans="1:25" x14ac:dyDescent="0.25">
      <c r="A2697">
        <v>6359</v>
      </c>
      <c r="B2697" t="s">
        <v>5857</v>
      </c>
      <c r="C2697" s="1">
        <v>43853</v>
      </c>
      <c r="D2697" s="1">
        <v>43858</v>
      </c>
      <c r="E2697" t="s">
        <v>21</v>
      </c>
      <c r="F2697" t="s">
        <v>2877</v>
      </c>
      <c r="G2697" t="s">
        <v>2878</v>
      </c>
      <c r="H2697" t="s">
        <v>24</v>
      </c>
      <c r="I2697" t="s">
        <v>25</v>
      </c>
      <c r="J2697" t="s">
        <v>161</v>
      </c>
      <c r="K2697" t="s">
        <v>162</v>
      </c>
      <c r="L2697" t="s">
        <v>46</v>
      </c>
      <c r="M2697" t="s">
        <v>3219</v>
      </c>
      <c r="N2697" t="s">
        <v>48</v>
      </c>
      <c r="O2697" t="s">
        <v>122</v>
      </c>
      <c r="P2697" t="s">
        <v>3220</v>
      </c>
      <c r="Q2697">
        <v>90.48</v>
      </c>
      <c r="R2697">
        <v>1</v>
      </c>
      <c r="S2697">
        <v>3.1103999999999998</v>
      </c>
      <c r="T2697" t="e">
        <v>#N/A</v>
      </c>
      <c r="U2697" t="s">
        <v>72</v>
      </c>
      <c r="X2697">
        <v>0.45920483899031128</v>
      </c>
      <c r="Y2697" t="str">
        <f t="shared" si="42"/>
        <v/>
      </c>
    </row>
    <row r="2698" spans="1:25" x14ac:dyDescent="0.25">
      <c r="A2698">
        <v>6358</v>
      </c>
      <c r="B2698" t="s">
        <v>5857</v>
      </c>
      <c r="C2698" s="1">
        <v>43853</v>
      </c>
      <c r="D2698" s="1">
        <v>43858</v>
      </c>
      <c r="E2698" t="s">
        <v>21</v>
      </c>
      <c r="F2698" t="s">
        <v>2877</v>
      </c>
      <c r="G2698" t="s">
        <v>2878</v>
      </c>
      <c r="H2698" t="s">
        <v>24</v>
      </c>
      <c r="I2698" t="s">
        <v>25</v>
      </c>
      <c r="J2698" t="s">
        <v>161</v>
      </c>
      <c r="K2698" t="s">
        <v>162</v>
      </c>
      <c r="L2698" t="s">
        <v>46</v>
      </c>
      <c r="M2698" t="s">
        <v>121</v>
      </c>
      <c r="N2698" t="s">
        <v>48</v>
      </c>
      <c r="O2698" t="s">
        <v>122</v>
      </c>
      <c r="P2698" t="s">
        <v>123</v>
      </c>
      <c r="Q2698">
        <v>116.92</v>
      </c>
      <c r="R2698">
        <v>4</v>
      </c>
      <c r="S2698">
        <v>12.441599999999999</v>
      </c>
      <c r="T2698" t="e">
        <v>#N/A</v>
      </c>
      <c r="U2698" t="s">
        <v>38</v>
      </c>
      <c r="X2698">
        <v>0.45932060544797992</v>
      </c>
      <c r="Y2698" t="str">
        <f t="shared" si="42"/>
        <v/>
      </c>
    </row>
    <row r="2699" spans="1:25" x14ac:dyDescent="0.25">
      <c r="A2699">
        <v>9655</v>
      </c>
      <c r="B2699" t="s">
        <v>5852</v>
      </c>
      <c r="C2699" s="1">
        <v>43853</v>
      </c>
      <c r="D2699" s="1">
        <v>43857</v>
      </c>
      <c r="E2699" t="s">
        <v>21</v>
      </c>
      <c r="F2699" t="s">
        <v>5853</v>
      </c>
      <c r="G2699" t="s">
        <v>5854</v>
      </c>
      <c r="H2699" t="s">
        <v>110</v>
      </c>
      <c r="I2699" t="s">
        <v>25</v>
      </c>
      <c r="J2699" t="s">
        <v>3042</v>
      </c>
      <c r="K2699" t="s">
        <v>467</v>
      </c>
      <c r="L2699" t="s">
        <v>46</v>
      </c>
      <c r="M2699" t="s">
        <v>310</v>
      </c>
      <c r="N2699" t="s">
        <v>48</v>
      </c>
      <c r="O2699" t="s">
        <v>74</v>
      </c>
      <c r="P2699" t="s">
        <v>311</v>
      </c>
      <c r="Q2699">
        <v>109.938</v>
      </c>
      <c r="R2699">
        <v>2</v>
      </c>
      <c r="S2699">
        <v>-3.6212</v>
      </c>
      <c r="T2699" t="e">
        <v>#N/A</v>
      </c>
      <c r="U2699" t="s">
        <v>38</v>
      </c>
      <c r="X2699">
        <v>0.4594496128552793</v>
      </c>
      <c r="Y2699" t="str">
        <f t="shared" si="42"/>
        <v/>
      </c>
    </row>
    <row r="2700" spans="1:25" x14ac:dyDescent="0.25">
      <c r="A2700">
        <v>6357</v>
      </c>
      <c r="B2700" t="s">
        <v>5857</v>
      </c>
      <c r="C2700" s="1">
        <v>43853</v>
      </c>
      <c r="D2700" s="1">
        <v>43858</v>
      </c>
      <c r="E2700" t="s">
        <v>21</v>
      </c>
      <c r="F2700" t="s">
        <v>2877</v>
      </c>
      <c r="G2700" t="s">
        <v>2878</v>
      </c>
      <c r="H2700" t="s">
        <v>24</v>
      </c>
      <c r="I2700" t="s">
        <v>25</v>
      </c>
      <c r="J2700" t="s">
        <v>161</v>
      </c>
      <c r="K2700" t="s">
        <v>162</v>
      </c>
      <c r="L2700" t="s">
        <v>46</v>
      </c>
      <c r="M2700" t="s">
        <v>873</v>
      </c>
      <c r="N2700" t="s">
        <v>48</v>
      </c>
      <c r="O2700" t="s">
        <v>74</v>
      </c>
      <c r="P2700" t="s">
        <v>874</v>
      </c>
      <c r="Q2700">
        <v>140.68</v>
      </c>
      <c r="R2700">
        <v>5</v>
      </c>
      <c r="S2700">
        <v>6.8879999999999999</v>
      </c>
      <c r="T2700" t="e">
        <v>#N/A</v>
      </c>
      <c r="U2700" t="s">
        <v>38</v>
      </c>
      <c r="X2700">
        <v>0.46007739434051265</v>
      </c>
      <c r="Y2700" t="str">
        <f t="shared" si="42"/>
        <v/>
      </c>
    </row>
    <row r="2701" spans="1:25" x14ac:dyDescent="0.25">
      <c r="A2701">
        <v>9598</v>
      </c>
      <c r="B2701" t="s">
        <v>5859</v>
      </c>
      <c r="C2701" s="1">
        <v>43854</v>
      </c>
      <c r="D2701" s="1">
        <v>43859</v>
      </c>
      <c r="E2701" t="s">
        <v>21</v>
      </c>
      <c r="F2701" t="s">
        <v>4098</v>
      </c>
      <c r="G2701" t="s">
        <v>4099</v>
      </c>
      <c r="H2701" t="s">
        <v>24</v>
      </c>
      <c r="I2701" t="s">
        <v>25</v>
      </c>
      <c r="J2701" t="s">
        <v>2976</v>
      </c>
      <c r="K2701" t="s">
        <v>45</v>
      </c>
      <c r="L2701" t="s">
        <v>46</v>
      </c>
      <c r="M2701" t="s">
        <v>5304</v>
      </c>
      <c r="N2701" t="s">
        <v>35</v>
      </c>
      <c r="O2701" t="s">
        <v>36</v>
      </c>
      <c r="P2701" t="s">
        <v>5305</v>
      </c>
      <c r="Q2701">
        <v>149.352</v>
      </c>
      <c r="R2701">
        <v>3</v>
      </c>
      <c r="S2701">
        <v>8.2764000000000006</v>
      </c>
      <c r="T2701" t="e">
        <v>#N/A</v>
      </c>
      <c r="U2701" t="s">
        <v>38</v>
      </c>
      <c r="X2701">
        <v>0.46015328150838641</v>
      </c>
      <c r="Y2701" t="str">
        <f t="shared" si="42"/>
        <v/>
      </c>
    </row>
    <row r="2702" spans="1:25" x14ac:dyDescent="0.25">
      <c r="A2702">
        <v>9597</v>
      </c>
      <c r="B2702" t="s">
        <v>5859</v>
      </c>
      <c r="C2702" s="1">
        <v>43854</v>
      </c>
      <c r="D2702" s="1">
        <v>43859</v>
      </c>
      <c r="E2702" t="s">
        <v>21</v>
      </c>
      <c r="F2702" t="s">
        <v>4098</v>
      </c>
      <c r="G2702" t="s">
        <v>4099</v>
      </c>
      <c r="H2702" t="s">
        <v>24</v>
      </c>
      <c r="I2702" t="s">
        <v>25</v>
      </c>
      <c r="J2702" t="s">
        <v>2976</v>
      </c>
      <c r="K2702" t="s">
        <v>45</v>
      </c>
      <c r="L2702" t="s">
        <v>46</v>
      </c>
      <c r="M2702" t="s">
        <v>1016</v>
      </c>
      <c r="N2702" t="s">
        <v>48</v>
      </c>
      <c r="O2702" t="s">
        <v>74</v>
      </c>
      <c r="P2702" t="s">
        <v>1017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33</v>
      </c>
      <c r="X2702">
        <v>0.46018600392315356</v>
      </c>
      <c r="Y2702" t="str">
        <f t="shared" si="42"/>
        <v/>
      </c>
    </row>
    <row r="2703" spans="1:25" x14ac:dyDescent="0.25">
      <c r="A2703">
        <v>2376</v>
      </c>
      <c r="B2703" t="s">
        <v>5860</v>
      </c>
      <c r="C2703" s="1">
        <v>43854</v>
      </c>
      <c r="D2703" s="1">
        <v>43860</v>
      </c>
      <c r="E2703" t="s">
        <v>21</v>
      </c>
      <c r="F2703" t="s">
        <v>3046</v>
      </c>
      <c r="G2703" t="s">
        <v>3047</v>
      </c>
      <c r="H2703" t="s">
        <v>43</v>
      </c>
      <c r="I2703" t="s">
        <v>25</v>
      </c>
      <c r="J2703" t="s">
        <v>482</v>
      </c>
      <c r="K2703" t="s">
        <v>253</v>
      </c>
      <c r="L2703" t="s">
        <v>81</v>
      </c>
      <c r="M2703" t="s">
        <v>487</v>
      </c>
      <c r="N2703" t="s">
        <v>48</v>
      </c>
      <c r="O2703" t="s">
        <v>270</v>
      </c>
      <c r="P2703" t="s">
        <v>488</v>
      </c>
      <c r="Q2703">
        <v>98.67</v>
      </c>
      <c r="R2703">
        <v>3</v>
      </c>
      <c r="S2703">
        <v>0.1134</v>
      </c>
      <c r="T2703" t="e">
        <v>#N/A</v>
      </c>
      <c r="U2703" t="s">
        <v>33</v>
      </c>
      <c r="X2703">
        <v>0.4602103451847841</v>
      </c>
      <c r="Y2703" t="str">
        <f t="shared" si="42"/>
        <v/>
      </c>
    </row>
    <row r="2704" spans="1:25" x14ac:dyDescent="0.25">
      <c r="A2704">
        <v>9596</v>
      </c>
      <c r="B2704" t="s">
        <v>5859</v>
      </c>
      <c r="C2704" s="1">
        <v>43854</v>
      </c>
      <c r="D2704" s="1">
        <v>43859</v>
      </c>
      <c r="E2704" t="s">
        <v>21</v>
      </c>
      <c r="F2704" t="s">
        <v>4098</v>
      </c>
      <c r="G2704" t="s">
        <v>4099</v>
      </c>
      <c r="H2704" t="s">
        <v>24</v>
      </c>
      <c r="I2704" t="s">
        <v>25</v>
      </c>
      <c r="J2704" t="s">
        <v>2976</v>
      </c>
      <c r="K2704" t="s">
        <v>45</v>
      </c>
      <c r="L2704" t="s">
        <v>46</v>
      </c>
      <c r="M2704" t="s">
        <v>3612</v>
      </c>
      <c r="N2704" t="s">
        <v>48</v>
      </c>
      <c r="O2704" t="s">
        <v>281</v>
      </c>
      <c r="P2704" t="s">
        <v>3613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38</v>
      </c>
      <c r="X2704">
        <v>0.46065850236079542</v>
      </c>
      <c r="Y2704" t="str">
        <f t="shared" si="42"/>
        <v/>
      </c>
    </row>
    <row r="2705" spans="1:25" x14ac:dyDescent="0.25">
      <c r="A2705">
        <v>8312</v>
      </c>
      <c r="B2705" t="s">
        <v>5861</v>
      </c>
      <c r="C2705" s="1">
        <v>43856</v>
      </c>
      <c r="D2705" s="1">
        <v>43861</v>
      </c>
      <c r="E2705" t="s">
        <v>21</v>
      </c>
      <c r="F2705" t="s">
        <v>5862</v>
      </c>
      <c r="G2705" t="s">
        <v>5863</v>
      </c>
      <c r="H2705" t="s">
        <v>43</v>
      </c>
      <c r="I2705" t="s">
        <v>25</v>
      </c>
      <c r="J2705" t="s">
        <v>186</v>
      </c>
      <c r="K2705" t="s">
        <v>253</v>
      </c>
      <c r="L2705" t="s">
        <v>81</v>
      </c>
      <c r="M2705" t="s">
        <v>2585</v>
      </c>
      <c r="N2705" t="s">
        <v>30</v>
      </c>
      <c r="O2705" t="s">
        <v>119</v>
      </c>
      <c r="P2705" t="s">
        <v>2586</v>
      </c>
      <c r="Q2705">
        <v>100.72</v>
      </c>
      <c r="R2705">
        <v>4</v>
      </c>
      <c r="S2705">
        <v>24.460799999999999</v>
      </c>
      <c r="T2705" t="e">
        <v>#N/A</v>
      </c>
      <c r="U2705" t="s">
        <v>38</v>
      </c>
      <c r="X2705">
        <v>0.46083101093373213</v>
      </c>
      <c r="Y2705" t="str">
        <f t="shared" si="42"/>
        <v/>
      </c>
    </row>
    <row r="2706" spans="1:25" x14ac:dyDescent="0.25">
      <c r="A2706">
        <v>8313</v>
      </c>
      <c r="B2706" t="s">
        <v>5861</v>
      </c>
      <c r="C2706" s="1">
        <v>43856</v>
      </c>
      <c r="D2706" s="1">
        <v>43861</v>
      </c>
      <c r="E2706" t="s">
        <v>21</v>
      </c>
      <c r="F2706" t="s">
        <v>5862</v>
      </c>
      <c r="G2706" t="s">
        <v>5863</v>
      </c>
      <c r="H2706" t="s">
        <v>43</v>
      </c>
      <c r="I2706" t="s">
        <v>25</v>
      </c>
      <c r="J2706" t="s">
        <v>186</v>
      </c>
      <c r="K2706" t="s">
        <v>253</v>
      </c>
      <c r="L2706" t="s">
        <v>81</v>
      </c>
      <c r="M2706" t="s">
        <v>2511</v>
      </c>
      <c r="N2706" t="s">
        <v>35</v>
      </c>
      <c r="O2706" t="s">
        <v>36</v>
      </c>
      <c r="P2706" t="s">
        <v>2512</v>
      </c>
      <c r="Q2706">
        <v>2967.93</v>
      </c>
      <c r="R2706">
        <v>7</v>
      </c>
      <c r="S2706">
        <v>764.3818</v>
      </c>
      <c r="T2706" t="e">
        <v>#N/A</v>
      </c>
      <c r="U2706" t="s">
        <v>38</v>
      </c>
      <c r="X2706">
        <v>0.46093893471977543</v>
      </c>
      <c r="Y2706" t="str">
        <f t="shared" si="42"/>
        <v/>
      </c>
    </row>
    <row r="2707" spans="1:25" x14ac:dyDescent="0.25">
      <c r="A2707">
        <v>2835</v>
      </c>
      <c r="B2707" t="s">
        <v>5864</v>
      </c>
      <c r="C2707" s="1">
        <v>43856</v>
      </c>
      <c r="D2707" s="1">
        <v>43861</v>
      </c>
      <c r="E2707" t="s">
        <v>96</v>
      </c>
      <c r="F2707" t="s">
        <v>5611</v>
      </c>
      <c r="G2707" t="s">
        <v>5612</v>
      </c>
      <c r="H2707" t="s">
        <v>24</v>
      </c>
      <c r="I2707" t="s">
        <v>25</v>
      </c>
      <c r="J2707" t="s">
        <v>5865</v>
      </c>
      <c r="K2707" t="s">
        <v>2239</v>
      </c>
      <c r="L2707" t="s">
        <v>81</v>
      </c>
      <c r="M2707" t="s">
        <v>1926</v>
      </c>
      <c r="N2707" t="s">
        <v>48</v>
      </c>
      <c r="O2707" t="s">
        <v>74</v>
      </c>
      <c r="P2707" t="s">
        <v>1927</v>
      </c>
      <c r="Q2707">
        <v>111.16</v>
      </c>
      <c r="R2707">
        <v>2</v>
      </c>
      <c r="S2707">
        <v>3.4367999999999999</v>
      </c>
      <c r="T2707" t="e">
        <v>#N/A</v>
      </c>
      <c r="U2707" t="s">
        <v>72</v>
      </c>
      <c r="X2707">
        <v>0.4610262898316897</v>
      </c>
      <c r="Y2707" t="str">
        <f t="shared" si="42"/>
        <v/>
      </c>
    </row>
    <row r="2708" spans="1:25" x14ac:dyDescent="0.25">
      <c r="A2708">
        <v>7820</v>
      </c>
      <c r="B2708" t="s">
        <v>5866</v>
      </c>
      <c r="C2708" s="1">
        <v>43856</v>
      </c>
      <c r="D2708" s="1">
        <v>43860</v>
      </c>
      <c r="E2708" t="s">
        <v>21</v>
      </c>
      <c r="F2708" t="s">
        <v>905</v>
      </c>
      <c r="G2708" t="s">
        <v>906</v>
      </c>
      <c r="H2708" t="s">
        <v>43</v>
      </c>
      <c r="I2708" t="s">
        <v>25</v>
      </c>
      <c r="J2708" t="s">
        <v>360</v>
      </c>
      <c r="K2708" t="s">
        <v>45</v>
      </c>
      <c r="L2708" t="s">
        <v>46</v>
      </c>
      <c r="M2708" t="s">
        <v>5867</v>
      </c>
      <c r="N2708" t="s">
        <v>48</v>
      </c>
      <c r="O2708" t="s">
        <v>270</v>
      </c>
      <c r="P2708" t="s">
        <v>5868</v>
      </c>
      <c r="Q2708">
        <v>96.84</v>
      </c>
      <c r="R2708">
        <v>8</v>
      </c>
      <c r="S2708">
        <v>5.6832000000000003</v>
      </c>
      <c r="T2708" t="e">
        <v>#N/A</v>
      </c>
      <c r="U2708" t="s">
        <v>33</v>
      </c>
      <c r="X2708">
        <v>0.46121318682504586</v>
      </c>
      <c r="Y2708" t="str">
        <f t="shared" si="42"/>
        <v/>
      </c>
    </row>
    <row r="2709" spans="1:25" x14ac:dyDescent="0.25">
      <c r="A2709">
        <v>2834</v>
      </c>
      <c r="B2709" t="s">
        <v>5864</v>
      </c>
      <c r="C2709" s="1">
        <v>43856</v>
      </c>
      <c r="D2709" s="1">
        <v>43861</v>
      </c>
      <c r="E2709" t="s">
        <v>96</v>
      </c>
      <c r="F2709" t="s">
        <v>5611</v>
      </c>
      <c r="G2709" t="s">
        <v>5612</v>
      </c>
      <c r="H2709" t="s">
        <v>24</v>
      </c>
      <c r="I2709" t="s">
        <v>25</v>
      </c>
      <c r="J2709" t="s">
        <v>5865</v>
      </c>
      <c r="K2709" t="s">
        <v>2239</v>
      </c>
      <c r="L2709" t="s">
        <v>81</v>
      </c>
      <c r="M2709" t="s">
        <v>2835</v>
      </c>
      <c r="N2709" t="s">
        <v>48</v>
      </c>
      <c r="O2709" t="s">
        <v>91</v>
      </c>
      <c r="P2709" t="s">
        <v>2836</v>
      </c>
      <c r="Q2709">
        <v>106.47</v>
      </c>
      <c r="R2709">
        <v>7</v>
      </c>
      <c r="S2709">
        <v>4.1768999999999998</v>
      </c>
      <c r="T2709" t="e">
        <v>#N/A</v>
      </c>
      <c r="U2709" t="s">
        <v>38</v>
      </c>
      <c r="X2709">
        <v>0.46136853913012255</v>
      </c>
      <c r="Y2709" t="str">
        <f t="shared" si="42"/>
        <v>Selected</v>
      </c>
    </row>
    <row r="2710" spans="1:25" x14ac:dyDescent="0.25">
      <c r="A2710">
        <v>5492</v>
      </c>
      <c r="B2710" t="s">
        <v>5869</v>
      </c>
      <c r="C2710" s="1">
        <v>43856</v>
      </c>
      <c r="D2710" s="1">
        <v>43857</v>
      </c>
      <c r="E2710" t="s">
        <v>40</v>
      </c>
      <c r="F2710" t="s">
        <v>4867</v>
      </c>
      <c r="G2710" t="s">
        <v>4868</v>
      </c>
      <c r="H2710" t="s">
        <v>43</v>
      </c>
      <c r="I2710" t="s">
        <v>25</v>
      </c>
      <c r="J2710" t="s">
        <v>453</v>
      </c>
      <c r="K2710" t="s">
        <v>55</v>
      </c>
      <c r="L2710" t="s">
        <v>56</v>
      </c>
      <c r="M2710" t="s">
        <v>5428</v>
      </c>
      <c r="N2710" t="s">
        <v>48</v>
      </c>
      <c r="O2710" t="s">
        <v>49</v>
      </c>
      <c r="P2710" t="s">
        <v>5429</v>
      </c>
      <c r="Q2710">
        <v>141.16</v>
      </c>
      <c r="R2710">
        <v>2</v>
      </c>
      <c r="S2710">
        <v>1.8160000000000001</v>
      </c>
      <c r="T2710" t="e">
        <v>#N/A</v>
      </c>
      <c r="U2710" t="s">
        <v>33</v>
      </c>
      <c r="X2710">
        <v>0.46152660434914716</v>
      </c>
      <c r="Y2710" t="str">
        <f t="shared" si="42"/>
        <v/>
      </c>
    </row>
    <row r="2711" spans="1:25" x14ac:dyDescent="0.25">
      <c r="A2711">
        <v>2170</v>
      </c>
      <c r="B2711" t="s">
        <v>5870</v>
      </c>
      <c r="C2711" s="1">
        <v>43857</v>
      </c>
      <c r="D2711" s="1">
        <v>43860</v>
      </c>
      <c r="E2711" t="s">
        <v>96</v>
      </c>
      <c r="F2711" t="s">
        <v>5871</v>
      </c>
      <c r="G2711" t="s">
        <v>5872</v>
      </c>
      <c r="H2711" t="s">
        <v>43</v>
      </c>
      <c r="I2711" t="s">
        <v>25</v>
      </c>
      <c r="J2711" t="s">
        <v>5041</v>
      </c>
      <c r="K2711" t="s">
        <v>155</v>
      </c>
      <c r="L2711" t="s">
        <v>28</v>
      </c>
      <c r="M2711" t="s">
        <v>5873</v>
      </c>
      <c r="N2711" t="s">
        <v>35</v>
      </c>
      <c r="O2711" t="s">
        <v>58</v>
      </c>
      <c r="P2711" t="s">
        <v>5874</v>
      </c>
      <c r="Q2711">
        <v>117.976</v>
      </c>
      <c r="R2711">
        <v>3</v>
      </c>
      <c r="S2711">
        <v>-8.9969999999999999</v>
      </c>
      <c r="T2711" t="e">
        <v>#N/A</v>
      </c>
      <c r="U2711" t="s">
        <v>72</v>
      </c>
      <c r="X2711">
        <v>0.46164575091156757</v>
      </c>
      <c r="Y2711" t="str">
        <f t="shared" si="42"/>
        <v/>
      </c>
    </row>
    <row r="2712" spans="1:25" x14ac:dyDescent="0.25">
      <c r="A2712">
        <v>2171</v>
      </c>
      <c r="B2712" t="s">
        <v>5870</v>
      </c>
      <c r="C2712" s="1">
        <v>43857</v>
      </c>
      <c r="D2712" s="1">
        <v>43860</v>
      </c>
      <c r="E2712" t="s">
        <v>96</v>
      </c>
      <c r="F2712" t="s">
        <v>5871</v>
      </c>
      <c r="G2712" t="s">
        <v>5872</v>
      </c>
      <c r="H2712" t="s">
        <v>43</v>
      </c>
      <c r="I2712" t="s">
        <v>25</v>
      </c>
      <c r="J2712" t="s">
        <v>5041</v>
      </c>
      <c r="K2712" t="s">
        <v>155</v>
      </c>
      <c r="L2712" t="s">
        <v>28</v>
      </c>
      <c r="M2712" t="s">
        <v>5302</v>
      </c>
      <c r="N2712" t="s">
        <v>35</v>
      </c>
      <c r="O2712" t="s">
        <v>36</v>
      </c>
      <c r="P2712" t="s">
        <v>5303</v>
      </c>
      <c r="Q2712">
        <v>154.982</v>
      </c>
      <c r="R2712">
        <v>3</v>
      </c>
      <c r="S2712">
        <v>-26.9955</v>
      </c>
      <c r="T2712" t="e">
        <v>#N/A</v>
      </c>
      <c r="U2712" t="s">
        <v>72</v>
      </c>
      <c r="X2712">
        <v>0.46169837541388181</v>
      </c>
      <c r="Y2712" t="str">
        <f t="shared" si="42"/>
        <v/>
      </c>
    </row>
    <row r="2713" spans="1:25" x14ac:dyDescent="0.25">
      <c r="A2713">
        <v>7222</v>
      </c>
      <c r="B2713" t="s">
        <v>5875</v>
      </c>
      <c r="C2713" s="1">
        <v>43857</v>
      </c>
      <c r="D2713" s="1">
        <v>43861</v>
      </c>
      <c r="E2713" t="s">
        <v>21</v>
      </c>
      <c r="F2713" t="s">
        <v>3790</v>
      </c>
      <c r="G2713" t="s">
        <v>3791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5304</v>
      </c>
      <c r="N2713" t="s">
        <v>35</v>
      </c>
      <c r="O2713" t="s">
        <v>36</v>
      </c>
      <c r="P2713" t="s">
        <v>5305</v>
      </c>
      <c r="Q2713">
        <v>156.94</v>
      </c>
      <c r="R2713">
        <v>3</v>
      </c>
      <c r="S2713">
        <v>35.864400000000003</v>
      </c>
      <c r="T2713" t="e">
        <v>#N/A</v>
      </c>
      <c r="U2713" t="s">
        <v>33</v>
      </c>
      <c r="X2713">
        <v>0.4617204895441166</v>
      </c>
      <c r="Y2713" t="str">
        <f t="shared" si="42"/>
        <v/>
      </c>
    </row>
    <row r="2714" spans="1:25" x14ac:dyDescent="0.25">
      <c r="A2714">
        <v>2169</v>
      </c>
      <c r="B2714" t="s">
        <v>5870</v>
      </c>
      <c r="C2714" s="1">
        <v>43857</v>
      </c>
      <c r="D2714" s="1">
        <v>43860</v>
      </c>
      <c r="E2714" t="s">
        <v>96</v>
      </c>
      <c r="F2714" t="s">
        <v>5871</v>
      </c>
      <c r="G2714" t="s">
        <v>5872</v>
      </c>
      <c r="H2714" t="s">
        <v>43</v>
      </c>
      <c r="I2714" t="s">
        <v>25</v>
      </c>
      <c r="J2714" t="s">
        <v>5041</v>
      </c>
      <c r="K2714" t="s">
        <v>155</v>
      </c>
      <c r="L2714" t="s">
        <v>28</v>
      </c>
      <c r="M2714" t="s">
        <v>90</v>
      </c>
      <c r="N2714" t="s">
        <v>48</v>
      </c>
      <c r="O2714" t="s">
        <v>91</v>
      </c>
      <c r="P2714" t="s">
        <v>92</v>
      </c>
      <c r="Q2714">
        <v>144.01599999999999</v>
      </c>
      <c r="R2714">
        <v>3</v>
      </c>
      <c r="S2714">
        <v>1.752</v>
      </c>
      <c r="T2714" t="e">
        <v>#N/A</v>
      </c>
      <c r="U2714" t="s">
        <v>72</v>
      </c>
      <c r="X2714">
        <v>0.46181612629692803</v>
      </c>
      <c r="Y2714" t="str">
        <f t="shared" si="42"/>
        <v/>
      </c>
    </row>
    <row r="2715" spans="1:25" x14ac:dyDescent="0.25">
      <c r="A2715">
        <v>1415</v>
      </c>
      <c r="B2715" t="s">
        <v>5876</v>
      </c>
      <c r="C2715" s="1">
        <v>43858</v>
      </c>
      <c r="D2715" s="1">
        <v>43861</v>
      </c>
      <c r="E2715" t="s">
        <v>96</v>
      </c>
      <c r="F2715" t="s">
        <v>5877</v>
      </c>
      <c r="G2715" t="s">
        <v>5878</v>
      </c>
      <c r="H2715" t="s">
        <v>110</v>
      </c>
      <c r="I2715" t="s">
        <v>25</v>
      </c>
      <c r="J2715" t="s">
        <v>3265</v>
      </c>
      <c r="K2715" t="s">
        <v>45</v>
      </c>
      <c r="L2715" t="s">
        <v>46</v>
      </c>
      <c r="M2715" t="s">
        <v>2272</v>
      </c>
      <c r="N2715" t="s">
        <v>35</v>
      </c>
      <c r="O2715" t="s">
        <v>58</v>
      </c>
      <c r="P2715" t="s">
        <v>2273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38</v>
      </c>
      <c r="X2715">
        <v>0.46183940207857999</v>
      </c>
      <c r="Y2715" t="str">
        <f t="shared" si="42"/>
        <v/>
      </c>
    </row>
    <row r="2716" spans="1:25" x14ac:dyDescent="0.25">
      <c r="A2716">
        <v>4784</v>
      </c>
      <c r="B2716" t="s">
        <v>5879</v>
      </c>
      <c r="C2716" s="1">
        <v>43858</v>
      </c>
      <c r="D2716" s="1">
        <v>43862</v>
      </c>
      <c r="E2716" t="s">
        <v>21</v>
      </c>
      <c r="F2716" t="s">
        <v>862</v>
      </c>
      <c r="G2716" t="s">
        <v>863</v>
      </c>
      <c r="H2716" t="s">
        <v>43</v>
      </c>
      <c r="I2716" t="s">
        <v>25</v>
      </c>
      <c r="J2716" t="s">
        <v>2632</v>
      </c>
      <c r="K2716" t="s">
        <v>2633</v>
      </c>
      <c r="L2716" t="s">
        <v>56</v>
      </c>
      <c r="M2716" t="s">
        <v>2689</v>
      </c>
      <c r="N2716" t="s">
        <v>48</v>
      </c>
      <c r="O2716" t="s">
        <v>122</v>
      </c>
      <c r="P2716" t="s">
        <v>2690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38</v>
      </c>
      <c r="X2716">
        <v>0.46198987775598077</v>
      </c>
      <c r="Y2716" t="str">
        <f t="shared" si="42"/>
        <v>Selected</v>
      </c>
    </row>
    <row r="2717" spans="1:25" x14ac:dyDescent="0.25">
      <c r="A2717">
        <v>6778</v>
      </c>
      <c r="B2717" t="s">
        <v>5880</v>
      </c>
      <c r="C2717" s="1">
        <v>43858</v>
      </c>
      <c r="D2717" s="1">
        <v>43862</v>
      </c>
      <c r="E2717" t="s">
        <v>21</v>
      </c>
      <c r="F2717" t="s">
        <v>1772</v>
      </c>
      <c r="G2717" t="s">
        <v>1773</v>
      </c>
      <c r="H2717" t="s">
        <v>110</v>
      </c>
      <c r="I2717" t="s">
        <v>25</v>
      </c>
      <c r="J2717" t="s">
        <v>220</v>
      </c>
      <c r="K2717" t="s">
        <v>221</v>
      </c>
      <c r="L2717" t="s">
        <v>28</v>
      </c>
      <c r="M2717" t="s">
        <v>912</v>
      </c>
      <c r="N2717" t="s">
        <v>35</v>
      </c>
      <c r="O2717" t="s">
        <v>58</v>
      </c>
      <c r="P2717" t="s">
        <v>913</v>
      </c>
      <c r="Q2717">
        <v>470.91</v>
      </c>
      <c r="R2717">
        <v>9</v>
      </c>
      <c r="S2717">
        <v>157.46850000000001</v>
      </c>
      <c r="T2717" t="e">
        <v>#N/A</v>
      </c>
      <c r="U2717" t="s">
        <v>72</v>
      </c>
      <c r="X2717">
        <v>0.4620420625952717</v>
      </c>
      <c r="Y2717" t="str">
        <f t="shared" si="42"/>
        <v/>
      </c>
    </row>
    <row r="2718" spans="1:25" x14ac:dyDescent="0.25">
      <c r="A2718">
        <v>1416</v>
      </c>
      <c r="B2718" t="s">
        <v>5876</v>
      </c>
      <c r="C2718" s="1">
        <v>43858</v>
      </c>
      <c r="D2718" s="1">
        <v>43861</v>
      </c>
      <c r="E2718" t="s">
        <v>96</v>
      </c>
      <c r="F2718" t="s">
        <v>5877</v>
      </c>
      <c r="G2718" t="s">
        <v>5878</v>
      </c>
      <c r="H2718" t="s">
        <v>110</v>
      </c>
      <c r="I2718" t="s">
        <v>25</v>
      </c>
      <c r="J2718" t="s">
        <v>3265</v>
      </c>
      <c r="K2718" t="s">
        <v>45</v>
      </c>
      <c r="L2718" t="s">
        <v>46</v>
      </c>
      <c r="M2718" t="s">
        <v>2857</v>
      </c>
      <c r="N2718" t="s">
        <v>30</v>
      </c>
      <c r="O2718" t="s">
        <v>119</v>
      </c>
      <c r="P2718" t="s">
        <v>2858</v>
      </c>
      <c r="Q2718">
        <v>135.74</v>
      </c>
      <c r="R2718">
        <v>3</v>
      </c>
      <c r="S2718">
        <v>12.8316</v>
      </c>
      <c r="T2718">
        <v>1</v>
      </c>
      <c r="U2718" t="s">
        <v>33</v>
      </c>
      <c r="X2718">
        <v>0.4621910851395824</v>
      </c>
      <c r="Y2718" t="str">
        <f t="shared" si="42"/>
        <v/>
      </c>
    </row>
    <row r="2719" spans="1:25" x14ac:dyDescent="0.25">
      <c r="A2719">
        <v>9916</v>
      </c>
      <c r="B2719" t="s">
        <v>5881</v>
      </c>
      <c r="C2719" s="1">
        <v>43859</v>
      </c>
      <c r="D2719" s="1">
        <v>43861</v>
      </c>
      <c r="E2719" t="s">
        <v>96</v>
      </c>
      <c r="F2719" t="s">
        <v>5828</v>
      </c>
      <c r="G2719" t="s">
        <v>5829</v>
      </c>
      <c r="H2719" t="s">
        <v>43</v>
      </c>
      <c r="I2719" t="s">
        <v>25</v>
      </c>
      <c r="J2719" t="s">
        <v>5332</v>
      </c>
      <c r="K2719" t="s">
        <v>3447</v>
      </c>
      <c r="L2719" t="s">
        <v>56</v>
      </c>
      <c r="M2719" t="s">
        <v>4376</v>
      </c>
      <c r="N2719" t="s">
        <v>48</v>
      </c>
      <c r="O2719" t="s">
        <v>122</v>
      </c>
      <c r="P2719" t="s">
        <v>4377</v>
      </c>
      <c r="Q2719">
        <v>129.85</v>
      </c>
      <c r="R2719">
        <v>5</v>
      </c>
      <c r="S2719">
        <v>45.527999999999999</v>
      </c>
      <c r="T2719" t="e">
        <v>#N/A</v>
      </c>
      <c r="U2719" t="s">
        <v>72</v>
      </c>
      <c r="X2719">
        <v>0.46274702117088695</v>
      </c>
      <c r="Y2719" t="str">
        <f t="shared" si="42"/>
        <v/>
      </c>
    </row>
    <row r="2720" spans="1:25" x14ac:dyDescent="0.25">
      <c r="A2720">
        <v>5032</v>
      </c>
      <c r="B2720" t="s">
        <v>5882</v>
      </c>
      <c r="C2720" s="1">
        <v>43859</v>
      </c>
      <c r="D2720" s="1">
        <v>43863</v>
      </c>
      <c r="E2720" t="s">
        <v>21</v>
      </c>
      <c r="F2720" t="s">
        <v>3400</v>
      </c>
      <c r="G2720" t="s">
        <v>3401</v>
      </c>
      <c r="H2720" t="s">
        <v>43</v>
      </c>
      <c r="I2720" t="s">
        <v>25</v>
      </c>
      <c r="J2720" t="s">
        <v>360</v>
      </c>
      <c r="K2720" t="s">
        <v>45</v>
      </c>
      <c r="L2720" t="s">
        <v>46</v>
      </c>
      <c r="M2720" t="s">
        <v>1139</v>
      </c>
      <c r="N2720" t="s">
        <v>48</v>
      </c>
      <c r="O2720" t="s">
        <v>74</v>
      </c>
      <c r="P2720" t="s">
        <v>1140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72</v>
      </c>
      <c r="X2720">
        <v>0.46286489858566193</v>
      </c>
      <c r="Y2720" t="str">
        <f t="shared" si="42"/>
        <v/>
      </c>
    </row>
    <row r="2721" spans="1:25" x14ac:dyDescent="0.25">
      <c r="A2721">
        <v>5030</v>
      </c>
      <c r="B2721" t="s">
        <v>5882</v>
      </c>
      <c r="C2721" s="1">
        <v>43859</v>
      </c>
      <c r="D2721" s="1">
        <v>43863</v>
      </c>
      <c r="E2721" t="s">
        <v>21</v>
      </c>
      <c r="F2721" t="s">
        <v>3400</v>
      </c>
      <c r="G2721" t="s">
        <v>3401</v>
      </c>
      <c r="H2721" t="s">
        <v>43</v>
      </c>
      <c r="I2721" t="s">
        <v>25</v>
      </c>
      <c r="J2721" t="s">
        <v>360</v>
      </c>
      <c r="K2721" t="s">
        <v>45</v>
      </c>
      <c r="L2721" t="s">
        <v>46</v>
      </c>
      <c r="M2721" t="s">
        <v>3245</v>
      </c>
      <c r="N2721" t="s">
        <v>48</v>
      </c>
      <c r="O2721" t="s">
        <v>91</v>
      </c>
      <c r="P2721" t="s">
        <v>3246</v>
      </c>
      <c r="Q2721">
        <v>96.34</v>
      </c>
      <c r="R2721">
        <v>3</v>
      </c>
      <c r="S2721">
        <v>2.1684000000000001</v>
      </c>
      <c r="T2721" t="e">
        <v>#N/A</v>
      </c>
      <c r="U2721" t="s">
        <v>33</v>
      </c>
      <c r="X2721">
        <v>0.46287493835524152</v>
      </c>
      <c r="Y2721" t="str">
        <f t="shared" si="42"/>
        <v/>
      </c>
    </row>
    <row r="2722" spans="1:25" x14ac:dyDescent="0.25">
      <c r="A2722">
        <v>7028</v>
      </c>
      <c r="B2722" t="s">
        <v>5883</v>
      </c>
      <c r="C2722" s="1">
        <v>43859</v>
      </c>
      <c r="D2722" s="1">
        <v>43866</v>
      </c>
      <c r="E2722" t="s">
        <v>21</v>
      </c>
      <c r="F2722" t="s">
        <v>5143</v>
      </c>
      <c r="G2722" t="s">
        <v>5144</v>
      </c>
      <c r="H2722" t="s">
        <v>43</v>
      </c>
      <c r="I2722" t="s">
        <v>25</v>
      </c>
      <c r="J2722" t="s">
        <v>220</v>
      </c>
      <c r="K2722" t="s">
        <v>221</v>
      </c>
      <c r="L2722" t="s">
        <v>28</v>
      </c>
      <c r="M2722" t="s">
        <v>524</v>
      </c>
      <c r="N2722" t="s">
        <v>48</v>
      </c>
      <c r="O2722" t="s">
        <v>295</v>
      </c>
      <c r="P2722" t="s">
        <v>525</v>
      </c>
      <c r="Q2722">
        <v>85.22</v>
      </c>
      <c r="R2722">
        <v>2</v>
      </c>
      <c r="S2722">
        <v>2.4011999999999998</v>
      </c>
      <c r="T2722" t="e">
        <v>#N/A</v>
      </c>
      <c r="U2722" t="s">
        <v>38</v>
      </c>
      <c r="X2722">
        <v>0.46312074538480719</v>
      </c>
      <c r="Y2722" t="str">
        <f t="shared" si="42"/>
        <v/>
      </c>
    </row>
    <row r="2723" spans="1:25" x14ac:dyDescent="0.25">
      <c r="A2723">
        <v>8590</v>
      </c>
      <c r="B2723" t="s">
        <v>5884</v>
      </c>
      <c r="C2723" s="1">
        <v>43859</v>
      </c>
      <c r="D2723" s="1">
        <v>43862</v>
      </c>
      <c r="E2723" t="s">
        <v>40</v>
      </c>
      <c r="F2723" t="s">
        <v>910</v>
      </c>
      <c r="G2723" t="s">
        <v>911</v>
      </c>
      <c r="H2723" t="s">
        <v>43</v>
      </c>
      <c r="I2723" t="s">
        <v>25</v>
      </c>
      <c r="J2723" t="s">
        <v>88</v>
      </c>
      <c r="K2723" t="s">
        <v>89</v>
      </c>
      <c r="L2723" t="s">
        <v>28</v>
      </c>
      <c r="M2723" t="s">
        <v>4588</v>
      </c>
      <c r="N2723" t="s">
        <v>48</v>
      </c>
      <c r="O2723" t="s">
        <v>91</v>
      </c>
      <c r="P2723" t="s">
        <v>4589</v>
      </c>
      <c r="Q2723">
        <v>102.768</v>
      </c>
      <c r="R2723">
        <v>2</v>
      </c>
      <c r="S2723">
        <v>0.4768</v>
      </c>
      <c r="T2723" t="e">
        <v>#N/A</v>
      </c>
      <c r="U2723" t="s">
        <v>33</v>
      </c>
      <c r="X2723">
        <v>0.46354833526664363</v>
      </c>
      <c r="Y2723" t="str">
        <f t="shared" si="42"/>
        <v/>
      </c>
    </row>
    <row r="2724" spans="1:25" x14ac:dyDescent="0.25">
      <c r="A2724">
        <v>9918</v>
      </c>
      <c r="B2724" t="s">
        <v>5881</v>
      </c>
      <c r="C2724" s="1">
        <v>43859</v>
      </c>
      <c r="D2724" s="1">
        <v>43861</v>
      </c>
      <c r="E2724" t="s">
        <v>96</v>
      </c>
      <c r="F2724" t="s">
        <v>5828</v>
      </c>
      <c r="G2724" t="s">
        <v>5829</v>
      </c>
      <c r="H2724" t="s">
        <v>43</v>
      </c>
      <c r="I2724" t="s">
        <v>25</v>
      </c>
      <c r="J2724" t="s">
        <v>5332</v>
      </c>
      <c r="K2724" t="s">
        <v>3447</v>
      </c>
      <c r="L2724" t="s">
        <v>56</v>
      </c>
      <c r="M2724" t="s">
        <v>171</v>
      </c>
      <c r="N2724" t="s">
        <v>30</v>
      </c>
      <c r="O2724" t="s">
        <v>119</v>
      </c>
      <c r="P2724" t="s">
        <v>172</v>
      </c>
      <c r="Q2724">
        <v>127.91</v>
      </c>
      <c r="R2724">
        <v>3</v>
      </c>
      <c r="S2724">
        <v>4.6220999999999997</v>
      </c>
      <c r="T2724" t="e">
        <v>#N/A</v>
      </c>
      <c r="U2724" t="s">
        <v>38</v>
      </c>
      <c r="X2724">
        <v>0.46367849724663412</v>
      </c>
      <c r="Y2724" t="str">
        <f t="shared" si="42"/>
        <v/>
      </c>
    </row>
    <row r="2725" spans="1:25" x14ac:dyDescent="0.25">
      <c r="A2725">
        <v>5031</v>
      </c>
      <c r="B2725" t="s">
        <v>5882</v>
      </c>
      <c r="C2725" s="1">
        <v>43859</v>
      </c>
      <c r="D2725" s="1">
        <v>43863</v>
      </c>
      <c r="E2725" t="s">
        <v>21</v>
      </c>
      <c r="F2725" t="s">
        <v>3400</v>
      </c>
      <c r="G2725" t="s">
        <v>3401</v>
      </c>
      <c r="H2725" t="s">
        <v>43</v>
      </c>
      <c r="I2725" t="s">
        <v>25</v>
      </c>
      <c r="J2725" t="s">
        <v>360</v>
      </c>
      <c r="K2725" t="s">
        <v>45</v>
      </c>
      <c r="L2725" t="s">
        <v>46</v>
      </c>
      <c r="M2725" t="s">
        <v>632</v>
      </c>
      <c r="N2725" t="s">
        <v>48</v>
      </c>
      <c r="O2725" t="s">
        <v>633</v>
      </c>
      <c r="P2725" t="s">
        <v>634</v>
      </c>
      <c r="Q2725">
        <v>117.57</v>
      </c>
      <c r="R2725">
        <v>1</v>
      </c>
      <c r="S2725">
        <v>2.2282000000000002</v>
      </c>
      <c r="T2725" t="e">
        <v>#N/A</v>
      </c>
      <c r="U2725" t="s">
        <v>72</v>
      </c>
      <c r="X2725">
        <v>0.46371566369236494</v>
      </c>
      <c r="Y2725" t="str">
        <f t="shared" si="42"/>
        <v/>
      </c>
    </row>
    <row r="2726" spans="1:25" x14ac:dyDescent="0.25">
      <c r="A2726">
        <v>9915</v>
      </c>
      <c r="B2726" t="s">
        <v>5881</v>
      </c>
      <c r="C2726" s="1">
        <v>43859</v>
      </c>
      <c r="D2726" s="1">
        <v>43861</v>
      </c>
      <c r="E2726" t="s">
        <v>96</v>
      </c>
      <c r="F2726" t="s">
        <v>5828</v>
      </c>
      <c r="G2726" t="s">
        <v>5829</v>
      </c>
      <c r="H2726" t="s">
        <v>43</v>
      </c>
      <c r="I2726" t="s">
        <v>25</v>
      </c>
      <c r="J2726" t="s">
        <v>5332</v>
      </c>
      <c r="K2726" t="s">
        <v>3447</v>
      </c>
      <c r="L2726" t="s">
        <v>56</v>
      </c>
      <c r="M2726" t="s">
        <v>3564</v>
      </c>
      <c r="N2726" t="s">
        <v>48</v>
      </c>
      <c r="O2726" t="s">
        <v>122</v>
      </c>
      <c r="P2726" t="s">
        <v>3565</v>
      </c>
      <c r="Q2726">
        <v>111.96</v>
      </c>
      <c r="R2726">
        <v>2</v>
      </c>
      <c r="S2726">
        <v>6.2207999999999997</v>
      </c>
      <c r="T2726" t="e">
        <v>#N/A</v>
      </c>
      <c r="U2726" t="s">
        <v>72</v>
      </c>
      <c r="X2726">
        <v>0.46373441217936973</v>
      </c>
      <c r="Y2726" t="str">
        <f t="shared" si="42"/>
        <v/>
      </c>
    </row>
    <row r="2727" spans="1:25" x14ac:dyDescent="0.25">
      <c r="A2727">
        <v>9917</v>
      </c>
      <c r="B2727" t="s">
        <v>5881</v>
      </c>
      <c r="C2727" s="1">
        <v>43859</v>
      </c>
      <c r="D2727" s="1">
        <v>43861</v>
      </c>
      <c r="E2727" t="s">
        <v>96</v>
      </c>
      <c r="F2727" t="s">
        <v>5828</v>
      </c>
      <c r="G2727" t="s">
        <v>5829</v>
      </c>
      <c r="H2727" t="s">
        <v>43</v>
      </c>
      <c r="I2727" t="s">
        <v>25</v>
      </c>
      <c r="J2727" t="s">
        <v>5332</v>
      </c>
      <c r="K2727" t="s">
        <v>3447</v>
      </c>
      <c r="L2727" t="s">
        <v>56</v>
      </c>
      <c r="M2727" t="s">
        <v>3949</v>
      </c>
      <c r="N2727" t="s">
        <v>48</v>
      </c>
      <c r="O2727" t="s">
        <v>49</v>
      </c>
      <c r="P2727" t="s">
        <v>3950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38</v>
      </c>
      <c r="X2727">
        <v>0.46408919781742342</v>
      </c>
      <c r="Y2727" t="str">
        <f t="shared" si="42"/>
        <v/>
      </c>
    </row>
    <row r="2728" spans="1:25" x14ac:dyDescent="0.25">
      <c r="A2728">
        <v>3886</v>
      </c>
      <c r="B2728" t="s">
        <v>5885</v>
      </c>
      <c r="C2728" s="1">
        <v>43859</v>
      </c>
      <c r="D2728" s="1">
        <v>43863</v>
      </c>
      <c r="E2728" t="s">
        <v>21</v>
      </c>
      <c r="F2728" t="s">
        <v>956</v>
      </c>
      <c r="G2728" t="s">
        <v>957</v>
      </c>
      <c r="H2728" t="s">
        <v>43</v>
      </c>
      <c r="I2728" t="s">
        <v>25</v>
      </c>
      <c r="J2728" t="s">
        <v>382</v>
      </c>
      <c r="K2728" t="s">
        <v>383</v>
      </c>
      <c r="L2728" t="s">
        <v>56</v>
      </c>
      <c r="M2728" t="s">
        <v>5362</v>
      </c>
      <c r="N2728" t="s">
        <v>48</v>
      </c>
      <c r="O2728" t="s">
        <v>74</v>
      </c>
      <c r="P2728" t="s">
        <v>5363</v>
      </c>
      <c r="Q2728">
        <v>114.128</v>
      </c>
      <c r="R2728">
        <v>4</v>
      </c>
      <c r="S2728">
        <v>-20.617599999999999</v>
      </c>
      <c r="T2728" t="e">
        <v>#N/A</v>
      </c>
      <c r="U2728" t="s">
        <v>72</v>
      </c>
      <c r="X2728">
        <v>0.46434845970787531</v>
      </c>
      <c r="Y2728" t="str">
        <f t="shared" si="42"/>
        <v/>
      </c>
    </row>
    <row r="2729" spans="1:25" x14ac:dyDescent="0.25">
      <c r="A2729">
        <v>8268</v>
      </c>
      <c r="B2729" t="s">
        <v>5886</v>
      </c>
      <c r="C2729" s="1">
        <v>43860</v>
      </c>
      <c r="D2729" s="1">
        <v>43867</v>
      </c>
      <c r="E2729" t="s">
        <v>21</v>
      </c>
      <c r="F2729" t="s">
        <v>2518</v>
      </c>
      <c r="G2729" t="s">
        <v>2519</v>
      </c>
      <c r="H2729" t="s">
        <v>43</v>
      </c>
      <c r="I2729" t="s">
        <v>25</v>
      </c>
      <c r="J2729" t="s">
        <v>1719</v>
      </c>
      <c r="K2729" t="s">
        <v>383</v>
      </c>
      <c r="L2729" t="s">
        <v>56</v>
      </c>
      <c r="M2729" t="s">
        <v>5887</v>
      </c>
      <c r="N2729" t="s">
        <v>30</v>
      </c>
      <c r="O2729" t="s">
        <v>70</v>
      </c>
      <c r="P2729" t="s">
        <v>5888</v>
      </c>
      <c r="Q2729">
        <v>100.375</v>
      </c>
      <c r="R2729">
        <v>1</v>
      </c>
      <c r="S2729">
        <v>-47.174999999999997</v>
      </c>
      <c r="T2729" t="e">
        <v>#N/A</v>
      </c>
      <c r="U2729" t="s">
        <v>72</v>
      </c>
      <c r="X2729">
        <v>0.46446770581689167</v>
      </c>
      <c r="Y2729" t="str">
        <f t="shared" si="42"/>
        <v/>
      </c>
    </row>
    <row r="2730" spans="1:25" x14ac:dyDescent="0.25">
      <c r="A2730">
        <v>4146</v>
      </c>
      <c r="B2730" t="s">
        <v>5889</v>
      </c>
      <c r="C2730" s="1">
        <v>43860</v>
      </c>
      <c r="D2730" s="1">
        <v>43867</v>
      </c>
      <c r="E2730" t="s">
        <v>21</v>
      </c>
      <c r="F2730" t="s">
        <v>1425</v>
      </c>
      <c r="G2730" t="s">
        <v>1426</v>
      </c>
      <c r="H2730" t="s">
        <v>110</v>
      </c>
      <c r="I2730" t="s">
        <v>25</v>
      </c>
      <c r="J2730" t="s">
        <v>360</v>
      </c>
      <c r="K2730" t="s">
        <v>45</v>
      </c>
      <c r="L2730" t="s">
        <v>46</v>
      </c>
      <c r="M2730" t="s">
        <v>1075</v>
      </c>
      <c r="N2730" t="s">
        <v>30</v>
      </c>
      <c r="O2730" t="s">
        <v>261</v>
      </c>
      <c r="P2730" t="s">
        <v>1076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38</v>
      </c>
      <c r="X2730">
        <v>0.46456163539313555</v>
      </c>
      <c r="Y2730" t="str">
        <f t="shared" si="42"/>
        <v/>
      </c>
    </row>
    <row r="2731" spans="1:25" x14ac:dyDescent="0.25">
      <c r="A2731">
        <v>2922</v>
      </c>
      <c r="B2731" t="s">
        <v>5890</v>
      </c>
      <c r="C2731" s="1">
        <v>43860</v>
      </c>
      <c r="D2731" s="1">
        <v>43860</v>
      </c>
      <c r="E2731" t="s">
        <v>210</v>
      </c>
      <c r="F2731" t="s">
        <v>1726</v>
      </c>
      <c r="G2731" t="s">
        <v>1727</v>
      </c>
      <c r="H2731" t="s">
        <v>43</v>
      </c>
      <c r="I2731" t="s">
        <v>25</v>
      </c>
      <c r="J2731" t="s">
        <v>360</v>
      </c>
      <c r="K2731" t="s">
        <v>45</v>
      </c>
      <c r="L2731" t="s">
        <v>46</v>
      </c>
      <c r="M2731" t="s">
        <v>5891</v>
      </c>
      <c r="N2731" t="s">
        <v>48</v>
      </c>
      <c r="O2731" t="s">
        <v>49</v>
      </c>
      <c r="P2731" t="s">
        <v>5892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38</v>
      </c>
      <c r="X2731">
        <v>0.46458960337279631</v>
      </c>
      <c r="Y2731" t="str">
        <f t="shared" si="42"/>
        <v/>
      </c>
    </row>
    <row r="2732" spans="1:25" x14ac:dyDescent="0.25">
      <c r="A2732">
        <v>772</v>
      </c>
      <c r="B2732" t="s">
        <v>5893</v>
      </c>
      <c r="C2732" s="1">
        <v>43860</v>
      </c>
      <c r="D2732" s="1">
        <v>43866</v>
      </c>
      <c r="E2732" t="s">
        <v>21</v>
      </c>
      <c r="F2732" t="s">
        <v>656</v>
      </c>
      <c r="G2732" t="s">
        <v>657</v>
      </c>
      <c r="H2732" t="s">
        <v>24</v>
      </c>
      <c r="I2732" t="s">
        <v>25</v>
      </c>
      <c r="J2732" t="s">
        <v>3446</v>
      </c>
      <c r="K2732" t="s">
        <v>3447</v>
      </c>
      <c r="L2732" t="s">
        <v>56</v>
      </c>
      <c r="M2732" t="s">
        <v>1782</v>
      </c>
      <c r="N2732" t="s">
        <v>35</v>
      </c>
      <c r="O2732" t="s">
        <v>36</v>
      </c>
      <c r="P2732" t="s">
        <v>1783</v>
      </c>
      <c r="Q2732">
        <v>224</v>
      </c>
      <c r="R2732">
        <v>3</v>
      </c>
      <c r="S2732">
        <v>51.75</v>
      </c>
      <c r="T2732" t="e">
        <v>#N/A</v>
      </c>
      <c r="U2732" t="s">
        <v>33</v>
      </c>
      <c r="X2732">
        <v>0.46462116592035074</v>
      </c>
      <c r="Y2732" t="str">
        <f t="shared" si="42"/>
        <v/>
      </c>
    </row>
    <row r="2733" spans="1:25" x14ac:dyDescent="0.25">
      <c r="A2733">
        <v>5485</v>
      </c>
      <c r="B2733" t="s">
        <v>5894</v>
      </c>
      <c r="C2733" s="1">
        <v>43860</v>
      </c>
      <c r="D2733" s="1">
        <v>43865</v>
      </c>
      <c r="E2733" t="s">
        <v>21</v>
      </c>
      <c r="F2733" t="s">
        <v>4421</v>
      </c>
      <c r="G2733" t="s">
        <v>4422</v>
      </c>
      <c r="H2733" t="s">
        <v>43</v>
      </c>
      <c r="I2733" t="s">
        <v>25</v>
      </c>
      <c r="J2733" t="s">
        <v>803</v>
      </c>
      <c r="K2733" t="s">
        <v>100</v>
      </c>
      <c r="L2733" t="s">
        <v>81</v>
      </c>
      <c r="M2733" t="s">
        <v>5895</v>
      </c>
      <c r="N2733" t="s">
        <v>30</v>
      </c>
      <c r="O2733" t="s">
        <v>261</v>
      </c>
      <c r="P2733" t="s">
        <v>5896</v>
      </c>
      <c r="Q2733">
        <v>437.13600000000002</v>
      </c>
      <c r="R2733">
        <v>4</v>
      </c>
      <c r="S2733">
        <v>-68.1096</v>
      </c>
      <c r="T2733" t="e">
        <v>#N/A</v>
      </c>
      <c r="U2733" t="s">
        <v>72</v>
      </c>
      <c r="X2733">
        <v>0.46464021051947046</v>
      </c>
      <c r="Y2733" t="str">
        <f t="shared" si="42"/>
        <v/>
      </c>
    </row>
    <row r="2734" spans="1:25" x14ac:dyDescent="0.25">
      <c r="A2734">
        <v>8366</v>
      </c>
      <c r="B2734" t="s">
        <v>5897</v>
      </c>
      <c r="C2734" s="1">
        <v>43860</v>
      </c>
      <c r="D2734" s="1">
        <v>43863</v>
      </c>
      <c r="E2734" t="s">
        <v>40</v>
      </c>
      <c r="F2734" t="s">
        <v>3769</v>
      </c>
      <c r="G2734" t="s">
        <v>3770</v>
      </c>
      <c r="H2734" t="s">
        <v>110</v>
      </c>
      <c r="I2734" t="s">
        <v>25</v>
      </c>
      <c r="J2734" t="s">
        <v>161</v>
      </c>
      <c r="K2734" t="s">
        <v>162</v>
      </c>
      <c r="L2734" t="s">
        <v>46</v>
      </c>
      <c r="M2734" t="s">
        <v>3392</v>
      </c>
      <c r="N2734" t="s">
        <v>35</v>
      </c>
      <c r="O2734" t="s">
        <v>36</v>
      </c>
      <c r="P2734" t="s">
        <v>3393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38</v>
      </c>
      <c r="X2734">
        <v>0.4648127972374676</v>
      </c>
      <c r="Y2734" t="str">
        <f t="shared" si="42"/>
        <v/>
      </c>
    </row>
    <row r="2735" spans="1:25" x14ac:dyDescent="0.25">
      <c r="A2735">
        <v>8270</v>
      </c>
      <c r="B2735" t="s">
        <v>5886</v>
      </c>
      <c r="C2735" s="1">
        <v>43860</v>
      </c>
      <c r="D2735" s="1">
        <v>43867</v>
      </c>
      <c r="E2735" t="s">
        <v>21</v>
      </c>
      <c r="F2735" t="s">
        <v>2518</v>
      </c>
      <c r="G2735" t="s">
        <v>2519</v>
      </c>
      <c r="H2735" t="s">
        <v>43</v>
      </c>
      <c r="I2735" t="s">
        <v>25</v>
      </c>
      <c r="J2735" t="s">
        <v>1719</v>
      </c>
      <c r="K2735" t="s">
        <v>383</v>
      </c>
      <c r="L2735" t="s">
        <v>56</v>
      </c>
      <c r="M2735" t="s">
        <v>4365</v>
      </c>
      <c r="N2735" t="s">
        <v>35</v>
      </c>
      <c r="O2735" t="s">
        <v>36</v>
      </c>
      <c r="P2735" t="s">
        <v>4366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72</v>
      </c>
      <c r="X2735">
        <v>0.46506867262425033</v>
      </c>
      <c r="Y2735" t="str">
        <f t="shared" si="42"/>
        <v/>
      </c>
    </row>
    <row r="2736" spans="1:25" x14ac:dyDescent="0.25">
      <c r="A2736">
        <v>4144</v>
      </c>
      <c r="B2736" t="s">
        <v>5889</v>
      </c>
      <c r="C2736" s="1">
        <v>43860</v>
      </c>
      <c r="D2736" s="1">
        <v>43867</v>
      </c>
      <c r="E2736" t="s">
        <v>21</v>
      </c>
      <c r="F2736" t="s">
        <v>1425</v>
      </c>
      <c r="G2736" t="s">
        <v>1426</v>
      </c>
      <c r="H2736" t="s">
        <v>110</v>
      </c>
      <c r="I2736" t="s">
        <v>25</v>
      </c>
      <c r="J2736" t="s">
        <v>360</v>
      </c>
      <c r="K2736" t="s">
        <v>45</v>
      </c>
      <c r="L2736" t="s">
        <v>46</v>
      </c>
      <c r="M2736" t="s">
        <v>4033</v>
      </c>
      <c r="N2736" t="s">
        <v>48</v>
      </c>
      <c r="O2736" t="s">
        <v>91</v>
      </c>
      <c r="P2736" t="s">
        <v>4034</v>
      </c>
      <c r="Q2736">
        <v>107.74</v>
      </c>
      <c r="R2736">
        <v>7</v>
      </c>
      <c r="S2736">
        <v>5.7329999999999997</v>
      </c>
      <c r="T2736">
        <v>1</v>
      </c>
      <c r="U2736" t="s">
        <v>33</v>
      </c>
      <c r="X2736">
        <v>0.46523113407976013</v>
      </c>
      <c r="Y2736" t="str">
        <f t="shared" si="42"/>
        <v>Selected</v>
      </c>
    </row>
    <row r="2737" spans="1:25" x14ac:dyDescent="0.25">
      <c r="A2737">
        <v>774</v>
      </c>
      <c r="B2737" t="s">
        <v>5893</v>
      </c>
      <c r="C2737" s="1">
        <v>43860</v>
      </c>
      <c r="D2737" s="1">
        <v>43866</v>
      </c>
      <c r="E2737" t="s">
        <v>21</v>
      </c>
      <c r="F2737" t="s">
        <v>656</v>
      </c>
      <c r="G2737" t="s">
        <v>657</v>
      </c>
      <c r="H2737" t="s">
        <v>24</v>
      </c>
      <c r="I2737" t="s">
        <v>25</v>
      </c>
      <c r="J2737" t="s">
        <v>3446</v>
      </c>
      <c r="K2737" t="s">
        <v>3447</v>
      </c>
      <c r="L2737" t="s">
        <v>56</v>
      </c>
      <c r="M2737" t="s">
        <v>2587</v>
      </c>
      <c r="N2737" t="s">
        <v>48</v>
      </c>
      <c r="O2737" t="s">
        <v>74</v>
      </c>
      <c r="P2737" t="s">
        <v>2588</v>
      </c>
      <c r="Q2737">
        <v>111.71</v>
      </c>
      <c r="R2737">
        <v>1</v>
      </c>
      <c r="S2737">
        <v>3.4695</v>
      </c>
      <c r="T2737" t="e">
        <v>#N/A</v>
      </c>
      <c r="U2737" t="s">
        <v>33</v>
      </c>
      <c r="X2737">
        <v>0.46563277622387722</v>
      </c>
      <c r="Y2737" t="str">
        <f t="shared" si="42"/>
        <v>Selected</v>
      </c>
    </row>
    <row r="2738" spans="1:25" x14ac:dyDescent="0.25">
      <c r="A2738">
        <v>8271</v>
      </c>
      <c r="B2738" t="s">
        <v>5886</v>
      </c>
      <c r="C2738" s="1">
        <v>43860</v>
      </c>
      <c r="D2738" s="1">
        <v>43867</v>
      </c>
      <c r="E2738" t="s">
        <v>21</v>
      </c>
      <c r="F2738" t="s">
        <v>2518</v>
      </c>
      <c r="G2738" t="s">
        <v>2519</v>
      </c>
      <c r="H2738" t="s">
        <v>43</v>
      </c>
      <c r="I2738" t="s">
        <v>25</v>
      </c>
      <c r="J2738" t="s">
        <v>1719</v>
      </c>
      <c r="K2738" t="s">
        <v>383</v>
      </c>
      <c r="L2738" t="s">
        <v>56</v>
      </c>
      <c r="M2738" t="s">
        <v>5898</v>
      </c>
      <c r="N2738" t="s">
        <v>48</v>
      </c>
      <c r="O2738" t="s">
        <v>91</v>
      </c>
      <c r="P2738" t="s">
        <v>5899</v>
      </c>
      <c r="Q2738">
        <v>114.34399999999999</v>
      </c>
      <c r="R2738">
        <v>2</v>
      </c>
      <c r="S2738">
        <v>3.1536</v>
      </c>
      <c r="T2738" t="e">
        <v>#N/A</v>
      </c>
      <c r="U2738" t="s">
        <v>72</v>
      </c>
      <c r="X2738">
        <v>0.46565872109281548</v>
      </c>
      <c r="Y2738" t="str">
        <f t="shared" si="42"/>
        <v/>
      </c>
    </row>
    <row r="2739" spans="1:25" x14ac:dyDescent="0.25">
      <c r="A2739">
        <v>4145</v>
      </c>
      <c r="B2739" t="s">
        <v>5889</v>
      </c>
      <c r="C2739" s="1">
        <v>43860</v>
      </c>
      <c r="D2739" s="1">
        <v>43867</v>
      </c>
      <c r="E2739" t="s">
        <v>21</v>
      </c>
      <c r="F2739" t="s">
        <v>1425</v>
      </c>
      <c r="G2739" t="s">
        <v>1426</v>
      </c>
      <c r="H2739" t="s">
        <v>110</v>
      </c>
      <c r="I2739" t="s">
        <v>25</v>
      </c>
      <c r="J2739" t="s">
        <v>360</v>
      </c>
      <c r="K2739" t="s">
        <v>45</v>
      </c>
      <c r="L2739" t="s">
        <v>46</v>
      </c>
      <c r="M2739" t="s">
        <v>4916</v>
      </c>
      <c r="N2739" t="s">
        <v>48</v>
      </c>
      <c r="O2739" t="s">
        <v>91</v>
      </c>
      <c r="P2739" t="s">
        <v>4917</v>
      </c>
      <c r="Q2739">
        <v>131.82</v>
      </c>
      <c r="R2739">
        <v>3</v>
      </c>
      <c r="S2739">
        <v>2.3814000000000002</v>
      </c>
      <c r="T2739">
        <v>1</v>
      </c>
      <c r="U2739" t="s">
        <v>72</v>
      </c>
      <c r="X2739">
        <v>0.46600100632907171</v>
      </c>
      <c r="Y2739" t="str">
        <f t="shared" si="42"/>
        <v/>
      </c>
    </row>
    <row r="2740" spans="1:25" x14ac:dyDescent="0.25">
      <c r="A2740">
        <v>771</v>
      </c>
      <c r="B2740" t="s">
        <v>5893</v>
      </c>
      <c r="C2740" s="1">
        <v>43860</v>
      </c>
      <c r="D2740" s="1">
        <v>43866</v>
      </c>
      <c r="E2740" t="s">
        <v>21</v>
      </c>
      <c r="F2740" t="s">
        <v>656</v>
      </c>
      <c r="G2740" t="s">
        <v>657</v>
      </c>
      <c r="H2740" t="s">
        <v>24</v>
      </c>
      <c r="I2740" t="s">
        <v>25</v>
      </c>
      <c r="J2740" t="s">
        <v>3446</v>
      </c>
      <c r="K2740" t="s">
        <v>3447</v>
      </c>
      <c r="L2740" t="s">
        <v>56</v>
      </c>
      <c r="M2740" t="s">
        <v>1030</v>
      </c>
      <c r="N2740" t="s">
        <v>48</v>
      </c>
      <c r="O2740" t="s">
        <v>74</v>
      </c>
      <c r="P2740" t="s">
        <v>1031</v>
      </c>
      <c r="Q2740">
        <v>116.28</v>
      </c>
      <c r="R2740">
        <v>2</v>
      </c>
      <c r="S2740">
        <v>9.14</v>
      </c>
      <c r="T2740" t="e">
        <v>#N/A</v>
      </c>
      <c r="U2740" t="s">
        <v>72</v>
      </c>
      <c r="X2740">
        <v>0.46604091581391949</v>
      </c>
      <c r="Y2740" t="str">
        <f t="shared" si="42"/>
        <v/>
      </c>
    </row>
    <row r="2741" spans="1:25" x14ac:dyDescent="0.25">
      <c r="A2741">
        <v>8269</v>
      </c>
      <c r="B2741" t="s">
        <v>5886</v>
      </c>
      <c r="C2741" s="1">
        <v>43860</v>
      </c>
      <c r="D2741" s="1">
        <v>43867</v>
      </c>
      <c r="E2741" t="s">
        <v>21</v>
      </c>
      <c r="F2741" t="s">
        <v>2518</v>
      </c>
      <c r="G2741" t="s">
        <v>2519</v>
      </c>
      <c r="H2741" t="s">
        <v>43</v>
      </c>
      <c r="I2741" t="s">
        <v>25</v>
      </c>
      <c r="J2741" t="s">
        <v>1719</v>
      </c>
      <c r="K2741" t="s">
        <v>383</v>
      </c>
      <c r="L2741" t="s">
        <v>56</v>
      </c>
      <c r="M2741" t="s">
        <v>5032</v>
      </c>
      <c r="N2741" t="s">
        <v>48</v>
      </c>
      <c r="O2741" t="s">
        <v>633</v>
      </c>
      <c r="P2741" t="s">
        <v>5033</v>
      </c>
      <c r="Q2741">
        <v>120.68</v>
      </c>
      <c r="R2741">
        <v>4</v>
      </c>
      <c r="S2741">
        <v>2.7719999999999998</v>
      </c>
      <c r="T2741" t="e">
        <v>#N/A</v>
      </c>
      <c r="U2741" t="s">
        <v>33</v>
      </c>
      <c r="X2741">
        <v>0.46604275028985431</v>
      </c>
      <c r="Y2741" t="str">
        <f t="shared" si="42"/>
        <v/>
      </c>
    </row>
    <row r="2742" spans="1:25" x14ac:dyDescent="0.25">
      <c r="A2742">
        <v>776</v>
      </c>
      <c r="B2742" t="s">
        <v>5893</v>
      </c>
      <c r="C2742" s="1">
        <v>43860</v>
      </c>
      <c r="D2742" s="1">
        <v>43866</v>
      </c>
      <c r="E2742" t="s">
        <v>21</v>
      </c>
      <c r="F2742" t="s">
        <v>656</v>
      </c>
      <c r="G2742" t="s">
        <v>657</v>
      </c>
      <c r="H2742" t="s">
        <v>24</v>
      </c>
      <c r="I2742" t="s">
        <v>25</v>
      </c>
      <c r="J2742" t="s">
        <v>3446</v>
      </c>
      <c r="K2742" t="s">
        <v>3447</v>
      </c>
      <c r="L2742" t="s">
        <v>56</v>
      </c>
      <c r="M2742" t="s">
        <v>1432</v>
      </c>
      <c r="N2742" t="s">
        <v>30</v>
      </c>
      <c r="O2742" t="s">
        <v>119</v>
      </c>
      <c r="P2742" t="s">
        <v>1433</v>
      </c>
      <c r="Q2742">
        <v>140.58000000000001</v>
      </c>
      <c r="R2742">
        <v>7</v>
      </c>
      <c r="S2742">
        <v>14.5236</v>
      </c>
      <c r="T2742" t="e">
        <v>#N/A</v>
      </c>
      <c r="U2742" t="s">
        <v>33</v>
      </c>
      <c r="X2742">
        <v>0.4664365671869376</v>
      </c>
      <c r="Y2742" t="str">
        <f t="shared" si="42"/>
        <v/>
      </c>
    </row>
    <row r="2743" spans="1:25" x14ac:dyDescent="0.25">
      <c r="A2743">
        <v>775</v>
      </c>
      <c r="B2743" t="s">
        <v>5893</v>
      </c>
      <c r="C2743" s="1">
        <v>43860</v>
      </c>
      <c r="D2743" s="1">
        <v>43866</v>
      </c>
      <c r="E2743" t="s">
        <v>21</v>
      </c>
      <c r="F2743" t="s">
        <v>656</v>
      </c>
      <c r="G2743" t="s">
        <v>657</v>
      </c>
      <c r="H2743" t="s">
        <v>24</v>
      </c>
      <c r="I2743" t="s">
        <v>25</v>
      </c>
      <c r="J2743" t="s">
        <v>3446</v>
      </c>
      <c r="K2743" t="s">
        <v>3447</v>
      </c>
      <c r="L2743" t="s">
        <v>56</v>
      </c>
      <c r="M2743" t="s">
        <v>5900</v>
      </c>
      <c r="N2743" t="s">
        <v>48</v>
      </c>
      <c r="O2743" t="s">
        <v>91</v>
      </c>
      <c r="P2743" t="s">
        <v>5901</v>
      </c>
      <c r="Q2743">
        <v>135.30000000000001</v>
      </c>
      <c r="R2743">
        <v>2</v>
      </c>
      <c r="S2743">
        <v>10.881</v>
      </c>
      <c r="T2743" t="e">
        <v>#N/A</v>
      </c>
      <c r="U2743" t="s">
        <v>33</v>
      </c>
      <c r="X2743">
        <v>0.46678877418735953</v>
      </c>
      <c r="Y2743" t="str">
        <f t="shared" si="42"/>
        <v/>
      </c>
    </row>
    <row r="2744" spans="1:25" x14ac:dyDescent="0.25">
      <c r="A2744">
        <v>773</v>
      </c>
      <c r="B2744" t="s">
        <v>5893</v>
      </c>
      <c r="C2744" s="1">
        <v>43860</v>
      </c>
      <c r="D2744" s="1">
        <v>43866</v>
      </c>
      <c r="E2744" t="s">
        <v>21</v>
      </c>
      <c r="F2744" t="s">
        <v>656</v>
      </c>
      <c r="G2744" t="s">
        <v>657</v>
      </c>
      <c r="H2744" t="s">
        <v>24</v>
      </c>
      <c r="I2744" t="s">
        <v>25</v>
      </c>
      <c r="J2744" t="s">
        <v>3446</v>
      </c>
      <c r="K2744" t="s">
        <v>3447</v>
      </c>
      <c r="L2744" t="s">
        <v>56</v>
      </c>
      <c r="M2744" t="s">
        <v>2100</v>
      </c>
      <c r="N2744" t="s">
        <v>48</v>
      </c>
      <c r="O2744" t="s">
        <v>74</v>
      </c>
      <c r="P2744" t="s">
        <v>2101</v>
      </c>
      <c r="Q2744">
        <v>162.35</v>
      </c>
      <c r="R2744">
        <v>5</v>
      </c>
      <c r="S2744">
        <v>16.175000000000001</v>
      </c>
      <c r="T2744" t="e">
        <v>#N/A</v>
      </c>
      <c r="U2744" t="s">
        <v>33</v>
      </c>
      <c r="X2744">
        <v>0.46687763968756957</v>
      </c>
      <c r="Y2744" t="str">
        <f t="shared" si="42"/>
        <v/>
      </c>
    </row>
    <row r="2745" spans="1:25" x14ac:dyDescent="0.25">
      <c r="A2745">
        <v>131</v>
      </c>
      <c r="B2745" t="s">
        <v>5902</v>
      </c>
      <c r="C2745" s="1">
        <v>43863</v>
      </c>
      <c r="D2745" s="1">
        <v>43866</v>
      </c>
      <c r="E2745" t="s">
        <v>40</v>
      </c>
      <c r="F2745" t="s">
        <v>3408</v>
      </c>
      <c r="G2745" t="s">
        <v>3409</v>
      </c>
      <c r="H2745" t="s">
        <v>24</v>
      </c>
      <c r="I2745" t="s">
        <v>25</v>
      </c>
      <c r="J2745" t="s">
        <v>186</v>
      </c>
      <c r="K2745" t="s">
        <v>155</v>
      </c>
      <c r="L2745" t="s">
        <v>28</v>
      </c>
      <c r="M2745" t="s">
        <v>2414</v>
      </c>
      <c r="N2745" t="s">
        <v>35</v>
      </c>
      <c r="O2745" t="s">
        <v>36</v>
      </c>
      <c r="P2745" t="s">
        <v>2415</v>
      </c>
      <c r="Q2745">
        <v>100.97</v>
      </c>
      <c r="R2745">
        <v>5</v>
      </c>
      <c r="S2745">
        <v>-11.994</v>
      </c>
      <c r="T2745" t="e">
        <v>#N/A</v>
      </c>
      <c r="U2745" t="s">
        <v>38</v>
      </c>
      <c r="X2745">
        <v>0.46696268464754875</v>
      </c>
      <c r="Y2745" t="str">
        <f t="shared" si="42"/>
        <v/>
      </c>
    </row>
    <row r="2746" spans="1:25" x14ac:dyDescent="0.25">
      <c r="A2746">
        <v>5145</v>
      </c>
      <c r="B2746" t="s">
        <v>5903</v>
      </c>
      <c r="C2746" s="1">
        <v>43863</v>
      </c>
      <c r="D2746" s="1">
        <v>43868</v>
      </c>
      <c r="E2746" t="s">
        <v>21</v>
      </c>
      <c r="F2746" t="s">
        <v>1809</v>
      </c>
      <c r="G2746" t="s">
        <v>1810</v>
      </c>
      <c r="H2746" t="s">
        <v>43</v>
      </c>
      <c r="I2746" t="s">
        <v>25</v>
      </c>
      <c r="J2746" t="s">
        <v>44</v>
      </c>
      <c r="K2746" t="s">
        <v>45</v>
      </c>
      <c r="L2746" t="s">
        <v>46</v>
      </c>
      <c r="M2746" t="s">
        <v>2977</v>
      </c>
      <c r="N2746" t="s">
        <v>30</v>
      </c>
      <c r="O2746" t="s">
        <v>119</v>
      </c>
      <c r="P2746" t="s">
        <v>2978</v>
      </c>
      <c r="Q2746">
        <v>107.26</v>
      </c>
      <c r="R2746">
        <v>2</v>
      </c>
      <c r="S2746">
        <v>29.328399999999998</v>
      </c>
      <c r="T2746" t="e">
        <v>#N/A</v>
      </c>
      <c r="U2746" t="s">
        <v>72</v>
      </c>
      <c r="X2746">
        <v>0.46721847181260212</v>
      </c>
      <c r="Y2746" t="str">
        <f t="shared" si="42"/>
        <v/>
      </c>
    </row>
    <row r="2747" spans="1:25" x14ac:dyDescent="0.25">
      <c r="A2747">
        <v>8747</v>
      </c>
      <c r="B2747" t="s">
        <v>5904</v>
      </c>
      <c r="C2747" s="1">
        <v>43863</v>
      </c>
      <c r="D2747" s="1">
        <v>43868</v>
      </c>
      <c r="E2747" t="s">
        <v>21</v>
      </c>
      <c r="F2747" t="s">
        <v>65</v>
      </c>
      <c r="G2747" t="s">
        <v>66</v>
      </c>
      <c r="H2747" t="s">
        <v>24</v>
      </c>
      <c r="I2747" t="s">
        <v>25</v>
      </c>
      <c r="J2747" t="s">
        <v>259</v>
      </c>
      <c r="K2747" t="s">
        <v>45</v>
      </c>
      <c r="L2747" t="s">
        <v>46</v>
      </c>
      <c r="M2747" t="s">
        <v>5905</v>
      </c>
      <c r="N2747" t="s">
        <v>30</v>
      </c>
      <c r="O2747" t="s">
        <v>119</v>
      </c>
      <c r="P2747" t="s">
        <v>5906</v>
      </c>
      <c r="Q2747">
        <v>242.58</v>
      </c>
      <c r="R2747">
        <v>2</v>
      </c>
      <c r="S2747">
        <v>12.6348</v>
      </c>
      <c r="T2747" t="e">
        <v>#N/A</v>
      </c>
      <c r="U2747" t="s">
        <v>72</v>
      </c>
      <c r="X2747">
        <v>0.46723205244837784</v>
      </c>
      <c r="Y2747" t="str">
        <f t="shared" si="42"/>
        <v/>
      </c>
    </row>
    <row r="2748" spans="1:25" x14ac:dyDescent="0.25">
      <c r="A2748">
        <v>8749</v>
      </c>
      <c r="B2748" t="s">
        <v>5904</v>
      </c>
      <c r="C2748" s="1">
        <v>43863</v>
      </c>
      <c r="D2748" s="1">
        <v>43868</v>
      </c>
      <c r="E2748" t="s">
        <v>21</v>
      </c>
      <c r="F2748" t="s">
        <v>65</v>
      </c>
      <c r="G2748" t="s">
        <v>66</v>
      </c>
      <c r="H2748" t="s">
        <v>24</v>
      </c>
      <c r="I2748" t="s">
        <v>25</v>
      </c>
      <c r="J2748" t="s">
        <v>259</v>
      </c>
      <c r="K2748" t="s">
        <v>45</v>
      </c>
      <c r="L2748" t="s">
        <v>46</v>
      </c>
      <c r="M2748" t="s">
        <v>5907</v>
      </c>
      <c r="N2748" t="s">
        <v>35</v>
      </c>
      <c r="O2748" t="s">
        <v>444</v>
      </c>
      <c r="P2748" t="s">
        <v>5908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33</v>
      </c>
      <c r="X2748">
        <v>0.46725025707927348</v>
      </c>
      <c r="Y2748" t="str">
        <f t="shared" si="42"/>
        <v/>
      </c>
    </row>
    <row r="2749" spans="1:25" x14ac:dyDescent="0.25">
      <c r="A2749">
        <v>8748</v>
      </c>
      <c r="B2749" t="s">
        <v>5904</v>
      </c>
      <c r="C2749" s="1">
        <v>43863</v>
      </c>
      <c r="D2749" s="1">
        <v>43868</v>
      </c>
      <c r="E2749" t="s">
        <v>21</v>
      </c>
      <c r="F2749" t="s">
        <v>65</v>
      </c>
      <c r="G2749" t="s">
        <v>66</v>
      </c>
      <c r="H2749" t="s">
        <v>24</v>
      </c>
      <c r="I2749" t="s">
        <v>25</v>
      </c>
      <c r="J2749" t="s">
        <v>259</v>
      </c>
      <c r="K2749" t="s">
        <v>45</v>
      </c>
      <c r="L2749" t="s">
        <v>46</v>
      </c>
      <c r="M2749" t="s">
        <v>2183</v>
      </c>
      <c r="N2749" t="s">
        <v>48</v>
      </c>
      <c r="O2749" t="s">
        <v>74</v>
      </c>
      <c r="P2749" t="s">
        <v>2184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33</v>
      </c>
      <c r="X2749">
        <v>0.46743490300563306</v>
      </c>
      <c r="Y2749" t="str">
        <f t="shared" si="42"/>
        <v/>
      </c>
    </row>
    <row r="2750" spans="1:25" x14ac:dyDescent="0.25">
      <c r="A2750">
        <v>5147</v>
      </c>
      <c r="B2750" t="s">
        <v>5903</v>
      </c>
      <c r="C2750" s="1">
        <v>43863</v>
      </c>
      <c r="D2750" s="1">
        <v>43868</v>
      </c>
      <c r="E2750" t="s">
        <v>21</v>
      </c>
      <c r="F2750" t="s">
        <v>1809</v>
      </c>
      <c r="G2750" t="s">
        <v>1810</v>
      </c>
      <c r="H2750" t="s">
        <v>43</v>
      </c>
      <c r="I2750" t="s">
        <v>25</v>
      </c>
      <c r="J2750" t="s">
        <v>44</v>
      </c>
      <c r="K2750" t="s">
        <v>45</v>
      </c>
      <c r="L2750" t="s">
        <v>46</v>
      </c>
      <c r="M2750" t="s">
        <v>5470</v>
      </c>
      <c r="N2750" t="s">
        <v>48</v>
      </c>
      <c r="O2750" t="s">
        <v>281</v>
      </c>
      <c r="P2750" t="s">
        <v>5471</v>
      </c>
      <c r="Q2750">
        <v>291.8</v>
      </c>
      <c r="R2750">
        <v>4</v>
      </c>
      <c r="S2750">
        <v>16.38</v>
      </c>
      <c r="T2750" t="e">
        <v>#N/A</v>
      </c>
      <c r="U2750" t="s">
        <v>72</v>
      </c>
      <c r="X2750">
        <v>0.46757154666381318</v>
      </c>
      <c r="Y2750" t="str">
        <f t="shared" si="42"/>
        <v/>
      </c>
    </row>
    <row r="2751" spans="1:25" x14ac:dyDescent="0.25">
      <c r="A2751">
        <v>132</v>
      </c>
      <c r="B2751" t="s">
        <v>5902</v>
      </c>
      <c r="C2751" s="1">
        <v>43863</v>
      </c>
      <c r="D2751" s="1">
        <v>43866</v>
      </c>
      <c r="E2751" t="s">
        <v>40</v>
      </c>
      <c r="F2751" t="s">
        <v>3408</v>
      </c>
      <c r="G2751" t="s">
        <v>3409</v>
      </c>
      <c r="H2751" t="s">
        <v>24</v>
      </c>
      <c r="I2751" t="s">
        <v>25</v>
      </c>
      <c r="J2751" t="s">
        <v>186</v>
      </c>
      <c r="K2751" t="s">
        <v>155</v>
      </c>
      <c r="L2751" t="s">
        <v>28</v>
      </c>
      <c r="M2751" t="s">
        <v>1660</v>
      </c>
      <c r="N2751" t="s">
        <v>48</v>
      </c>
      <c r="O2751" t="s">
        <v>122</v>
      </c>
      <c r="P2751" t="s">
        <v>4544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33</v>
      </c>
      <c r="X2751">
        <v>0.46762613076796822</v>
      </c>
      <c r="Y2751" t="str">
        <f t="shared" si="42"/>
        <v/>
      </c>
    </row>
    <row r="2752" spans="1:25" x14ac:dyDescent="0.25">
      <c r="A2752">
        <v>5146</v>
      </c>
      <c r="B2752" t="s">
        <v>5903</v>
      </c>
      <c r="C2752" s="1">
        <v>43863</v>
      </c>
      <c r="D2752" s="1">
        <v>43868</v>
      </c>
      <c r="E2752" t="s">
        <v>21</v>
      </c>
      <c r="F2752" t="s">
        <v>1809</v>
      </c>
      <c r="G2752" t="s">
        <v>1810</v>
      </c>
      <c r="H2752" t="s">
        <v>43</v>
      </c>
      <c r="I2752" t="s">
        <v>25</v>
      </c>
      <c r="J2752" t="s">
        <v>44</v>
      </c>
      <c r="K2752" t="s">
        <v>45</v>
      </c>
      <c r="L2752" t="s">
        <v>46</v>
      </c>
      <c r="M2752" t="s">
        <v>5909</v>
      </c>
      <c r="N2752" t="s">
        <v>48</v>
      </c>
      <c r="O2752" t="s">
        <v>49</v>
      </c>
      <c r="P2752" t="s">
        <v>5910</v>
      </c>
      <c r="Q2752">
        <v>2178.04</v>
      </c>
      <c r="R2752">
        <v>4</v>
      </c>
      <c r="S2752">
        <v>38.931199999999997</v>
      </c>
      <c r="T2752" t="e">
        <v>#N/A</v>
      </c>
      <c r="U2752" t="s">
        <v>38</v>
      </c>
      <c r="X2752">
        <v>0.46799696393391543</v>
      </c>
      <c r="Y2752" t="str">
        <f t="shared" si="42"/>
        <v/>
      </c>
    </row>
    <row r="2753" spans="1:25" x14ac:dyDescent="0.25">
      <c r="A2753">
        <v>133</v>
      </c>
      <c r="B2753" t="s">
        <v>5902</v>
      </c>
      <c r="C2753" s="1">
        <v>43863</v>
      </c>
      <c r="D2753" s="1">
        <v>43866</v>
      </c>
      <c r="E2753" t="s">
        <v>40</v>
      </c>
      <c r="F2753" t="s">
        <v>3408</v>
      </c>
      <c r="G2753" t="s">
        <v>3409</v>
      </c>
      <c r="H2753" t="s">
        <v>24</v>
      </c>
      <c r="I2753" t="s">
        <v>25</v>
      </c>
      <c r="J2753" t="s">
        <v>186</v>
      </c>
      <c r="K2753" t="s">
        <v>155</v>
      </c>
      <c r="L2753" t="s">
        <v>28</v>
      </c>
      <c r="M2753" t="s">
        <v>3746</v>
      </c>
      <c r="N2753" t="s">
        <v>48</v>
      </c>
      <c r="O2753" t="s">
        <v>270</v>
      </c>
      <c r="P2753" t="s">
        <v>725</v>
      </c>
      <c r="Q2753">
        <v>110.456</v>
      </c>
      <c r="R2753">
        <v>9</v>
      </c>
      <c r="S2753">
        <v>6.9732000000000003</v>
      </c>
      <c r="T2753" t="e">
        <v>#N/A</v>
      </c>
      <c r="U2753" t="s">
        <v>38</v>
      </c>
      <c r="X2753">
        <v>0.46825312055101387</v>
      </c>
      <c r="Y2753" t="str">
        <f t="shared" si="42"/>
        <v/>
      </c>
    </row>
    <row r="2754" spans="1:25" x14ac:dyDescent="0.25">
      <c r="A2754">
        <v>4756</v>
      </c>
      <c r="B2754" t="s">
        <v>5911</v>
      </c>
      <c r="C2754" s="1">
        <v>43864</v>
      </c>
      <c r="D2754" s="1">
        <v>43869</v>
      </c>
      <c r="E2754" t="s">
        <v>21</v>
      </c>
      <c r="F2754" t="s">
        <v>4343</v>
      </c>
      <c r="G2754" t="s">
        <v>4344</v>
      </c>
      <c r="H2754" t="s">
        <v>43</v>
      </c>
      <c r="I2754" t="s">
        <v>25</v>
      </c>
      <c r="J2754" t="s">
        <v>4222</v>
      </c>
      <c r="K2754" t="s">
        <v>100</v>
      </c>
      <c r="L2754" t="s">
        <v>81</v>
      </c>
      <c r="M2754" t="s">
        <v>3900</v>
      </c>
      <c r="N2754" t="s">
        <v>48</v>
      </c>
      <c r="O2754" t="s">
        <v>122</v>
      </c>
      <c r="P2754" t="s">
        <v>3901</v>
      </c>
      <c r="Q2754">
        <v>134.29599999999999</v>
      </c>
      <c r="R2754">
        <v>3</v>
      </c>
      <c r="S2754">
        <v>40.3536</v>
      </c>
      <c r="T2754" t="e">
        <v>#N/A</v>
      </c>
      <c r="U2754" t="s">
        <v>72</v>
      </c>
      <c r="X2754">
        <v>0.46829619785977139</v>
      </c>
      <c r="Y2754" t="str">
        <f t="shared" si="42"/>
        <v/>
      </c>
    </row>
    <row r="2755" spans="1:25" x14ac:dyDescent="0.25">
      <c r="A2755">
        <v>7448</v>
      </c>
      <c r="B2755" t="s">
        <v>5912</v>
      </c>
      <c r="C2755" s="1">
        <v>43864</v>
      </c>
      <c r="D2755" s="1">
        <v>43868</v>
      </c>
      <c r="E2755" t="s">
        <v>96</v>
      </c>
      <c r="F2755" t="s">
        <v>564</v>
      </c>
      <c r="G2755" t="s">
        <v>565</v>
      </c>
      <c r="H2755" t="s">
        <v>110</v>
      </c>
      <c r="I2755" t="s">
        <v>25</v>
      </c>
      <c r="J2755" t="s">
        <v>382</v>
      </c>
      <c r="K2755" t="s">
        <v>383</v>
      </c>
      <c r="L2755" t="s">
        <v>56</v>
      </c>
      <c r="M2755" t="s">
        <v>1647</v>
      </c>
      <c r="N2755" t="s">
        <v>48</v>
      </c>
      <c r="O2755" t="s">
        <v>122</v>
      </c>
      <c r="P2755" t="s">
        <v>1648</v>
      </c>
      <c r="Q2755">
        <v>443.4</v>
      </c>
      <c r="R2755">
        <v>5</v>
      </c>
      <c r="S2755">
        <v>146.79</v>
      </c>
      <c r="T2755" t="e">
        <v>#N/A</v>
      </c>
      <c r="U2755" t="s">
        <v>33</v>
      </c>
      <c r="X2755">
        <v>0.46841144574356985</v>
      </c>
      <c r="Y2755" t="str">
        <f t="shared" ref="Y2755:Y2818" si="43">IF(MOD(A2755-4,10)=0,"Selected","")</f>
        <v/>
      </c>
    </row>
    <row r="2756" spans="1:25" x14ac:dyDescent="0.25">
      <c r="A2756">
        <v>1321</v>
      </c>
      <c r="B2756" t="s">
        <v>5913</v>
      </c>
      <c r="C2756" s="1">
        <v>43864</v>
      </c>
      <c r="D2756" s="1">
        <v>43869</v>
      </c>
      <c r="E2756" t="s">
        <v>21</v>
      </c>
      <c r="F2756" t="s">
        <v>5598</v>
      </c>
      <c r="G2756" t="s">
        <v>5599</v>
      </c>
      <c r="H2756" t="s">
        <v>43</v>
      </c>
      <c r="I2756" t="s">
        <v>25</v>
      </c>
      <c r="J2756" t="s">
        <v>2062</v>
      </c>
      <c r="K2756" t="s">
        <v>155</v>
      </c>
      <c r="L2756" t="s">
        <v>28</v>
      </c>
      <c r="M2756" t="s">
        <v>3725</v>
      </c>
      <c r="N2756" t="s">
        <v>48</v>
      </c>
      <c r="O2756" t="s">
        <v>74</v>
      </c>
      <c r="P2756" t="s">
        <v>3726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72</v>
      </c>
      <c r="X2756">
        <v>0.46909456279803474</v>
      </c>
      <c r="Y2756" t="str">
        <f t="shared" si="43"/>
        <v/>
      </c>
    </row>
    <row r="2757" spans="1:25" x14ac:dyDescent="0.25">
      <c r="A2757">
        <v>7447</v>
      </c>
      <c r="B2757" t="s">
        <v>5912</v>
      </c>
      <c r="C2757" s="1">
        <v>43864</v>
      </c>
      <c r="D2757" s="1">
        <v>43868</v>
      </c>
      <c r="E2757" t="s">
        <v>96</v>
      </c>
      <c r="F2757" t="s">
        <v>564</v>
      </c>
      <c r="G2757" t="s">
        <v>565</v>
      </c>
      <c r="H2757" t="s">
        <v>110</v>
      </c>
      <c r="I2757" t="s">
        <v>25</v>
      </c>
      <c r="J2757" t="s">
        <v>382</v>
      </c>
      <c r="K2757" t="s">
        <v>383</v>
      </c>
      <c r="L2757" t="s">
        <v>56</v>
      </c>
      <c r="M2757" t="s">
        <v>5914</v>
      </c>
      <c r="N2757" t="s">
        <v>30</v>
      </c>
      <c r="O2757" t="s">
        <v>119</v>
      </c>
      <c r="P2757" t="s">
        <v>5915</v>
      </c>
      <c r="Q2757">
        <v>1248.2</v>
      </c>
      <c r="R2757">
        <v>1</v>
      </c>
      <c r="S2757">
        <v>-26.085000000000001</v>
      </c>
      <c r="T2757" t="e">
        <v>#N/A</v>
      </c>
      <c r="U2757" t="s">
        <v>72</v>
      </c>
      <c r="X2757">
        <v>0.46936927278436724</v>
      </c>
      <c r="Y2757" t="str">
        <f t="shared" si="43"/>
        <v/>
      </c>
    </row>
    <row r="2758" spans="1:25" x14ac:dyDescent="0.25">
      <c r="A2758">
        <v>1322</v>
      </c>
      <c r="B2758" t="s">
        <v>5913</v>
      </c>
      <c r="C2758" s="1">
        <v>43864</v>
      </c>
      <c r="D2758" s="1">
        <v>43869</v>
      </c>
      <c r="E2758" t="s">
        <v>21</v>
      </c>
      <c r="F2758" t="s">
        <v>5598</v>
      </c>
      <c r="G2758" t="s">
        <v>5599</v>
      </c>
      <c r="H2758" t="s">
        <v>43</v>
      </c>
      <c r="I2758" t="s">
        <v>25</v>
      </c>
      <c r="J2758" t="s">
        <v>2062</v>
      </c>
      <c r="K2758" t="s">
        <v>155</v>
      </c>
      <c r="L2758" t="s">
        <v>28</v>
      </c>
      <c r="M2758" t="s">
        <v>2018</v>
      </c>
      <c r="N2758" t="s">
        <v>48</v>
      </c>
      <c r="O2758" t="s">
        <v>49</v>
      </c>
      <c r="P2758" t="s">
        <v>2019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38</v>
      </c>
      <c r="X2758">
        <v>0.4700190630296075</v>
      </c>
      <c r="Y2758" t="str">
        <f t="shared" si="43"/>
        <v/>
      </c>
    </row>
    <row r="2759" spans="1:25" x14ac:dyDescent="0.25">
      <c r="A2759">
        <v>4755</v>
      </c>
      <c r="B2759" t="s">
        <v>5911</v>
      </c>
      <c r="C2759" s="1">
        <v>43864</v>
      </c>
      <c r="D2759" s="1">
        <v>43869</v>
      </c>
      <c r="E2759" t="s">
        <v>21</v>
      </c>
      <c r="F2759" t="s">
        <v>4343</v>
      </c>
      <c r="G2759" t="s">
        <v>4344</v>
      </c>
      <c r="H2759" t="s">
        <v>43</v>
      </c>
      <c r="I2759" t="s">
        <v>25</v>
      </c>
      <c r="J2759" t="s">
        <v>4222</v>
      </c>
      <c r="K2759" t="s">
        <v>100</v>
      </c>
      <c r="L2759" t="s">
        <v>81</v>
      </c>
      <c r="M2759" t="s">
        <v>2100</v>
      </c>
      <c r="N2759" t="s">
        <v>48</v>
      </c>
      <c r="O2759" t="s">
        <v>74</v>
      </c>
      <c r="P2759" t="s">
        <v>2101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38</v>
      </c>
      <c r="X2759">
        <v>0.47012609471929523</v>
      </c>
      <c r="Y2759" t="str">
        <f t="shared" si="43"/>
        <v/>
      </c>
    </row>
    <row r="2760" spans="1:25" x14ac:dyDescent="0.25">
      <c r="A2760">
        <v>7445</v>
      </c>
      <c r="B2760" t="s">
        <v>5912</v>
      </c>
      <c r="C2760" s="1">
        <v>43864</v>
      </c>
      <c r="D2760" s="1">
        <v>43868</v>
      </c>
      <c r="E2760" t="s">
        <v>96</v>
      </c>
      <c r="F2760" t="s">
        <v>564</v>
      </c>
      <c r="G2760" t="s">
        <v>565</v>
      </c>
      <c r="H2760" t="s">
        <v>110</v>
      </c>
      <c r="I2760" t="s">
        <v>25</v>
      </c>
      <c r="J2760" t="s">
        <v>382</v>
      </c>
      <c r="K2760" t="s">
        <v>383</v>
      </c>
      <c r="L2760" t="s">
        <v>56</v>
      </c>
      <c r="M2760" t="s">
        <v>177</v>
      </c>
      <c r="N2760" t="s">
        <v>48</v>
      </c>
      <c r="O2760" t="s">
        <v>122</v>
      </c>
      <c r="P2760" t="s">
        <v>178</v>
      </c>
      <c r="Q2760">
        <v>119.184</v>
      </c>
      <c r="R2760">
        <v>1</v>
      </c>
      <c r="S2760">
        <v>1.8144</v>
      </c>
      <c r="T2760" t="e">
        <v>#N/A</v>
      </c>
      <c r="U2760" t="s">
        <v>33</v>
      </c>
      <c r="X2760">
        <v>0.47021375158623735</v>
      </c>
      <c r="Y2760" t="str">
        <f t="shared" si="43"/>
        <v/>
      </c>
    </row>
    <row r="2761" spans="1:25" x14ac:dyDescent="0.25">
      <c r="A2761">
        <v>7446</v>
      </c>
      <c r="B2761" t="s">
        <v>5912</v>
      </c>
      <c r="C2761" s="1">
        <v>43864</v>
      </c>
      <c r="D2761" s="1">
        <v>43868</v>
      </c>
      <c r="E2761" t="s">
        <v>96</v>
      </c>
      <c r="F2761" t="s">
        <v>564</v>
      </c>
      <c r="G2761" t="s">
        <v>565</v>
      </c>
      <c r="H2761" t="s">
        <v>110</v>
      </c>
      <c r="I2761" t="s">
        <v>25</v>
      </c>
      <c r="J2761" t="s">
        <v>382</v>
      </c>
      <c r="K2761" t="s">
        <v>383</v>
      </c>
      <c r="L2761" t="s">
        <v>56</v>
      </c>
      <c r="M2761" t="s">
        <v>231</v>
      </c>
      <c r="N2761" t="s">
        <v>48</v>
      </c>
      <c r="O2761" t="s">
        <v>122</v>
      </c>
      <c r="P2761" t="s">
        <v>232</v>
      </c>
      <c r="Q2761">
        <v>159.584</v>
      </c>
      <c r="R2761">
        <v>2</v>
      </c>
      <c r="S2761">
        <v>23.7742</v>
      </c>
      <c r="T2761" t="e">
        <v>#N/A</v>
      </c>
      <c r="U2761" t="s">
        <v>72</v>
      </c>
      <c r="X2761">
        <v>0.47029074896475653</v>
      </c>
      <c r="Y2761" t="str">
        <f t="shared" si="43"/>
        <v/>
      </c>
    </row>
    <row r="2762" spans="1:25" x14ac:dyDescent="0.25">
      <c r="A2762">
        <v>7065</v>
      </c>
      <c r="B2762" t="s">
        <v>5916</v>
      </c>
      <c r="C2762" s="1">
        <v>43865</v>
      </c>
      <c r="D2762" s="1">
        <v>43870</v>
      </c>
      <c r="E2762" t="s">
        <v>21</v>
      </c>
      <c r="F2762" t="s">
        <v>2909</v>
      </c>
      <c r="G2762" t="s">
        <v>2910</v>
      </c>
      <c r="H2762" t="s">
        <v>43</v>
      </c>
      <c r="I2762" t="s">
        <v>25</v>
      </c>
      <c r="J2762" t="s">
        <v>2715</v>
      </c>
      <c r="K2762" t="s">
        <v>221</v>
      </c>
      <c r="L2762" t="s">
        <v>28</v>
      </c>
      <c r="M2762" t="s">
        <v>2749</v>
      </c>
      <c r="N2762" t="s">
        <v>48</v>
      </c>
      <c r="O2762" t="s">
        <v>281</v>
      </c>
      <c r="P2762" t="s">
        <v>2750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72</v>
      </c>
      <c r="X2762">
        <v>0.47035821106208842</v>
      </c>
      <c r="Y2762" t="str">
        <f t="shared" si="43"/>
        <v/>
      </c>
    </row>
    <row r="2763" spans="1:25" x14ac:dyDescent="0.25">
      <c r="A2763">
        <v>6568</v>
      </c>
      <c r="B2763" t="s">
        <v>5917</v>
      </c>
      <c r="C2763" s="1">
        <v>43866</v>
      </c>
      <c r="D2763" s="1">
        <v>43869</v>
      </c>
      <c r="E2763" t="s">
        <v>96</v>
      </c>
      <c r="F2763" t="s">
        <v>5251</v>
      </c>
      <c r="G2763" t="s">
        <v>5252</v>
      </c>
      <c r="H2763" t="s">
        <v>43</v>
      </c>
      <c r="I2763" t="s">
        <v>25</v>
      </c>
      <c r="J2763" t="s">
        <v>3738</v>
      </c>
      <c r="K2763" t="s">
        <v>55</v>
      </c>
      <c r="L2763" t="s">
        <v>56</v>
      </c>
      <c r="M2763" t="s">
        <v>5918</v>
      </c>
      <c r="N2763" t="s">
        <v>48</v>
      </c>
      <c r="O2763" t="s">
        <v>91</v>
      </c>
      <c r="P2763" t="s">
        <v>4407</v>
      </c>
      <c r="Q2763">
        <v>221.12</v>
      </c>
      <c r="R2763">
        <v>5</v>
      </c>
      <c r="S2763">
        <v>0.71199999999999997</v>
      </c>
      <c r="T2763" t="e">
        <v>#N/A</v>
      </c>
      <c r="U2763" t="s">
        <v>33</v>
      </c>
      <c r="X2763">
        <v>0.47040607327948902</v>
      </c>
      <c r="Y2763" t="str">
        <f t="shared" si="43"/>
        <v/>
      </c>
    </row>
    <row r="2764" spans="1:25" x14ac:dyDescent="0.25">
      <c r="A2764">
        <v>6567</v>
      </c>
      <c r="B2764" t="s">
        <v>5917</v>
      </c>
      <c r="C2764" s="1">
        <v>43866</v>
      </c>
      <c r="D2764" s="1">
        <v>43869</v>
      </c>
      <c r="E2764" t="s">
        <v>96</v>
      </c>
      <c r="F2764" t="s">
        <v>5251</v>
      </c>
      <c r="G2764" t="s">
        <v>5252</v>
      </c>
      <c r="H2764" t="s">
        <v>43</v>
      </c>
      <c r="I2764" t="s">
        <v>25</v>
      </c>
      <c r="J2764" t="s">
        <v>3738</v>
      </c>
      <c r="K2764" t="s">
        <v>55</v>
      </c>
      <c r="L2764" t="s">
        <v>56</v>
      </c>
      <c r="M2764" t="s">
        <v>902</v>
      </c>
      <c r="N2764" t="s">
        <v>48</v>
      </c>
      <c r="O2764" t="s">
        <v>74</v>
      </c>
      <c r="P2764" t="s">
        <v>5185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38</v>
      </c>
      <c r="X2764">
        <v>0.4704189311620367</v>
      </c>
      <c r="Y2764" t="str">
        <f t="shared" si="43"/>
        <v/>
      </c>
    </row>
    <row r="2765" spans="1:25" x14ac:dyDescent="0.25">
      <c r="A2765">
        <v>6839</v>
      </c>
      <c r="B2765" t="s">
        <v>5919</v>
      </c>
      <c r="C2765" s="1">
        <v>43866</v>
      </c>
      <c r="D2765" s="1">
        <v>43870</v>
      </c>
      <c r="E2765" t="s">
        <v>21</v>
      </c>
      <c r="F2765" t="s">
        <v>1062</v>
      </c>
      <c r="G2765" t="s">
        <v>1063</v>
      </c>
      <c r="H2765" t="s">
        <v>24</v>
      </c>
      <c r="I2765" t="s">
        <v>25</v>
      </c>
      <c r="J2765" t="s">
        <v>5515</v>
      </c>
      <c r="K2765" t="s">
        <v>45</v>
      </c>
      <c r="L2765" t="s">
        <v>46</v>
      </c>
      <c r="M2765" t="s">
        <v>5920</v>
      </c>
      <c r="N2765" t="s">
        <v>48</v>
      </c>
      <c r="O2765" t="s">
        <v>281</v>
      </c>
      <c r="P2765" t="s">
        <v>5921</v>
      </c>
      <c r="Q2765">
        <v>1666.7</v>
      </c>
      <c r="R2765">
        <v>5</v>
      </c>
      <c r="S2765">
        <v>459.39600000000002</v>
      </c>
      <c r="T2765" t="e">
        <v>#N/A</v>
      </c>
      <c r="U2765" t="s">
        <v>72</v>
      </c>
      <c r="X2765">
        <v>0.47061553612720985</v>
      </c>
      <c r="Y2765" t="str">
        <f t="shared" si="43"/>
        <v/>
      </c>
    </row>
    <row r="2766" spans="1:25" x14ac:dyDescent="0.25">
      <c r="A2766">
        <v>6840</v>
      </c>
      <c r="B2766" t="s">
        <v>5919</v>
      </c>
      <c r="C2766" s="1">
        <v>43866</v>
      </c>
      <c r="D2766" s="1">
        <v>43870</v>
      </c>
      <c r="E2766" t="s">
        <v>21</v>
      </c>
      <c r="F2766" t="s">
        <v>1062</v>
      </c>
      <c r="G2766" t="s">
        <v>1063</v>
      </c>
      <c r="H2766" t="s">
        <v>24</v>
      </c>
      <c r="I2766" t="s">
        <v>25</v>
      </c>
      <c r="J2766" t="s">
        <v>5515</v>
      </c>
      <c r="K2766" t="s">
        <v>45</v>
      </c>
      <c r="L2766" t="s">
        <v>46</v>
      </c>
      <c r="M2766" t="s">
        <v>3872</v>
      </c>
      <c r="N2766" t="s">
        <v>35</v>
      </c>
      <c r="O2766" t="s">
        <v>36</v>
      </c>
      <c r="P2766" t="s">
        <v>3873</v>
      </c>
      <c r="Q2766">
        <v>2399.1999999999998</v>
      </c>
      <c r="R2766">
        <v>5</v>
      </c>
      <c r="S2766">
        <v>41.76</v>
      </c>
      <c r="T2766" t="e">
        <v>#N/A</v>
      </c>
      <c r="U2766" t="s">
        <v>33</v>
      </c>
      <c r="X2766">
        <v>0.47078111925784938</v>
      </c>
      <c r="Y2766" t="str">
        <f t="shared" si="43"/>
        <v/>
      </c>
    </row>
    <row r="2767" spans="1:25" x14ac:dyDescent="0.25">
      <c r="A2767">
        <v>7026</v>
      </c>
      <c r="B2767" t="s">
        <v>5922</v>
      </c>
      <c r="C2767" s="1">
        <v>43867</v>
      </c>
      <c r="D2767" s="1">
        <v>43873</v>
      </c>
      <c r="E2767" t="s">
        <v>21</v>
      </c>
      <c r="F2767" t="s">
        <v>1051</v>
      </c>
      <c r="G2767" t="s">
        <v>1052</v>
      </c>
      <c r="H2767" t="s">
        <v>24</v>
      </c>
      <c r="I2767" t="s">
        <v>25</v>
      </c>
      <c r="J2767" t="s">
        <v>220</v>
      </c>
      <c r="K2767" t="s">
        <v>221</v>
      </c>
      <c r="L2767" t="s">
        <v>28</v>
      </c>
      <c r="M2767" t="s">
        <v>832</v>
      </c>
      <c r="N2767" t="s">
        <v>35</v>
      </c>
      <c r="O2767" t="s">
        <v>36</v>
      </c>
      <c r="P2767" t="s">
        <v>833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33</v>
      </c>
      <c r="X2767">
        <v>0.47082197164687034</v>
      </c>
      <c r="Y2767" t="str">
        <f t="shared" si="43"/>
        <v/>
      </c>
    </row>
    <row r="2768" spans="1:25" x14ac:dyDescent="0.25">
      <c r="A2768">
        <v>5973</v>
      </c>
      <c r="B2768" t="s">
        <v>5923</v>
      </c>
      <c r="C2768" s="1">
        <v>43867</v>
      </c>
      <c r="D2768" s="1">
        <v>43872</v>
      </c>
      <c r="E2768" t="s">
        <v>21</v>
      </c>
      <c r="F2768" t="s">
        <v>910</v>
      </c>
      <c r="G2768" t="s">
        <v>911</v>
      </c>
      <c r="H2768" t="s">
        <v>43</v>
      </c>
      <c r="I2768" t="s">
        <v>25</v>
      </c>
      <c r="J2768" t="s">
        <v>220</v>
      </c>
      <c r="K2768" t="s">
        <v>221</v>
      </c>
      <c r="L2768" t="s">
        <v>28</v>
      </c>
      <c r="M2768" t="s">
        <v>2962</v>
      </c>
      <c r="N2768" t="s">
        <v>30</v>
      </c>
      <c r="O2768" t="s">
        <v>31</v>
      </c>
      <c r="P2768" t="s">
        <v>2963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72</v>
      </c>
      <c r="X2768">
        <v>0.47116614060917483</v>
      </c>
      <c r="Y2768" t="str">
        <f t="shared" si="43"/>
        <v/>
      </c>
    </row>
    <row r="2769" spans="1:25" x14ac:dyDescent="0.25">
      <c r="A2769">
        <v>2263</v>
      </c>
      <c r="B2769" t="s">
        <v>5924</v>
      </c>
      <c r="C2769" s="1">
        <v>43867</v>
      </c>
      <c r="D2769" s="1">
        <v>43870</v>
      </c>
      <c r="E2769" t="s">
        <v>40</v>
      </c>
      <c r="F2769" t="s">
        <v>1219</v>
      </c>
      <c r="G2769" t="s">
        <v>1220</v>
      </c>
      <c r="H2769" t="s">
        <v>43</v>
      </c>
      <c r="I2769" t="s">
        <v>25</v>
      </c>
      <c r="J2769" t="s">
        <v>426</v>
      </c>
      <c r="K2769" t="s">
        <v>427</v>
      </c>
      <c r="L2769" t="s">
        <v>81</v>
      </c>
      <c r="M2769" t="s">
        <v>491</v>
      </c>
      <c r="N2769" t="s">
        <v>30</v>
      </c>
      <c r="O2769" t="s">
        <v>31</v>
      </c>
      <c r="P2769" t="s">
        <v>492</v>
      </c>
      <c r="Q2769">
        <v>371.97</v>
      </c>
      <c r="R2769">
        <v>3</v>
      </c>
      <c r="S2769">
        <v>79.193399999999997</v>
      </c>
      <c r="T2769" t="e">
        <v>#N/A</v>
      </c>
      <c r="U2769" t="s">
        <v>33</v>
      </c>
      <c r="X2769">
        <v>0.47129610857240223</v>
      </c>
      <c r="Y2769" t="str">
        <f t="shared" si="43"/>
        <v/>
      </c>
    </row>
    <row r="2770" spans="1:25" x14ac:dyDescent="0.25">
      <c r="A2770">
        <v>7355</v>
      </c>
      <c r="B2770" t="s">
        <v>5925</v>
      </c>
      <c r="C2770" s="1">
        <v>43867</v>
      </c>
      <c r="D2770" s="1">
        <v>43874</v>
      </c>
      <c r="E2770" t="s">
        <v>21</v>
      </c>
      <c r="F2770" t="s">
        <v>2838</v>
      </c>
      <c r="G2770" t="s">
        <v>2839</v>
      </c>
      <c r="H2770" t="s">
        <v>110</v>
      </c>
      <c r="I2770" t="s">
        <v>25</v>
      </c>
      <c r="J2770" t="s">
        <v>360</v>
      </c>
      <c r="K2770" t="s">
        <v>45</v>
      </c>
      <c r="L2770" t="s">
        <v>46</v>
      </c>
      <c r="M2770" t="s">
        <v>4496</v>
      </c>
      <c r="N2770" t="s">
        <v>48</v>
      </c>
      <c r="O2770" t="s">
        <v>122</v>
      </c>
      <c r="P2770" t="s">
        <v>4497</v>
      </c>
      <c r="Q2770">
        <v>135.9</v>
      </c>
      <c r="R2770">
        <v>5</v>
      </c>
      <c r="S2770">
        <v>13.455</v>
      </c>
      <c r="T2770" t="e">
        <v>#N/A</v>
      </c>
      <c r="U2770" t="s">
        <v>72</v>
      </c>
      <c r="X2770">
        <v>0.4713362582583368</v>
      </c>
      <c r="Y2770" t="str">
        <f t="shared" si="43"/>
        <v/>
      </c>
    </row>
    <row r="2771" spans="1:25" x14ac:dyDescent="0.25">
      <c r="A2771">
        <v>7027</v>
      </c>
      <c r="B2771" t="s">
        <v>5922</v>
      </c>
      <c r="C2771" s="1">
        <v>43867</v>
      </c>
      <c r="D2771" s="1">
        <v>43873</v>
      </c>
      <c r="E2771" t="s">
        <v>21</v>
      </c>
      <c r="F2771" t="s">
        <v>1051</v>
      </c>
      <c r="G2771" t="s">
        <v>1052</v>
      </c>
      <c r="H2771" t="s">
        <v>24</v>
      </c>
      <c r="I2771" t="s">
        <v>25</v>
      </c>
      <c r="J2771" t="s">
        <v>220</v>
      </c>
      <c r="K2771" t="s">
        <v>221</v>
      </c>
      <c r="L2771" t="s">
        <v>28</v>
      </c>
      <c r="M2771" t="s">
        <v>2138</v>
      </c>
      <c r="N2771" t="s">
        <v>48</v>
      </c>
      <c r="O2771" t="s">
        <v>74</v>
      </c>
      <c r="P2771" t="s">
        <v>2139</v>
      </c>
      <c r="Q2771">
        <v>134.24</v>
      </c>
      <c r="R2771">
        <v>4</v>
      </c>
      <c r="S2771">
        <v>15.606</v>
      </c>
      <c r="T2771" t="e">
        <v>#N/A</v>
      </c>
      <c r="U2771" t="s">
        <v>33</v>
      </c>
      <c r="X2771">
        <v>0.4713904357702462</v>
      </c>
      <c r="Y2771" t="str">
        <f t="shared" si="43"/>
        <v/>
      </c>
    </row>
    <row r="2772" spans="1:25" x14ac:dyDescent="0.25">
      <c r="A2772">
        <v>3085</v>
      </c>
      <c r="B2772" t="s">
        <v>5926</v>
      </c>
      <c r="C2772" s="1">
        <v>43870</v>
      </c>
      <c r="D2772" s="1">
        <v>43875</v>
      </c>
      <c r="E2772" t="s">
        <v>21</v>
      </c>
      <c r="F2772" t="s">
        <v>3708</v>
      </c>
      <c r="G2772" t="s">
        <v>3709</v>
      </c>
      <c r="H2772" t="s">
        <v>43</v>
      </c>
      <c r="I2772" t="s">
        <v>25</v>
      </c>
      <c r="J2772" t="s">
        <v>453</v>
      </c>
      <c r="K2772" t="s">
        <v>55</v>
      </c>
      <c r="L2772" t="s">
        <v>56</v>
      </c>
      <c r="M2772" t="s">
        <v>1548</v>
      </c>
      <c r="N2772" t="s">
        <v>48</v>
      </c>
      <c r="O2772" t="s">
        <v>74</v>
      </c>
      <c r="P2772" t="s">
        <v>1549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33</v>
      </c>
      <c r="X2772">
        <v>0.47175424822708789</v>
      </c>
      <c r="Y2772" t="str">
        <f t="shared" si="43"/>
        <v/>
      </c>
    </row>
    <row r="2773" spans="1:25" x14ac:dyDescent="0.25">
      <c r="A2773">
        <v>7246</v>
      </c>
      <c r="B2773" t="s">
        <v>5927</v>
      </c>
      <c r="C2773" s="1">
        <v>43870</v>
      </c>
      <c r="D2773" s="1">
        <v>43874</v>
      </c>
      <c r="E2773" t="s">
        <v>21</v>
      </c>
      <c r="F2773" t="s">
        <v>5928</v>
      </c>
      <c r="G2773" t="s">
        <v>5929</v>
      </c>
      <c r="H2773" t="s">
        <v>43</v>
      </c>
      <c r="I2773" t="s">
        <v>25</v>
      </c>
      <c r="J2773" t="s">
        <v>44</v>
      </c>
      <c r="K2773" t="s">
        <v>45</v>
      </c>
      <c r="L2773" t="s">
        <v>46</v>
      </c>
      <c r="M2773" t="s">
        <v>4284</v>
      </c>
      <c r="N2773" t="s">
        <v>48</v>
      </c>
      <c r="O2773" t="s">
        <v>49</v>
      </c>
      <c r="P2773" t="s">
        <v>4285</v>
      </c>
      <c r="Q2773">
        <v>403.9</v>
      </c>
      <c r="R2773">
        <v>5</v>
      </c>
      <c r="S2773">
        <v>17.745000000000001</v>
      </c>
      <c r="T2773" t="e">
        <v>#N/A</v>
      </c>
      <c r="U2773" t="s">
        <v>38</v>
      </c>
      <c r="X2773">
        <v>0.47179614980949125</v>
      </c>
      <c r="Y2773" t="str">
        <f t="shared" si="43"/>
        <v/>
      </c>
    </row>
    <row r="2774" spans="1:25" x14ac:dyDescent="0.25">
      <c r="A2774">
        <v>3086</v>
      </c>
      <c r="B2774" t="s">
        <v>5926</v>
      </c>
      <c r="C2774" s="1">
        <v>43870</v>
      </c>
      <c r="D2774" s="1">
        <v>43875</v>
      </c>
      <c r="E2774" t="s">
        <v>21</v>
      </c>
      <c r="F2774" t="s">
        <v>3708</v>
      </c>
      <c r="G2774" t="s">
        <v>3709</v>
      </c>
      <c r="H2774" t="s">
        <v>43</v>
      </c>
      <c r="I2774" t="s">
        <v>25</v>
      </c>
      <c r="J2774" t="s">
        <v>453</v>
      </c>
      <c r="K2774" t="s">
        <v>55</v>
      </c>
      <c r="L2774" t="s">
        <v>56</v>
      </c>
      <c r="M2774" t="s">
        <v>2564</v>
      </c>
      <c r="N2774" t="s">
        <v>35</v>
      </c>
      <c r="O2774" t="s">
        <v>58</v>
      </c>
      <c r="P2774" t="s">
        <v>2565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33</v>
      </c>
      <c r="X2774">
        <v>0.47185945764865123</v>
      </c>
      <c r="Y2774" t="str">
        <f t="shared" si="43"/>
        <v/>
      </c>
    </row>
    <row r="2775" spans="1:25" x14ac:dyDescent="0.25">
      <c r="A2775">
        <v>3087</v>
      </c>
      <c r="B2775" t="s">
        <v>5926</v>
      </c>
      <c r="C2775" s="1">
        <v>43870</v>
      </c>
      <c r="D2775" s="1">
        <v>43875</v>
      </c>
      <c r="E2775" t="s">
        <v>21</v>
      </c>
      <c r="F2775" t="s">
        <v>3708</v>
      </c>
      <c r="G2775" t="s">
        <v>3709</v>
      </c>
      <c r="H2775" t="s">
        <v>43</v>
      </c>
      <c r="I2775" t="s">
        <v>25</v>
      </c>
      <c r="J2775" t="s">
        <v>453</v>
      </c>
      <c r="K2775" t="s">
        <v>55</v>
      </c>
      <c r="L2775" t="s">
        <v>56</v>
      </c>
      <c r="M2775" t="s">
        <v>1580</v>
      </c>
      <c r="N2775" t="s">
        <v>30</v>
      </c>
      <c r="O2775" t="s">
        <v>119</v>
      </c>
      <c r="P2775" t="s">
        <v>1581</v>
      </c>
      <c r="Q2775">
        <v>122.98399999999999</v>
      </c>
      <c r="R2775">
        <v>2</v>
      </c>
      <c r="S2775">
        <v>-2.6892</v>
      </c>
      <c r="T2775" t="e">
        <v>#N/A</v>
      </c>
      <c r="U2775" t="s">
        <v>33</v>
      </c>
      <c r="X2775">
        <v>0.47204160797095163</v>
      </c>
      <c r="Y2775" t="str">
        <f t="shared" si="43"/>
        <v/>
      </c>
    </row>
    <row r="2776" spans="1:25" x14ac:dyDescent="0.25">
      <c r="A2776">
        <v>5961</v>
      </c>
      <c r="B2776" t="s">
        <v>5930</v>
      </c>
      <c r="C2776" s="1">
        <v>43870</v>
      </c>
      <c r="D2776" s="1">
        <v>43875</v>
      </c>
      <c r="E2776" t="s">
        <v>96</v>
      </c>
      <c r="F2776" t="s">
        <v>3878</v>
      </c>
      <c r="G2776" t="s">
        <v>3879</v>
      </c>
      <c r="H2776" t="s">
        <v>24</v>
      </c>
      <c r="I2776" t="s">
        <v>25</v>
      </c>
      <c r="J2776" t="s">
        <v>44</v>
      </c>
      <c r="K2776" t="s">
        <v>45</v>
      </c>
      <c r="L2776" t="s">
        <v>46</v>
      </c>
      <c r="M2776" t="s">
        <v>5666</v>
      </c>
      <c r="N2776" t="s">
        <v>30</v>
      </c>
      <c r="O2776" t="s">
        <v>119</v>
      </c>
      <c r="P2776" t="s">
        <v>5667</v>
      </c>
      <c r="Q2776">
        <v>96.12</v>
      </c>
      <c r="R2776">
        <v>4</v>
      </c>
      <c r="S2776">
        <v>6.5472000000000001</v>
      </c>
      <c r="T2776" t="e">
        <v>#N/A</v>
      </c>
      <c r="U2776" t="s">
        <v>38</v>
      </c>
      <c r="X2776">
        <v>0.47218976688191139</v>
      </c>
      <c r="Y2776" t="str">
        <f t="shared" si="43"/>
        <v/>
      </c>
    </row>
    <row r="2777" spans="1:25" x14ac:dyDescent="0.25">
      <c r="A2777">
        <v>3088</v>
      </c>
      <c r="B2777" t="s">
        <v>5926</v>
      </c>
      <c r="C2777" s="1">
        <v>43870</v>
      </c>
      <c r="D2777" s="1">
        <v>43875</v>
      </c>
      <c r="E2777" t="s">
        <v>21</v>
      </c>
      <c r="F2777" t="s">
        <v>3708</v>
      </c>
      <c r="G2777" t="s">
        <v>3709</v>
      </c>
      <c r="H2777" t="s">
        <v>43</v>
      </c>
      <c r="I2777" t="s">
        <v>25</v>
      </c>
      <c r="J2777" t="s">
        <v>453</v>
      </c>
      <c r="K2777" t="s">
        <v>55</v>
      </c>
      <c r="L2777" t="s">
        <v>56</v>
      </c>
      <c r="M2777" t="s">
        <v>4910</v>
      </c>
      <c r="N2777" t="s">
        <v>48</v>
      </c>
      <c r="O2777" t="s">
        <v>281</v>
      </c>
      <c r="P2777" t="s">
        <v>4911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38</v>
      </c>
      <c r="X2777">
        <v>0.47231369375786403</v>
      </c>
      <c r="Y2777" t="str">
        <f t="shared" si="43"/>
        <v/>
      </c>
    </row>
    <row r="2778" spans="1:25" x14ac:dyDescent="0.25">
      <c r="A2778">
        <v>1535</v>
      </c>
      <c r="B2778" t="s">
        <v>5931</v>
      </c>
      <c r="C2778" s="1">
        <v>43871</v>
      </c>
      <c r="D2778" s="1">
        <v>43875</v>
      </c>
      <c r="E2778" t="s">
        <v>21</v>
      </c>
      <c r="F2778" t="s">
        <v>5393</v>
      </c>
      <c r="G2778" t="s">
        <v>5394</v>
      </c>
      <c r="H2778" t="s">
        <v>110</v>
      </c>
      <c r="I2778" t="s">
        <v>25</v>
      </c>
      <c r="J2778" t="s">
        <v>4095</v>
      </c>
      <c r="K2778" t="s">
        <v>45</v>
      </c>
      <c r="L2778" t="s">
        <v>46</v>
      </c>
      <c r="M2778" t="s">
        <v>491</v>
      </c>
      <c r="N2778" t="s">
        <v>30</v>
      </c>
      <c r="O2778" t="s">
        <v>31</v>
      </c>
      <c r="P2778" t="s">
        <v>492</v>
      </c>
      <c r="Q2778">
        <v>226.983</v>
      </c>
      <c r="R2778">
        <v>2</v>
      </c>
      <c r="S2778">
        <v>16.7986</v>
      </c>
      <c r="T2778" t="e">
        <v>#N/A</v>
      </c>
      <c r="U2778" t="s">
        <v>72</v>
      </c>
      <c r="X2778">
        <v>0.47249052342526932</v>
      </c>
      <c r="Y2778" t="str">
        <f t="shared" si="43"/>
        <v/>
      </c>
    </row>
    <row r="2779" spans="1:25" x14ac:dyDescent="0.25">
      <c r="A2779">
        <v>2368</v>
      </c>
      <c r="B2779" t="s">
        <v>5932</v>
      </c>
      <c r="C2779" s="1">
        <v>43871</v>
      </c>
      <c r="D2779" s="1">
        <v>43874</v>
      </c>
      <c r="E2779" t="s">
        <v>40</v>
      </c>
      <c r="F2779" t="s">
        <v>2103</v>
      </c>
      <c r="G2779" t="s">
        <v>2104</v>
      </c>
      <c r="H2779" t="s">
        <v>43</v>
      </c>
      <c r="I2779" t="s">
        <v>25</v>
      </c>
      <c r="J2779" t="s">
        <v>571</v>
      </c>
      <c r="K2779" t="s">
        <v>27</v>
      </c>
      <c r="L2779" t="s">
        <v>28</v>
      </c>
      <c r="M2779" t="s">
        <v>5343</v>
      </c>
      <c r="N2779" t="s">
        <v>48</v>
      </c>
      <c r="O2779" t="s">
        <v>122</v>
      </c>
      <c r="P2779" t="s">
        <v>5344</v>
      </c>
      <c r="Q2779">
        <v>1958.12</v>
      </c>
      <c r="R2779">
        <v>4</v>
      </c>
      <c r="S2779">
        <v>11.328799999999999</v>
      </c>
      <c r="T2779" t="e">
        <v>#N/A</v>
      </c>
      <c r="U2779" t="s">
        <v>72</v>
      </c>
      <c r="X2779">
        <v>0.4725482089537153</v>
      </c>
      <c r="Y2779" t="str">
        <f t="shared" si="43"/>
        <v/>
      </c>
    </row>
    <row r="2780" spans="1:25" x14ac:dyDescent="0.25">
      <c r="A2780">
        <v>3147</v>
      </c>
      <c r="B2780" t="s">
        <v>5933</v>
      </c>
      <c r="C2780" s="1">
        <v>43872</v>
      </c>
      <c r="D2780" s="1">
        <v>43874</v>
      </c>
      <c r="E2780" t="s">
        <v>96</v>
      </c>
      <c r="F2780" t="s">
        <v>5934</v>
      </c>
      <c r="G2780" t="s">
        <v>5935</v>
      </c>
      <c r="H2780" t="s">
        <v>24</v>
      </c>
      <c r="I2780" t="s">
        <v>25</v>
      </c>
      <c r="J2780" t="s">
        <v>161</v>
      </c>
      <c r="K2780" t="s">
        <v>162</v>
      </c>
      <c r="L2780" t="s">
        <v>46</v>
      </c>
      <c r="M2780" t="s">
        <v>105</v>
      </c>
      <c r="N2780" t="s">
        <v>35</v>
      </c>
      <c r="O2780" t="s">
        <v>36</v>
      </c>
      <c r="P2780" t="s">
        <v>106</v>
      </c>
      <c r="Q2780">
        <v>126.776</v>
      </c>
      <c r="R2780">
        <v>3</v>
      </c>
      <c r="S2780">
        <v>7.7679</v>
      </c>
      <c r="T2780">
        <v>1</v>
      </c>
      <c r="U2780" t="s">
        <v>38</v>
      </c>
      <c r="X2780">
        <v>0.4726292897108727</v>
      </c>
      <c r="Y2780" t="str">
        <f t="shared" si="43"/>
        <v/>
      </c>
    </row>
    <row r="2781" spans="1:25" x14ac:dyDescent="0.25">
      <c r="A2781">
        <v>9239</v>
      </c>
      <c r="B2781" t="s">
        <v>5936</v>
      </c>
      <c r="C2781" s="1">
        <v>43872</v>
      </c>
      <c r="D2781" s="1">
        <v>43875</v>
      </c>
      <c r="E2781" t="s">
        <v>40</v>
      </c>
      <c r="F2781" t="s">
        <v>4156</v>
      </c>
      <c r="G2781" t="s">
        <v>4157</v>
      </c>
      <c r="H2781" t="s">
        <v>43</v>
      </c>
      <c r="I2781" t="s">
        <v>25</v>
      </c>
      <c r="J2781" t="s">
        <v>186</v>
      </c>
      <c r="K2781" t="s">
        <v>155</v>
      </c>
      <c r="L2781" t="s">
        <v>28</v>
      </c>
      <c r="M2781" t="s">
        <v>454</v>
      </c>
      <c r="N2781" t="s">
        <v>30</v>
      </c>
      <c r="O2781" t="s">
        <v>119</v>
      </c>
      <c r="P2781" t="s">
        <v>455</v>
      </c>
      <c r="Q2781">
        <v>164.56800000000001</v>
      </c>
      <c r="R2781">
        <v>2</v>
      </c>
      <c r="S2781">
        <v>-3.6892</v>
      </c>
      <c r="T2781" t="e">
        <v>#N/A</v>
      </c>
      <c r="U2781" t="s">
        <v>72</v>
      </c>
      <c r="X2781">
        <v>0.47270773798591526</v>
      </c>
      <c r="Y2781" t="str">
        <f t="shared" si="43"/>
        <v/>
      </c>
    </row>
    <row r="2782" spans="1:25" x14ac:dyDescent="0.25">
      <c r="A2782">
        <v>1520</v>
      </c>
      <c r="B2782" t="s">
        <v>5937</v>
      </c>
      <c r="C2782" s="1">
        <v>43872</v>
      </c>
      <c r="D2782" s="1">
        <v>43875</v>
      </c>
      <c r="E2782" t="s">
        <v>96</v>
      </c>
      <c r="F2782" t="s">
        <v>4616</v>
      </c>
      <c r="G2782" t="s">
        <v>4617</v>
      </c>
      <c r="H2782" t="s">
        <v>24</v>
      </c>
      <c r="I2782" t="s">
        <v>25</v>
      </c>
      <c r="J2782" t="s">
        <v>360</v>
      </c>
      <c r="K2782" t="s">
        <v>45</v>
      </c>
      <c r="L2782" t="s">
        <v>46</v>
      </c>
      <c r="M2782" t="s">
        <v>5524</v>
      </c>
      <c r="N2782" t="s">
        <v>48</v>
      </c>
      <c r="O2782" t="s">
        <v>74</v>
      </c>
      <c r="P2782" t="s">
        <v>5525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72</v>
      </c>
      <c r="X2782">
        <v>0.47287317968380693</v>
      </c>
      <c r="Y2782" t="str">
        <f t="shared" si="43"/>
        <v/>
      </c>
    </row>
    <row r="2783" spans="1:25" x14ac:dyDescent="0.25">
      <c r="A2783">
        <v>8483</v>
      </c>
      <c r="B2783" t="s">
        <v>5938</v>
      </c>
      <c r="C2783" s="1">
        <v>43872</v>
      </c>
      <c r="D2783" s="1">
        <v>43876</v>
      </c>
      <c r="E2783" t="s">
        <v>21</v>
      </c>
      <c r="F2783" t="s">
        <v>3635</v>
      </c>
      <c r="G2783" t="s">
        <v>3636</v>
      </c>
      <c r="H2783" t="s">
        <v>24</v>
      </c>
      <c r="I2783" t="s">
        <v>25</v>
      </c>
      <c r="J2783" t="s">
        <v>220</v>
      </c>
      <c r="K2783" t="s">
        <v>221</v>
      </c>
      <c r="L2783" t="s">
        <v>28</v>
      </c>
      <c r="M2783" t="s">
        <v>1307</v>
      </c>
      <c r="N2783" t="s">
        <v>48</v>
      </c>
      <c r="O2783" t="s">
        <v>295</v>
      </c>
      <c r="P2783" t="s">
        <v>1308</v>
      </c>
      <c r="Q2783">
        <v>936.7</v>
      </c>
      <c r="R2783">
        <v>2</v>
      </c>
      <c r="S2783">
        <v>9.9359999999999999</v>
      </c>
      <c r="T2783" t="e">
        <v>#N/A</v>
      </c>
      <c r="U2783" t="s">
        <v>72</v>
      </c>
      <c r="X2783">
        <v>0.47305883841841201</v>
      </c>
      <c r="Y2783" t="str">
        <f t="shared" si="43"/>
        <v/>
      </c>
    </row>
    <row r="2784" spans="1:25" x14ac:dyDescent="0.25">
      <c r="A2784">
        <v>3146</v>
      </c>
      <c r="B2784" t="s">
        <v>5933</v>
      </c>
      <c r="C2784" s="1">
        <v>43872</v>
      </c>
      <c r="D2784" s="1">
        <v>43874</v>
      </c>
      <c r="E2784" t="s">
        <v>96</v>
      </c>
      <c r="F2784" t="s">
        <v>5934</v>
      </c>
      <c r="G2784" t="s">
        <v>5935</v>
      </c>
      <c r="H2784" t="s">
        <v>24</v>
      </c>
      <c r="I2784" t="s">
        <v>25</v>
      </c>
      <c r="J2784" t="s">
        <v>161</v>
      </c>
      <c r="K2784" t="s">
        <v>162</v>
      </c>
      <c r="L2784" t="s">
        <v>46</v>
      </c>
      <c r="M2784" t="s">
        <v>4973</v>
      </c>
      <c r="N2784" t="s">
        <v>30</v>
      </c>
      <c r="O2784" t="s">
        <v>261</v>
      </c>
      <c r="P2784" t="s">
        <v>4974</v>
      </c>
      <c r="Q2784">
        <v>986.13599999999997</v>
      </c>
      <c r="R2784">
        <v>4</v>
      </c>
      <c r="S2784">
        <v>108.3528</v>
      </c>
      <c r="T2784">
        <v>1</v>
      </c>
      <c r="U2784" t="s">
        <v>33</v>
      </c>
      <c r="X2784">
        <v>0.47316618976863445</v>
      </c>
      <c r="Y2784" t="str">
        <f t="shared" si="43"/>
        <v/>
      </c>
    </row>
    <row r="2785" spans="1:25" x14ac:dyDescent="0.25">
      <c r="A2785">
        <v>9633</v>
      </c>
      <c r="B2785" t="s">
        <v>5939</v>
      </c>
      <c r="C2785" s="1">
        <v>43874</v>
      </c>
      <c r="D2785" s="1">
        <v>43878</v>
      </c>
      <c r="E2785" t="s">
        <v>21</v>
      </c>
      <c r="F2785" t="s">
        <v>5213</v>
      </c>
      <c r="G2785" t="s">
        <v>5214</v>
      </c>
      <c r="H2785" t="s">
        <v>43</v>
      </c>
      <c r="I2785" t="s">
        <v>25</v>
      </c>
      <c r="J2785" t="s">
        <v>2545</v>
      </c>
      <c r="K2785" t="s">
        <v>935</v>
      </c>
      <c r="L2785" t="s">
        <v>56</v>
      </c>
      <c r="M2785" t="s">
        <v>5940</v>
      </c>
      <c r="N2785" t="s">
        <v>48</v>
      </c>
      <c r="O2785" t="s">
        <v>281</v>
      </c>
      <c r="P2785" t="s">
        <v>5941</v>
      </c>
      <c r="Q2785">
        <v>116.64</v>
      </c>
      <c r="R2785">
        <v>8</v>
      </c>
      <c r="S2785">
        <v>38.975200000000001</v>
      </c>
      <c r="T2785" t="e">
        <v>#N/A</v>
      </c>
      <c r="U2785" t="s">
        <v>38</v>
      </c>
      <c r="X2785">
        <v>0.47332150899425984</v>
      </c>
      <c r="Y2785" t="str">
        <f t="shared" si="43"/>
        <v/>
      </c>
    </row>
    <row r="2786" spans="1:25" x14ac:dyDescent="0.25">
      <c r="A2786">
        <v>2732</v>
      </c>
      <c r="B2786" t="s">
        <v>5942</v>
      </c>
      <c r="C2786" s="1">
        <v>43874</v>
      </c>
      <c r="D2786" s="1">
        <v>43880</v>
      </c>
      <c r="E2786" t="s">
        <v>21</v>
      </c>
      <c r="F2786" t="s">
        <v>5943</v>
      </c>
      <c r="G2786" t="s">
        <v>5944</v>
      </c>
      <c r="H2786" t="s">
        <v>43</v>
      </c>
      <c r="I2786" t="s">
        <v>25</v>
      </c>
      <c r="J2786" t="s">
        <v>161</v>
      </c>
      <c r="K2786" t="s">
        <v>162</v>
      </c>
      <c r="L2786" t="s">
        <v>46</v>
      </c>
      <c r="M2786" t="s">
        <v>244</v>
      </c>
      <c r="N2786" t="s">
        <v>30</v>
      </c>
      <c r="O2786" t="s">
        <v>119</v>
      </c>
      <c r="P2786" t="s">
        <v>245</v>
      </c>
      <c r="Q2786">
        <v>120.53</v>
      </c>
      <c r="R2786">
        <v>1</v>
      </c>
      <c r="S2786">
        <v>21.506</v>
      </c>
      <c r="T2786" t="e">
        <v>#N/A</v>
      </c>
      <c r="U2786" t="s">
        <v>38</v>
      </c>
      <c r="X2786">
        <v>0.47335949849546322</v>
      </c>
      <c r="Y2786" t="str">
        <f t="shared" si="43"/>
        <v/>
      </c>
    </row>
    <row r="2787" spans="1:25" x14ac:dyDescent="0.25">
      <c r="A2787">
        <v>2731</v>
      </c>
      <c r="B2787" t="s">
        <v>5942</v>
      </c>
      <c r="C2787" s="1">
        <v>43874</v>
      </c>
      <c r="D2787" s="1">
        <v>43880</v>
      </c>
      <c r="E2787" t="s">
        <v>21</v>
      </c>
      <c r="F2787" t="s">
        <v>5943</v>
      </c>
      <c r="G2787" t="s">
        <v>5944</v>
      </c>
      <c r="H2787" t="s">
        <v>43</v>
      </c>
      <c r="I2787" t="s">
        <v>25</v>
      </c>
      <c r="J2787" t="s">
        <v>161</v>
      </c>
      <c r="K2787" t="s">
        <v>162</v>
      </c>
      <c r="L2787" t="s">
        <v>46</v>
      </c>
      <c r="M2787" t="s">
        <v>4651</v>
      </c>
      <c r="N2787" t="s">
        <v>35</v>
      </c>
      <c r="O2787" t="s">
        <v>58</v>
      </c>
      <c r="P2787" t="s">
        <v>4652</v>
      </c>
      <c r="Q2787">
        <v>835.96</v>
      </c>
      <c r="R2787">
        <v>4</v>
      </c>
      <c r="S2787">
        <v>343.9828</v>
      </c>
      <c r="T2787" t="e">
        <v>#N/A</v>
      </c>
      <c r="U2787" t="s">
        <v>33</v>
      </c>
      <c r="X2787">
        <v>0.47366127183460394</v>
      </c>
      <c r="Y2787" t="str">
        <f t="shared" si="43"/>
        <v/>
      </c>
    </row>
    <row r="2788" spans="1:25" x14ac:dyDescent="0.25">
      <c r="A2788">
        <v>2730</v>
      </c>
      <c r="B2788" t="s">
        <v>5942</v>
      </c>
      <c r="C2788" s="1">
        <v>43874</v>
      </c>
      <c r="D2788" s="1">
        <v>43880</v>
      </c>
      <c r="E2788" t="s">
        <v>21</v>
      </c>
      <c r="F2788" t="s">
        <v>5943</v>
      </c>
      <c r="G2788" t="s">
        <v>5944</v>
      </c>
      <c r="H2788" t="s">
        <v>43</v>
      </c>
      <c r="I2788" t="s">
        <v>25</v>
      </c>
      <c r="J2788" t="s">
        <v>161</v>
      </c>
      <c r="K2788" t="s">
        <v>162</v>
      </c>
      <c r="L2788" t="s">
        <v>46</v>
      </c>
      <c r="M2788" t="s">
        <v>2835</v>
      </c>
      <c r="N2788" t="s">
        <v>48</v>
      </c>
      <c r="O2788" t="s">
        <v>91</v>
      </c>
      <c r="P2788" t="s">
        <v>2836</v>
      </c>
      <c r="Q2788">
        <v>919.63</v>
      </c>
      <c r="R2788">
        <v>3</v>
      </c>
      <c r="S2788">
        <v>1.7901</v>
      </c>
      <c r="T2788" t="e">
        <v>#N/A</v>
      </c>
      <c r="U2788" t="s">
        <v>72</v>
      </c>
      <c r="X2788">
        <v>0.47366706440534956</v>
      </c>
      <c r="Y2788" t="str">
        <f t="shared" si="43"/>
        <v/>
      </c>
    </row>
    <row r="2789" spans="1:25" x14ac:dyDescent="0.25">
      <c r="A2789">
        <v>7119</v>
      </c>
      <c r="B2789" t="s">
        <v>5945</v>
      </c>
      <c r="C2789" s="1">
        <v>43874</v>
      </c>
      <c r="D2789" s="1">
        <v>43878</v>
      </c>
      <c r="E2789" t="s">
        <v>21</v>
      </c>
      <c r="F2789" t="s">
        <v>3155</v>
      </c>
      <c r="G2789" t="s">
        <v>3156</v>
      </c>
      <c r="H2789" t="s">
        <v>24</v>
      </c>
      <c r="I2789" t="s">
        <v>25</v>
      </c>
      <c r="J2789" t="s">
        <v>220</v>
      </c>
      <c r="K2789" t="s">
        <v>221</v>
      </c>
      <c r="L2789" t="s">
        <v>28</v>
      </c>
      <c r="M2789" t="s">
        <v>5946</v>
      </c>
      <c r="N2789" t="s">
        <v>48</v>
      </c>
      <c r="O2789" t="s">
        <v>122</v>
      </c>
      <c r="P2789" t="s">
        <v>5947</v>
      </c>
      <c r="Q2789">
        <v>96.94</v>
      </c>
      <c r="R2789">
        <v>3</v>
      </c>
      <c r="S2789">
        <v>8.7905999999999995</v>
      </c>
      <c r="T2789" t="e">
        <v>#N/A</v>
      </c>
      <c r="U2789" t="s">
        <v>38</v>
      </c>
      <c r="X2789">
        <v>0.47382316000030977</v>
      </c>
      <c r="Y2789" t="str">
        <f t="shared" si="43"/>
        <v/>
      </c>
    </row>
    <row r="2790" spans="1:25" x14ac:dyDescent="0.25">
      <c r="A2790">
        <v>5599</v>
      </c>
      <c r="B2790" t="s">
        <v>5948</v>
      </c>
      <c r="C2790" s="1">
        <v>43874</v>
      </c>
      <c r="D2790" s="1">
        <v>43881</v>
      </c>
      <c r="E2790" t="s">
        <v>21</v>
      </c>
      <c r="F2790" t="s">
        <v>2286</v>
      </c>
      <c r="G2790" t="s">
        <v>2287</v>
      </c>
      <c r="H2790" t="s">
        <v>43</v>
      </c>
      <c r="I2790" t="s">
        <v>25</v>
      </c>
      <c r="J2790" t="s">
        <v>1541</v>
      </c>
      <c r="K2790" t="s">
        <v>27</v>
      </c>
      <c r="L2790" t="s">
        <v>28</v>
      </c>
      <c r="M2790" t="s">
        <v>1729</v>
      </c>
      <c r="N2790" t="s">
        <v>48</v>
      </c>
      <c r="O2790" t="s">
        <v>91</v>
      </c>
      <c r="P2790" t="s">
        <v>1730</v>
      </c>
      <c r="Q2790">
        <v>117.71</v>
      </c>
      <c r="R2790">
        <v>3</v>
      </c>
      <c r="S2790">
        <v>2.7846000000000002</v>
      </c>
      <c r="T2790" t="e">
        <v>#N/A</v>
      </c>
      <c r="U2790" t="s">
        <v>33</v>
      </c>
      <c r="X2790">
        <v>0.47385718280687195</v>
      </c>
      <c r="Y2790" t="str">
        <f t="shared" si="43"/>
        <v/>
      </c>
    </row>
    <row r="2791" spans="1:25" x14ac:dyDescent="0.25">
      <c r="A2791">
        <v>5598</v>
      </c>
      <c r="B2791" t="s">
        <v>5948</v>
      </c>
      <c r="C2791" s="1">
        <v>43874</v>
      </c>
      <c r="D2791" s="1">
        <v>43881</v>
      </c>
      <c r="E2791" t="s">
        <v>21</v>
      </c>
      <c r="F2791" t="s">
        <v>2286</v>
      </c>
      <c r="G2791" t="s">
        <v>2287</v>
      </c>
      <c r="H2791" t="s">
        <v>43</v>
      </c>
      <c r="I2791" t="s">
        <v>25</v>
      </c>
      <c r="J2791" t="s">
        <v>1541</v>
      </c>
      <c r="K2791" t="s">
        <v>27</v>
      </c>
      <c r="L2791" t="s">
        <v>28</v>
      </c>
      <c r="M2791" t="s">
        <v>3249</v>
      </c>
      <c r="N2791" t="s">
        <v>48</v>
      </c>
      <c r="O2791" t="s">
        <v>633</v>
      </c>
      <c r="P2791" t="s">
        <v>3250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72</v>
      </c>
      <c r="X2791">
        <v>0.4740425600826077</v>
      </c>
      <c r="Y2791" t="str">
        <f t="shared" si="43"/>
        <v/>
      </c>
    </row>
    <row r="2792" spans="1:25" x14ac:dyDescent="0.25">
      <c r="A2792">
        <v>6313</v>
      </c>
      <c r="B2792" t="s">
        <v>5949</v>
      </c>
      <c r="C2792" s="1">
        <v>43877</v>
      </c>
      <c r="D2792" s="1">
        <v>43882</v>
      </c>
      <c r="E2792" t="s">
        <v>21</v>
      </c>
      <c r="F2792" t="s">
        <v>5950</v>
      </c>
      <c r="G2792" t="s">
        <v>5951</v>
      </c>
      <c r="H2792" t="s">
        <v>24</v>
      </c>
      <c r="I2792" t="s">
        <v>25</v>
      </c>
      <c r="J2792" t="s">
        <v>213</v>
      </c>
      <c r="K2792" t="s">
        <v>214</v>
      </c>
      <c r="L2792" t="s">
        <v>28</v>
      </c>
      <c r="M2792" t="s">
        <v>1481</v>
      </c>
      <c r="N2792" t="s">
        <v>48</v>
      </c>
      <c r="O2792" t="s">
        <v>49</v>
      </c>
      <c r="P2792" t="s">
        <v>1482</v>
      </c>
      <c r="Q2792">
        <v>612.51</v>
      </c>
      <c r="R2792">
        <v>3</v>
      </c>
      <c r="S2792">
        <v>81.131399999999999</v>
      </c>
      <c r="T2792" t="e">
        <v>#N/A</v>
      </c>
      <c r="U2792" t="s">
        <v>38</v>
      </c>
      <c r="X2792">
        <v>0.47432638723577125</v>
      </c>
      <c r="Y2792" t="str">
        <f t="shared" si="43"/>
        <v/>
      </c>
    </row>
    <row r="2793" spans="1:25" x14ac:dyDescent="0.25">
      <c r="A2793">
        <v>8674</v>
      </c>
      <c r="B2793" t="s">
        <v>5952</v>
      </c>
      <c r="C2793" s="1">
        <v>43877</v>
      </c>
      <c r="D2793" s="1">
        <v>43882</v>
      </c>
      <c r="E2793" t="s">
        <v>21</v>
      </c>
      <c r="F2793" t="s">
        <v>3171</v>
      </c>
      <c r="G2793" t="s">
        <v>3172</v>
      </c>
      <c r="H2793" t="s">
        <v>43</v>
      </c>
      <c r="I2793" t="s">
        <v>25</v>
      </c>
      <c r="J2793" t="s">
        <v>2417</v>
      </c>
      <c r="K2793" t="s">
        <v>383</v>
      </c>
      <c r="L2793" t="s">
        <v>56</v>
      </c>
      <c r="M2793" t="s">
        <v>4430</v>
      </c>
      <c r="N2793" t="s">
        <v>30</v>
      </c>
      <c r="O2793" t="s">
        <v>261</v>
      </c>
      <c r="P2793" t="s">
        <v>4431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33</v>
      </c>
      <c r="X2793">
        <v>0.47432665117490191</v>
      </c>
      <c r="Y2793" t="str">
        <f t="shared" si="43"/>
        <v>Selected</v>
      </c>
    </row>
    <row r="2794" spans="1:25" x14ac:dyDescent="0.25">
      <c r="A2794">
        <v>6314</v>
      </c>
      <c r="B2794" t="s">
        <v>5949</v>
      </c>
      <c r="C2794" s="1">
        <v>43877</v>
      </c>
      <c r="D2794" s="1">
        <v>43882</v>
      </c>
      <c r="E2794" t="s">
        <v>21</v>
      </c>
      <c r="F2794" t="s">
        <v>5950</v>
      </c>
      <c r="G2794" t="s">
        <v>5951</v>
      </c>
      <c r="H2794" t="s">
        <v>24</v>
      </c>
      <c r="I2794" t="s">
        <v>25</v>
      </c>
      <c r="J2794" t="s">
        <v>213</v>
      </c>
      <c r="K2794" t="s">
        <v>214</v>
      </c>
      <c r="L2794" t="s">
        <v>28</v>
      </c>
      <c r="M2794" t="s">
        <v>3971</v>
      </c>
      <c r="N2794" t="s">
        <v>35</v>
      </c>
      <c r="O2794" t="s">
        <v>36</v>
      </c>
      <c r="P2794" t="s">
        <v>3972</v>
      </c>
      <c r="Q2794">
        <v>850.99</v>
      </c>
      <c r="R2794">
        <v>1</v>
      </c>
      <c r="S2794">
        <v>7.3451000000000004</v>
      </c>
      <c r="T2794" t="e">
        <v>#N/A</v>
      </c>
      <c r="U2794" t="s">
        <v>33</v>
      </c>
      <c r="X2794">
        <v>0.47458225359298145</v>
      </c>
      <c r="Y2794" t="str">
        <f t="shared" si="43"/>
        <v>Selected</v>
      </c>
    </row>
    <row r="2795" spans="1:25" x14ac:dyDescent="0.25">
      <c r="A2795">
        <v>8677</v>
      </c>
      <c r="B2795" t="s">
        <v>5952</v>
      </c>
      <c r="C2795" s="1">
        <v>43877</v>
      </c>
      <c r="D2795" s="1">
        <v>43882</v>
      </c>
      <c r="E2795" t="s">
        <v>21</v>
      </c>
      <c r="F2795" t="s">
        <v>3171</v>
      </c>
      <c r="G2795" t="s">
        <v>3172</v>
      </c>
      <c r="H2795" t="s">
        <v>43</v>
      </c>
      <c r="I2795" t="s">
        <v>25</v>
      </c>
      <c r="J2795" t="s">
        <v>2417</v>
      </c>
      <c r="K2795" t="s">
        <v>383</v>
      </c>
      <c r="L2795" t="s">
        <v>56</v>
      </c>
      <c r="M2795" t="s">
        <v>118</v>
      </c>
      <c r="N2795" t="s">
        <v>30</v>
      </c>
      <c r="O2795" t="s">
        <v>119</v>
      </c>
      <c r="P2795" t="s">
        <v>120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72</v>
      </c>
      <c r="X2795">
        <v>0.47460676351810316</v>
      </c>
      <c r="Y2795" t="str">
        <f t="shared" si="43"/>
        <v/>
      </c>
    </row>
    <row r="2796" spans="1:25" x14ac:dyDescent="0.25">
      <c r="A2796">
        <v>8673</v>
      </c>
      <c r="B2796" t="s">
        <v>5952</v>
      </c>
      <c r="C2796" s="1">
        <v>43877</v>
      </c>
      <c r="D2796" s="1">
        <v>43882</v>
      </c>
      <c r="E2796" t="s">
        <v>21</v>
      </c>
      <c r="F2796" t="s">
        <v>3171</v>
      </c>
      <c r="G2796" t="s">
        <v>3172</v>
      </c>
      <c r="H2796" t="s">
        <v>43</v>
      </c>
      <c r="I2796" t="s">
        <v>25</v>
      </c>
      <c r="J2796" t="s">
        <v>2417</v>
      </c>
      <c r="K2796" t="s">
        <v>383</v>
      </c>
      <c r="L2796" t="s">
        <v>56</v>
      </c>
      <c r="M2796" t="s">
        <v>5953</v>
      </c>
      <c r="N2796" t="s">
        <v>48</v>
      </c>
      <c r="O2796" t="s">
        <v>270</v>
      </c>
      <c r="P2796" t="s">
        <v>5954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38</v>
      </c>
      <c r="X2796">
        <v>0.47480878515190528</v>
      </c>
      <c r="Y2796" t="str">
        <f t="shared" si="43"/>
        <v/>
      </c>
    </row>
    <row r="2797" spans="1:25" x14ac:dyDescent="0.25">
      <c r="A2797">
        <v>8676</v>
      </c>
      <c r="B2797" t="s">
        <v>5952</v>
      </c>
      <c r="C2797" s="1">
        <v>43877</v>
      </c>
      <c r="D2797" s="1">
        <v>43882</v>
      </c>
      <c r="E2797" t="s">
        <v>21</v>
      </c>
      <c r="F2797" t="s">
        <v>3171</v>
      </c>
      <c r="G2797" t="s">
        <v>3172</v>
      </c>
      <c r="H2797" t="s">
        <v>43</v>
      </c>
      <c r="I2797" t="s">
        <v>25</v>
      </c>
      <c r="J2797" t="s">
        <v>2417</v>
      </c>
      <c r="K2797" t="s">
        <v>383</v>
      </c>
      <c r="L2797" t="s">
        <v>56</v>
      </c>
      <c r="M2797" t="s">
        <v>90</v>
      </c>
      <c r="N2797" t="s">
        <v>48</v>
      </c>
      <c r="O2797" t="s">
        <v>91</v>
      </c>
      <c r="P2797" t="s">
        <v>92</v>
      </c>
      <c r="Q2797">
        <v>134.03200000000001</v>
      </c>
      <c r="R2797">
        <v>6</v>
      </c>
      <c r="S2797">
        <v>3.504</v>
      </c>
      <c r="T2797" t="e">
        <v>#N/A</v>
      </c>
      <c r="U2797" t="s">
        <v>33</v>
      </c>
      <c r="X2797">
        <v>0.47496822876600231</v>
      </c>
      <c r="Y2797" t="str">
        <f t="shared" si="43"/>
        <v/>
      </c>
    </row>
    <row r="2798" spans="1:25" x14ac:dyDescent="0.25">
      <c r="A2798">
        <v>3780</v>
      </c>
      <c r="B2798" t="s">
        <v>5955</v>
      </c>
      <c r="C2798" s="1">
        <v>43877</v>
      </c>
      <c r="D2798" s="1">
        <v>43881</v>
      </c>
      <c r="E2798" t="s">
        <v>21</v>
      </c>
      <c r="F2798" t="s">
        <v>4586</v>
      </c>
      <c r="G2798" t="s">
        <v>4587</v>
      </c>
      <c r="H2798" t="s">
        <v>43</v>
      </c>
      <c r="I2798" t="s">
        <v>25</v>
      </c>
      <c r="J2798" t="s">
        <v>220</v>
      </c>
      <c r="K2798" t="s">
        <v>221</v>
      </c>
      <c r="L2798" t="s">
        <v>28</v>
      </c>
      <c r="M2798" t="s">
        <v>530</v>
      </c>
      <c r="N2798" t="s">
        <v>48</v>
      </c>
      <c r="O2798" t="s">
        <v>122</v>
      </c>
      <c r="P2798" t="s">
        <v>531</v>
      </c>
      <c r="Q2798">
        <v>140.94</v>
      </c>
      <c r="R2798">
        <v>2</v>
      </c>
      <c r="S2798">
        <v>18.211200000000002</v>
      </c>
      <c r="T2798" t="e">
        <v>#N/A</v>
      </c>
      <c r="U2798" t="s">
        <v>33</v>
      </c>
      <c r="X2798">
        <v>0.47527457152498687</v>
      </c>
      <c r="Y2798" t="str">
        <f t="shared" si="43"/>
        <v/>
      </c>
    </row>
    <row r="2799" spans="1:25" x14ac:dyDescent="0.25">
      <c r="A2799">
        <v>8675</v>
      </c>
      <c r="B2799" t="s">
        <v>5952</v>
      </c>
      <c r="C2799" s="1">
        <v>43877</v>
      </c>
      <c r="D2799" s="1">
        <v>43882</v>
      </c>
      <c r="E2799" t="s">
        <v>21</v>
      </c>
      <c r="F2799" t="s">
        <v>3171</v>
      </c>
      <c r="G2799" t="s">
        <v>3172</v>
      </c>
      <c r="H2799" t="s">
        <v>43</v>
      </c>
      <c r="I2799" t="s">
        <v>25</v>
      </c>
      <c r="J2799" t="s">
        <v>2417</v>
      </c>
      <c r="K2799" t="s">
        <v>383</v>
      </c>
      <c r="L2799" t="s">
        <v>56</v>
      </c>
      <c r="M2799" t="s">
        <v>4274</v>
      </c>
      <c r="N2799" t="s">
        <v>48</v>
      </c>
      <c r="O2799" t="s">
        <v>49</v>
      </c>
      <c r="P2799" t="s">
        <v>4275</v>
      </c>
      <c r="Q2799">
        <v>156.352</v>
      </c>
      <c r="R2799">
        <v>3</v>
      </c>
      <c r="S2799">
        <v>-8.1821999999999999</v>
      </c>
      <c r="T2799" t="e">
        <v>#N/A</v>
      </c>
      <c r="U2799" t="s">
        <v>33</v>
      </c>
      <c r="X2799">
        <v>0.47545979573340658</v>
      </c>
      <c r="Y2799" t="str">
        <f t="shared" si="43"/>
        <v/>
      </c>
    </row>
    <row r="2800" spans="1:25" x14ac:dyDescent="0.25">
      <c r="A2800">
        <v>9346</v>
      </c>
      <c r="B2800" t="s">
        <v>5956</v>
      </c>
      <c r="C2800" s="1">
        <v>43878</v>
      </c>
      <c r="D2800" s="1">
        <v>43881</v>
      </c>
      <c r="E2800" t="s">
        <v>40</v>
      </c>
      <c r="F2800" t="s">
        <v>1443</v>
      </c>
      <c r="G2800" t="s">
        <v>1444</v>
      </c>
      <c r="H2800" t="s">
        <v>110</v>
      </c>
      <c r="I2800" t="s">
        <v>25</v>
      </c>
      <c r="J2800" t="s">
        <v>1353</v>
      </c>
      <c r="K2800" t="s">
        <v>155</v>
      </c>
      <c r="L2800" t="s">
        <v>28</v>
      </c>
      <c r="M2800" t="s">
        <v>5957</v>
      </c>
      <c r="N2800" t="s">
        <v>35</v>
      </c>
      <c r="O2800" t="s">
        <v>36</v>
      </c>
      <c r="P2800" t="s">
        <v>5958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33</v>
      </c>
      <c r="X2800">
        <v>0.47549991658082691</v>
      </c>
      <c r="Y2800" t="str">
        <f t="shared" si="43"/>
        <v/>
      </c>
    </row>
    <row r="2801" spans="1:25" x14ac:dyDescent="0.25">
      <c r="A2801">
        <v>8106</v>
      </c>
      <c r="B2801" t="s">
        <v>5959</v>
      </c>
      <c r="C2801" s="1">
        <v>43878</v>
      </c>
      <c r="D2801" s="1">
        <v>43880</v>
      </c>
      <c r="E2801" t="s">
        <v>40</v>
      </c>
      <c r="F2801" t="s">
        <v>5960</v>
      </c>
      <c r="G2801" t="s">
        <v>5961</v>
      </c>
      <c r="H2801" t="s">
        <v>110</v>
      </c>
      <c r="I2801" t="s">
        <v>25</v>
      </c>
      <c r="J2801" t="s">
        <v>453</v>
      </c>
      <c r="K2801" t="s">
        <v>55</v>
      </c>
      <c r="L2801" t="s">
        <v>56</v>
      </c>
      <c r="M2801" t="s">
        <v>5962</v>
      </c>
      <c r="N2801" t="s">
        <v>30</v>
      </c>
      <c r="O2801" t="s">
        <v>31</v>
      </c>
      <c r="P2801" t="s">
        <v>5963</v>
      </c>
      <c r="Q2801">
        <v>132.06639999999999</v>
      </c>
      <c r="R2801">
        <v>1</v>
      </c>
      <c r="S2801">
        <v>-17.0274</v>
      </c>
      <c r="T2801" t="e">
        <v>#N/A</v>
      </c>
      <c r="U2801" t="s">
        <v>33</v>
      </c>
      <c r="X2801">
        <v>0.47550169315502877</v>
      </c>
      <c r="Y2801" t="str">
        <f t="shared" si="43"/>
        <v/>
      </c>
    </row>
    <row r="2802" spans="1:25" x14ac:dyDescent="0.25">
      <c r="A2802">
        <v>3861</v>
      </c>
      <c r="B2802" t="s">
        <v>5964</v>
      </c>
      <c r="C2802" s="1">
        <v>43878</v>
      </c>
      <c r="D2802" s="1">
        <v>43883</v>
      </c>
      <c r="E2802" t="s">
        <v>21</v>
      </c>
      <c r="F2802" t="s">
        <v>1566</v>
      </c>
      <c r="G2802" t="s">
        <v>1567</v>
      </c>
      <c r="H2802" t="s">
        <v>110</v>
      </c>
      <c r="I2802" t="s">
        <v>25</v>
      </c>
      <c r="J2802" t="s">
        <v>382</v>
      </c>
      <c r="K2802" t="s">
        <v>383</v>
      </c>
      <c r="L2802" t="s">
        <v>56</v>
      </c>
      <c r="M2802" t="s">
        <v>1274</v>
      </c>
      <c r="N2802" t="s">
        <v>35</v>
      </c>
      <c r="O2802" t="s">
        <v>36</v>
      </c>
      <c r="P2802" t="s">
        <v>1275</v>
      </c>
      <c r="Q2802">
        <v>165.792</v>
      </c>
      <c r="R2802">
        <v>1</v>
      </c>
      <c r="S2802">
        <v>10.9193</v>
      </c>
      <c r="T2802" t="e">
        <v>#N/A</v>
      </c>
      <c r="U2802" t="s">
        <v>72</v>
      </c>
      <c r="X2802">
        <v>0.47553783222352697</v>
      </c>
      <c r="Y2802" t="str">
        <f t="shared" si="43"/>
        <v/>
      </c>
    </row>
    <row r="2803" spans="1:25" x14ac:dyDescent="0.25">
      <c r="A2803">
        <v>4654</v>
      </c>
      <c r="B2803" t="s">
        <v>5965</v>
      </c>
      <c r="C2803" s="1">
        <v>43878</v>
      </c>
      <c r="D2803" s="1">
        <v>43884</v>
      </c>
      <c r="E2803" t="s">
        <v>21</v>
      </c>
      <c r="F2803" t="s">
        <v>3439</v>
      </c>
      <c r="G2803" t="s">
        <v>3440</v>
      </c>
      <c r="H2803" t="s">
        <v>110</v>
      </c>
      <c r="I2803" t="s">
        <v>25</v>
      </c>
      <c r="J2803" t="s">
        <v>3117</v>
      </c>
      <c r="K2803" t="s">
        <v>201</v>
      </c>
      <c r="L2803" t="s">
        <v>28</v>
      </c>
      <c r="M2803" t="s">
        <v>4530</v>
      </c>
      <c r="N2803" t="s">
        <v>48</v>
      </c>
      <c r="O2803" t="s">
        <v>49</v>
      </c>
      <c r="P2803" t="s">
        <v>4531</v>
      </c>
      <c r="Q2803">
        <v>186.45</v>
      </c>
      <c r="R2803">
        <v>5</v>
      </c>
      <c r="S2803">
        <v>39.948</v>
      </c>
      <c r="T2803" t="e">
        <v>#N/A</v>
      </c>
      <c r="U2803" t="s">
        <v>72</v>
      </c>
      <c r="X2803">
        <v>0.47566802906034256</v>
      </c>
      <c r="Y2803" t="str">
        <f t="shared" si="43"/>
        <v>Selected</v>
      </c>
    </row>
    <row r="2804" spans="1:25" x14ac:dyDescent="0.25">
      <c r="A2804">
        <v>8107</v>
      </c>
      <c r="B2804" t="s">
        <v>5959</v>
      </c>
      <c r="C2804" s="1">
        <v>43878</v>
      </c>
      <c r="D2804" s="1">
        <v>43880</v>
      </c>
      <c r="E2804" t="s">
        <v>40</v>
      </c>
      <c r="F2804" t="s">
        <v>5960</v>
      </c>
      <c r="G2804" t="s">
        <v>5961</v>
      </c>
      <c r="H2804" t="s">
        <v>110</v>
      </c>
      <c r="I2804" t="s">
        <v>25</v>
      </c>
      <c r="J2804" t="s">
        <v>453</v>
      </c>
      <c r="K2804" t="s">
        <v>55</v>
      </c>
      <c r="L2804" t="s">
        <v>56</v>
      </c>
      <c r="M2804" t="s">
        <v>5966</v>
      </c>
      <c r="N2804" t="s">
        <v>48</v>
      </c>
      <c r="O2804" t="s">
        <v>91</v>
      </c>
      <c r="P2804" t="s">
        <v>5967</v>
      </c>
      <c r="Q2804">
        <v>205.44</v>
      </c>
      <c r="R2804">
        <v>6</v>
      </c>
      <c r="S2804">
        <v>52.631999999999998</v>
      </c>
      <c r="T2804" t="e">
        <v>#N/A</v>
      </c>
      <c r="U2804" t="s">
        <v>33</v>
      </c>
      <c r="X2804">
        <v>0.47600702674493245</v>
      </c>
      <c r="Y2804" t="str">
        <f t="shared" si="43"/>
        <v/>
      </c>
    </row>
    <row r="2805" spans="1:25" x14ac:dyDescent="0.25">
      <c r="A2805">
        <v>8108</v>
      </c>
      <c r="B2805" t="s">
        <v>5959</v>
      </c>
      <c r="C2805" s="1">
        <v>43878</v>
      </c>
      <c r="D2805" s="1">
        <v>43880</v>
      </c>
      <c r="E2805" t="s">
        <v>40</v>
      </c>
      <c r="F2805" t="s">
        <v>5960</v>
      </c>
      <c r="G2805" t="s">
        <v>5961</v>
      </c>
      <c r="H2805" t="s">
        <v>110</v>
      </c>
      <c r="I2805" t="s">
        <v>25</v>
      </c>
      <c r="J2805" t="s">
        <v>453</v>
      </c>
      <c r="K2805" t="s">
        <v>55</v>
      </c>
      <c r="L2805" t="s">
        <v>56</v>
      </c>
      <c r="M2805" t="s">
        <v>5968</v>
      </c>
      <c r="N2805" t="s">
        <v>35</v>
      </c>
      <c r="O2805" t="s">
        <v>36</v>
      </c>
      <c r="P2805" t="s">
        <v>5969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72</v>
      </c>
      <c r="X2805">
        <v>0.47603014449714598</v>
      </c>
      <c r="Y2805" t="str">
        <f t="shared" si="43"/>
        <v/>
      </c>
    </row>
    <row r="2806" spans="1:25" x14ac:dyDescent="0.25">
      <c r="A2806">
        <v>9344</v>
      </c>
      <c r="B2806" t="s">
        <v>5956</v>
      </c>
      <c r="C2806" s="1">
        <v>43878</v>
      </c>
      <c r="D2806" s="1">
        <v>43881</v>
      </c>
      <c r="E2806" t="s">
        <v>40</v>
      </c>
      <c r="F2806" t="s">
        <v>1443</v>
      </c>
      <c r="G2806" t="s">
        <v>1444</v>
      </c>
      <c r="H2806" t="s">
        <v>110</v>
      </c>
      <c r="I2806" t="s">
        <v>25</v>
      </c>
      <c r="J2806" t="s">
        <v>1353</v>
      </c>
      <c r="K2806" t="s">
        <v>155</v>
      </c>
      <c r="L2806" t="s">
        <v>28</v>
      </c>
      <c r="M2806" t="s">
        <v>5586</v>
      </c>
      <c r="N2806" t="s">
        <v>30</v>
      </c>
      <c r="O2806" t="s">
        <v>70</v>
      </c>
      <c r="P2806" t="s">
        <v>5587</v>
      </c>
      <c r="Q2806">
        <v>504.97</v>
      </c>
      <c r="R2806">
        <v>5</v>
      </c>
      <c r="S2806">
        <v>-106.393</v>
      </c>
      <c r="T2806">
        <v>1</v>
      </c>
      <c r="U2806" t="s">
        <v>33</v>
      </c>
      <c r="X2806">
        <v>0.47616635264195273</v>
      </c>
      <c r="Y2806" t="str">
        <f t="shared" si="43"/>
        <v>Selected</v>
      </c>
    </row>
    <row r="2807" spans="1:25" x14ac:dyDescent="0.25">
      <c r="A2807">
        <v>3860</v>
      </c>
      <c r="B2807" t="s">
        <v>5964</v>
      </c>
      <c r="C2807" s="1">
        <v>43878</v>
      </c>
      <c r="D2807" s="1">
        <v>43883</v>
      </c>
      <c r="E2807" t="s">
        <v>21</v>
      </c>
      <c r="F2807" t="s">
        <v>1566</v>
      </c>
      <c r="G2807" t="s">
        <v>1567</v>
      </c>
      <c r="H2807" t="s">
        <v>110</v>
      </c>
      <c r="I2807" t="s">
        <v>25</v>
      </c>
      <c r="J2807" t="s">
        <v>382</v>
      </c>
      <c r="K2807" t="s">
        <v>383</v>
      </c>
      <c r="L2807" t="s">
        <v>56</v>
      </c>
      <c r="M2807" t="s">
        <v>3422</v>
      </c>
      <c r="N2807" t="s">
        <v>30</v>
      </c>
      <c r="O2807" t="s">
        <v>70</v>
      </c>
      <c r="P2807" t="s">
        <v>3423</v>
      </c>
      <c r="Q2807">
        <v>524.96</v>
      </c>
      <c r="R2807">
        <v>3</v>
      </c>
      <c r="S2807">
        <v>-269.33760000000001</v>
      </c>
      <c r="T2807" t="e">
        <v>#N/A</v>
      </c>
      <c r="U2807" t="s">
        <v>72</v>
      </c>
      <c r="X2807">
        <v>0.47636150866523896</v>
      </c>
      <c r="Y2807" t="str">
        <f t="shared" si="43"/>
        <v/>
      </c>
    </row>
    <row r="2808" spans="1:25" x14ac:dyDescent="0.25">
      <c r="A2808">
        <v>9348</v>
      </c>
      <c r="B2808" t="s">
        <v>5956</v>
      </c>
      <c r="C2808" s="1">
        <v>43878</v>
      </c>
      <c r="D2808" s="1">
        <v>43881</v>
      </c>
      <c r="E2808" t="s">
        <v>40</v>
      </c>
      <c r="F2808" t="s">
        <v>1443</v>
      </c>
      <c r="G2808" t="s">
        <v>1444</v>
      </c>
      <c r="H2808" t="s">
        <v>110</v>
      </c>
      <c r="I2808" t="s">
        <v>25</v>
      </c>
      <c r="J2808" t="s">
        <v>1353</v>
      </c>
      <c r="K2808" t="s">
        <v>155</v>
      </c>
      <c r="L2808" t="s">
        <v>28</v>
      </c>
      <c r="M2808" t="s">
        <v>2868</v>
      </c>
      <c r="N2808" t="s">
        <v>30</v>
      </c>
      <c r="O2808" t="s">
        <v>261</v>
      </c>
      <c r="P2808" t="s">
        <v>2869</v>
      </c>
      <c r="Q2808">
        <v>938.43</v>
      </c>
      <c r="R2808">
        <v>5</v>
      </c>
      <c r="S2808">
        <v>-12.849</v>
      </c>
      <c r="T2808">
        <v>1</v>
      </c>
      <c r="U2808" t="s">
        <v>33</v>
      </c>
      <c r="X2808">
        <v>0.47653685223322007</v>
      </c>
      <c r="Y2808" t="str">
        <f t="shared" si="43"/>
        <v/>
      </c>
    </row>
    <row r="2809" spans="1:25" x14ac:dyDescent="0.25">
      <c r="A2809">
        <v>9345</v>
      </c>
      <c r="B2809" t="s">
        <v>5956</v>
      </c>
      <c r="C2809" s="1">
        <v>43878</v>
      </c>
      <c r="D2809" s="1">
        <v>43881</v>
      </c>
      <c r="E2809" t="s">
        <v>40</v>
      </c>
      <c r="F2809" t="s">
        <v>1443</v>
      </c>
      <c r="G2809" t="s">
        <v>1444</v>
      </c>
      <c r="H2809" t="s">
        <v>110</v>
      </c>
      <c r="I2809" t="s">
        <v>25</v>
      </c>
      <c r="J2809" t="s">
        <v>1353</v>
      </c>
      <c r="K2809" t="s">
        <v>155</v>
      </c>
      <c r="L2809" t="s">
        <v>28</v>
      </c>
      <c r="M2809" t="s">
        <v>2626</v>
      </c>
      <c r="N2809" t="s">
        <v>48</v>
      </c>
      <c r="O2809" t="s">
        <v>74</v>
      </c>
      <c r="P2809" t="s">
        <v>2627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33</v>
      </c>
      <c r="X2809">
        <v>0.47658220016473984</v>
      </c>
      <c r="Y2809" t="str">
        <f t="shared" si="43"/>
        <v/>
      </c>
    </row>
    <row r="2810" spans="1:25" x14ac:dyDescent="0.25">
      <c r="A2810">
        <v>4653</v>
      </c>
      <c r="B2810" t="s">
        <v>5965</v>
      </c>
      <c r="C2810" s="1">
        <v>43878</v>
      </c>
      <c r="D2810" s="1">
        <v>43884</v>
      </c>
      <c r="E2810" t="s">
        <v>21</v>
      </c>
      <c r="F2810" t="s">
        <v>3439</v>
      </c>
      <c r="G2810" t="s">
        <v>3440</v>
      </c>
      <c r="H2810" t="s">
        <v>110</v>
      </c>
      <c r="I2810" t="s">
        <v>25</v>
      </c>
      <c r="J2810" t="s">
        <v>3117</v>
      </c>
      <c r="K2810" t="s">
        <v>201</v>
      </c>
      <c r="L2810" t="s">
        <v>28</v>
      </c>
      <c r="M2810" t="s">
        <v>1223</v>
      </c>
      <c r="N2810" t="s">
        <v>48</v>
      </c>
      <c r="O2810" t="s">
        <v>122</v>
      </c>
      <c r="P2810" t="s">
        <v>1224</v>
      </c>
      <c r="Q2810">
        <v>128.76</v>
      </c>
      <c r="R2810">
        <v>2</v>
      </c>
      <c r="S2810">
        <v>5.7624000000000004</v>
      </c>
      <c r="T2810" t="e">
        <v>#N/A</v>
      </c>
      <c r="U2810" t="s">
        <v>72</v>
      </c>
      <c r="X2810">
        <v>0.47663045809158533</v>
      </c>
      <c r="Y2810" t="str">
        <f t="shared" si="43"/>
        <v/>
      </c>
    </row>
    <row r="2811" spans="1:25" x14ac:dyDescent="0.25">
      <c r="A2811">
        <v>9347</v>
      </c>
      <c r="B2811" t="s">
        <v>5956</v>
      </c>
      <c r="C2811" s="1">
        <v>43878</v>
      </c>
      <c r="D2811" s="1">
        <v>43881</v>
      </c>
      <c r="E2811" t="s">
        <v>40</v>
      </c>
      <c r="F2811" t="s">
        <v>1443</v>
      </c>
      <c r="G2811" t="s">
        <v>1444</v>
      </c>
      <c r="H2811" t="s">
        <v>110</v>
      </c>
      <c r="I2811" t="s">
        <v>25</v>
      </c>
      <c r="J2811" t="s">
        <v>1353</v>
      </c>
      <c r="K2811" t="s">
        <v>155</v>
      </c>
      <c r="L2811" t="s">
        <v>28</v>
      </c>
      <c r="M2811" t="s">
        <v>1814</v>
      </c>
      <c r="N2811" t="s">
        <v>30</v>
      </c>
      <c r="O2811" t="s">
        <v>119</v>
      </c>
      <c r="P2811" t="s">
        <v>1815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33</v>
      </c>
      <c r="X2811">
        <v>0.47673444651332875</v>
      </c>
      <c r="Y2811" t="str">
        <f t="shared" si="43"/>
        <v/>
      </c>
    </row>
    <row r="2812" spans="1:25" x14ac:dyDescent="0.25">
      <c r="A2812">
        <v>4362</v>
      </c>
      <c r="B2812" t="s">
        <v>5970</v>
      </c>
      <c r="C2812" s="1">
        <v>43878</v>
      </c>
      <c r="D2812" s="1">
        <v>43882</v>
      </c>
      <c r="E2812" t="s">
        <v>96</v>
      </c>
      <c r="F2812" t="s">
        <v>5971</v>
      </c>
      <c r="G2812" t="s">
        <v>5972</v>
      </c>
      <c r="H2812" t="s">
        <v>43</v>
      </c>
      <c r="I2812" t="s">
        <v>25</v>
      </c>
      <c r="J2812" t="s">
        <v>2165</v>
      </c>
      <c r="K2812" t="s">
        <v>954</v>
      </c>
      <c r="L2812" t="s">
        <v>81</v>
      </c>
      <c r="M2812" t="s">
        <v>2591</v>
      </c>
      <c r="N2812" t="s">
        <v>35</v>
      </c>
      <c r="O2812" t="s">
        <v>36</v>
      </c>
      <c r="P2812" t="s">
        <v>2592</v>
      </c>
      <c r="Q2812">
        <v>125.16</v>
      </c>
      <c r="R2812">
        <v>3</v>
      </c>
      <c r="S2812">
        <v>8.4564000000000004</v>
      </c>
      <c r="T2812" t="e">
        <v>#N/A</v>
      </c>
      <c r="U2812" t="s">
        <v>33</v>
      </c>
      <c r="X2812">
        <v>0.47673946877845241</v>
      </c>
      <c r="Y2812" t="str">
        <f t="shared" si="43"/>
        <v/>
      </c>
    </row>
    <row r="2813" spans="1:25" x14ac:dyDescent="0.25">
      <c r="A2813">
        <v>5389</v>
      </c>
      <c r="B2813" t="s">
        <v>5973</v>
      </c>
      <c r="C2813" s="1">
        <v>43879</v>
      </c>
      <c r="D2813" s="1">
        <v>43882</v>
      </c>
      <c r="E2813" t="s">
        <v>96</v>
      </c>
      <c r="F2813" t="s">
        <v>2015</v>
      </c>
      <c r="G2813" t="s">
        <v>2016</v>
      </c>
      <c r="H2813" t="s">
        <v>24</v>
      </c>
      <c r="I2813" t="s">
        <v>25</v>
      </c>
      <c r="J2813" t="s">
        <v>44</v>
      </c>
      <c r="K2813" t="s">
        <v>45</v>
      </c>
      <c r="L2813" t="s">
        <v>46</v>
      </c>
      <c r="M2813" t="s">
        <v>5281</v>
      </c>
      <c r="N2813" t="s">
        <v>35</v>
      </c>
      <c r="O2813" t="s">
        <v>58</v>
      </c>
      <c r="P2813" t="s">
        <v>5282</v>
      </c>
      <c r="Q2813">
        <v>146.53</v>
      </c>
      <c r="R2813">
        <v>3</v>
      </c>
      <c r="S2813">
        <v>47.097900000000003</v>
      </c>
      <c r="T2813" t="e">
        <v>#N/A</v>
      </c>
      <c r="U2813" t="s">
        <v>33</v>
      </c>
      <c r="X2813">
        <v>0.4767651175398645</v>
      </c>
      <c r="Y2813" t="str">
        <f t="shared" si="43"/>
        <v/>
      </c>
    </row>
    <row r="2814" spans="1:25" x14ac:dyDescent="0.25">
      <c r="A2814">
        <v>5388</v>
      </c>
      <c r="B2814" t="s">
        <v>5973</v>
      </c>
      <c r="C2814" s="1">
        <v>43879</v>
      </c>
      <c r="D2814" s="1">
        <v>43882</v>
      </c>
      <c r="E2814" t="s">
        <v>96</v>
      </c>
      <c r="F2814" t="s">
        <v>2015</v>
      </c>
      <c r="G2814" t="s">
        <v>2016</v>
      </c>
      <c r="H2814" t="s">
        <v>24</v>
      </c>
      <c r="I2814" t="s">
        <v>25</v>
      </c>
      <c r="J2814" t="s">
        <v>44</v>
      </c>
      <c r="K2814" t="s">
        <v>45</v>
      </c>
      <c r="L2814" t="s">
        <v>46</v>
      </c>
      <c r="M2814" t="s">
        <v>3163</v>
      </c>
      <c r="N2814" t="s">
        <v>35</v>
      </c>
      <c r="O2814" t="s">
        <v>36</v>
      </c>
      <c r="P2814" t="s">
        <v>3164</v>
      </c>
      <c r="Q2814">
        <v>197.976</v>
      </c>
      <c r="R2814">
        <v>3</v>
      </c>
      <c r="S2814">
        <v>10.4985</v>
      </c>
      <c r="T2814" t="e">
        <v>#N/A</v>
      </c>
      <c r="U2814" t="s">
        <v>33</v>
      </c>
      <c r="X2814">
        <v>0.4768362814636089</v>
      </c>
      <c r="Y2814" t="str">
        <f t="shared" si="43"/>
        <v/>
      </c>
    </row>
    <row r="2815" spans="1:25" x14ac:dyDescent="0.25">
      <c r="A2815">
        <v>5390</v>
      </c>
      <c r="B2815" t="s">
        <v>5973</v>
      </c>
      <c r="C2815" s="1">
        <v>43879</v>
      </c>
      <c r="D2815" s="1">
        <v>43882</v>
      </c>
      <c r="E2815" t="s">
        <v>96</v>
      </c>
      <c r="F2815" t="s">
        <v>2015</v>
      </c>
      <c r="G2815" t="s">
        <v>2016</v>
      </c>
      <c r="H2815" t="s">
        <v>24</v>
      </c>
      <c r="I2815" t="s">
        <v>25</v>
      </c>
      <c r="J2815" t="s">
        <v>44</v>
      </c>
      <c r="K2815" t="s">
        <v>45</v>
      </c>
      <c r="L2815" t="s">
        <v>46</v>
      </c>
      <c r="M2815" t="s">
        <v>1792</v>
      </c>
      <c r="N2815" t="s">
        <v>48</v>
      </c>
      <c r="O2815" t="s">
        <v>295</v>
      </c>
      <c r="P2815" t="s">
        <v>1793</v>
      </c>
      <c r="Q2815">
        <v>84.82</v>
      </c>
      <c r="R2815">
        <v>2</v>
      </c>
      <c r="S2815">
        <v>4.8117999999999999</v>
      </c>
      <c r="T2815" t="e">
        <v>#N/A</v>
      </c>
      <c r="U2815" t="s">
        <v>33</v>
      </c>
      <c r="X2815">
        <v>0.47714175778195234</v>
      </c>
      <c r="Y2815" t="str">
        <f t="shared" si="43"/>
        <v/>
      </c>
    </row>
    <row r="2816" spans="1:25" x14ac:dyDescent="0.25">
      <c r="A2816">
        <v>2910</v>
      </c>
      <c r="B2816" t="s">
        <v>5974</v>
      </c>
      <c r="C2816" s="1">
        <v>43880</v>
      </c>
      <c r="D2816" s="1">
        <v>43884</v>
      </c>
      <c r="E2816" t="s">
        <v>21</v>
      </c>
      <c r="F2816" t="s">
        <v>3496</v>
      </c>
      <c r="G2816" t="s">
        <v>3497</v>
      </c>
      <c r="H2816" t="s">
        <v>43</v>
      </c>
      <c r="I2816" t="s">
        <v>25</v>
      </c>
      <c r="J2816" t="s">
        <v>161</v>
      </c>
      <c r="K2816" t="s">
        <v>162</v>
      </c>
      <c r="L2816" t="s">
        <v>46</v>
      </c>
      <c r="M2816" t="s">
        <v>859</v>
      </c>
      <c r="N2816" t="s">
        <v>48</v>
      </c>
      <c r="O2816" t="s">
        <v>270</v>
      </c>
      <c r="P2816" t="s">
        <v>860</v>
      </c>
      <c r="Q2816">
        <v>831.22</v>
      </c>
      <c r="R2816">
        <v>3</v>
      </c>
      <c r="S2816">
        <v>0.22439999999999999</v>
      </c>
      <c r="T2816" t="e">
        <v>#N/A</v>
      </c>
      <c r="U2816" t="s">
        <v>72</v>
      </c>
      <c r="X2816">
        <v>0.47721896114182694</v>
      </c>
      <c r="Y2816" t="str">
        <f t="shared" si="43"/>
        <v/>
      </c>
    </row>
    <row r="2817" spans="1:25" x14ac:dyDescent="0.25">
      <c r="A2817">
        <v>1837</v>
      </c>
      <c r="B2817" t="s">
        <v>5975</v>
      </c>
      <c r="C2817" s="1">
        <v>43880</v>
      </c>
      <c r="D2817" s="1">
        <v>43882</v>
      </c>
      <c r="E2817" t="s">
        <v>96</v>
      </c>
      <c r="F2817" t="s">
        <v>4294</v>
      </c>
      <c r="G2817" t="s">
        <v>4295</v>
      </c>
      <c r="H2817" t="s">
        <v>24</v>
      </c>
      <c r="I2817" t="s">
        <v>25</v>
      </c>
      <c r="J2817" t="s">
        <v>5976</v>
      </c>
      <c r="K2817" t="s">
        <v>253</v>
      </c>
      <c r="L2817" t="s">
        <v>81</v>
      </c>
      <c r="M2817" t="s">
        <v>3436</v>
      </c>
      <c r="N2817" t="s">
        <v>48</v>
      </c>
      <c r="O2817" t="s">
        <v>281</v>
      </c>
      <c r="P2817" t="s">
        <v>3437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72</v>
      </c>
      <c r="X2817">
        <v>0.47726796566483276</v>
      </c>
      <c r="Y2817" t="str">
        <f t="shared" si="43"/>
        <v/>
      </c>
    </row>
    <row r="2818" spans="1:25" x14ac:dyDescent="0.25">
      <c r="A2818">
        <v>3963</v>
      </c>
      <c r="B2818" t="s">
        <v>5977</v>
      </c>
      <c r="C2818" s="1">
        <v>43880</v>
      </c>
      <c r="D2818" s="1">
        <v>43881</v>
      </c>
      <c r="E2818" t="s">
        <v>40</v>
      </c>
      <c r="F2818" t="s">
        <v>4657</v>
      </c>
      <c r="G2818" t="s">
        <v>4658</v>
      </c>
      <c r="H2818" t="s">
        <v>110</v>
      </c>
      <c r="I2818" t="s">
        <v>25</v>
      </c>
      <c r="J2818" t="s">
        <v>44</v>
      </c>
      <c r="K2818" t="s">
        <v>45</v>
      </c>
      <c r="L2818" t="s">
        <v>46</v>
      </c>
      <c r="M2818" t="s">
        <v>5978</v>
      </c>
      <c r="N2818" t="s">
        <v>48</v>
      </c>
      <c r="O2818" t="s">
        <v>91</v>
      </c>
      <c r="P2818" t="s">
        <v>5979</v>
      </c>
      <c r="Q2818">
        <v>133.84</v>
      </c>
      <c r="R2818">
        <v>3</v>
      </c>
      <c r="S2818">
        <v>3.4668000000000001</v>
      </c>
      <c r="T2818" t="e">
        <v>#N/A</v>
      </c>
      <c r="U2818" t="s">
        <v>33</v>
      </c>
      <c r="X2818">
        <v>0.47746576955788866</v>
      </c>
      <c r="Y2818" t="str">
        <f t="shared" si="43"/>
        <v/>
      </c>
    </row>
    <row r="2819" spans="1:25" x14ac:dyDescent="0.25">
      <c r="A2819">
        <v>3964</v>
      </c>
      <c r="B2819" t="s">
        <v>5977</v>
      </c>
      <c r="C2819" s="1">
        <v>43880</v>
      </c>
      <c r="D2819" s="1">
        <v>43881</v>
      </c>
      <c r="E2819" t="s">
        <v>40</v>
      </c>
      <c r="F2819" t="s">
        <v>4657</v>
      </c>
      <c r="G2819" t="s">
        <v>4658</v>
      </c>
      <c r="H2819" t="s">
        <v>110</v>
      </c>
      <c r="I2819" t="s">
        <v>25</v>
      </c>
      <c r="J2819" t="s">
        <v>44</v>
      </c>
      <c r="K2819" t="s">
        <v>45</v>
      </c>
      <c r="L2819" t="s">
        <v>46</v>
      </c>
      <c r="M2819" t="s">
        <v>5980</v>
      </c>
      <c r="N2819" t="s">
        <v>30</v>
      </c>
      <c r="O2819" t="s">
        <v>119</v>
      </c>
      <c r="P2819" t="s">
        <v>5981</v>
      </c>
      <c r="Q2819">
        <v>111.67</v>
      </c>
      <c r="R2819">
        <v>3</v>
      </c>
      <c r="S2819">
        <v>12.0609</v>
      </c>
      <c r="T2819" t="e">
        <v>#N/A</v>
      </c>
      <c r="U2819" t="s">
        <v>33</v>
      </c>
      <c r="X2819">
        <v>0.47787573629773827</v>
      </c>
      <c r="Y2819" t="str">
        <f t="shared" ref="Y2819:Y2882" si="44">IF(MOD(A2819-4,10)=0,"Selected","")</f>
        <v>Selected</v>
      </c>
    </row>
    <row r="2820" spans="1:25" x14ac:dyDescent="0.25">
      <c r="A2820">
        <v>6657</v>
      </c>
      <c r="B2820" t="s">
        <v>5982</v>
      </c>
      <c r="C2820" s="1">
        <v>43881</v>
      </c>
      <c r="D2820" s="1">
        <v>43888</v>
      </c>
      <c r="E2820" t="s">
        <v>21</v>
      </c>
      <c r="F2820" t="s">
        <v>3286</v>
      </c>
      <c r="G2820" t="s">
        <v>3287</v>
      </c>
      <c r="H2820" t="s">
        <v>110</v>
      </c>
      <c r="I2820" t="s">
        <v>25</v>
      </c>
      <c r="J2820" t="s">
        <v>5983</v>
      </c>
      <c r="K2820" t="s">
        <v>467</v>
      </c>
      <c r="L2820" t="s">
        <v>46</v>
      </c>
      <c r="M2820" t="s">
        <v>1680</v>
      </c>
      <c r="N2820" t="s">
        <v>48</v>
      </c>
      <c r="O2820" t="s">
        <v>49</v>
      </c>
      <c r="P2820" t="s">
        <v>1681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33</v>
      </c>
      <c r="X2820">
        <v>0.47790038269582047</v>
      </c>
      <c r="Y2820" t="str">
        <f t="shared" si="44"/>
        <v/>
      </c>
    </row>
    <row r="2821" spans="1:25" x14ac:dyDescent="0.25">
      <c r="A2821">
        <v>6659</v>
      </c>
      <c r="B2821" t="s">
        <v>5982</v>
      </c>
      <c r="C2821" s="1">
        <v>43881</v>
      </c>
      <c r="D2821" s="1">
        <v>43888</v>
      </c>
      <c r="E2821" t="s">
        <v>21</v>
      </c>
      <c r="F2821" t="s">
        <v>3286</v>
      </c>
      <c r="G2821" t="s">
        <v>3287</v>
      </c>
      <c r="H2821" t="s">
        <v>110</v>
      </c>
      <c r="I2821" t="s">
        <v>25</v>
      </c>
      <c r="J2821" t="s">
        <v>5983</v>
      </c>
      <c r="K2821" t="s">
        <v>467</v>
      </c>
      <c r="L2821" t="s">
        <v>46</v>
      </c>
      <c r="M2821" t="s">
        <v>1866</v>
      </c>
      <c r="N2821" t="s">
        <v>30</v>
      </c>
      <c r="O2821" t="s">
        <v>119</v>
      </c>
      <c r="P2821" t="s">
        <v>1867</v>
      </c>
      <c r="Q2821">
        <v>118.70399999999999</v>
      </c>
      <c r="R2821">
        <v>2</v>
      </c>
      <c r="S2821">
        <v>16.3172</v>
      </c>
      <c r="T2821" t="e">
        <v>#N/A</v>
      </c>
      <c r="U2821" t="s">
        <v>33</v>
      </c>
      <c r="X2821">
        <v>0.47856972598087655</v>
      </c>
      <c r="Y2821" t="str">
        <f t="shared" si="44"/>
        <v/>
      </c>
    </row>
    <row r="2822" spans="1:25" x14ac:dyDescent="0.25">
      <c r="A2822">
        <v>802</v>
      </c>
      <c r="B2822" t="s">
        <v>5984</v>
      </c>
      <c r="C2822" s="1">
        <v>43881</v>
      </c>
      <c r="D2822" s="1">
        <v>43884</v>
      </c>
      <c r="E2822" t="s">
        <v>40</v>
      </c>
      <c r="F2822" t="s">
        <v>3530</v>
      </c>
      <c r="G2822" t="s">
        <v>3531</v>
      </c>
      <c r="H2822" t="s">
        <v>24</v>
      </c>
      <c r="I2822" t="s">
        <v>25</v>
      </c>
      <c r="J2822" t="s">
        <v>259</v>
      </c>
      <c r="K2822" t="s">
        <v>45</v>
      </c>
      <c r="L2822" t="s">
        <v>46</v>
      </c>
      <c r="M2822" t="s">
        <v>3008</v>
      </c>
      <c r="N2822" t="s">
        <v>35</v>
      </c>
      <c r="O2822" t="s">
        <v>36</v>
      </c>
      <c r="P2822" t="s">
        <v>3009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72</v>
      </c>
      <c r="X2822">
        <v>0.47889791398102799</v>
      </c>
      <c r="Y2822" t="str">
        <f t="shared" si="44"/>
        <v/>
      </c>
    </row>
    <row r="2823" spans="1:25" x14ac:dyDescent="0.25">
      <c r="A2823">
        <v>6655</v>
      </c>
      <c r="B2823" t="s">
        <v>5982</v>
      </c>
      <c r="C2823" s="1">
        <v>43881</v>
      </c>
      <c r="D2823" s="1">
        <v>43888</v>
      </c>
      <c r="E2823" t="s">
        <v>21</v>
      </c>
      <c r="F2823" t="s">
        <v>3286</v>
      </c>
      <c r="G2823" t="s">
        <v>3287</v>
      </c>
      <c r="H2823" t="s">
        <v>110</v>
      </c>
      <c r="I2823" t="s">
        <v>25</v>
      </c>
      <c r="J2823" t="s">
        <v>5983</v>
      </c>
      <c r="K2823" t="s">
        <v>467</v>
      </c>
      <c r="L2823" t="s">
        <v>46</v>
      </c>
      <c r="M2823" t="s">
        <v>5985</v>
      </c>
      <c r="N2823" t="s">
        <v>35</v>
      </c>
      <c r="O2823" t="s">
        <v>36</v>
      </c>
      <c r="P2823" t="s">
        <v>5986</v>
      </c>
      <c r="Q2823">
        <v>358.57600000000002</v>
      </c>
      <c r="R2823">
        <v>3</v>
      </c>
      <c r="S2823">
        <v>25.0182</v>
      </c>
      <c r="T2823" t="e">
        <v>#N/A</v>
      </c>
      <c r="U2823" t="s">
        <v>33</v>
      </c>
      <c r="X2823">
        <v>0.47891577092127624</v>
      </c>
      <c r="Y2823" t="str">
        <f t="shared" si="44"/>
        <v/>
      </c>
    </row>
    <row r="2824" spans="1:25" x14ac:dyDescent="0.25">
      <c r="A2824">
        <v>6660</v>
      </c>
      <c r="B2824" t="s">
        <v>5982</v>
      </c>
      <c r="C2824" s="1">
        <v>43881</v>
      </c>
      <c r="D2824" s="1">
        <v>43888</v>
      </c>
      <c r="E2824" t="s">
        <v>21</v>
      </c>
      <c r="F2824" t="s">
        <v>3286</v>
      </c>
      <c r="G2824" t="s">
        <v>3287</v>
      </c>
      <c r="H2824" t="s">
        <v>110</v>
      </c>
      <c r="I2824" t="s">
        <v>25</v>
      </c>
      <c r="J2824" t="s">
        <v>5983</v>
      </c>
      <c r="K2824" t="s">
        <v>467</v>
      </c>
      <c r="L2824" t="s">
        <v>46</v>
      </c>
      <c r="M2824" t="s">
        <v>5248</v>
      </c>
      <c r="N2824" t="s">
        <v>30</v>
      </c>
      <c r="O2824" t="s">
        <v>70</v>
      </c>
      <c r="P2824" t="s">
        <v>1496</v>
      </c>
      <c r="Q2824">
        <v>427.91</v>
      </c>
      <c r="R2824">
        <v>9</v>
      </c>
      <c r="S2824">
        <v>-185.71680000000001</v>
      </c>
      <c r="T2824" t="e">
        <v>#N/A</v>
      </c>
      <c r="U2824" t="s">
        <v>72</v>
      </c>
      <c r="X2824">
        <v>0.47913613465444072</v>
      </c>
      <c r="Y2824" t="str">
        <f t="shared" si="44"/>
        <v/>
      </c>
    </row>
    <row r="2825" spans="1:25" x14ac:dyDescent="0.25">
      <c r="A2825">
        <v>6658</v>
      </c>
      <c r="B2825" t="s">
        <v>5982</v>
      </c>
      <c r="C2825" s="1">
        <v>43881</v>
      </c>
      <c r="D2825" s="1">
        <v>43888</v>
      </c>
      <c r="E2825" t="s">
        <v>21</v>
      </c>
      <c r="F2825" t="s">
        <v>3286</v>
      </c>
      <c r="G2825" t="s">
        <v>3287</v>
      </c>
      <c r="H2825" t="s">
        <v>110</v>
      </c>
      <c r="I2825" t="s">
        <v>25</v>
      </c>
      <c r="J2825" t="s">
        <v>5983</v>
      </c>
      <c r="K2825" t="s">
        <v>467</v>
      </c>
      <c r="L2825" t="s">
        <v>46</v>
      </c>
      <c r="M2825" t="s">
        <v>5987</v>
      </c>
      <c r="N2825" t="s">
        <v>48</v>
      </c>
      <c r="O2825" t="s">
        <v>203</v>
      </c>
      <c r="P2825" t="s">
        <v>5988</v>
      </c>
      <c r="Q2825">
        <v>838.64</v>
      </c>
      <c r="R2825">
        <v>5</v>
      </c>
      <c r="S2825">
        <v>3.8570000000000002</v>
      </c>
      <c r="T2825" t="e">
        <v>#N/A</v>
      </c>
      <c r="U2825" t="s">
        <v>33</v>
      </c>
      <c r="X2825">
        <v>0.47914301242208768</v>
      </c>
      <c r="Y2825" t="str">
        <f t="shared" si="44"/>
        <v/>
      </c>
    </row>
    <row r="2826" spans="1:25" x14ac:dyDescent="0.25">
      <c r="A2826">
        <v>3286</v>
      </c>
      <c r="B2826" t="s">
        <v>5989</v>
      </c>
      <c r="C2826" s="1">
        <v>43881</v>
      </c>
      <c r="D2826" s="1">
        <v>43886</v>
      </c>
      <c r="E2826" t="s">
        <v>21</v>
      </c>
      <c r="F2826" t="s">
        <v>943</v>
      </c>
      <c r="G2826" t="s">
        <v>944</v>
      </c>
      <c r="H2826" t="s">
        <v>110</v>
      </c>
      <c r="I2826" t="s">
        <v>25</v>
      </c>
      <c r="J2826" t="s">
        <v>5990</v>
      </c>
      <c r="K2826" t="s">
        <v>68</v>
      </c>
      <c r="L2826" t="s">
        <v>56</v>
      </c>
      <c r="M2826" t="s">
        <v>4386</v>
      </c>
      <c r="N2826" t="s">
        <v>48</v>
      </c>
      <c r="O2826" t="s">
        <v>91</v>
      </c>
      <c r="P2826" t="s">
        <v>4387</v>
      </c>
      <c r="Q2826">
        <v>1038.56</v>
      </c>
      <c r="R2826">
        <v>2</v>
      </c>
      <c r="S2826">
        <v>1.9024000000000001</v>
      </c>
      <c r="T2826" t="e">
        <v>#N/A</v>
      </c>
      <c r="U2826" t="s">
        <v>72</v>
      </c>
      <c r="X2826">
        <v>0.4792928579503335</v>
      </c>
      <c r="Y2826" t="str">
        <f t="shared" si="44"/>
        <v/>
      </c>
    </row>
    <row r="2827" spans="1:25" x14ac:dyDescent="0.25">
      <c r="A2827">
        <v>3287</v>
      </c>
      <c r="B2827" t="s">
        <v>5989</v>
      </c>
      <c r="C2827" s="1">
        <v>43881</v>
      </c>
      <c r="D2827" s="1">
        <v>43886</v>
      </c>
      <c r="E2827" t="s">
        <v>21</v>
      </c>
      <c r="F2827" t="s">
        <v>943</v>
      </c>
      <c r="G2827" t="s">
        <v>944</v>
      </c>
      <c r="H2827" t="s">
        <v>110</v>
      </c>
      <c r="I2827" t="s">
        <v>25</v>
      </c>
      <c r="J2827" t="s">
        <v>5990</v>
      </c>
      <c r="K2827" t="s">
        <v>68</v>
      </c>
      <c r="L2827" t="s">
        <v>56</v>
      </c>
      <c r="M2827" t="s">
        <v>2887</v>
      </c>
      <c r="N2827" t="s">
        <v>48</v>
      </c>
      <c r="O2827" t="s">
        <v>281</v>
      </c>
      <c r="P2827" t="s">
        <v>2888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33</v>
      </c>
      <c r="X2827">
        <v>0.47952950076660295</v>
      </c>
      <c r="Y2827" t="str">
        <f t="shared" si="44"/>
        <v/>
      </c>
    </row>
    <row r="2828" spans="1:25" x14ac:dyDescent="0.25">
      <c r="A2828">
        <v>4523</v>
      </c>
      <c r="B2828" t="s">
        <v>5991</v>
      </c>
      <c r="C2828" s="1">
        <v>43881</v>
      </c>
      <c r="D2828" s="1">
        <v>43886</v>
      </c>
      <c r="E2828" t="s">
        <v>96</v>
      </c>
      <c r="F2828" t="s">
        <v>4668</v>
      </c>
      <c r="G2828" t="s">
        <v>4669</v>
      </c>
      <c r="H2828" t="s">
        <v>24</v>
      </c>
      <c r="I2828" t="s">
        <v>25</v>
      </c>
      <c r="J2828" t="s">
        <v>1890</v>
      </c>
      <c r="K2828" t="s">
        <v>739</v>
      </c>
      <c r="L2828" t="s">
        <v>46</v>
      </c>
      <c r="M2828" t="s">
        <v>5992</v>
      </c>
      <c r="N2828" t="s">
        <v>48</v>
      </c>
      <c r="O2828" t="s">
        <v>270</v>
      </c>
      <c r="P2828" t="s">
        <v>725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33</v>
      </c>
      <c r="X2828">
        <v>0.47969122048291712</v>
      </c>
      <c r="Y2828" t="str">
        <f t="shared" si="44"/>
        <v/>
      </c>
    </row>
    <row r="2829" spans="1:25" x14ac:dyDescent="0.25">
      <c r="A2829">
        <v>801</v>
      </c>
      <c r="B2829" t="s">
        <v>5984</v>
      </c>
      <c r="C2829" s="1">
        <v>43881</v>
      </c>
      <c r="D2829" s="1">
        <v>43884</v>
      </c>
      <c r="E2829" t="s">
        <v>40</v>
      </c>
      <c r="F2829" t="s">
        <v>3530</v>
      </c>
      <c r="G2829" t="s">
        <v>3531</v>
      </c>
      <c r="H2829" t="s">
        <v>24</v>
      </c>
      <c r="I2829" t="s">
        <v>25</v>
      </c>
      <c r="J2829" t="s">
        <v>259</v>
      </c>
      <c r="K2829" t="s">
        <v>45</v>
      </c>
      <c r="L2829" t="s">
        <v>46</v>
      </c>
      <c r="M2829" t="s">
        <v>624</v>
      </c>
      <c r="N2829" t="s">
        <v>30</v>
      </c>
      <c r="O2829" t="s">
        <v>119</v>
      </c>
      <c r="P2829" t="s">
        <v>625</v>
      </c>
      <c r="Q2829">
        <v>115.23</v>
      </c>
      <c r="R2829">
        <v>1</v>
      </c>
      <c r="S2829">
        <v>7.3358999999999996</v>
      </c>
      <c r="T2829" t="e">
        <v>#N/A</v>
      </c>
      <c r="U2829" t="s">
        <v>72</v>
      </c>
      <c r="X2829">
        <v>0.47976750353065145</v>
      </c>
      <c r="Y2829" t="str">
        <f t="shared" si="44"/>
        <v/>
      </c>
    </row>
    <row r="2830" spans="1:25" x14ac:dyDescent="0.25">
      <c r="A2830">
        <v>6656</v>
      </c>
      <c r="B2830" t="s">
        <v>5982</v>
      </c>
      <c r="C2830" s="1">
        <v>43881</v>
      </c>
      <c r="D2830" s="1">
        <v>43888</v>
      </c>
      <c r="E2830" t="s">
        <v>21</v>
      </c>
      <c r="F2830" t="s">
        <v>3286</v>
      </c>
      <c r="G2830" t="s">
        <v>3287</v>
      </c>
      <c r="H2830" t="s">
        <v>110</v>
      </c>
      <c r="I2830" t="s">
        <v>25</v>
      </c>
      <c r="J2830" t="s">
        <v>5983</v>
      </c>
      <c r="K2830" t="s">
        <v>467</v>
      </c>
      <c r="L2830" t="s">
        <v>46</v>
      </c>
      <c r="M2830" t="s">
        <v>5993</v>
      </c>
      <c r="N2830" t="s">
        <v>35</v>
      </c>
      <c r="O2830" t="s">
        <v>58</v>
      </c>
      <c r="P2830" t="s">
        <v>5994</v>
      </c>
      <c r="Q2830">
        <v>131.99199999999999</v>
      </c>
      <c r="R2830">
        <v>1</v>
      </c>
      <c r="S2830">
        <v>4.7988</v>
      </c>
      <c r="T2830" t="e">
        <v>#N/A</v>
      </c>
      <c r="U2830" t="s">
        <v>72</v>
      </c>
      <c r="X2830">
        <v>0.47996162033444401</v>
      </c>
      <c r="Y2830" t="str">
        <f t="shared" si="44"/>
        <v/>
      </c>
    </row>
    <row r="2831" spans="1:25" x14ac:dyDescent="0.25">
      <c r="A2831">
        <v>9318</v>
      </c>
      <c r="B2831" t="s">
        <v>5995</v>
      </c>
      <c r="C2831" s="1">
        <v>43882</v>
      </c>
      <c r="D2831" s="1">
        <v>43887</v>
      </c>
      <c r="E2831" t="s">
        <v>21</v>
      </c>
      <c r="F2831" t="s">
        <v>569</v>
      </c>
      <c r="G2831" t="s">
        <v>570</v>
      </c>
      <c r="H2831" t="s">
        <v>43</v>
      </c>
      <c r="I2831" t="s">
        <v>25</v>
      </c>
      <c r="J2831" t="s">
        <v>2754</v>
      </c>
      <c r="K2831" t="s">
        <v>55</v>
      </c>
      <c r="L2831" t="s">
        <v>56</v>
      </c>
      <c r="M2831" t="s">
        <v>5996</v>
      </c>
      <c r="N2831" t="s">
        <v>35</v>
      </c>
      <c r="O2831" t="s">
        <v>58</v>
      </c>
      <c r="P2831" t="s">
        <v>5997</v>
      </c>
      <c r="Q2831">
        <v>973.904</v>
      </c>
      <c r="R2831">
        <v>1</v>
      </c>
      <c r="S2831">
        <v>-2.9940000000000002</v>
      </c>
      <c r="T2831" t="e">
        <v>#N/A</v>
      </c>
      <c r="U2831" t="s">
        <v>33</v>
      </c>
      <c r="X2831">
        <v>0.48019170328409433</v>
      </c>
      <c r="Y2831" t="str">
        <f t="shared" si="44"/>
        <v/>
      </c>
    </row>
    <row r="2832" spans="1:25" x14ac:dyDescent="0.25">
      <c r="A2832">
        <v>6027</v>
      </c>
      <c r="B2832" t="s">
        <v>5998</v>
      </c>
      <c r="C2832" s="1">
        <v>43884</v>
      </c>
      <c r="D2832" s="1">
        <v>43892</v>
      </c>
      <c r="E2832" t="s">
        <v>21</v>
      </c>
      <c r="F2832" t="s">
        <v>5999</v>
      </c>
      <c r="G2832" t="s">
        <v>6000</v>
      </c>
      <c r="H2832" t="s">
        <v>24</v>
      </c>
      <c r="I2832" t="s">
        <v>25</v>
      </c>
      <c r="J2832" t="s">
        <v>161</v>
      </c>
      <c r="K2832" t="s">
        <v>162</v>
      </c>
      <c r="L2832" t="s">
        <v>46</v>
      </c>
      <c r="M2832" t="s">
        <v>6001</v>
      </c>
      <c r="N2832" t="s">
        <v>48</v>
      </c>
      <c r="O2832" t="s">
        <v>270</v>
      </c>
      <c r="P2832" t="s">
        <v>6002</v>
      </c>
      <c r="Q2832">
        <v>619.4</v>
      </c>
      <c r="R2832">
        <v>5</v>
      </c>
      <c r="S2832">
        <v>0.33600000000000002</v>
      </c>
      <c r="T2832" t="e">
        <v>#N/A</v>
      </c>
      <c r="U2832" t="s">
        <v>33</v>
      </c>
      <c r="X2832">
        <v>0.48030585801929881</v>
      </c>
      <c r="Y2832" t="str">
        <f t="shared" si="44"/>
        <v/>
      </c>
    </row>
    <row r="2833" spans="1:25" x14ac:dyDescent="0.25">
      <c r="A2833">
        <v>6028</v>
      </c>
      <c r="B2833" t="s">
        <v>5998</v>
      </c>
      <c r="C2833" s="1">
        <v>43884</v>
      </c>
      <c r="D2833" s="1">
        <v>43892</v>
      </c>
      <c r="E2833" t="s">
        <v>21</v>
      </c>
      <c r="F2833" t="s">
        <v>5999</v>
      </c>
      <c r="G2833" t="s">
        <v>6000</v>
      </c>
      <c r="H2833" t="s">
        <v>24</v>
      </c>
      <c r="I2833" t="s">
        <v>25</v>
      </c>
      <c r="J2833" t="s">
        <v>161</v>
      </c>
      <c r="K2833" t="s">
        <v>162</v>
      </c>
      <c r="L2833" t="s">
        <v>46</v>
      </c>
      <c r="M2833" t="s">
        <v>3188</v>
      </c>
      <c r="N2833" t="s">
        <v>35</v>
      </c>
      <c r="O2833" t="s">
        <v>36</v>
      </c>
      <c r="P2833" t="s">
        <v>3189</v>
      </c>
      <c r="Q2833">
        <v>884.96</v>
      </c>
      <c r="R2833">
        <v>5</v>
      </c>
      <c r="S2833">
        <v>25.186</v>
      </c>
      <c r="T2833" t="e">
        <v>#N/A</v>
      </c>
      <c r="U2833" t="s">
        <v>33</v>
      </c>
      <c r="X2833">
        <v>0.48035591527611365</v>
      </c>
      <c r="Y2833" t="str">
        <f t="shared" si="44"/>
        <v/>
      </c>
    </row>
    <row r="2834" spans="1:25" x14ac:dyDescent="0.25">
      <c r="A2834">
        <v>2083</v>
      </c>
      <c r="B2834" t="s">
        <v>6003</v>
      </c>
      <c r="C2834" s="1">
        <v>43884</v>
      </c>
      <c r="D2834" s="1">
        <v>43891</v>
      </c>
      <c r="E2834" t="s">
        <v>21</v>
      </c>
      <c r="F2834" t="s">
        <v>956</v>
      </c>
      <c r="G2834" t="s">
        <v>957</v>
      </c>
      <c r="H2834" t="s">
        <v>43</v>
      </c>
      <c r="I2834" t="s">
        <v>25</v>
      </c>
      <c r="J2834" t="s">
        <v>44</v>
      </c>
      <c r="K2834" t="s">
        <v>45</v>
      </c>
      <c r="L2834" t="s">
        <v>46</v>
      </c>
      <c r="M2834" t="s">
        <v>2848</v>
      </c>
      <c r="N2834" t="s">
        <v>48</v>
      </c>
      <c r="O2834" t="s">
        <v>122</v>
      </c>
      <c r="P2834" t="s">
        <v>2849</v>
      </c>
      <c r="Q2834">
        <v>128.44</v>
      </c>
      <c r="R2834">
        <v>6</v>
      </c>
      <c r="S2834">
        <v>16.847999999999999</v>
      </c>
      <c r="T2834" t="e">
        <v>#N/A</v>
      </c>
      <c r="U2834" t="s">
        <v>33</v>
      </c>
      <c r="X2834">
        <v>0.48037924943030685</v>
      </c>
      <c r="Y2834" t="str">
        <f t="shared" si="44"/>
        <v/>
      </c>
    </row>
    <row r="2835" spans="1:25" x14ac:dyDescent="0.25">
      <c r="A2835">
        <v>7227</v>
      </c>
      <c r="B2835" t="s">
        <v>6004</v>
      </c>
      <c r="C2835" s="1">
        <v>43885</v>
      </c>
      <c r="D2835" s="1">
        <v>43889</v>
      </c>
      <c r="E2835" t="s">
        <v>21</v>
      </c>
      <c r="F2835" t="s">
        <v>1387</v>
      </c>
      <c r="G2835" t="s">
        <v>1388</v>
      </c>
      <c r="H2835" t="s">
        <v>24</v>
      </c>
      <c r="I2835" t="s">
        <v>25</v>
      </c>
      <c r="J2835" t="s">
        <v>88</v>
      </c>
      <c r="K2835" t="s">
        <v>89</v>
      </c>
      <c r="L2835" t="s">
        <v>28</v>
      </c>
      <c r="M2835" t="s">
        <v>5465</v>
      </c>
      <c r="N2835" t="s">
        <v>48</v>
      </c>
      <c r="O2835" t="s">
        <v>122</v>
      </c>
      <c r="P2835" t="s">
        <v>5466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72</v>
      </c>
      <c r="X2835">
        <v>0.48078630602410233</v>
      </c>
      <c r="Y2835" t="str">
        <f t="shared" si="44"/>
        <v/>
      </c>
    </row>
    <row r="2836" spans="1:25" x14ac:dyDescent="0.25">
      <c r="A2836">
        <v>7228</v>
      </c>
      <c r="B2836" t="s">
        <v>6004</v>
      </c>
      <c r="C2836" s="1">
        <v>43885</v>
      </c>
      <c r="D2836" s="1">
        <v>43889</v>
      </c>
      <c r="E2836" t="s">
        <v>21</v>
      </c>
      <c r="F2836" t="s">
        <v>1387</v>
      </c>
      <c r="G2836" t="s">
        <v>1388</v>
      </c>
      <c r="H2836" t="s">
        <v>24</v>
      </c>
      <c r="I2836" t="s">
        <v>25</v>
      </c>
      <c r="J2836" t="s">
        <v>88</v>
      </c>
      <c r="K2836" t="s">
        <v>89</v>
      </c>
      <c r="L2836" t="s">
        <v>28</v>
      </c>
      <c r="M2836" t="s">
        <v>2380</v>
      </c>
      <c r="N2836" t="s">
        <v>35</v>
      </c>
      <c r="O2836" t="s">
        <v>58</v>
      </c>
      <c r="P2836" t="s">
        <v>2381</v>
      </c>
      <c r="Q2836">
        <v>1333.8</v>
      </c>
      <c r="R2836">
        <v>5</v>
      </c>
      <c r="S2836">
        <v>214.4675</v>
      </c>
      <c r="T2836" t="e">
        <v>#N/A</v>
      </c>
      <c r="U2836" t="s">
        <v>33</v>
      </c>
      <c r="X2836">
        <v>0.48091091683823861</v>
      </c>
      <c r="Y2836" t="str">
        <f t="shared" si="44"/>
        <v/>
      </c>
    </row>
    <row r="2837" spans="1:25" x14ac:dyDescent="0.25">
      <c r="A2837">
        <v>1992</v>
      </c>
      <c r="B2837" t="s">
        <v>6005</v>
      </c>
      <c r="C2837" s="1">
        <v>43885</v>
      </c>
      <c r="D2837" s="1">
        <v>43889</v>
      </c>
      <c r="E2837" t="s">
        <v>21</v>
      </c>
      <c r="F2837" t="s">
        <v>313</v>
      </c>
      <c r="G2837" t="s">
        <v>314</v>
      </c>
      <c r="H2837" t="s">
        <v>43</v>
      </c>
      <c r="I2837" t="s">
        <v>25</v>
      </c>
      <c r="J2837" t="s">
        <v>88</v>
      </c>
      <c r="K2837" t="s">
        <v>89</v>
      </c>
      <c r="L2837" t="s">
        <v>28</v>
      </c>
      <c r="M2837" t="s">
        <v>3766</v>
      </c>
      <c r="N2837" t="s">
        <v>48</v>
      </c>
      <c r="O2837" t="s">
        <v>74</v>
      </c>
      <c r="P2837" t="s">
        <v>3767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72</v>
      </c>
      <c r="X2837">
        <v>0.48093723553581513</v>
      </c>
      <c r="Y2837" t="str">
        <f t="shared" si="44"/>
        <v/>
      </c>
    </row>
    <row r="2838" spans="1:25" x14ac:dyDescent="0.25">
      <c r="A2838">
        <v>7534</v>
      </c>
      <c r="B2838" t="s">
        <v>6006</v>
      </c>
      <c r="C2838" s="1">
        <v>43886</v>
      </c>
      <c r="D2838" s="1">
        <v>43891</v>
      </c>
      <c r="E2838" t="s">
        <v>21</v>
      </c>
      <c r="F2838" t="s">
        <v>971</v>
      </c>
      <c r="G2838" t="s">
        <v>972</v>
      </c>
      <c r="H2838" t="s">
        <v>43</v>
      </c>
      <c r="I2838" t="s">
        <v>25</v>
      </c>
      <c r="J2838" t="s">
        <v>3553</v>
      </c>
      <c r="K2838" t="s">
        <v>80</v>
      </c>
      <c r="L2838" t="s">
        <v>81</v>
      </c>
      <c r="M2838" t="s">
        <v>1046</v>
      </c>
      <c r="N2838" t="s">
        <v>30</v>
      </c>
      <c r="O2838" t="s">
        <v>261</v>
      </c>
      <c r="P2838" t="s">
        <v>1047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33</v>
      </c>
      <c r="X2838">
        <v>0.48118459121195745</v>
      </c>
      <c r="Y2838" t="str">
        <f t="shared" si="44"/>
        <v>Selected</v>
      </c>
    </row>
    <row r="2839" spans="1:25" x14ac:dyDescent="0.25">
      <c r="A2839">
        <v>7535</v>
      </c>
      <c r="B2839" t="s">
        <v>6006</v>
      </c>
      <c r="C2839" s="1">
        <v>43886</v>
      </c>
      <c r="D2839" s="1">
        <v>43891</v>
      </c>
      <c r="E2839" t="s">
        <v>21</v>
      </c>
      <c r="F2839" t="s">
        <v>971</v>
      </c>
      <c r="G2839" t="s">
        <v>972</v>
      </c>
      <c r="H2839" t="s">
        <v>43</v>
      </c>
      <c r="I2839" t="s">
        <v>25</v>
      </c>
      <c r="J2839" t="s">
        <v>3553</v>
      </c>
      <c r="K2839" t="s">
        <v>80</v>
      </c>
      <c r="L2839" t="s">
        <v>81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>
        <v>5</v>
      </c>
      <c r="S2839">
        <v>5.798</v>
      </c>
      <c r="T2839" t="e">
        <v>#N/A</v>
      </c>
      <c r="U2839" t="s">
        <v>33</v>
      </c>
      <c r="X2839">
        <v>0.48119051833936444</v>
      </c>
      <c r="Y2839" t="str">
        <f t="shared" si="44"/>
        <v/>
      </c>
    </row>
    <row r="2840" spans="1:25" x14ac:dyDescent="0.25">
      <c r="A2840">
        <v>3765</v>
      </c>
      <c r="B2840" t="s">
        <v>6007</v>
      </c>
      <c r="C2840" s="1">
        <v>43886</v>
      </c>
      <c r="D2840" s="1">
        <v>43892</v>
      </c>
      <c r="E2840" t="s">
        <v>21</v>
      </c>
      <c r="F2840" t="s">
        <v>6008</v>
      </c>
      <c r="G2840" t="s">
        <v>6009</v>
      </c>
      <c r="H2840" t="s">
        <v>43</v>
      </c>
      <c r="I2840" t="s">
        <v>25</v>
      </c>
      <c r="J2840" t="s">
        <v>382</v>
      </c>
      <c r="K2840" t="s">
        <v>383</v>
      </c>
      <c r="L2840" t="s">
        <v>56</v>
      </c>
      <c r="M2840" t="s">
        <v>2425</v>
      </c>
      <c r="N2840" t="s">
        <v>48</v>
      </c>
      <c r="O2840" t="s">
        <v>74</v>
      </c>
      <c r="P2840" t="s">
        <v>2426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72</v>
      </c>
      <c r="X2840">
        <v>0.48160496274309073</v>
      </c>
      <c r="Y2840" t="str">
        <f t="shared" si="44"/>
        <v/>
      </c>
    </row>
    <row r="2841" spans="1:25" x14ac:dyDescent="0.25">
      <c r="A2841">
        <v>9991</v>
      </c>
      <c r="B2841" t="s">
        <v>6010</v>
      </c>
      <c r="C2841" s="1">
        <v>43887</v>
      </c>
      <c r="D2841" s="1">
        <v>43893</v>
      </c>
      <c r="E2841" t="s">
        <v>21</v>
      </c>
      <c r="F2841" t="s">
        <v>1112</v>
      </c>
      <c r="G2841" t="s">
        <v>1113</v>
      </c>
      <c r="H2841" t="s">
        <v>43</v>
      </c>
      <c r="I2841" t="s">
        <v>25</v>
      </c>
      <c r="J2841" t="s">
        <v>3265</v>
      </c>
      <c r="K2841" t="s">
        <v>45</v>
      </c>
      <c r="L2841" t="s">
        <v>46</v>
      </c>
      <c r="M2841" t="s">
        <v>350</v>
      </c>
      <c r="N2841" t="s">
        <v>30</v>
      </c>
      <c r="O2841" t="s">
        <v>119</v>
      </c>
      <c r="P2841" t="s">
        <v>351</v>
      </c>
      <c r="Q2841">
        <v>106.96</v>
      </c>
      <c r="R2841">
        <v>2</v>
      </c>
      <c r="S2841">
        <v>15.6332</v>
      </c>
      <c r="T2841">
        <v>1</v>
      </c>
      <c r="U2841" t="s">
        <v>72</v>
      </c>
      <c r="X2841">
        <v>0.4819387614537437</v>
      </c>
      <c r="Y2841" t="str">
        <f t="shared" si="44"/>
        <v/>
      </c>
    </row>
    <row r="2842" spans="1:25" x14ac:dyDescent="0.25">
      <c r="A2842">
        <v>1189</v>
      </c>
      <c r="B2842" t="s">
        <v>6011</v>
      </c>
      <c r="C2842" s="1">
        <v>43887</v>
      </c>
      <c r="D2842" s="1">
        <v>43889</v>
      </c>
      <c r="E2842" t="s">
        <v>96</v>
      </c>
      <c r="F2842" t="s">
        <v>300</v>
      </c>
      <c r="G2842" t="s">
        <v>301</v>
      </c>
      <c r="H2842" t="s">
        <v>110</v>
      </c>
      <c r="I2842" t="s">
        <v>25</v>
      </c>
      <c r="J2842" t="s">
        <v>44</v>
      </c>
      <c r="K2842" t="s">
        <v>45</v>
      </c>
      <c r="L2842" t="s">
        <v>46</v>
      </c>
      <c r="M2842" t="s">
        <v>4411</v>
      </c>
      <c r="N2842" t="s">
        <v>48</v>
      </c>
      <c r="O2842" t="s">
        <v>281</v>
      </c>
      <c r="P2842" t="s">
        <v>4412</v>
      </c>
      <c r="Q2842">
        <v>110.92</v>
      </c>
      <c r="R2842">
        <v>4</v>
      </c>
      <c r="S2842">
        <v>22.118400000000001</v>
      </c>
      <c r="T2842">
        <v>1</v>
      </c>
      <c r="U2842" t="s">
        <v>33</v>
      </c>
      <c r="X2842">
        <v>0.48220436446935433</v>
      </c>
      <c r="Y2842" t="str">
        <f t="shared" si="44"/>
        <v/>
      </c>
    </row>
    <row r="2843" spans="1:25" x14ac:dyDescent="0.25">
      <c r="A2843">
        <v>1192</v>
      </c>
      <c r="B2843" t="s">
        <v>6011</v>
      </c>
      <c r="C2843" s="1">
        <v>43887</v>
      </c>
      <c r="D2843" s="1">
        <v>43889</v>
      </c>
      <c r="E2843" t="s">
        <v>96</v>
      </c>
      <c r="F2843" t="s">
        <v>300</v>
      </c>
      <c r="G2843" t="s">
        <v>301</v>
      </c>
      <c r="H2843" t="s">
        <v>110</v>
      </c>
      <c r="I2843" t="s">
        <v>25</v>
      </c>
      <c r="J2843" t="s">
        <v>44</v>
      </c>
      <c r="K2843" t="s">
        <v>45</v>
      </c>
      <c r="L2843" t="s">
        <v>46</v>
      </c>
      <c r="M2843" t="s">
        <v>1797</v>
      </c>
      <c r="N2843" t="s">
        <v>48</v>
      </c>
      <c r="O2843" t="s">
        <v>122</v>
      </c>
      <c r="P2843" t="s">
        <v>2598</v>
      </c>
      <c r="Q2843">
        <v>249.92</v>
      </c>
      <c r="R2843">
        <v>4</v>
      </c>
      <c r="S2843">
        <v>109.7208</v>
      </c>
      <c r="T2843">
        <v>1</v>
      </c>
      <c r="U2843" t="s">
        <v>33</v>
      </c>
      <c r="X2843">
        <v>0.48266331934381956</v>
      </c>
      <c r="Y2843" t="str">
        <f t="shared" si="44"/>
        <v/>
      </c>
    </row>
    <row r="2844" spans="1:25" x14ac:dyDescent="0.25">
      <c r="A2844">
        <v>9992</v>
      </c>
      <c r="B2844" t="s">
        <v>6010</v>
      </c>
      <c r="C2844" s="1">
        <v>43887</v>
      </c>
      <c r="D2844" s="1">
        <v>43893</v>
      </c>
      <c r="E2844" t="s">
        <v>21</v>
      </c>
      <c r="F2844" t="s">
        <v>1112</v>
      </c>
      <c r="G2844" t="s">
        <v>1113</v>
      </c>
      <c r="H2844" t="s">
        <v>43</v>
      </c>
      <c r="I2844" t="s">
        <v>25</v>
      </c>
      <c r="J2844" t="s">
        <v>3265</v>
      </c>
      <c r="K2844" t="s">
        <v>45</v>
      </c>
      <c r="L2844" t="s">
        <v>46</v>
      </c>
      <c r="M2844" t="s">
        <v>497</v>
      </c>
      <c r="N2844" t="s">
        <v>35</v>
      </c>
      <c r="O2844" t="s">
        <v>36</v>
      </c>
      <c r="P2844" t="s">
        <v>498</v>
      </c>
      <c r="Q2844">
        <v>301.57600000000002</v>
      </c>
      <c r="R2844">
        <v>2</v>
      </c>
      <c r="S2844">
        <v>19.3932</v>
      </c>
      <c r="T2844">
        <v>1</v>
      </c>
      <c r="U2844" t="s">
        <v>33</v>
      </c>
      <c r="X2844">
        <v>0.48288268394798217</v>
      </c>
      <c r="Y2844" t="str">
        <f t="shared" si="44"/>
        <v/>
      </c>
    </row>
    <row r="2845" spans="1:25" x14ac:dyDescent="0.25">
      <c r="A2845">
        <v>6921</v>
      </c>
      <c r="B2845" t="s">
        <v>6012</v>
      </c>
      <c r="C2845" s="1">
        <v>43887</v>
      </c>
      <c r="D2845" s="1">
        <v>43892</v>
      </c>
      <c r="E2845" t="s">
        <v>21</v>
      </c>
      <c r="F2845" t="s">
        <v>3796</v>
      </c>
      <c r="G2845" t="s">
        <v>3797</v>
      </c>
      <c r="H2845" t="s">
        <v>43</v>
      </c>
      <c r="I2845" t="s">
        <v>25</v>
      </c>
      <c r="J2845" t="s">
        <v>2510</v>
      </c>
      <c r="K2845" t="s">
        <v>45</v>
      </c>
      <c r="L2845" t="s">
        <v>46</v>
      </c>
      <c r="M2845" t="s">
        <v>3498</v>
      </c>
      <c r="N2845" t="s">
        <v>48</v>
      </c>
      <c r="O2845" t="s">
        <v>281</v>
      </c>
      <c r="P2845" t="s">
        <v>3499</v>
      </c>
      <c r="Q2845">
        <v>380.79</v>
      </c>
      <c r="R2845">
        <v>7</v>
      </c>
      <c r="S2845">
        <v>99.901200000000003</v>
      </c>
      <c r="T2845" t="e">
        <v>#N/A</v>
      </c>
      <c r="U2845" t="s">
        <v>33</v>
      </c>
      <c r="X2845">
        <v>0.48298193755734975</v>
      </c>
      <c r="Y2845" t="str">
        <f t="shared" si="44"/>
        <v/>
      </c>
    </row>
    <row r="2846" spans="1:25" x14ac:dyDescent="0.25">
      <c r="A2846">
        <v>1190</v>
      </c>
      <c r="B2846" t="s">
        <v>6011</v>
      </c>
      <c r="C2846" s="1">
        <v>43887</v>
      </c>
      <c r="D2846" s="1">
        <v>43889</v>
      </c>
      <c r="E2846" t="s">
        <v>96</v>
      </c>
      <c r="F2846" t="s">
        <v>300</v>
      </c>
      <c r="G2846" t="s">
        <v>301</v>
      </c>
      <c r="H2846" t="s">
        <v>110</v>
      </c>
      <c r="I2846" t="s">
        <v>25</v>
      </c>
      <c r="J2846" t="s">
        <v>44</v>
      </c>
      <c r="K2846" t="s">
        <v>45</v>
      </c>
      <c r="L2846" t="s">
        <v>46</v>
      </c>
      <c r="M2846" t="s">
        <v>5985</v>
      </c>
      <c r="N2846" t="s">
        <v>35</v>
      </c>
      <c r="O2846" t="s">
        <v>36</v>
      </c>
      <c r="P2846" t="s">
        <v>5986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72</v>
      </c>
      <c r="X2846">
        <v>0.48356538363278045</v>
      </c>
      <c r="Y2846" t="str">
        <f t="shared" si="44"/>
        <v/>
      </c>
    </row>
    <row r="2847" spans="1:25" x14ac:dyDescent="0.25">
      <c r="A2847">
        <v>1191</v>
      </c>
      <c r="B2847" t="s">
        <v>6011</v>
      </c>
      <c r="C2847" s="1">
        <v>43887</v>
      </c>
      <c r="D2847" s="1">
        <v>43889</v>
      </c>
      <c r="E2847" t="s">
        <v>96</v>
      </c>
      <c r="F2847" t="s">
        <v>300</v>
      </c>
      <c r="G2847" t="s">
        <v>301</v>
      </c>
      <c r="H2847" t="s">
        <v>110</v>
      </c>
      <c r="I2847" t="s">
        <v>25</v>
      </c>
      <c r="J2847" t="s">
        <v>44</v>
      </c>
      <c r="K2847" t="s">
        <v>45</v>
      </c>
      <c r="L2847" t="s">
        <v>46</v>
      </c>
      <c r="M2847" t="s">
        <v>6013</v>
      </c>
      <c r="N2847" t="s">
        <v>30</v>
      </c>
      <c r="O2847" t="s">
        <v>261</v>
      </c>
      <c r="P2847" t="s">
        <v>6014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33</v>
      </c>
      <c r="X2847">
        <v>0.48366002375705208</v>
      </c>
      <c r="Y2847" t="str">
        <f t="shared" si="44"/>
        <v/>
      </c>
    </row>
    <row r="2848" spans="1:25" x14ac:dyDescent="0.25">
      <c r="A2848">
        <v>1193</v>
      </c>
      <c r="B2848" t="s">
        <v>6011</v>
      </c>
      <c r="C2848" s="1">
        <v>43887</v>
      </c>
      <c r="D2848" s="1">
        <v>43889</v>
      </c>
      <c r="E2848" t="s">
        <v>96</v>
      </c>
      <c r="F2848" t="s">
        <v>300</v>
      </c>
      <c r="G2848" t="s">
        <v>301</v>
      </c>
      <c r="H2848" t="s">
        <v>110</v>
      </c>
      <c r="I2848" t="s">
        <v>25</v>
      </c>
      <c r="J2848" t="s">
        <v>44</v>
      </c>
      <c r="K2848" t="s">
        <v>45</v>
      </c>
      <c r="L2848" t="s">
        <v>46</v>
      </c>
      <c r="M2848" t="s">
        <v>4894</v>
      </c>
      <c r="N2848" t="s">
        <v>48</v>
      </c>
      <c r="O2848" t="s">
        <v>122</v>
      </c>
      <c r="P2848" t="s">
        <v>4895</v>
      </c>
      <c r="Q2848">
        <v>116.12</v>
      </c>
      <c r="R2848">
        <v>4</v>
      </c>
      <c r="S2848">
        <v>11.328799999999999</v>
      </c>
      <c r="T2848">
        <v>1</v>
      </c>
      <c r="U2848" t="s">
        <v>72</v>
      </c>
      <c r="X2848">
        <v>0.48392687742646356</v>
      </c>
      <c r="Y2848" t="str">
        <f t="shared" si="44"/>
        <v/>
      </c>
    </row>
    <row r="2849" spans="1:25" x14ac:dyDescent="0.25">
      <c r="A2849">
        <v>9993</v>
      </c>
      <c r="B2849" t="s">
        <v>6010</v>
      </c>
      <c r="C2849" s="1">
        <v>43887</v>
      </c>
      <c r="D2849" s="1">
        <v>43893</v>
      </c>
      <c r="E2849" t="s">
        <v>21</v>
      </c>
      <c r="F2849" t="s">
        <v>1112</v>
      </c>
      <c r="G2849" t="s">
        <v>1113</v>
      </c>
      <c r="H2849" t="s">
        <v>43</v>
      </c>
      <c r="I2849" t="s">
        <v>25</v>
      </c>
      <c r="J2849" t="s">
        <v>3265</v>
      </c>
      <c r="K2849" t="s">
        <v>45</v>
      </c>
      <c r="L2849" t="s">
        <v>46</v>
      </c>
      <c r="M2849" t="s">
        <v>5688</v>
      </c>
      <c r="N2849" t="s">
        <v>48</v>
      </c>
      <c r="O2849" t="s">
        <v>122</v>
      </c>
      <c r="P2849" t="s">
        <v>5689</v>
      </c>
      <c r="Q2849">
        <v>152.6</v>
      </c>
      <c r="R2849">
        <v>4</v>
      </c>
      <c r="S2849">
        <v>13.32</v>
      </c>
      <c r="T2849">
        <v>1</v>
      </c>
      <c r="U2849" t="s">
        <v>72</v>
      </c>
      <c r="X2849">
        <v>0.48406239318035083</v>
      </c>
      <c r="Y2849" t="str">
        <f t="shared" si="44"/>
        <v/>
      </c>
    </row>
    <row r="2850" spans="1:25" x14ac:dyDescent="0.25">
      <c r="A2850">
        <v>9766</v>
      </c>
      <c r="B2850" t="s">
        <v>6015</v>
      </c>
      <c r="C2850" s="1">
        <v>43889</v>
      </c>
      <c r="D2850" s="1">
        <v>43896</v>
      </c>
      <c r="E2850" t="s">
        <v>21</v>
      </c>
      <c r="F2850" t="s">
        <v>5735</v>
      </c>
      <c r="G2850" t="s">
        <v>5736</v>
      </c>
      <c r="H2850" t="s">
        <v>43</v>
      </c>
      <c r="I2850" t="s">
        <v>25</v>
      </c>
      <c r="J2850" t="s">
        <v>2110</v>
      </c>
      <c r="K2850" t="s">
        <v>214</v>
      </c>
      <c r="L2850" t="s">
        <v>28</v>
      </c>
      <c r="M2850" t="s">
        <v>873</v>
      </c>
      <c r="N2850" t="s">
        <v>48</v>
      </c>
      <c r="O2850" t="s">
        <v>74</v>
      </c>
      <c r="P2850" t="s">
        <v>874</v>
      </c>
      <c r="Q2850">
        <v>919.84</v>
      </c>
      <c r="R2850">
        <v>2</v>
      </c>
      <c r="S2850">
        <v>4.7232000000000003</v>
      </c>
      <c r="T2850" t="e">
        <v>#N/A</v>
      </c>
      <c r="U2850" t="s">
        <v>33</v>
      </c>
      <c r="X2850">
        <v>0.48465815492316167</v>
      </c>
      <c r="Y2850" t="str">
        <f t="shared" si="44"/>
        <v/>
      </c>
    </row>
    <row r="2851" spans="1:25" x14ac:dyDescent="0.25">
      <c r="A2851">
        <v>9767</v>
      </c>
      <c r="B2851" t="s">
        <v>6015</v>
      </c>
      <c r="C2851" s="1">
        <v>43889</v>
      </c>
      <c r="D2851" s="1">
        <v>43896</v>
      </c>
      <c r="E2851" t="s">
        <v>21</v>
      </c>
      <c r="F2851" t="s">
        <v>5735</v>
      </c>
      <c r="G2851" t="s">
        <v>5736</v>
      </c>
      <c r="H2851" t="s">
        <v>43</v>
      </c>
      <c r="I2851" t="s">
        <v>25</v>
      </c>
      <c r="J2851" t="s">
        <v>2110</v>
      </c>
      <c r="K2851" t="s">
        <v>214</v>
      </c>
      <c r="L2851" t="s">
        <v>28</v>
      </c>
      <c r="M2851" t="s">
        <v>6016</v>
      </c>
      <c r="N2851" t="s">
        <v>48</v>
      </c>
      <c r="O2851" t="s">
        <v>122</v>
      </c>
      <c r="P2851" t="s">
        <v>6017</v>
      </c>
      <c r="Q2851">
        <v>943.78</v>
      </c>
      <c r="R2851">
        <v>1</v>
      </c>
      <c r="S2851">
        <v>3.5009999999999999</v>
      </c>
      <c r="T2851" t="e">
        <v>#N/A</v>
      </c>
      <c r="U2851" t="s">
        <v>33</v>
      </c>
      <c r="X2851">
        <v>0.48482190306549788</v>
      </c>
      <c r="Y2851" t="str">
        <f t="shared" si="44"/>
        <v/>
      </c>
    </row>
    <row r="2852" spans="1:25" x14ac:dyDescent="0.25">
      <c r="A2852">
        <v>7641</v>
      </c>
      <c r="B2852" t="s">
        <v>6018</v>
      </c>
      <c r="C2852" s="1">
        <v>43892</v>
      </c>
      <c r="D2852" s="1">
        <v>43898</v>
      </c>
      <c r="E2852" t="s">
        <v>21</v>
      </c>
      <c r="F2852" t="s">
        <v>6019</v>
      </c>
      <c r="G2852" t="s">
        <v>6020</v>
      </c>
      <c r="H2852" t="s">
        <v>24</v>
      </c>
      <c r="I2852" t="s">
        <v>25</v>
      </c>
      <c r="J2852" t="s">
        <v>699</v>
      </c>
      <c r="K2852" t="s">
        <v>745</v>
      </c>
      <c r="L2852" t="s">
        <v>28</v>
      </c>
      <c r="M2852" t="s">
        <v>401</v>
      </c>
      <c r="N2852" t="s">
        <v>48</v>
      </c>
      <c r="O2852" t="s">
        <v>122</v>
      </c>
      <c r="P2852" t="s">
        <v>402</v>
      </c>
      <c r="Q2852">
        <v>109.04</v>
      </c>
      <c r="R2852">
        <v>6</v>
      </c>
      <c r="S2852">
        <v>33.339599999999997</v>
      </c>
      <c r="T2852" t="e">
        <v>#N/A</v>
      </c>
      <c r="U2852" t="s">
        <v>33</v>
      </c>
      <c r="X2852">
        <v>0.48486961146737606</v>
      </c>
      <c r="Y2852" t="str">
        <f t="shared" si="44"/>
        <v/>
      </c>
    </row>
    <row r="2853" spans="1:25" x14ac:dyDescent="0.25">
      <c r="A2853">
        <v>9252</v>
      </c>
      <c r="B2853" t="s">
        <v>6021</v>
      </c>
      <c r="C2853" s="1">
        <v>43892</v>
      </c>
      <c r="D2853" s="1">
        <v>43898</v>
      </c>
      <c r="E2853" t="s">
        <v>21</v>
      </c>
      <c r="F2853" t="s">
        <v>1817</v>
      </c>
      <c r="G2853" t="s">
        <v>1818</v>
      </c>
      <c r="H2853" t="s">
        <v>24</v>
      </c>
      <c r="I2853" t="s">
        <v>25</v>
      </c>
      <c r="J2853" t="s">
        <v>44</v>
      </c>
      <c r="K2853" t="s">
        <v>45</v>
      </c>
      <c r="L2853" t="s">
        <v>46</v>
      </c>
      <c r="M2853" t="s">
        <v>1429</v>
      </c>
      <c r="N2853" t="s">
        <v>48</v>
      </c>
      <c r="O2853" t="s">
        <v>74</v>
      </c>
      <c r="P2853" t="s">
        <v>1430</v>
      </c>
      <c r="Q2853">
        <v>128.648</v>
      </c>
      <c r="R2853">
        <v>2</v>
      </c>
      <c r="S2853">
        <v>33.64</v>
      </c>
      <c r="T2853">
        <v>1</v>
      </c>
      <c r="U2853" t="s">
        <v>33</v>
      </c>
      <c r="X2853">
        <v>0.48517075650004593</v>
      </c>
      <c r="Y2853" t="str">
        <f t="shared" si="44"/>
        <v/>
      </c>
    </row>
    <row r="2854" spans="1:25" x14ac:dyDescent="0.25">
      <c r="A2854">
        <v>2509</v>
      </c>
      <c r="B2854" t="s">
        <v>6022</v>
      </c>
      <c r="C2854" s="1">
        <v>43892</v>
      </c>
      <c r="D2854" s="1">
        <v>43898</v>
      </c>
      <c r="E2854" t="s">
        <v>21</v>
      </c>
      <c r="F2854" t="s">
        <v>2359</v>
      </c>
      <c r="G2854" t="s">
        <v>2360</v>
      </c>
      <c r="H2854" t="s">
        <v>24</v>
      </c>
      <c r="I2854" t="s">
        <v>25</v>
      </c>
      <c r="J2854" t="s">
        <v>44</v>
      </c>
      <c r="K2854" t="s">
        <v>45</v>
      </c>
      <c r="L2854" t="s">
        <v>46</v>
      </c>
      <c r="M2854" t="s">
        <v>6023</v>
      </c>
      <c r="N2854" t="s">
        <v>35</v>
      </c>
      <c r="O2854" t="s">
        <v>36</v>
      </c>
      <c r="P2854" t="s">
        <v>6024</v>
      </c>
      <c r="Q2854">
        <v>214.77600000000001</v>
      </c>
      <c r="R2854">
        <v>3</v>
      </c>
      <c r="S2854">
        <v>14.7582</v>
      </c>
      <c r="T2854" t="e">
        <v>#N/A</v>
      </c>
      <c r="U2854" t="s">
        <v>33</v>
      </c>
      <c r="X2854">
        <v>0.48526863339916426</v>
      </c>
      <c r="Y2854" t="str">
        <f t="shared" si="44"/>
        <v/>
      </c>
    </row>
    <row r="2855" spans="1:25" x14ac:dyDescent="0.25">
      <c r="A2855">
        <v>7640</v>
      </c>
      <c r="B2855" t="s">
        <v>6018</v>
      </c>
      <c r="C2855" s="1">
        <v>43892</v>
      </c>
      <c r="D2855" s="1">
        <v>43898</v>
      </c>
      <c r="E2855" t="s">
        <v>21</v>
      </c>
      <c r="F2855" t="s">
        <v>6019</v>
      </c>
      <c r="G2855" t="s">
        <v>6020</v>
      </c>
      <c r="H2855" t="s">
        <v>24</v>
      </c>
      <c r="I2855" t="s">
        <v>25</v>
      </c>
      <c r="J2855" t="s">
        <v>699</v>
      </c>
      <c r="K2855" t="s">
        <v>745</v>
      </c>
      <c r="L2855" t="s">
        <v>28</v>
      </c>
      <c r="M2855" t="s">
        <v>6025</v>
      </c>
      <c r="N2855" t="s">
        <v>30</v>
      </c>
      <c r="O2855" t="s">
        <v>31</v>
      </c>
      <c r="P2855" t="s">
        <v>6026</v>
      </c>
      <c r="Q2855">
        <v>460.96</v>
      </c>
      <c r="R2855">
        <v>2</v>
      </c>
      <c r="S2855">
        <v>101.6508</v>
      </c>
      <c r="T2855" t="e">
        <v>#N/A</v>
      </c>
      <c r="U2855" t="s">
        <v>33</v>
      </c>
      <c r="X2855">
        <v>0.48531317633270532</v>
      </c>
      <c r="Y2855" t="str">
        <f t="shared" si="44"/>
        <v/>
      </c>
    </row>
    <row r="2856" spans="1:25" x14ac:dyDescent="0.25">
      <c r="A2856">
        <v>2510</v>
      </c>
      <c r="B2856" t="s">
        <v>6022</v>
      </c>
      <c r="C2856" s="1">
        <v>43892</v>
      </c>
      <c r="D2856" s="1">
        <v>43898</v>
      </c>
      <c r="E2856" t="s">
        <v>21</v>
      </c>
      <c r="F2856" t="s">
        <v>2359</v>
      </c>
      <c r="G2856" t="s">
        <v>2360</v>
      </c>
      <c r="H2856" t="s">
        <v>24</v>
      </c>
      <c r="I2856" t="s">
        <v>25</v>
      </c>
      <c r="J2856" t="s">
        <v>44</v>
      </c>
      <c r="K2856" t="s">
        <v>45</v>
      </c>
      <c r="L2856" t="s">
        <v>46</v>
      </c>
      <c r="M2856" t="s">
        <v>2272</v>
      </c>
      <c r="N2856" t="s">
        <v>35</v>
      </c>
      <c r="O2856" t="s">
        <v>58</v>
      </c>
      <c r="P2856" t="s">
        <v>2273</v>
      </c>
      <c r="Q2856">
        <v>493.94</v>
      </c>
      <c r="R2856">
        <v>6</v>
      </c>
      <c r="S2856">
        <v>52.793399999999998</v>
      </c>
      <c r="T2856" t="e">
        <v>#N/A</v>
      </c>
      <c r="U2856" t="s">
        <v>33</v>
      </c>
      <c r="X2856">
        <v>0.48533007103616677</v>
      </c>
      <c r="Y2856" t="str">
        <f t="shared" si="44"/>
        <v/>
      </c>
    </row>
    <row r="2857" spans="1:25" x14ac:dyDescent="0.25">
      <c r="A2857">
        <v>1771</v>
      </c>
      <c r="B2857" t="s">
        <v>6027</v>
      </c>
      <c r="C2857" s="1">
        <v>43892</v>
      </c>
      <c r="D2857" s="1">
        <v>43898</v>
      </c>
      <c r="E2857" t="s">
        <v>21</v>
      </c>
      <c r="F2857" t="s">
        <v>1008</v>
      </c>
      <c r="G2857" t="s">
        <v>1009</v>
      </c>
      <c r="H2857" t="s">
        <v>24</v>
      </c>
      <c r="I2857" t="s">
        <v>25</v>
      </c>
      <c r="J2857" t="s">
        <v>406</v>
      </c>
      <c r="K2857" t="s">
        <v>55</v>
      </c>
      <c r="L2857" t="s">
        <v>56</v>
      </c>
      <c r="M2857" t="s">
        <v>936</v>
      </c>
      <c r="N2857" t="s">
        <v>48</v>
      </c>
      <c r="O2857" t="s">
        <v>74</v>
      </c>
      <c r="P2857" t="s">
        <v>937</v>
      </c>
      <c r="Q2857">
        <v>110.22199999999999</v>
      </c>
      <c r="R2857">
        <v>7</v>
      </c>
      <c r="S2857">
        <v>-20.1663</v>
      </c>
      <c r="T2857" t="e">
        <v>#N/A</v>
      </c>
      <c r="U2857" t="s">
        <v>33</v>
      </c>
      <c r="X2857">
        <v>0.48550223993618902</v>
      </c>
      <c r="Y2857" t="str">
        <f t="shared" si="44"/>
        <v/>
      </c>
    </row>
    <row r="2858" spans="1:25" x14ac:dyDescent="0.25">
      <c r="A2858">
        <v>9293</v>
      </c>
      <c r="B2858" t="s">
        <v>6028</v>
      </c>
      <c r="C2858" s="1">
        <v>43892</v>
      </c>
      <c r="D2858" s="1">
        <v>43892</v>
      </c>
      <c r="E2858" t="s">
        <v>210</v>
      </c>
      <c r="F2858" t="s">
        <v>6029</v>
      </c>
      <c r="G2858" t="s">
        <v>6030</v>
      </c>
      <c r="H2858" t="s">
        <v>24</v>
      </c>
      <c r="I2858" t="s">
        <v>25</v>
      </c>
      <c r="J2858" t="s">
        <v>3738</v>
      </c>
      <c r="K2858" t="s">
        <v>55</v>
      </c>
      <c r="L2858" t="s">
        <v>56</v>
      </c>
      <c r="M2858" t="s">
        <v>4223</v>
      </c>
      <c r="N2858" t="s">
        <v>48</v>
      </c>
      <c r="O2858" t="s">
        <v>74</v>
      </c>
      <c r="P2858" t="s">
        <v>4224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72</v>
      </c>
      <c r="X2858">
        <v>0.4857114047790323</v>
      </c>
      <c r="Y2858" t="str">
        <f t="shared" si="44"/>
        <v/>
      </c>
    </row>
    <row r="2859" spans="1:25" x14ac:dyDescent="0.25">
      <c r="A2859">
        <v>1770</v>
      </c>
      <c r="B2859" t="s">
        <v>6027</v>
      </c>
      <c r="C2859" s="1">
        <v>43892</v>
      </c>
      <c r="D2859" s="1">
        <v>43898</v>
      </c>
      <c r="E2859" t="s">
        <v>21</v>
      </c>
      <c r="F2859" t="s">
        <v>1008</v>
      </c>
      <c r="G2859" t="s">
        <v>1009</v>
      </c>
      <c r="H2859" t="s">
        <v>24</v>
      </c>
      <c r="I2859" t="s">
        <v>25</v>
      </c>
      <c r="J2859" t="s">
        <v>406</v>
      </c>
      <c r="K2859" t="s">
        <v>55</v>
      </c>
      <c r="L2859" t="s">
        <v>56</v>
      </c>
      <c r="M2859" t="s">
        <v>6031</v>
      </c>
      <c r="N2859" t="s">
        <v>48</v>
      </c>
      <c r="O2859" t="s">
        <v>633</v>
      </c>
      <c r="P2859" t="s">
        <v>1317</v>
      </c>
      <c r="Q2859">
        <v>94.975999999999999</v>
      </c>
      <c r="R2859">
        <v>4</v>
      </c>
      <c r="S2859">
        <v>-1.3952</v>
      </c>
      <c r="T2859" t="e">
        <v>#N/A</v>
      </c>
      <c r="U2859" t="s">
        <v>72</v>
      </c>
      <c r="X2859">
        <v>0.48572921542032155</v>
      </c>
      <c r="Y2859" t="str">
        <f t="shared" si="44"/>
        <v/>
      </c>
    </row>
    <row r="2860" spans="1:25" x14ac:dyDescent="0.25">
      <c r="A2860">
        <v>7861</v>
      </c>
      <c r="B2860" t="s">
        <v>6032</v>
      </c>
      <c r="C2860" s="1">
        <v>43892</v>
      </c>
      <c r="D2860" s="1">
        <v>43896</v>
      </c>
      <c r="E2860" t="s">
        <v>21</v>
      </c>
      <c r="F2860" t="s">
        <v>3751</v>
      </c>
      <c r="G2860" t="s">
        <v>3752</v>
      </c>
      <c r="H2860" t="s">
        <v>43</v>
      </c>
      <c r="I2860" t="s">
        <v>25</v>
      </c>
      <c r="J2860" t="s">
        <v>5542</v>
      </c>
      <c r="K2860" t="s">
        <v>155</v>
      </c>
      <c r="L2860" t="s">
        <v>28</v>
      </c>
      <c r="M2860" t="s">
        <v>1020</v>
      </c>
      <c r="N2860" t="s">
        <v>48</v>
      </c>
      <c r="O2860" t="s">
        <v>74</v>
      </c>
      <c r="P2860" t="s">
        <v>1021</v>
      </c>
      <c r="Q2860">
        <v>93.528000000000006</v>
      </c>
      <c r="R2860">
        <v>4</v>
      </c>
      <c r="S2860">
        <v>-12.352</v>
      </c>
      <c r="T2860" t="e">
        <v>#N/A</v>
      </c>
      <c r="U2860" t="s">
        <v>33</v>
      </c>
      <c r="X2860">
        <v>0.48592085028484477</v>
      </c>
      <c r="Y2860" t="str">
        <f t="shared" si="44"/>
        <v/>
      </c>
    </row>
    <row r="2861" spans="1:25" x14ac:dyDescent="0.25">
      <c r="A2861">
        <v>7639</v>
      </c>
      <c r="B2861" t="s">
        <v>6018</v>
      </c>
      <c r="C2861" s="1">
        <v>43892</v>
      </c>
      <c r="D2861" s="1">
        <v>43898</v>
      </c>
      <c r="E2861" t="s">
        <v>21</v>
      </c>
      <c r="F2861" t="s">
        <v>6019</v>
      </c>
      <c r="G2861" t="s">
        <v>6020</v>
      </c>
      <c r="H2861" t="s">
        <v>24</v>
      </c>
      <c r="I2861" t="s">
        <v>25</v>
      </c>
      <c r="J2861" t="s">
        <v>699</v>
      </c>
      <c r="K2861" t="s">
        <v>745</v>
      </c>
      <c r="L2861" t="s">
        <v>28</v>
      </c>
      <c r="M2861" t="s">
        <v>3848</v>
      </c>
      <c r="N2861" t="s">
        <v>48</v>
      </c>
      <c r="O2861" t="s">
        <v>203</v>
      </c>
      <c r="P2861" t="s">
        <v>414</v>
      </c>
      <c r="Q2861">
        <v>156.96</v>
      </c>
      <c r="R2861">
        <v>7</v>
      </c>
      <c r="S2861">
        <v>27.241199999999999</v>
      </c>
      <c r="T2861" t="e">
        <v>#N/A</v>
      </c>
      <c r="U2861" t="s">
        <v>33</v>
      </c>
      <c r="X2861">
        <v>0.48604960687383802</v>
      </c>
      <c r="Y2861" t="str">
        <f t="shared" si="44"/>
        <v/>
      </c>
    </row>
    <row r="2862" spans="1:25" x14ac:dyDescent="0.25">
      <c r="A2862">
        <v>7638</v>
      </c>
      <c r="B2862" t="s">
        <v>6018</v>
      </c>
      <c r="C2862" s="1">
        <v>43892</v>
      </c>
      <c r="D2862" s="1">
        <v>43898</v>
      </c>
      <c r="E2862" t="s">
        <v>21</v>
      </c>
      <c r="F2862" t="s">
        <v>6019</v>
      </c>
      <c r="G2862" t="s">
        <v>6020</v>
      </c>
      <c r="H2862" t="s">
        <v>24</v>
      </c>
      <c r="I2862" t="s">
        <v>25</v>
      </c>
      <c r="J2862" t="s">
        <v>699</v>
      </c>
      <c r="K2862" t="s">
        <v>745</v>
      </c>
      <c r="L2862" t="s">
        <v>28</v>
      </c>
      <c r="M2862" t="s">
        <v>719</v>
      </c>
      <c r="N2862" t="s">
        <v>48</v>
      </c>
      <c r="O2862" t="s">
        <v>91</v>
      </c>
      <c r="P2862" t="s">
        <v>720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72</v>
      </c>
      <c r="X2862">
        <v>0.48608017326878084</v>
      </c>
      <c r="Y2862" t="str">
        <f t="shared" si="44"/>
        <v/>
      </c>
    </row>
    <row r="2863" spans="1:25" x14ac:dyDescent="0.25">
      <c r="A2863">
        <v>1323</v>
      </c>
      <c r="B2863" t="s">
        <v>6033</v>
      </c>
      <c r="C2863" s="1">
        <v>43893</v>
      </c>
      <c r="D2863" s="1">
        <v>43898</v>
      </c>
      <c r="E2863" t="s">
        <v>21</v>
      </c>
      <c r="F2863" t="s">
        <v>2518</v>
      </c>
      <c r="G2863" t="s">
        <v>2519</v>
      </c>
      <c r="H2863" t="s">
        <v>43</v>
      </c>
      <c r="I2863" t="s">
        <v>25</v>
      </c>
      <c r="J2863" t="s">
        <v>5383</v>
      </c>
      <c r="K2863" t="s">
        <v>460</v>
      </c>
      <c r="L2863" t="s">
        <v>81</v>
      </c>
      <c r="M2863" t="s">
        <v>2482</v>
      </c>
      <c r="N2863" t="s">
        <v>48</v>
      </c>
      <c r="O2863" t="s">
        <v>281</v>
      </c>
      <c r="P2863" t="s">
        <v>2483</v>
      </c>
      <c r="Q2863">
        <v>110.8</v>
      </c>
      <c r="R2863">
        <v>5</v>
      </c>
      <c r="S2863">
        <v>19.655999999999999</v>
      </c>
      <c r="T2863" t="e">
        <v>#N/A</v>
      </c>
      <c r="U2863" t="s">
        <v>72</v>
      </c>
      <c r="X2863">
        <v>0.48623533320592427</v>
      </c>
      <c r="Y2863" t="str">
        <f t="shared" si="44"/>
        <v/>
      </c>
    </row>
    <row r="2864" spans="1:25" x14ac:dyDescent="0.25">
      <c r="A2864">
        <v>3475</v>
      </c>
      <c r="B2864" t="s">
        <v>6034</v>
      </c>
      <c r="C2864" s="1">
        <v>43893</v>
      </c>
      <c r="D2864" s="1">
        <v>43900</v>
      </c>
      <c r="E2864" t="s">
        <v>21</v>
      </c>
      <c r="F2864" t="s">
        <v>4509</v>
      </c>
      <c r="G2864" t="s">
        <v>4510</v>
      </c>
      <c r="H2864" t="s">
        <v>43</v>
      </c>
      <c r="I2864" t="s">
        <v>25</v>
      </c>
      <c r="J2864" t="s">
        <v>6035</v>
      </c>
      <c r="K2864" t="s">
        <v>882</v>
      </c>
      <c r="L2864" t="s">
        <v>56</v>
      </c>
      <c r="M2864" t="s">
        <v>322</v>
      </c>
      <c r="N2864" t="s">
        <v>35</v>
      </c>
      <c r="O2864" t="s">
        <v>58</v>
      </c>
      <c r="P2864" t="s">
        <v>323</v>
      </c>
      <c r="Q2864">
        <v>125.98</v>
      </c>
      <c r="R2864">
        <v>2</v>
      </c>
      <c r="S2864">
        <v>42.991399999999999</v>
      </c>
      <c r="T2864" t="e">
        <v>#N/A</v>
      </c>
      <c r="U2864" t="s">
        <v>33</v>
      </c>
      <c r="X2864">
        <v>0.48635752232993223</v>
      </c>
      <c r="Y2864" t="str">
        <f t="shared" si="44"/>
        <v/>
      </c>
    </row>
    <row r="2865" spans="1:25" x14ac:dyDescent="0.25">
      <c r="A2865">
        <v>6577</v>
      </c>
      <c r="B2865" t="s">
        <v>6036</v>
      </c>
      <c r="C2865" s="1">
        <v>43893</v>
      </c>
      <c r="D2865" s="1">
        <v>43898</v>
      </c>
      <c r="E2865" t="s">
        <v>21</v>
      </c>
      <c r="F2865" t="s">
        <v>6037</v>
      </c>
      <c r="G2865" t="s">
        <v>6038</v>
      </c>
      <c r="H2865" t="s">
        <v>43</v>
      </c>
      <c r="I2865" t="s">
        <v>25</v>
      </c>
      <c r="J2865" t="s">
        <v>44</v>
      </c>
      <c r="K2865" t="s">
        <v>45</v>
      </c>
      <c r="L2865" t="s">
        <v>46</v>
      </c>
      <c r="M2865" t="s">
        <v>2680</v>
      </c>
      <c r="N2865" t="s">
        <v>30</v>
      </c>
      <c r="O2865" t="s">
        <v>261</v>
      </c>
      <c r="P2865" t="s">
        <v>2681</v>
      </c>
      <c r="Q2865">
        <v>185.352</v>
      </c>
      <c r="R2865">
        <v>3</v>
      </c>
      <c r="S2865">
        <v>-17.0352</v>
      </c>
      <c r="T2865">
        <v>1</v>
      </c>
      <c r="U2865" t="s">
        <v>33</v>
      </c>
      <c r="X2865">
        <v>0.4863655760000164</v>
      </c>
      <c r="Y2865" t="str">
        <f t="shared" si="44"/>
        <v/>
      </c>
    </row>
    <row r="2866" spans="1:25" x14ac:dyDescent="0.25">
      <c r="A2866">
        <v>3474</v>
      </c>
      <c r="B2866" t="s">
        <v>6034</v>
      </c>
      <c r="C2866" s="1">
        <v>43893</v>
      </c>
      <c r="D2866" s="1">
        <v>43900</v>
      </c>
      <c r="E2866" t="s">
        <v>21</v>
      </c>
      <c r="F2866" t="s">
        <v>4509</v>
      </c>
      <c r="G2866" t="s">
        <v>4510</v>
      </c>
      <c r="H2866" t="s">
        <v>43</v>
      </c>
      <c r="I2866" t="s">
        <v>25</v>
      </c>
      <c r="J2866" t="s">
        <v>6035</v>
      </c>
      <c r="K2866" t="s">
        <v>882</v>
      </c>
      <c r="L2866" t="s">
        <v>56</v>
      </c>
      <c r="M2866" t="s">
        <v>263</v>
      </c>
      <c r="N2866" t="s">
        <v>30</v>
      </c>
      <c r="O2866" t="s">
        <v>261</v>
      </c>
      <c r="P2866" t="s">
        <v>264</v>
      </c>
      <c r="Q2866">
        <v>227.98</v>
      </c>
      <c r="R2866">
        <v>1</v>
      </c>
      <c r="S2866">
        <v>47.0548</v>
      </c>
      <c r="T2866" t="e">
        <v>#N/A</v>
      </c>
      <c r="U2866" t="s">
        <v>33</v>
      </c>
      <c r="X2866">
        <v>0.48655848076380492</v>
      </c>
      <c r="Y2866" t="str">
        <f t="shared" si="44"/>
        <v>Selected</v>
      </c>
    </row>
    <row r="2867" spans="1:25" x14ac:dyDescent="0.25">
      <c r="A2867">
        <v>8619</v>
      </c>
      <c r="B2867" t="s">
        <v>6039</v>
      </c>
      <c r="C2867" s="1">
        <v>43893</v>
      </c>
      <c r="D2867" s="1">
        <v>43898</v>
      </c>
      <c r="E2867" t="s">
        <v>21</v>
      </c>
      <c r="F2867" t="s">
        <v>2160</v>
      </c>
      <c r="G2867" t="s">
        <v>2161</v>
      </c>
      <c r="H2867" t="s">
        <v>24</v>
      </c>
      <c r="I2867" t="s">
        <v>25</v>
      </c>
      <c r="J2867" t="s">
        <v>44</v>
      </c>
      <c r="K2867" t="s">
        <v>45</v>
      </c>
      <c r="L2867" t="s">
        <v>46</v>
      </c>
      <c r="M2867" t="s">
        <v>5811</v>
      </c>
      <c r="N2867" t="s">
        <v>30</v>
      </c>
      <c r="O2867" t="s">
        <v>70</v>
      </c>
      <c r="P2867" t="s">
        <v>5812</v>
      </c>
      <c r="Q2867">
        <v>426.67200000000003</v>
      </c>
      <c r="R2867">
        <v>7</v>
      </c>
      <c r="S2867">
        <v>-14.9877</v>
      </c>
      <c r="T2867">
        <v>1</v>
      </c>
      <c r="U2867" t="s">
        <v>72</v>
      </c>
      <c r="X2867">
        <v>0.48665928430422611</v>
      </c>
      <c r="Y2867" t="str">
        <f t="shared" si="44"/>
        <v/>
      </c>
    </row>
    <row r="2868" spans="1:25" x14ac:dyDescent="0.25">
      <c r="A2868">
        <v>6576</v>
      </c>
      <c r="B2868" t="s">
        <v>6036</v>
      </c>
      <c r="C2868" s="1">
        <v>43893</v>
      </c>
      <c r="D2868" s="1">
        <v>43898</v>
      </c>
      <c r="E2868" t="s">
        <v>21</v>
      </c>
      <c r="F2868" t="s">
        <v>6037</v>
      </c>
      <c r="G2868" t="s">
        <v>6038</v>
      </c>
      <c r="H2868" t="s">
        <v>43</v>
      </c>
      <c r="I2868" t="s">
        <v>25</v>
      </c>
      <c r="J2868" t="s">
        <v>44</v>
      </c>
      <c r="K2868" t="s">
        <v>45</v>
      </c>
      <c r="L2868" t="s">
        <v>46</v>
      </c>
      <c r="M2868" t="s">
        <v>6040</v>
      </c>
      <c r="N2868" t="s">
        <v>35</v>
      </c>
      <c r="O2868" t="s">
        <v>58</v>
      </c>
      <c r="P2868" t="s">
        <v>6041</v>
      </c>
      <c r="Q2868">
        <v>1099.44</v>
      </c>
      <c r="R2868">
        <v>8</v>
      </c>
      <c r="S2868">
        <v>440.76479999999998</v>
      </c>
      <c r="T2868">
        <v>1</v>
      </c>
      <c r="U2868" t="s">
        <v>72</v>
      </c>
      <c r="X2868">
        <v>0.48683940032765416</v>
      </c>
      <c r="Y2868" t="str">
        <f t="shared" si="44"/>
        <v/>
      </c>
    </row>
    <row r="2869" spans="1:25" x14ac:dyDescent="0.25">
      <c r="A2869">
        <v>3062</v>
      </c>
      <c r="B2869" t="s">
        <v>6042</v>
      </c>
      <c r="C2869" s="1">
        <v>43893</v>
      </c>
      <c r="D2869" s="1">
        <v>43897</v>
      </c>
      <c r="E2869" t="s">
        <v>21</v>
      </c>
      <c r="F2869" t="s">
        <v>3071</v>
      </c>
      <c r="G2869" t="s">
        <v>3072</v>
      </c>
      <c r="H2869" t="s">
        <v>43</v>
      </c>
      <c r="I2869" t="s">
        <v>25</v>
      </c>
      <c r="J2869" t="s">
        <v>406</v>
      </c>
      <c r="K2869" t="s">
        <v>55</v>
      </c>
      <c r="L2869" t="s">
        <v>56</v>
      </c>
      <c r="M2869" t="s">
        <v>6043</v>
      </c>
      <c r="N2869" t="s">
        <v>48</v>
      </c>
      <c r="O2869" t="s">
        <v>122</v>
      </c>
      <c r="P2869" t="s">
        <v>6044</v>
      </c>
      <c r="Q2869">
        <v>100.88</v>
      </c>
      <c r="R2869">
        <v>8</v>
      </c>
      <c r="S2869">
        <v>9.7439999999999998</v>
      </c>
      <c r="T2869" t="e">
        <v>#N/A</v>
      </c>
      <c r="U2869" t="s">
        <v>72</v>
      </c>
      <c r="X2869">
        <v>0.48684819004660607</v>
      </c>
      <c r="Y2869" t="str">
        <f t="shared" si="44"/>
        <v/>
      </c>
    </row>
    <row r="2870" spans="1:25" x14ac:dyDescent="0.25">
      <c r="A2870">
        <v>6447</v>
      </c>
      <c r="B2870" t="s">
        <v>6045</v>
      </c>
      <c r="C2870" s="1">
        <v>43894</v>
      </c>
      <c r="D2870" s="1">
        <v>43896</v>
      </c>
      <c r="E2870" t="s">
        <v>96</v>
      </c>
      <c r="F2870" t="s">
        <v>1717</v>
      </c>
      <c r="G2870" t="s">
        <v>1718</v>
      </c>
      <c r="H2870" t="s">
        <v>110</v>
      </c>
      <c r="I2870" t="s">
        <v>25</v>
      </c>
      <c r="J2870" t="s">
        <v>453</v>
      </c>
      <c r="K2870" t="s">
        <v>55</v>
      </c>
      <c r="L2870" t="s">
        <v>56</v>
      </c>
      <c r="M2870" t="s">
        <v>1256</v>
      </c>
      <c r="N2870" t="s">
        <v>30</v>
      </c>
      <c r="O2870" t="s">
        <v>119</v>
      </c>
      <c r="P2870" t="s">
        <v>1257</v>
      </c>
      <c r="Q2870">
        <v>117.5</v>
      </c>
      <c r="R2870">
        <v>5</v>
      </c>
      <c r="S2870">
        <v>-77.625</v>
      </c>
      <c r="T2870" t="e">
        <v>#N/A</v>
      </c>
      <c r="U2870" t="s">
        <v>72</v>
      </c>
      <c r="X2870">
        <v>0.48693658094057957</v>
      </c>
      <c r="Y2870" t="str">
        <f t="shared" si="44"/>
        <v/>
      </c>
    </row>
    <row r="2871" spans="1:25" x14ac:dyDescent="0.25">
      <c r="A2871">
        <v>5296</v>
      </c>
      <c r="B2871" t="s">
        <v>6046</v>
      </c>
      <c r="C2871" s="1">
        <v>43894</v>
      </c>
      <c r="D2871" s="1">
        <v>43899</v>
      </c>
      <c r="E2871" t="s">
        <v>21</v>
      </c>
      <c r="F2871" t="s">
        <v>2097</v>
      </c>
      <c r="G2871" t="s">
        <v>2098</v>
      </c>
      <c r="H2871" t="s">
        <v>43</v>
      </c>
      <c r="I2871" t="s">
        <v>25</v>
      </c>
      <c r="J2871" t="s">
        <v>453</v>
      </c>
      <c r="K2871" t="s">
        <v>55</v>
      </c>
      <c r="L2871" t="s">
        <v>56</v>
      </c>
      <c r="M2871" t="s">
        <v>2689</v>
      </c>
      <c r="N2871" t="s">
        <v>48</v>
      </c>
      <c r="O2871" t="s">
        <v>122</v>
      </c>
      <c r="P2871" t="s">
        <v>2690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33</v>
      </c>
      <c r="X2871">
        <v>0.48732317820186888</v>
      </c>
      <c r="Y2871" t="str">
        <f t="shared" si="44"/>
        <v/>
      </c>
    </row>
    <row r="2872" spans="1:25" x14ac:dyDescent="0.25">
      <c r="A2872">
        <v>421</v>
      </c>
      <c r="B2872" t="s">
        <v>6047</v>
      </c>
      <c r="C2872" s="1">
        <v>43894</v>
      </c>
      <c r="D2872" s="1">
        <v>43899</v>
      </c>
      <c r="E2872" t="s">
        <v>21</v>
      </c>
      <c r="F2872" t="s">
        <v>5182</v>
      </c>
      <c r="G2872" t="s">
        <v>5183</v>
      </c>
      <c r="H2872" t="s">
        <v>24</v>
      </c>
      <c r="I2872" t="s">
        <v>25</v>
      </c>
      <c r="J2872" t="s">
        <v>44</v>
      </c>
      <c r="K2872" t="s">
        <v>45</v>
      </c>
      <c r="L2872" t="s">
        <v>46</v>
      </c>
      <c r="M2872" t="s">
        <v>774</v>
      </c>
      <c r="N2872" t="s">
        <v>48</v>
      </c>
      <c r="O2872" t="s">
        <v>203</v>
      </c>
      <c r="P2872" t="s">
        <v>775</v>
      </c>
      <c r="Q2872">
        <v>93.25</v>
      </c>
      <c r="R2872">
        <v>1</v>
      </c>
      <c r="S2872">
        <v>7.0149999999999997</v>
      </c>
      <c r="T2872" t="e">
        <v>#N/A</v>
      </c>
      <c r="U2872" t="s">
        <v>33</v>
      </c>
      <c r="X2872">
        <v>0.48769700030286867</v>
      </c>
      <c r="Y2872" t="str">
        <f t="shared" si="44"/>
        <v/>
      </c>
    </row>
    <row r="2873" spans="1:25" x14ac:dyDescent="0.25">
      <c r="A2873">
        <v>6448</v>
      </c>
      <c r="B2873" t="s">
        <v>6045</v>
      </c>
      <c r="C2873" s="1">
        <v>43894</v>
      </c>
      <c r="D2873" s="1">
        <v>43896</v>
      </c>
      <c r="E2873" t="s">
        <v>96</v>
      </c>
      <c r="F2873" t="s">
        <v>1717</v>
      </c>
      <c r="G2873" t="s">
        <v>1718</v>
      </c>
      <c r="H2873" t="s">
        <v>110</v>
      </c>
      <c r="I2873" t="s">
        <v>25</v>
      </c>
      <c r="J2873" t="s">
        <v>453</v>
      </c>
      <c r="K2873" t="s">
        <v>55</v>
      </c>
      <c r="L2873" t="s">
        <v>56</v>
      </c>
      <c r="M2873" t="s">
        <v>6048</v>
      </c>
      <c r="N2873" t="s">
        <v>48</v>
      </c>
      <c r="O2873" t="s">
        <v>295</v>
      </c>
      <c r="P2873" t="s">
        <v>6049</v>
      </c>
      <c r="Q2873">
        <v>124.464</v>
      </c>
      <c r="R2873">
        <v>1</v>
      </c>
      <c r="S2873">
        <v>0.86240000000000006</v>
      </c>
      <c r="T2873" t="e">
        <v>#N/A</v>
      </c>
      <c r="U2873" t="s">
        <v>72</v>
      </c>
      <c r="X2873">
        <v>0.48831488922257882</v>
      </c>
      <c r="Y2873" t="str">
        <f t="shared" si="44"/>
        <v/>
      </c>
    </row>
    <row r="2874" spans="1:25" x14ac:dyDescent="0.25">
      <c r="A2874">
        <v>6449</v>
      </c>
      <c r="B2874" t="s">
        <v>6045</v>
      </c>
      <c r="C2874" s="1">
        <v>43894</v>
      </c>
      <c r="D2874" s="1">
        <v>43896</v>
      </c>
      <c r="E2874" t="s">
        <v>96</v>
      </c>
      <c r="F2874" t="s">
        <v>1717</v>
      </c>
      <c r="G2874" t="s">
        <v>1718</v>
      </c>
      <c r="H2874" t="s">
        <v>110</v>
      </c>
      <c r="I2874" t="s">
        <v>25</v>
      </c>
      <c r="J2874" t="s">
        <v>453</v>
      </c>
      <c r="K2874" t="s">
        <v>55</v>
      </c>
      <c r="L2874" t="s">
        <v>56</v>
      </c>
      <c r="M2874" t="s">
        <v>3815</v>
      </c>
      <c r="N2874" t="s">
        <v>48</v>
      </c>
      <c r="O2874" t="s">
        <v>49</v>
      </c>
      <c r="P2874" t="s">
        <v>3816</v>
      </c>
      <c r="Q2874">
        <v>123.72</v>
      </c>
      <c r="R2874">
        <v>1</v>
      </c>
      <c r="S2874">
        <v>0.65400000000000003</v>
      </c>
      <c r="T2874" t="e">
        <v>#N/A</v>
      </c>
      <c r="U2874" t="s">
        <v>33</v>
      </c>
      <c r="X2874">
        <v>0.4883682049620337</v>
      </c>
      <c r="Y2874" t="str">
        <f t="shared" si="44"/>
        <v/>
      </c>
    </row>
    <row r="2875" spans="1:25" x14ac:dyDescent="0.25">
      <c r="A2875">
        <v>420</v>
      </c>
      <c r="B2875" t="s">
        <v>6047</v>
      </c>
      <c r="C2875" s="1">
        <v>43894</v>
      </c>
      <c r="D2875" s="1">
        <v>43899</v>
      </c>
      <c r="E2875" t="s">
        <v>21</v>
      </c>
      <c r="F2875" t="s">
        <v>5182</v>
      </c>
      <c r="G2875" t="s">
        <v>5183</v>
      </c>
      <c r="H2875" t="s">
        <v>24</v>
      </c>
      <c r="I2875" t="s">
        <v>25</v>
      </c>
      <c r="J2875" t="s">
        <v>44</v>
      </c>
      <c r="K2875" t="s">
        <v>45</v>
      </c>
      <c r="L2875" t="s">
        <v>46</v>
      </c>
      <c r="M2875" t="s">
        <v>205</v>
      </c>
      <c r="N2875" t="s">
        <v>48</v>
      </c>
      <c r="O2875" t="s">
        <v>91</v>
      </c>
      <c r="P2875" t="s">
        <v>206</v>
      </c>
      <c r="Q2875">
        <v>122.32</v>
      </c>
      <c r="R2875">
        <v>4</v>
      </c>
      <c r="S2875">
        <v>2.7027999999999999</v>
      </c>
      <c r="T2875" t="e">
        <v>#N/A</v>
      </c>
      <c r="U2875" t="s">
        <v>33</v>
      </c>
      <c r="X2875">
        <v>0.48845230667749895</v>
      </c>
      <c r="Y2875" t="str">
        <f t="shared" si="44"/>
        <v/>
      </c>
    </row>
    <row r="2876" spans="1:25" x14ac:dyDescent="0.25">
      <c r="A2876">
        <v>4746</v>
      </c>
      <c r="B2876" t="s">
        <v>6050</v>
      </c>
      <c r="C2876" s="1">
        <v>43895</v>
      </c>
      <c r="D2876" s="1">
        <v>43895</v>
      </c>
      <c r="E2876" t="s">
        <v>210</v>
      </c>
      <c r="F2876" t="s">
        <v>6051</v>
      </c>
      <c r="G2876" t="s">
        <v>6052</v>
      </c>
      <c r="H2876" t="s">
        <v>43</v>
      </c>
      <c r="I2876" t="s">
        <v>25</v>
      </c>
      <c r="J2876" t="s">
        <v>2715</v>
      </c>
      <c r="K2876" t="s">
        <v>935</v>
      </c>
      <c r="L2876" t="s">
        <v>56</v>
      </c>
      <c r="M2876" t="s">
        <v>746</v>
      </c>
      <c r="N2876" t="s">
        <v>48</v>
      </c>
      <c r="O2876" t="s">
        <v>74</v>
      </c>
      <c r="P2876" t="s">
        <v>747</v>
      </c>
      <c r="Q2876">
        <v>142.96</v>
      </c>
      <c r="R2876">
        <v>2</v>
      </c>
      <c r="S2876">
        <v>62.700400000000002</v>
      </c>
      <c r="T2876" t="e">
        <v>#N/A</v>
      </c>
      <c r="U2876" t="s">
        <v>33</v>
      </c>
      <c r="X2876">
        <v>0.48881536581712193</v>
      </c>
      <c r="Y2876" t="str">
        <f t="shared" si="44"/>
        <v/>
      </c>
    </row>
    <row r="2877" spans="1:25" x14ac:dyDescent="0.25">
      <c r="A2877">
        <v>4745</v>
      </c>
      <c r="B2877" t="s">
        <v>6050</v>
      </c>
      <c r="C2877" s="1">
        <v>43895</v>
      </c>
      <c r="D2877" s="1">
        <v>43895</v>
      </c>
      <c r="E2877" t="s">
        <v>210</v>
      </c>
      <c r="F2877" t="s">
        <v>6051</v>
      </c>
      <c r="G2877" t="s">
        <v>6052</v>
      </c>
      <c r="H2877" t="s">
        <v>43</v>
      </c>
      <c r="I2877" t="s">
        <v>25</v>
      </c>
      <c r="J2877" t="s">
        <v>2715</v>
      </c>
      <c r="K2877" t="s">
        <v>935</v>
      </c>
      <c r="L2877" t="s">
        <v>56</v>
      </c>
      <c r="M2877" t="s">
        <v>6053</v>
      </c>
      <c r="N2877" t="s">
        <v>48</v>
      </c>
      <c r="O2877" t="s">
        <v>49</v>
      </c>
      <c r="P2877" t="s">
        <v>6054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33</v>
      </c>
      <c r="X2877">
        <v>0.48959348057405161</v>
      </c>
      <c r="Y2877" t="str">
        <f t="shared" si="44"/>
        <v/>
      </c>
    </row>
    <row r="2878" spans="1:25" x14ac:dyDescent="0.25">
      <c r="A2878">
        <v>5952</v>
      </c>
      <c r="B2878" t="s">
        <v>6055</v>
      </c>
      <c r="C2878" s="1">
        <v>43895</v>
      </c>
      <c r="D2878" s="1">
        <v>43895</v>
      </c>
      <c r="E2878" t="s">
        <v>210</v>
      </c>
      <c r="F2878" t="s">
        <v>318</v>
      </c>
      <c r="G2878" t="s">
        <v>319</v>
      </c>
      <c r="H2878" t="s">
        <v>24</v>
      </c>
      <c r="I2878" t="s">
        <v>25</v>
      </c>
      <c r="J2878" t="s">
        <v>6056</v>
      </c>
      <c r="K2878" t="s">
        <v>332</v>
      </c>
      <c r="L2878" t="s">
        <v>81</v>
      </c>
      <c r="M2878" t="s">
        <v>93</v>
      </c>
      <c r="N2878" t="s">
        <v>48</v>
      </c>
      <c r="O2878" t="s">
        <v>74</v>
      </c>
      <c r="P2878" t="s">
        <v>4345</v>
      </c>
      <c r="Q2878">
        <v>271.36</v>
      </c>
      <c r="R2878">
        <v>6</v>
      </c>
      <c r="S2878">
        <v>112.4928</v>
      </c>
      <c r="T2878" t="e">
        <v>#N/A</v>
      </c>
      <c r="U2878" t="s">
        <v>38</v>
      </c>
      <c r="X2878">
        <v>0.48989646225778116</v>
      </c>
      <c r="Y2878" t="str">
        <f t="shared" si="44"/>
        <v/>
      </c>
    </row>
    <row r="2879" spans="1:25" x14ac:dyDescent="0.25">
      <c r="A2879">
        <v>5951</v>
      </c>
      <c r="B2879" t="s">
        <v>6055</v>
      </c>
      <c r="C2879" s="1">
        <v>43895</v>
      </c>
      <c r="D2879" s="1">
        <v>43895</v>
      </c>
      <c r="E2879" t="s">
        <v>210</v>
      </c>
      <c r="F2879" t="s">
        <v>318</v>
      </c>
      <c r="G2879" t="s">
        <v>319</v>
      </c>
      <c r="H2879" t="s">
        <v>24</v>
      </c>
      <c r="I2879" t="s">
        <v>25</v>
      </c>
      <c r="J2879" t="s">
        <v>6056</v>
      </c>
      <c r="K2879" t="s">
        <v>332</v>
      </c>
      <c r="L2879" t="s">
        <v>81</v>
      </c>
      <c r="M2879" t="s">
        <v>2336</v>
      </c>
      <c r="N2879" t="s">
        <v>48</v>
      </c>
      <c r="O2879" t="s">
        <v>281</v>
      </c>
      <c r="P2879" t="s">
        <v>2337</v>
      </c>
      <c r="Q2879">
        <v>291.24</v>
      </c>
      <c r="R2879">
        <v>2</v>
      </c>
      <c r="S2879">
        <v>78.671999999999997</v>
      </c>
      <c r="T2879" t="e">
        <v>#N/A</v>
      </c>
      <c r="U2879" t="s">
        <v>72</v>
      </c>
      <c r="X2879">
        <v>0.49004992450790053</v>
      </c>
      <c r="Y2879" t="str">
        <f t="shared" si="44"/>
        <v/>
      </c>
    </row>
    <row r="2880" spans="1:25" x14ac:dyDescent="0.25">
      <c r="A2880">
        <v>5950</v>
      </c>
      <c r="B2880" t="s">
        <v>6055</v>
      </c>
      <c r="C2880" s="1">
        <v>43895</v>
      </c>
      <c r="D2880" s="1">
        <v>43895</v>
      </c>
      <c r="E2880" t="s">
        <v>210</v>
      </c>
      <c r="F2880" t="s">
        <v>318</v>
      </c>
      <c r="G2880" t="s">
        <v>319</v>
      </c>
      <c r="H2880" t="s">
        <v>24</v>
      </c>
      <c r="I2880" t="s">
        <v>25</v>
      </c>
      <c r="J2880" t="s">
        <v>6056</v>
      </c>
      <c r="K2880" t="s">
        <v>332</v>
      </c>
      <c r="L2880" t="s">
        <v>81</v>
      </c>
      <c r="M2880" t="s">
        <v>3631</v>
      </c>
      <c r="N2880" t="s">
        <v>35</v>
      </c>
      <c r="O2880" t="s">
        <v>58</v>
      </c>
      <c r="P2880" t="s">
        <v>3632</v>
      </c>
      <c r="Q2880">
        <v>339.97</v>
      </c>
      <c r="R2880">
        <v>3</v>
      </c>
      <c r="S2880">
        <v>125.98739999999999</v>
      </c>
      <c r="T2880" t="e">
        <v>#N/A</v>
      </c>
      <c r="U2880" t="s">
        <v>72</v>
      </c>
      <c r="X2880">
        <v>0.49030765264088738</v>
      </c>
      <c r="Y2880" t="str">
        <f t="shared" si="44"/>
        <v/>
      </c>
    </row>
    <row r="2881" spans="1:25" x14ac:dyDescent="0.25">
      <c r="A2881">
        <v>4744</v>
      </c>
      <c r="B2881" t="s">
        <v>6050</v>
      </c>
      <c r="C2881" s="1">
        <v>43895</v>
      </c>
      <c r="D2881" s="1">
        <v>43895</v>
      </c>
      <c r="E2881" t="s">
        <v>210</v>
      </c>
      <c r="F2881" t="s">
        <v>6051</v>
      </c>
      <c r="G2881" t="s">
        <v>6052</v>
      </c>
      <c r="H2881" t="s">
        <v>43</v>
      </c>
      <c r="I2881" t="s">
        <v>25</v>
      </c>
      <c r="J2881" t="s">
        <v>2715</v>
      </c>
      <c r="K2881" t="s">
        <v>935</v>
      </c>
      <c r="L2881" t="s">
        <v>56</v>
      </c>
      <c r="M2881" t="s">
        <v>3894</v>
      </c>
      <c r="N2881" t="s">
        <v>48</v>
      </c>
      <c r="O2881" t="s">
        <v>270</v>
      </c>
      <c r="P2881" t="s">
        <v>3895</v>
      </c>
      <c r="Q2881">
        <v>112.9</v>
      </c>
      <c r="R2881">
        <v>2</v>
      </c>
      <c r="S2881">
        <v>2.528</v>
      </c>
      <c r="T2881" t="e">
        <v>#N/A</v>
      </c>
      <c r="U2881" t="s">
        <v>72</v>
      </c>
      <c r="X2881">
        <v>0.49039088797910835</v>
      </c>
      <c r="Y2881" t="str">
        <f t="shared" si="44"/>
        <v>Selected</v>
      </c>
    </row>
    <row r="2882" spans="1:25" x14ac:dyDescent="0.25">
      <c r="A2882">
        <v>3813</v>
      </c>
      <c r="B2882" t="s">
        <v>6057</v>
      </c>
      <c r="C2882" s="1">
        <v>43895</v>
      </c>
      <c r="D2882" s="1">
        <v>43895</v>
      </c>
      <c r="E2882" t="s">
        <v>210</v>
      </c>
      <c r="F2882" t="s">
        <v>1590</v>
      </c>
      <c r="G2882" t="s">
        <v>1591</v>
      </c>
      <c r="H2882" t="s">
        <v>43</v>
      </c>
      <c r="I2882" t="s">
        <v>25</v>
      </c>
      <c r="J2882" t="s">
        <v>679</v>
      </c>
      <c r="K2882" t="s">
        <v>128</v>
      </c>
      <c r="L2882" t="s">
        <v>56</v>
      </c>
      <c r="M2882" t="s">
        <v>3621</v>
      </c>
      <c r="N2882" t="s">
        <v>48</v>
      </c>
      <c r="O2882" t="s">
        <v>295</v>
      </c>
      <c r="P2882" t="s">
        <v>3622</v>
      </c>
      <c r="Q2882">
        <v>114.06</v>
      </c>
      <c r="R2882">
        <v>2</v>
      </c>
      <c r="S2882">
        <v>11.7782</v>
      </c>
      <c r="T2882" t="e">
        <v>#N/A</v>
      </c>
      <c r="U2882" t="s">
        <v>38</v>
      </c>
      <c r="X2882">
        <v>0.49052849734851667</v>
      </c>
      <c r="Y2882" t="str">
        <f t="shared" si="44"/>
        <v/>
      </c>
    </row>
    <row r="2883" spans="1:25" x14ac:dyDescent="0.25">
      <c r="A2883">
        <v>4747</v>
      </c>
      <c r="B2883" t="s">
        <v>6050</v>
      </c>
      <c r="C2883" s="1">
        <v>43895</v>
      </c>
      <c r="D2883" s="1">
        <v>43895</v>
      </c>
      <c r="E2883" t="s">
        <v>210</v>
      </c>
      <c r="F2883" t="s">
        <v>6051</v>
      </c>
      <c r="G2883" t="s">
        <v>6052</v>
      </c>
      <c r="H2883" t="s">
        <v>43</v>
      </c>
      <c r="I2883" t="s">
        <v>25</v>
      </c>
      <c r="J2883" t="s">
        <v>2715</v>
      </c>
      <c r="K2883" t="s">
        <v>935</v>
      </c>
      <c r="L2883" t="s">
        <v>56</v>
      </c>
      <c r="M2883" t="s">
        <v>6058</v>
      </c>
      <c r="N2883" t="s">
        <v>48</v>
      </c>
      <c r="O2883" t="s">
        <v>74</v>
      </c>
      <c r="P2883" t="s">
        <v>6059</v>
      </c>
      <c r="Q2883">
        <v>148.69</v>
      </c>
      <c r="R2883">
        <v>3</v>
      </c>
      <c r="S2883">
        <v>9.1580999999999992</v>
      </c>
      <c r="T2883" t="e">
        <v>#N/A</v>
      </c>
      <c r="U2883" t="s">
        <v>72</v>
      </c>
      <c r="X2883">
        <v>0.49087200932004504</v>
      </c>
      <c r="Y2883" t="str">
        <f t="shared" ref="Y2883:Y2946" si="45">IF(MOD(A2883-4,10)=0,"Selected","")</f>
        <v/>
      </c>
    </row>
    <row r="2884" spans="1:25" x14ac:dyDescent="0.25">
      <c r="A2884">
        <v>5949</v>
      </c>
      <c r="B2884" t="s">
        <v>6055</v>
      </c>
      <c r="C2884" s="1">
        <v>43895</v>
      </c>
      <c r="D2884" s="1">
        <v>43895</v>
      </c>
      <c r="E2884" t="s">
        <v>210</v>
      </c>
      <c r="F2884" t="s">
        <v>318</v>
      </c>
      <c r="G2884" t="s">
        <v>319</v>
      </c>
      <c r="H2884" t="s">
        <v>24</v>
      </c>
      <c r="I2884" t="s">
        <v>25</v>
      </c>
      <c r="J2884" t="s">
        <v>6056</v>
      </c>
      <c r="K2884" t="s">
        <v>332</v>
      </c>
      <c r="L2884" t="s">
        <v>81</v>
      </c>
      <c r="M2884" t="s">
        <v>4436</v>
      </c>
      <c r="N2884" t="s">
        <v>48</v>
      </c>
      <c r="O2884" t="s">
        <v>203</v>
      </c>
      <c r="P2884" t="s">
        <v>4437</v>
      </c>
      <c r="Q2884">
        <v>130.68</v>
      </c>
      <c r="R2884">
        <v>4</v>
      </c>
      <c r="S2884">
        <v>19.6328</v>
      </c>
      <c r="T2884" t="e">
        <v>#N/A</v>
      </c>
      <c r="U2884" t="s">
        <v>72</v>
      </c>
      <c r="X2884">
        <v>0.49115250138249977</v>
      </c>
      <c r="Y2884" t="str">
        <f t="shared" si="45"/>
        <v/>
      </c>
    </row>
    <row r="2885" spans="1:25" x14ac:dyDescent="0.25">
      <c r="A2885">
        <v>6515</v>
      </c>
      <c r="B2885" t="s">
        <v>6060</v>
      </c>
      <c r="C2885" s="1">
        <v>43896</v>
      </c>
      <c r="D2885" s="1">
        <v>43900</v>
      </c>
      <c r="E2885" t="s">
        <v>21</v>
      </c>
      <c r="F2885" t="s">
        <v>4576</v>
      </c>
      <c r="G2885" t="s">
        <v>4577</v>
      </c>
      <c r="H2885" t="s">
        <v>110</v>
      </c>
      <c r="I2885" t="s">
        <v>25</v>
      </c>
      <c r="J2885" t="s">
        <v>360</v>
      </c>
      <c r="K2885" t="s">
        <v>45</v>
      </c>
      <c r="L2885" t="s">
        <v>46</v>
      </c>
      <c r="M2885" t="s">
        <v>2218</v>
      </c>
      <c r="N2885" t="s">
        <v>35</v>
      </c>
      <c r="O2885" t="s">
        <v>36</v>
      </c>
      <c r="P2885" t="s">
        <v>2219</v>
      </c>
      <c r="Q2885">
        <v>253.38399999999999</v>
      </c>
      <c r="R2885">
        <v>2</v>
      </c>
      <c r="S2885">
        <v>23.2182</v>
      </c>
      <c r="T2885" t="e">
        <v>#N/A</v>
      </c>
      <c r="U2885" t="s">
        <v>33</v>
      </c>
      <c r="X2885">
        <v>0.49115338287356336</v>
      </c>
      <c r="Y2885" t="str">
        <f t="shared" si="45"/>
        <v/>
      </c>
    </row>
    <row r="2886" spans="1:25" x14ac:dyDescent="0.25">
      <c r="A2886">
        <v>6514</v>
      </c>
      <c r="B2886" t="s">
        <v>6060</v>
      </c>
      <c r="C2886" s="1">
        <v>43896</v>
      </c>
      <c r="D2886" s="1">
        <v>43900</v>
      </c>
      <c r="E2886" t="s">
        <v>21</v>
      </c>
      <c r="F2886" t="s">
        <v>4576</v>
      </c>
      <c r="G2886" t="s">
        <v>4577</v>
      </c>
      <c r="H2886" t="s">
        <v>110</v>
      </c>
      <c r="I2886" t="s">
        <v>25</v>
      </c>
      <c r="J2886" t="s">
        <v>360</v>
      </c>
      <c r="K2886" t="s">
        <v>45</v>
      </c>
      <c r="L2886" t="s">
        <v>46</v>
      </c>
      <c r="M2886" t="s">
        <v>231</v>
      </c>
      <c r="N2886" t="s">
        <v>48</v>
      </c>
      <c r="O2886" t="s">
        <v>122</v>
      </c>
      <c r="P2886" t="s">
        <v>232</v>
      </c>
      <c r="Q2886">
        <v>327.93</v>
      </c>
      <c r="R2886">
        <v>7</v>
      </c>
      <c r="S2886">
        <v>140.59569999999999</v>
      </c>
      <c r="T2886" t="e">
        <v>#N/A</v>
      </c>
      <c r="U2886" t="s">
        <v>33</v>
      </c>
      <c r="X2886">
        <v>0.49131996519173127</v>
      </c>
      <c r="Y2886" t="str">
        <f t="shared" si="45"/>
        <v>Selected</v>
      </c>
    </row>
    <row r="2887" spans="1:25" x14ac:dyDescent="0.25">
      <c r="A2887">
        <v>9312</v>
      </c>
      <c r="B2887" t="s">
        <v>6061</v>
      </c>
      <c r="C2887" s="1">
        <v>43896</v>
      </c>
      <c r="D2887" s="1">
        <v>43902</v>
      </c>
      <c r="E2887" t="s">
        <v>21</v>
      </c>
      <c r="F2887" t="s">
        <v>712</v>
      </c>
      <c r="G2887" t="s">
        <v>713</v>
      </c>
      <c r="H2887" t="s">
        <v>43</v>
      </c>
      <c r="I2887" t="s">
        <v>25</v>
      </c>
      <c r="J2887" t="s">
        <v>406</v>
      </c>
      <c r="K2887" t="s">
        <v>55</v>
      </c>
      <c r="L2887" t="s">
        <v>56</v>
      </c>
      <c r="M2887" t="s">
        <v>4470</v>
      </c>
      <c r="N2887" t="s">
        <v>48</v>
      </c>
      <c r="O2887" t="s">
        <v>295</v>
      </c>
      <c r="P2887" t="s">
        <v>4471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33</v>
      </c>
      <c r="X2887">
        <v>0.49150511616809089</v>
      </c>
      <c r="Y2887" t="str">
        <f t="shared" si="45"/>
        <v/>
      </c>
    </row>
    <row r="2888" spans="1:25" x14ac:dyDescent="0.25">
      <c r="A2888">
        <v>6513</v>
      </c>
      <c r="B2888" t="s">
        <v>6060</v>
      </c>
      <c r="C2888" s="1">
        <v>43896</v>
      </c>
      <c r="D2888" s="1">
        <v>43900</v>
      </c>
      <c r="E2888" t="s">
        <v>21</v>
      </c>
      <c r="F2888" t="s">
        <v>4576</v>
      </c>
      <c r="G2888" t="s">
        <v>4577</v>
      </c>
      <c r="H2888" t="s">
        <v>110</v>
      </c>
      <c r="I2888" t="s">
        <v>25</v>
      </c>
      <c r="J2888" t="s">
        <v>360</v>
      </c>
      <c r="K2888" t="s">
        <v>45</v>
      </c>
      <c r="L2888" t="s">
        <v>46</v>
      </c>
      <c r="M2888" t="s">
        <v>3554</v>
      </c>
      <c r="N2888" t="s">
        <v>48</v>
      </c>
      <c r="O2888" t="s">
        <v>295</v>
      </c>
      <c r="P2888" t="s">
        <v>3555</v>
      </c>
      <c r="Q2888">
        <v>127.52</v>
      </c>
      <c r="R2888">
        <v>4</v>
      </c>
      <c r="S2888">
        <v>5.6448</v>
      </c>
      <c r="T2888" t="e">
        <v>#N/A</v>
      </c>
      <c r="U2888" t="s">
        <v>72</v>
      </c>
      <c r="X2888">
        <v>0.49181413226198256</v>
      </c>
      <c r="Y2888" t="str">
        <f t="shared" si="45"/>
        <v/>
      </c>
    </row>
    <row r="2889" spans="1:25" x14ac:dyDescent="0.25">
      <c r="A2889">
        <v>3735</v>
      </c>
      <c r="B2889" t="s">
        <v>6062</v>
      </c>
      <c r="C2889" s="1">
        <v>43896</v>
      </c>
      <c r="D2889" s="1">
        <v>43901</v>
      </c>
      <c r="E2889" t="s">
        <v>96</v>
      </c>
      <c r="F2889" t="s">
        <v>6063</v>
      </c>
      <c r="G2889" t="s">
        <v>6064</v>
      </c>
      <c r="H2889" t="s">
        <v>43</v>
      </c>
      <c r="I2889" t="s">
        <v>25</v>
      </c>
      <c r="J2889" t="s">
        <v>220</v>
      </c>
      <c r="K2889" t="s">
        <v>221</v>
      </c>
      <c r="L2889" t="s">
        <v>28</v>
      </c>
      <c r="M2889" t="s">
        <v>433</v>
      </c>
      <c r="N2889" t="s">
        <v>48</v>
      </c>
      <c r="O2889" t="s">
        <v>122</v>
      </c>
      <c r="P2889" t="s">
        <v>434</v>
      </c>
      <c r="Q2889">
        <v>132.38</v>
      </c>
      <c r="R2889">
        <v>1</v>
      </c>
      <c r="S2889">
        <v>12.1348</v>
      </c>
      <c r="T2889">
        <v>1</v>
      </c>
      <c r="U2889" t="s">
        <v>33</v>
      </c>
      <c r="X2889">
        <v>0.492212350271795</v>
      </c>
      <c r="Y2889" t="str">
        <f t="shared" si="45"/>
        <v/>
      </c>
    </row>
    <row r="2890" spans="1:25" x14ac:dyDescent="0.25">
      <c r="A2890">
        <v>4180</v>
      </c>
      <c r="B2890" t="s">
        <v>6065</v>
      </c>
      <c r="C2890" s="1">
        <v>43896</v>
      </c>
      <c r="D2890" s="1">
        <v>43900</v>
      </c>
      <c r="E2890" t="s">
        <v>21</v>
      </c>
      <c r="F2890" t="s">
        <v>416</v>
      </c>
      <c r="G2890" t="s">
        <v>417</v>
      </c>
      <c r="H2890" t="s">
        <v>110</v>
      </c>
      <c r="I2890" t="s">
        <v>25</v>
      </c>
      <c r="J2890" t="s">
        <v>360</v>
      </c>
      <c r="K2890" t="s">
        <v>45</v>
      </c>
      <c r="L2890" t="s">
        <v>46</v>
      </c>
      <c r="M2890" t="s">
        <v>6066</v>
      </c>
      <c r="N2890" t="s">
        <v>48</v>
      </c>
      <c r="O2890" t="s">
        <v>74</v>
      </c>
      <c r="P2890" t="s">
        <v>6067</v>
      </c>
      <c r="Q2890">
        <v>112.976</v>
      </c>
      <c r="R2890">
        <v>9</v>
      </c>
      <c r="S2890">
        <v>5.4287999999999998</v>
      </c>
      <c r="T2890" t="e">
        <v>#N/A</v>
      </c>
      <c r="U2890" t="s">
        <v>38</v>
      </c>
      <c r="X2890">
        <v>0.49224277211552925</v>
      </c>
      <c r="Y2890" t="str">
        <f t="shared" si="45"/>
        <v/>
      </c>
    </row>
    <row r="2891" spans="1:25" x14ac:dyDescent="0.25">
      <c r="A2891">
        <v>6512</v>
      </c>
      <c r="B2891" t="s">
        <v>6060</v>
      </c>
      <c r="C2891" s="1">
        <v>43896</v>
      </c>
      <c r="D2891" s="1">
        <v>43900</v>
      </c>
      <c r="E2891" t="s">
        <v>21</v>
      </c>
      <c r="F2891" t="s">
        <v>4576</v>
      </c>
      <c r="G2891" t="s">
        <v>4577</v>
      </c>
      <c r="H2891" t="s">
        <v>110</v>
      </c>
      <c r="I2891" t="s">
        <v>25</v>
      </c>
      <c r="J2891" t="s">
        <v>360</v>
      </c>
      <c r="K2891" t="s">
        <v>45</v>
      </c>
      <c r="L2891" t="s">
        <v>46</v>
      </c>
      <c r="M2891" t="s">
        <v>5743</v>
      </c>
      <c r="N2891" t="s">
        <v>48</v>
      </c>
      <c r="O2891" t="s">
        <v>91</v>
      </c>
      <c r="P2891" t="s">
        <v>5744</v>
      </c>
      <c r="Q2891">
        <v>117.88</v>
      </c>
      <c r="R2891">
        <v>6</v>
      </c>
      <c r="S2891">
        <v>8.1191999999999993</v>
      </c>
      <c r="T2891" t="e">
        <v>#N/A</v>
      </c>
      <c r="U2891" t="s">
        <v>38</v>
      </c>
      <c r="X2891">
        <v>0.49234006116514484</v>
      </c>
      <c r="Y2891" t="str">
        <f t="shared" si="45"/>
        <v/>
      </c>
    </row>
    <row r="2892" spans="1:25" x14ac:dyDescent="0.25">
      <c r="A2892">
        <v>9313</v>
      </c>
      <c r="B2892" t="s">
        <v>6061</v>
      </c>
      <c r="C2892" s="1">
        <v>43896</v>
      </c>
      <c r="D2892" s="1">
        <v>43902</v>
      </c>
      <c r="E2892" t="s">
        <v>21</v>
      </c>
      <c r="F2892" t="s">
        <v>712</v>
      </c>
      <c r="G2892" t="s">
        <v>713</v>
      </c>
      <c r="H2892" t="s">
        <v>43</v>
      </c>
      <c r="I2892" t="s">
        <v>25</v>
      </c>
      <c r="J2892" t="s">
        <v>406</v>
      </c>
      <c r="K2892" t="s">
        <v>55</v>
      </c>
      <c r="L2892" t="s">
        <v>56</v>
      </c>
      <c r="M2892" t="s">
        <v>355</v>
      </c>
      <c r="N2892" t="s">
        <v>48</v>
      </c>
      <c r="O2892" t="s">
        <v>91</v>
      </c>
      <c r="P2892" t="s">
        <v>356</v>
      </c>
      <c r="Q2892">
        <v>165.488</v>
      </c>
      <c r="R2892">
        <v>4</v>
      </c>
      <c r="S2892">
        <v>4.7615999999999996</v>
      </c>
      <c r="T2892" t="e">
        <v>#N/A</v>
      </c>
      <c r="U2892" t="s">
        <v>33</v>
      </c>
      <c r="X2892">
        <v>0.49275604046120747</v>
      </c>
      <c r="Y2892" t="str">
        <f t="shared" si="45"/>
        <v/>
      </c>
    </row>
    <row r="2893" spans="1:25" x14ac:dyDescent="0.25">
      <c r="A2893">
        <v>3736</v>
      </c>
      <c r="B2893" t="s">
        <v>6062</v>
      </c>
      <c r="C2893" s="1">
        <v>43896</v>
      </c>
      <c r="D2893" s="1">
        <v>43901</v>
      </c>
      <c r="E2893" t="s">
        <v>96</v>
      </c>
      <c r="F2893" t="s">
        <v>6063</v>
      </c>
      <c r="G2893" t="s">
        <v>6064</v>
      </c>
      <c r="H2893" t="s">
        <v>43</v>
      </c>
      <c r="I2893" t="s">
        <v>25</v>
      </c>
      <c r="J2893" t="s">
        <v>220</v>
      </c>
      <c r="K2893" t="s">
        <v>221</v>
      </c>
      <c r="L2893" t="s">
        <v>28</v>
      </c>
      <c r="M2893" t="s">
        <v>6068</v>
      </c>
      <c r="N2893" t="s">
        <v>30</v>
      </c>
      <c r="O2893" t="s">
        <v>119</v>
      </c>
      <c r="P2893" t="s">
        <v>6069</v>
      </c>
      <c r="Q2893">
        <v>153.97</v>
      </c>
      <c r="R2893">
        <v>3</v>
      </c>
      <c r="S2893">
        <v>16.553100000000001</v>
      </c>
      <c r="T2893">
        <v>1</v>
      </c>
      <c r="U2893" t="s">
        <v>33</v>
      </c>
      <c r="X2893">
        <v>0.49308974328182287</v>
      </c>
      <c r="Y2893" t="str">
        <f t="shared" si="45"/>
        <v/>
      </c>
    </row>
    <row r="2894" spans="1:25" x14ac:dyDescent="0.25">
      <c r="A2894">
        <v>5151</v>
      </c>
      <c r="B2894" t="s">
        <v>6070</v>
      </c>
      <c r="C2894" s="1">
        <v>43896</v>
      </c>
      <c r="D2894" s="1">
        <v>43900</v>
      </c>
      <c r="E2894" t="s">
        <v>96</v>
      </c>
      <c r="F2894" t="s">
        <v>2208</v>
      </c>
      <c r="G2894" t="s">
        <v>2209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366</v>
      </c>
      <c r="N2894" t="s">
        <v>48</v>
      </c>
      <c r="O2894" t="s">
        <v>49</v>
      </c>
      <c r="P2894" t="s">
        <v>367</v>
      </c>
      <c r="Q2894">
        <v>165.78</v>
      </c>
      <c r="R2894">
        <v>2</v>
      </c>
      <c r="S2894">
        <v>16.945</v>
      </c>
      <c r="T2894" t="e">
        <v>#N/A</v>
      </c>
      <c r="U2894" t="s">
        <v>38</v>
      </c>
      <c r="X2894">
        <v>0.49321081317751703</v>
      </c>
      <c r="Y2894" t="str">
        <f t="shared" si="45"/>
        <v/>
      </c>
    </row>
    <row r="2895" spans="1:25" x14ac:dyDescent="0.25">
      <c r="A2895">
        <v>4904</v>
      </c>
      <c r="B2895" t="s">
        <v>6071</v>
      </c>
      <c r="C2895" s="1">
        <v>43897</v>
      </c>
      <c r="D2895" s="1">
        <v>43902</v>
      </c>
      <c r="E2895" t="s">
        <v>21</v>
      </c>
      <c r="F2895" t="s">
        <v>5540</v>
      </c>
      <c r="G2895" t="s">
        <v>5541</v>
      </c>
      <c r="H2895" t="s">
        <v>43</v>
      </c>
      <c r="I2895" t="s">
        <v>25</v>
      </c>
      <c r="J2895" t="s">
        <v>220</v>
      </c>
      <c r="K2895" t="s">
        <v>221</v>
      </c>
      <c r="L2895" t="s">
        <v>28</v>
      </c>
      <c r="M2895" t="s">
        <v>2768</v>
      </c>
      <c r="N2895" t="s">
        <v>48</v>
      </c>
      <c r="O2895" t="s">
        <v>295</v>
      </c>
      <c r="P2895" t="s">
        <v>2769</v>
      </c>
      <c r="Q2895">
        <v>106.59</v>
      </c>
      <c r="R2895">
        <v>3</v>
      </c>
      <c r="S2895">
        <v>42.131399999999999</v>
      </c>
      <c r="T2895" t="e">
        <v>#N/A</v>
      </c>
      <c r="U2895" t="s">
        <v>72</v>
      </c>
      <c r="X2895">
        <v>0.4932642948851198</v>
      </c>
      <c r="Y2895" t="str">
        <f t="shared" si="45"/>
        <v>Selected</v>
      </c>
    </row>
    <row r="2896" spans="1:25" x14ac:dyDescent="0.25">
      <c r="A2896">
        <v>4903</v>
      </c>
      <c r="B2896" t="s">
        <v>6071</v>
      </c>
      <c r="C2896" s="1">
        <v>43897</v>
      </c>
      <c r="D2896" s="1">
        <v>43902</v>
      </c>
      <c r="E2896" t="s">
        <v>21</v>
      </c>
      <c r="F2896" t="s">
        <v>5540</v>
      </c>
      <c r="G2896" t="s">
        <v>5541</v>
      </c>
      <c r="H2896" t="s">
        <v>43</v>
      </c>
      <c r="I2896" t="s">
        <v>25</v>
      </c>
      <c r="J2896" t="s">
        <v>220</v>
      </c>
      <c r="K2896" t="s">
        <v>221</v>
      </c>
      <c r="L2896" t="s">
        <v>28</v>
      </c>
      <c r="M2896" t="s">
        <v>6072</v>
      </c>
      <c r="N2896" t="s">
        <v>48</v>
      </c>
      <c r="O2896" t="s">
        <v>74</v>
      </c>
      <c r="P2896" t="s">
        <v>6073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33</v>
      </c>
      <c r="X2896">
        <v>0.49334450350151449</v>
      </c>
      <c r="Y2896" t="str">
        <f t="shared" si="45"/>
        <v/>
      </c>
    </row>
    <row r="2897" spans="1:25" x14ac:dyDescent="0.25">
      <c r="A2897">
        <v>1372</v>
      </c>
      <c r="B2897" t="s">
        <v>6074</v>
      </c>
      <c r="C2897" s="1">
        <v>43897</v>
      </c>
      <c r="D2897" s="1">
        <v>43902</v>
      </c>
      <c r="E2897" t="s">
        <v>21</v>
      </c>
      <c r="F2897" t="s">
        <v>796</v>
      </c>
      <c r="G2897" t="s">
        <v>797</v>
      </c>
      <c r="H2897" t="s">
        <v>110</v>
      </c>
      <c r="I2897" t="s">
        <v>25</v>
      </c>
      <c r="J2897" t="s">
        <v>571</v>
      </c>
      <c r="K2897" t="s">
        <v>27</v>
      </c>
      <c r="L2897" t="s">
        <v>28</v>
      </c>
      <c r="M2897" t="s">
        <v>1946</v>
      </c>
      <c r="N2897" t="s">
        <v>35</v>
      </c>
      <c r="O2897" t="s">
        <v>58</v>
      </c>
      <c r="P2897" t="s">
        <v>1947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72</v>
      </c>
      <c r="X2897">
        <v>0.49357620328891394</v>
      </c>
      <c r="Y2897" t="str">
        <f t="shared" si="45"/>
        <v/>
      </c>
    </row>
    <row r="2898" spans="1:25" x14ac:dyDescent="0.25">
      <c r="A2898">
        <v>4884</v>
      </c>
      <c r="B2898" t="s">
        <v>6075</v>
      </c>
      <c r="C2898" s="1">
        <v>43898</v>
      </c>
      <c r="D2898" s="1">
        <v>43905</v>
      </c>
      <c r="E2898" t="s">
        <v>21</v>
      </c>
      <c r="F2898" t="s">
        <v>639</v>
      </c>
      <c r="G2898" t="s">
        <v>640</v>
      </c>
      <c r="H2898" t="s">
        <v>43</v>
      </c>
      <c r="I2898" t="s">
        <v>25</v>
      </c>
      <c r="J2898" t="s">
        <v>2650</v>
      </c>
      <c r="K2898" t="s">
        <v>45</v>
      </c>
      <c r="L2898" t="s">
        <v>46</v>
      </c>
      <c r="M2898" t="s">
        <v>810</v>
      </c>
      <c r="N2898" t="s">
        <v>48</v>
      </c>
      <c r="O2898" t="s">
        <v>74</v>
      </c>
      <c r="P2898" t="s">
        <v>811</v>
      </c>
      <c r="Q2898">
        <v>196.2</v>
      </c>
      <c r="R2898">
        <v>5</v>
      </c>
      <c r="S2898">
        <v>64.2</v>
      </c>
      <c r="T2898" t="e">
        <v>#N/A</v>
      </c>
      <c r="U2898" t="s">
        <v>72</v>
      </c>
      <c r="X2898">
        <v>0.49359123319948062</v>
      </c>
      <c r="Y2898" t="str">
        <f t="shared" si="45"/>
        <v>Selected</v>
      </c>
    </row>
    <row r="2899" spans="1:25" x14ac:dyDescent="0.25">
      <c r="A2899">
        <v>360</v>
      </c>
      <c r="B2899" t="s">
        <v>6076</v>
      </c>
      <c r="C2899" s="1">
        <v>43898</v>
      </c>
      <c r="D2899" s="1">
        <v>43901</v>
      </c>
      <c r="E2899" t="s">
        <v>40</v>
      </c>
      <c r="F2899" t="s">
        <v>4707</v>
      </c>
      <c r="G2899" t="s">
        <v>4708</v>
      </c>
      <c r="H2899" t="s">
        <v>24</v>
      </c>
      <c r="I2899" t="s">
        <v>25</v>
      </c>
      <c r="J2899" t="s">
        <v>186</v>
      </c>
      <c r="K2899" t="s">
        <v>253</v>
      </c>
      <c r="L2899" t="s">
        <v>81</v>
      </c>
      <c r="M2899" t="s">
        <v>6077</v>
      </c>
      <c r="N2899" t="s">
        <v>48</v>
      </c>
      <c r="O2899" t="s">
        <v>281</v>
      </c>
      <c r="P2899" t="s">
        <v>6078</v>
      </c>
      <c r="Q2899">
        <v>669.84</v>
      </c>
      <c r="R2899">
        <v>8</v>
      </c>
      <c r="S2899">
        <v>168.4384</v>
      </c>
      <c r="T2899" t="e">
        <v>#N/A</v>
      </c>
      <c r="U2899" t="s">
        <v>38</v>
      </c>
      <c r="X2899">
        <v>0.49364533649882703</v>
      </c>
      <c r="Y2899" t="str">
        <f t="shared" si="45"/>
        <v/>
      </c>
    </row>
    <row r="2900" spans="1:25" x14ac:dyDescent="0.25">
      <c r="A2900">
        <v>4885</v>
      </c>
      <c r="B2900" t="s">
        <v>6075</v>
      </c>
      <c r="C2900" s="1">
        <v>43898</v>
      </c>
      <c r="D2900" s="1">
        <v>43905</v>
      </c>
      <c r="E2900" t="s">
        <v>21</v>
      </c>
      <c r="F2900" t="s">
        <v>639</v>
      </c>
      <c r="G2900" t="s">
        <v>640</v>
      </c>
      <c r="H2900" t="s">
        <v>43</v>
      </c>
      <c r="I2900" t="s">
        <v>25</v>
      </c>
      <c r="J2900" t="s">
        <v>2650</v>
      </c>
      <c r="K2900" t="s">
        <v>45</v>
      </c>
      <c r="L2900" t="s">
        <v>46</v>
      </c>
      <c r="M2900" t="s">
        <v>6079</v>
      </c>
      <c r="N2900" t="s">
        <v>48</v>
      </c>
      <c r="O2900" t="s">
        <v>91</v>
      </c>
      <c r="P2900" t="s">
        <v>6080</v>
      </c>
      <c r="Q2900">
        <v>77.36</v>
      </c>
      <c r="R2900">
        <v>2</v>
      </c>
      <c r="S2900">
        <v>0.87360000000000004</v>
      </c>
      <c r="T2900" t="e">
        <v>#N/A</v>
      </c>
      <c r="U2900" t="s">
        <v>33</v>
      </c>
      <c r="X2900">
        <v>0.49366407982308469</v>
      </c>
      <c r="Y2900" t="str">
        <f t="shared" si="45"/>
        <v/>
      </c>
    </row>
    <row r="2901" spans="1:25" x14ac:dyDescent="0.25">
      <c r="A2901">
        <v>361</v>
      </c>
      <c r="B2901" t="s">
        <v>6076</v>
      </c>
      <c r="C2901" s="1">
        <v>43898</v>
      </c>
      <c r="D2901" s="1">
        <v>43901</v>
      </c>
      <c r="E2901" t="s">
        <v>40</v>
      </c>
      <c r="F2901" t="s">
        <v>4707</v>
      </c>
      <c r="G2901" t="s">
        <v>4708</v>
      </c>
      <c r="H2901" t="s">
        <v>24</v>
      </c>
      <c r="I2901" t="s">
        <v>25</v>
      </c>
      <c r="J2901" t="s">
        <v>186</v>
      </c>
      <c r="K2901" t="s">
        <v>253</v>
      </c>
      <c r="L2901" t="s">
        <v>81</v>
      </c>
      <c r="M2901" t="s">
        <v>4225</v>
      </c>
      <c r="N2901" t="s">
        <v>48</v>
      </c>
      <c r="O2901" t="s">
        <v>295</v>
      </c>
      <c r="P2901" t="s">
        <v>4226</v>
      </c>
      <c r="Q2901">
        <v>111.7</v>
      </c>
      <c r="R2901">
        <v>2</v>
      </c>
      <c r="S2901">
        <v>9.9359999999999999</v>
      </c>
      <c r="T2901" t="e">
        <v>#N/A</v>
      </c>
      <c r="U2901" t="s">
        <v>72</v>
      </c>
      <c r="X2901">
        <v>0.49368784028794288</v>
      </c>
      <c r="Y2901" t="str">
        <f t="shared" si="45"/>
        <v/>
      </c>
    </row>
    <row r="2902" spans="1:25" x14ac:dyDescent="0.25">
      <c r="A2902">
        <v>1926</v>
      </c>
      <c r="B2902" t="s">
        <v>6081</v>
      </c>
      <c r="C2902" s="1">
        <v>43899</v>
      </c>
      <c r="D2902" s="1">
        <v>43903</v>
      </c>
      <c r="E2902" t="s">
        <v>21</v>
      </c>
      <c r="F2902" t="s">
        <v>1922</v>
      </c>
      <c r="G2902" t="s">
        <v>1923</v>
      </c>
      <c r="H2902" t="s">
        <v>24</v>
      </c>
      <c r="I2902" t="s">
        <v>25</v>
      </c>
      <c r="J2902" t="s">
        <v>360</v>
      </c>
      <c r="K2902" t="s">
        <v>45</v>
      </c>
      <c r="L2902" t="s">
        <v>46</v>
      </c>
      <c r="M2902" t="s">
        <v>1739</v>
      </c>
      <c r="N2902" t="s">
        <v>35</v>
      </c>
      <c r="O2902" t="s">
        <v>58</v>
      </c>
      <c r="P2902" t="s">
        <v>1740</v>
      </c>
      <c r="Q2902">
        <v>234.98</v>
      </c>
      <c r="R2902">
        <v>2</v>
      </c>
      <c r="S2902">
        <v>69.992999999999995</v>
      </c>
      <c r="T2902" t="e">
        <v>#N/A</v>
      </c>
      <c r="U2902" t="s">
        <v>38</v>
      </c>
      <c r="X2902">
        <v>0.49382918862417646</v>
      </c>
      <c r="Y2902" t="str">
        <f t="shared" si="45"/>
        <v/>
      </c>
    </row>
    <row r="2903" spans="1:25" x14ac:dyDescent="0.25">
      <c r="A2903">
        <v>8540</v>
      </c>
      <c r="B2903" t="s">
        <v>6082</v>
      </c>
      <c r="C2903" s="1">
        <v>43899</v>
      </c>
      <c r="D2903" s="1">
        <v>43903</v>
      </c>
      <c r="E2903" t="s">
        <v>21</v>
      </c>
      <c r="F2903" t="s">
        <v>3945</v>
      </c>
      <c r="G2903" t="s">
        <v>3946</v>
      </c>
      <c r="H2903" t="s">
        <v>43</v>
      </c>
      <c r="I2903" t="s">
        <v>25</v>
      </c>
      <c r="J2903" t="s">
        <v>44</v>
      </c>
      <c r="K2903" t="s">
        <v>45</v>
      </c>
      <c r="L2903" t="s">
        <v>46</v>
      </c>
      <c r="M2903" t="s">
        <v>82</v>
      </c>
      <c r="N2903" t="s">
        <v>35</v>
      </c>
      <c r="O2903" t="s">
        <v>83</v>
      </c>
      <c r="P2903" t="s">
        <v>84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33</v>
      </c>
      <c r="X2903">
        <v>0.49415269512017879</v>
      </c>
      <c r="Y2903" t="str">
        <f t="shared" si="45"/>
        <v/>
      </c>
    </row>
    <row r="2904" spans="1:25" x14ac:dyDescent="0.25">
      <c r="A2904">
        <v>8541</v>
      </c>
      <c r="B2904" t="s">
        <v>6082</v>
      </c>
      <c r="C2904" s="1">
        <v>43899</v>
      </c>
      <c r="D2904" s="1">
        <v>43903</v>
      </c>
      <c r="E2904" t="s">
        <v>21</v>
      </c>
      <c r="F2904" t="s">
        <v>3945</v>
      </c>
      <c r="G2904" t="s">
        <v>3946</v>
      </c>
      <c r="H2904" t="s">
        <v>43</v>
      </c>
      <c r="I2904" t="s">
        <v>25</v>
      </c>
      <c r="J2904" t="s">
        <v>44</v>
      </c>
      <c r="K2904" t="s">
        <v>45</v>
      </c>
      <c r="L2904" t="s">
        <v>46</v>
      </c>
      <c r="M2904" t="s">
        <v>2587</v>
      </c>
      <c r="N2904" t="s">
        <v>48</v>
      </c>
      <c r="O2904" t="s">
        <v>74</v>
      </c>
      <c r="P2904" t="s">
        <v>2588</v>
      </c>
      <c r="Q2904">
        <v>112.84</v>
      </c>
      <c r="R2904">
        <v>5</v>
      </c>
      <c r="S2904">
        <v>9.6374999999999993</v>
      </c>
      <c r="T2904" t="e">
        <v>#N/A</v>
      </c>
      <c r="U2904" t="s">
        <v>33</v>
      </c>
      <c r="X2904">
        <v>0.49433131837828903</v>
      </c>
      <c r="Y2904" t="str">
        <f t="shared" si="45"/>
        <v/>
      </c>
    </row>
    <row r="2905" spans="1:25" x14ac:dyDescent="0.25">
      <c r="A2905">
        <v>6689</v>
      </c>
      <c r="B2905" t="s">
        <v>6083</v>
      </c>
      <c r="C2905" s="1">
        <v>43900</v>
      </c>
      <c r="D2905" s="1">
        <v>43905</v>
      </c>
      <c r="E2905" t="s">
        <v>96</v>
      </c>
      <c r="F2905" t="s">
        <v>4254</v>
      </c>
      <c r="G2905" t="s">
        <v>4255</v>
      </c>
      <c r="H2905" t="s">
        <v>24</v>
      </c>
      <c r="I2905" t="s">
        <v>25</v>
      </c>
      <c r="J2905" t="s">
        <v>360</v>
      </c>
      <c r="K2905" t="s">
        <v>45</v>
      </c>
      <c r="L2905" t="s">
        <v>46</v>
      </c>
      <c r="M2905" t="s">
        <v>6084</v>
      </c>
      <c r="N2905" t="s">
        <v>35</v>
      </c>
      <c r="O2905" t="s">
        <v>58</v>
      </c>
      <c r="P2905" t="s">
        <v>6085</v>
      </c>
      <c r="Q2905">
        <v>123.96</v>
      </c>
      <c r="R2905">
        <v>4</v>
      </c>
      <c r="S2905">
        <v>21.272400000000001</v>
      </c>
      <c r="T2905" t="e">
        <v>#N/A</v>
      </c>
      <c r="U2905" t="s">
        <v>33</v>
      </c>
      <c r="X2905">
        <v>0.49458356022363203</v>
      </c>
      <c r="Y2905" t="str">
        <f t="shared" si="45"/>
        <v/>
      </c>
    </row>
    <row r="2906" spans="1:25" x14ac:dyDescent="0.25">
      <c r="A2906">
        <v>8413</v>
      </c>
      <c r="B2906" t="s">
        <v>6086</v>
      </c>
      <c r="C2906" s="1">
        <v>43900</v>
      </c>
      <c r="D2906" s="1">
        <v>43904</v>
      </c>
      <c r="E2906" t="s">
        <v>21</v>
      </c>
      <c r="F2906" t="s">
        <v>3921</v>
      </c>
      <c r="G2906" t="s">
        <v>3922</v>
      </c>
      <c r="H2906" t="s">
        <v>43</v>
      </c>
      <c r="I2906" t="s">
        <v>25</v>
      </c>
      <c r="J2906" t="s">
        <v>406</v>
      </c>
      <c r="K2906" t="s">
        <v>55</v>
      </c>
      <c r="L2906" t="s">
        <v>56</v>
      </c>
      <c r="M2906" t="s">
        <v>5355</v>
      </c>
      <c r="N2906" t="s">
        <v>30</v>
      </c>
      <c r="O2906" t="s">
        <v>70</v>
      </c>
      <c r="P2906" t="s">
        <v>5356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33</v>
      </c>
      <c r="X2906">
        <v>0.49466546358522712</v>
      </c>
      <c r="Y2906" t="str">
        <f t="shared" si="45"/>
        <v/>
      </c>
    </row>
    <row r="2907" spans="1:25" x14ac:dyDescent="0.25">
      <c r="A2907">
        <v>1256</v>
      </c>
      <c r="B2907" t="s">
        <v>6087</v>
      </c>
      <c r="C2907" s="1">
        <v>43900</v>
      </c>
      <c r="D2907" s="1">
        <v>43904</v>
      </c>
      <c r="E2907" t="s">
        <v>21</v>
      </c>
      <c r="F2907" t="s">
        <v>3602</v>
      </c>
      <c r="G2907" t="s">
        <v>3603</v>
      </c>
      <c r="H2907" t="s">
        <v>110</v>
      </c>
      <c r="I2907" t="s">
        <v>25</v>
      </c>
      <c r="J2907" t="s">
        <v>6088</v>
      </c>
      <c r="K2907" t="s">
        <v>89</v>
      </c>
      <c r="L2907" t="s">
        <v>28</v>
      </c>
      <c r="M2907" t="s">
        <v>1054</v>
      </c>
      <c r="N2907" t="s">
        <v>30</v>
      </c>
      <c r="O2907" t="s">
        <v>119</v>
      </c>
      <c r="P2907" t="s">
        <v>1055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72</v>
      </c>
      <c r="X2907">
        <v>0.49477498598809544</v>
      </c>
      <c r="Y2907" t="str">
        <f t="shared" si="45"/>
        <v/>
      </c>
    </row>
    <row r="2908" spans="1:25" x14ac:dyDescent="0.25">
      <c r="A2908">
        <v>4998</v>
      </c>
      <c r="B2908" t="s">
        <v>6089</v>
      </c>
      <c r="C2908" s="1">
        <v>43900</v>
      </c>
      <c r="D2908" s="1">
        <v>43905</v>
      </c>
      <c r="E2908" t="s">
        <v>21</v>
      </c>
      <c r="F2908" t="s">
        <v>6090</v>
      </c>
      <c r="G2908" t="s">
        <v>6091</v>
      </c>
      <c r="H2908" t="s">
        <v>24</v>
      </c>
      <c r="I2908" t="s">
        <v>25</v>
      </c>
      <c r="J2908" t="s">
        <v>136</v>
      </c>
      <c r="K2908" t="s">
        <v>80</v>
      </c>
      <c r="L2908" t="s">
        <v>81</v>
      </c>
      <c r="M2908" t="s">
        <v>361</v>
      </c>
      <c r="N2908" t="s">
        <v>48</v>
      </c>
      <c r="O2908" t="s">
        <v>74</v>
      </c>
      <c r="P2908" t="s">
        <v>362</v>
      </c>
      <c r="Q2908">
        <v>112.092</v>
      </c>
      <c r="R2908">
        <v>4</v>
      </c>
      <c r="S2908">
        <v>-10.0372</v>
      </c>
      <c r="T2908" t="e">
        <v>#N/A</v>
      </c>
      <c r="U2908" t="s">
        <v>38</v>
      </c>
      <c r="X2908">
        <v>0.49489061335171913</v>
      </c>
      <c r="Y2908" t="str">
        <f t="shared" si="45"/>
        <v/>
      </c>
    </row>
    <row r="2909" spans="1:25" x14ac:dyDescent="0.25">
      <c r="A2909">
        <v>1254</v>
      </c>
      <c r="B2909" t="s">
        <v>6087</v>
      </c>
      <c r="C2909" s="1">
        <v>43900</v>
      </c>
      <c r="D2909" s="1">
        <v>43904</v>
      </c>
      <c r="E2909" t="s">
        <v>21</v>
      </c>
      <c r="F2909" t="s">
        <v>3602</v>
      </c>
      <c r="G2909" t="s">
        <v>3603</v>
      </c>
      <c r="H2909" t="s">
        <v>110</v>
      </c>
      <c r="I2909" t="s">
        <v>25</v>
      </c>
      <c r="J2909" t="s">
        <v>6088</v>
      </c>
      <c r="K2909" t="s">
        <v>89</v>
      </c>
      <c r="L2909" t="s">
        <v>28</v>
      </c>
      <c r="M2909" t="s">
        <v>103</v>
      </c>
      <c r="N2909" t="s">
        <v>48</v>
      </c>
      <c r="O2909" t="s">
        <v>91</v>
      </c>
      <c r="P2909" t="s">
        <v>104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72</v>
      </c>
      <c r="X2909">
        <v>0.49500240320220057</v>
      </c>
      <c r="Y2909" t="str">
        <f t="shared" si="45"/>
        <v>Selected</v>
      </c>
    </row>
    <row r="2910" spans="1:25" x14ac:dyDescent="0.25">
      <c r="A2910">
        <v>1255</v>
      </c>
      <c r="B2910" t="s">
        <v>6087</v>
      </c>
      <c r="C2910" s="1">
        <v>43900</v>
      </c>
      <c r="D2910" s="1">
        <v>43904</v>
      </c>
      <c r="E2910" t="s">
        <v>21</v>
      </c>
      <c r="F2910" t="s">
        <v>3602</v>
      </c>
      <c r="G2910" t="s">
        <v>3603</v>
      </c>
      <c r="H2910" t="s">
        <v>110</v>
      </c>
      <c r="I2910" t="s">
        <v>25</v>
      </c>
      <c r="J2910" t="s">
        <v>6088</v>
      </c>
      <c r="K2910" t="s">
        <v>89</v>
      </c>
      <c r="L2910" t="s">
        <v>28</v>
      </c>
      <c r="M2910" t="s">
        <v>3039</v>
      </c>
      <c r="N2910" t="s">
        <v>35</v>
      </c>
      <c r="O2910" t="s">
        <v>36</v>
      </c>
      <c r="P2910" t="s">
        <v>3040</v>
      </c>
      <c r="Q2910">
        <v>128.91</v>
      </c>
      <c r="R2910">
        <v>3</v>
      </c>
      <c r="S2910">
        <v>-8.3789999999999996</v>
      </c>
      <c r="T2910" t="e">
        <v>#N/A</v>
      </c>
      <c r="U2910" t="s">
        <v>38</v>
      </c>
      <c r="X2910">
        <v>0.49569082251233998</v>
      </c>
      <c r="Y2910" t="str">
        <f t="shared" si="45"/>
        <v/>
      </c>
    </row>
    <row r="2911" spans="1:25" x14ac:dyDescent="0.25">
      <c r="A2911">
        <v>4294</v>
      </c>
      <c r="B2911" t="s">
        <v>6092</v>
      </c>
      <c r="C2911" s="1">
        <v>43900</v>
      </c>
      <c r="D2911" s="1">
        <v>43906</v>
      </c>
      <c r="E2911" t="s">
        <v>21</v>
      </c>
      <c r="F2911" t="s">
        <v>4421</v>
      </c>
      <c r="G2911" t="s">
        <v>4422</v>
      </c>
      <c r="H2911" t="s">
        <v>43</v>
      </c>
      <c r="I2911" t="s">
        <v>25</v>
      </c>
      <c r="J2911" t="s">
        <v>88</v>
      </c>
      <c r="K2911" t="s">
        <v>89</v>
      </c>
      <c r="L2911" t="s">
        <v>28</v>
      </c>
      <c r="M2911" t="s">
        <v>3503</v>
      </c>
      <c r="N2911" t="s">
        <v>35</v>
      </c>
      <c r="O2911" t="s">
        <v>36</v>
      </c>
      <c r="P2911" t="s">
        <v>3504</v>
      </c>
      <c r="Q2911">
        <v>136.982</v>
      </c>
      <c r="R2911">
        <v>3</v>
      </c>
      <c r="S2911">
        <v>-10.7964</v>
      </c>
      <c r="T2911" t="e">
        <v>#N/A</v>
      </c>
      <c r="U2911" t="s">
        <v>33</v>
      </c>
      <c r="X2911">
        <v>0.49569183825859098</v>
      </c>
      <c r="Y2911" t="str">
        <f t="shared" si="45"/>
        <v>Selected</v>
      </c>
    </row>
    <row r="2912" spans="1:25" x14ac:dyDescent="0.25">
      <c r="A2912">
        <v>1257</v>
      </c>
      <c r="B2912" t="s">
        <v>6087</v>
      </c>
      <c r="C2912" s="1">
        <v>43900</v>
      </c>
      <c r="D2912" s="1">
        <v>43904</v>
      </c>
      <c r="E2912" t="s">
        <v>21</v>
      </c>
      <c r="F2912" t="s">
        <v>3602</v>
      </c>
      <c r="G2912" t="s">
        <v>3603</v>
      </c>
      <c r="H2912" t="s">
        <v>110</v>
      </c>
      <c r="I2912" t="s">
        <v>25</v>
      </c>
      <c r="J2912" t="s">
        <v>6088</v>
      </c>
      <c r="K2912" t="s">
        <v>89</v>
      </c>
      <c r="L2912" t="s">
        <v>28</v>
      </c>
      <c r="M2912" t="s">
        <v>4532</v>
      </c>
      <c r="N2912" t="s">
        <v>30</v>
      </c>
      <c r="O2912" t="s">
        <v>119</v>
      </c>
      <c r="P2912" t="s">
        <v>4533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33</v>
      </c>
      <c r="X2912">
        <v>0.49572428183100914</v>
      </c>
      <c r="Y2912" t="str">
        <f t="shared" si="45"/>
        <v/>
      </c>
    </row>
    <row r="2913" spans="1:25" x14ac:dyDescent="0.25">
      <c r="A2913">
        <v>4997</v>
      </c>
      <c r="B2913" t="s">
        <v>6089</v>
      </c>
      <c r="C2913" s="1">
        <v>43900</v>
      </c>
      <c r="D2913" s="1">
        <v>43905</v>
      </c>
      <c r="E2913" t="s">
        <v>21</v>
      </c>
      <c r="F2913" t="s">
        <v>6090</v>
      </c>
      <c r="G2913" t="s">
        <v>6091</v>
      </c>
      <c r="H2913" t="s">
        <v>24</v>
      </c>
      <c r="I2913" t="s">
        <v>25</v>
      </c>
      <c r="J2913" t="s">
        <v>136</v>
      </c>
      <c r="K2913" t="s">
        <v>80</v>
      </c>
      <c r="L2913" t="s">
        <v>81</v>
      </c>
      <c r="M2913" t="s">
        <v>2022</v>
      </c>
      <c r="N2913" t="s">
        <v>48</v>
      </c>
      <c r="O2913" t="s">
        <v>281</v>
      </c>
      <c r="P2913" t="s">
        <v>2023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33</v>
      </c>
      <c r="X2913">
        <v>0.49625790866142228</v>
      </c>
      <c r="Y2913" t="str">
        <f t="shared" si="45"/>
        <v/>
      </c>
    </row>
    <row r="2914" spans="1:25" x14ac:dyDescent="0.25">
      <c r="A2914">
        <v>8043</v>
      </c>
      <c r="B2914" t="s">
        <v>6093</v>
      </c>
      <c r="C2914" s="1">
        <v>43901</v>
      </c>
      <c r="D2914" s="1">
        <v>43905</v>
      </c>
      <c r="E2914" t="s">
        <v>21</v>
      </c>
      <c r="F2914" t="s">
        <v>677</v>
      </c>
      <c r="G2914" t="s">
        <v>678</v>
      </c>
      <c r="H2914" t="s">
        <v>110</v>
      </c>
      <c r="I2914" t="s">
        <v>25</v>
      </c>
      <c r="J2914" t="s">
        <v>6094</v>
      </c>
      <c r="K2914" t="s">
        <v>895</v>
      </c>
      <c r="L2914" t="s">
        <v>28</v>
      </c>
      <c r="M2914" t="s">
        <v>5519</v>
      </c>
      <c r="N2914" t="s">
        <v>35</v>
      </c>
      <c r="O2914" t="s">
        <v>58</v>
      </c>
      <c r="P2914" t="s">
        <v>5520</v>
      </c>
      <c r="Q2914">
        <v>108.88</v>
      </c>
      <c r="R2914">
        <v>4</v>
      </c>
      <c r="S2914">
        <v>24.9132</v>
      </c>
      <c r="T2914" t="e">
        <v>#N/A</v>
      </c>
      <c r="U2914" t="s">
        <v>72</v>
      </c>
      <c r="X2914">
        <v>0.49654152224125414</v>
      </c>
      <c r="Y2914" t="str">
        <f t="shared" si="45"/>
        <v/>
      </c>
    </row>
    <row r="2915" spans="1:25" x14ac:dyDescent="0.25">
      <c r="A2915">
        <v>7146</v>
      </c>
      <c r="B2915" t="s">
        <v>6095</v>
      </c>
      <c r="C2915" s="1">
        <v>43901</v>
      </c>
      <c r="D2915" s="1">
        <v>43906</v>
      </c>
      <c r="E2915" t="s">
        <v>21</v>
      </c>
      <c r="F2915" t="s">
        <v>2645</v>
      </c>
      <c r="G2915" t="s">
        <v>2646</v>
      </c>
      <c r="H2915" t="s">
        <v>110</v>
      </c>
      <c r="I2915" t="s">
        <v>25</v>
      </c>
      <c r="J2915" t="s">
        <v>88</v>
      </c>
      <c r="K2915" t="s">
        <v>89</v>
      </c>
      <c r="L2915" t="s">
        <v>28</v>
      </c>
      <c r="M2915" t="s">
        <v>1495</v>
      </c>
      <c r="N2915" t="s">
        <v>30</v>
      </c>
      <c r="O2915" t="s">
        <v>70</v>
      </c>
      <c r="P2915" t="s">
        <v>1496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33</v>
      </c>
      <c r="X2915">
        <v>0.49687522419278252</v>
      </c>
      <c r="Y2915" t="str">
        <f t="shared" si="45"/>
        <v/>
      </c>
    </row>
    <row r="2916" spans="1:25" x14ac:dyDescent="0.25">
      <c r="A2916">
        <v>7144</v>
      </c>
      <c r="B2916" t="s">
        <v>6095</v>
      </c>
      <c r="C2916" s="1">
        <v>43901</v>
      </c>
      <c r="D2916" s="1">
        <v>43906</v>
      </c>
      <c r="E2916" t="s">
        <v>21</v>
      </c>
      <c r="F2916" t="s">
        <v>2645</v>
      </c>
      <c r="G2916" t="s">
        <v>2646</v>
      </c>
      <c r="H2916" t="s">
        <v>110</v>
      </c>
      <c r="I2916" t="s">
        <v>25</v>
      </c>
      <c r="J2916" t="s">
        <v>88</v>
      </c>
      <c r="K2916" t="s">
        <v>89</v>
      </c>
      <c r="L2916" t="s">
        <v>28</v>
      </c>
      <c r="M2916" t="s">
        <v>1371</v>
      </c>
      <c r="N2916" t="s">
        <v>35</v>
      </c>
      <c r="O2916" t="s">
        <v>36</v>
      </c>
      <c r="P2916" t="s">
        <v>1372</v>
      </c>
      <c r="Q2916">
        <v>799.85</v>
      </c>
      <c r="R2916">
        <v>5</v>
      </c>
      <c r="S2916">
        <v>-181.26499999999999</v>
      </c>
      <c r="T2916" t="e">
        <v>#N/A</v>
      </c>
      <c r="U2916" t="s">
        <v>72</v>
      </c>
      <c r="X2916">
        <v>0.4970246168618887</v>
      </c>
      <c r="Y2916" t="str">
        <f t="shared" si="45"/>
        <v>Selected</v>
      </c>
    </row>
    <row r="2917" spans="1:25" x14ac:dyDescent="0.25">
      <c r="A2917">
        <v>2994</v>
      </c>
      <c r="B2917" t="s">
        <v>6096</v>
      </c>
      <c r="C2917" s="1">
        <v>43901</v>
      </c>
      <c r="D2917" s="1">
        <v>43907</v>
      </c>
      <c r="E2917" t="s">
        <v>21</v>
      </c>
      <c r="F2917" t="s">
        <v>1747</v>
      </c>
      <c r="G2917" t="s">
        <v>1748</v>
      </c>
      <c r="H2917" t="s">
        <v>43</v>
      </c>
      <c r="I2917" t="s">
        <v>25</v>
      </c>
      <c r="J2917" t="s">
        <v>1459</v>
      </c>
      <c r="K2917" t="s">
        <v>882</v>
      </c>
      <c r="L2917" t="s">
        <v>56</v>
      </c>
      <c r="M2917" t="s">
        <v>6097</v>
      </c>
      <c r="N2917" t="s">
        <v>48</v>
      </c>
      <c r="O2917" t="s">
        <v>74</v>
      </c>
      <c r="P2917" t="s">
        <v>6098</v>
      </c>
      <c r="Q2917">
        <v>924.92</v>
      </c>
      <c r="R2917">
        <v>4</v>
      </c>
      <c r="S2917">
        <v>421.08240000000001</v>
      </c>
      <c r="T2917" t="e">
        <v>#N/A</v>
      </c>
      <c r="U2917" t="s">
        <v>33</v>
      </c>
      <c r="X2917">
        <v>0.49704873851908671</v>
      </c>
      <c r="Y2917" t="str">
        <f t="shared" si="45"/>
        <v>Selected</v>
      </c>
    </row>
    <row r="2918" spans="1:25" x14ac:dyDescent="0.25">
      <c r="A2918">
        <v>7145</v>
      </c>
      <c r="B2918" t="s">
        <v>6095</v>
      </c>
      <c r="C2918" s="1">
        <v>43901</v>
      </c>
      <c r="D2918" s="1">
        <v>43906</v>
      </c>
      <c r="E2918" t="s">
        <v>21</v>
      </c>
      <c r="F2918" t="s">
        <v>2645</v>
      </c>
      <c r="G2918" t="s">
        <v>2646</v>
      </c>
      <c r="H2918" t="s">
        <v>110</v>
      </c>
      <c r="I2918" t="s">
        <v>25</v>
      </c>
      <c r="J2918" t="s">
        <v>88</v>
      </c>
      <c r="K2918" t="s">
        <v>89</v>
      </c>
      <c r="L2918" t="s">
        <v>28</v>
      </c>
      <c r="M2918" t="s">
        <v>6099</v>
      </c>
      <c r="N2918" t="s">
        <v>48</v>
      </c>
      <c r="O2918" t="s">
        <v>74</v>
      </c>
      <c r="P2918" t="s">
        <v>6100</v>
      </c>
      <c r="Q2918">
        <v>107.294</v>
      </c>
      <c r="R2918">
        <v>1</v>
      </c>
      <c r="S2918">
        <v>-8.6058000000000003</v>
      </c>
      <c r="T2918" t="e">
        <v>#N/A</v>
      </c>
      <c r="U2918" t="s">
        <v>72</v>
      </c>
      <c r="X2918">
        <v>0.49722432667459426</v>
      </c>
      <c r="Y2918" t="str">
        <f t="shared" si="45"/>
        <v/>
      </c>
    </row>
    <row r="2919" spans="1:25" x14ac:dyDescent="0.25">
      <c r="A2919">
        <v>8044</v>
      </c>
      <c r="B2919" t="s">
        <v>6093</v>
      </c>
      <c r="C2919" s="1">
        <v>43901</v>
      </c>
      <c r="D2919" s="1">
        <v>43905</v>
      </c>
      <c r="E2919" t="s">
        <v>21</v>
      </c>
      <c r="F2919" t="s">
        <v>677</v>
      </c>
      <c r="G2919" t="s">
        <v>678</v>
      </c>
      <c r="H2919" t="s">
        <v>110</v>
      </c>
      <c r="I2919" t="s">
        <v>25</v>
      </c>
      <c r="J2919" t="s">
        <v>6094</v>
      </c>
      <c r="K2919" t="s">
        <v>895</v>
      </c>
      <c r="L2919" t="s">
        <v>28</v>
      </c>
      <c r="M2919" t="s">
        <v>2418</v>
      </c>
      <c r="N2919" t="s">
        <v>30</v>
      </c>
      <c r="O2919" t="s">
        <v>119</v>
      </c>
      <c r="P2919" t="s">
        <v>2419</v>
      </c>
      <c r="Q2919">
        <v>132.72</v>
      </c>
      <c r="R2919">
        <v>1</v>
      </c>
      <c r="S2919">
        <v>11.7568</v>
      </c>
      <c r="T2919" t="e">
        <v>#N/A</v>
      </c>
      <c r="U2919" t="s">
        <v>33</v>
      </c>
      <c r="X2919">
        <v>0.49749400997751847</v>
      </c>
      <c r="Y2919" t="str">
        <f t="shared" si="45"/>
        <v>Selected</v>
      </c>
    </row>
    <row r="2920" spans="1:25" x14ac:dyDescent="0.25">
      <c r="A2920">
        <v>7147</v>
      </c>
      <c r="B2920" t="s">
        <v>6095</v>
      </c>
      <c r="C2920" s="1">
        <v>43901</v>
      </c>
      <c r="D2920" s="1">
        <v>43906</v>
      </c>
      <c r="E2920" t="s">
        <v>21</v>
      </c>
      <c r="F2920" t="s">
        <v>2645</v>
      </c>
      <c r="G2920" t="s">
        <v>2646</v>
      </c>
      <c r="H2920" t="s">
        <v>110</v>
      </c>
      <c r="I2920" t="s">
        <v>25</v>
      </c>
      <c r="J2920" t="s">
        <v>88</v>
      </c>
      <c r="K2920" t="s">
        <v>89</v>
      </c>
      <c r="L2920" t="s">
        <v>28</v>
      </c>
      <c r="M2920" t="s">
        <v>6101</v>
      </c>
      <c r="N2920" t="s">
        <v>48</v>
      </c>
      <c r="O2920" t="s">
        <v>49</v>
      </c>
      <c r="P2920" t="s">
        <v>6102</v>
      </c>
      <c r="Q2920">
        <v>145.28</v>
      </c>
      <c r="R2920">
        <v>1</v>
      </c>
      <c r="S2920">
        <v>3.246</v>
      </c>
      <c r="T2920" t="e">
        <v>#N/A</v>
      </c>
      <c r="U2920" t="s">
        <v>38</v>
      </c>
      <c r="X2920">
        <v>0.49750727816132667</v>
      </c>
      <c r="Y2920" t="str">
        <f t="shared" si="45"/>
        <v/>
      </c>
    </row>
    <row r="2921" spans="1:25" x14ac:dyDescent="0.25">
      <c r="A2921">
        <v>3188</v>
      </c>
      <c r="B2921" t="s">
        <v>6103</v>
      </c>
      <c r="C2921" s="1">
        <v>43902</v>
      </c>
      <c r="D2921" s="1">
        <v>43907</v>
      </c>
      <c r="E2921" t="s">
        <v>21</v>
      </c>
      <c r="F2921" t="s">
        <v>159</v>
      </c>
      <c r="G2921" t="s">
        <v>160</v>
      </c>
      <c r="H2921" t="s">
        <v>24</v>
      </c>
      <c r="I2921" t="s">
        <v>25</v>
      </c>
      <c r="J2921" t="s">
        <v>2491</v>
      </c>
      <c r="K2921" t="s">
        <v>895</v>
      </c>
      <c r="L2921" t="s">
        <v>28</v>
      </c>
      <c r="M2921" t="s">
        <v>1652</v>
      </c>
      <c r="N2921" t="s">
        <v>35</v>
      </c>
      <c r="O2921" t="s">
        <v>36</v>
      </c>
      <c r="P2921" t="s">
        <v>1653</v>
      </c>
      <c r="Q2921">
        <v>102.93</v>
      </c>
      <c r="R2921">
        <v>7</v>
      </c>
      <c r="S2921">
        <v>32.1678</v>
      </c>
      <c r="T2921" t="e">
        <v>#N/A</v>
      </c>
      <c r="U2921" t="s">
        <v>38</v>
      </c>
      <c r="X2921">
        <v>0.49757778190642032</v>
      </c>
      <c r="Y2921" t="str">
        <f t="shared" si="45"/>
        <v/>
      </c>
    </row>
    <row r="2922" spans="1:25" x14ac:dyDescent="0.25">
      <c r="A2922">
        <v>4636</v>
      </c>
      <c r="B2922" t="s">
        <v>6104</v>
      </c>
      <c r="C2922" s="1">
        <v>43902</v>
      </c>
      <c r="D2922" s="1">
        <v>43907</v>
      </c>
      <c r="E2922" t="s">
        <v>21</v>
      </c>
      <c r="F2922" t="s">
        <v>6105</v>
      </c>
      <c r="G2922" t="s">
        <v>6106</v>
      </c>
      <c r="H2922" t="s">
        <v>24</v>
      </c>
      <c r="I2922" t="s">
        <v>25</v>
      </c>
      <c r="J2922" t="s">
        <v>360</v>
      </c>
      <c r="K2922" t="s">
        <v>45</v>
      </c>
      <c r="L2922" t="s">
        <v>46</v>
      </c>
      <c r="M2922" t="s">
        <v>626</v>
      </c>
      <c r="N2922" t="s">
        <v>48</v>
      </c>
      <c r="O2922" t="s">
        <v>49</v>
      </c>
      <c r="P2922" t="s">
        <v>627</v>
      </c>
      <c r="Q2922">
        <v>273.94</v>
      </c>
      <c r="R2922">
        <v>3</v>
      </c>
      <c r="S2922">
        <v>9.7175999999999991</v>
      </c>
      <c r="T2922" t="e">
        <v>#N/A</v>
      </c>
      <c r="U2922" t="s">
        <v>33</v>
      </c>
      <c r="X2922">
        <v>0.49767259860126833</v>
      </c>
      <c r="Y2922" t="str">
        <f t="shared" si="45"/>
        <v/>
      </c>
    </row>
    <row r="2923" spans="1:25" x14ac:dyDescent="0.25">
      <c r="A2923">
        <v>5387</v>
      </c>
      <c r="B2923" t="s">
        <v>6107</v>
      </c>
      <c r="C2923" s="1">
        <v>43902</v>
      </c>
      <c r="D2923" s="1">
        <v>43907</v>
      </c>
      <c r="E2923" t="s">
        <v>21</v>
      </c>
      <c r="F2923" t="s">
        <v>5749</v>
      </c>
      <c r="G2923" t="s">
        <v>5750</v>
      </c>
      <c r="H2923" t="s">
        <v>43</v>
      </c>
      <c r="I2923" t="s">
        <v>25</v>
      </c>
      <c r="J2923" t="s">
        <v>6108</v>
      </c>
      <c r="K2923" t="s">
        <v>1446</v>
      </c>
      <c r="L2923" t="s">
        <v>81</v>
      </c>
      <c r="M2923" t="s">
        <v>2481</v>
      </c>
      <c r="N2923" t="s">
        <v>48</v>
      </c>
      <c r="O2923" t="s">
        <v>74</v>
      </c>
      <c r="P2923" t="s">
        <v>1319</v>
      </c>
      <c r="Q2923">
        <v>122.41</v>
      </c>
      <c r="R2923">
        <v>9</v>
      </c>
      <c r="S2923">
        <v>18.5886</v>
      </c>
      <c r="T2923" t="e">
        <v>#N/A</v>
      </c>
      <c r="U2923" t="s">
        <v>72</v>
      </c>
      <c r="X2923">
        <v>0.49781477216922043</v>
      </c>
      <c r="Y2923" t="str">
        <f t="shared" si="45"/>
        <v/>
      </c>
    </row>
    <row r="2924" spans="1:25" x14ac:dyDescent="0.25">
      <c r="A2924">
        <v>3065</v>
      </c>
      <c r="B2924" t="s">
        <v>6109</v>
      </c>
      <c r="C2924" s="1">
        <v>43903</v>
      </c>
      <c r="D2924" s="1">
        <v>43908</v>
      </c>
      <c r="E2924" t="s">
        <v>96</v>
      </c>
      <c r="F2924" t="s">
        <v>2543</v>
      </c>
      <c r="G2924" t="s">
        <v>2544</v>
      </c>
      <c r="H2924" t="s">
        <v>110</v>
      </c>
      <c r="I2924" t="s">
        <v>25</v>
      </c>
      <c r="J2924" t="s">
        <v>6110</v>
      </c>
      <c r="K2924" t="s">
        <v>5024</v>
      </c>
      <c r="L2924" t="s">
        <v>46</v>
      </c>
      <c r="M2924" t="s">
        <v>5428</v>
      </c>
      <c r="N2924" t="s">
        <v>48</v>
      </c>
      <c r="O2924" t="s">
        <v>49</v>
      </c>
      <c r="P2924" t="s">
        <v>5429</v>
      </c>
      <c r="Q2924">
        <v>105.8</v>
      </c>
      <c r="R2924">
        <v>8</v>
      </c>
      <c r="S2924">
        <v>25.423999999999999</v>
      </c>
      <c r="T2924" t="e">
        <v>#N/A</v>
      </c>
      <c r="U2924" t="s">
        <v>72</v>
      </c>
      <c r="X2924">
        <v>0.49794754663410346</v>
      </c>
      <c r="Y2924" t="str">
        <f t="shared" si="45"/>
        <v/>
      </c>
    </row>
    <row r="2925" spans="1:25" x14ac:dyDescent="0.25">
      <c r="A2925">
        <v>5568</v>
      </c>
      <c r="B2925" t="s">
        <v>6111</v>
      </c>
      <c r="C2925" s="1">
        <v>43903</v>
      </c>
      <c r="D2925" s="1">
        <v>43903</v>
      </c>
      <c r="E2925" t="s">
        <v>210</v>
      </c>
      <c r="F2925" t="s">
        <v>2919</v>
      </c>
      <c r="G2925" t="s">
        <v>2920</v>
      </c>
      <c r="H2925" t="s">
        <v>110</v>
      </c>
      <c r="I2925" t="s">
        <v>25</v>
      </c>
      <c r="J2925" t="s">
        <v>382</v>
      </c>
      <c r="K2925" t="s">
        <v>383</v>
      </c>
      <c r="L2925" t="s">
        <v>56</v>
      </c>
      <c r="M2925" t="s">
        <v>4540</v>
      </c>
      <c r="N2925" t="s">
        <v>30</v>
      </c>
      <c r="O2925" t="s">
        <v>261</v>
      </c>
      <c r="P2925" t="s">
        <v>4541</v>
      </c>
      <c r="Q2925">
        <v>139.768</v>
      </c>
      <c r="R2925">
        <v>1</v>
      </c>
      <c r="S2925">
        <v>-2.5648</v>
      </c>
      <c r="T2925" t="e">
        <v>#N/A</v>
      </c>
      <c r="U2925" t="s">
        <v>72</v>
      </c>
      <c r="X2925">
        <v>0.49836539163868643</v>
      </c>
      <c r="Y2925" t="str">
        <f t="shared" si="45"/>
        <v/>
      </c>
    </row>
    <row r="2926" spans="1:25" x14ac:dyDescent="0.25">
      <c r="A2926">
        <v>3066</v>
      </c>
      <c r="B2926" t="s">
        <v>6109</v>
      </c>
      <c r="C2926" s="1">
        <v>43903</v>
      </c>
      <c r="D2926" s="1">
        <v>43908</v>
      </c>
      <c r="E2926" t="s">
        <v>96</v>
      </c>
      <c r="F2926" t="s">
        <v>2543</v>
      </c>
      <c r="G2926" t="s">
        <v>2544</v>
      </c>
      <c r="H2926" t="s">
        <v>110</v>
      </c>
      <c r="I2926" t="s">
        <v>25</v>
      </c>
      <c r="J2926" t="s">
        <v>6110</v>
      </c>
      <c r="K2926" t="s">
        <v>5024</v>
      </c>
      <c r="L2926" t="s">
        <v>46</v>
      </c>
      <c r="M2926" t="s">
        <v>6112</v>
      </c>
      <c r="N2926" t="s">
        <v>35</v>
      </c>
      <c r="O2926" t="s">
        <v>36</v>
      </c>
      <c r="P2926" t="s">
        <v>6113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33</v>
      </c>
      <c r="X2926">
        <v>0.49842912635098058</v>
      </c>
      <c r="Y2926" t="str">
        <f t="shared" si="45"/>
        <v/>
      </c>
    </row>
    <row r="2927" spans="1:25" x14ac:dyDescent="0.25">
      <c r="A2927">
        <v>7922</v>
      </c>
      <c r="B2927" t="s">
        <v>6114</v>
      </c>
      <c r="C2927" s="1">
        <v>43903</v>
      </c>
      <c r="D2927" s="1">
        <v>43907</v>
      </c>
      <c r="E2927" t="s">
        <v>21</v>
      </c>
      <c r="F2927" t="s">
        <v>168</v>
      </c>
      <c r="G2927" t="s">
        <v>169</v>
      </c>
      <c r="H2927" t="s">
        <v>43</v>
      </c>
      <c r="I2927" t="s">
        <v>25</v>
      </c>
      <c r="J2927" t="s">
        <v>1093</v>
      </c>
      <c r="K2927" t="s">
        <v>27</v>
      </c>
      <c r="L2927" t="s">
        <v>28</v>
      </c>
      <c r="M2927" t="s">
        <v>93</v>
      </c>
      <c r="N2927" t="s">
        <v>48</v>
      </c>
      <c r="O2927" t="s">
        <v>74</v>
      </c>
      <c r="P2927" t="s">
        <v>94</v>
      </c>
      <c r="Q2927">
        <v>211.3</v>
      </c>
      <c r="R2927">
        <v>3</v>
      </c>
      <c r="S2927">
        <v>81.921000000000006</v>
      </c>
      <c r="T2927" t="e">
        <v>#N/A</v>
      </c>
      <c r="U2927" t="s">
        <v>38</v>
      </c>
      <c r="X2927">
        <v>0.49844516407238726</v>
      </c>
      <c r="Y2927" t="str">
        <f t="shared" si="45"/>
        <v/>
      </c>
    </row>
    <row r="2928" spans="1:25" x14ac:dyDescent="0.25">
      <c r="A2928">
        <v>5566</v>
      </c>
      <c r="B2928" t="s">
        <v>6111</v>
      </c>
      <c r="C2928" s="1">
        <v>43903</v>
      </c>
      <c r="D2928" s="1">
        <v>43903</v>
      </c>
      <c r="E2928" t="s">
        <v>210</v>
      </c>
      <c r="F2928" t="s">
        <v>2919</v>
      </c>
      <c r="G2928" t="s">
        <v>2920</v>
      </c>
      <c r="H2928" t="s">
        <v>110</v>
      </c>
      <c r="I2928" t="s">
        <v>25</v>
      </c>
      <c r="J2928" t="s">
        <v>382</v>
      </c>
      <c r="K2928" t="s">
        <v>383</v>
      </c>
      <c r="L2928" t="s">
        <v>56</v>
      </c>
      <c r="M2928" t="s">
        <v>5907</v>
      </c>
      <c r="N2928" t="s">
        <v>35</v>
      </c>
      <c r="O2928" t="s">
        <v>444</v>
      </c>
      <c r="P2928" t="s">
        <v>5908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72</v>
      </c>
      <c r="X2928">
        <v>0.49848171880074821</v>
      </c>
      <c r="Y2928" t="str">
        <f t="shared" si="45"/>
        <v/>
      </c>
    </row>
    <row r="2929" spans="1:25" x14ac:dyDescent="0.25">
      <c r="A2929">
        <v>3067</v>
      </c>
      <c r="B2929" t="s">
        <v>6109</v>
      </c>
      <c r="C2929" s="1">
        <v>43903</v>
      </c>
      <c r="D2929" s="1">
        <v>43908</v>
      </c>
      <c r="E2929" t="s">
        <v>96</v>
      </c>
      <c r="F2929" t="s">
        <v>2543</v>
      </c>
      <c r="G2929" t="s">
        <v>2544</v>
      </c>
      <c r="H2929" t="s">
        <v>110</v>
      </c>
      <c r="I2929" t="s">
        <v>25</v>
      </c>
      <c r="J2929" t="s">
        <v>6110</v>
      </c>
      <c r="K2929" t="s">
        <v>5024</v>
      </c>
      <c r="L2929" t="s">
        <v>46</v>
      </c>
      <c r="M2929" t="s">
        <v>4804</v>
      </c>
      <c r="N2929" t="s">
        <v>35</v>
      </c>
      <c r="O2929" t="s">
        <v>58</v>
      </c>
      <c r="P2929" t="s">
        <v>4805</v>
      </c>
      <c r="Q2929">
        <v>232.95</v>
      </c>
      <c r="R2929">
        <v>5</v>
      </c>
      <c r="S2929">
        <v>88.129499999999993</v>
      </c>
      <c r="T2929" t="e">
        <v>#N/A</v>
      </c>
      <c r="U2929" t="s">
        <v>38</v>
      </c>
      <c r="X2929">
        <v>0.49856148698332192</v>
      </c>
      <c r="Y2929" t="str">
        <f t="shared" si="45"/>
        <v/>
      </c>
    </row>
    <row r="2930" spans="1:25" x14ac:dyDescent="0.25">
      <c r="A2930">
        <v>3069</v>
      </c>
      <c r="B2930" t="s">
        <v>6109</v>
      </c>
      <c r="C2930" s="1">
        <v>43903</v>
      </c>
      <c r="D2930" s="1">
        <v>43908</v>
      </c>
      <c r="E2930" t="s">
        <v>96</v>
      </c>
      <c r="F2930" t="s">
        <v>2543</v>
      </c>
      <c r="G2930" t="s">
        <v>2544</v>
      </c>
      <c r="H2930" t="s">
        <v>110</v>
      </c>
      <c r="I2930" t="s">
        <v>25</v>
      </c>
      <c r="J2930" t="s">
        <v>6110</v>
      </c>
      <c r="K2930" t="s">
        <v>5024</v>
      </c>
      <c r="L2930" t="s">
        <v>46</v>
      </c>
      <c r="M2930" t="s">
        <v>3909</v>
      </c>
      <c r="N2930" t="s">
        <v>48</v>
      </c>
      <c r="O2930" t="s">
        <v>122</v>
      </c>
      <c r="P2930" t="s">
        <v>3910</v>
      </c>
      <c r="Q2930">
        <v>303.24</v>
      </c>
      <c r="R2930">
        <v>6</v>
      </c>
      <c r="S2930">
        <v>138.3552</v>
      </c>
      <c r="T2930" t="e">
        <v>#N/A</v>
      </c>
      <c r="U2930" t="s">
        <v>33</v>
      </c>
      <c r="X2930">
        <v>0.498962321632616</v>
      </c>
      <c r="Y2930" t="str">
        <f t="shared" si="45"/>
        <v/>
      </c>
    </row>
    <row r="2931" spans="1:25" x14ac:dyDescent="0.25">
      <c r="A2931">
        <v>8295</v>
      </c>
      <c r="B2931" t="s">
        <v>6115</v>
      </c>
      <c r="C2931" s="1">
        <v>43903</v>
      </c>
      <c r="D2931" s="1">
        <v>43907</v>
      </c>
      <c r="E2931" t="s">
        <v>21</v>
      </c>
      <c r="F2931" t="s">
        <v>3281</v>
      </c>
      <c r="G2931" t="s">
        <v>3282</v>
      </c>
      <c r="H2931" t="s">
        <v>43</v>
      </c>
      <c r="I2931" t="s">
        <v>25</v>
      </c>
      <c r="J2931" t="s">
        <v>220</v>
      </c>
      <c r="K2931" t="s">
        <v>221</v>
      </c>
      <c r="L2931" t="s">
        <v>28</v>
      </c>
      <c r="M2931" t="s">
        <v>6116</v>
      </c>
      <c r="N2931" t="s">
        <v>35</v>
      </c>
      <c r="O2931" t="s">
        <v>36</v>
      </c>
      <c r="P2931" t="s">
        <v>6117</v>
      </c>
      <c r="Q2931">
        <v>339.9</v>
      </c>
      <c r="R2931">
        <v>2</v>
      </c>
      <c r="S2931">
        <v>74.974999999999994</v>
      </c>
      <c r="T2931" t="e">
        <v>#N/A</v>
      </c>
      <c r="U2931" t="s">
        <v>72</v>
      </c>
      <c r="X2931">
        <v>0.49920083570247464</v>
      </c>
      <c r="Y2931" t="str">
        <f t="shared" si="45"/>
        <v/>
      </c>
    </row>
    <row r="2932" spans="1:25" x14ac:dyDescent="0.25">
      <c r="A2932">
        <v>2163</v>
      </c>
      <c r="B2932" t="s">
        <v>6118</v>
      </c>
      <c r="C2932" s="1">
        <v>43903</v>
      </c>
      <c r="D2932" s="1">
        <v>43909</v>
      </c>
      <c r="E2932" t="s">
        <v>21</v>
      </c>
      <c r="F2932" t="s">
        <v>915</v>
      </c>
      <c r="G2932" t="s">
        <v>916</v>
      </c>
      <c r="H2932" t="s">
        <v>110</v>
      </c>
      <c r="I2932" t="s">
        <v>25</v>
      </c>
      <c r="J2932" t="s">
        <v>6119</v>
      </c>
      <c r="K2932" t="s">
        <v>45</v>
      </c>
      <c r="L2932" t="s">
        <v>46</v>
      </c>
      <c r="M2932" t="s">
        <v>4764</v>
      </c>
      <c r="N2932" t="s">
        <v>48</v>
      </c>
      <c r="O2932" t="s">
        <v>122</v>
      </c>
      <c r="P2932" t="s">
        <v>4765</v>
      </c>
      <c r="Q2932">
        <v>364.55</v>
      </c>
      <c r="R2932">
        <v>3</v>
      </c>
      <c r="S2932">
        <v>150.98400000000001</v>
      </c>
      <c r="T2932" t="e">
        <v>#N/A</v>
      </c>
      <c r="U2932" t="s">
        <v>33</v>
      </c>
      <c r="X2932">
        <v>0.49956724139846598</v>
      </c>
      <c r="Y2932" t="str">
        <f t="shared" si="45"/>
        <v/>
      </c>
    </row>
    <row r="2933" spans="1:25" x14ac:dyDescent="0.25">
      <c r="A2933">
        <v>7232</v>
      </c>
      <c r="B2933" t="s">
        <v>6120</v>
      </c>
      <c r="C2933" s="1">
        <v>43903</v>
      </c>
      <c r="D2933" s="1">
        <v>43905</v>
      </c>
      <c r="E2933" t="s">
        <v>40</v>
      </c>
      <c r="F2933" t="s">
        <v>4343</v>
      </c>
      <c r="G2933" t="s">
        <v>4344</v>
      </c>
      <c r="H2933" t="s">
        <v>43</v>
      </c>
      <c r="I2933" t="s">
        <v>25</v>
      </c>
      <c r="J2933" t="s">
        <v>213</v>
      </c>
      <c r="K2933" t="s">
        <v>214</v>
      </c>
      <c r="L2933" t="s">
        <v>28</v>
      </c>
      <c r="M2933" t="s">
        <v>4349</v>
      </c>
      <c r="N2933" t="s">
        <v>48</v>
      </c>
      <c r="O2933" t="s">
        <v>281</v>
      </c>
      <c r="P2933" t="s">
        <v>4350</v>
      </c>
      <c r="Q2933">
        <v>507.16</v>
      </c>
      <c r="R2933">
        <v>2</v>
      </c>
      <c r="S2933">
        <v>120.94159999999999</v>
      </c>
      <c r="T2933" t="e">
        <v>#N/A</v>
      </c>
      <c r="U2933" t="s">
        <v>33</v>
      </c>
      <c r="X2933">
        <v>0.49969874593270003</v>
      </c>
      <c r="Y2933" t="str">
        <f t="shared" si="45"/>
        <v/>
      </c>
    </row>
    <row r="2934" spans="1:25" x14ac:dyDescent="0.25">
      <c r="A2934">
        <v>5569</v>
      </c>
      <c r="B2934" t="s">
        <v>6111</v>
      </c>
      <c r="C2934" s="1">
        <v>43903</v>
      </c>
      <c r="D2934" s="1">
        <v>43903</v>
      </c>
      <c r="E2934" t="s">
        <v>210</v>
      </c>
      <c r="F2934" t="s">
        <v>2919</v>
      </c>
      <c r="G2934" t="s">
        <v>2920</v>
      </c>
      <c r="H2934" t="s">
        <v>110</v>
      </c>
      <c r="I2934" t="s">
        <v>25</v>
      </c>
      <c r="J2934" t="s">
        <v>382</v>
      </c>
      <c r="K2934" t="s">
        <v>383</v>
      </c>
      <c r="L2934" t="s">
        <v>56</v>
      </c>
      <c r="M2934" t="s">
        <v>3269</v>
      </c>
      <c r="N2934" t="s">
        <v>35</v>
      </c>
      <c r="O2934" t="s">
        <v>83</v>
      </c>
      <c r="P2934" t="s">
        <v>3270</v>
      </c>
      <c r="Q2934">
        <v>1004.984</v>
      </c>
      <c r="R2934">
        <v>2</v>
      </c>
      <c r="S2934">
        <v>335.99439999999998</v>
      </c>
      <c r="T2934" t="e">
        <v>#N/A</v>
      </c>
      <c r="U2934" t="s">
        <v>38</v>
      </c>
      <c r="X2934">
        <v>0.49986630770239715</v>
      </c>
      <c r="Y2934" t="str">
        <f t="shared" si="45"/>
        <v/>
      </c>
    </row>
    <row r="2935" spans="1:25" x14ac:dyDescent="0.25">
      <c r="A2935">
        <v>4459</v>
      </c>
      <c r="B2935" t="s">
        <v>6121</v>
      </c>
      <c r="C2935" s="1">
        <v>43903</v>
      </c>
      <c r="D2935" s="1">
        <v>43910</v>
      </c>
      <c r="E2935" t="s">
        <v>21</v>
      </c>
      <c r="F2935" t="s">
        <v>441</v>
      </c>
      <c r="G2935" t="s">
        <v>442</v>
      </c>
      <c r="H2935" t="s">
        <v>43</v>
      </c>
      <c r="I2935" t="s">
        <v>25</v>
      </c>
      <c r="J2935" t="s">
        <v>738</v>
      </c>
      <c r="K2935" t="s">
        <v>739</v>
      </c>
      <c r="L2935" t="s">
        <v>46</v>
      </c>
      <c r="M2935" t="s">
        <v>5786</v>
      </c>
      <c r="N2935" t="s">
        <v>48</v>
      </c>
      <c r="O2935" t="s">
        <v>633</v>
      </c>
      <c r="P2935" t="s">
        <v>5787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38</v>
      </c>
      <c r="X2935">
        <v>0.49987588991393206</v>
      </c>
      <c r="Y2935" t="str">
        <f t="shared" si="45"/>
        <v/>
      </c>
    </row>
    <row r="2936" spans="1:25" x14ac:dyDescent="0.25">
      <c r="A2936">
        <v>9392</v>
      </c>
      <c r="B2936" t="s">
        <v>6122</v>
      </c>
      <c r="C2936" s="1">
        <v>43903</v>
      </c>
      <c r="D2936" s="1">
        <v>43906</v>
      </c>
      <c r="E2936" t="s">
        <v>40</v>
      </c>
      <c r="F2936" t="s">
        <v>4191</v>
      </c>
      <c r="G2936" t="s">
        <v>4192</v>
      </c>
      <c r="H2936" t="s">
        <v>24</v>
      </c>
      <c r="I2936" t="s">
        <v>25</v>
      </c>
      <c r="J2936" t="s">
        <v>1719</v>
      </c>
      <c r="K2936" t="s">
        <v>383</v>
      </c>
      <c r="L2936" t="s">
        <v>56</v>
      </c>
      <c r="M2936" t="s">
        <v>1652</v>
      </c>
      <c r="N2936" t="s">
        <v>35</v>
      </c>
      <c r="O2936" t="s">
        <v>36</v>
      </c>
      <c r="P2936" t="s">
        <v>1653</v>
      </c>
      <c r="Q2936">
        <v>116.992</v>
      </c>
      <c r="R2936">
        <v>1</v>
      </c>
      <c r="S2936">
        <v>2.5973999999999999</v>
      </c>
      <c r="T2936" t="e">
        <v>#N/A</v>
      </c>
      <c r="U2936" t="s">
        <v>38</v>
      </c>
      <c r="X2936">
        <v>0.49999530155358185</v>
      </c>
      <c r="Y2936" t="str">
        <f t="shared" si="45"/>
        <v/>
      </c>
    </row>
    <row r="2937" spans="1:25" x14ac:dyDescent="0.25">
      <c r="A2937">
        <v>5570</v>
      </c>
      <c r="B2937" t="s">
        <v>6111</v>
      </c>
      <c r="C2937" s="1">
        <v>43903</v>
      </c>
      <c r="D2937" s="1">
        <v>43903</v>
      </c>
      <c r="E2937" t="s">
        <v>210</v>
      </c>
      <c r="F2937" t="s">
        <v>2919</v>
      </c>
      <c r="G2937" t="s">
        <v>2920</v>
      </c>
      <c r="H2937" t="s">
        <v>110</v>
      </c>
      <c r="I2937" t="s">
        <v>25</v>
      </c>
      <c r="J2937" t="s">
        <v>382</v>
      </c>
      <c r="K2937" t="s">
        <v>383</v>
      </c>
      <c r="L2937" t="s">
        <v>56</v>
      </c>
      <c r="M2937" t="s">
        <v>866</v>
      </c>
      <c r="N2937" t="s">
        <v>48</v>
      </c>
      <c r="O2937" t="s">
        <v>122</v>
      </c>
      <c r="P2937" t="s">
        <v>867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38</v>
      </c>
      <c r="X2937">
        <v>0.5002853875450517</v>
      </c>
      <c r="Y2937" t="str">
        <f t="shared" si="45"/>
        <v/>
      </c>
    </row>
    <row r="2938" spans="1:25" x14ac:dyDescent="0.25">
      <c r="A2938">
        <v>5565</v>
      </c>
      <c r="B2938" t="s">
        <v>6111</v>
      </c>
      <c r="C2938" s="1">
        <v>43903</v>
      </c>
      <c r="D2938" s="1">
        <v>43903</v>
      </c>
      <c r="E2938" t="s">
        <v>210</v>
      </c>
      <c r="F2938" t="s">
        <v>2919</v>
      </c>
      <c r="G2938" t="s">
        <v>2920</v>
      </c>
      <c r="H2938" t="s">
        <v>110</v>
      </c>
      <c r="I2938" t="s">
        <v>25</v>
      </c>
      <c r="J2938" t="s">
        <v>382</v>
      </c>
      <c r="K2938" t="s">
        <v>383</v>
      </c>
      <c r="L2938" t="s">
        <v>56</v>
      </c>
      <c r="M2938" t="s">
        <v>6123</v>
      </c>
      <c r="N2938" t="s">
        <v>48</v>
      </c>
      <c r="O2938" t="s">
        <v>91</v>
      </c>
      <c r="P2938" t="s">
        <v>6124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38</v>
      </c>
      <c r="X2938">
        <v>0.50038260043318339</v>
      </c>
      <c r="Y2938" t="str">
        <f t="shared" si="45"/>
        <v/>
      </c>
    </row>
    <row r="2939" spans="1:25" x14ac:dyDescent="0.25">
      <c r="A2939">
        <v>5571</v>
      </c>
      <c r="B2939" t="s">
        <v>6111</v>
      </c>
      <c r="C2939" s="1">
        <v>43903</v>
      </c>
      <c r="D2939" s="1">
        <v>43903</v>
      </c>
      <c r="E2939" t="s">
        <v>210</v>
      </c>
      <c r="F2939" t="s">
        <v>2919</v>
      </c>
      <c r="G2939" t="s">
        <v>2920</v>
      </c>
      <c r="H2939" t="s">
        <v>110</v>
      </c>
      <c r="I2939" t="s">
        <v>25</v>
      </c>
      <c r="J2939" t="s">
        <v>382</v>
      </c>
      <c r="K2939" t="s">
        <v>383</v>
      </c>
      <c r="L2939" t="s">
        <v>56</v>
      </c>
      <c r="M2939" t="s">
        <v>6125</v>
      </c>
      <c r="N2939" t="s">
        <v>35</v>
      </c>
      <c r="O2939" t="s">
        <v>36</v>
      </c>
      <c r="P2939" t="s">
        <v>6126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38</v>
      </c>
      <c r="X2939">
        <v>0.50043556368204911</v>
      </c>
      <c r="Y2939" t="str">
        <f t="shared" si="45"/>
        <v/>
      </c>
    </row>
    <row r="2940" spans="1:25" x14ac:dyDescent="0.25">
      <c r="A2940">
        <v>5567</v>
      </c>
      <c r="B2940" t="s">
        <v>6111</v>
      </c>
      <c r="C2940" s="1">
        <v>43903</v>
      </c>
      <c r="D2940" s="1">
        <v>43903</v>
      </c>
      <c r="E2940" t="s">
        <v>210</v>
      </c>
      <c r="F2940" t="s">
        <v>2919</v>
      </c>
      <c r="G2940" t="s">
        <v>2920</v>
      </c>
      <c r="H2940" t="s">
        <v>110</v>
      </c>
      <c r="I2940" t="s">
        <v>25</v>
      </c>
      <c r="J2940" t="s">
        <v>382</v>
      </c>
      <c r="K2940" t="s">
        <v>383</v>
      </c>
      <c r="L2940" t="s">
        <v>56</v>
      </c>
      <c r="M2940" t="s">
        <v>3105</v>
      </c>
      <c r="N2940" t="s">
        <v>48</v>
      </c>
      <c r="O2940" t="s">
        <v>91</v>
      </c>
      <c r="P2940" t="s">
        <v>3106</v>
      </c>
      <c r="Q2940">
        <v>144.76</v>
      </c>
      <c r="R2940">
        <v>5</v>
      </c>
      <c r="S2940">
        <v>1.86</v>
      </c>
      <c r="T2940" t="e">
        <v>#N/A</v>
      </c>
      <c r="U2940" t="s">
        <v>38</v>
      </c>
      <c r="X2940">
        <v>0.50054320445904077</v>
      </c>
      <c r="Y2940" t="str">
        <f t="shared" si="45"/>
        <v/>
      </c>
    </row>
    <row r="2941" spans="1:25" x14ac:dyDescent="0.25">
      <c r="A2941">
        <v>3068</v>
      </c>
      <c r="B2941" t="s">
        <v>6109</v>
      </c>
      <c r="C2941" s="1">
        <v>43903</v>
      </c>
      <c r="D2941" s="1">
        <v>43908</v>
      </c>
      <c r="E2941" t="s">
        <v>96</v>
      </c>
      <c r="F2941" t="s">
        <v>2543</v>
      </c>
      <c r="G2941" t="s">
        <v>2544</v>
      </c>
      <c r="H2941" t="s">
        <v>110</v>
      </c>
      <c r="I2941" t="s">
        <v>25</v>
      </c>
      <c r="J2941" t="s">
        <v>6110</v>
      </c>
      <c r="K2941" t="s">
        <v>5024</v>
      </c>
      <c r="L2941" t="s">
        <v>46</v>
      </c>
      <c r="M2941" t="s">
        <v>2502</v>
      </c>
      <c r="N2941" t="s">
        <v>48</v>
      </c>
      <c r="O2941" t="s">
        <v>122</v>
      </c>
      <c r="P2941" t="s">
        <v>2503</v>
      </c>
      <c r="Q2941">
        <v>124.36</v>
      </c>
      <c r="R2941">
        <v>7</v>
      </c>
      <c r="S2941">
        <v>21.7728</v>
      </c>
      <c r="T2941" t="e">
        <v>#N/A</v>
      </c>
      <c r="U2941" t="s">
        <v>38</v>
      </c>
      <c r="X2941">
        <v>0.50081014321586947</v>
      </c>
      <c r="Y2941" t="str">
        <f t="shared" si="45"/>
        <v/>
      </c>
    </row>
    <row r="2942" spans="1:25" x14ac:dyDescent="0.25">
      <c r="A2942">
        <v>7231</v>
      </c>
      <c r="B2942" t="s">
        <v>6120</v>
      </c>
      <c r="C2942" s="1">
        <v>43903</v>
      </c>
      <c r="D2942" s="1">
        <v>43905</v>
      </c>
      <c r="E2942" t="s">
        <v>40</v>
      </c>
      <c r="F2942" t="s">
        <v>4343</v>
      </c>
      <c r="G2942" t="s">
        <v>4344</v>
      </c>
      <c r="H2942" t="s">
        <v>43</v>
      </c>
      <c r="I2942" t="s">
        <v>25</v>
      </c>
      <c r="J2942" t="s">
        <v>213</v>
      </c>
      <c r="K2942" t="s">
        <v>214</v>
      </c>
      <c r="L2942" t="s">
        <v>28</v>
      </c>
      <c r="M2942" t="s">
        <v>1020</v>
      </c>
      <c r="N2942" t="s">
        <v>48</v>
      </c>
      <c r="O2942" t="s">
        <v>74</v>
      </c>
      <c r="P2942" t="s">
        <v>1021</v>
      </c>
      <c r="Q2942">
        <v>139.88</v>
      </c>
      <c r="R2942">
        <v>2</v>
      </c>
      <c r="S2942">
        <v>15.44</v>
      </c>
      <c r="T2942" t="e">
        <v>#N/A</v>
      </c>
      <c r="U2942" t="s">
        <v>72</v>
      </c>
      <c r="X2942">
        <v>0.50085553519043458</v>
      </c>
      <c r="Y2942" t="str">
        <f t="shared" si="45"/>
        <v/>
      </c>
    </row>
    <row r="2943" spans="1:25" x14ac:dyDescent="0.25">
      <c r="A2943">
        <v>7233</v>
      </c>
      <c r="B2943" t="s">
        <v>6120</v>
      </c>
      <c r="C2943" s="1">
        <v>43903</v>
      </c>
      <c r="D2943" s="1">
        <v>43905</v>
      </c>
      <c r="E2943" t="s">
        <v>40</v>
      </c>
      <c r="F2943" t="s">
        <v>4343</v>
      </c>
      <c r="G2943" t="s">
        <v>4344</v>
      </c>
      <c r="H2943" t="s">
        <v>43</v>
      </c>
      <c r="I2943" t="s">
        <v>25</v>
      </c>
      <c r="J2943" t="s">
        <v>213</v>
      </c>
      <c r="K2943" t="s">
        <v>214</v>
      </c>
      <c r="L2943" t="s">
        <v>28</v>
      </c>
      <c r="M2943" t="s">
        <v>5600</v>
      </c>
      <c r="N2943" t="s">
        <v>48</v>
      </c>
      <c r="O2943" t="s">
        <v>122</v>
      </c>
      <c r="P2943" t="s">
        <v>5601</v>
      </c>
      <c r="Q2943">
        <v>160.12</v>
      </c>
      <c r="R2943">
        <v>4</v>
      </c>
      <c r="S2943">
        <v>12.475199999999999</v>
      </c>
      <c r="T2943" t="e">
        <v>#N/A</v>
      </c>
      <c r="U2943" t="s">
        <v>38</v>
      </c>
      <c r="X2943">
        <v>0.50119016498858959</v>
      </c>
      <c r="Y2943" t="str">
        <f t="shared" si="45"/>
        <v/>
      </c>
    </row>
    <row r="2944" spans="1:25" x14ac:dyDescent="0.25">
      <c r="A2944">
        <v>8440</v>
      </c>
      <c r="B2944" t="s">
        <v>6127</v>
      </c>
      <c r="C2944" s="1">
        <v>43904</v>
      </c>
      <c r="D2944" s="1">
        <v>43907</v>
      </c>
      <c r="E2944" t="s">
        <v>96</v>
      </c>
      <c r="F2944" t="s">
        <v>6128</v>
      </c>
      <c r="G2944" t="s">
        <v>6129</v>
      </c>
      <c r="H2944" t="s">
        <v>24</v>
      </c>
      <c r="I2944" t="s">
        <v>25</v>
      </c>
      <c r="J2944" t="s">
        <v>382</v>
      </c>
      <c r="K2944" t="s">
        <v>383</v>
      </c>
      <c r="L2944" t="s">
        <v>56</v>
      </c>
      <c r="M2944" t="s">
        <v>6130</v>
      </c>
      <c r="N2944" t="s">
        <v>35</v>
      </c>
      <c r="O2944" t="s">
        <v>36</v>
      </c>
      <c r="P2944" t="s">
        <v>6131</v>
      </c>
      <c r="Q2944">
        <v>121.616</v>
      </c>
      <c r="R2944">
        <v>2</v>
      </c>
      <c r="S2944">
        <v>4.9615999999999998</v>
      </c>
      <c r="T2944" t="e">
        <v>#N/A</v>
      </c>
      <c r="U2944" t="s">
        <v>72</v>
      </c>
      <c r="X2944">
        <v>0.50121645541128179</v>
      </c>
      <c r="Y2944" t="str">
        <f t="shared" si="45"/>
        <v/>
      </c>
    </row>
    <row r="2945" spans="1:25" x14ac:dyDescent="0.25">
      <c r="A2945">
        <v>9741</v>
      </c>
      <c r="B2945" t="s">
        <v>6132</v>
      </c>
      <c r="C2945" s="1">
        <v>43906</v>
      </c>
      <c r="D2945" s="1">
        <v>43911</v>
      </c>
      <c r="E2945" t="s">
        <v>21</v>
      </c>
      <c r="F2945" t="s">
        <v>1817</v>
      </c>
      <c r="G2945" t="s">
        <v>1818</v>
      </c>
      <c r="H2945" t="s">
        <v>24</v>
      </c>
      <c r="I2945" t="s">
        <v>25</v>
      </c>
      <c r="J2945" t="s">
        <v>44</v>
      </c>
      <c r="K2945" t="s">
        <v>45</v>
      </c>
      <c r="L2945" t="s">
        <v>46</v>
      </c>
      <c r="M2945" t="s">
        <v>6133</v>
      </c>
      <c r="N2945" t="s">
        <v>48</v>
      </c>
      <c r="O2945" t="s">
        <v>281</v>
      </c>
      <c r="P2945" t="s">
        <v>6134</v>
      </c>
      <c r="Q2945">
        <v>186.67</v>
      </c>
      <c r="R2945">
        <v>3</v>
      </c>
      <c r="S2945">
        <v>54.8613</v>
      </c>
      <c r="T2945" t="e">
        <v>#N/A</v>
      </c>
      <c r="U2945" t="s">
        <v>72</v>
      </c>
      <c r="X2945">
        <v>0.50124597118325354</v>
      </c>
      <c r="Y2945" t="str">
        <f t="shared" si="45"/>
        <v/>
      </c>
    </row>
    <row r="2946" spans="1:25" x14ac:dyDescent="0.25">
      <c r="A2946">
        <v>8528</v>
      </c>
      <c r="B2946" t="s">
        <v>6135</v>
      </c>
      <c r="C2946" s="1">
        <v>43906</v>
      </c>
      <c r="D2946" s="1">
        <v>43906</v>
      </c>
      <c r="E2946" t="s">
        <v>210</v>
      </c>
      <c r="F2946" t="s">
        <v>1520</v>
      </c>
      <c r="G2946" t="s">
        <v>1521</v>
      </c>
      <c r="H2946" t="s">
        <v>43</v>
      </c>
      <c r="I2946" t="s">
        <v>25</v>
      </c>
      <c r="J2946" t="s">
        <v>186</v>
      </c>
      <c r="K2946" t="s">
        <v>155</v>
      </c>
      <c r="L2946" t="s">
        <v>28</v>
      </c>
      <c r="M2946" t="s">
        <v>3631</v>
      </c>
      <c r="N2946" t="s">
        <v>35</v>
      </c>
      <c r="O2946" t="s">
        <v>58</v>
      </c>
      <c r="P2946" t="s">
        <v>3632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38</v>
      </c>
      <c r="X2946">
        <v>0.50144039031293719</v>
      </c>
      <c r="Y2946" t="str">
        <f t="shared" si="45"/>
        <v/>
      </c>
    </row>
    <row r="2947" spans="1:25" x14ac:dyDescent="0.25">
      <c r="A2947">
        <v>9738</v>
      </c>
      <c r="B2947" t="s">
        <v>6132</v>
      </c>
      <c r="C2947" s="1">
        <v>43906</v>
      </c>
      <c r="D2947" s="1">
        <v>43911</v>
      </c>
      <c r="E2947" t="s">
        <v>21</v>
      </c>
      <c r="F2947" t="s">
        <v>1817</v>
      </c>
      <c r="G2947" t="s">
        <v>1818</v>
      </c>
      <c r="H2947" t="s">
        <v>24</v>
      </c>
      <c r="I2947" t="s">
        <v>25</v>
      </c>
      <c r="J2947" t="s">
        <v>44</v>
      </c>
      <c r="K2947" t="s">
        <v>45</v>
      </c>
      <c r="L2947" t="s">
        <v>46</v>
      </c>
      <c r="M2947" t="s">
        <v>4727</v>
      </c>
      <c r="N2947" t="s">
        <v>48</v>
      </c>
      <c r="O2947" t="s">
        <v>49</v>
      </c>
      <c r="P2947" t="s">
        <v>4728</v>
      </c>
      <c r="Q2947">
        <v>340.12</v>
      </c>
      <c r="R2947">
        <v>2</v>
      </c>
      <c r="S2947">
        <v>80.631200000000007</v>
      </c>
      <c r="T2947" t="e">
        <v>#N/A</v>
      </c>
      <c r="U2947" t="s">
        <v>38</v>
      </c>
      <c r="X2947">
        <v>0.50169939328708013</v>
      </c>
      <c r="Y2947" t="str">
        <f t="shared" ref="Y2947:Y3010" si="46">IF(MOD(A2947-4,10)=0,"Selected","")</f>
        <v/>
      </c>
    </row>
    <row r="2948" spans="1:25" x14ac:dyDescent="0.25">
      <c r="A2948">
        <v>7353</v>
      </c>
      <c r="B2948" t="s">
        <v>6136</v>
      </c>
      <c r="C2948" s="1">
        <v>43906</v>
      </c>
      <c r="D2948" s="1">
        <v>43908</v>
      </c>
      <c r="E2948" t="s">
        <v>96</v>
      </c>
      <c r="F2948" t="s">
        <v>5155</v>
      </c>
      <c r="G2948" t="s">
        <v>5156</v>
      </c>
      <c r="H2948" t="s">
        <v>110</v>
      </c>
      <c r="I2948" t="s">
        <v>25</v>
      </c>
      <c r="J2948" t="s">
        <v>1389</v>
      </c>
      <c r="K2948" t="s">
        <v>155</v>
      </c>
      <c r="L2948" t="s">
        <v>28</v>
      </c>
      <c r="M2948" t="s">
        <v>3872</v>
      </c>
      <c r="N2948" t="s">
        <v>35</v>
      </c>
      <c r="O2948" t="s">
        <v>36</v>
      </c>
      <c r="P2948" t="s">
        <v>3873</v>
      </c>
      <c r="Q2948">
        <v>475.44</v>
      </c>
      <c r="R2948">
        <v>8</v>
      </c>
      <c r="S2948">
        <v>-81.664000000000001</v>
      </c>
      <c r="T2948" t="e">
        <v>#N/A</v>
      </c>
      <c r="U2948" t="s">
        <v>38</v>
      </c>
      <c r="X2948">
        <v>0.50179173197102189</v>
      </c>
      <c r="Y2948" t="str">
        <f t="shared" si="46"/>
        <v/>
      </c>
    </row>
    <row r="2949" spans="1:25" x14ac:dyDescent="0.25">
      <c r="A2949">
        <v>1931</v>
      </c>
      <c r="B2949" t="s">
        <v>6137</v>
      </c>
      <c r="C2949" s="1">
        <v>43906</v>
      </c>
      <c r="D2949" s="1">
        <v>43908</v>
      </c>
      <c r="E2949" t="s">
        <v>96</v>
      </c>
      <c r="F2949" t="s">
        <v>1369</v>
      </c>
      <c r="G2949" t="s">
        <v>1370</v>
      </c>
      <c r="H2949" t="s">
        <v>110</v>
      </c>
      <c r="I2949" t="s">
        <v>25</v>
      </c>
      <c r="J2949" t="s">
        <v>161</v>
      </c>
      <c r="K2949" t="s">
        <v>162</v>
      </c>
      <c r="L2949" t="s">
        <v>46</v>
      </c>
      <c r="M2949" t="s">
        <v>2233</v>
      </c>
      <c r="N2949" t="s">
        <v>35</v>
      </c>
      <c r="O2949" t="s">
        <v>36</v>
      </c>
      <c r="P2949" t="s">
        <v>2234</v>
      </c>
      <c r="Q2949">
        <v>673.976</v>
      </c>
      <c r="R2949">
        <v>3</v>
      </c>
      <c r="S2949">
        <v>49.498199999999997</v>
      </c>
      <c r="T2949" t="e">
        <v>#N/A</v>
      </c>
      <c r="U2949" t="s">
        <v>72</v>
      </c>
      <c r="X2949">
        <v>0.50215497212991311</v>
      </c>
      <c r="Y2949" t="str">
        <f t="shared" si="46"/>
        <v/>
      </c>
    </row>
    <row r="2950" spans="1:25" x14ac:dyDescent="0.25">
      <c r="A2950">
        <v>9740</v>
      </c>
      <c r="B2950" t="s">
        <v>6132</v>
      </c>
      <c r="C2950" s="1">
        <v>43906</v>
      </c>
      <c r="D2950" s="1">
        <v>43911</v>
      </c>
      <c r="E2950" t="s">
        <v>21</v>
      </c>
      <c r="F2950" t="s">
        <v>1817</v>
      </c>
      <c r="G2950" t="s">
        <v>1818</v>
      </c>
      <c r="H2950" t="s">
        <v>24</v>
      </c>
      <c r="I2950" t="s">
        <v>25</v>
      </c>
      <c r="J2950" t="s">
        <v>44</v>
      </c>
      <c r="K2950" t="s">
        <v>45</v>
      </c>
      <c r="L2950" t="s">
        <v>46</v>
      </c>
      <c r="M2950" t="s">
        <v>873</v>
      </c>
      <c r="N2950" t="s">
        <v>48</v>
      </c>
      <c r="O2950" t="s">
        <v>74</v>
      </c>
      <c r="P2950" t="s">
        <v>874</v>
      </c>
      <c r="Q2950">
        <v>85.68</v>
      </c>
      <c r="R2950">
        <v>5</v>
      </c>
      <c r="S2950">
        <v>6.8879999999999999</v>
      </c>
      <c r="T2950" t="e">
        <v>#N/A</v>
      </c>
      <c r="U2950" t="s">
        <v>38</v>
      </c>
      <c r="X2950">
        <v>0.50262861503608058</v>
      </c>
      <c r="Y2950" t="str">
        <f t="shared" si="46"/>
        <v/>
      </c>
    </row>
    <row r="2951" spans="1:25" x14ac:dyDescent="0.25">
      <c r="A2951">
        <v>1929</v>
      </c>
      <c r="B2951" t="s">
        <v>6137</v>
      </c>
      <c r="C2951" s="1">
        <v>43906</v>
      </c>
      <c r="D2951" s="1">
        <v>43908</v>
      </c>
      <c r="E2951" t="s">
        <v>96</v>
      </c>
      <c r="F2951" t="s">
        <v>1369</v>
      </c>
      <c r="G2951" t="s">
        <v>1370</v>
      </c>
      <c r="H2951" t="s">
        <v>110</v>
      </c>
      <c r="I2951" t="s">
        <v>25</v>
      </c>
      <c r="J2951" t="s">
        <v>161</v>
      </c>
      <c r="K2951" t="s">
        <v>162</v>
      </c>
      <c r="L2951" t="s">
        <v>46</v>
      </c>
      <c r="M2951" t="s">
        <v>5559</v>
      </c>
      <c r="N2951" t="s">
        <v>48</v>
      </c>
      <c r="O2951" t="s">
        <v>122</v>
      </c>
      <c r="P2951" t="s">
        <v>5560</v>
      </c>
      <c r="Q2951">
        <v>116.48</v>
      </c>
      <c r="R2951">
        <v>1</v>
      </c>
      <c r="S2951">
        <v>3.1103999999999998</v>
      </c>
      <c r="T2951" t="e">
        <v>#N/A</v>
      </c>
      <c r="U2951" t="s">
        <v>38</v>
      </c>
      <c r="X2951">
        <v>0.50305244490003631</v>
      </c>
      <c r="Y2951" t="str">
        <f t="shared" si="46"/>
        <v/>
      </c>
    </row>
    <row r="2952" spans="1:25" x14ac:dyDescent="0.25">
      <c r="A2952">
        <v>8527</v>
      </c>
      <c r="B2952" t="s">
        <v>6135</v>
      </c>
      <c r="C2952" s="1">
        <v>43906</v>
      </c>
      <c r="D2952" s="1">
        <v>43906</v>
      </c>
      <c r="E2952" t="s">
        <v>210</v>
      </c>
      <c r="F2952" t="s">
        <v>1520</v>
      </c>
      <c r="G2952" t="s">
        <v>1521</v>
      </c>
      <c r="H2952" t="s">
        <v>43</v>
      </c>
      <c r="I2952" t="s">
        <v>25</v>
      </c>
      <c r="J2952" t="s">
        <v>186</v>
      </c>
      <c r="K2952" t="s">
        <v>155</v>
      </c>
      <c r="L2952" t="s">
        <v>28</v>
      </c>
      <c r="M2952" t="s">
        <v>3987</v>
      </c>
      <c r="N2952" t="s">
        <v>48</v>
      </c>
      <c r="O2952" t="s">
        <v>74</v>
      </c>
      <c r="P2952" t="s">
        <v>4145</v>
      </c>
      <c r="Q2952">
        <v>125.193</v>
      </c>
      <c r="R2952">
        <v>3</v>
      </c>
      <c r="S2952">
        <v>-3.4620000000000002</v>
      </c>
      <c r="T2952" t="e">
        <v>#N/A</v>
      </c>
      <c r="U2952" t="s">
        <v>33</v>
      </c>
      <c r="X2952">
        <v>0.50311911301779566</v>
      </c>
      <c r="Y2952" t="str">
        <f t="shared" si="46"/>
        <v/>
      </c>
    </row>
    <row r="2953" spans="1:25" x14ac:dyDescent="0.25">
      <c r="A2953">
        <v>1930</v>
      </c>
      <c r="B2953" t="s">
        <v>6137</v>
      </c>
      <c r="C2953" s="1">
        <v>43906</v>
      </c>
      <c r="D2953" s="1">
        <v>43908</v>
      </c>
      <c r="E2953" t="s">
        <v>96</v>
      </c>
      <c r="F2953" t="s">
        <v>1369</v>
      </c>
      <c r="G2953" t="s">
        <v>1370</v>
      </c>
      <c r="H2953" t="s">
        <v>110</v>
      </c>
      <c r="I2953" t="s">
        <v>25</v>
      </c>
      <c r="J2953" t="s">
        <v>161</v>
      </c>
      <c r="K2953" t="s">
        <v>162</v>
      </c>
      <c r="L2953" t="s">
        <v>46</v>
      </c>
      <c r="M2953" t="s">
        <v>477</v>
      </c>
      <c r="N2953" t="s">
        <v>48</v>
      </c>
      <c r="O2953" t="s">
        <v>49</v>
      </c>
      <c r="P2953" t="s">
        <v>478</v>
      </c>
      <c r="Q2953">
        <v>141.51</v>
      </c>
      <c r="R2953">
        <v>1</v>
      </c>
      <c r="S2953">
        <v>1.8604000000000001</v>
      </c>
      <c r="T2953" t="e">
        <v>#N/A</v>
      </c>
      <c r="U2953" t="s">
        <v>72</v>
      </c>
      <c r="X2953">
        <v>0.50326086188815999</v>
      </c>
      <c r="Y2953" t="str">
        <f t="shared" si="46"/>
        <v/>
      </c>
    </row>
    <row r="2954" spans="1:25" x14ac:dyDescent="0.25">
      <c r="A2954">
        <v>8525</v>
      </c>
      <c r="B2954" t="s">
        <v>6135</v>
      </c>
      <c r="C2954" s="1">
        <v>43906</v>
      </c>
      <c r="D2954" s="1">
        <v>43906</v>
      </c>
      <c r="E2954" t="s">
        <v>210</v>
      </c>
      <c r="F2954" t="s">
        <v>1520</v>
      </c>
      <c r="G2954" t="s">
        <v>1521</v>
      </c>
      <c r="H2954" t="s">
        <v>43</v>
      </c>
      <c r="I2954" t="s">
        <v>25</v>
      </c>
      <c r="J2954" t="s">
        <v>186</v>
      </c>
      <c r="K2954" t="s">
        <v>155</v>
      </c>
      <c r="L2954" t="s">
        <v>28</v>
      </c>
      <c r="M2954" t="s">
        <v>6138</v>
      </c>
      <c r="N2954" t="s">
        <v>35</v>
      </c>
      <c r="O2954" t="s">
        <v>36</v>
      </c>
      <c r="P2954" t="s">
        <v>6139</v>
      </c>
      <c r="Q2954">
        <v>128.376</v>
      </c>
      <c r="R2954">
        <v>2</v>
      </c>
      <c r="S2954">
        <v>-7.3959999999999999</v>
      </c>
      <c r="T2954" t="e">
        <v>#N/A</v>
      </c>
      <c r="U2954" t="s">
        <v>33</v>
      </c>
      <c r="X2954">
        <v>0.5040895280637443</v>
      </c>
      <c r="Y2954" t="str">
        <f t="shared" si="46"/>
        <v/>
      </c>
    </row>
    <row r="2955" spans="1:25" x14ac:dyDescent="0.25">
      <c r="A2955">
        <v>8529</v>
      </c>
      <c r="B2955" t="s">
        <v>6135</v>
      </c>
      <c r="C2955" s="1">
        <v>43906</v>
      </c>
      <c r="D2955" s="1">
        <v>43906</v>
      </c>
      <c r="E2955" t="s">
        <v>210</v>
      </c>
      <c r="F2955" t="s">
        <v>1520</v>
      </c>
      <c r="G2955" t="s">
        <v>1521</v>
      </c>
      <c r="H2955" t="s">
        <v>43</v>
      </c>
      <c r="I2955" t="s">
        <v>25</v>
      </c>
      <c r="J2955" t="s">
        <v>186</v>
      </c>
      <c r="K2955" t="s">
        <v>155</v>
      </c>
      <c r="L2955" t="s">
        <v>28</v>
      </c>
      <c r="M2955" t="s">
        <v>366</v>
      </c>
      <c r="N2955" t="s">
        <v>48</v>
      </c>
      <c r="O2955" t="s">
        <v>49</v>
      </c>
      <c r="P2955" t="s">
        <v>367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38</v>
      </c>
      <c r="X2955">
        <v>0.50411347318796051</v>
      </c>
      <c r="Y2955" t="str">
        <f t="shared" si="46"/>
        <v/>
      </c>
    </row>
    <row r="2956" spans="1:25" x14ac:dyDescent="0.25">
      <c r="A2956">
        <v>9739</v>
      </c>
      <c r="B2956" t="s">
        <v>6132</v>
      </c>
      <c r="C2956" s="1">
        <v>43906</v>
      </c>
      <c r="D2956" s="1">
        <v>43911</v>
      </c>
      <c r="E2956" t="s">
        <v>21</v>
      </c>
      <c r="F2956" t="s">
        <v>1817</v>
      </c>
      <c r="G2956" t="s">
        <v>1818</v>
      </c>
      <c r="H2956" t="s">
        <v>24</v>
      </c>
      <c r="I2956" t="s">
        <v>25</v>
      </c>
      <c r="J2956" t="s">
        <v>44</v>
      </c>
      <c r="K2956" t="s">
        <v>45</v>
      </c>
      <c r="L2956" t="s">
        <v>46</v>
      </c>
      <c r="M2956" t="s">
        <v>137</v>
      </c>
      <c r="N2956" t="s">
        <v>48</v>
      </c>
      <c r="O2956" t="s">
        <v>74</v>
      </c>
      <c r="P2956" t="s">
        <v>138</v>
      </c>
      <c r="Q2956">
        <v>136.464</v>
      </c>
      <c r="R2956">
        <v>6</v>
      </c>
      <c r="S2956">
        <v>22.9008</v>
      </c>
      <c r="T2956" t="e">
        <v>#N/A</v>
      </c>
      <c r="U2956" t="s">
        <v>38</v>
      </c>
      <c r="X2956">
        <v>0.50415358821169776</v>
      </c>
      <c r="Y2956" t="str">
        <f t="shared" si="46"/>
        <v/>
      </c>
    </row>
    <row r="2957" spans="1:25" x14ac:dyDescent="0.25">
      <c r="A2957">
        <v>8526</v>
      </c>
      <c r="B2957" t="s">
        <v>6135</v>
      </c>
      <c r="C2957" s="1">
        <v>43906</v>
      </c>
      <c r="D2957" s="1">
        <v>43906</v>
      </c>
      <c r="E2957" t="s">
        <v>210</v>
      </c>
      <c r="F2957" t="s">
        <v>1520</v>
      </c>
      <c r="G2957" t="s">
        <v>1521</v>
      </c>
      <c r="H2957" t="s">
        <v>43</v>
      </c>
      <c r="I2957" t="s">
        <v>25</v>
      </c>
      <c r="J2957" t="s">
        <v>186</v>
      </c>
      <c r="K2957" t="s">
        <v>155</v>
      </c>
      <c r="L2957" t="s">
        <v>28</v>
      </c>
      <c r="M2957" t="s">
        <v>4184</v>
      </c>
      <c r="N2957" t="s">
        <v>30</v>
      </c>
      <c r="O2957" t="s">
        <v>119</v>
      </c>
      <c r="P2957" t="s">
        <v>4185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72</v>
      </c>
      <c r="X2957">
        <v>0.50417550559271807</v>
      </c>
      <c r="Y2957" t="str">
        <f t="shared" si="46"/>
        <v/>
      </c>
    </row>
    <row r="2958" spans="1:25" x14ac:dyDescent="0.25">
      <c r="A2958">
        <v>2454</v>
      </c>
      <c r="B2958" t="s">
        <v>6140</v>
      </c>
      <c r="C2958" s="1">
        <v>43907</v>
      </c>
      <c r="D2958" s="1">
        <v>43912</v>
      </c>
      <c r="E2958" t="s">
        <v>96</v>
      </c>
      <c r="F2958" t="s">
        <v>6141</v>
      </c>
      <c r="G2958" t="s">
        <v>6142</v>
      </c>
      <c r="H2958" t="s">
        <v>43</v>
      </c>
      <c r="I2958" t="s">
        <v>25</v>
      </c>
      <c r="J2958" t="s">
        <v>220</v>
      </c>
      <c r="K2958" t="s">
        <v>221</v>
      </c>
      <c r="L2958" t="s">
        <v>28</v>
      </c>
      <c r="M2958" t="s">
        <v>2216</v>
      </c>
      <c r="N2958" t="s">
        <v>35</v>
      </c>
      <c r="O2958" t="s">
        <v>58</v>
      </c>
      <c r="P2958" t="s">
        <v>2217</v>
      </c>
      <c r="Q2958">
        <v>104.06</v>
      </c>
      <c r="R2958">
        <v>3</v>
      </c>
      <c r="S2958">
        <v>18.2592</v>
      </c>
      <c r="T2958" t="e">
        <v>#N/A</v>
      </c>
      <c r="U2958" t="s">
        <v>33</v>
      </c>
      <c r="X2958">
        <v>0.50430933483778884</v>
      </c>
      <c r="Y2958" t="str">
        <f t="shared" si="46"/>
        <v>Selected</v>
      </c>
    </row>
    <row r="2959" spans="1:25" x14ac:dyDescent="0.25">
      <c r="A2959">
        <v>2456</v>
      </c>
      <c r="B2959" t="s">
        <v>6140</v>
      </c>
      <c r="C2959" s="1">
        <v>43907</v>
      </c>
      <c r="D2959" s="1">
        <v>43912</v>
      </c>
      <c r="E2959" t="s">
        <v>96</v>
      </c>
      <c r="F2959" t="s">
        <v>6141</v>
      </c>
      <c r="G2959" t="s">
        <v>6142</v>
      </c>
      <c r="H2959" t="s">
        <v>43</v>
      </c>
      <c r="I2959" t="s">
        <v>25</v>
      </c>
      <c r="J2959" t="s">
        <v>220</v>
      </c>
      <c r="K2959" t="s">
        <v>221</v>
      </c>
      <c r="L2959" t="s">
        <v>28</v>
      </c>
      <c r="M2959" t="s">
        <v>6143</v>
      </c>
      <c r="N2959" t="s">
        <v>48</v>
      </c>
      <c r="O2959" t="s">
        <v>49</v>
      </c>
      <c r="P2959" t="s">
        <v>6144</v>
      </c>
      <c r="Q2959">
        <v>127.44</v>
      </c>
      <c r="R2959">
        <v>8</v>
      </c>
      <c r="S2959">
        <v>27.9344</v>
      </c>
      <c r="T2959" t="e">
        <v>#N/A</v>
      </c>
      <c r="U2959" t="s">
        <v>72</v>
      </c>
      <c r="X2959">
        <v>0.50437177170741032</v>
      </c>
      <c r="Y2959" t="str">
        <f t="shared" si="46"/>
        <v/>
      </c>
    </row>
    <row r="2960" spans="1:25" x14ac:dyDescent="0.25">
      <c r="A2960">
        <v>2452</v>
      </c>
      <c r="B2960" t="s">
        <v>6140</v>
      </c>
      <c r="C2960" s="1">
        <v>43907</v>
      </c>
      <c r="D2960" s="1">
        <v>43912</v>
      </c>
      <c r="E2960" t="s">
        <v>96</v>
      </c>
      <c r="F2960" t="s">
        <v>6141</v>
      </c>
      <c r="G2960" t="s">
        <v>6142</v>
      </c>
      <c r="H2960" t="s">
        <v>43</v>
      </c>
      <c r="I2960" t="s">
        <v>25</v>
      </c>
      <c r="J2960" t="s">
        <v>220</v>
      </c>
      <c r="K2960" t="s">
        <v>221</v>
      </c>
      <c r="L2960" t="s">
        <v>28</v>
      </c>
      <c r="M2960" t="s">
        <v>3039</v>
      </c>
      <c r="N2960" t="s">
        <v>35</v>
      </c>
      <c r="O2960" t="s">
        <v>36</v>
      </c>
      <c r="P2960" t="s">
        <v>3040</v>
      </c>
      <c r="Q2960">
        <v>144.69999999999999</v>
      </c>
      <c r="R2960">
        <v>6</v>
      </c>
      <c r="S2960">
        <v>31.122</v>
      </c>
      <c r="T2960" t="e">
        <v>#N/A</v>
      </c>
      <c r="U2960" t="s">
        <v>38</v>
      </c>
      <c r="X2960">
        <v>0.50442791568505363</v>
      </c>
      <c r="Y2960" t="str">
        <f t="shared" si="46"/>
        <v/>
      </c>
    </row>
    <row r="2961" spans="1:25" x14ac:dyDescent="0.25">
      <c r="A2961">
        <v>3380</v>
      </c>
      <c r="B2961" t="s">
        <v>6145</v>
      </c>
      <c r="C2961" s="1">
        <v>43907</v>
      </c>
      <c r="D2961" s="1">
        <v>43911</v>
      </c>
      <c r="E2961" t="s">
        <v>21</v>
      </c>
      <c r="F2961" t="s">
        <v>2594</v>
      </c>
      <c r="G2961" t="s">
        <v>2595</v>
      </c>
      <c r="H2961" t="s">
        <v>110</v>
      </c>
      <c r="I2961" t="s">
        <v>25</v>
      </c>
      <c r="J2961" t="s">
        <v>453</v>
      </c>
      <c r="K2961" t="s">
        <v>55</v>
      </c>
      <c r="L2961" t="s">
        <v>56</v>
      </c>
      <c r="M2961" t="s">
        <v>2723</v>
      </c>
      <c r="N2961" t="s">
        <v>48</v>
      </c>
      <c r="O2961" t="s">
        <v>122</v>
      </c>
      <c r="P2961" t="s">
        <v>2724</v>
      </c>
      <c r="Q2961">
        <v>119.27200000000001</v>
      </c>
      <c r="R2961">
        <v>3</v>
      </c>
      <c r="S2961">
        <v>3.21</v>
      </c>
      <c r="T2961">
        <v>1</v>
      </c>
      <c r="U2961" t="s">
        <v>33</v>
      </c>
      <c r="X2961">
        <v>0.50454241339723049</v>
      </c>
      <c r="Y2961" t="str">
        <f t="shared" si="46"/>
        <v/>
      </c>
    </row>
    <row r="2962" spans="1:25" x14ac:dyDescent="0.25">
      <c r="A2962">
        <v>2457</v>
      </c>
      <c r="B2962" t="s">
        <v>6140</v>
      </c>
      <c r="C2962" s="1">
        <v>43907</v>
      </c>
      <c r="D2962" s="1">
        <v>43912</v>
      </c>
      <c r="E2962" t="s">
        <v>96</v>
      </c>
      <c r="F2962" t="s">
        <v>6141</v>
      </c>
      <c r="G2962" t="s">
        <v>6142</v>
      </c>
      <c r="H2962" t="s">
        <v>43</v>
      </c>
      <c r="I2962" t="s">
        <v>25</v>
      </c>
      <c r="J2962" t="s">
        <v>220</v>
      </c>
      <c r="K2962" t="s">
        <v>221</v>
      </c>
      <c r="L2962" t="s">
        <v>28</v>
      </c>
      <c r="M2962" t="s">
        <v>2567</v>
      </c>
      <c r="N2962" t="s">
        <v>48</v>
      </c>
      <c r="O2962" t="s">
        <v>295</v>
      </c>
      <c r="P2962" t="s">
        <v>2568</v>
      </c>
      <c r="Q2962">
        <v>124.31</v>
      </c>
      <c r="R2962">
        <v>1</v>
      </c>
      <c r="S2962">
        <v>3.4357000000000002</v>
      </c>
      <c r="T2962" t="e">
        <v>#N/A</v>
      </c>
      <c r="U2962" t="s">
        <v>33</v>
      </c>
      <c r="X2962">
        <v>0.50459826718676748</v>
      </c>
      <c r="Y2962" t="str">
        <f t="shared" si="46"/>
        <v/>
      </c>
    </row>
    <row r="2963" spans="1:25" x14ac:dyDescent="0.25">
      <c r="A2963">
        <v>3379</v>
      </c>
      <c r="B2963" t="s">
        <v>6145</v>
      </c>
      <c r="C2963" s="1">
        <v>43907</v>
      </c>
      <c r="D2963" s="1">
        <v>43911</v>
      </c>
      <c r="E2963" t="s">
        <v>21</v>
      </c>
      <c r="F2963" t="s">
        <v>2594</v>
      </c>
      <c r="G2963" t="s">
        <v>2595</v>
      </c>
      <c r="H2963" t="s">
        <v>110</v>
      </c>
      <c r="I2963" t="s">
        <v>25</v>
      </c>
      <c r="J2963" t="s">
        <v>453</v>
      </c>
      <c r="K2963" t="s">
        <v>55</v>
      </c>
      <c r="L2963" t="s">
        <v>56</v>
      </c>
      <c r="M2963" t="s">
        <v>3787</v>
      </c>
      <c r="N2963" t="s">
        <v>48</v>
      </c>
      <c r="O2963" t="s">
        <v>74</v>
      </c>
      <c r="P2963" t="s">
        <v>3788</v>
      </c>
      <c r="Q2963">
        <v>119.776</v>
      </c>
      <c r="R2963">
        <v>6</v>
      </c>
      <c r="S2963">
        <v>-22.041599999999999</v>
      </c>
      <c r="T2963">
        <v>1</v>
      </c>
      <c r="U2963" t="s">
        <v>38</v>
      </c>
      <c r="X2963">
        <v>0.50466329527508313</v>
      </c>
      <c r="Y2963" t="str">
        <f t="shared" si="46"/>
        <v/>
      </c>
    </row>
    <row r="2964" spans="1:25" x14ac:dyDescent="0.25">
      <c r="A2964">
        <v>787</v>
      </c>
      <c r="B2964" t="s">
        <v>6146</v>
      </c>
      <c r="C2964" s="1">
        <v>43907</v>
      </c>
      <c r="D2964" s="1">
        <v>43911</v>
      </c>
      <c r="E2964" t="s">
        <v>96</v>
      </c>
      <c r="F2964" t="s">
        <v>1973</v>
      </c>
      <c r="G2964" t="s">
        <v>1974</v>
      </c>
      <c r="H2964" t="s">
        <v>43</v>
      </c>
      <c r="I2964" t="s">
        <v>25</v>
      </c>
      <c r="J2964" t="s">
        <v>529</v>
      </c>
      <c r="K2964" t="s">
        <v>45</v>
      </c>
      <c r="L2964" t="s">
        <v>46</v>
      </c>
      <c r="M2964" t="s">
        <v>361</v>
      </c>
      <c r="N2964" t="s">
        <v>48</v>
      </c>
      <c r="O2964" t="s">
        <v>74</v>
      </c>
      <c r="P2964" t="s">
        <v>362</v>
      </c>
      <c r="Q2964">
        <v>124.456</v>
      </c>
      <c r="R2964">
        <v>2</v>
      </c>
      <c r="S2964">
        <v>5.8914</v>
      </c>
      <c r="T2964" t="e">
        <v>#N/A</v>
      </c>
      <c r="U2964" t="s">
        <v>33</v>
      </c>
      <c r="X2964">
        <v>0.50472871013566245</v>
      </c>
      <c r="Y2964" t="str">
        <f t="shared" si="46"/>
        <v/>
      </c>
    </row>
    <row r="2965" spans="1:25" x14ac:dyDescent="0.25">
      <c r="A2965">
        <v>8785</v>
      </c>
      <c r="B2965" t="s">
        <v>6147</v>
      </c>
      <c r="C2965" s="1">
        <v>43907</v>
      </c>
      <c r="D2965" s="1">
        <v>43913</v>
      </c>
      <c r="E2965" t="s">
        <v>21</v>
      </c>
      <c r="F2965" t="s">
        <v>4228</v>
      </c>
      <c r="G2965" t="s">
        <v>4229</v>
      </c>
      <c r="H2965" t="s">
        <v>110</v>
      </c>
      <c r="I2965" t="s">
        <v>25</v>
      </c>
      <c r="J2965" t="s">
        <v>3838</v>
      </c>
      <c r="K2965" t="s">
        <v>516</v>
      </c>
      <c r="L2965" t="s">
        <v>81</v>
      </c>
      <c r="M2965" t="s">
        <v>5529</v>
      </c>
      <c r="N2965" t="s">
        <v>48</v>
      </c>
      <c r="O2965" t="s">
        <v>295</v>
      </c>
      <c r="P2965" t="s">
        <v>5530</v>
      </c>
      <c r="Q2965">
        <v>127.608</v>
      </c>
      <c r="R2965">
        <v>2</v>
      </c>
      <c r="S2965">
        <v>1.6704000000000001</v>
      </c>
      <c r="T2965" t="e">
        <v>#N/A</v>
      </c>
      <c r="U2965" t="s">
        <v>33</v>
      </c>
      <c r="X2965">
        <v>0.50479978028106054</v>
      </c>
      <c r="Y2965" t="str">
        <f t="shared" si="46"/>
        <v/>
      </c>
    </row>
    <row r="2966" spans="1:25" x14ac:dyDescent="0.25">
      <c r="A2966">
        <v>2451</v>
      </c>
      <c r="B2966" t="s">
        <v>6140</v>
      </c>
      <c r="C2966" s="1">
        <v>43907</v>
      </c>
      <c r="D2966" s="1">
        <v>43912</v>
      </c>
      <c r="E2966" t="s">
        <v>96</v>
      </c>
      <c r="F2966" t="s">
        <v>6141</v>
      </c>
      <c r="G2966" t="s">
        <v>6142</v>
      </c>
      <c r="H2966" t="s">
        <v>43</v>
      </c>
      <c r="I2966" t="s">
        <v>25</v>
      </c>
      <c r="J2966" t="s">
        <v>220</v>
      </c>
      <c r="K2966" t="s">
        <v>221</v>
      </c>
      <c r="L2966" t="s">
        <v>28</v>
      </c>
      <c r="M2966" t="s">
        <v>1885</v>
      </c>
      <c r="N2966" t="s">
        <v>48</v>
      </c>
      <c r="O2966" t="s">
        <v>295</v>
      </c>
      <c r="P2966" t="s">
        <v>1886</v>
      </c>
      <c r="Q2966">
        <v>98.75</v>
      </c>
      <c r="R2966">
        <v>5</v>
      </c>
      <c r="S2966">
        <v>9</v>
      </c>
      <c r="T2966" t="e">
        <v>#N/A</v>
      </c>
      <c r="U2966" t="s">
        <v>72</v>
      </c>
      <c r="X2966">
        <v>0.50486061477901067</v>
      </c>
      <c r="Y2966" t="str">
        <f t="shared" si="46"/>
        <v/>
      </c>
    </row>
    <row r="2967" spans="1:25" x14ac:dyDescent="0.25">
      <c r="A2967">
        <v>2453</v>
      </c>
      <c r="B2967" t="s">
        <v>6140</v>
      </c>
      <c r="C2967" s="1">
        <v>43907</v>
      </c>
      <c r="D2967" s="1">
        <v>43912</v>
      </c>
      <c r="E2967" t="s">
        <v>96</v>
      </c>
      <c r="F2967" t="s">
        <v>6141</v>
      </c>
      <c r="G2967" t="s">
        <v>6142</v>
      </c>
      <c r="H2967" t="s">
        <v>43</v>
      </c>
      <c r="I2967" t="s">
        <v>25</v>
      </c>
      <c r="J2967" t="s">
        <v>220</v>
      </c>
      <c r="K2967" t="s">
        <v>221</v>
      </c>
      <c r="L2967" t="s">
        <v>28</v>
      </c>
      <c r="M2967" t="s">
        <v>5140</v>
      </c>
      <c r="N2967" t="s">
        <v>48</v>
      </c>
      <c r="O2967" t="s">
        <v>74</v>
      </c>
      <c r="P2967" t="s">
        <v>5141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33</v>
      </c>
      <c r="X2967">
        <v>0.50555219594203604</v>
      </c>
      <c r="Y2967" t="str">
        <f t="shared" si="46"/>
        <v/>
      </c>
    </row>
    <row r="2968" spans="1:25" x14ac:dyDescent="0.25">
      <c r="A2968">
        <v>2459</v>
      </c>
      <c r="B2968" t="s">
        <v>6140</v>
      </c>
      <c r="C2968" s="1">
        <v>43907</v>
      </c>
      <c r="D2968" s="1">
        <v>43912</v>
      </c>
      <c r="E2968" t="s">
        <v>96</v>
      </c>
      <c r="F2968" t="s">
        <v>6141</v>
      </c>
      <c r="G2968" t="s">
        <v>6142</v>
      </c>
      <c r="H2968" t="s">
        <v>43</v>
      </c>
      <c r="I2968" t="s">
        <v>25</v>
      </c>
      <c r="J2968" t="s">
        <v>220</v>
      </c>
      <c r="K2968" t="s">
        <v>221</v>
      </c>
      <c r="L2968" t="s">
        <v>28</v>
      </c>
      <c r="M2968" t="s">
        <v>1354</v>
      </c>
      <c r="N2968" t="s">
        <v>48</v>
      </c>
      <c r="O2968" t="s">
        <v>49</v>
      </c>
      <c r="P2968" t="s">
        <v>1355</v>
      </c>
      <c r="Q2968">
        <v>137.53</v>
      </c>
      <c r="R2968">
        <v>3</v>
      </c>
      <c r="S2968">
        <v>12.097799999999999</v>
      </c>
      <c r="T2968" t="e">
        <v>#N/A</v>
      </c>
      <c r="U2968" t="s">
        <v>72</v>
      </c>
      <c r="X2968">
        <v>0.50568858136707417</v>
      </c>
      <c r="Y2968" t="str">
        <f t="shared" si="46"/>
        <v/>
      </c>
    </row>
    <row r="2969" spans="1:25" x14ac:dyDescent="0.25">
      <c r="A2969">
        <v>2458</v>
      </c>
      <c r="B2969" t="s">
        <v>6140</v>
      </c>
      <c r="C2969" s="1">
        <v>43907</v>
      </c>
      <c r="D2969" s="1">
        <v>43912</v>
      </c>
      <c r="E2969" t="s">
        <v>96</v>
      </c>
      <c r="F2969" t="s">
        <v>6141</v>
      </c>
      <c r="G2969" t="s">
        <v>6142</v>
      </c>
      <c r="H2969" t="s">
        <v>43</v>
      </c>
      <c r="I2969" t="s">
        <v>25</v>
      </c>
      <c r="J2969" t="s">
        <v>220</v>
      </c>
      <c r="K2969" t="s">
        <v>221</v>
      </c>
      <c r="L2969" t="s">
        <v>28</v>
      </c>
      <c r="M2969" t="s">
        <v>6148</v>
      </c>
      <c r="N2969" t="s">
        <v>48</v>
      </c>
      <c r="O2969" t="s">
        <v>91</v>
      </c>
      <c r="P2969" t="s">
        <v>6149</v>
      </c>
      <c r="Q2969">
        <v>125.1</v>
      </c>
      <c r="R2969">
        <v>6</v>
      </c>
      <c r="S2969">
        <v>22.457999999999998</v>
      </c>
      <c r="T2969" t="e">
        <v>#N/A</v>
      </c>
      <c r="U2969" t="s">
        <v>38</v>
      </c>
      <c r="X2969">
        <v>0.50583364356152549</v>
      </c>
      <c r="Y2969" t="str">
        <f t="shared" si="46"/>
        <v/>
      </c>
    </row>
    <row r="2970" spans="1:25" x14ac:dyDescent="0.25">
      <c r="A2970">
        <v>2455</v>
      </c>
      <c r="B2970" t="s">
        <v>6140</v>
      </c>
      <c r="C2970" s="1">
        <v>43907</v>
      </c>
      <c r="D2970" s="1">
        <v>43912</v>
      </c>
      <c r="E2970" t="s">
        <v>96</v>
      </c>
      <c r="F2970" t="s">
        <v>6141</v>
      </c>
      <c r="G2970" t="s">
        <v>6142</v>
      </c>
      <c r="H2970" t="s">
        <v>43</v>
      </c>
      <c r="I2970" t="s">
        <v>25</v>
      </c>
      <c r="J2970" t="s">
        <v>220</v>
      </c>
      <c r="K2970" t="s">
        <v>221</v>
      </c>
      <c r="L2970" t="s">
        <v>28</v>
      </c>
      <c r="M2970" t="s">
        <v>924</v>
      </c>
      <c r="N2970" t="s">
        <v>35</v>
      </c>
      <c r="O2970" t="s">
        <v>58</v>
      </c>
      <c r="P2970" t="s">
        <v>925</v>
      </c>
      <c r="Q2970">
        <v>134.6</v>
      </c>
      <c r="R2970">
        <v>8</v>
      </c>
      <c r="S2970">
        <v>13.603999999999999</v>
      </c>
      <c r="T2970" t="e">
        <v>#N/A</v>
      </c>
      <c r="U2970" t="s">
        <v>72</v>
      </c>
      <c r="X2970">
        <v>0.50584263633308613</v>
      </c>
      <c r="Y2970" t="str">
        <f t="shared" si="46"/>
        <v/>
      </c>
    </row>
    <row r="2971" spans="1:25" x14ac:dyDescent="0.25">
      <c r="A2971">
        <v>679</v>
      </c>
      <c r="B2971" t="s">
        <v>6150</v>
      </c>
      <c r="C2971" s="1">
        <v>43908</v>
      </c>
      <c r="D2971" s="1">
        <v>43913</v>
      </c>
      <c r="E2971" t="s">
        <v>21</v>
      </c>
      <c r="F2971" t="s">
        <v>5175</v>
      </c>
      <c r="G2971" t="s">
        <v>5176</v>
      </c>
      <c r="H2971" t="s">
        <v>43</v>
      </c>
      <c r="I2971" t="s">
        <v>25</v>
      </c>
      <c r="J2971" t="s">
        <v>6151</v>
      </c>
      <c r="K2971" t="s">
        <v>55</v>
      </c>
      <c r="L2971" t="s">
        <v>56</v>
      </c>
      <c r="M2971" t="s">
        <v>4697</v>
      </c>
      <c r="N2971" t="s">
        <v>30</v>
      </c>
      <c r="O2971" t="s">
        <v>119</v>
      </c>
      <c r="P2971" t="s">
        <v>4698</v>
      </c>
      <c r="Q2971">
        <v>113.524</v>
      </c>
      <c r="R2971">
        <v>3</v>
      </c>
      <c r="S2971">
        <v>-41.262</v>
      </c>
      <c r="T2971" t="e">
        <v>#N/A</v>
      </c>
      <c r="U2971" t="s">
        <v>72</v>
      </c>
      <c r="X2971">
        <v>0.50600509688312612</v>
      </c>
      <c r="Y2971" t="str">
        <f t="shared" si="46"/>
        <v/>
      </c>
    </row>
    <row r="2972" spans="1:25" x14ac:dyDescent="0.25">
      <c r="A2972">
        <v>9122</v>
      </c>
      <c r="B2972" t="s">
        <v>6152</v>
      </c>
      <c r="C2972" s="1">
        <v>43908</v>
      </c>
      <c r="D2972" s="1">
        <v>43910</v>
      </c>
      <c r="E2972" t="s">
        <v>96</v>
      </c>
      <c r="F2972" t="s">
        <v>410</v>
      </c>
      <c r="G2972" t="s">
        <v>411</v>
      </c>
      <c r="H2972" t="s">
        <v>24</v>
      </c>
      <c r="I2972" t="s">
        <v>25</v>
      </c>
      <c r="J2972" t="s">
        <v>44</v>
      </c>
      <c r="K2972" t="s">
        <v>45</v>
      </c>
      <c r="L2972" t="s">
        <v>46</v>
      </c>
      <c r="M2972" t="s">
        <v>3939</v>
      </c>
      <c r="N2972" t="s">
        <v>48</v>
      </c>
      <c r="O2972" t="s">
        <v>281</v>
      </c>
      <c r="P2972" t="s">
        <v>3940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72</v>
      </c>
      <c r="X2972">
        <v>0.50601863313860673</v>
      </c>
      <c r="Y2972" t="str">
        <f t="shared" si="46"/>
        <v/>
      </c>
    </row>
    <row r="2973" spans="1:25" x14ac:dyDescent="0.25">
      <c r="A2973">
        <v>680</v>
      </c>
      <c r="B2973" t="s">
        <v>6150</v>
      </c>
      <c r="C2973" s="1">
        <v>43908</v>
      </c>
      <c r="D2973" s="1">
        <v>43913</v>
      </c>
      <c r="E2973" t="s">
        <v>21</v>
      </c>
      <c r="F2973" t="s">
        <v>5175</v>
      </c>
      <c r="G2973" t="s">
        <v>5176</v>
      </c>
      <c r="H2973" t="s">
        <v>43</v>
      </c>
      <c r="I2973" t="s">
        <v>25</v>
      </c>
      <c r="J2973" t="s">
        <v>6151</v>
      </c>
      <c r="K2973" t="s">
        <v>55</v>
      </c>
      <c r="L2973" t="s">
        <v>56</v>
      </c>
      <c r="M2973" t="s">
        <v>902</v>
      </c>
      <c r="N2973" t="s">
        <v>48</v>
      </c>
      <c r="O2973" t="s">
        <v>74</v>
      </c>
      <c r="P2973" t="s">
        <v>5185</v>
      </c>
      <c r="Q2973">
        <v>198.994</v>
      </c>
      <c r="R2973">
        <v>3</v>
      </c>
      <c r="S2973">
        <v>-320.23950000000002</v>
      </c>
      <c r="T2973" t="e">
        <v>#N/A</v>
      </c>
      <c r="U2973" t="s">
        <v>72</v>
      </c>
      <c r="X2973">
        <v>0.50622868427535539</v>
      </c>
      <c r="Y2973" t="str">
        <f t="shared" si="46"/>
        <v/>
      </c>
    </row>
    <row r="2974" spans="1:25" x14ac:dyDescent="0.25">
      <c r="A2974">
        <v>8792</v>
      </c>
      <c r="B2974" t="s">
        <v>6153</v>
      </c>
      <c r="C2974" s="1">
        <v>43908</v>
      </c>
      <c r="D2974" s="1">
        <v>43914</v>
      </c>
      <c r="E2974" t="s">
        <v>21</v>
      </c>
      <c r="F2974" t="s">
        <v>2092</v>
      </c>
      <c r="G2974" t="s">
        <v>2093</v>
      </c>
      <c r="H2974" t="s">
        <v>43</v>
      </c>
      <c r="I2974" t="s">
        <v>25</v>
      </c>
      <c r="J2974" t="s">
        <v>453</v>
      </c>
      <c r="K2974" t="s">
        <v>55</v>
      </c>
      <c r="L2974" t="s">
        <v>56</v>
      </c>
      <c r="M2974" t="s">
        <v>748</v>
      </c>
      <c r="N2974" t="s">
        <v>35</v>
      </c>
      <c r="O2974" t="s">
        <v>36</v>
      </c>
      <c r="P2974" t="s">
        <v>749</v>
      </c>
      <c r="Q2974">
        <v>556.54399999999998</v>
      </c>
      <c r="R2974">
        <v>7</v>
      </c>
      <c r="S2974">
        <v>47.0351</v>
      </c>
      <c r="T2974" t="e">
        <v>#N/A</v>
      </c>
      <c r="U2974" t="s">
        <v>33</v>
      </c>
      <c r="X2974">
        <v>0.50642017890528845</v>
      </c>
      <c r="Y2974" t="str">
        <f t="shared" si="46"/>
        <v/>
      </c>
    </row>
    <row r="2975" spans="1:25" x14ac:dyDescent="0.25">
      <c r="A2975">
        <v>677</v>
      </c>
      <c r="B2975" t="s">
        <v>6150</v>
      </c>
      <c r="C2975" s="1">
        <v>43908</v>
      </c>
      <c r="D2975" s="1">
        <v>43913</v>
      </c>
      <c r="E2975" t="s">
        <v>21</v>
      </c>
      <c r="F2975" t="s">
        <v>5175</v>
      </c>
      <c r="G2975" t="s">
        <v>5176</v>
      </c>
      <c r="H2975" t="s">
        <v>43</v>
      </c>
      <c r="I2975" t="s">
        <v>25</v>
      </c>
      <c r="J2975" t="s">
        <v>6151</v>
      </c>
      <c r="K2975" t="s">
        <v>55</v>
      </c>
      <c r="L2975" t="s">
        <v>56</v>
      </c>
      <c r="M2975" t="s">
        <v>6154</v>
      </c>
      <c r="N2975" t="s">
        <v>48</v>
      </c>
      <c r="O2975" t="s">
        <v>281</v>
      </c>
      <c r="P2975" t="s">
        <v>6155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72</v>
      </c>
      <c r="X2975">
        <v>0.50643789583273968</v>
      </c>
      <c r="Y2975" t="str">
        <f t="shared" si="46"/>
        <v/>
      </c>
    </row>
    <row r="2976" spans="1:25" x14ac:dyDescent="0.25">
      <c r="A2976">
        <v>9014</v>
      </c>
      <c r="B2976" t="s">
        <v>6156</v>
      </c>
      <c r="C2976" s="1">
        <v>43908</v>
      </c>
      <c r="D2976" s="1">
        <v>43912</v>
      </c>
      <c r="E2976" t="s">
        <v>21</v>
      </c>
      <c r="F2976" t="s">
        <v>5200</v>
      </c>
      <c r="G2976" t="s">
        <v>5201</v>
      </c>
      <c r="H2976" t="s">
        <v>24</v>
      </c>
      <c r="I2976" t="s">
        <v>25</v>
      </c>
      <c r="J2976" t="s">
        <v>44</v>
      </c>
      <c r="K2976" t="s">
        <v>45</v>
      </c>
      <c r="L2976" t="s">
        <v>46</v>
      </c>
      <c r="M2976" t="s">
        <v>883</v>
      </c>
      <c r="N2976" t="s">
        <v>48</v>
      </c>
      <c r="O2976" t="s">
        <v>91</v>
      </c>
      <c r="P2976" t="s">
        <v>884</v>
      </c>
      <c r="Q2976">
        <v>108.9</v>
      </c>
      <c r="R2976">
        <v>5</v>
      </c>
      <c r="S2976">
        <v>3.7530000000000001</v>
      </c>
      <c r="T2976">
        <v>1</v>
      </c>
      <c r="U2976" t="s">
        <v>72</v>
      </c>
      <c r="X2976">
        <v>0.50663598777518992</v>
      </c>
      <c r="Y2976" t="str">
        <f t="shared" si="46"/>
        <v>Selected</v>
      </c>
    </row>
    <row r="2977" spans="1:25" x14ac:dyDescent="0.25">
      <c r="A2977">
        <v>3707</v>
      </c>
      <c r="B2977" t="s">
        <v>6157</v>
      </c>
      <c r="C2977" s="1">
        <v>43908</v>
      </c>
      <c r="D2977" s="1">
        <v>43912</v>
      </c>
      <c r="E2977" t="s">
        <v>21</v>
      </c>
      <c r="F2977" t="s">
        <v>2456</v>
      </c>
      <c r="G2977" t="s">
        <v>2457</v>
      </c>
      <c r="H2977" t="s">
        <v>43</v>
      </c>
      <c r="I2977" t="s">
        <v>25</v>
      </c>
      <c r="J2977" t="s">
        <v>406</v>
      </c>
      <c r="K2977" t="s">
        <v>55</v>
      </c>
      <c r="L2977" t="s">
        <v>56</v>
      </c>
      <c r="M2977" t="s">
        <v>6158</v>
      </c>
      <c r="N2977" t="s">
        <v>48</v>
      </c>
      <c r="O2977" t="s">
        <v>91</v>
      </c>
      <c r="P2977" t="s">
        <v>6159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38</v>
      </c>
      <c r="X2977">
        <v>0.50674672611718585</v>
      </c>
      <c r="Y2977" t="str">
        <f t="shared" si="46"/>
        <v/>
      </c>
    </row>
    <row r="2978" spans="1:25" x14ac:dyDescent="0.25">
      <c r="A2978">
        <v>9015</v>
      </c>
      <c r="B2978" t="s">
        <v>6156</v>
      </c>
      <c r="C2978" s="1">
        <v>43908</v>
      </c>
      <c r="D2978" s="1">
        <v>43912</v>
      </c>
      <c r="E2978" t="s">
        <v>21</v>
      </c>
      <c r="F2978" t="s">
        <v>5200</v>
      </c>
      <c r="G2978" t="s">
        <v>5201</v>
      </c>
      <c r="H2978" t="s">
        <v>24</v>
      </c>
      <c r="I2978" t="s">
        <v>25</v>
      </c>
      <c r="J2978" t="s">
        <v>44</v>
      </c>
      <c r="K2978" t="s">
        <v>45</v>
      </c>
      <c r="L2978" t="s">
        <v>46</v>
      </c>
      <c r="M2978" t="s">
        <v>6160</v>
      </c>
      <c r="N2978" t="s">
        <v>48</v>
      </c>
      <c r="O2978" t="s">
        <v>203</v>
      </c>
      <c r="P2978" t="s">
        <v>6161</v>
      </c>
      <c r="Q2978">
        <v>143.4</v>
      </c>
      <c r="R2978">
        <v>5</v>
      </c>
      <c r="S2978">
        <v>9.3119999999999994</v>
      </c>
      <c r="T2978">
        <v>1</v>
      </c>
      <c r="U2978" t="s">
        <v>38</v>
      </c>
      <c r="X2978">
        <v>0.50678068021972855</v>
      </c>
      <c r="Y2978" t="str">
        <f t="shared" si="46"/>
        <v/>
      </c>
    </row>
    <row r="2979" spans="1:25" x14ac:dyDescent="0.25">
      <c r="A2979">
        <v>8726</v>
      </c>
      <c r="B2979" t="s">
        <v>6162</v>
      </c>
      <c r="C2979" s="1">
        <v>43908</v>
      </c>
      <c r="D2979" s="1">
        <v>43913</v>
      </c>
      <c r="E2979" t="s">
        <v>21</v>
      </c>
      <c r="F2979" t="s">
        <v>4929</v>
      </c>
      <c r="G2979" t="s">
        <v>4930</v>
      </c>
      <c r="H2979" t="s">
        <v>43</v>
      </c>
      <c r="I2979" t="s">
        <v>25</v>
      </c>
      <c r="J2979" t="s">
        <v>161</v>
      </c>
      <c r="K2979" t="s">
        <v>162</v>
      </c>
      <c r="L2979" t="s">
        <v>46</v>
      </c>
      <c r="M2979" t="s">
        <v>5073</v>
      </c>
      <c r="N2979" t="s">
        <v>48</v>
      </c>
      <c r="O2979" t="s">
        <v>91</v>
      </c>
      <c r="P2979" t="s">
        <v>5074</v>
      </c>
      <c r="Q2979">
        <v>112.2</v>
      </c>
      <c r="R2979">
        <v>4</v>
      </c>
      <c r="S2979">
        <v>21.251999999999999</v>
      </c>
      <c r="T2979" t="e">
        <v>#N/A</v>
      </c>
      <c r="U2979" t="s">
        <v>72</v>
      </c>
      <c r="X2979">
        <v>0.5068171476936939</v>
      </c>
      <c r="Y2979" t="str">
        <f t="shared" si="46"/>
        <v/>
      </c>
    </row>
    <row r="2980" spans="1:25" x14ac:dyDescent="0.25">
      <c r="A2980">
        <v>678</v>
      </c>
      <c r="B2980" t="s">
        <v>6150</v>
      </c>
      <c r="C2980" s="1">
        <v>43908</v>
      </c>
      <c r="D2980" s="1">
        <v>43913</v>
      </c>
      <c r="E2980" t="s">
        <v>21</v>
      </c>
      <c r="F2980" t="s">
        <v>5175</v>
      </c>
      <c r="G2980" t="s">
        <v>5176</v>
      </c>
      <c r="H2980" t="s">
        <v>43</v>
      </c>
      <c r="I2980" t="s">
        <v>25</v>
      </c>
      <c r="J2980" t="s">
        <v>6151</v>
      </c>
      <c r="K2980" t="s">
        <v>55</v>
      </c>
      <c r="L2980" t="s">
        <v>56</v>
      </c>
      <c r="M2980" t="s">
        <v>6163</v>
      </c>
      <c r="N2980" t="s">
        <v>35</v>
      </c>
      <c r="O2980" t="s">
        <v>58</v>
      </c>
      <c r="P2980" t="s">
        <v>6164</v>
      </c>
      <c r="Q2980">
        <v>153.816</v>
      </c>
      <c r="R2980">
        <v>3</v>
      </c>
      <c r="S2980">
        <v>4.5201000000000002</v>
      </c>
      <c r="T2980" t="e">
        <v>#N/A</v>
      </c>
      <c r="U2980" t="s">
        <v>38</v>
      </c>
      <c r="X2980">
        <v>0.50684863915499756</v>
      </c>
      <c r="Y2980" t="str">
        <f t="shared" si="46"/>
        <v/>
      </c>
    </row>
    <row r="2981" spans="1:25" x14ac:dyDescent="0.25">
      <c r="A2981">
        <v>4345</v>
      </c>
      <c r="B2981" t="s">
        <v>6165</v>
      </c>
      <c r="C2981" s="1">
        <v>43909</v>
      </c>
      <c r="D2981" s="1">
        <v>43912</v>
      </c>
      <c r="E2981" t="s">
        <v>40</v>
      </c>
      <c r="F2981" t="s">
        <v>1888</v>
      </c>
      <c r="G2981" t="s">
        <v>1889</v>
      </c>
      <c r="H2981" t="s">
        <v>43</v>
      </c>
      <c r="I2981" t="s">
        <v>25</v>
      </c>
      <c r="J2981" t="s">
        <v>360</v>
      </c>
      <c r="K2981" t="s">
        <v>45</v>
      </c>
      <c r="L2981" t="s">
        <v>46</v>
      </c>
      <c r="M2981" t="s">
        <v>6166</v>
      </c>
      <c r="N2981" t="s">
        <v>35</v>
      </c>
      <c r="O2981" t="s">
        <v>58</v>
      </c>
      <c r="P2981" t="s">
        <v>6167</v>
      </c>
      <c r="Q2981">
        <v>147.54</v>
      </c>
      <c r="R2981">
        <v>2</v>
      </c>
      <c r="S2981">
        <v>10.949400000000001</v>
      </c>
      <c r="T2981" t="e">
        <v>#N/A</v>
      </c>
      <c r="U2981" t="s">
        <v>72</v>
      </c>
      <c r="X2981">
        <v>0.50735642105186374</v>
      </c>
      <c r="Y2981" t="str">
        <f t="shared" si="46"/>
        <v/>
      </c>
    </row>
    <row r="2982" spans="1:25" x14ac:dyDescent="0.25">
      <c r="A2982">
        <v>4346</v>
      </c>
      <c r="B2982" t="s">
        <v>6165</v>
      </c>
      <c r="C2982" s="1">
        <v>43909</v>
      </c>
      <c r="D2982" s="1">
        <v>43912</v>
      </c>
      <c r="E2982" t="s">
        <v>40</v>
      </c>
      <c r="F2982" t="s">
        <v>1888</v>
      </c>
      <c r="G2982" t="s">
        <v>1889</v>
      </c>
      <c r="H2982" t="s">
        <v>43</v>
      </c>
      <c r="I2982" t="s">
        <v>25</v>
      </c>
      <c r="J2982" t="s">
        <v>360</v>
      </c>
      <c r="K2982" t="s">
        <v>45</v>
      </c>
      <c r="L2982" t="s">
        <v>46</v>
      </c>
      <c r="M2982" t="s">
        <v>322</v>
      </c>
      <c r="N2982" t="s">
        <v>35</v>
      </c>
      <c r="O2982" t="s">
        <v>58</v>
      </c>
      <c r="P2982" t="s">
        <v>323</v>
      </c>
      <c r="Q2982">
        <v>238.96</v>
      </c>
      <c r="R2982">
        <v>4</v>
      </c>
      <c r="S2982">
        <v>85.982799999999997</v>
      </c>
      <c r="T2982" t="e">
        <v>#N/A</v>
      </c>
      <c r="U2982" t="s">
        <v>72</v>
      </c>
      <c r="X2982">
        <v>0.50742785503369581</v>
      </c>
      <c r="Y2982" t="str">
        <f t="shared" si="46"/>
        <v/>
      </c>
    </row>
    <row r="2983" spans="1:25" x14ac:dyDescent="0.25">
      <c r="A2983">
        <v>9228</v>
      </c>
      <c r="B2983" t="s">
        <v>6168</v>
      </c>
      <c r="C2983" s="1">
        <v>43909</v>
      </c>
      <c r="D2983" s="1">
        <v>43914</v>
      </c>
      <c r="E2983" t="s">
        <v>21</v>
      </c>
      <c r="F2983" t="s">
        <v>6169</v>
      </c>
      <c r="G2983" t="s">
        <v>6170</v>
      </c>
      <c r="H2983" t="s">
        <v>24</v>
      </c>
      <c r="I2983" t="s">
        <v>25</v>
      </c>
      <c r="J2983" t="s">
        <v>44</v>
      </c>
      <c r="K2983" t="s">
        <v>45</v>
      </c>
      <c r="L2983" t="s">
        <v>46</v>
      </c>
      <c r="M2983" t="s">
        <v>680</v>
      </c>
      <c r="N2983" t="s">
        <v>48</v>
      </c>
      <c r="O2983" t="s">
        <v>281</v>
      </c>
      <c r="P2983" t="s">
        <v>681</v>
      </c>
      <c r="Q2983">
        <v>421.36</v>
      </c>
      <c r="R2983">
        <v>7</v>
      </c>
      <c r="S2983">
        <v>106.7808</v>
      </c>
      <c r="T2983" t="e">
        <v>#N/A</v>
      </c>
      <c r="U2983" t="s">
        <v>38</v>
      </c>
      <c r="X2983">
        <v>0.50745500167662438</v>
      </c>
      <c r="Y2983" t="str">
        <f t="shared" si="46"/>
        <v/>
      </c>
    </row>
    <row r="2984" spans="1:25" x14ac:dyDescent="0.25">
      <c r="A2984">
        <v>4344</v>
      </c>
      <c r="B2984" t="s">
        <v>6165</v>
      </c>
      <c r="C2984" s="1">
        <v>43909</v>
      </c>
      <c r="D2984" s="1">
        <v>43912</v>
      </c>
      <c r="E2984" t="s">
        <v>40</v>
      </c>
      <c r="F2984" t="s">
        <v>1888</v>
      </c>
      <c r="G2984" t="s">
        <v>1889</v>
      </c>
      <c r="H2984" t="s">
        <v>43</v>
      </c>
      <c r="I2984" t="s">
        <v>25</v>
      </c>
      <c r="J2984" t="s">
        <v>360</v>
      </c>
      <c r="K2984" t="s">
        <v>45</v>
      </c>
      <c r="L2984" t="s">
        <v>46</v>
      </c>
      <c r="M2984" t="s">
        <v>5968</v>
      </c>
      <c r="N2984" t="s">
        <v>35</v>
      </c>
      <c r="O2984" t="s">
        <v>36</v>
      </c>
      <c r="P2984" t="s">
        <v>5969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72</v>
      </c>
      <c r="X2984">
        <v>0.50749563753495264</v>
      </c>
      <c r="Y2984" t="str">
        <f t="shared" si="46"/>
        <v>Selected</v>
      </c>
    </row>
    <row r="2985" spans="1:25" x14ac:dyDescent="0.25">
      <c r="A2985">
        <v>5231</v>
      </c>
      <c r="B2985" t="s">
        <v>6171</v>
      </c>
      <c r="C2985" s="1">
        <v>43909</v>
      </c>
      <c r="D2985" s="1">
        <v>43912</v>
      </c>
      <c r="E2985" t="s">
        <v>96</v>
      </c>
      <c r="F2985" t="s">
        <v>5607</v>
      </c>
      <c r="G2985" t="s">
        <v>5608</v>
      </c>
      <c r="H2985" t="s">
        <v>43</v>
      </c>
      <c r="I2985" t="s">
        <v>25</v>
      </c>
      <c r="J2985" t="s">
        <v>146</v>
      </c>
      <c r="K2985" t="s">
        <v>45</v>
      </c>
      <c r="L2985" t="s">
        <v>46</v>
      </c>
      <c r="M2985" t="s">
        <v>348</v>
      </c>
      <c r="N2985" t="s">
        <v>30</v>
      </c>
      <c r="O2985" t="s">
        <v>70</v>
      </c>
      <c r="P2985" t="s">
        <v>349</v>
      </c>
      <c r="Q2985">
        <v>737.16</v>
      </c>
      <c r="R2985">
        <v>5</v>
      </c>
      <c r="S2985">
        <v>8.7144999999999992</v>
      </c>
      <c r="T2985" t="e">
        <v>#N/A</v>
      </c>
      <c r="U2985" t="s">
        <v>38</v>
      </c>
      <c r="X2985">
        <v>0.50764321274650803</v>
      </c>
      <c r="Y2985" t="str">
        <f t="shared" si="46"/>
        <v/>
      </c>
    </row>
    <row r="2986" spans="1:25" x14ac:dyDescent="0.25">
      <c r="A2986">
        <v>9890</v>
      </c>
      <c r="B2986" t="s">
        <v>6172</v>
      </c>
      <c r="C2986" s="1">
        <v>43909</v>
      </c>
      <c r="D2986" s="1">
        <v>43910</v>
      </c>
      <c r="E2986" t="s">
        <v>40</v>
      </c>
      <c r="F2986" t="s">
        <v>1190</v>
      </c>
      <c r="G2986" t="s">
        <v>1191</v>
      </c>
      <c r="H2986" t="s">
        <v>24</v>
      </c>
      <c r="I2986" t="s">
        <v>25</v>
      </c>
      <c r="J2986" t="s">
        <v>1389</v>
      </c>
      <c r="K2986" t="s">
        <v>201</v>
      </c>
      <c r="L2986" t="s">
        <v>28</v>
      </c>
      <c r="M2986" t="s">
        <v>2076</v>
      </c>
      <c r="N2986" t="s">
        <v>48</v>
      </c>
      <c r="O2986" t="s">
        <v>91</v>
      </c>
      <c r="P2986" t="s">
        <v>2077</v>
      </c>
      <c r="Q2986">
        <v>90.94</v>
      </c>
      <c r="R2986">
        <v>3</v>
      </c>
      <c r="S2986">
        <v>2.4138000000000002</v>
      </c>
      <c r="T2986" t="e">
        <v>#N/A</v>
      </c>
      <c r="U2986" t="s">
        <v>72</v>
      </c>
      <c r="X2986">
        <v>0.50767105050519623</v>
      </c>
      <c r="Y2986" t="str">
        <f t="shared" si="46"/>
        <v/>
      </c>
    </row>
    <row r="2987" spans="1:25" x14ac:dyDescent="0.25">
      <c r="A2987">
        <v>5230</v>
      </c>
      <c r="B2987" t="s">
        <v>6171</v>
      </c>
      <c r="C2987" s="1">
        <v>43909</v>
      </c>
      <c r="D2987" s="1">
        <v>43912</v>
      </c>
      <c r="E2987" t="s">
        <v>96</v>
      </c>
      <c r="F2987" t="s">
        <v>5607</v>
      </c>
      <c r="G2987" t="s">
        <v>5608</v>
      </c>
      <c r="H2987" t="s">
        <v>43</v>
      </c>
      <c r="I2987" t="s">
        <v>25</v>
      </c>
      <c r="J2987" t="s">
        <v>146</v>
      </c>
      <c r="K2987" t="s">
        <v>45</v>
      </c>
      <c r="L2987" t="s">
        <v>46</v>
      </c>
      <c r="M2987" t="s">
        <v>2760</v>
      </c>
      <c r="N2987" t="s">
        <v>48</v>
      </c>
      <c r="O2987" t="s">
        <v>74</v>
      </c>
      <c r="P2987" t="s">
        <v>2761</v>
      </c>
      <c r="Q2987">
        <v>128.624</v>
      </c>
      <c r="R2987">
        <v>2</v>
      </c>
      <c r="S2987">
        <v>5.1184000000000003</v>
      </c>
      <c r="T2987" t="e">
        <v>#N/A</v>
      </c>
      <c r="U2987" t="s">
        <v>33</v>
      </c>
      <c r="X2987">
        <v>0.50774964712527071</v>
      </c>
      <c r="Y2987" t="str">
        <f t="shared" si="46"/>
        <v/>
      </c>
    </row>
    <row r="2988" spans="1:25" x14ac:dyDescent="0.25">
      <c r="A2988">
        <v>5232</v>
      </c>
      <c r="B2988" t="s">
        <v>6171</v>
      </c>
      <c r="C2988" s="1">
        <v>43909</v>
      </c>
      <c r="D2988" s="1">
        <v>43912</v>
      </c>
      <c r="E2988" t="s">
        <v>96</v>
      </c>
      <c r="F2988" t="s">
        <v>5607</v>
      </c>
      <c r="G2988" t="s">
        <v>5608</v>
      </c>
      <c r="H2988" t="s">
        <v>43</v>
      </c>
      <c r="I2988" t="s">
        <v>25</v>
      </c>
      <c r="J2988" t="s">
        <v>146</v>
      </c>
      <c r="K2988" t="s">
        <v>45</v>
      </c>
      <c r="L2988" t="s">
        <v>46</v>
      </c>
      <c r="M2988" t="s">
        <v>3174</v>
      </c>
      <c r="N2988" t="s">
        <v>30</v>
      </c>
      <c r="O2988" t="s">
        <v>119</v>
      </c>
      <c r="P2988" t="s">
        <v>3175</v>
      </c>
      <c r="Q2988">
        <v>129.93</v>
      </c>
      <c r="R2988">
        <v>1</v>
      </c>
      <c r="S2988">
        <v>12.6813</v>
      </c>
      <c r="T2988" t="e">
        <v>#N/A</v>
      </c>
      <c r="U2988" t="s">
        <v>72</v>
      </c>
      <c r="X2988">
        <v>0.50783770211283008</v>
      </c>
      <c r="Y2988" t="str">
        <f t="shared" si="46"/>
        <v/>
      </c>
    </row>
    <row r="2989" spans="1:25" x14ac:dyDescent="0.25">
      <c r="A2989">
        <v>4343</v>
      </c>
      <c r="B2989" t="s">
        <v>6165</v>
      </c>
      <c r="C2989" s="1">
        <v>43909</v>
      </c>
      <c r="D2989" s="1">
        <v>43912</v>
      </c>
      <c r="E2989" t="s">
        <v>40</v>
      </c>
      <c r="F2989" t="s">
        <v>1888</v>
      </c>
      <c r="G2989" t="s">
        <v>1889</v>
      </c>
      <c r="H2989" t="s">
        <v>43</v>
      </c>
      <c r="I2989" t="s">
        <v>25</v>
      </c>
      <c r="J2989" t="s">
        <v>360</v>
      </c>
      <c r="K2989" t="s">
        <v>45</v>
      </c>
      <c r="L2989" t="s">
        <v>46</v>
      </c>
      <c r="M2989" t="s">
        <v>3766</v>
      </c>
      <c r="N2989" t="s">
        <v>48</v>
      </c>
      <c r="O2989" t="s">
        <v>74</v>
      </c>
      <c r="P2989" t="s">
        <v>3767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33</v>
      </c>
      <c r="X2989">
        <v>0.50789737961600556</v>
      </c>
      <c r="Y2989" t="str">
        <f t="shared" si="46"/>
        <v/>
      </c>
    </row>
    <row r="2990" spans="1:25" x14ac:dyDescent="0.25">
      <c r="A2990">
        <v>5233</v>
      </c>
      <c r="B2990" t="s">
        <v>6171</v>
      </c>
      <c r="C2990" s="1">
        <v>43909</v>
      </c>
      <c r="D2990" s="1">
        <v>43912</v>
      </c>
      <c r="E2990" t="s">
        <v>96</v>
      </c>
      <c r="F2990" t="s">
        <v>5607</v>
      </c>
      <c r="G2990" t="s">
        <v>5608</v>
      </c>
      <c r="H2990" t="s">
        <v>43</v>
      </c>
      <c r="I2990" t="s">
        <v>25</v>
      </c>
      <c r="J2990" t="s">
        <v>146</v>
      </c>
      <c r="K2990" t="s">
        <v>45</v>
      </c>
      <c r="L2990" t="s">
        <v>46</v>
      </c>
      <c r="M2990" t="s">
        <v>2203</v>
      </c>
      <c r="N2990" t="s">
        <v>48</v>
      </c>
      <c r="O2990" t="s">
        <v>74</v>
      </c>
      <c r="P2990" t="s">
        <v>2204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72</v>
      </c>
      <c r="X2990">
        <v>0.50817066581886972</v>
      </c>
      <c r="Y2990" t="str">
        <f t="shared" si="46"/>
        <v/>
      </c>
    </row>
    <row r="2991" spans="1:25" x14ac:dyDescent="0.25">
      <c r="A2991">
        <v>1477</v>
      </c>
      <c r="B2991" t="s">
        <v>6173</v>
      </c>
      <c r="C2991" s="1">
        <v>43909</v>
      </c>
      <c r="D2991" s="1">
        <v>43914</v>
      </c>
      <c r="E2991" t="s">
        <v>21</v>
      </c>
      <c r="F2991" t="s">
        <v>2742</v>
      </c>
      <c r="G2991" t="s">
        <v>2743</v>
      </c>
      <c r="H2991" t="s">
        <v>110</v>
      </c>
      <c r="I2991" t="s">
        <v>25</v>
      </c>
      <c r="J2991" t="s">
        <v>220</v>
      </c>
      <c r="K2991" t="s">
        <v>221</v>
      </c>
      <c r="L2991" t="s">
        <v>28</v>
      </c>
      <c r="M2991" t="s">
        <v>6174</v>
      </c>
      <c r="N2991" t="s">
        <v>48</v>
      </c>
      <c r="O2991" t="s">
        <v>295</v>
      </c>
      <c r="P2991" t="s">
        <v>6175</v>
      </c>
      <c r="Q2991">
        <v>153.91</v>
      </c>
      <c r="R2991">
        <v>7</v>
      </c>
      <c r="S2991">
        <v>13.2986</v>
      </c>
      <c r="T2991" t="e">
        <v>#N/A</v>
      </c>
      <c r="U2991" t="s">
        <v>72</v>
      </c>
      <c r="X2991">
        <v>0.50856034479838041</v>
      </c>
      <c r="Y2991" t="str">
        <f t="shared" si="46"/>
        <v/>
      </c>
    </row>
    <row r="2992" spans="1:25" x14ac:dyDescent="0.25">
      <c r="A2992">
        <v>8155</v>
      </c>
      <c r="B2992" t="s">
        <v>6176</v>
      </c>
      <c r="C2992" s="1">
        <v>43910</v>
      </c>
      <c r="D2992" s="1">
        <v>43914</v>
      </c>
      <c r="E2992" t="s">
        <v>21</v>
      </c>
      <c r="F2992" t="s">
        <v>2025</v>
      </c>
      <c r="G2992" t="s">
        <v>2026</v>
      </c>
      <c r="H2992" t="s">
        <v>43</v>
      </c>
      <c r="I2992" t="s">
        <v>25</v>
      </c>
      <c r="J2992" t="s">
        <v>2110</v>
      </c>
      <c r="K2992" t="s">
        <v>214</v>
      </c>
      <c r="L2992" t="s">
        <v>28</v>
      </c>
      <c r="M2992" t="s">
        <v>3607</v>
      </c>
      <c r="N2992" t="s">
        <v>35</v>
      </c>
      <c r="O2992" t="s">
        <v>58</v>
      </c>
      <c r="P2992" t="s">
        <v>3608</v>
      </c>
      <c r="Q2992">
        <v>252</v>
      </c>
      <c r="R2992">
        <v>2</v>
      </c>
      <c r="S2992">
        <v>38.08</v>
      </c>
      <c r="T2992" t="e">
        <v>#N/A</v>
      </c>
      <c r="U2992" t="s">
        <v>72</v>
      </c>
      <c r="X2992">
        <v>0.50858783766200999</v>
      </c>
      <c r="Y2992" t="str">
        <f t="shared" si="46"/>
        <v/>
      </c>
    </row>
    <row r="2993" spans="1:25" x14ac:dyDescent="0.25">
      <c r="A2993">
        <v>8999</v>
      </c>
      <c r="B2993" t="s">
        <v>6177</v>
      </c>
      <c r="C2993" s="1">
        <v>43910</v>
      </c>
      <c r="D2993" s="1">
        <v>43910</v>
      </c>
      <c r="E2993" t="s">
        <v>210</v>
      </c>
      <c r="F2993" t="s">
        <v>6178</v>
      </c>
      <c r="G2993" t="s">
        <v>6179</v>
      </c>
      <c r="H2993" t="s">
        <v>43</v>
      </c>
      <c r="I2993" t="s">
        <v>25</v>
      </c>
      <c r="J2993" t="s">
        <v>453</v>
      </c>
      <c r="K2993" t="s">
        <v>55</v>
      </c>
      <c r="L2993" t="s">
        <v>56</v>
      </c>
      <c r="M2993" t="s">
        <v>1660</v>
      </c>
      <c r="N2993" t="s">
        <v>48</v>
      </c>
      <c r="O2993" t="s">
        <v>122</v>
      </c>
      <c r="P2993" t="s">
        <v>4544</v>
      </c>
      <c r="Q2993">
        <v>284.06400000000002</v>
      </c>
      <c r="R2993">
        <v>7</v>
      </c>
      <c r="S2993">
        <v>102.774</v>
      </c>
      <c r="T2993" t="e">
        <v>#N/A</v>
      </c>
      <c r="U2993" t="s">
        <v>72</v>
      </c>
      <c r="X2993">
        <v>0.50889959562179454</v>
      </c>
      <c r="Y2993" t="str">
        <f t="shared" si="46"/>
        <v/>
      </c>
    </row>
    <row r="2994" spans="1:25" x14ac:dyDescent="0.25">
      <c r="A2994">
        <v>2321</v>
      </c>
      <c r="B2994" t="s">
        <v>6180</v>
      </c>
      <c r="C2994" s="1">
        <v>43910</v>
      </c>
      <c r="D2994" s="1">
        <v>43914</v>
      </c>
      <c r="E2994" t="s">
        <v>21</v>
      </c>
      <c r="F2994" t="s">
        <v>3530</v>
      </c>
      <c r="G2994" t="s">
        <v>3531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3107</v>
      </c>
      <c r="N2994" t="s">
        <v>35</v>
      </c>
      <c r="O2994" t="s">
        <v>58</v>
      </c>
      <c r="P2994" t="s">
        <v>3108</v>
      </c>
      <c r="Q2994">
        <v>302.93</v>
      </c>
      <c r="R2994">
        <v>7</v>
      </c>
      <c r="S2994">
        <v>63.8232</v>
      </c>
      <c r="T2994">
        <v>1</v>
      </c>
      <c r="U2994" t="s">
        <v>72</v>
      </c>
      <c r="X2994">
        <v>0.50898104140782852</v>
      </c>
      <c r="Y2994" t="str">
        <f t="shared" si="46"/>
        <v/>
      </c>
    </row>
    <row r="2995" spans="1:25" x14ac:dyDescent="0.25">
      <c r="A2995">
        <v>447</v>
      </c>
      <c r="B2995" t="s">
        <v>6181</v>
      </c>
      <c r="C2995" s="1">
        <v>43910</v>
      </c>
      <c r="D2995" s="1">
        <v>43915</v>
      </c>
      <c r="E2995" t="s">
        <v>96</v>
      </c>
      <c r="F2995" t="s">
        <v>1261</v>
      </c>
      <c r="G2995" t="s">
        <v>1262</v>
      </c>
      <c r="H2995" t="s">
        <v>43</v>
      </c>
      <c r="I2995" t="s">
        <v>25</v>
      </c>
      <c r="J2995" t="s">
        <v>186</v>
      </c>
      <c r="K2995" t="s">
        <v>764</v>
      </c>
      <c r="L2995" t="s">
        <v>56</v>
      </c>
      <c r="M2995" t="s">
        <v>1599</v>
      </c>
      <c r="N2995" t="s">
        <v>30</v>
      </c>
      <c r="O2995" t="s">
        <v>119</v>
      </c>
      <c r="P2995" t="s">
        <v>1600</v>
      </c>
      <c r="Q2995">
        <v>134.91</v>
      </c>
      <c r="R2995">
        <v>1</v>
      </c>
      <c r="S2995">
        <v>1.3676999999999999</v>
      </c>
      <c r="T2995">
        <v>1</v>
      </c>
      <c r="U2995" t="s">
        <v>38</v>
      </c>
      <c r="X2995">
        <v>0.50904597552513819</v>
      </c>
      <c r="Y2995" t="str">
        <f t="shared" si="46"/>
        <v/>
      </c>
    </row>
    <row r="2996" spans="1:25" x14ac:dyDescent="0.25">
      <c r="A2996">
        <v>8156</v>
      </c>
      <c r="B2996" t="s">
        <v>6176</v>
      </c>
      <c r="C2996" s="1">
        <v>43910</v>
      </c>
      <c r="D2996" s="1">
        <v>43914</v>
      </c>
      <c r="E2996" t="s">
        <v>21</v>
      </c>
      <c r="F2996" t="s">
        <v>2025</v>
      </c>
      <c r="G2996" t="s">
        <v>2026</v>
      </c>
      <c r="H2996" t="s">
        <v>43</v>
      </c>
      <c r="I2996" t="s">
        <v>25</v>
      </c>
      <c r="J2996" t="s">
        <v>2110</v>
      </c>
      <c r="K2996" t="s">
        <v>214</v>
      </c>
      <c r="L2996" t="s">
        <v>28</v>
      </c>
      <c r="M2996" t="s">
        <v>5465</v>
      </c>
      <c r="N2996" t="s">
        <v>48</v>
      </c>
      <c r="O2996" t="s">
        <v>122</v>
      </c>
      <c r="P2996" t="s">
        <v>5466</v>
      </c>
      <c r="Q2996">
        <v>145.96</v>
      </c>
      <c r="R2996">
        <v>2</v>
      </c>
      <c r="S2996">
        <v>27.882000000000001</v>
      </c>
      <c r="T2996" t="e">
        <v>#N/A</v>
      </c>
      <c r="U2996" t="s">
        <v>38</v>
      </c>
      <c r="X2996">
        <v>0.50938584323443858</v>
      </c>
      <c r="Y2996" t="str">
        <f t="shared" si="46"/>
        <v/>
      </c>
    </row>
    <row r="2997" spans="1:25" x14ac:dyDescent="0.25">
      <c r="A2997">
        <v>8998</v>
      </c>
      <c r="B2997" t="s">
        <v>6177</v>
      </c>
      <c r="C2997" s="1">
        <v>43910</v>
      </c>
      <c r="D2997" s="1">
        <v>43910</v>
      </c>
      <c r="E2997" t="s">
        <v>210</v>
      </c>
      <c r="F2997" t="s">
        <v>6178</v>
      </c>
      <c r="G2997" t="s">
        <v>6179</v>
      </c>
      <c r="H2997" t="s">
        <v>43</v>
      </c>
      <c r="I2997" t="s">
        <v>25</v>
      </c>
      <c r="J2997" t="s">
        <v>453</v>
      </c>
      <c r="K2997" t="s">
        <v>55</v>
      </c>
      <c r="L2997" t="s">
        <v>56</v>
      </c>
      <c r="M2997" t="s">
        <v>3398</v>
      </c>
      <c r="N2997" t="s">
        <v>48</v>
      </c>
      <c r="O2997" t="s">
        <v>122</v>
      </c>
      <c r="P2997" t="s">
        <v>402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33</v>
      </c>
      <c r="X2997">
        <v>0.50941746721866032</v>
      </c>
      <c r="Y2997" t="str">
        <f t="shared" si="46"/>
        <v/>
      </c>
    </row>
    <row r="2998" spans="1:25" x14ac:dyDescent="0.25">
      <c r="A2998">
        <v>8377</v>
      </c>
      <c r="B2998" t="s">
        <v>6182</v>
      </c>
      <c r="C2998" s="1">
        <v>43911</v>
      </c>
      <c r="D2998" s="1">
        <v>43917</v>
      </c>
      <c r="E2998" t="s">
        <v>21</v>
      </c>
      <c r="F2998" t="s">
        <v>3599</v>
      </c>
      <c r="G2998" t="s">
        <v>3600</v>
      </c>
      <c r="H2998" t="s">
        <v>24</v>
      </c>
      <c r="I2998" t="s">
        <v>25</v>
      </c>
      <c r="J2998" t="s">
        <v>6183</v>
      </c>
      <c r="K2998" t="s">
        <v>100</v>
      </c>
      <c r="L2998" t="s">
        <v>81</v>
      </c>
      <c r="M2998" t="s">
        <v>2614</v>
      </c>
      <c r="N2998" t="s">
        <v>48</v>
      </c>
      <c r="O2998" t="s">
        <v>281</v>
      </c>
      <c r="P2998" t="s">
        <v>2615</v>
      </c>
      <c r="Q2998">
        <v>100.384</v>
      </c>
      <c r="R2998">
        <v>1</v>
      </c>
      <c r="S2998">
        <v>8.048</v>
      </c>
      <c r="T2998" t="e">
        <v>#N/A</v>
      </c>
      <c r="U2998" t="s">
        <v>72</v>
      </c>
      <c r="X2998">
        <v>0.50974992316724732</v>
      </c>
      <c r="Y2998" t="str">
        <f t="shared" si="46"/>
        <v/>
      </c>
    </row>
    <row r="2999" spans="1:25" x14ac:dyDescent="0.25">
      <c r="A2999">
        <v>2333</v>
      </c>
      <c r="B2999" t="s">
        <v>6184</v>
      </c>
      <c r="C2999" s="1">
        <v>43911</v>
      </c>
      <c r="D2999" s="1">
        <v>43915</v>
      </c>
      <c r="E2999" t="s">
        <v>21</v>
      </c>
      <c r="F2999" t="s">
        <v>2367</v>
      </c>
      <c r="G2999" t="s">
        <v>2368</v>
      </c>
      <c r="H2999" t="s">
        <v>43</v>
      </c>
      <c r="I2999" t="s">
        <v>25</v>
      </c>
      <c r="J2999" t="s">
        <v>2165</v>
      </c>
      <c r="K2999" t="s">
        <v>764</v>
      </c>
      <c r="L2999" t="s">
        <v>56</v>
      </c>
      <c r="M2999" t="s">
        <v>3118</v>
      </c>
      <c r="N2999" t="s">
        <v>48</v>
      </c>
      <c r="O2999" t="s">
        <v>122</v>
      </c>
      <c r="P2999" t="s">
        <v>3119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38</v>
      </c>
      <c r="X2999">
        <v>0.50985194021838853</v>
      </c>
      <c r="Y2999" t="str">
        <f t="shared" si="46"/>
        <v/>
      </c>
    </row>
    <row r="3000" spans="1:25" x14ac:dyDescent="0.25">
      <c r="A3000">
        <v>9365</v>
      </c>
      <c r="B3000" t="s">
        <v>6185</v>
      </c>
      <c r="C3000" s="1">
        <v>43911</v>
      </c>
      <c r="D3000" s="1">
        <v>43915</v>
      </c>
      <c r="E3000" t="s">
        <v>21</v>
      </c>
      <c r="F3000" t="s">
        <v>1997</v>
      </c>
      <c r="G3000" t="s">
        <v>1998</v>
      </c>
      <c r="H3000" t="s">
        <v>110</v>
      </c>
      <c r="I3000" t="s">
        <v>25</v>
      </c>
      <c r="J3000" t="s">
        <v>161</v>
      </c>
      <c r="K3000" t="s">
        <v>162</v>
      </c>
      <c r="L3000" t="s">
        <v>46</v>
      </c>
      <c r="M3000" t="s">
        <v>651</v>
      </c>
      <c r="N3000" t="s">
        <v>48</v>
      </c>
      <c r="O3000" t="s">
        <v>49</v>
      </c>
      <c r="P3000" t="s">
        <v>652</v>
      </c>
      <c r="Q3000">
        <v>397.32</v>
      </c>
      <c r="R3000">
        <v>4</v>
      </c>
      <c r="S3000">
        <v>7.1863999999999999</v>
      </c>
      <c r="T3000" t="e">
        <v>#N/A</v>
      </c>
      <c r="U3000" t="s">
        <v>33</v>
      </c>
      <c r="X3000">
        <v>0.50998448962022647</v>
      </c>
      <c r="Y3000" t="str">
        <f t="shared" si="46"/>
        <v/>
      </c>
    </row>
    <row r="3001" spans="1:25" x14ac:dyDescent="0.25">
      <c r="A3001">
        <v>5346</v>
      </c>
      <c r="B3001" t="s">
        <v>6186</v>
      </c>
      <c r="C3001" s="1">
        <v>43911</v>
      </c>
      <c r="D3001" s="1">
        <v>43913</v>
      </c>
      <c r="E3001" t="s">
        <v>96</v>
      </c>
      <c r="F3001" t="s">
        <v>364</v>
      </c>
      <c r="G3001" t="s">
        <v>365</v>
      </c>
      <c r="H3001" t="s">
        <v>43</v>
      </c>
      <c r="I3001" t="s">
        <v>25</v>
      </c>
      <c r="J3001" t="s">
        <v>44</v>
      </c>
      <c r="K3001" t="s">
        <v>45</v>
      </c>
      <c r="L3001" t="s">
        <v>46</v>
      </c>
      <c r="M3001" t="s">
        <v>731</v>
      </c>
      <c r="N3001" t="s">
        <v>48</v>
      </c>
      <c r="O3001" t="s">
        <v>49</v>
      </c>
      <c r="P3001" t="s">
        <v>732</v>
      </c>
      <c r="Q3001">
        <v>770.84</v>
      </c>
      <c r="R3001">
        <v>4</v>
      </c>
      <c r="S3001">
        <v>210.49359999999999</v>
      </c>
      <c r="T3001" t="e">
        <v>#N/A</v>
      </c>
      <c r="U3001" t="s">
        <v>72</v>
      </c>
      <c r="X3001">
        <v>0.51002857348102271</v>
      </c>
      <c r="Y3001" t="str">
        <f t="shared" si="46"/>
        <v/>
      </c>
    </row>
    <row r="3002" spans="1:25" x14ac:dyDescent="0.25">
      <c r="A3002">
        <v>4429</v>
      </c>
      <c r="B3002" t="s">
        <v>6187</v>
      </c>
      <c r="C3002" s="1">
        <v>43911</v>
      </c>
      <c r="D3002" s="1">
        <v>43917</v>
      </c>
      <c r="E3002" t="s">
        <v>21</v>
      </c>
      <c r="F3002" t="s">
        <v>1973</v>
      </c>
      <c r="G3002" t="s">
        <v>1974</v>
      </c>
      <c r="H3002" t="s">
        <v>43</v>
      </c>
      <c r="I3002" t="s">
        <v>25</v>
      </c>
      <c r="J3002" t="s">
        <v>553</v>
      </c>
      <c r="K3002" t="s">
        <v>68</v>
      </c>
      <c r="L3002" t="s">
        <v>56</v>
      </c>
      <c r="M3002" t="s">
        <v>4973</v>
      </c>
      <c r="N3002" t="s">
        <v>30</v>
      </c>
      <c r="O3002" t="s">
        <v>261</v>
      </c>
      <c r="P3002" t="s">
        <v>4974</v>
      </c>
      <c r="Q3002">
        <v>1839.88</v>
      </c>
      <c r="R3002">
        <v>6</v>
      </c>
      <c r="S3002">
        <v>523.70519999999999</v>
      </c>
      <c r="T3002" t="e">
        <v>#N/A</v>
      </c>
      <c r="U3002" t="s">
        <v>38</v>
      </c>
      <c r="X3002">
        <v>0.51028404751192491</v>
      </c>
      <c r="Y3002" t="str">
        <f t="shared" si="46"/>
        <v/>
      </c>
    </row>
    <row r="3003" spans="1:25" x14ac:dyDescent="0.25">
      <c r="A3003">
        <v>2334</v>
      </c>
      <c r="B3003" t="s">
        <v>6184</v>
      </c>
      <c r="C3003" s="1">
        <v>43911</v>
      </c>
      <c r="D3003" s="1">
        <v>43915</v>
      </c>
      <c r="E3003" t="s">
        <v>21</v>
      </c>
      <c r="F3003" t="s">
        <v>2367</v>
      </c>
      <c r="G3003" t="s">
        <v>2368</v>
      </c>
      <c r="H3003" t="s">
        <v>43</v>
      </c>
      <c r="I3003" t="s">
        <v>25</v>
      </c>
      <c r="J3003" t="s">
        <v>2165</v>
      </c>
      <c r="K3003" t="s">
        <v>764</v>
      </c>
      <c r="L3003" t="s">
        <v>56</v>
      </c>
      <c r="M3003" t="s">
        <v>2114</v>
      </c>
      <c r="N3003" t="s">
        <v>48</v>
      </c>
      <c r="O3003" t="s">
        <v>122</v>
      </c>
      <c r="P3003" t="s">
        <v>2115</v>
      </c>
      <c r="Q3003">
        <v>108.78</v>
      </c>
      <c r="R3003">
        <v>1</v>
      </c>
      <c r="S3003">
        <v>2.8321999999999998</v>
      </c>
      <c r="T3003" t="e">
        <v>#N/A</v>
      </c>
      <c r="U3003" t="s">
        <v>38</v>
      </c>
      <c r="X3003">
        <v>0.51054123890645298</v>
      </c>
      <c r="Y3003" t="str">
        <f t="shared" si="46"/>
        <v>Selected</v>
      </c>
    </row>
    <row r="3004" spans="1:25" x14ac:dyDescent="0.25">
      <c r="A3004">
        <v>5348</v>
      </c>
      <c r="B3004" t="s">
        <v>6186</v>
      </c>
      <c r="C3004" s="1">
        <v>43911</v>
      </c>
      <c r="D3004" s="1">
        <v>43913</v>
      </c>
      <c r="E3004" t="s">
        <v>96</v>
      </c>
      <c r="F3004" t="s">
        <v>364</v>
      </c>
      <c r="G3004" t="s">
        <v>365</v>
      </c>
      <c r="H3004" t="s">
        <v>43</v>
      </c>
      <c r="I3004" t="s">
        <v>25</v>
      </c>
      <c r="J3004" t="s">
        <v>44</v>
      </c>
      <c r="K3004" t="s">
        <v>45</v>
      </c>
      <c r="L3004" t="s">
        <v>46</v>
      </c>
      <c r="M3004" t="s">
        <v>3057</v>
      </c>
      <c r="N3004" t="s">
        <v>48</v>
      </c>
      <c r="O3004" t="s">
        <v>74</v>
      </c>
      <c r="P3004" t="s">
        <v>3058</v>
      </c>
      <c r="Q3004">
        <v>116.544</v>
      </c>
      <c r="R3004">
        <v>2</v>
      </c>
      <c r="S3004">
        <v>2.8835999999999999</v>
      </c>
      <c r="T3004" t="e">
        <v>#N/A</v>
      </c>
      <c r="U3004" t="s">
        <v>72</v>
      </c>
      <c r="X3004">
        <v>0.51084564702295721</v>
      </c>
      <c r="Y3004" t="str">
        <f t="shared" si="46"/>
        <v/>
      </c>
    </row>
    <row r="3005" spans="1:25" x14ac:dyDescent="0.25">
      <c r="A3005">
        <v>9363</v>
      </c>
      <c r="B3005" t="s">
        <v>6185</v>
      </c>
      <c r="C3005" s="1">
        <v>43911</v>
      </c>
      <c r="D3005" s="1">
        <v>43915</v>
      </c>
      <c r="E3005" t="s">
        <v>21</v>
      </c>
      <c r="F3005" t="s">
        <v>1997</v>
      </c>
      <c r="G3005" t="s">
        <v>1998</v>
      </c>
      <c r="H3005" t="s">
        <v>110</v>
      </c>
      <c r="I3005" t="s">
        <v>25</v>
      </c>
      <c r="J3005" t="s">
        <v>161</v>
      </c>
      <c r="K3005" t="s">
        <v>162</v>
      </c>
      <c r="L3005" t="s">
        <v>46</v>
      </c>
      <c r="M3005" t="s">
        <v>6188</v>
      </c>
      <c r="N3005" t="s">
        <v>48</v>
      </c>
      <c r="O3005" t="s">
        <v>270</v>
      </c>
      <c r="P3005" t="s">
        <v>6189</v>
      </c>
      <c r="Q3005">
        <v>106.02</v>
      </c>
      <c r="R3005">
        <v>7</v>
      </c>
      <c r="S3005">
        <v>0.3906</v>
      </c>
      <c r="T3005" t="e">
        <v>#N/A</v>
      </c>
      <c r="U3005" t="s">
        <v>33</v>
      </c>
      <c r="X3005">
        <v>0.51094733086828115</v>
      </c>
      <c r="Y3005" t="str">
        <f t="shared" si="46"/>
        <v/>
      </c>
    </row>
    <row r="3006" spans="1:25" x14ac:dyDescent="0.25">
      <c r="A3006">
        <v>9364</v>
      </c>
      <c r="B3006" t="s">
        <v>6185</v>
      </c>
      <c r="C3006" s="1">
        <v>43911</v>
      </c>
      <c r="D3006" s="1">
        <v>43915</v>
      </c>
      <c r="E3006" t="s">
        <v>21</v>
      </c>
      <c r="F3006" t="s">
        <v>1997</v>
      </c>
      <c r="G3006" t="s">
        <v>1998</v>
      </c>
      <c r="H3006" t="s">
        <v>110</v>
      </c>
      <c r="I3006" t="s">
        <v>25</v>
      </c>
      <c r="J3006" t="s">
        <v>161</v>
      </c>
      <c r="K3006" t="s">
        <v>162</v>
      </c>
      <c r="L3006" t="s">
        <v>46</v>
      </c>
      <c r="M3006" t="s">
        <v>2830</v>
      </c>
      <c r="N3006" t="s">
        <v>30</v>
      </c>
      <c r="O3006" t="s">
        <v>119</v>
      </c>
      <c r="P3006" t="s">
        <v>2831</v>
      </c>
      <c r="Q3006">
        <v>119.14</v>
      </c>
      <c r="R3006">
        <v>3</v>
      </c>
      <c r="S3006">
        <v>6.4206000000000003</v>
      </c>
      <c r="T3006" t="e">
        <v>#N/A</v>
      </c>
      <c r="U3006" t="s">
        <v>38</v>
      </c>
      <c r="X3006">
        <v>0.51117604618620027</v>
      </c>
      <c r="Y3006" t="str">
        <f t="shared" si="46"/>
        <v>Selected</v>
      </c>
    </row>
    <row r="3007" spans="1:25" x14ac:dyDescent="0.25">
      <c r="A3007">
        <v>5347</v>
      </c>
      <c r="B3007" t="s">
        <v>6186</v>
      </c>
      <c r="C3007" s="1">
        <v>43911</v>
      </c>
      <c r="D3007" s="1">
        <v>43913</v>
      </c>
      <c r="E3007" t="s">
        <v>96</v>
      </c>
      <c r="F3007" t="s">
        <v>364</v>
      </c>
      <c r="G3007" t="s">
        <v>365</v>
      </c>
      <c r="H3007" t="s">
        <v>43</v>
      </c>
      <c r="I3007" t="s">
        <v>25</v>
      </c>
      <c r="J3007" t="s">
        <v>44</v>
      </c>
      <c r="K3007" t="s">
        <v>45</v>
      </c>
      <c r="L3007" t="s">
        <v>46</v>
      </c>
      <c r="M3007" t="s">
        <v>4572</v>
      </c>
      <c r="N3007" t="s">
        <v>48</v>
      </c>
      <c r="O3007" t="s">
        <v>74</v>
      </c>
      <c r="P3007" t="s">
        <v>4573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72</v>
      </c>
      <c r="X3007">
        <v>0.51123851692130806</v>
      </c>
      <c r="Y3007" t="str">
        <f t="shared" si="46"/>
        <v/>
      </c>
    </row>
    <row r="3008" spans="1:25" x14ac:dyDescent="0.25">
      <c r="A3008">
        <v>8825</v>
      </c>
      <c r="B3008" t="s">
        <v>6190</v>
      </c>
      <c r="C3008" s="1">
        <v>43911</v>
      </c>
      <c r="D3008" s="1">
        <v>43913</v>
      </c>
      <c r="E3008" t="s">
        <v>96</v>
      </c>
      <c r="F3008" t="s">
        <v>2676</v>
      </c>
      <c r="G3008" t="s">
        <v>2677</v>
      </c>
      <c r="H3008" t="s">
        <v>43</v>
      </c>
      <c r="I3008" t="s">
        <v>25</v>
      </c>
      <c r="J3008" t="s">
        <v>5589</v>
      </c>
      <c r="K3008" t="s">
        <v>89</v>
      </c>
      <c r="L3008" t="s">
        <v>28</v>
      </c>
      <c r="M3008" t="s">
        <v>6191</v>
      </c>
      <c r="N3008" t="s">
        <v>48</v>
      </c>
      <c r="O3008" t="s">
        <v>203</v>
      </c>
      <c r="P3008" t="s">
        <v>6192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38</v>
      </c>
      <c r="X3008">
        <v>0.51129283852750085</v>
      </c>
      <c r="Y3008" t="str">
        <f t="shared" si="46"/>
        <v/>
      </c>
    </row>
    <row r="3009" spans="1:25" x14ac:dyDescent="0.25">
      <c r="A3009">
        <v>9362</v>
      </c>
      <c r="B3009" t="s">
        <v>6185</v>
      </c>
      <c r="C3009" s="1">
        <v>43911</v>
      </c>
      <c r="D3009" s="1">
        <v>43915</v>
      </c>
      <c r="E3009" t="s">
        <v>21</v>
      </c>
      <c r="F3009" t="s">
        <v>1997</v>
      </c>
      <c r="G3009" t="s">
        <v>1998</v>
      </c>
      <c r="H3009" t="s">
        <v>110</v>
      </c>
      <c r="I3009" t="s">
        <v>25</v>
      </c>
      <c r="J3009" t="s">
        <v>161</v>
      </c>
      <c r="K3009" t="s">
        <v>162</v>
      </c>
      <c r="L3009" t="s">
        <v>46</v>
      </c>
      <c r="M3009" t="s">
        <v>3883</v>
      </c>
      <c r="N3009" t="s">
        <v>48</v>
      </c>
      <c r="O3009" t="s">
        <v>74</v>
      </c>
      <c r="P3009" t="s">
        <v>3884</v>
      </c>
      <c r="Q3009">
        <v>127.57599999999999</v>
      </c>
      <c r="R3009">
        <v>6</v>
      </c>
      <c r="S3009">
        <v>10.3194</v>
      </c>
      <c r="T3009" t="e">
        <v>#N/A</v>
      </c>
      <c r="U3009" t="s">
        <v>33</v>
      </c>
      <c r="X3009">
        <v>0.51136949694503875</v>
      </c>
      <c r="Y3009" t="str">
        <f t="shared" si="46"/>
        <v/>
      </c>
    </row>
    <row r="3010" spans="1:25" x14ac:dyDescent="0.25">
      <c r="A3010">
        <v>2843</v>
      </c>
      <c r="B3010" t="s">
        <v>6193</v>
      </c>
      <c r="C3010" s="1">
        <v>43913</v>
      </c>
      <c r="D3010" s="1">
        <v>43917</v>
      </c>
      <c r="E3010" t="s">
        <v>21</v>
      </c>
      <c r="F3010" t="s">
        <v>1101</v>
      </c>
      <c r="G3010" t="s">
        <v>1102</v>
      </c>
      <c r="H3010" t="s">
        <v>43</v>
      </c>
      <c r="I3010" t="s">
        <v>25</v>
      </c>
      <c r="J3010" t="s">
        <v>2941</v>
      </c>
      <c r="K3010" t="s">
        <v>55</v>
      </c>
      <c r="L3010" t="s">
        <v>56</v>
      </c>
      <c r="M3010" t="s">
        <v>651</v>
      </c>
      <c r="N3010" t="s">
        <v>48</v>
      </c>
      <c r="O3010" t="s">
        <v>49</v>
      </c>
      <c r="P3010" t="s">
        <v>652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33</v>
      </c>
      <c r="X3010">
        <v>0.51169113608398253</v>
      </c>
      <c r="Y3010" t="str">
        <f t="shared" si="46"/>
        <v/>
      </c>
    </row>
    <row r="3011" spans="1:25" x14ac:dyDescent="0.25">
      <c r="A3011">
        <v>2410</v>
      </c>
      <c r="B3011" t="s">
        <v>6194</v>
      </c>
      <c r="C3011" s="1">
        <v>43913</v>
      </c>
      <c r="D3011" s="1">
        <v>43915</v>
      </c>
      <c r="E3011" t="s">
        <v>40</v>
      </c>
      <c r="F3011" t="s">
        <v>229</v>
      </c>
      <c r="G3011" t="s">
        <v>230</v>
      </c>
      <c r="H3011" t="s">
        <v>110</v>
      </c>
      <c r="I3011" t="s">
        <v>25</v>
      </c>
      <c r="J3011" t="s">
        <v>360</v>
      </c>
      <c r="K3011" t="s">
        <v>45</v>
      </c>
      <c r="L3011" t="s">
        <v>46</v>
      </c>
      <c r="M3011" t="s">
        <v>4892</v>
      </c>
      <c r="N3011" t="s">
        <v>30</v>
      </c>
      <c r="O3011" t="s">
        <v>119</v>
      </c>
      <c r="P3011" t="s">
        <v>4893</v>
      </c>
      <c r="Q3011">
        <v>225.84</v>
      </c>
      <c r="R3011">
        <v>8</v>
      </c>
      <c r="S3011">
        <v>76.2624</v>
      </c>
      <c r="T3011" t="e">
        <v>#N/A</v>
      </c>
      <c r="U3011" t="s">
        <v>38</v>
      </c>
      <c r="X3011">
        <v>0.51171120214343291</v>
      </c>
      <c r="Y3011" t="str">
        <f t="shared" ref="Y3011:Y3074" si="47">IF(MOD(A3011-4,10)=0,"Selected","")</f>
        <v/>
      </c>
    </row>
    <row r="3012" spans="1:25" x14ac:dyDescent="0.25">
      <c r="A3012">
        <v>5021</v>
      </c>
      <c r="B3012" t="s">
        <v>6195</v>
      </c>
      <c r="C3012" s="1">
        <v>43913</v>
      </c>
      <c r="D3012" s="1">
        <v>43915</v>
      </c>
      <c r="E3012" t="s">
        <v>96</v>
      </c>
      <c r="F3012" t="s">
        <v>2555</v>
      </c>
      <c r="G3012" t="s">
        <v>2556</v>
      </c>
      <c r="H3012" t="s">
        <v>24</v>
      </c>
      <c r="I3012" t="s">
        <v>25</v>
      </c>
      <c r="J3012" t="s">
        <v>220</v>
      </c>
      <c r="K3012" t="s">
        <v>221</v>
      </c>
      <c r="L3012" t="s">
        <v>28</v>
      </c>
      <c r="M3012" t="s">
        <v>1706</v>
      </c>
      <c r="N3012" t="s">
        <v>48</v>
      </c>
      <c r="O3012" t="s">
        <v>633</v>
      </c>
      <c r="P3012" t="s">
        <v>1707</v>
      </c>
      <c r="Q3012">
        <v>366.58</v>
      </c>
      <c r="R3012">
        <v>3</v>
      </c>
      <c r="S3012">
        <v>17.379000000000001</v>
      </c>
      <c r="T3012" t="e">
        <v>#N/A</v>
      </c>
      <c r="U3012" t="s">
        <v>72</v>
      </c>
      <c r="X3012">
        <v>0.5117997290230184</v>
      </c>
      <c r="Y3012" t="str">
        <f t="shared" si="47"/>
        <v/>
      </c>
    </row>
    <row r="3013" spans="1:25" x14ac:dyDescent="0.25">
      <c r="A3013">
        <v>8154</v>
      </c>
      <c r="B3013" t="s">
        <v>6196</v>
      </c>
      <c r="C3013" s="1">
        <v>43913</v>
      </c>
      <c r="D3013" s="1">
        <v>43915</v>
      </c>
      <c r="E3013" t="s">
        <v>40</v>
      </c>
      <c r="F3013" t="s">
        <v>1284</v>
      </c>
      <c r="G3013" t="s">
        <v>1285</v>
      </c>
      <c r="H3013" t="s">
        <v>43</v>
      </c>
      <c r="I3013" t="s">
        <v>25</v>
      </c>
      <c r="J3013" t="s">
        <v>161</v>
      </c>
      <c r="K3013" t="s">
        <v>162</v>
      </c>
      <c r="L3013" t="s">
        <v>46</v>
      </c>
      <c r="M3013" t="s">
        <v>2245</v>
      </c>
      <c r="N3013" t="s">
        <v>35</v>
      </c>
      <c r="O3013" t="s">
        <v>83</v>
      </c>
      <c r="P3013" t="s">
        <v>2246</v>
      </c>
      <c r="Q3013">
        <v>3445.96</v>
      </c>
      <c r="R3013">
        <v>4</v>
      </c>
      <c r="S3013">
        <v>6719.9808000000003</v>
      </c>
      <c r="T3013">
        <v>1</v>
      </c>
      <c r="U3013" t="s">
        <v>72</v>
      </c>
      <c r="X3013">
        <v>0.51185753211424057</v>
      </c>
      <c r="Y3013" t="str">
        <f t="shared" si="47"/>
        <v>Selected</v>
      </c>
    </row>
    <row r="3014" spans="1:25" x14ac:dyDescent="0.25">
      <c r="A3014">
        <v>8153</v>
      </c>
      <c r="B3014" t="s">
        <v>6196</v>
      </c>
      <c r="C3014" s="1">
        <v>43913</v>
      </c>
      <c r="D3014" s="1">
        <v>43915</v>
      </c>
      <c r="E3014" t="s">
        <v>40</v>
      </c>
      <c r="F3014" t="s">
        <v>1284</v>
      </c>
      <c r="G3014" t="s">
        <v>1285</v>
      </c>
      <c r="H3014" t="s">
        <v>43</v>
      </c>
      <c r="I3014" t="s">
        <v>25</v>
      </c>
      <c r="J3014" t="s">
        <v>161</v>
      </c>
      <c r="K3014" t="s">
        <v>162</v>
      </c>
      <c r="L3014" t="s">
        <v>46</v>
      </c>
      <c r="M3014" t="s">
        <v>1977</v>
      </c>
      <c r="N3014" t="s">
        <v>48</v>
      </c>
      <c r="O3014" t="s">
        <v>122</v>
      </c>
      <c r="P3014" t="s">
        <v>1978</v>
      </c>
      <c r="Q3014">
        <v>126.04</v>
      </c>
      <c r="R3014">
        <v>3</v>
      </c>
      <c r="S3014">
        <v>9.6191999999999993</v>
      </c>
      <c r="T3014">
        <v>1</v>
      </c>
      <c r="U3014" t="s">
        <v>72</v>
      </c>
      <c r="X3014">
        <v>0.51212334686268113</v>
      </c>
      <c r="Y3014" t="str">
        <f t="shared" si="47"/>
        <v/>
      </c>
    </row>
    <row r="3015" spans="1:25" x14ac:dyDescent="0.25">
      <c r="A3015">
        <v>3105</v>
      </c>
      <c r="B3015" t="s">
        <v>6197</v>
      </c>
      <c r="C3015" s="1">
        <v>43913</v>
      </c>
      <c r="D3015" s="1">
        <v>43919</v>
      </c>
      <c r="E3015" t="s">
        <v>21</v>
      </c>
      <c r="F3015" t="s">
        <v>5507</v>
      </c>
      <c r="G3015" t="s">
        <v>5508</v>
      </c>
      <c r="H3015" t="s">
        <v>43</v>
      </c>
      <c r="I3015" t="s">
        <v>25</v>
      </c>
      <c r="J3015" t="s">
        <v>220</v>
      </c>
      <c r="K3015" t="s">
        <v>221</v>
      </c>
      <c r="L3015" t="s">
        <v>28</v>
      </c>
      <c r="M3015" t="s">
        <v>6198</v>
      </c>
      <c r="N3015" t="s">
        <v>48</v>
      </c>
      <c r="O3015" t="s">
        <v>122</v>
      </c>
      <c r="P3015" t="s">
        <v>6199</v>
      </c>
      <c r="Q3015">
        <v>134.68</v>
      </c>
      <c r="R3015">
        <v>6</v>
      </c>
      <c r="S3015">
        <v>11.555999999999999</v>
      </c>
      <c r="T3015" t="e">
        <v>#N/A</v>
      </c>
      <c r="U3015" t="s">
        <v>72</v>
      </c>
      <c r="X3015">
        <v>0.5121332559903764</v>
      </c>
      <c r="Y3015" t="str">
        <f t="shared" si="47"/>
        <v/>
      </c>
    </row>
    <row r="3016" spans="1:25" x14ac:dyDescent="0.25">
      <c r="A3016">
        <v>8152</v>
      </c>
      <c r="B3016" t="s">
        <v>6196</v>
      </c>
      <c r="C3016" s="1">
        <v>43913</v>
      </c>
      <c r="D3016" s="1">
        <v>43915</v>
      </c>
      <c r="E3016" t="s">
        <v>40</v>
      </c>
      <c r="F3016" t="s">
        <v>1284</v>
      </c>
      <c r="G3016" t="s">
        <v>1285</v>
      </c>
      <c r="H3016" t="s">
        <v>43</v>
      </c>
      <c r="I3016" t="s">
        <v>25</v>
      </c>
      <c r="J3016" t="s">
        <v>161</v>
      </c>
      <c r="K3016" t="s">
        <v>162</v>
      </c>
      <c r="L3016" t="s">
        <v>46</v>
      </c>
      <c r="M3016" t="s">
        <v>823</v>
      </c>
      <c r="N3016" t="s">
        <v>48</v>
      </c>
      <c r="O3016" t="s">
        <v>49</v>
      </c>
      <c r="P3016" t="s">
        <v>824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38</v>
      </c>
      <c r="X3016">
        <v>0.51227934701332156</v>
      </c>
      <c r="Y3016" t="str">
        <f t="shared" si="47"/>
        <v/>
      </c>
    </row>
    <row r="3017" spans="1:25" x14ac:dyDescent="0.25">
      <c r="A3017">
        <v>5645</v>
      </c>
      <c r="B3017" t="s">
        <v>6200</v>
      </c>
      <c r="C3017" s="1">
        <v>43913</v>
      </c>
      <c r="D3017" s="1">
        <v>43916</v>
      </c>
      <c r="E3017" t="s">
        <v>40</v>
      </c>
      <c r="F3017" t="s">
        <v>871</v>
      </c>
      <c r="G3017" t="s">
        <v>872</v>
      </c>
      <c r="H3017" t="s">
        <v>110</v>
      </c>
      <c r="I3017" t="s">
        <v>25</v>
      </c>
      <c r="J3017" t="s">
        <v>161</v>
      </c>
      <c r="K3017" t="s">
        <v>162</v>
      </c>
      <c r="L3017" t="s">
        <v>46</v>
      </c>
      <c r="M3017" t="s">
        <v>4081</v>
      </c>
      <c r="N3017" t="s">
        <v>48</v>
      </c>
      <c r="O3017" t="s">
        <v>74</v>
      </c>
      <c r="P3017" t="s">
        <v>4082</v>
      </c>
      <c r="Q3017">
        <v>145.76</v>
      </c>
      <c r="R3017">
        <v>5</v>
      </c>
      <c r="S3017">
        <v>11.297000000000001</v>
      </c>
      <c r="T3017" t="e">
        <v>#N/A</v>
      </c>
      <c r="U3017" t="s">
        <v>33</v>
      </c>
      <c r="X3017">
        <v>0.51231549795409981</v>
      </c>
      <c r="Y3017" t="str">
        <f t="shared" si="47"/>
        <v/>
      </c>
    </row>
    <row r="3018" spans="1:25" x14ac:dyDescent="0.25">
      <c r="A3018">
        <v>2104</v>
      </c>
      <c r="B3018" t="s">
        <v>6201</v>
      </c>
      <c r="C3018" s="1">
        <v>43914</v>
      </c>
      <c r="D3018" s="1">
        <v>43918</v>
      </c>
      <c r="E3018" t="s">
        <v>96</v>
      </c>
      <c r="F3018" t="s">
        <v>4360</v>
      </c>
      <c r="G3018" t="s">
        <v>4361</v>
      </c>
      <c r="H3018" t="s">
        <v>24</v>
      </c>
      <c r="I3018" t="s">
        <v>25</v>
      </c>
      <c r="J3018" t="s">
        <v>220</v>
      </c>
      <c r="K3018" t="s">
        <v>221</v>
      </c>
      <c r="L3018" t="s">
        <v>28</v>
      </c>
      <c r="M3018" t="s">
        <v>499</v>
      </c>
      <c r="N3018" t="s">
        <v>48</v>
      </c>
      <c r="O3018" t="s">
        <v>122</v>
      </c>
      <c r="P3018" t="s">
        <v>6202</v>
      </c>
      <c r="Q3018">
        <v>234.92</v>
      </c>
      <c r="R3018">
        <v>4</v>
      </c>
      <c r="S3018">
        <v>106.52160000000001</v>
      </c>
      <c r="T3018" t="e">
        <v>#N/A</v>
      </c>
      <c r="U3018" t="s">
        <v>38</v>
      </c>
      <c r="X3018">
        <v>0.51251005099678337</v>
      </c>
      <c r="Y3018" t="str">
        <f t="shared" si="47"/>
        <v>Selected</v>
      </c>
    </row>
    <row r="3019" spans="1:25" x14ac:dyDescent="0.25">
      <c r="A3019">
        <v>7800</v>
      </c>
      <c r="B3019" t="s">
        <v>6203</v>
      </c>
      <c r="C3019" s="1">
        <v>43914</v>
      </c>
      <c r="D3019" s="1">
        <v>43917</v>
      </c>
      <c r="E3019" t="s">
        <v>40</v>
      </c>
      <c r="F3019" t="s">
        <v>6204</v>
      </c>
      <c r="G3019" t="s">
        <v>6205</v>
      </c>
      <c r="H3019" t="s">
        <v>24</v>
      </c>
      <c r="I3019" t="s">
        <v>25</v>
      </c>
      <c r="J3019" t="s">
        <v>220</v>
      </c>
      <c r="K3019" t="s">
        <v>221</v>
      </c>
      <c r="L3019" t="s">
        <v>28</v>
      </c>
      <c r="M3019" t="s">
        <v>4268</v>
      </c>
      <c r="N3019" t="s">
        <v>30</v>
      </c>
      <c r="O3019" t="s">
        <v>261</v>
      </c>
      <c r="P3019" t="s">
        <v>4269</v>
      </c>
      <c r="Q3019">
        <v>235.846</v>
      </c>
      <c r="R3019">
        <v>3</v>
      </c>
      <c r="S3019">
        <v>2.3094000000000001</v>
      </c>
      <c r="T3019" t="e">
        <v>#N/A</v>
      </c>
      <c r="U3019" t="s">
        <v>72</v>
      </c>
      <c r="X3019">
        <v>0.51268234994004969</v>
      </c>
      <c r="Y3019" t="str">
        <f t="shared" si="47"/>
        <v/>
      </c>
    </row>
    <row r="3020" spans="1:25" x14ac:dyDescent="0.25">
      <c r="A3020">
        <v>8972</v>
      </c>
      <c r="B3020" t="s">
        <v>6206</v>
      </c>
      <c r="C3020" s="1">
        <v>43914</v>
      </c>
      <c r="D3020" s="1">
        <v>43918</v>
      </c>
      <c r="E3020" t="s">
        <v>21</v>
      </c>
      <c r="F3020" t="s">
        <v>1219</v>
      </c>
      <c r="G3020" t="s">
        <v>1220</v>
      </c>
      <c r="H3020" t="s">
        <v>43</v>
      </c>
      <c r="I3020" t="s">
        <v>25</v>
      </c>
      <c r="J3020" t="s">
        <v>220</v>
      </c>
      <c r="K3020" t="s">
        <v>221</v>
      </c>
      <c r="L3020" t="s">
        <v>28</v>
      </c>
      <c r="M3020" t="s">
        <v>1164</v>
      </c>
      <c r="N3020" t="s">
        <v>30</v>
      </c>
      <c r="O3020" t="s">
        <v>261</v>
      </c>
      <c r="P3020" t="s">
        <v>1165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38</v>
      </c>
      <c r="X3020">
        <v>0.51272562500470376</v>
      </c>
      <c r="Y3020" t="str">
        <f t="shared" si="47"/>
        <v/>
      </c>
    </row>
    <row r="3021" spans="1:25" x14ac:dyDescent="0.25">
      <c r="A3021">
        <v>7799</v>
      </c>
      <c r="B3021" t="s">
        <v>6203</v>
      </c>
      <c r="C3021" s="1">
        <v>43914</v>
      </c>
      <c r="D3021" s="1">
        <v>43917</v>
      </c>
      <c r="E3021" t="s">
        <v>40</v>
      </c>
      <c r="F3021" t="s">
        <v>6204</v>
      </c>
      <c r="G3021" t="s">
        <v>6205</v>
      </c>
      <c r="H3021" t="s">
        <v>24</v>
      </c>
      <c r="I3021" t="s">
        <v>25</v>
      </c>
      <c r="J3021" t="s">
        <v>220</v>
      </c>
      <c r="K3021" t="s">
        <v>221</v>
      </c>
      <c r="L3021" t="s">
        <v>28</v>
      </c>
      <c r="M3021" t="s">
        <v>538</v>
      </c>
      <c r="N3021" t="s">
        <v>35</v>
      </c>
      <c r="O3021" t="s">
        <v>36</v>
      </c>
      <c r="P3021" t="s">
        <v>539</v>
      </c>
      <c r="Q3021">
        <v>479.99</v>
      </c>
      <c r="R3021">
        <v>1</v>
      </c>
      <c r="S3021">
        <v>136.2971</v>
      </c>
      <c r="T3021" t="e">
        <v>#N/A</v>
      </c>
      <c r="U3021" t="s">
        <v>72</v>
      </c>
      <c r="X3021">
        <v>0.51287544245271055</v>
      </c>
      <c r="Y3021" t="str">
        <f t="shared" si="47"/>
        <v/>
      </c>
    </row>
    <row r="3022" spans="1:25" x14ac:dyDescent="0.25">
      <c r="A3022">
        <v>9530</v>
      </c>
      <c r="B3022" t="s">
        <v>6207</v>
      </c>
      <c r="C3022" s="1">
        <v>43914</v>
      </c>
      <c r="D3022" s="1">
        <v>43915</v>
      </c>
      <c r="E3022" t="s">
        <v>210</v>
      </c>
      <c r="F3022" t="s">
        <v>5999</v>
      </c>
      <c r="G3022" t="s">
        <v>6000</v>
      </c>
      <c r="H3022" t="s">
        <v>24</v>
      </c>
      <c r="I3022" t="s">
        <v>25</v>
      </c>
      <c r="J3022" t="s">
        <v>6208</v>
      </c>
      <c r="K3022" t="s">
        <v>55</v>
      </c>
      <c r="L3022" t="s">
        <v>56</v>
      </c>
      <c r="M3022" t="s">
        <v>6209</v>
      </c>
      <c r="N3022" t="s">
        <v>48</v>
      </c>
      <c r="O3022" t="s">
        <v>49</v>
      </c>
      <c r="P3022" t="s">
        <v>6210</v>
      </c>
      <c r="Q3022">
        <v>113.768</v>
      </c>
      <c r="R3022">
        <v>2</v>
      </c>
      <c r="S3022">
        <v>0.95760000000000001</v>
      </c>
      <c r="T3022" t="e">
        <v>#N/A</v>
      </c>
      <c r="U3022" t="s">
        <v>33</v>
      </c>
      <c r="X3022">
        <v>0.51295054461044121</v>
      </c>
      <c r="Y3022" t="str">
        <f t="shared" si="47"/>
        <v/>
      </c>
    </row>
    <row r="3023" spans="1:25" x14ac:dyDescent="0.25">
      <c r="A3023">
        <v>2105</v>
      </c>
      <c r="B3023" t="s">
        <v>6201</v>
      </c>
      <c r="C3023" s="1">
        <v>43914</v>
      </c>
      <c r="D3023" s="1">
        <v>43918</v>
      </c>
      <c r="E3023" t="s">
        <v>96</v>
      </c>
      <c r="F3023" t="s">
        <v>4360</v>
      </c>
      <c r="G3023" t="s">
        <v>4361</v>
      </c>
      <c r="H3023" t="s">
        <v>24</v>
      </c>
      <c r="I3023" t="s">
        <v>25</v>
      </c>
      <c r="J3023" t="s">
        <v>220</v>
      </c>
      <c r="K3023" t="s">
        <v>221</v>
      </c>
      <c r="L3023" t="s">
        <v>28</v>
      </c>
      <c r="M3023" t="s">
        <v>5237</v>
      </c>
      <c r="N3023" t="s">
        <v>35</v>
      </c>
      <c r="O3023" t="s">
        <v>58</v>
      </c>
      <c r="P3023" t="s">
        <v>5238</v>
      </c>
      <c r="Q3023">
        <v>106</v>
      </c>
      <c r="R3023">
        <v>2</v>
      </c>
      <c r="S3023">
        <v>11.7</v>
      </c>
      <c r="T3023" t="e">
        <v>#N/A</v>
      </c>
      <c r="U3023" t="s">
        <v>38</v>
      </c>
      <c r="X3023">
        <v>0.51309243548051142</v>
      </c>
      <c r="Y3023" t="str">
        <f t="shared" si="47"/>
        <v/>
      </c>
    </row>
    <row r="3024" spans="1:25" x14ac:dyDescent="0.25">
      <c r="A3024">
        <v>7798</v>
      </c>
      <c r="B3024" t="s">
        <v>6203</v>
      </c>
      <c r="C3024" s="1">
        <v>43914</v>
      </c>
      <c r="D3024" s="1">
        <v>43917</v>
      </c>
      <c r="E3024" t="s">
        <v>40</v>
      </c>
      <c r="F3024" t="s">
        <v>6204</v>
      </c>
      <c r="G3024" t="s">
        <v>6205</v>
      </c>
      <c r="H3024" t="s">
        <v>24</v>
      </c>
      <c r="I3024" t="s">
        <v>25</v>
      </c>
      <c r="J3024" t="s">
        <v>220</v>
      </c>
      <c r="K3024" t="s">
        <v>221</v>
      </c>
      <c r="L3024" t="s">
        <v>28</v>
      </c>
      <c r="M3024" t="s">
        <v>421</v>
      </c>
      <c r="N3024" t="s">
        <v>48</v>
      </c>
      <c r="O3024" t="s">
        <v>203</v>
      </c>
      <c r="P3024" t="s">
        <v>422</v>
      </c>
      <c r="Q3024">
        <v>152.01</v>
      </c>
      <c r="R3024">
        <v>3</v>
      </c>
      <c r="S3024">
        <v>22.0947</v>
      </c>
      <c r="T3024" t="e">
        <v>#N/A</v>
      </c>
      <c r="U3024" t="s">
        <v>72</v>
      </c>
      <c r="X3024">
        <v>0.51314609904435082</v>
      </c>
      <c r="Y3024" t="str">
        <f t="shared" si="47"/>
        <v/>
      </c>
    </row>
    <row r="3025" spans="1:25" x14ac:dyDescent="0.25">
      <c r="A3025">
        <v>2941</v>
      </c>
      <c r="B3025" t="s">
        <v>6211</v>
      </c>
      <c r="C3025" s="1">
        <v>43915</v>
      </c>
      <c r="D3025" s="1">
        <v>43921</v>
      </c>
      <c r="E3025" t="s">
        <v>21</v>
      </c>
      <c r="F3025" t="s">
        <v>4084</v>
      </c>
      <c r="G3025" t="s">
        <v>4085</v>
      </c>
      <c r="H3025" t="s">
        <v>24</v>
      </c>
      <c r="I3025" t="s">
        <v>25</v>
      </c>
      <c r="J3025" t="s">
        <v>679</v>
      </c>
      <c r="K3025" t="s">
        <v>128</v>
      </c>
      <c r="L3025" t="s">
        <v>56</v>
      </c>
      <c r="M3025" t="s">
        <v>2422</v>
      </c>
      <c r="N3025" t="s">
        <v>30</v>
      </c>
      <c r="O3025" t="s">
        <v>261</v>
      </c>
      <c r="P3025" t="s">
        <v>2423</v>
      </c>
      <c r="Q3025">
        <v>140.99</v>
      </c>
      <c r="R3025">
        <v>1</v>
      </c>
      <c r="S3025">
        <v>14.558400000000001</v>
      </c>
      <c r="T3025" t="e">
        <v>#N/A</v>
      </c>
      <c r="U3025" t="s">
        <v>38</v>
      </c>
      <c r="X3025">
        <v>0.51329378197092779</v>
      </c>
      <c r="Y3025" t="str">
        <f t="shared" si="47"/>
        <v/>
      </c>
    </row>
    <row r="3026" spans="1:25" x14ac:dyDescent="0.25">
      <c r="A3026">
        <v>2385</v>
      </c>
      <c r="B3026" t="s">
        <v>6212</v>
      </c>
      <c r="C3026" s="1">
        <v>43915</v>
      </c>
      <c r="D3026" s="1">
        <v>43916</v>
      </c>
      <c r="E3026" t="s">
        <v>40</v>
      </c>
      <c r="F3026" t="s">
        <v>3831</v>
      </c>
      <c r="G3026" t="s">
        <v>3832</v>
      </c>
      <c r="H3026" t="s">
        <v>43</v>
      </c>
      <c r="I3026" t="s">
        <v>25</v>
      </c>
      <c r="J3026" t="s">
        <v>146</v>
      </c>
      <c r="K3026" t="s">
        <v>45</v>
      </c>
      <c r="L3026" t="s">
        <v>46</v>
      </c>
      <c r="M3026" t="s">
        <v>93</v>
      </c>
      <c r="N3026" t="s">
        <v>48</v>
      </c>
      <c r="O3026" t="s">
        <v>74</v>
      </c>
      <c r="P3026" t="s">
        <v>94</v>
      </c>
      <c r="Q3026">
        <v>205.92</v>
      </c>
      <c r="R3026">
        <v>4</v>
      </c>
      <c r="S3026">
        <v>62.747999999999998</v>
      </c>
      <c r="T3026" t="e">
        <v>#N/A</v>
      </c>
      <c r="U3026" t="s">
        <v>38</v>
      </c>
      <c r="X3026">
        <v>0.51329910425252812</v>
      </c>
      <c r="Y3026" t="str">
        <f t="shared" si="47"/>
        <v/>
      </c>
    </row>
    <row r="3027" spans="1:25" x14ac:dyDescent="0.25">
      <c r="A3027">
        <v>2383</v>
      </c>
      <c r="B3027" t="s">
        <v>6212</v>
      </c>
      <c r="C3027" s="1">
        <v>43915</v>
      </c>
      <c r="D3027" s="1">
        <v>43916</v>
      </c>
      <c r="E3027" t="s">
        <v>40</v>
      </c>
      <c r="F3027" t="s">
        <v>3831</v>
      </c>
      <c r="G3027" t="s">
        <v>3832</v>
      </c>
      <c r="H3027" t="s">
        <v>43</v>
      </c>
      <c r="I3027" t="s">
        <v>25</v>
      </c>
      <c r="J3027" t="s">
        <v>146</v>
      </c>
      <c r="K3027" t="s">
        <v>45</v>
      </c>
      <c r="L3027" t="s">
        <v>46</v>
      </c>
      <c r="M3027" t="s">
        <v>1871</v>
      </c>
      <c r="N3027" t="s">
        <v>48</v>
      </c>
      <c r="O3027" t="s">
        <v>281</v>
      </c>
      <c r="P3027" t="s">
        <v>1872</v>
      </c>
      <c r="Q3027">
        <v>223.04</v>
      </c>
      <c r="R3027">
        <v>4</v>
      </c>
      <c r="S3027">
        <v>45.770400000000002</v>
      </c>
      <c r="T3027" t="e">
        <v>#N/A</v>
      </c>
      <c r="U3027" t="s">
        <v>33</v>
      </c>
      <c r="X3027">
        <v>0.51369631787966419</v>
      </c>
      <c r="Y3027" t="str">
        <f t="shared" si="47"/>
        <v/>
      </c>
    </row>
    <row r="3028" spans="1:25" x14ac:dyDescent="0.25">
      <c r="A3028">
        <v>2386</v>
      </c>
      <c r="B3028" t="s">
        <v>6212</v>
      </c>
      <c r="C3028" s="1">
        <v>43915</v>
      </c>
      <c r="D3028" s="1">
        <v>43916</v>
      </c>
      <c r="E3028" t="s">
        <v>40</v>
      </c>
      <c r="F3028" t="s">
        <v>3831</v>
      </c>
      <c r="G3028" t="s">
        <v>3832</v>
      </c>
      <c r="H3028" t="s">
        <v>43</v>
      </c>
      <c r="I3028" t="s">
        <v>25</v>
      </c>
      <c r="J3028" t="s">
        <v>146</v>
      </c>
      <c r="K3028" t="s">
        <v>45</v>
      </c>
      <c r="L3028" t="s">
        <v>46</v>
      </c>
      <c r="M3028" t="s">
        <v>1263</v>
      </c>
      <c r="N3028" t="s">
        <v>35</v>
      </c>
      <c r="O3028" t="s">
        <v>36</v>
      </c>
      <c r="P3028" t="s">
        <v>1264</v>
      </c>
      <c r="Q3028">
        <v>234.16800000000001</v>
      </c>
      <c r="R3028">
        <v>4</v>
      </c>
      <c r="S3028">
        <v>15.8376</v>
      </c>
      <c r="T3028" t="e">
        <v>#N/A</v>
      </c>
      <c r="U3028" t="s">
        <v>72</v>
      </c>
      <c r="X3028">
        <v>0.51379759506200795</v>
      </c>
      <c r="Y3028" t="str">
        <f t="shared" si="47"/>
        <v/>
      </c>
    </row>
    <row r="3029" spans="1:25" x14ac:dyDescent="0.25">
      <c r="A3029">
        <v>2943</v>
      </c>
      <c r="B3029" t="s">
        <v>6211</v>
      </c>
      <c r="C3029" s="1">
        <v>43915</v>
      </c>
      <c r="D3029" s="1">
        <v>43921</v>
      </c>
      <c r="E3029" t="s">
        <v>21</v>
      </c>
      <c r="F3029" t="s">
        <v>4084</v>
      </c>
      <c r="G3029" t="s">
        <v>4085</v>
      </c>
      <c r="H3029" t="s">
        <v>24</v>
      </c>
      <c r="I3029" t="s">
        <v>25</v>
      </c>
      <c r="J3029" t="s">
        <v>679</v>
      </c>
      <c r="K3029" t="s">
        <v>128</v>
      </c>
      <c r="L3029" t="s">
        <v>56</v>
      </c>
      <c r="M3029" t="s">
        <v>1046</v>
      </c>
      <c r="N3029" t="s">
        <v>30</v>
      </c>
      <c r="O3029" t="s">
        <v>261</v>
      </c>
      <c r="P3029" t="s">
        <v>1047</v>
      </c>
      <c r="Q3029">
        <v>406.97</v>
      </c>
      <c r="R3029">
        <v>3</v>
      </c>
      <c r="S3029">
        <v>40.5867</v>
      </c>
      <c r="T3029" t="e">
        <v>#N/A</v>
      </c>
      <c r="U3029" t="s">
        <v>72</v>
      </c>
      <c r="X3029">
        <v>0.51394749396941763</v>
      </c>
      <c r="Y3029" t="str">
        <f t="shared" si="47"/>
        <v/>
      </c>
    </row>
    <row r="3030" spans="1:25" x14ac:dyDescent="0.25">
      <c r="A3030">
        <v>1877</v>
      </c>
      <c r="B3030" t="s">
        <v>6213</v>
      </c>
      <c r="C3030" s="1">
        <v>43915</v>
      </c>
      <c r="D3030" s="1">
        <v>43919</v>
      </c>
      <c r="E3030" t="s">
        <v>21</v>
      </c>
      <c r="F3030" t="s">
        <v>3506</v>
      </c>
      <c r="G3030" t="s">
        <v>3507</v>
      </c>
      <c r="H3030" t="s">
        <v>43</v>
      </c>
      <c r="I3030" t="s">
        <v>25</v>
      </c>
      <c r="J3030" t="s">
        <v>54</v>
      </c>
      <c r="K3030" t="s">
        <v>55</v>
      </c>
      <c r="L3030" t="s">
        <v>56</v>
      </c>
      <c r="M3030" t="s">
        <v>2351</v>
      </c>
      <c r="N3030" t="s">
        <v>35</v>
      </c>
      <c r="O3030" t="s">
        <v>36</v>
      </c>
      <c r="P3030" t="s">
        <v>2352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38</v>
      </c>
      <c r="X3030">
        <v>0.51397888382499435</v>
      </c>
      <c r="Y3030" t="str">
        <f t="shared" si="47"/>
        <v/>
      </c>
    </row>
    <row r="3031" spans="1:25" x14ac:dyDescent="0.25">
      <c r="A3031">
        <v>2387</v>
      </c>
      <c r="B3031" t="s">
        <v>6212</v>
      </c>
      <c r="C3031" s="1">
        <v>43915</v>
      </c>
      <c r="D3031" s="1">
        <v>43916</v>
      </c>
      <c r="E3031" t="s">
        <v>40</v>
      </c>
      <c r="F3031" t="s">
        <v>3831</v>
      </c>
      <c r="G3031" t="s">
        <v>3832</v>
      </c>
      <c r="H3031" t="s">
        <v>43</v>
      </c>
      <c r="I3031" t="s">
        <v>25</v>
      </c>
      <c r="J3031" t="s">
        <v>146</v>
      </c>
      <c r="K3031" t="s">
        <v>45</v>
      </c>
      <c r="L3031" t="s">
        <v>46</v>
      </c>
      <c r="M3031" t="s">
        <v>82</v>
      </c>
      <c r="N3031" t="s">
        <v>35</v>
      </c>
      <c r="O3031" t="s">
        <v>83</v>
      </c>
      <c r="P3031" t="s">
        <v>84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72</v>
      </c>
      <c r="X3031">
        <v>0.51409008192304873</v>
      </c>
      <c r="Y3031" t="str">
        <f t="shared" si="47"/>
        <v/>
      </c>
    </row>
    <row r="3032" spans="1:25" x14ac:dyDescent="0.25">
      <c r="A3032">
        <v>2942</v>
      </c>
      <c r="B3032" t="s">
        <v>6211</v>
      </c>
      <c r="C3032" s="1">
        <v>43915</v>
      </c>
      <c r="D3032" s="1">
        <v>43921</v>
      </c>
      <c r="E3032" t="s">
        <v>21</v>
      </c>
      <c r="F3032" t="s">
        <v>4084</v>
      </c>
      <c r="G3032" t="s">
        <v>4085</v>
      </c>
      <c r="H3032" t="s">
        <v>24</v>
      </c>
      <c r="I3032" t="s">
        <v>25</v>
      </c>
      <c r="J3032" t="s">
        <v>679</v>
      </c>
      <c r="K3032" t="s">
        <v>128</v>
      </c>
      <c r="L3032" t="s">
        <v>56</v>
      </c>
      <c r="M3032" t="s">
        <v>4171</v>
      </c>
      <c r="N3032" t="s">
        <v>30</v>
      </c>
      <c r="O3032" t="s">
        <v>261</v>
      </c>
      <c r="P3032" t="s">
        <v>4172</v>
      </c>
      <c r="Q3032">
        <v>1568.56</v>
      </c>
      <c r="R3032">
        <v>7</v>
      </c>
      <c r="S3032">
        <v>427.43680000000001</v>
      </c>
      <c r="T3032" t="e">
        <v>#N/A</v>
      </c>
      <c r="U3032" t="s">
        <v>38</v>
      </c>
      <c r="X3032">
        <v>0.51425317462129139</v>
      </c>
      <c r="Y3032" t="str">
        <f t="shared" si="47"/>
        <v/>
      </c>
    </row>
    <row r="3033" spans="1:25" x14ac:dyDescent="0.25">
      <c r="A3033">
        <v>3391</v>
      </c>
      <c r="B3033" t="s">
        <v>6214</v>
      </c>
      <c r="C3033" s="1">
        <v>43915</v>
      </c>
      <c r="D3033" s="1">
        <v>43920</v>
      </c>
      <c r="E3033" t="s">
        <v>96</v>
      </c>
      <c r="F3033" t="s">
        <v>5735</v>
      </c>
      <c r="G3033" t="s">
        <v>5736</v>
      </c>
      <c r="H3033" t="s">
        <v>43</v>
      </c>
      <c r="I3033" t="s">
        <v>25</v>
      </c>
      <c r="J3033" t="s">
        <v>406</v>
      </c>
      <c r="K3033" t="s">
        <v>55</v>
      </c>
      <c r="L3033" t="s">
        <v>56</v>
      </c>
      <c r="M3033" t="s">
        <v>6215</v>
      </c>
      <c r="N3033" t="s">
        <v>48</v>
      </c>
      <c r="O3033" t="s">
        <v>122</v>
      </c>
      <c r="P3033" t="s">
        <v>6216</v>
      </c>
      <c r="Q3033">
        <v>89.847999999999999</v>
      </c>
      <c r="R3033">
        <v>2</v>
      </c>
      <c r="S3033">
        <v>2.14</v>
      </c>
      <c r="T3033" t="e">
        <v>#N/A</v>
      </c>
      <c r="U3033" t="s">
        <v>72</v>
      </c>
      <c r="X3033">
        <v>0.51431659884899872</v>
      </c>
      <c r="Y3033" t="str">
        <f t="shared" si="47"/>
        <v/>
      </c>
    </row>
    <row r="3034" spans="1:25" x14ac:dyDescent="0.25">
      <c r="A3034">
        <v>5608</v>
      </c>
      <c r="B3034" t="s">
        <v>6217</v>
      </c>
      <c r="C3034" s="1">
        <v>43915</v>
      </c>
      <c r="D3034" s="1">
        <v>43921</v>
      </c>
      <c r="E3034" t="s">
        <v>21</v>
      </c>
      <c r="F3034" t="s">
        <v>1809</v>
      </c>
      <c r="G3034" t="s">
        <v>1810</v>
      </c>
      <c r="H3034" t="s">
        <v>43</v>
      </c>
      <c r="I3034" t="s">
        <v>25</v>
      </c>
      <c r="J3034" t="s">
        <v>220</v>
      </c>
      <c r="K3034" t="s">
        <v>221</v>
      </c>
      <c r="L3034" t="s">
        <v>28</v>
      </c>
      <c r="M3034" t="s">
        <v>2835</v>
      </c>
      <c r="N3034" t="s">
        <v>48</v>
      </c>
      <c r="O3034" t="s">
        <v>91</v>
      </c>
      <c r="P3034" t="s">
        <v>2836</v>
      </c>
      <c r="Q3034">
        <v>123.05</v>
      </c>
      <c r="R3034">
        <v>5</v>
      </c>
      <c r="S3034">
        <v>2.9834999999999998</v>
      </c>
      <c r="T3034" t="e">
        <v>#N/A</v>
      </c>
      <c r="U3034" t="s">
        <v>72</v>
      </c>
      <c r="X3034">
        <v>0.51487528944578542</v>
      </c>
      <c r="Y3034" t="str">
        <f t="shared" si="47"/>
        <v/>
      </c>
    </row>
    <row r="3035" spans="1:25" x14ac:dyDescent="0.25">
      <c r="A3035">
        <v>4932</v>
      </c>
      <c r="B3035" t="s">
        <v>6218</v>
      </c>
      <c r="C3035" s="1">
        <v>43915</v>
      </c>
      <c r="D3035" s="1">
        <v>43920</v>
      </c>
      <c r="E3035" t="s">
        <v>21</v>
      </c>
      <c r="F3035" t="s">
        <v>1471</v>
      </c>
      <c r="G3035" t="s">
        <v>1472</v>
      </c>
      <c r="H3035" t="s">
        <v>24</v>
      </c>
      <c r="I3035" t="s">
        <v>25</v>
      </c>
      <c r="J3035" t="s">
        <v>161</v>
      </c>
      <c r="K3035" t="s">
        <v>162</v>
      </c>
      <c r="L3035" t="s">
        <v>46</v>
      </c>
      <c r="M3035" t="s">
        <v>4513</v>
      </c>
      <c r="N3035" t="s">
        <v>48</v>
      </c>
      <c r="O3035" t="s">
        <v>91</v>
      </c>
      <c r="P3035" t="s">
        <v>4514</v>
      </c>
      <c r="Q3035">
        <v>102.1</v>
      </c>
      <c r="R3035">
        <v>2</v>
      </c>
      <c r="S3035">
        <v>6.93</v>
      </c>
      <c r="T3035" t="e">
        <v>#N/A</v>
      </c>
      <c r="U3035" t="s">
        <v>38</v>
      </c>
      <c r="X3035">
        <v>0.51491396465317951</v>
      </c>
      <c r="Y3035" t="str">
        <f t="shared" si="47"/>
        <v/>
      </c>
    </row>
    <row r="3036" spans="1:25" x14ac:dyDescent="0.25">
      <c r="A3036">
        <v>2384</v>
      </c>
      <c r="B3036" t="s">
        <v>6212</v>
      </c>
      <c r="C3036" s="1">
        <v>43915</v>
      </c>
      <c r="D3036" s="1">
        <v>43916</v>
      </c>
      <c r="E3036" t="s">
        <v>40</v>
      </c>
      <c r="F3036" t="s">
        <v>3831</v>
      </c>
      <c r="G3036" t="s">
        <v>3832</v>
      </c>
      <c r="H3036" t="s">
        <v>43</v>
      </c>
      <c r="I3036" t="s">
        <v>25</v>
      </c>
      <c r="J3036" t="s">
        <v>146</v>
      </c>
      <c r="K3036" t="s">
        <v>45</v>
      </c>
      <c r="L3036" t="s">
        <v>46</v>
      </c>
      <c r="M3036" t="s">
        <v>5918</v>
      </c>
      <c r="N3036" t="s">
        <v>48</v>
      </c>
      <c r="O3036" t="s">
        <v>91</v>
      </c>
      <c r="P3036" t="s">
        <v>4407</v>
      </c>
      <c r="Q3036">
        <v>117.02</v>
      </c>
      <c r="R3036">
        <v>9</v>
      </c>
      <c r="S3036">
        <v>4.4855999999999998</v>
      </c>
      <c r="T3036" t="e">
        <v>#N/A</v>
      </c>
      <c r="U3036" t="s">
        <v>72</v>
      </c>
      <c r="X3036">
        <v>0.51491634111489304</v>
      </c>
      <c r="Y3036" t="str">
        <f t="shared" si="47"/>
        <v>Selected</v>
      </c>
    </row>
    <row r="3037" spans="1:25" x14ac:dyDescent="0.25">
      <c r="A3037">
        <v>5638</v>
      </c>
      <c r="B3037" t="s">
        <v>6219</v>
      </c>
      <c r="C3037" s="1">
        <v>43916</v>
      </c>
      <c r="D3037" s="1">
        <v>43923</v>
      </c>
      <c r="E3037" t="s">
        <v>21</v>
      </c>
      <c r="F3037" t="s">
        <v>6220</v>
      </c>
      <c r="G3037" t="s">
        <v>6221</v>
      </c>
      <c r="H3037" t="s">
        <v>24</v>
      </c>
      <c r="I3037" t="s">
        <v>25</v>
      </c>
      <c r="J3037" t="s">
        <v>6222</v>
      </c>
      <c r="K3037" t="s">
        <v>882</v>
      </c>
      <c r="L3037" t="s">
        <v>56</v>
      </c>
      <c r="M3037" t="s">
        <v>6223</v>
      </c>
      <c r="N3037" t="s">
        <v>30</v>
      </c>
      <c r="O3037" t="s">
        <v>119</v>
      </c>
      <c r="P3037" t="s">
        <v>6224</v>
      </c>
      <c r="Q3037">
        <v>105.84</v>
      </c>
      <c r="R3037">
        <v>3</v>
      </c>
      <c r="S3037">
        <v>23.119199999999999</v>
      </c>
      <c r="T3037" t="e">
        <v>#N/A</v>
      </c>
      <c r="U3037" t="s">
        <v>38</v>
      </c>
      <c r="X3037">
        <v>0.51493897318817106</v>
      </c>
      <c r="Y3037" t="str">
        <f t="shared" si="47"/>
        <v/>
      </c>
    </row>
    <row r="3038" spans="1:25" x14ac:dyDescent="0.25">
      <c r="A3038">
        <v>7176</v>
      </c>
      <c r="B3038" t="s">
        <v>6225</v>
      </c>
      <c r="C3038" s="1">
        <v>43916</v>
      </c>
      <c r="D3038" s="1">
        <v>43920</v>
      </c>
      <c r="E3038" t="s">
        <v>21</v>
      </c>
      <c r="F3038" t="s">
        <v>1742</v>
      </c>
      <c r="G3038" t="s">
        <v>1743</v>
      </c>
      <c r="H3038" t="s">
        <v>24</v>
      </c>
      <c r="I3038" t="s">
        <v>25</v>
      </c>
      <c r="J3038" t="s">
        <v>453</v>
      </c>
      <c r="K3038" t="s">
        <v>55</v>
      </c>
      <c r="L3038" t="s">
        <v>56</v>
      </c>
      <c r="M3038" t="s">
        <v>680</v>
      </c>
      <c r="N3038" t="s">
        <v>48</v>
      </c>
      <c r="O3038" t="s">
        <v>281</v>
      </c>
      <c r="P3038" t="s">
        <v>681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38</v>
      </c>
      <c r="X3038">
        <v>0.51514400543349648</v>
      </c>
      <c r="Y3038" t="str">
        <f t="shared" si="47"/>
        <v/>
      </c>
    </row>
    <row r="3039" spans="1:25" x14ac:dyDescent="0.25">
      <c r="A3039">
        <v>7175</v>
      </c>
      <c r="B3039" t="s">
        <v>6225</v>
      </c>
      <c r="C3039" s="1">
        <v>43916</v>
      </c>
      <c r="D3039" s="1">
        <v>43920</v>
      </c>
      <c r="E3039" t="s">
        <v>21</v>
      </c>
      <c r="F3039" t="s">
        <v>1742</v>
      </c>
      <c r="G3039" t="s">
        <v>1743</v>
      </c>
      <c r="H3039" t="s">
        <v>24</v>
      </c>
      <c r="I3039" t="s">
        <v>25</v>
      </c>
      <c r="J3039" t="s">
        <v>453</v>
      </c>
      <c r="K3039" t="s">
        <v>55</v>
      </c>
      <c r="L3039" t="s">
        <v>56</v>
      </c>
      <c r="M3039" t="s">
        <v>1940</v>
      </c>
      <c r="N3039" t="s">
        <v>48</v>
      </c>
      <c r="O3039" t="s">
        <v>122</v>
      </c>
      <c r="P3039" t="s">
        <v>1941</v>
      </c>
      <c r="Q3039">
        <v>116.352</v>
      </c>
      <c r="R3039">
        <v>3</v>
      </c>
      <c r="S3039">
        <v>23.234999999999999</v>
      </c>
      <c r="T3039" t="e">
        <v>#N/A</v>
      </c>
      <c r="U3039" t="s">
        <v>33</v>
      </c>
      <c r="X3039">
        <v>0.51517863657135277</v>
      </c>
      <c r="Y3039" t="str">
        <f t="shared" si="47"/>
        <v/>
      </c>
    </row>
    <row r="3040" spans="1:25" x14ac:dyDescent="0.25">
      <c r="A3040">
        <v>1862</v>
      </c>
      <c r="B3040" t="s">
        <v>6226</v>
      </c>
      <c r="C3040" s="1">
        <v>43916</v>
      </c>
      <c r="D3040" s="1">
        <v>43917</v>
      </c>
      <c r="E3040" t="s">
        <v>40</v>
      </c>
      <c r="F3040" t="s">
        <v>5349</v>
      </c>
      <c r="G3040" t="s">
        <v>5350</v>
      </c>
      <c r="H3040" t="s">
        <v>43</v>
      </c>
      <c r="I3040" t="s">
        <v>25</v>
      </c>
      <c r="J3040" t="s">
        <v>220</v>
      </c>
      <c r="K3040" t="s">
        <v>221</v>
      </c>
      <c r="L3040" t="s">
        <v>28</v>
      </c>
      <c r="M3040" t="s">
        <v>3503</v>
      </c>
      <c r="N3040" t="s">
        <v>35</v>
      </c>
      <c r="O3040" t="s">
        <v>36</v>
      </c>
      <c r="P3040" t="s">
        <v>3504</v>
      </c>
      <c r="Q3040">
        <v>167.96</v>
      </c>
      <c r="R3040">
        <v>4</v>
      </c>
      <c r="S3040">
        <v>33.588799999999999</v>
      </c>
      <c r="T3040" t="e">
        <v>#N/A</v>
      </c>
      <c r="U3040" t="s">
        <v>72</v>
      </c>
      <c r="X3040">
        <v>0.51530045657431733</v>
      </c>
      <c r="Y3040" t="str">
        <f t="shared" si="47"/>
        <v/>
      </c>
    </row>
    <row r="3041" spans="1:25" x14ac:dyDescent="0.25">
      <c r="A3041">
        <v>7173</v>
      </c>
      <c r="B3041" t="s">
        <v>6225</v>
      </c>
      <c r="C3041" s="1">
        <v>43916</v>
      </c>
      <c r="D3041" s="1">
        <v>43920</v>
      </c>
      <c r="E3041" t="s">
        <v>21</v>
      </c>
      <c r="F3041" t="s">
        <v>1742</v>
      </c>
      <c r="G3041" t="s">
        <v>1743</v>
      </c>
      <c r="H3041" t="s">
        <v>24</v>
      </c>
      <c r="I3041" t="s">
        <v>25</v>
      </c>
      <c r="J3041" t="s">
        <v>453</v>
      </c>
      <c r="K3041" t="s">
        <v>55</v>
      </c>
      <c r="L3041" t="s">
        <v>56</v>
      </c>
      <c r="M3041" t="s">
        <v>3474</v>
      </c>
      <c r="N3041" t="s">
        <v>35</v>
      </c>
      <c r="O3041" t="s">
        <v>58</v>
      </c>
      <c r="P3041" t="s">
        <v>3475</v>
      </c>
      <c r="Q3041">
        <v>168.96</v>
      </c>
      <c r="R3041">
        <v>5</v>
      </c>
      <c r="S3041">
        <v>1.7995000000000001</v>
      </c>
      <c r="T3041" t="e">
        <v>#N/A</v>
      </c>
      <c r="U3041" t="s">
        <v>38</v>
      </c>
      <c r="X3041">
        <v>0.51530231051309838</v>
      </c>
      <c r="Y3041" t="str">
        <f t="shared" si="47"/>
        <v/>
      </c>
    </row>
    <row r="3042" spans="1:25" x14ac:dyDescent="0.25">
      <c r="A3042">
        <v>1861</v>
      </c>
      <c r="B3042" t="s">
        <v>6226</v>
      </c>
      <c r="C3042" s="1">
        <v>43916</v>
      </c>
      <c r="D3042" s="1">
        <v>43917</v>
      </c>
      <c r="E3042" t="s">
        <v>40</v>
      </c>
      <c r="F3042" t="s">
        <v>5349</v>
      </c>
      <c r="G3042" t="s">
        <v>5350</v>
      </c>
      <c r="H3042" t="s">
        <v>43</v>
      </c>
      <c r="I3042" t="s">
        <v>25</v>
      </c>
      <c r="J3042" t="s">
        <v>220</v>
      </c>
      <c r="K3042" t="s">
        <v>221</v>
      </c>
      <c r="L3042" t="s">
        <v>28</v>
      </c>
      <c r="M3042" t="s">
        <v>4100</v>
      </c>
      <c r="N3042" t="s">
        <v>30</v>
      </c>
      <c r="O3042" t="s">
        <v>31</v>
      </c>
      <c r="P3042" t="s">
        <v>4101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72</v>
      </c>
      <c r="X3042">
        <v>0.51548245939778325</v>
      </c>
      <c r="Y3042" t="str">
        <f t="shared" si="47"/>
        <v/>
      </c>
    </row>
    <row r="3043" spans="1:25" x14ac:dyDescent="0.25">
      <c r="A3043">
        <v>7174</v>
      </c>
      <c r="B3043" t="s">
        <v>6225</v>
      </c>
      <c r="C3043" s="1">
        <v>43916</v>
      </c>
      <c r="D3043" s="1">
        <v>43920</v>
      </c>
      <c r="E3043" t="s">
        <v>21</v>
      </c>
      <c r="F3043" t="s">
        <v>1742</v>
      </c>
      <c r="G3043" t="s">
        <v>1743</v>
      </c>
      <c r="H3043" t="s">
        <v>24</v>
      </c>
      <c r="I3043" t="s">
        <v>25</v>
      </c>
      <c r="J3043" t="s">
        <v>453</v>
      </c>
      <c r="K3043" t="s">
        <v>55</v>
      </c>
      <c r="L3043" t="s">
        <v>56</v>
      </c>
      <c r="M3043" t="s">
        <v>6227</v>
      </c>
      <c r="N3043" t="s">
        <v>35</v>
      </c>
      <c r="O3043" t="s">
        <v>83</v>
      </c>
      <c r="P3043" t="s">
        <v>6228</v>
      </c>
      <c r="Q3043">
        <v>2412.96</v>
      </c>
      <c r="R3043">
        <v>5</v>
      </c>
      <c r="S3043">
        <v>569.9905</v>
      </c>
      <c r="T3043" t="e">
        <v>#N/A</v>
      </c>
      <c r="U3043" t="s">
        <v>33</v>
      </c>
      <c r="X3043">
        <v>0.51557606683373203</v>
      </c>
      <c r="Y3043" t="str">
        <f t="shared" si="47"/>
        <v>Selected</v>
      </c>
    </row>
    <row r="3044" spans="1:25" x14ac:dyDescent="0.25">
      <c r="A3044">
        <v>4239</v>
      </c>
      <c r="B3044" t="s">
        <v>6229</v>
      </c>
      <c r="C3044" s="1">
        <v>43916</v>
      </c>
      <c r="D3044" s="1">
        <v>43918</v>
      </c>
      <c r="E3044" t="s">
        <v>40</v>
      </c>
      <c r="F3044" t="s">
        <v>4499</v>
      </c>
      <c r="G3044" t="s">
        <v>4500</v>
      </c>
      <c r="H3044" t="s">
        <v>110</v>
      </c>
      <c r="I3044" t="s">
        <v>25</v>
      </c>
      <c r="J3044" t="s">
        <v>161</v>
      </c>
      <c r="K3044" t="s">
        <v>162</v>
      </c>
      <c r="L3044" t="s">
        <v>46</v>
      </c>
      <c r="M3044" t="s">
        <v>6230</v>
      </c>
      <c r="N3044" t="s">
        <v>48</v>
      </c>
      <c r="O3044" t="s">
        <v>91</v>
      </c>
      <c r="P3044" t="s">
        <v>6231</v>
      </c>
      <c r="Q3044">
        <v>103.83</v>
      </c>
      <c r="R3044">
        <v>1</v>
      </c>
      <c r="S3044">
        <v>5.9489999999999998</v>
      </c>
      <c r="T3044" t="e">
        <v>#N/A</v>
      </c>
      <c r="U3044" t="s">
        <v>33</v>
      </c>
      <c r="X3044">
        <v>0.51586118429400452</v>
      </c>
      <c r="Y3044" t="str">
        <f t="shared" si="47"/>
        <v/>
      </c>
    </row>
    <row r="3045" spans="1:25" x14ac:dyDescent="0.25">
      <c r="A3045">
        <v>6131</v>
      </c>
      <c r="B3045" t="s">
        <v>6232</v>
      </c>
      <c r="C3045" s="1">
        <v>43916</v>
      </c>
      <c r="D3045" s="1">
        <v>43923</v>
      </c>
      <c r="E3045" t="s">
        <v>21</v>
      </c>
      <c r="F3045" t="s">
        <v>6233</v>
      </c>
      <c r="G3045" t="s">
        <v>6234</v>
      </c>
      <c r="H3045" t="s">
        <v>110</v>
      </c>
      <c r="I3045" t="s">
        <v>25</v>
      </c>
      <c r="J3045" t="s">
        <v>2039</v>
      </c>
      <c r="K3045" t="s">
        <v>427</v>
      </c>
      <c r="L3045" t="s">
        <v>81</v>
      </c>
      <c r="M3045" t="s">
        <v>6235</v>
      </c>
      <c r="N3045" t="s">
        <v>48</v>
      </c>
      <c r="O3045" t="s">
        <v>270</v>
      </c>
      <c r="P3045" t="s">
        <v>725</v>
      </c>
      <c r="Q3045">
        <v>106.76</v>
      </c>
      <c r="R3045">
        <v>2</v>
      </c>
      <c r="S3045">
        <v>1.3160000000000001</v>
      </c>
      <c r="T3045" t="e">
        <v>#N/A</v>
      </c>
      <c r="U3045" t="s">
        <v>72</v>
      </c>
      <c r="X3045">
        <v>0.51639300349066897</v>
      </c>
      <c r="Y3045" t="str">
        <f t="shared" si="47"/>
        <v/>
      </c>
    </row>
    <row r="3046" spans="1:25" x14ac:dyDescent="0.25">
      <c r="A3046">
        <v>6130</v>
      </c>
      <c r="B3046" t="s">
        <v>6232</v>
      </c>
      <c r="C3046" s="1">
        <v>43916</v>
      </c>
      <c r="D3046" s="1">
        <v>43923</v>
      </c>
      <c r="E3046" t="s">
        <v>21</v>
      </c>
      <c r="F3046" t="s">
        <v>6233</v>
      </c>
      <c r="G3046" t="s">
        <v>6234</v>
      </c>
      <c r="H3046" t="s">
        <v>110</v>
      </c>
      <c r="I3046" t="s">
        <v>25</v>
      </c>
      <c r="J3046" t="s">
        <v>2039</v>
      </c>
      <c r="K3046" t="s">
        <v>427</v>
      </c>
      <c r="L3046" t="s">
        <v>81</v>
      </c>
      <c r="M3046" t="s">
        <v>3295</v>
      </c>
      <c r="N3046" t="s">
        <v>35</v>
      </c>
      <c r="O3046" t="s">
        <v>58</v>
      </c>
      <c r="P3046" t="s">
        <v>3296</v>
      </c>
      <c r="Q3046">
        <v>120.25</v>
      </c>
      <c r="R3046">
        <v>3</v>
      </c>
      <c r="S3046">
        <v>20.767499999999998</v>
      </c>
      <c r="T3046" t="e">
        <v>#N/A</v>
      </c>
      <c r="U3046" t="s">
        <v>38</v>
      </c>
      <c r="X3046">
        <v>0.51657935651060694</v>
      </c>
      <c r="Y3046" t="str">
        <f t="shared" si="47"/>
        <v/>
      </c>
    </row>
    <row r="3047" spans="1:25" x14ac:dyDescent="0.25">
      <c r="A3047">
        <v>7177</v>
      </c>
      <c r="B3047" t="s">
        <v>6225</v>
      </c>
      <c r="C3047" s="1">
        <v>43916</v>
      </c>
      <c r="D3047" s="1">
        <v>43920</v>
      </c>
      <c r="E3047" t="s">
        <v>21</v>
      </c>
      <c r="F3047" t="s">
        <v>1742</v>
      </c>
      <c r="G3047" t="s">
        <v>1743</v>
      </c>
      <c r="H3047" t="s">
        <v>24</v>
      </c>
      <c r="I3047" t="s">
        <v>25</v>
      </c>
      <c r="J3047" t="s">
        <v>453</v>
      </c>
      <c r="K3047" t="s">
        <v>55</v>
      </c>
      <c r="L3047" t="s">
        <v>56</v>
      </c>
      <c r="M3047" t="s">
        <v>6143</v>
      </c>
      <c r="N3047" t="s">
        <v>48</v>
      </c>
      <c r="O3047" t="s">
        <v>49</v>
      </c>
      <c r="P3047" t="s">
        <v>6144</v>
      </c>
      <c r="Q3047">
        <v>133.232</v>
      </c>
      <c r="R3047">
        <v>3</v>
      </c>
      <c r="S3047">
        <v>2.4174000000000002</v>
      </c>
      <c r="T3047" t="e">
        <v>#N/A</v>
      </c>
      <c r="U3047" t="s">
        <v>72</v>
      </c>
      <c r="X3047">
        <v>0.51669178228326862</v>
      </c>
      <c r="Y3047" t="str">
        <f t="shared" si="47"/>
        <v/>
      </c>
    </row>
    <row r="3048" spans="1:25" x14ac:dyDescent="0.25">
      <c r="A3048">
        <v>8487</v>
      </c>
      <c r="B3048" t="s">
        <v>6236</v>
      </c>
      <c r="C3048" s="1">
        <v>43917</v>
      </c>
      <c r="D3048" s="1">
        <v>43921</v>
      </c>
      <c r="E3048" t="s">
        <v>21</v>
      </c>
      <c r="F3048" t="s">
        <v>6237</v>
      </c>
      <c r="G3048" t="s">
        <v>6238</v>
      </c>
      <c r="H3048" t="s">
        <v>110</v>
      </c>
      <c r="I3048" t="s">
        <v>25</v>
      </c>
      <c r="J3048" t="s">
        <v>146</v>
      </c>
      <c r="K3048" t="s">
        <v>45</v>
      </c>
      <c r="L3048" t="s">
        <v>46</v>
      </c>
      <c r="M3048" t="s">
        <v>6239</v>
      </c>
      <c r="N3048" t="s">
        <v>48</v>
      </c>
      <c r="O3048" t="s">
        <v>122</v>
      </c>
      <c r="P3048" t="s">
        <v>6240</v>
      </c>
      <c r="Q3048">
        <v>121.96</v>
      </c>
      <c r="R3048">
        <v>2</v>
      </c>
      <c r="S3048">
        <v>53.260800000000003</v>
      </c>
      <c r="T3048" t="e">
        <v>#N/A</v>
      </c>
      <c r="U3048" t="s">
        <v>38</v>
      </c>
      <c r="X3048">
        <v>0.51674765958421987</v>
      </c>
      <c r="Y3048" t="str">
        <f t="shared" si="47"/>
        <v/>
      </c>
    </row>
    <row r="3049" spans="1:25" x14ac:dyDescent="0.25">
      <c r="A3049">
        <v>9758</v>
      </c>
      <c r="B3049" t="s">
        <v>6241</v>
      </c>
      <c r="C3049" s="1">
        <v>43917</v>
      </c>
      <c r="D3049" s="1">
        <v>43919</v>
      </c>
      <c r="E3049" t="s">
        <v>96</v>
      </c>
      <c r="F3049" t="s">
        <v>717</v>
      </c>
      <c r="G3049" t="s">
        <v>718</v>
      </c>
      <c r="H3049" t="s">
        <v>43</v>
      </c>
      <c r="I3049" t="s">
        <v>25</v>
      </c>
      <c r="J3049" t="s">
        <v>459</v>
      </c>
      <c r="K3049" t="s">
        <v>427</v>
      </c>
      <c r="L3049" t="s">
        <v>81</v>
      </c>
      <c r="M3049" t="s">
        <v>6242</v>
      </c>
      <c r="N3049" t="s">
        <v>35</v>
      </c>
      <c r="O3049" t="s">
        <v>36</v>
      </c>
      <c r="P3049" t="s">
        <v>6243</v>
      </c>
      <c r="Q3049">
        <v>227.1</v>
      </c>
      <c r="R3049">
        <v>5</v>
      </c>
      <c r="S3049">
        <v>55.646999999999998</v>
      </c>
      <c r="T3049" t="e">
        <v>#N/A</v>
      </c>
      <c r="U3049" t="s">
        <v>38</v>
      </c>
      <c r="X3049">
        <v>0.517002955028809</v>
      </c>
      <c r="Y3049" t="str">
        <f t="shared" si="47"/>
        <v/>
      </c>
    </row>
    <row r="3050" spans="1:25" x14ac:dyDescent="0.25">
      <c r="A3050">
        <v>9791</v>
      </c>
      <c r="B3050" t="s">
        <v>6244</v>
      </c>
      <c r="C3050" s="1">
        <v>43917</v>
      </c>
      <c r="D3050" s="1">
        <v>43922</v>
      </c>
      <c r="E3050" t="s">
        <v>21</v>
      </c>
      <c r="F3050" t="s">
        <v>905</v>
      </c>
      <c r="G3050" t="s">
        <v>906</v>
      </c>
      <c r="H3050" t="s">
        <v>43</v>
      </c>
      <c r="I3050" t="s">
        <v>25</v>
      </c>
      <c r="J3050" t="s">
        <v>453</v>
      </c>
      <c r="K3050" t="s">
        <v>55</v>
      </c>
      <c r="L3050" t="s">
        <v>56</v>
      </c>
      <c r="M3050" t="s">
        <v>5698</v>
      </c>
      <c r="N3050" t="s">
        <v>30</v>
      </c>
      <c r="O3050" t="s">
        <v>261</v>
      </c>
      <c r="P3050" t="s">
        <v>5699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38</v>
      </c>
      <c r="X3050">
        <v>0.51707029961800643</v>
      </c>
      <c r="Y3050" t="str">
        <f t="shared" si="47"/>
        <v/>
      </c>
    </row>
    <row r="3051" spans="1:25" x14ac:dyDescent="0.25">
      <c r="A3051">
        <v>9757</v>
      </c>
      <c r="B3051" t="s">
        <v>6241</v>
      </c>
      <c r="C3051" s="1">
        <v>43917</v>
      </c>
      <c r="D3051" s="1">
        <v>43919</v>
      </c>
      <c r="E3051" t="s">
        <v>96</v>
      </c>
      <c r="F3051" t="s">
        <v>717</v>
      </c>
      <c r="G3051" t="s">
        <v>718</v>
      </c>
      <c r="H3051" t="s">
        <v>43</v>
      </c>
      <c r="I3051" t="s">
        <v>25</v>
      </c>
      <c r="J3051" t="s">
        <v>459</v>
      </c>
      <c r="K3051" t="s">
        <v>427</v>
      </c>
      <c r="L3051" t="s">
        <v>81</v>
      </c>
      <c r="M3051" t="s">
        <v>3454</v>
      </c>
      <c r="N3051" t="s">
        <v>30</v>
      </c>
      <c r="O3051" t="s">
        <v>70</v>
      </c>
      <c r="P3051" t="s">
        <v>3455</v>
      </c>
      <c r="Q3051">
        <v>332.1</v>
      </c>
      <c r="R3051">
        <v>2</v>
      </c>
      <c r="S3051">
        <v>58.42</v>
      </c>
      <c r="T3051" t="e">
        <v>#N/A</v>
      </c>
      <c r="U3051" t="s">
        <v>38</v>
      </c>
      <c r="X3051">
        <v>0.51781847978023299</v>
      </c>
      <c r="Y3051" t="str">
        <f t="shared" si="47"/>
        <v/>
      </c>
    </row>
    <row r="3052" spans="1:25" x14ac:dyDescent="0.25">
      <c r="A3052">
        <v>9756</v>
      </c>
      <c r="B3052" t="s">
        <v>6241</v>
      </c>
      <c r="C3052" s="1">
        <v>43917</v>
      </c>
      <c r="D3052" s="1">
        <v>43919</v>
      </c>
      <c r="E3052" t="s">
        <v>96</v>
      </c>
      <c r="F3052" t="s">
        <v>717</v>
      </c>
      <c r="G3052" t="s">
        <v>718</v>
      </c>
      <c r="H3052" t="s">
        <v>43</v>
      </c>
      <c r="I3052" t="s">
        <v>25</v>
      </c>
      <c r="J3052" t="s">
        <v>459</v>
      </c>
      <c r="K3052" t="s">
        <v>427</v>
      </c>
      <c r="L3052" t="s">
        <v>81</v>
      </c>
      <c r="M3052" t="s">
        <v>4735</v>
      </c>
      <c r="N3052" t="s">
        <v>48</v>
      </c>
      <c r="O3052" t="s">
        <v>49</v>
      </c>
      <c r="P3052" t="s">
        <v>4736</v>
      </c>
      <c r="Q3052">
        <v>362.94</v>
      </c>
      <c r="R3052">
        <v>3</v>
      </c>
      <c r="S3052">
        <v>9.9882000000000009</v>
      </c>
      <c r="T3052" t="e">
        <v>#N/A</v>
      </c>
      <c r="U3052" t="s">
        <v>33</v>
      </c>
      <c r="X3052">
        <v>0.51794107938162059</v>
      </c>
      <c r="Y3052" t="str">
        <f t="shared" si="47"/>
        <v/>
      </c>
    </row>
    <row r="3053" spans="1:25" x14ac:dyDescent="0.25">
      <c r="A3053">
        <v>9789</v>
      </c>
      <c r="B3053" t="s">
        <v>6244</v>
      </c>
      <c r="C3053" s="1">
        <v>43917</v>
      </c>
      <c r="D3053" s="1">
        <v>43922</v>
      </c>
      <c r="E3053" t="s">
        <v>21</v>
      </c>
      <c r="F3053" t="s">
        <v>905</v>
      </c>
      <c r="G3053" t="s">
        <v>906</v>
      </c>
      <c r="H3053" t="s">
        <v>43</v>
      </c>
      <c r="I3053" t="s">
        <v>25</v>
      </c>
      <c r="J3053" t="s">
        <v>453</v>
      </c>
      <c r="K3053" t="s">
        <v>55</v>
      </c>
      <c r="L3053" t="s">
        <v>56</v>
      </c>
      <c r="M3053" t="s">
        <v>4430</v>
      </c>
      <c r="N3053" t="s">
        <v>30</v>
      </c>
      <c r="O3053" t="s">
        <v>261</v>
      </c>
      <c r="P3053" t="s">
        <v>4431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33</v>
      </c>
      <c r="X3053">
        <v>0.51813771822332677</v>
      </c>
      <c r="Y3053" t="str">
        <f t="shared" si="47"/>
        <v/>
      </c>
    </row>
    <row r="3054" spans="1:25" x14ac:dyDescent="0.25">
      <c r="A3054">
        <v>9788</v>
      </c>
      <c r="B3054" t="s">
        <v>6244</v>
      </c>
      <c r="C3054" s="1">
        <v>43917</v>
      </c>
      <c r="D3054" s="1">
        <v>43922</v>
      </c>
      <c r="E3054" t="s">
        <v>21</v>
      </c>
      <c r="F3054" t="s">
        <v>905</v>
      </c>
      <c r="G3054" t="s">
        <v>906</v>
      </c>
      <c r="H3054" t="s">
        <v>43</v>
      </c>
      <c r="I3054" t="s">
        <v>25</v>
      </c>
      <c r="J3054" t="s">
        <v>453</v>
      </c>
      <c r="K3054" t="s">
        <v>55</v>
      </c>
      <c r="L3054" t="s">
        <v>56</v>
      </c>
      <c r="M3054" t="s">
        <v>2962</v>
      </c>
      <c r="N3054" t="s">
        <v>30</v>
      </c>
      <c r="O3054" t="s">
        <v>31</v>
      </c>
      <c r="P3054" t="s">
        <v>2963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33</v>
      </c>
      <c r="X3054">
        <v>0.51832512309721901</v>
      </c>
      <c r="Y3054" t="str">
        <f t="shared" si="47"/>
        <v/>
      </c>
    </row>
    <row r="3055" spans="1:25" x14ac:dyDescent="0.25">
      <c r="A3055">
        <v>4676</v>
      </c>
      <c r="B3055" t="s">
        <v>6245</v>
      </c>
      <c r="C3055" s="1">
        <v>43917</v>
      </c>
      <c r="D3055" s="1">
        <v>43919</v>
      </c>
      <c r="E3055" t="s">
        <v>96</v>
      </c>
      <c r="F3055" t="s">
        <v>4060</v>
      </c>
      <c r="G3055" t="s">
        <v>4061</v>
      </c>
      <c r="H3055" t="s">
        <v>43</v>
      </c>
      <c r="I3055" t="s">
        <v>25</v>
      </c>
      <c r="J3055" t="s">
        <v>88</v>
      </c>
      <c r="K3055" t="s">
        <v>89</v>
      </c>
      <c r="L3055" t="s">
        <v>28</v>
      </c>
      <c r="M3055" t="s">
        <v>3990</v>
      </c>
      <c r="N3055" t="s">
        <v>30</v>
      </c>
      <c r="O3055" t="s">
        <v>119</v>
      </c>
      <c r="P3055" t="s">
        <v>3991</v>
      </c>
      <c r="Q3055">
        <v>117.008</v>
      </c>
      <c r="R3055">
        <v>2</v>
      </c>
      <c r="S3055">
        <v>1.5007999999999999</v>
      </c>
      <c r="T3055" t="e">
        <v>#N/A</v>
      </c>
      <c r="U3055" t="s">
        <v>72</v>
      </c>
      <c r="X3055">
        <v>0.518361842394918</v>
      </c>
      <c r="Y3055" t="str">
        <f t="shared" si="47"/>
        <v/>
      </c>
    </row>
    <row r="3056" spans="1:25" x14ac:dyDescent="0.25">
      <c r="A3056">
        <v>9754</v>
      </c>
      <c r="B3056" t="s">
        <v>6241</v>
      </c>
      <c r="C3056" s="1">
        <v>43917</v>
      </c>
      <c r="D3056" s="1">
        <v>43919</v>
      </c>
      <c r="E3056" t="s">
        <v>96</v>
      </c>
      <c r="F3056" t="s">
        <v>717</v>
      </c>
      <c r="G3056" t="s">
        <v>718</v>
      </c>
      <c r="H3056" t="s">
        <v>43</v>
      </c>
      <c r="I3056" t="s">
        <v>25</v>
      </c>
      <c r="J3056" t="s">
        <v>459</v>
      </c>
      <c r="K3056" t="s">
        <v>427</v>
      </c>
      <c r="L3056" t="s">
        <v>81</v>
      </c>
      <c r="M3056" t="s">
        <v>6246</v>
      </c>
      <c r="N3056" t="s">
        <v>48</v>
      </c>
      <c r="O3056" t="s">
        <v>295</v>
      </c>
      <c r="P3056" t="s">
        <v>6247</v>
      </c>
      <c r="Q3056">
        <v>117.26</v>
      </c>
      <c r="R3056">
        <v>2</v>
      </c>
      <c r="S3056">
        <v>3.7995999999999999</v>
      </c>
      <c r="T3056" t="e">
        <v>#N/A</v>
      </c>
      <c r="U3056" t="s">
        <v>33</v>
      </c>
      <c r="X3056">
        <v>0.51846160360073357</v>
      </c>
      <c r="Y3056" t="str">
        <f t="shared" si="47"/>
        <v>Selected</v>
      </c>
    </row>
    <row r="3057" spans="1:25" x14ac:dyDescent="0.25">
      <c r="A3057">
        <v>9759</v>
      </c>
      <c r="B3057" t="s">
        <v>6241</v>
      </c>
      <c r="C3057" s="1">
        <v>43917</v>
      </c>
      <c r="D3057" s="1">
        <v>43919</v>
      </c>
      <c r="E3057" t="s">
        <v>96</v>
      </c>
      <c r="F3057" t="s">
        <v>717</v>
      </c>
      <c r="G3057" t="s">
        <v>718</v>
      </c>
      <c r="H3057" t="s">
        <v>43</v>
      </c>
      <c r="I3057" t="s">
        <v>25</v>
      </c>
      <c r="J3057" t="s">
        <v>459</v>
      </c>
      <c r="K3057" t="s">
        <v>427</v>
      </c>
      <c r="L3057" t="s">
        <v>81</v>
      </c>
      <c r="M3057" t="s">
        <v>3682</v>
      </c>
      <c r="N3057" t="s">
        <v>48</v>
      </c>
      <c r="O3057" t="s">
        <v>122</v>
      </c>
      <c r="P3057" t="s">
        <v>3683</v>
      </c>
      <c r="Q3057">
        <v>121.64</v>
      </c>
      <c r="R3057">
        <v>4</v>
      </c>
      <c r="S3057">
        <v>8.1143999999999998</v>
      </c>
      <c r="T3057" t="e">
        <v>#N/A</v>
      </c>
      <c r="U3057" t="s">
        <v>72</v>
      </c>
      <c r="X3057">
        <v>0.51858308140766107</v>
      </c>
      <c r="Y3057" t="str">
        <f t="shared" si="47"/>
        <v/>
      </c>
    </row>
    <row r="3058" spans="1:25" x14ac:dyDescent="0.25">
      <c r="A3058">
        <v>8488</v>
      </c>
      <c r="B3058" t="s">
        <v>6236</v>
      </c>
      <c r="C3058" s="1">
        <v>43917</v>
      </c>
      <c r="D3058" s="1">
        <v>43921</v>
      </c>
      <c r="E3058" t="s">
        <v>21</v>
      </c>
      <c r="F3058" t="s">
        <v>6237</v>
      </c>
      <c r="G3058" t="s">
        <v>6238</v>
      </c>
      <c r="H3058" t="s">
        <v>110</v>
      </c>
      <c r="I3058" t="s">
        <v>25</v>
      </c>
      <c r="J3058" t="s">
        <v>146</v>
      </c>
      <c r="K3058" t="s">
        <v>45</v>
      </c>
      <c r="L3058" t="s">
        <v>46</v>
      </c>
      <c r="M3058" t="s">
        <v>6248</v>
      </c>
      <c r="N3058" t="s">
        <v>48</v>
      </c>
      <c r="O3058" t="s">
        <v>122</v>
      </c>
      <c r="P3058" t="s">
        <v>6249</v>
      </c>
      <c r="Q3058">
        <v>111.94</v>
      </c>
      <c r="R3058">
        <v>3</v>
      </c>
      <c r="S3058">
        <v>5.97</v>
      </c>
      <c r="T3058" t="e">
        <v>#N/A</v>
      </c>
      <c r="U3058" t="s">
        <v>33</v>
      </c>
      <c r="X3058">
        <v>0.5186396604503446</v>
      </c>
      <c r="Y3058" t="str">
        <f t="shared" si="47"/>
        <v/>
      </c>
    </row>
    <row r="3059" spans="1:25" x14ac:dyDescent="0.25">
      <c r="A3059">
        <v>9755</v>
      </c>
      <c r="B3059" t="s">
        <v>6241</v>
      </c>
      <c r="C3059" s="1">
        <v>43917</v>
      </c>
      <c r="D3059" s="1">
        <v>43919</v>
      </c>
      <c r="E3059" t="s">
        <v>96</v>
      </c>
      <c r="F3059" t="s">
        <v>717</v>
      </c>
      <c r="G3059" t="s">
        <v>718</v>
      </c>
      <c r="H3059" t="s">
        <v>43</v>
      </c>
      <c r="I3059" t="s">
        <v>25</v>
      </c>
      <c r="J3059" t="s">
        <v>459</v>
      </c>
      <c r="K3059" t="s">
        <v>427</v>
      </c>
      <c r="L3059" t="s">
        <v>81</v>
      </c>
      <c r="M3059" t="s">
        <v>6250</v>
      </c>
      <c r="N3059" t="s">
        <v>48</v>
      </c>
      <c r="O3059" t="s">
        <v>74</v>
      </c>
      <c r="P3059" t="s">
        <v>6251</v>
      </c>
      <c r="Q3059">
        <v>146.76</v>
      </c>
      <c r="R3059">
        <v>2</v>
      </c>
      <c r="S3059">
        <v>8.8800000000000008</v>
      </c>
      <c r="T3059" t="e">
        <v>#N/A</v>
      </c>
      <c r="U3059" t="s">
        <v>33</v>
      </c>
      <c r="X3059">
        <v>0.51910596702889256</v>
      </c>
      <c r="Y3059" t="str">
        <f t="shared" si="47"/>
        <v/>
      </c>
    </row>
    <row r="3060" spans="1:25" x14ac:dyDescent="0.25">
      <c r="A3060">
        <v>9790</v>
      </c>
      <c r="B3060" t="s">
        <v>6244</v>
      </c>
      <c r="C3060" s="1">
        <v>43917</v>
      </c>
      <c r="D3060" s="1">
        <v>43922</v>
      </c>
      <c r="E3060" t="s">
        <v>21</v>
      </c>
      <c r="F3060" t="s">
        <v>905</v>
      </c>
      <c r="G3060" t="s">
        <v>906</v>
      </c>
      <c r="H3060" t="s">
        <v>43</v>
      </c>
      <c r="I3060" t="s">
        <v>25</v>
      </c>
      <c r="J3060" t="s">
        <v>453</v>
      </c>
      <c r="K3060" t="s">
        <v>55</v>
      </c>
      <c r="L3060" t="s">
        <v>56</v>
      </c>
      <c r="M3060" t="s">
        <v>4899</v>
      </c>
      <c r="N3060" t="s">
        <v>35</v>
      </c>
      <c r="O3060" t="s">
        <v>58</v>
      </c>
      <c r="P3060" t="s">
        <v>4900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38</v>
      </c>
      <c r="X3060">
        <v>0.51911494359529975</v>
      </c>
      <c r="Y3060" t="str">
        <f t="shared" si="47"/>
        <v/>
      </c>
    </row>
    <row r="3061" spans="1:25" x14ac:dyDescent="0.25">
      <c r="A3061">
        <v>8486</v>
      </c>
      <c r="B3061" t="s">
        <v>6236</v>
      </c>
      <c r="C3061" s="1">
        <v>43917</v>
      </c>
      <c r="D3061" s="1">
        <v>43921</v>
      </c>
      <c r="E3061" t="s">
        <v>21</v>
      </c>
      <c r="F3061" t="s">
        <v>6237</v>
      </c>
      <c r="G3061" t="s">
        <v>6238</v>
      </c>
      <c r="H3061" t="s">
        <v>110</v>
      </c>
      <c r="I3061" t="s">
        <v>25</v>
      </c>
      <c r="J3061" t="s">
        <v>146</v>
      </c>
      <c r="K3061" t="s">
        <v>45</v>
      </c>
      <c r="L3061" t="s">
        <v>46</v>
      </c>
      <c r="M3061" t="s">
        <v>4552</v>
      </c>
      <c r="N3061" t="s">
        <v>48</v>
      </c>
      <c r="O3061" t="s">
        <v>122</v>
      </c>
      <c r="P3061" t="s">
        <v>4553</v>
      </c>
      <c r="Q3061">
        <v>130.68</v>
      </c>
      <c r="R3061">
        <v>2</v>
      </c>
      <c r="S3061">
        <v>21.012799999999999</v>
      </c>
      <c r="T3061" t="e">
        <v>#N/A</v>
      </c>
      <c r="U3061" t="s">
        <v>72</v>
      </c>
      <c r="X3061">
        <v>0.51918110552349583</v>
      </c>
      <c r="Y3061" t="str">
        <f t="shared" si="47"/>
        <v/>
      </c>
    </row>
    <row r="3062" spans="1:25" x14ac:dyDescent="0.25">
      <c r="A3062">
        <v>1880</v>
      </c>
      <c r="B3062" t="s">
        <v>6252</v>
      </c>
      <c r="C3062" s="1">
        <v>43918</v>
      </c>
      <c r="D3062" s="1">
        <v>43923</v>
      </c>
      <c r="E3062" t="s">
        <v>21</v>
      </c>
      <c r="F3062" t="s">
        <v>424</v>
      </c>
      <c r="G3062" t="s">
        <v>425</v>
      </c>
      <c r="H3062" t="s">
        <v>24</v>
      </c>
      <c r="I3062" t="s">
        <v>25</v>
      </c>
      <c r="J3062" t="s">
        <v>99</v>
      </c>
      <c r="K3062" t="s">
        <v>100</v>
      </c>
      <c r="L3062" t="s">
        <v>81</v>
      </c>
      <c r="M3062" t="s">
        <v>4701</v>
      </c>
      <c r="N3062" t="s">
        <v>48</v>
      </c>
      <c r="O3062" t="s">
        <v>74</v>
      </c>
      <c r="P3062" t="s">
        <v>4702</v>
      </c>
      <c r="Q3062">
        <v>105.742</v>
      </c>
      <c r="R3062">
        <v>9</v>
      </c>
      <c r="S3062">
        <v>-48.119399999999999</v>
      </c>
      <c r="T3062" t="e">
        <v>#N/A</v>
      </c>
      <c r="U3062" t="s">
        <v>72</v>
      </c>
      <c r="X3062">
        <v>0.51927564254514758</v>
      </c>
      <c r="Y3062" t="str">
        <f t="shared" si="47"/>
        <v/>
      </c>
    </row>
    <row r="3063" spans="1:25" x14ac:dyDescent="0.25">
      <c r="A3063">
        <v>5742</v>
      </c>
      <c r="B3063" t="s">
        <v>6253</v>
      </c>
      <c r="C3063" s="1">
        <v>43918</v>
      </c>
      <c r="D3063" s="1">
        <v>43921</v>
      </c>
      <c r="E3063" t="s">
        <v>40</v>
      </c>
      <c r="F3063" t="s">
        <v>2803</v>
      </c>
      <c r="G3063" t="s">
        <v>2804</v>
      </c>
      <c r="H3063" t="s">
        <v>24</v>
      </c>
      <c r="I3063" t="s">
        <v>25</v>
      </c>
      <c r="J3063" t="s">
        <v>213</v>
      </c>
      <c r="K3063" t="s">
        <v>45</v>
      </c>
      <c r="L3063" t="s">
        <v>46</v>
      </c>
      <c r="M3063" t="s">
        <v>6254</v>
      </c>
      <c r="N3063" t="s">
        <v>35</v>
      </c>
      <c r="O3063" t="s">
        <v>444</v>
      </c>
      <c r="P3063" t="s">
        <v>6255</v>
      </c>
      <c r="Q3063">
        <v>555.72</v>
      </c>
      <c r="R3063">
        <v>2</v>
      </c>
      <c r="S3063">
        <v>53.271999999999998</v>
      </c>
      <c r="T3063">
        <v>1</v>
      </c>
      <c r="U3063" t="s">
        <v>33</v>
      </c>
      <c r="X3063">
        <v>0.51985262240950159</v>
      </c>
      <c r="Y3063" t="str">
        <f t="shared" si="47"/>
        <v/>
      </c>
    </row>
    <row r="3064" spans="1:25" x14ac:dyDescent="0.25">
      <c r="A3064">
        <v>5745</v>
      </c>
      <c r="B3064" t="s">
        <v>6253</v>
      </c>
      <c r="C3064" s="1">
        <v>43918</v>
      </c>
      <c r="D3064" s="1">
        <v>43921</v>
      </c>
      <c r="E3064" t="s">
        <v>40</v>
      </c>
      <c r="F3064" t="s">
        <v>2803</v>
      </c>
      <c r="G3064" t="s">
        <v>2804</v>
      </c>
      <c r="H3064" t="s">
        <v>24</v>
      </c>
      <c r="I3064" t="s">
        <v>25</v>
      </c>
      <c r="J3064" t="s">
        <v>213</v>
      </c>
      <c r="K3064" t="s">
        <v>45</v>
      </c>
      <c r="L3064" t="s">
        <v>46</v>
      </c>
      <c r="M3064" t="s">
        <v>3605</v>
      </c>
      <c r="N3064" t="s">
        <v>48</v>
      </c>
      <c r="O3064" t="s">
        <v>49</v>
      </c>
      <c r="P3064" t="s">
        <v>3606</v>
      </c>
      <c r="Q3064">
        <v>830.48</v>
      </c>
      <c r="R3064">
        <v>7</v>
      </c>
      <c r="S3064">
        <v>7.9547999999999996</v>
      </c>
      <c r="T3064">
        <v>1</v>
      </c>
      <c r="U3064" t="s">
        <v>38</v>
      </c>
      <c r="X3064">
        <v>0.51988353953186195</v>
      </c>
      <c r="Y3064" t="str">
        <f t="shared" si="47"/>
        <v/>
      </c>
    </row>
    <row r="3065" spans="1:25" x14ac:dyDescent="0.25">
      <c r="A3065">
        <v>5740</v>
      </c>
      <c r="B3065" t="s">
        <v>6253</v>
      </c>
      <c r="C3065" s="1">
        <v>43918</v>
      </c>
      <c r="D3065" s="1">
        <v>43921</v>
      </c>
      <c r="E3065" t="s">
        <v>40</v>
      </c>
      <c r="F3065" t="s">
        <v>2803</v>
      </c>
      <c r="G3065" t="s">
        <v>2804</v>
      </c>
      <c r="H3065" t="s">
        <v>24</v>
      </c>
      <c r="I3065" t="s">
        <v>25</v>
      </c>
      <c r="J3065" t="s">
        <v>213</v>
      </c>
      <c r="K3065" t="s">
        <v>45</v>
      </c>
      <c r="L3065" t="s">
        <v>46</v>
      </c>
      <c r="M3065" t="s">
        <v>2620</v>
      </c>
      <c r="N3065" t="s">
        <v>48</v>
      </c>
      <c r="O3065" t="s">
        <v>122</v>
      </c>
      <c r="P3065" t="s">
        <v>2621</v>
      </c>
      <c r="Q3065">
        <v>90.96</v>
      </c>
      <c r="R3065">
        <v>2</v>
      </c>
      <c r="S3065">
        <v>6.3503999999999996</v>
      </c>
      <c r="T3065">
        <v>1</v>
      </c>
      <c r="U3065" t="s">
        <v>33</v>
      </c>
      <c r="X3065">
        <v>0.51994440139385223</v>
      </c>
      <c r="Y3065" t="str">
        <f t="shared" si="47"/>
        <v/>
      </c>
    </row>
    <row r="3066" spans="1:25" x14ac:dyDescent="0.25">
      <c r="A3066">
        <v>5746</v>
      </c>
      <c r="B3066" t="s">
        <v>6253</v>
      </c>
      <c r="C3066" s="1">
        <v>43918</v>
      </c>
      <c r="D3066" s="1">
        <v>43921</v>
      </c>
      <c r="E3066" t="s">
        <v>40</v>
      </c>
      <c r="F3066" t="s">
        <v>2803</v>
      </c>
      <c r="G3066" t="s">
        <v>2804</v>
      </c>
      <c r="H3066" t="s">
        <v>24</v>
      </c>
      <c r="I3066" t="s">
        <v>25</v>
      </c>
      <c r="J3066" t="s">
        <v>213</v>
      </c>
      <c r="K3066" t="s">
        <v>45</v>
      </c>
      <c r="L3066" t="s">
        <v>46</v>
      </c>
      <c r="M3066" t="s">
        <v>6256</v>
      </c>
      <c r="N3066" t="s">
        <v>30</v>
      </c>
      <c r="O3066" t="s">
        <v>119</v>
      </c>
      <c r="P3066" t="s">
        <v>6257</v>
      </c>
      <c r="Q3066">
        <v>127.56</v>
      </c>
      <c r="R3066">
        <v>7</v>
      </c>
      <c r="S3066">
        <v>6.8992000000000004</v>
      </c>
      <c r="T3066">
        <v>1</v>
      </c>
      <c r="U3066" t="s">
        <v>38</v>
      </c>
      <c r="X3066">
        <v>0.51997251608544748</v>
      </c>
      <c r="Y3066" t="str">
        <f t="shared" si="47"/>
        <v/>
      </c>
    </row>
    <row r="3067" spans="1:25" x14ac:dyDescent="0.25">
      <c r="A3067">
        <v>5743</v>
      </c>
      <c r="B3067" t="s">
        <v>6253</v>
      </c>
      <c r="C3067" s="1">
        <v>43918</v>
      </c>
      <c r="D3067" s="1">
        <v>43921</v>
      </c>
      <c r="E3067" t="s">
        <v>40</v>
      </c>
      <c r="F3067" t="s">
        <v>2803</v>
      </c>
      <c r="G3067" t="s">
        <v>2804</v>
      </c>
      <c r="H3067" t="s">
        <v>24</v>
      </c>
      <c r="I3067" t="s">
        <v>25</v>
      </c>
      <c r="J3067" t="s">
        <v>213</v>
      </c>
      <c r="K3067" t="s">
        <v>45</v>
      </c>
      <c r="L3067" t="s">
        <v>46</v>
      </c>
      <c r="M3067" t="s">
        <v>4075</v>
      </c>
      <c r="N3067" t="s">
        <v>48</v>
      </c>
      <c r="O3067" t="s">
        <v>122</v>
      </c>
      <c r="P3067" t="s">
        <v>4076</v>
      </c>
      <c r="Q3067">
        <v>139.72</v>
      </c>
      <c r="R3067">
        <v>4</v>
      </c>
      <c r="S3067">
        <v>12.8256</v>
      </c>
      <c r="T3067">
        <v>1</v>
      </c>
      <c r="U3067" t="s">
        <v>33</v>
      </c>
      <c r="X3067">
        <v>0.52000936204725168</v>
      </c>
      <c r="Y3067" t="str">
        <f t="shared" si="47"/>
        <v/>
      </c>
    </row>
    <row r="3068" spans="1:25" x14ac:dyDescent="0.25">
      <c r="A3068">
        <v>5741</v>
      </c>
      <c r="B3068" t="s">
        <v>6253</v>
      </c>
      <c r="C3068" s="1">
        <v>43918</v>
      </c>
      <c r="D3068" s="1">
        <v>43921</v>
      </c>
      <c r="E3068" t="s">
        <v>40</v>
      </c>
      <c r="F3068" t="s">
        <v>2803</v>
      </c>
      <c r="G3068" t="s">
        <v>2804</v>
      </c>
      <c r="H3068" t="s">
        <v>24</v>
      </c>
      <c r="I3068" t="s">
        <v>25</v>
      </c>
      <c r="J3068" t="s">
        <v>213</v>
      </c>
      <c r="K3068" t="s">
        <v>45</v>
      </c>
      <c r="L3068" t="s">
        <v>46</v>
      </c>
      <c r="M3068" t="s">
        <v>6258</v>
      </c>
      <c r="N3068" t="s">
        <v>30</v>
      </c>
      <c r="O3068" t="s">
        <v>119</v>
      </c>
      <c r="P3068" t="s">
        <v>6259</v>
      </c>
      <c r="Q3068">
        <v>153.47999999999999</v>
      </c>
      <c r="R3068">
        <v>1</v>
      </c>
      <c r="S3068">
        <v>10.0624</v>
      </c>
      <c r="T3068">
        <v>1</v>
      </c>
      <c r="U3068" t="s">
        <v>38</v>
      </c>
      <c r="X3068">
        <v>0.52004501681486048</v>
      </c>
      <c r="Y3068" t="str">
        <f t="shared" si="47"/>
        <v/>
      </c>
    </row>
    <row r="3069" spans="1:25" x14ac:dyDescent="0.25">
      <c r="A3069">
        <v>5744</v>
      </c>
      <c r="B3069" t="s">
        <v>6253</v>
      </c>
      <c r="C3069" s="1">
        <v>43918</v>
      </c>
      <c r="D3069" s="1">
        <v>43921</v>
      </c>
      <c r="E3069" t="s">
        <v>40</v>
      </c>
      <c r="F3069" t="s">
        <v>2803</v>
      </c>
      <c r="G3069" t="s">
        <v>2804</v>
      </c>
      <c r="H3069" t="s">
        <v>24</v>
      </c>
      <c r="I3069" t="s">
        <v>25</v>
      </c>
      <c r="J3069" t="s">
        <v>213</v>
      </c>
      <c r="K3069" t="s">
        <v>45</v>
      </c>
      <c r="L3069" t="s">
        <v>46</v>
      </c>
      <c r="M3069" t="s">
        <v>5408</v>
      </c>
      <c r="N3069" t="s">
        <v>48</v>
      </c>
      <c r="O3069" t="s">
        <v>122</v>
      </c>
      <c r="P3069" t="s">
        <v>5409</v>
      </c>
      <c r="Q3069">
        <v>150.04</v>
      </c>
      <c r="R3069">
        <v>3</v>
      </c>
      <c r="S3069">
        <v>9.6191999999999993</v>
      </c>
      <c r="T3069">
        <v>1</v>
      </c>
      <c r="U3069" t="s">
        <v>33</v>
      </c>
      <c r="X3069">
        <v>0.52010188599458551</v>
      </c>
      <c r="Y3069" t="str">
        <f t="shared" si="47"/>
        <v>Selected</v>
      </c>
    </row>
    <row r="3070" spans="1:25" x14ac:dyDescent="0.25">
      <c r="A3070">
        <v>5720</v>
      </c>
      <c r="B3070" t="s">
        <v>6260</v>
      </c>
      <c r="C3070" s="1">
        <v>43919</v>
      </c>
      <c r="D3070" s="1">
        <v>43923</v>
      </c>
      <c r="E3070" t="s">
        <v>96</v>
      </c>
      <c r="F3070" t="s">
        <v>2025</v>
      </c>
      <c r="G3070" t="s">
        <v>2026</v>
      </c>
      <c r="H3070" t="s">
        <v>43</v>
      </c>
      <c r="I3070" t="s">
        <v>25</v>
      </c>
      <c r="J3070" t="s">
        <v>2165</v>
      </c>
      <c r="K3070" t="s">
        <v>764</v>
      </c>
      <c r="L3070" t="s">
        <v>56</v>
      </c>
      <c r="M3070" t="s">
        <v>6261</v>
      </c>
      <c r="N3070" t="s">
        <v>48</v>
      </c>
      <c r="O3070" t="s">
        <v>49</v>
      </c>
      <c r="P3070" t="s">
        <v>6262</v>
      </c>
      <c r="Q3070">
        <v>163.4</v>
      </c>
      <c r="R3070">
        <v>5</v>
      </c>
      <c r="S3070">
        <v>21.164000000000001</v>
      </c>
      <c r="T3070" t="e">
        <v>#N/A</v>
      </c>
      <c r="U3070" t="s">
        <v>33</v>
      </c>
      <c r="X3070">
        <v>0.5202261116056125</v>
      </c>
      <c r="Y3070" t="str">
        <f t="shared" si="47"/>
        <v/>
      </c>
    </row>
    <row r="3071" spans="1:25" x14ac:dyDescent="0.25">
      <c r="A3071">
        <v>8665</v>
      </c>
      <c r="B3071" t="s">
        <v>6263</v>
      </c>
      <c r="C3071" s="1">
        <v>43920</v>
      </c>
      <c r="D3071" s="1">
        <v>43922</v>
      </c>
      <c r="E3071" t="s">
        <v>96</v>
      </c>
      <c r="F3071" t="s">
        <v>6264</v>
      </c>
      <c r="G3071" t="s">
        <v>6265</v>
      </c>
      <c r="H3071" t="s">
        <v>43</v>
      </c>
      <c r="I3071" t="s">
        <v>25</v>
      </c>
      <c r="J3071" t="s">
        <v>1389</v>
      </c>
      <c r="K3071" t="s">
        <v>45</v>
      </c>
      <c r="L3071" t="s">
        <v>46</v>
      </c>
      <c r="M3071" t="s">
        <v>1814</v>
      </c>
      <c r="N3071" t="s">
        <v>30</v>
      </c>
      <c r="O3071" t="s">
        <v>119</v>
      </c>
      <c r="P3071" t="s">
        <v>1815</v>
      </c>
      <c r="Q3071">
        <v>121.2</v>
      </c>
      <c r="R3071">
        <v>5</v>
      </c>
      <c r="S3071">
        <v>39.564</v>
      </c>
      <c r="T3071" t="e">
        <v>#N/A</v>
      </c>
      <c r="U3071" t="s">
        <v>72</v>
      </c>
      <c r="X3071">
        <v>0.52023585542493833</v>
      </c>
      <c r="Y3071" t="str">
        <f t="shared" si="47"/>
        <v/>
      </c>
    </row>
    <row r="3072" spans="1:25" x14ac:dyDescent="0.25">
      <c r="A3072">
        <v>7504</v>
      </c>
      <c r="B3072" t="s">
        <v>6266</v>
      </c>
      <c r="C3072" s="1">
        <v>43920</v>
      </c>
      <c r="D3072" s="1">
        <v>43920</v>
      </c>
      <c r="E3072" t="s">
        <v>210</v>
      </c>
      <c r="F3072" t="s">
        <v>1535</v>
      </c>
      <c r="G3072" t="s">
        <v>1536</v>
      </c>
      <c r="H3072" t="s">
        <v>43</v>
      </c>
      <c r="I3072" t="s">
        <v>25</v>
      </c>
      <c r="J3072" t="s">
        <v>44</v>
      </c>
      <c r="K3072" t="s">
        <v>45</v>
      </c>
      <c r="L3072" t="s">
        <v>46</v>
      </c>
      <c r="M3072" t="s">
        <v>3952</v>
      </c>
      <c r="N3072" t="s">
        <v>35</v>
      </c>
      <c r="O3072" t="s">
        <v>36</v>
      </c>
      <c r="P3072" t="s">
        <v>3953</v>
      </c>
      <c r="Q3072">
        <v>188.792</v>
      </c>
      <c r="R3072">
        <v>1</v>
      </c>
      <c r="S3072">
        <v>18.539100000000001</v>
      </c>
      <c r="T3072" t="e">
        <v>#N/A</v>
      </c>
      <c r="U3072" t="s">
        <v>72</v>
      </c>
      <c r="X3072">
        <v>0.52035330294242643</v>
      </c>
      <c r="Y3072" t="str">
        <f t="shared" si="47"/>
        <v>Selected</v>
      </c>
    </row>
    <row r="3073" spans="1:25" x14ac:dyDescent="0.25">
      <c r="A3073">
        <v>4543</v>
      </c>
      <c r="B3073" t="s">
        <v>6267</v>
      </c>
      <c r="C3073" s="1">
        <v>43920</v>
      </c>
      <c r="D3073" s="1">
        <v>43921</v>
      </c>
      <c r="E3073" t="s">
        <v>40</v>
      </c>
      <c r="F3073" t="s">
        <v>6268</v>
      </c>
      <c r="G3073" t="s">
        <v>6269</v>
      </c>
      <c r="H3073" t="s">
        <v>43</v>
      </c>
      <c r="I3073" t="s">
        <v>25</v>
      </c>
      <c r="J3073" t="s">
        <v>2756</v>
      </c>
      <c r="K3073" t="s">
        <v>68</v>
      </c>
      <c r="L3073" t="s">
        <v>56</v>
      </c>
      <c r="M3073" t="s">
        <v>6270</v>
      </c>
      <c r="N3073" t="s">
        <v>48</v>
      </c>
      <c r="O3073" t="s">
        <v>203</v>
      </c>
      <c r="P3073" t="s">
        <v>6271</v>
      </c>
      <c r="Q3073">
        <v>370.86</v>
      </c>
      <c r="R3073">
        <v>2</v>
      </c>
      <c r="S3073">
        <v>149.8956</v>
      </c>
      <c r="T3073" t="e">
        <v>#N/A</v>
      </c>
      <c r="U3073" t="s">
        <v>33</v>
      </c>
      <c r="X3073">
        <v>0.52048995593380121</v>
      </c>
      <c r="Y3073" t="str">
        <f t="shared" si="47"/>
        <v/>
      </c>
    </row>
    <row r="3074" spans="1:25" x14ac:dyDescent="0.25">
      <c r="A3074">
        <v>7503</v>
      </c>
      <c r="B3074" t="s">
        <v>6266</v>
      </c>
      <c r="C3074" s="1">
        <v>43920</v>
      </c>
      <c r="D3074" s="1">
        <v>43920</v>
      </c>
      <c r="E3074" t="s">
        <v>210</v>
      </c>
      <c r="F3074" t="s">
        <v>1535</v>
      </c>
      <c r="G3074" t="s">
        <v>1536</v>
      </c>
      <c r="H3074" t="s">
        <v>43</v>
      </c>
      <c r="I3074" t="s">
        <v>25</v>
      </c>
      <c r="J3074" t="s">
        <v>44</v>
      </c>
      <c r="K3074" t="s">
        <v>45</v>
      </c>
      <c r="L3074" t="s">
        <v>46</v>
      </c>
      <c r="M3074" t="s">
        <v>4304</v>
      </c>
      <c r="N3074" t="s">
        <v>48</v>
      </c>
      <c r="O3074" t="s">
        <v>91</v>
      </c>
      <c r="P3074" t="s">
        <v>4305</v>
      </c>
      <c r="Q3074">
        <v>70.08</v>
      </c>
      <c r="R3074">
        <v>2</v>
      </c>
      <c r="S3074">
        <v>2.0672000000000001</v>
      </c>
      <c r="T3074" t="e">
        <v>#N/A</v>
      </c>
      <c r="U3074" t="s">
        <v>38</v>
      </c>
      <c r="X3074">
        <v>0.52063984342716796</v>
      </c>
      <c r="Y3074" t="str">
        <f t="shared" si="47"/>
        <v/>
      </c>
    </row>
    <row r="3075" spans="1:25" x14ac:dyDescent="0.25">
      <c r="A3075">
        <v>4689</v>
      </c>
      <c r="B3075" t="s">
        <v>6272</v>
      </c>
      <c r="C3075" s="1">
        <v>43920</v>
      </c>
      <c r="D3075" s="1">
        <v>43924</v>
      </c>
      <c r="E3075" t="s">
        <v>21</v>
      </c>
      <c r="F3075" t="s">
        <v>2882</v>
      </c>
      <c r="G3075" t="s">
        <v>2883</v>
      </c>
      <c r="H3075" t="s">
        <v>43</v>
      </c>
      <c r="I3075" t="s">
        <v>25</v>
      </c>
      <c r="J3075" t="s">
        <v>529</v>
      </c>
      <c r="K3075" t="s">
        <v>89</v>
      </c>
      <c r="L3075" t="s">
        <v>28</v>
      </c>
      <c r="M3075" t="s">
        <v>2626</v>
      </c>
      <c r="N3075" t="s">
        <v>48</v>
      </c>
      <c r="O3075" t="s">
        <v>74</v>
      </c>
      <c r="P3075" t="s">
        <v>2627</v>
      </c>
      <c r="Q3075">
        <v>115.715</v>
      </c>
      <c r="R3075">
        <v>5</v>
      </c>
      <c r="S3075">
        <v>-4.7625000000000002</v>
      </c>
      <c r="T3075" t="e">
        <v>#N/A</v>
      </c>
      <c r="U3075" t="s">
        <v>72</v>
      </c>
      <c r="X3075">
        <v>0.52085146547720085</v>
      </c>
      <c r="Y3075" t="str">
        <f t="shared" ref="Y3075:Y3138" si="48">IF(MOD(A3075-4,10)=0,"Selected","")</f>
        <v/>
      </c>
    </row>
    <row r="3076" spans="1:25" x14ac:dyDescent="0.25">
      <c r="A3076">
        <v>5873</v>
      </c>
      <c r="B3076" t="s">
        <v>6273</v>
      </c>
      <c r="C3076" s="1">
        <v>43920</v>
      </c>
      <c r="D3076" s="1">
        <v>43924</v>
      </c>
      <c r="E3076" t="s">
        <v>21</v>
      </c>
      <c r="F3076" t="s">
        <v>1243</v>
      </c>
      <c r="G3076" t="s">
        <v>1244</v>
      </c>
      <c r="H3076" t="s">
        <v>110</v>
      </c>
      <c r="I3076" t="s">
        <v>25</v>
      </c>
      <c r="J3076" t="s">
        <v>186</v>
      </c>
      <c r="K3076" t="s">
        <v>253</v>
      </c>
      <c r="L3076" t="s">
        <v>81</v>
      </c>
      <c r="M3076" t="s">
        <v>6274</v>
      </c>
      <c r="N3076" t="s">
        <v>48</v>
      </c>
      <c r="O3076" t="s">
        <v>49</v>
      </c>
      <c r="P3076" t="s">
        <v>6275</v>
      </c>
      <c r="Q3076">
        <v>154.76</v>
      </c>
      <c r="R3076">
        <v>1</v>
      </c>
      <c r="S3076">
        <v>16.732800000000001</v>
      </c>
      <c r="T3076" t="e">
        <v>#N/A</v>
      </c>
      <c r="U3076" t="s">
        <v>72</v>
      </c>
      <c r="X3076">
        <v>0.52116226462444415</v>
      </c>
      <c r="Y3076" t="str">
        <f t="shared" si="48"/>
        <v/>
      </c>
    </row>
    <row r="3077" spans="1:25" x14ac:dyDescent="0.25">
      <c r="A3077">
        <v>3089</v>
      </c>
      <c r="B3077" t="s">
        <v>6276</v>
      </c>
      <c r="C3077" s="1">
        <v>43921</v>
      </c>
      <c r="D3077" s="1">
        <v>43923</v>
      </c>
      <c r="E3077" t="s">
        <v>96</v>
      </c>
      <c r="F3077" t="s">
        <v>1321</v>
      </c>
      <c r="G3077" t="s">
        <v>1322</v>
      </c>
      <c r="H3077" t="s">
        <v>110</v>
      </c>
      <c r="I3077" t="s">
        <v>25</v>
      </c>
      <c r="J3077" t="s">
        <v>611</v>
      </c>
      <c r="K3077" t="s">
        <v>460</v>
      </c>
      <c r="L3077" t="s">
        <v>81</v>
      </c>
      <c r="M3077" t="s">
        <v>3382</v>
      </c>
      <c r="N3077" t="s">
        <v>30</v>
      </c>
      <c r="O3077" t="s">
        <v>119</v>
      </c>
      <c r="P3077" t="s">
        <v>3383</v>
      </c>
      <c r="Q3077">
        <v>103</v>
      </c>
      <c r="R3077">
        <v>5</v>
      </c>
      <c r="S3077">
        <v>25.62</v>
      </c>
      <c r="T3077" t="e">
        <v>#N/A</v>
      </c>
      <c r="U3077" t="s">
        <v>38</v>
      </c>
      <c r="X3077">
        <v>0.52130077999025548</v>
      </c>
      <c r="Y3077" t="str">
        <f t="shared" si="48"/>
        <v/>
      </c>
    </row>
    <row r="3078" spans="1:25" x14ac:dyDescent="0.25">
      <c r="A3078">
        <v>2150</v>
      </c>
      <c r="B3078" t="s">
        <v>6277</v>
      </c>
      <c r="C3078" s="1">
        <v>43921</v>
      </c>
      <c r="D3078" s="1">
        <v>43926</v>
      </c>
      <c r="E3078" t="s">
        <v>21</v>
      </c>
      <c r="F3078" t="s">
        <v>2112</v>
      </c>
      <c r="G3078" t="s">
        <v>2113</v>
      </c>
      <c r="H3078" t="s">
        <v>43</v>
      </c>
      <c r="I3078" t="s">
        <v>25</v>
      </c>
      <c r="J3078" t="s">
        <v>220</v>
      </c>
      <c r="K3078" t="s">
        <v>221</v>
      </c>
      <c r="L3078" t="s">
        <v>28</v>
      </c>
      <c r="M3078" t="s">
        <v>6278</v>
      </c>
      <c r="N3078" t="s">
        <v>35</v>
      </c>
      <c r="O3078" t="s">
        <v>36</v>
      </c>
      <c r="P3078" t="s">
        <v>6279</v>
      </c>
      <c r="Q3078">
        <v>124.95</v>
      </c>
      <c r="R3078">
        <v>5</v>
      </c>
      <c r="S3078">
        <v>22.087</v>
      </c>
      <c r="T3078" t="e">
        <v>#N/A</v>
      </c>
      <c r="U3078" t="s">
        <v>72</v>
      </c>
      <c r="X3078">
        <v>0.52140922388257571</v>
      </c>
      <c r="Y3078" t="str">
        <f t="shared" si="48"/>
        <v/>
      </c>
    </row>
    <row r="3079" spans="1:25" x14ac:dyDescent="0.25">
      <c r="A3079">
        <v>469</v>
      </c>
      <c r="B3079" t="s">
        <v>6280</v>
      </c>
      <c r="C3079" s="1">
        <v>43921</v>
      </c>
      <c r="D3079" s="1">
        <v>43925</v>
      </c>
      <c r="E3079" t="s">
        <v>21</v>
      </c>
      <c r="F3079" t="s">
        <v>1228</v>
      </c>
      <c r="G3079" t="s">
        <v>1229</v>
      </c>
      <c r="H3079" t="s">
        <v>24</v>
      </c>
      <c r="I3079" t="s">
        <v>25</v>
      </c>
      <c r="J3079" t="s">
        <v>117</v>
      </c>
      <c r="K3079" t="s">
        <v>55</v>
      </c>
      <c r="L3079" t="s">
        <v>56</v>
      </c>
      <c r="M3079" t="s">
        <v>6281</v>
      </c>
      <c r="N3079" t="s">
        <v>30</v>
      </c>
      <c r="O3079" t="s">
        <v>31</v>
      </c>
      <c r="P3079" t="s">
        <v>6282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33</v>
      </c>
      <c r="X3079">
        <v>0.521618843200224</v>
      </c>
      <c r="Y3079" t="str">
        <f t="shared" si="48"/>
        <v/>
      </c>
    </row>
    <row r="3080" spans="1:25" x14ac:dyDescent="0.25">
      <c r="A3080">
        <v>3090</v>
      </c>
      <c r="B3080" t="s">
        <v>6276</v>
      </c>
      <c r="C3080" s="1">
        <v>43921</v>
      </c>
      <c r="D3080" s="1">
        <v>43923</v>
      </c>
      <c r="E3080" t="s">
        <v>96</v>
      </c>
      <c r="F3080" t="s">
        <v>1321</v>
      </c>
      <c r="G3080" t="s">
        <v>1322</v>
      </c>
      <c r="H3080" t="s">
        <v>110</v>
      </c>
      <c r="I3080" t="s">
        <v>25</v>
      </c>
      <c r="J3080" t="s">
        <v>611</v>
      </c>
      <c r="K3080" t="s">
        <v>460</v>
      </c>
      <c r="L3080" t="s">
        <v>81</v>
      </c>
      <c r="M3080" t="s">
        <v>5957</v>
      </c>
      <c r="N3080" t="s">
        <v>35</v>
      </c>
      <c r="O3080" t="s">
        <v>36</v>
      </c>
      <c r="P3080" t="s">
        <v>5958</v>
      </c>
      <c r="Q3080">
        <v>706.93</v>
      </c>
      <c r="R3080">
        <v>7</v>
      </c>
      <c r="S3080">
        <v>188.1404</v>
      </c>
      <c r="T3080" t="e">
        <v>#N/A</v>
      </c>
      <c r="U3080" t="s">
        <v>38</v>
      </c>
      <c r="X3080">
        <v>0.52185426041088823</v>
      </c>
      <c r="Y3080" t="str">
        <f t="shared" si="48"/>
        <v/>
      </c>
    </row>
    <row r="3081" spans="1:25" x14ac:dyDescent="0.25">
      <c r="A3081">
        <v>1339</v>
      </c>
      <c r="B3081" t="s">
        <v>6283</v>
      </c>
      <c r="C3081" s="1">
        <v>43921</v>
      </c>
      <c r="D3081" s="1">
        <v>43923</v>
      </c>
      <c r="E3081" t="s">
        <v>96</v>
      </c>
      <c r="F3081" t="s">
        <v>6284</v>
      </c>
      <c r="G3081" t="s">
        <v>6285</v>
      </c>
      <c r="H3081" t="s">
        <v>43</v>
      </c>
      <c r="I3081" t="s">
        <v>25</v>
      </c>
      <c r="J3081" t="s">
        <v>220</v>
      </c>
      <c r="K3081" t="s">
        <v>221</v>
      </c>
      <c r="L3081" t="s">
        <v>28</v>
      </c>
      <c r="M3081" t="s">
        <v>5019</v>
      </c>
      <c r="N3081" t="s">
        <v>35</v>
      </c>
      <c r="O3081" t="s">
        <v>36</v>
      </c>
      <c r="P3081" t="s">
        <v>5020</v>
      </c>
      <c r="Q3081">
        <v>720.58</v>
      </c>
      <c r="R3081">
        <v>3</v>
      </c>
      <c r="S3081">
        <v>176.17080000000001</v>
      </c>
      <c r="T3081" t="e">
        <v>#N/A</v>
      </c>
      <c r="U3081" t="s">
        <v>72</v>
      </c>
      <c r="X3081">
        <v>0.52195244166950172</v>
      </c>
      <c r="Y3081" t="str">
        <f t="shared" si="48"/>
        <v/>
      </c>
    </row>
    <row r="3082" spans="1:25" x14ac:dyDescent="0.25">
      <c r="A3082">
        <v>5563</v>
      </c>
      <c r="B3082" t="s">
        <v>6286</v>
      </c>
      <c r="C3082" s="1">
        <v>43921</v>
      </c>
      <c r="D3082" s="1">
        <v>43923</v>
      </c>
      <c r="E3082" t="s">
        <v>96</v>
      </c>
      <c r="F3082" t="s">
        <v>2223</v>
      </c>
      <c r="G3082" t="s">
        <v>2224</v>
      </c>
      <c r="H3082" t="s">
        <v>24</v>
      </c>
      <c r="I3082" t="s">
        <v>25</v>
      </c>
      <c r="J3082" t="s">
        <v>418</v>
      </c>
      <c r="K3082" t="s">
        <v>253</v>
      </c>
      <c r="L3082" t="s">
        <v>81</v>
      </c>
      <c r="M3082" t="s">
        <v>3269</v>
      </c>
      <c r="N3082" t="s">
        <v>35</v>
      </c>
      <c r="O3082" t="s">
        <v>83</v>
      </c>
      <c r="P3082" t="s">
        <v>3270</v>
      </c>
      <c r="Q3082">
        <v>3013.95</v>
      </c>
      <c r="R3082">
        <v>5</v>
      </c>
      <c r="S3082">
        <v>1439.9760000000001</v>
      </c>
      <c r="T3082" t="e">
        <v>#N/A</v>
      </c>
      <c r="U3082" t="s">
        <v>33</v>
      </c>
      <c r="X3082">
        <v>0.52198941691278666</v>
      </c>
      <c r="Y3082" t="str">
        <f t="shared" si="48"/>
        <v/>
      </c>
    </row>
    <row r="3083" spans="1:25" x14ac:dyDescent="0.25">
      <c r="A3083">
        <v>3243</v>
      </c>
      <c r="B3083" t="s">
        <v>6287</v>
      </c>
      <c r="C3083" s="1">
        <v>43921</v>
      </c>
      <c r="D3083" s="1">
        <v>43926</v>
      </c>
      <c r="E3083" t="s">
        <v>96</v>
      </c>
      <c r="F3083" t="s">
        <v>5353</v>
      </c>
      <c r="G3083" t="s">
        <v>5354</v>
      </c>
      <c r="H3083" t="s">
        <v>43</v>
      </c>
      <c r="I3083" t="s">
        <v>25</v>
      </c>
      <c r="J3083" t="s">
        <v>382</v>
      </c>
      <c r="K3083" t="s">
        <v>383</v>
      </c>
      <c r="L3083" t="s">
        <v>56</v>
      </c>
      <c r="M3083" t="s">
        <v>6288</v>
      </c>
      <c r="N3083" t="s">
        <v>48</v>
      </c>
      <c r="O3083" t="s">
        <v>74</v>
      </c>
      <c r="P3083" t="s">
        <v>6289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38</v>
      </c>
      <c r="X3083">
        <v>0.52212188735503617</v>
      </c>
      <c r="Y3083" t="str">
        <f t="shared" si="48"/>
        <v/>
      </c>
    </row>
    <row r="3084" spans="1:25" x14ac:dyDescent="0.25">
      <c r="A3084">
        <v>7536</v>
      </c>
      <c r="B3084" t="s">
        <v>6290</v>
      </c>
      <c r="C3084" s="1">
        <v>43921</v>
      </c>
      <c r="D3084" s="1">
        <v>43928</v>
      </c>
      <c r="E3084" t="s">
        <v>21</v>
      </c>
      <c r="F3084" t="s">
        <v>329</v>
      </c>
      <c r="G3084" t="s">
        <v>330</v>
      </c>
      <c r="H3084" t="s">
        <v>24</v>
      </c>
      <c r="I3084" t="s">
        <v>25</v>
      </c>
      <c r="J3084" t="s">
        <v>44</v>
      </c>
      <c r="K3084" t="s">
        <v>45</v>
      </c>
      <c r="L3084" t="s">
        <v>46</v>
      </c>
      <c r="M3084" t="s">
        <v>5032</v>
      </c>
      <c r="N3084" t="s">
        <v>48</v>
      </c>
      <c r="O3084" t="s">
        <v>633</v>
      </c>
      <c r="P3084" t="s">
        <v>5033</v>
      </c>
      <c r="Q3084">
        <v>104.7</v>
      </c>
      <c r="R3084">
        <v>3</v>
      </c>
      <c r="S3084">
        <v>8.0190000000000001</v>
      </c>
      <c r="T3084" t="e">
        <v>#N/A</v>
      </c>
      <c r="U3084" t="s">
        <v>38</v>
      </c>
      <c r="X3084">
        <v>0.5221320328521295</v>
      </c>
      <c r="Y3084" t="str">
        <f t="shared" si="48"/>
        <v/>
      </c>
    </row>
    <row r="3085" spans="1:25" x14ac:dyDescent="0.25">
      <c r="A3085">
        <v>5562</v>
      </c>
      <c r="B3085" t="s">
        <v>6286</v>
      </c>
      <c r="C3085" s="1">
        <v>43921</v>
      </c>
      <c r="D3085" s="1">
        <v>43923</v>
      </c>
      <c r="E3085" t="s">
        <v>96</v>
      </c>
      <c r="F3085" t="s">
        <v>2223</v>
      </c>
      <c r="G3085" t="s">
        <v>2224</v>
      </c>
      <c r="H3085" t="s">
        <v>24</v>
      </c>
      <c r="I3085" t="s">
        <v>25</v>
      </c>
      <c r="J3085" t="s">
        <v>418</v>
      </c>
      <c r="K3085" t="s">
        <v>253</v>
      </c>
      <c r="L3085" t="s">
        <v>81</v>
      </c>
      <c r="M3085" t="s">
        <v>1132</v>
      </c>
      <c r="N3085" t="s">
        <v>48</v>
      </c>
      <c r="O3085" t="s">
        <v>74</v>
      </c>
      <c r="P3085" t="s">
        <v>1133</v>
      </c>
      <c r="Q3085">
        <v>118.54</v>
      </c>
      <c r="R3085">
        <v>1</v>
      </c>
      <c r="S3085">
        <v>17.27</v>
      </c>
      <c r="T3085" t="e">
        <v>#N/A</v>
      </c>
      <c r="U3085" t="s">
        <v>38</v>
      </c>
      <c r="X3085">
        <v>0.52217049044144292</v>
      </c>
      <c r="Y3085" t="str">
        <f t="shared" si="48"/>
        <v/>
      </c>
    </row>
    <row r="3086" spans="1:25" x14ac:dyDescent="0.25">
      <c r="A3086">
        <v>1338</v>
      </c>
      <c r="B3086" t="s">
        <v>6283</v>
      </c>
      <c r="C3086" s="1">
        <v>43921</v>
      </c>
      <c r="D3086" s="1">
        <v>43923</v>
      </c>
      <c r="E3086" t="s">
        <v>96</v>
      </c>
      <c r="F3086" t="s">
        <v>6284</v>
      </c>
      <c r="G3086" t="s">
        <v>6285</v>
      </c>
      <c r="H3086" t="s">
        <v>43</v>
      </c>
      <c r="I3086" t="s">
        <v>25</v>
      </c>
      <c r="J3086" t="s">
        <v>220</v>
      </c>
      <c r="K3086" t="s">
        <v>221</v>
      </c>
      <c r="L3086" t="s">
        <v>28</v>
      </c>
      <c r="M3086" t="s">
        <v>5980</v>
      </c>
      <c r="N3086" t="s">
        <v>30</v>
      </c>
      <c r="O3086" t="s">
        <v>119</v>
      </c>
      <c r="P3086" t="s">
        <v>5981</v>
      </c>
      <c r="Q3086">
        <v>160.78</v>
      </c>
      <c r="R3086">
        <v>2</v>
      </c>
      <c r="S3086">
        <v>8.0405999999999995</v>
      </c>
      <c r="T3086" t="e">
        <v>#N/A</v>
      </c>
      <c r="U3086" t="s">
        <v>33</v>
      </c>
      <c r="X3086">
        <v>0.52230047432501014</v>
      </c>
      <c r="Y3086" t="str">
        <f t="shared" si="48"/>
        <v/>
      </c>
    </row>
    <row r="3087" spans="1:25" x14ac:dyDescent="0.25">
      <c r="A3087">
        <v>6562</v>
      </c>
      <c r="B3087" t="s">
        <v>6291</v>
      </c>
      <c r="C3087" s="1">
        <v>43921</v>
      </c>
      <c r="D3087" s="1">
        <v>43923</v>
      </c>
      <c r="E3087" t="s">
        <v>40</v>
      </c>
      <c r="F3087" t="s">
        <v>6292</v>
      </c>
      <c r="G3087" t="s">
        <v>6293</v>
      </c>
      <c r="H3087" t="s">
        <v>24</v>
      </c>
      <c r="I3087" t="s">
        <v>25</v>
      </c>
      <c r="J3087" t="s">
        <v>426</v>
      </c>
      <c r="K3087" t="s">
        <v>55</v>
      </c>
      <c r="L3087" t="s">
        <v>56</v>
      </c>
      <c r="M3087" t="s">
        <v>6294</v>
      </c>
      <c r="N3087" t="s">
        <v>48</v>
      </c>
      <c r="O3087" t="s">
        <v>281</v>
      </c>
      <c r="P3087" t="s">
        <v>6295</v>
      </c>
      <c r="Q3087">
        <v>161.62</v>
      </c>
      <c r="R3087">
        <v>5</v>
      </c>
      <c r="S3087">
        <v>-90.774000000000001</v>
      </c>
      <c r="T3087" t="e">
        <v>#N/A</v>
      </c>
      <c r="U3087" t="s">
        <v>72</v>
      </c>
      <c r="X3087">
        <v>0.5224146310507789</v>
      </c>
      <c r="Y3087" t="str">
        <f t="shared" si="48"/>
        <v/>
      </c>
    </row>
    <row r="3088" spans="1:25" x14ac:dyDescent="0.25">
      <c r="A3088">
        <v>5564</v>
      </c>
      <c r="B3088" t="s">
        <v>6286</v>
      </c>
      <c r="C3088" s="1">
        <v>43921</v>
      </c>
      <c r="D3088" s="1">
        <v>43923</v>
      </c>
      <c r="E3088" t="s">
        <v>96</v>
      </c>
      <c r="F3088" t="s">
        <v>2223</v>
      </c>
      <c r="G3088" t="s">
        <v>2224</v>
      </c>
      <c r="H3088" t="s">
        <v>24</v>
      </c>
      <c r="I3088" t="s">
        <v>25</v>
      </c>
      <c r="J3088" t="s">
        <v>418</v>
      </c>
      <c r="K3088" t="s">
        <v>253</v>
      </c>
      <c r="L3088" t="s">
        <v>81</v>
      </c>
      <c r="M3088" t="s">
        <v>5093</v>
      </c>
      <c r="N3088" t="s">
        <v>48</v>
      </c>
      <c r="O3088" t="s">
        <v>74</v>
      </c>
      <c r="P3088" t="s">
        <v>5094</v>
      </c>
      <c r="Q3088">
        <v>156.12</v>
      </c>
      <c r="R3088">
        <v>4</v>
      </c>
      <c r="S3088">
        <v>30.7776</v>
      </c>
      <c r="T3088" t="e">
        <v>#N/A</v>
      </c>
      <c r="U3088" t="s">
        <v>33</v>
      </c>
      <c r="X3088">
        <v>0.52252904750529339</v>
      </c>
      <c r="Y3088" t="str">
        <f t="shared" si="48"/>
        <v>Selected</v>
      </c>
    </row>
    <row r="3089" spans="1:25" x14ac:dyDescent="0.25">
      <c r="A3089">
        <v>1340</v>
      </c>
      <c r="B3089" t="s">
        <v>6283</v>
      </c>
      <c r="C3089" s="1">
        <v>43921</v>
      </c>
      <c r="D3089" s="1">
        <v>43923</v>
      </c>
      <c r="E3089" t="s">
        <v>96</v>
      </c>
      <c r="F3089" t="s">
        <v>6284</v>
      </c>
      <c r="G3089" t="s">
        <v>6285</v>
      </c>
      <c r="H3089" t="s">
        <v>43</v>
      </c>
      <c r="I3089" t="s">
        <v>25</v>
      </c>
      <c r="J3089" t="s">
        <v>220</v>
      </c>
      <c r="K3089" t="s">
        <v>221</v>
      </c>
      <c r="L3089" t="s">
        <v>28</v>
      </c>
      <c r="M3089" t="s">
        <v>3514</v>
      </c>
      <c r="N3089" t="s">
        <v>48</v>
      </c>
      <c r="O3089" t="s">
        <v>122</v>
      </c>
      <c r="P3089" t="s">
        <v>3515</v>
      </c>
      <c r="Q3089">
        <v>182.04</v>
      </c>
      <c r="R3089">
        <v>8</v>
      </c>
      <c r="S3089">
        <v>36.019199999999998</v>
      </c>
      <c r="T3089" t="e">
        <v>#N/A</v>
      </c>
      <c r="U3089" t="s">
        <v>33</v>
      </c>
      <c r="X3089">
        <v>0.52277668996155569</v>
      </c>
      <c r="Y3089" t="str">
        <f t="shared" si="48"/>
        <v/>
      </c>
    </row>
    <row r="3090" spans="1:25" x14ac:dyDescent="0.25">
      <c r="A3090">
        <v>2402</v>
      </c>
      <c r="B3090" t="s">
        <v>6296</v>
      </c>
      <c r="C3090" s="1">
        <v>43922</v>
      </c>
      <c r="D3090" s="1">
        <v>43925</v>
      </c>
      <c r="E3090" t="s">
        <v>96</v>
      </c>
      <c r="F3090" t="s">
        <v>1845</v>
      </c>
      <c r="G3090" t="s">
        <v>1846</v>
      </c>
      <c r="H3090" t="s">
        <v>43</v>
      </c>
      <c r="I3090" t="s">
        <v>25</v>
      </c>
      <c r="J3090" t="s">
        <v>176</v>
      </c>
      <c r="K3090" t="s">
        <v>1153</v>
      </c>
      <c r="L3090" t="s">
        <v>56</v>
      </c>
      <c r="M3090" t="s">
        <v>1235</v>
      </c>
      <c r="N3090" t="s">
        <v>48</v>
      </c>
      <c r="O3090" t="s">
        <v>49</v>
      </c>
      <c r="P3090" t="s">
        <v>1236</v>
      </c>
      <c r="Q3090">
        <v>111.2</v>
      </c>
      <c r="R3090">
        <v>6</v>
      </c>
      <c r="S3090">
        <v>23.55</v>
      </c>
      <c r="T3090" t="e">
        <v>#N/A</v>
      </c>
      <c r="U3090" t="s">
        <v>33</v>
      </c>
      <c r="X3090">
        <v>0.52343607034972783</v>
      </c>
      <c r="Y3090" t="str">
        <f t="shared" si="48"/>
        <v/>
      </c>
    </row>
    <row r="3091" spans="1:25" x14ac:dyDescent="0.25">
      <c r="A3091">
        <v>6008</v>
      </c>
      <c r="B3091" t="s">
        <v>6297</v>
      </c>
      <c r="C3091" s="1">
        <v>43922</v>
      </c>
      <c r="D3091" s="1">
        <v>43924</v>
      </c>
      <c r="E3091" t="s">
        <v>40</v>
      </c>
      <c r="F3091" t="s">
        <v>1968</v>
      </c>
      <c r="G3091" t="s">
        <v>1969</v>
      </c>
      <c r="H3091" t="s">
        <v>24</v>
      </c>
      <c r="I3091" t="s">
        <v>25</v>
      </c>
      <c r="J3091" t="s">
        <v>2238</v>
      </c>
      <c r="K3091" t="s">
        <v>2896</v>
      </c>
      <c r="L3091" t="s">
        <v>81</v>
      </c>
      <c r="M3091" t="s">
        <v>852</v>
      </c>
      <c r="N3091" t="s">
        <v>30</v>
      </c>
      <c r="O3091" t="s">
        <v>119</v>
      </c>
      <c r="P3091" t="s">
        <v>853</v>
      </c>
      <c r="Q3091">
        <v>158.94999999999999</v>
      </c>
      <c r="R3091">
        <v>3</v>
      </c>
      <c r="S3091">
        <v>21.7515</v>
      </c>
      <c r="T3091" t="e">
        <v>#N/A</v>
      </c>
      <c r="U3091" t="s">
        <v>72</v>
      </c>
      <c r="X3091">
        <v>0.52347502086271402</v>
      </c>
      <c r="Y3091" t="str">
        <f t="shared" si="48"/>
        <v/>
      </c>
    </row>
    <row r="3092" spans="1:25" x14ac:dyDescent="0.25">
      <c r="A3092">
        <v>2618</v>
      </c>
      <c r="B3092" t="s">
        <v>6298</v>
      </c>
      <c r="C3092" s="1">
        <v>43922</v>
      </c>
      <c r="D3092" s="1">
        <v>43926</v>
      </c>
      <c r="E3092" t="s">
        <v>21</v>
      </c>
      <c r="F3092" t="s">
        <v>471</v>
      </c>
      <c r="G3092" t="s">
        <v>472</v>
      </c>
      <c r="H3092" t="s">
        <v>43</v>
      </c>
      <c r="I3092" t="s">
        <v>25</v>
      </c>
      <c r="J3092" t="s">
        <v>360</v>
      </c>
      <c r="K3092" t="s">
        <v>45</v>
      </c>
      <c r="L3092" t="s">
        <v>46</v>
      </c>
      <c r="M3092" t="s">
        <v>4839</v>
      </c>
      <c r="N3092" t="s">
        <v>48</v>
      </c>
      <c r="O3092" t="s">
        <v>74</v>
      </c>
      <c r="P3092" t="s">
        <v>4840</v>
      </c>
      <c r="Q3092">
        <v>166.68</v>
      </c>
      <c r="R3092">
        <v>13</v>
      </c>
      <c r="S3092">
        <v>38.024999999999999</v>
      </c>
      <c r="T3092" t="e">
        <v>#N/A</v>
      </c>
      <c r="U3092" t="s">
        <v>33</v>
      </c>
      <c r="X3092">
        <v>0.52353565032113414</v>
      </c>
      <c r="Y3092" t="str">
        <f t="shared" si="48"/>
        <v/>
      </c>
    </row>
    <row r="3093" spans="1:25" x14ac:dyDescent="0.25">
      <c r="A3093">
        <v>5491</v>
      </c>
      <c r="B3093" t="s">
        <v>6299</v>
      </c>
      <c r="C3093" s="1">
        <v>43922</v>
      </c>
      <c r="D3093" s="1">
        <v>43925</v>
      </c>
      <c r="E3093" t="s">
        <v>96</v>
      </c>
      <c r="F3093" t="s">
        <v>2980</v>
      </c>
      <c r="G3093" t="s">
        <v>2981</v>
      </c>
      <c r="H3093" t="s">
        <v>24</v>
      </c>
      <c r="I3093" t="s">
        <v>25</v>
      </c>
      <c r="J3093" t="s">
        <v>99</v>
      </c>
      <c r="K3093" t="s">
        <v>100</v>
      </c>
      <c r="L3093" t="s">
        <v>81</v>
      </c>
      <c r="M3093" t="s">
        <v>4947</v>
      </c>
      <c r="N3093" t="s">
        <v>30</v>
      </c>
      <c r="O3093" t="s">
        <v>261</v>
      </c>
      <c r="P3093" t="s">
        <v>4948</v>
      </c>
      <c r="Q3093">
        <v>234.352</v>
      </c>
      <c r="R3093">
        <v>3</v>
      </c>
      <c r="S3093">
        <v>-19.105799999999999</v>
      </c>
      <c r="T3093" t="e">
        <v>#N/A</v>
      </c>
      <c r="U3093" t="s">
        <v>72</v>
      </c>
      <c r="X3093">
        <v>0.52392581328718535</v>
      </c>
      <c r="Y3093" t="str">
        <f t="shared" si="48"/>
        <v/>
      </c>
    </row>
    <row r="3094" spans="1:25" x14ac:dyDescent="0.25">
      <c r="A3094">
        <v>4218</v>
      </c>
      <c r="B3094" t="s">
        <v>6300</v>
      </c>
      <c r="C3094" s="1">
        <v>43922</v>
      </c>
      <c r="D3094" s="1">
        <v>43924</v>
      </c>
      <c r="E3094" t="s">
        <v>40</v>
      </c>
      <c r="F3094" t="s">
        <v>5279</v>
      </c>
      <c r="G3094" t="s">
        <v>5280</v>
      </c>
      <c r="H3094" t="s">
        <v>24</v>
      </c>
      <c r="I3094" t="s">
        <v>25</v>
      </c>
      <c r="J3094" t="s">
        <v>360</v>
      </c>
      <c r="K3094" t="s">
        <v>45</v>
      </c>
      <c r="L3094" t="s">
        <v>46</v>
      </c>
      <c r="M3094" t="s">
        <v>3822</v>
      </c>
      <c r="N3094" t="s">
        <v>30</v>
      </c>
      <c r="O3094" t="s">
        <v>31</v>
      </c>
      <c r="P3094" t="s">
        <v>3823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38</v>
      </c>
      <c r="X3094">
        <v>0.52460206758206129</v>
      </c>
      <c r="Y3094" t="str">
        <f t="shared" si="48"/>
        <v/>
      </c>
    </row>
    <row r="3095" spans="1:25" x14ac:dyDescent="0.25">
      <c r="A3095">
        <v>4219</v>
      </c>
      <c r="B3095" t="s">
        <v>6300</v>
      </c>
      <c r="C3095" s="1">
        <v>43922</v>
      </c>
      <c r="D3095" s="1">
        <v>43924</v>
      </c>
      <c r="E3095" t="s">
        <v>40</v>
      </c>
      <c r="F3095" t="s">
        <v>5279</v>
      </c>
      <c r="G3095" t="s">
        <v>5280</v>
      </c>
      <c r="H3095" t="s">
        <v>24</v>
      </c>
      <c r="I3095" t="s">
        <v>25</v>
      </c>
      <c r="J3095" t="s">
        <v>360</v>
      </c>
      <c r="K3095" t="s">
        <v>45</v>
      </c>
      <c r="L3095" t="s">
        <v>46</v>
      </c>
      <c r="M3095" t="s">
        <v>5207</v>
      </c>
      <c r="N3095" t="s">
        <v>35</v>
      </c>
      <c r="O3095" t="s">
        <v>444</v>
      </c>
      <c r="P3095" t="s">
        <v>5208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38</v>
      </c>
      <c r="X3095">
        <v>0.52465233020544111</v>
      </c>
      <c r="Y3095" t="str">
        <f t="shared" si="48"/>
        <v/>
      </c>
    </row>
    <row r="3096" spans="1:25" x14ac:dyDescent="0.25">
      <c r="A3096">
        <v>5489</v>
      </c>
      <c r="B3096" t="s">
        <v>6299</v>
      </c>
      <c r="C3096" s="1">
        <v>43922</v>
      </c>
      <c r="D3096" s="1">
        <v>43925</v>
      </c>
      <c r="E3096" t="s">
        <v>96</v>
      </c>
      <c r="F3096" t="s">
        <v>2980</v>
      </c>
      <c r="G3096" t="s">
        <v>2981</v>
      </c>
      <c r="H3096" t="s">
        <v>24</v>
      </c>
      <c r="I3096" t="s">
        <v>25</v>
      </c>
      <c r="J3096" t="s">
        <v>99</v>
      </c>
      <c r="K3096" t="s">
        <v>100</v>
      </c>
      <c r="L3096" t="s">
        <v>81</v>
      </c>
      <c r="M3096" t="s">
        <v>3199</v>
      </c>
      <c r="N3096" t="s">
        <v>48</v>
      </c>
      <c r="O3096" t="s">
        <v>295</v>
      </c>
      <c r="P3096" t="s">
        <v>3200</v>
      </c>
      <c r="Q3096">
        <v>116.264</v>
      </c>
      <c r="R3096">
        <v>3</v>
      </c>
      <c r="S3096">
        <v>2.0358000000000001</v>
      </c>
      <c r="T3096" t="e">
        <v>#N/A</v>
      </c>
      <c r="U3096" t="s">
        <v>72</v>
      </c>
      <c r="X3096">
        <v>0.52519686585616232</v>
      </c>
      <c r="Y3096" t="str">
        <f t="shared" si="48"/>
        <v/>
      </c>
    </row>
    <row r="3097" spans="1:25" x14ac:dyDescent="0.25">
      <c r="A3097">
        <v>5488</v>
      </c>
      <c r="B3097" t="s">
        <v>6299</v>
      </c>
      <c r="C3097" s="1">
        <v>43922</v>
      </c>
      <c r="D3097" s="1">
        <v>43925</v>
      </c>
      <c r="E3097" t="s">
        <v>96</v>
      </c>
      <c r="F3097" t="s">
        <v>2980</v>
      </c>
      <c r="G3097" t="s">
        <v>2981</v>
      </c>
      <c r="H3097" t="s">
        <v>24</v>
      </c>
      <c r="I3097" t="s">
        <v>25</v>
      </c>
      <c r="J3097" t="s">
        <v>99</v>
      </c>
      <c r="K3097" t="s">
        <v>100</v>
      </c>
      <c r="L3097" t="s">
        <v>81</v>
      </c>
      <c r="M3097" t="s">
        <v>554</v>
      </c>
      <c r="N3097" t="s">
        <v>35</v>
      </c>
      <c r="O3097" t="s">
        <v>36</v>
      </c>
      <c r="P3097" t="s">
        <v>555</v>
      </c>
      <c r="Q3097">
        <v>111.976</v>
      </c>
      <c r="R3097">
        <v>3</v>
      </c>
      <c r="S3097">
        <v>-5.6943000000000001</v>
      </c>
      <c r="T3097" t="e">
        <v>#N/A</v>
      </c>
      <c r="U3097" t="s">
        <v>72</v>
      </c>
      <c r="X3097">
        <v>0.52526132987570484</v>
      </c>
      <c r="Y3097" t="str">
        <f t="shared" si="48"/>
        <v/>
      </c>
    </row>
    <row r="3098" spans="1:25" x14ac:dyDescent="0.25">
      <c r="A3098">
        <v>2617</v>
      </c>
      <c r="B3098" t="s">
        <v>6298</v>
      </c>
      <c r="C3098" s="1">
        <v>43922</v>
      </c>
      <c r="D3098" s="1">
        <v>43926</v>
      </c>
      <c r="E3098" t="s">
        <v>21</v>
      </c>
      <c r="F3098" t="s">
        <v>471</v>
      </c>
      <c r="G3098" t="s">
        <v>472</v>
      </c>
      <c r="H3098" t="s">
        <v>43</v>
      </c>
      <c r="I3098" t="s">
        <v>25</v>
      </c>
      <c r="J3098" t="s">
        <v>360</v>
      </c>
      <c r="K3098" t="s">
        <v>45</v>
      </c>
      <c r="L3098" t="s">
        <v>46</v>
      </c>
      <c r="M3098" t="s">
        <v>3340</v>
      </c>
      <c r="N3098" t="s">
        <v>48</v>
      </c>
      <c r="O3098" t="s">
        <v>295</v>
      </c>
      <c r="P3098" t="s">
        <v>3341</v>
      </c>
      <c r="Q3098">
        <v>105.78</v>
      </c>
      <c r="R3098">
        <v>2</v>
      </c>
      <c r="S3098">
        <v>2.7166000000000001</v>
      </c>
      <c r="T3098" t="e">
        <v>#N/A</v>
      </c>
      <c r="U3098" t="s">
        <v>72</v>
      </c>
      <c r="X3098">
        <v>0.52544532269340383</v>
      </c>
      <c r="Y3098" t="str">
        <f t="shared" si="48"/>
        <v/>
      </c>
    </row>
    <row r="3099" spans="1:25" x14ac:dyDescent="0.25">
      <c r="A3099">
        <v>4329</v>
      </c>
      <c r="B3099" t="s">
        <v>6301</v>
      </c>
      <c r="C3099" s="1">
        <v>43922</v>
      </c>
      <c r="D3099" s="1">
        <v>43928</v>
      </c>
      <c r="E3099" t="s">
        <v>21</v>
      </c>
      <c r="F3099" t="s">
        <v>3506</v>
      </c>
      <c r="G3099" t="s">
        <v>3507</v>
      </c>
      <c r="H3099" t="s">
        <v>43</v>
      </c>
      <c r="I3099" t="s">
        <v>25</v>
      </c>
      <c r="J3099" t="s">
        <v>220</v>
      </c>
      <c r="K3099" t="s">
        <v>221</v>
      </c>
      <c r="L3099" t="s">
        <v>28</v>
      </c>
      <c r="M3099" t="s">
        <v>572</v>
      </c>
      <c r="N3099" t="s">
        <v>48</v>
      </c>
      <c r="O3099" t="s">
        <v>122</v>
      </c>
      <c r="P3099" t="s">
        <v>573</v>
      </c>
      <c r="Q3099">
        <v>117.93</v>
      </c>
      <c r="R3099">
        <v>9</v>
      </c>
      <c r="S3099">
        <v>19.3185</v>
      </c>
      <c r="T3099" t="e">
        <v>#N/A</v>
      </c>
      <c r="U3099" t="s">
        <v>38</v>
      </c>
      <c r="X3099">
        <v>0.5255327319289389</v>
      </c>
      <c r="Y3099" t="str">
        <f t="shared" si="48"/>
        <v/>
      </c>
    </row>
    <row r="3100" spans="1:25" x14ac:dyDescent="0.25">
      <c r="A3100">
        <v>2403</v>
      </c>
      <c r="B3100" t="s">
        <v>6296</v>
      </c>
      <c r="C3100" s="1">
        <v>43922</v>
      </c>
      <c r="D3100" s="1">
        <v>43925</v>
      </c>
      <c r="E3100" t="s">
        <v>96</v>
      </c>
      <c r="F3100" t="s">
        <v>1845</v>
      </c>
      <c r="G3100" t="s">
        <v>1846</v>
      </c>
      <c r="H3100" t="s">
        <v>43</v>
      </c>
      <c r="I3100" t="s">
        <v>25</v>
      </c>
      <c r="J3100" t="s">
        <v>176</v>
      </c>
      <c r="K3100" t="s">
        <v>1153</v>
      </c>
      <c r="L3100" t="s">
        <v>56</v>
      </c>
      <c r="M3100" t="s">
        <v>5025</v>
      </c>
      <c r="N3100" t="s">
        <v>48</v>
      </c>
      <c r="O3100" t="s">
        <v>203</v>
      </c>
      <c r="P3100" t="s">
        <v>414</v>
      </c>
      <c r="Q3100">
        <v>118.4</v>
      </c>
      <c r="R3100">
        <v>5</v>
      </c>
      <c r="S3100">
        <v>13.348000000000001</v>
      </c>
      <c r="T3100" t="e">
        <v>#N/A</v>
      </c>
      <c r="U3100" t="s">
        <v>38</v>
      </c>
      <c r="X3100">
        <v>0.52560369538491114</v>
      </c>
      <c r="Y3100" t="str">
        <f t="shared" si="48"/>
        <v/>
      </c>
    </row>
    <row r="3101" spans="1:25" x14ac:dyDescent="0.25">
      <c r="A3101">
        <v>5490</v>
      </c>
      <c r="B3101" t="s">
        <v>6299</v>
      </c>
      <c r="C3101" s="1">
        <v>43922</v>
      </c>
      <c r="D3101" s="1">
        <v>43925</v>
      </c>
      <c r="E3101" t="s">
        <v>96</v>
      </c>
      <c r="F3101" t="s">
        <v>2980</v>
      </c>
      <c r="G3101" t="s">
        <v>2981</v>
      </c>
      <c r="H3101" t="s">
        <v>24</v>
      </c>
      <c r="I3101" t="s">
        <v>25</v>
      </c>
      <c r="J3101" t="s">
        <v>99</v>
      </c>
      <c r="K3101" t="s">
        <v>100</v>
      </c>
      <c r="L3101" t="s">
        <v>81</v>
      </c>
      <c r="M3101" t="s">
        <v>2057</v>
      </c>
      <c r="N3101" t="s">
        <v>48</v>
      </c>
      <c r="O3101" t="s">
        <v>281</v>
      </c>
      <c r="P3101" t="s">
        <v>2058</v>
      </c>
      <c r="Q3101">
        <v>148.80799999999999</v>
      </c>
      <c r="R3101">
        <v>3</v>
      </c>
      <c r="S3101">
        <v>1.8207</v>
      </c>
      <c r="T3101" t="e">
        <v>#N/A</v>
      </c>
      <c r="U3101" t="s">
        <v>33</v>
      </c>
      <c r="X3101">
        <v>0.52575684835607728</v>
      </c>
      <c r="Y3101" t="str">
        <f t="shared" si="48"/>
        <v/>
      </c>
    </row>
    <row r="3102" spans="1:25" x14ac:dyDescent="0.25">
      <c r="A3102">
        <v>3050</v>
      </c>
      <c r="B3102" t="s">
        <v>6302</v>
      </c>
      <c r="C3102" s="1">
        <v>43923</v>
      </c>
      <c r="D3102" s="1">
        <v>43925</v>
      </c>
      <c r="E3102" t="s">
        <v>40</v>
      </c>
      <c r="F3102" t="s">
        <v>3593</v>
      </c>
      <c r="G3102" t="s">
        <v>3594</v>
      </c>
      <c r="H3102" t="s">
        <v>110</v>
      </c>
      <c r="I3102" t="s">
        <v>25</v>
      </c>
      <c r="J3102" t="s">
        <v>186</v>
      </c>
      <c r="K3102" t="s">
        <v>253</v>
      </c>
      <c r="L3102" t="s">
        <v>81</v>
      </c>
      <c r="M3102" t="s">
        <v>4659</v>
      </c>
      <c r="N3102" t="s">
        <v>35</v>
      </c>
      <c r="O3102" t="s">
        <v>58</v>
      </c>
      <c r="P3102" t="s">
        <v>4660</v>
      </c>
      <c r="Q3102">
        <v>404</v>
      </c>
      <c r="R3102">
        <v>4</v>
      </c>
      <c r="S3102">
        <v>129.6</v>
      </c>
      <c r="T3102" t="e">
        <v>#N/A</v>
      </c>
      <c r="U3102" t="s">
        <v>72</v>
      </c>
      <c r="X3102">
        <v>0.52603763516315427</v>
      </c>
      <c r="Y3102" t="str">
        <f t="shared" si="48"/>
        <v/>
      </c>
    </row>
    <row r="3103" spans="1:25" x14ac:dyDescent="0.25">
      <c r="A3103">
        <v>3049</v>
      </c>
      <c r="B3103" t="s">
        <v>6302</v>
      </c>
      <c r="C3103" s="1">
        <v>43923</v>
      </c>
      <c r="D3103" s="1">
        <v>43925</v>
      </c>
      <c r="E3103" t="s">
        <v>40</v>
      </c>
      <c r="F3103" t="s">
        <v>3593</v>
      </c>
      <c r="G3103" t="s">
        <v>3594</v>
      </c>
      <c r="H3103" t="s">
        <v>110</v>
      </c>
      <c r="I3103" t="s">
        <v>25</v>
      </c>
      <c r="J3103" t="s">
        <v>186</v>
      </c>
      <c r="K3103" t="s">
        <v>253</v>
      </c>
      <c r="L3103" t="s">
        <v>81</v>
      </c>
      <c r="M3103" t="s">
        <v>1824</v>
      </c>
      <c r="N3103" t="s">
        <v>30</v>
      </c>
      <c r="O3103" t="s">
        <v>70</v>
      </c>
      <c r="P3103" t="s">
        <v>1825</v>
      </c>
      <c r="Q3103">
        <v>439.8</v>
      </c>
      <c r="R3103">
        <v>2</v>
      </c>
      <c r="S3103">
        <v>70.006</v>
      </c>
      <c r="T3103" t="e">
        <v>#N/A</v>
      </c>
      <c r="U3103" t="s">
        <v>33</v>
      </c>
      <c r="X3103">
        <v>0.52622676341720642</v>
      </c>
      <c r="Y3103" t="str">
        <f t="shared" si="48"/>
        <v/>
      </c>
    </row>
    <row r="3104" spans="1:25" x14ac:dyDescent="0.25">
      <c r="A3104">
        <v>9670</v>
      </c>
      <c r="B3104" t="s">
        <v>6303</v>
      </c>
      <c r="C3104" s="1">
        <v>43923</v>
      </c>
      <c r="D3104" s="1">
        <v>43927</v>
      </c>
      <c r="E3104" t="s">
        <v>21</v>
      </c>
      <c r="F3104" t="s">
        <v>1917</v>
      </c>
      <c r="G3104" t="s">
        <v>1918</v>
      </c>
      <c r="H3104" t="s">
        <v>43</v>
      </c>
      <c r="I3104" t="s">
        <v>25</v>
      </c>
      <c r="J3104" t="s">
        <v>2417</v>
      </c>
      <c r="K3104" t="s">
        <v>2239</v>
      </c>
      <c r="L3104" t="s">
        <v>81</v>
      </c>
      <c r="M3104" t="s">
        <v>1822</v>
      </c>
      <c r="N3104" t="s">
        <v>48</v>
      </c>
      <c r="O3104" t="s">
        <v>295</v>
      </c>
      <c r="P3104" t="s">
        <v>1823</v>
      </c>
      <c r="Q3104">
        <v>90.94</v>
      </c>
      <c r="R3104">
        <v>3</v>
      </c>
      <c r="S3104">
        <v>6.8723999999999998</v>
      </c>
      <c r="T3104" t="e">
        <v>#N/A</v>
      </c>
      <c r="U3104" t="s">
        <v>33</v>
      </c>
      <c r="X3104">
        <v>0.5262962376323137</v>
      </c>
      <c r="Y3104" t="str">
        <f t="shared" si="48"/>
        <v/>
      </c>
    </row>
    <row r="3105" spans="1:25" x14ac:dyDescent="0.25">
      <c r="A3105">
        <v>5642</v>
      </c>
      <c r="B3105" t="s">
        <v>6304</v>
      </c>
      <c r="C3105" s="1">
        <v>43923</v>
      </c>
      <c r="D3105" s="1">
        <v>43926</v>
      </c>
      <c r="E3105" t="s">
        <v>40</v>
      </c>
      <c r="F3105" t="s">
        <v>5165</v>
      </c>
      <c r="G3105" t="s">
        <v>5166</v>
      </c>
      <c r="H3105" t="s">
        <v>110</v>
      </c>
      <c r="I3105" t="s">
        <v>25</v>
      </c>
      <c r="J3105" t="s">
        <v>6305</v>
      </c>
      <c r="K3105" t="s">
        <v>214</v>
      </c>
      <c r="L3105" t="s">
        <v>28</v>
      </c>
      <c r="M3105" t="s">
        <v>5447</v>
      </c>
      <c r="N3105" t="s">
        <v>48</v>
      </c>
      <c r="O3105" t="s">
        <v>91</v>
      </c>
      <c r="P3105" t="s">
        <v>5448</v>
      </c>
      <c r="Q3105">
        <v>108.12</v>
      </c>
      <c r="R3105">
        <v>4</v>
      </c>
      <c r="S3105">
        <v>2.8912</v>
      </c>
      <c r="T3105" t="e">
        <v>#N/A</v>
      </c>
      <c r="U3105" t="s">
        <v>72</v>
      </c>
      <c r="X3105">
        <v>0.52649865639959259</v>
      </c>
      <c r="Y3105" t="str">
        <f t="shared" si="48"/>
        <v/>
      </c>
    </row>
    <row r="3106" spans="1:25" x14ac:dyDescent="0.25">
      <c r="A3106">
        <v>1337</v>
      </c>
      <c r="B3106" t="s">
        <v>6306</v>
      </c>
      <c r="C3106" s="1">
        <v>43923</v>
      </c>
      <c r="D3106" s="1">
        <v>43928</v>
      </c>
      <c r="E3106" t="s">
        <v>21</v>
      </c>
      <c r="F3106" t="s">
        <v>5326</v>
      </c>
      <c r="G3106" t="s">
        <v>5327</v>
      </c>
      <c r="H3106" t="s">
        <v>43</v>
      </c>
      <c r="I3106" t="s">
        <v>25</v>
      </c>
      <c r="J3106" t="s">
        <v>44</v>
      </c>
      <c r="K3106" t="s">
        <v>45</v>
      </c>
      <c r="L3106" t="s">
        <v>46</v>
      </c>
      <c r="M3106" t="s">
        <v>1054</v>
      </c>
      <c r="N3106" t="s">
        <v>30</v>
      </c>
      <c r="O3106" t="s">
        <v>119</v>
      </c>
      <c r="P3106" t="s">
        <v>1055</v>
      </c>
      <c r="Q3106">
        <v>147.11000000000001</v>
      </c>
      <c r="R3106">
        <v>3</v>
      </c>
      <c r="S3106">
        <v>6.5286</v>
      </c>
      <c r="T3106" t="e">
        <v>#N/A</v>
      </c>
      <c r="U3106" t="s">
        <v>33</v>
      </c>
      <c r="X3106">
        <v>0.52686791578658121</v>
      </c>
      <c r="Y3106" t="str">
        <f t="shared" si="48"/>
        <v/>
      </c>
    </row>
    <row r="3107" spans="1:25" x14ac:dyDescent="0.25">
      <c r="A3107">
        <v>3725</v>
      </c>
      <c r="B3107" t="s">
        <v>6307</v>
      </c>
      <c r="C3107" s="1">
        <v>43924</v>
      </c>
      <c r="D3107" s="1">
        <v>43926</v>
      </c>
      <c r="E3107" t="s">
        <v>40</v>
      </c>
      <c r="F3107" t="s">
        <v>5607</v>
      </c>
      <c r="G3107" t="s">
        <v>5608</v>
      </c>
      <c r="H3107" t="s">
        <v>43</v>
      </c>
      <c r="I3107" t="s">
        <v>25</v>
      </c>
      <c r="J3107" t="s">
        <v>382</v>
      </c>
      <c r="K3107" t="s">
        <v>383</v>
      </c>
      <c r="L3107" t="s">
        <v>56</v>
      </c>
      <c r="M3107" t="s">
        <v>2819</v>
      </c>
      <c r="N3107" t="s">
        <v>48</v>
      </c>
      <c r="O3107" t="s">
        <v>91</v>
      </c>
      <c r="P3107" t="s">
        <v>2820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38</v>
      </c>
      <c r="X3107">
        <v>0.527341997992131</v>
      </c>
      <c r="Y3107" t="str">
        <f t="shared" si="48"/>
        <v/>
      </c>
    </row>
    <row r="3108" spans="1:25" x14ac:dyDescent="0.25">
      <c r="A3108">
        <v>953</v>
      </c>
      <c r="B3108" t="s">
        <v>6308</v>
      </c>
      <c r="C3108" s="1">
        <v>43924</v>
      </c>
      <c r="D3108" s="1">
        <v>43928</v>
      </c>
      <c r="E3108" t="s">
        <v>21</v>
      </c>
      <c r="F3108" t="s">
        <v>2936</v>
      </c>
      <c r="G3108" t="s">
        <v>2937</v>
      </c>
      <c r="H3108" t="s">
        <v>43</v>
      </c>
      <c r="I3108" t="s">
        <v>25</v>
      </c>
      <c r="J3108" t="s">
        <v>88</v>
      </c>
      <c r="K3108" t="s">
        <v>89</v>
      </c>
      <c r="L3108" t="s">
        <v>28</v>
      </c>
      <c r="M3108" t="s">
        <v>1965</v>
      </c>
      <c r="N3108" t="s">
        <v>30</v>
      </c>
      <c r="O3108" t="s">
        <v>119</v>
      </c>
      <c r="P3108" t="s">
        <v>1966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72</v>
      </c>
      <c r="X3108">
        <v>0.52735417790834649</v>
      </c>
      <c r="Y3108" t="str">
        <f t="shared" si="48"/>
        <v/>
      </c>
    </row>
    <row r="3109" spans="1:25" x14ac:dyDescent="0.25">
      <c r="A3109">
        <v>6368</v>
      </c>
      <c r="B3109" t="s">
        <v>6309</v>
      </c>
      <c r="C3109" s="1">
        <v>43925</v>
      </c>
      <c r="D3109" s="1">
        <v>43926</v>
      </c>
      <c r="E3109" t="s">
        <v>40</v>
      </c>
      <c r="F3109" t="s">
        <v>5833</v>
      </c>
      <c r="G3109" t="s">
        <v>5834</v>
      </c>
      <c r="H3109" t="s">
        <v>110</v>
      </c>
      <c r="I3109" t="s">
        <v>25</v>
      </c>
      <c r="J3109" t="s">
        <v>220</v>
      </c>
      <c r="K3109" t="s">
        <v>221</v>
      </c>
      <c r="L3109" t="s">
        <v>28</v>
      </c>
      <c r="M3109" t="s">
        <v>3043</v>
      </c>
      <c r="N3109" t="s">
        <v>35</v>
      </c>
      <c r="O3109" t="s">
        <v>36</v>
      </c>
      <c r="P3109" t="s">
        <v>3044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38</v>
      </c>
      <c r="X3109">
        <v>0.52737659411497406</v>
      </c>
      <c r="Y3109" t="str">
        <f t="shared" si="48"/>
        <v/>
      </c>
    </row>
    <row r="3110" spans="1:25" x14ac:dyDescent="0.25">
      <c r="A3110">
        <v>6367</v>
      </c>
      <c r="B3110" t="s">
        <v>6309</v>
      </c>
      <c r="C3110" s="1">
        <v>43925</v>
      </c>
      <c r="D3110" s="1">
        <v>43926</v>
      </c>
      <c r="E3110" t="s">
        <v>40</v>
      </c>
      <c r="F3110" t="s">
        <v>5833</v>
      </c>
      <c r="G3110" t="s">
        <v>5834</v>
      </c>
      <c r="H3110" t="s">
        <v>110</v>
      </c>
      <c r="I3110" t="s">
        <v>25</v>
      </c>
      <c r="J3110" t="s">
        <v>220</v>
      </c>
      <c r="K3110" t="s">
        <v>221</v>
      </c>
      <c r="L3110" t="s">
        <v>28</v>
      </c>
      <c r="M3110" t="s">
        <v>1366</v>
      </c>
      <c r="N3110" t="s">
        <v>48</v>
      </c>
      <c r="O3110" t="s">
        <v>633</v>
      </c>
      <c r="P3110" t="s">
        <v>1367</v>
      </c>
      <c r="Q3110">
        <v>254.37</v>
      </c>
      <c r="R3110">
        <v>1</v>
      </c>
      <c r="S3110">
        <v>7.2111000000000001</v>
      </c>
      <c r="T3110" t="e">
        <v>#N/A</v>
      </c>
      <c r="U3110" t="s">
        <v>72</v>
      </c>
      <c r="X3110">
        <v>0.52775092871439555</v>
      </c>
      <c r="Y3110" t="str">
        <f t="shared" si="48"/>
        <v/>
      </c>
    </row>
    <row r="3111" spans="1:25" x14ac:dyDescent="0.25">
      <c r="A3111">
        <v>6190</v>
      </c>
      <c r="B3111" t="s">
        <v>6310</v>
      </c>
      <c r="C3111" s="1">
        <v>43925</v>
      </c>
      <c r="D3111" s="1">
        <v>43929</v>
      </c>
      <c r="E3111" t="s">
        <v>21</v>
      </c>
      <c r="F3111" t="s">
        <v>4148</v>
      </c>
      <c r="G3111" t="s">
        <v>4149</v>
      </c>
      <c r="H3111" t="s">
        <v>43</v>
      </c>
      <c r="I3111" t="s">
        <v>25</v>
      </c>
      <c r="J3111" t="s">
        <v>6311</v>
      </c>
      <c r="K3111" t="s">
        <v>383</v>
      </c>
      <c r="L3111" t="s">
        <v>56</v>
      </c>
      <c r="M3111" t="s">
        <v>3001</v>
      </c>
      <c r="N3111" t="s">
        <v>35</v>
      </c>
      <c r="O3111" t="s">
        <v>36</v>
      </c>
      <c r="P3111" t="s">
        <v>3002</v>
      </c>
      <c r="Q3111">
        <v>400.84</v>
      </c>
      <c r="R3111">
        <v>4</v>
      </c>
      <c r="S3111">
        <v>47.98</v>
      </c>
      <c r="T3111" t="e">
        <v>#N/A</v>
      </c>
      <c r="U3111" t="s">
        <v>33</v>
      </c>
      <c r="X3111">
        <v>0.52797725593317113</v>
      </c>
      <c r="Y3111" t="str">
        <f t="shared" si="48"/>
        <v/>
      </c>
    </row>
    <row r="3112" spans="1:25" x14ac:dyDescent="0.25">
      <c r="A3112">
        <v>6922</v>
      </c>
      <c r="B3112" t="s">
        <v>6312</v>
      </c>
      <c r="C3112" s="1">
        <v>43925</v>
      </c>
      <c r="D3112" s="1">
        <v>43931</v>
      </c>
      <c r="E3112" t="s">
        <v>21</v>
      </c>
      <c r="F3112" t="s">
        <v>4847</v>
      </c>
      <c r="G3112" t="s">
        <v>4848</v>
      </c>
      <c r="H3112" t="s">
        <v>110</v>
      </c>
      <c r="I3112" t="s">
        <v>25</v>
      </c>
      <c r="J3112" t="s">
        <v>220</v>
      </c>
      <c r="K3112" t="s">
        <v>221</v>
      </c>
      <c r="L3112" t="s">
        <v>28</v>
      </c>
      <c r="M3112" t="s">
        <v>5188</v>
      </c>
      <c r="N3112" t="s">
        <v>48</v>
      </c>
      <c r="O3112" t="s">
        <v>203</v>
      </c>
      <c r="P3112" t="s">
        <v>5189</v>
      </c>
      <c r="Q3112">
        <v>123.98</v>
      </c>
      <c r="R3112">
        <v>1</v>
      </c>
      <c r="S3112">
        <v>8.49</v>
      </c>
      <c r="T3112" t="e">
        <v>#N/A</v>
      </c>
      <c r="U3112" t="s">
        <v>72</v>
      </c>
      <c r="X3112">
        <v>0.52805231027404265</v>
      </c>
      <c r="Y3112" t="str">
        <f t="shared" si="48"/>
        <v/>
      </c>
    </row>
    <row r="3113" spans="1:25" x14ac:dyDescent="0.25">
      <c r="A3113">
        <v>9691</v>
      </c>
      <c r="B3113" t="s">
        <v>6313</v>
      </c>
      <c r="C3113" s="1">
        <v>43925</v>
      </c>
      <c r="D3113" s="1">
        <v>43926</v>
      </c>
      <c r="E3113" t="s">
        <v>40</v>
      </c>
      <c r="F3113" t="s">
        <v>3775</v>
      </c>
      <c r="G3113" t="s">
        <v>3776</v>
      </c>
      <c r="H3113" t="s">
        <v>110</v>
      </c>
      <c r="I3113" t="s">
        <v>25</v>
      </c>
      <c r="J3113" t="s">
        <v>220</v>
      </c>
      <c r="K3113" t="s">
        <v>221</v>
      </c>
      <c r="L3113" t="s">
        <v>28</v>
      </c>
      <c r="M3113" t="s">
        <v>2640</v>
      </c>
      <c r="N3113" t="s">
        <v>48</v>
      </c>
      <c r="O3113" t="s">
        <v>91</v>
      </c>
      <c r="P3113" t="s">
        <v>2641</v>
      </c>
      <c r="Q3113">
        <v>105.04</v>
      </c>
      <c r="R3113">
        <v>4</v>
      </c>
      <c r="S3113">
        <v>2.0415999999999999</v>
      </c>
      <c r="T3113" t="e">
        <v>#N/A</v>
      </c>
      <c r="U3113" t="s">
        <v>38</v>
      </c>
      <c r="X3113">
        <v>0.52838962204143902</v>
      </c>
      <c r="Y3113" t="str">
        <f t="shared" si="48"/>
        <v/>
      </c>
    </row>
    <row r="3114" spans="1:25" x14ac:dyDescent="0.25">
      <c r="A3114">
        <v>6366</v>
      </c>
      <c r="B3114" t="s">
        <v>6309</v>
      </c>
      <c r="C3114" s="1">
        <v>43925</v>
      </c>
      <c r="D3114" s="1">
        <v>43926</v>
      </c>
      <c r="E3114" t="s">
        <v>40</v>
      </c>
      <c r="F3114" t="s">
        <v>5833</v>
      </c>
      <c r="G3114" t="s">
        <v>5834</v>
      </c>
      <c r="H3114" t="s">
        <v>110</v>
      </c>
      <c r="I3114" t="s">
        <v>25</v>
      </c>
      <c r="J3114" t="s">
        <v>220</v>
      </c>
      <c r="K3114" t="s">
        <v>221</v>
      </c>
      <c r="L3114" t="s">
        <v>28</v>
      </c>
      <c r="M3114" t="s">
        <v>6242</v>
      </c>
      <c r="N3114" t="s">
        <v>35</v>
      </c>
      <c r="O3114" t="s">
        <v>36</v>
      </c>
      <c r="P3114" t="s">
        <v>6243</v>
      </c>
      <c r="Q3114">
        <v>133.22</v>
      </c>
      <c r="R3114">
        <v>1</v>
      </c>
      <c r="S3114">
        <v>11.1294</v>
      </c>
      <c r="T3114" t="e">
        <v>#N/A</v>
      </c>
      <c r="U3114" t="s">
        <v>72</v>
      </c>
      <c r="X3114">
        <v>0.52859421623805514</v>
      </c>
      <c r="Y3114" t="str">
        <f t="shared" si="48"/>
        <v/>
      </c>
    </row>
    <row r="3115" spans="1:25" x14ac:dyDescent="0.25">
      <c r="A3115">
        <v>8416</v>
      </c>
      <c r="B3115" t="s">
        <v>6314</v>
      </c>
      <c r="C3115" s="1">
        <v>43927</v>
      </c>
      <c r="D3115" s="1">
        <v>43933</v>
      </c>
      <c r="E3115" t="s">
        <v>21</v>
      </c>
      <c r="F3115" t="s">
        <v>3377</v>
      </c>
      <c r="G3115" t="s">
        <v>3378</v>
      </c>
      <c r="H3115" t="s">
        <v>110</v>
      </c>
      <c r="I3115" t="s">
        <v>25</v>
      </c>
      <c r="J3115" t="s">
        <v>5332</v>
      </c>
      <c r="K3115" t="s">
        <v>3447</v>
      </c>
      <c r="L3115" t="s">
        <v>56</v>
      </c>
      <c r="M3115" t="s">
        <v>3398</v>
      </c>
      <c r="N3115" t="s">
        <v>48</v>
      </c>
      <c r="O3115" t="s">
        <v>122</v>
      </c>
      <c r="P3115" t="s">
        <v>402</v>
      </c>
      <c r="Q3115">
        <v>147.32</v>
      </c>
      <c r="R3115">
        <v>3</v>
      </c>
      <c r="S3115">
        <v>49.970399999999998</v>
      </c>
      <c r="T3115" t="e">
        <v>#N/A</v>
      </c>
      <c r="U3115" t="s">
        <v>38</v>
      </c>
      <c r="X3115">
        <v>0.52882211180253624</v>
      </c>
      <c r="Y3115" t="str">
        <f t="shared" si="48"/>
        <v/>
      </c>
    </row>
    <row r="3116" spans="1:25" x14ac:dyDescent="0.25">
      <c r="A3116">
        <v>8738</v>
      </c>
      <c r="B3116" t="s">
        <v>6315</v>
      </c>
      <c r="C3116" s="1">
        <v>43927</v>
      </c>
      <c r="D3116" s="1">
        <v>43931</v>
      </c>
      <c r="E3116" t="s">
        <v>21</v>
      </c>
      <c r="F3116" t="s">
        <v>1612</v>
      </c>
      <c r="G3116" t="s">
        <v>1613</v>
      </c>
      <c r="H3116" t="s">
        <v>24</v>
      </c>
      <c r="I3116" t="s">
        <v>25</v>
      </c>
      <c r="J3116" t="s">
        <v>515</v>
      </c>
      <c r="K3116" t="s">
        <v>516</v>
      </c>
      <c r="L3116" t="s">
        <v>81</v>
      </c>
      <c r="M3116" t="s">
        <v>6072</v>
      </c>
      <c r="N3116" t="s">
        <v>48</v>
      </c>
      <c r="O3116" t="s">
        <v>74</v>
      </c>
      <c r="P3116" t="s">
        <v>6073</v>
      </c>
      <c r="Q3116">
        <v>114.1</v>
      </c>
      <c r="R3116">
        <v>5</v>
      </c>
      <c r="S3116">
        <v>-5.94</v>
      </c>
      <c r="T3116" t="e">
        <v>#N/A</v>
      </c>
      <c r="U3116" t="s">
        <v>33</v>
      </c>
      <c r="X3116">
        <v>0.52892407129322272</v>
      </c>
      <c r="Y3116" t="str">
        <f t="shared" si="48"/>
        <v/>
      </c>
    </row>
    <row r="3117" spans="1:25" x14ac:dyDescent="0.25">
      <c r="A3117">
        <v>9444</v>
      </c>
      <c r="B3117" t="s">
        <v>6316</v>
      </c>
      <c r="C3117" s="1">
        <v>43928</v>
      </c>
      <c r="D3117" s="1">
        <v>43932</v>
      </c>
      <c r="E3117" t="s">
        <v>21</v>
      </c>
      <c r="F3117" t="s">
        <v>5793</v>
      </c>
      <c r="G3117" t="s">
        <v>5794</v>
      </c>
      <c r="H3117" t="s">
        <v>110</v>
      </c>
      <c r="I3117" t="s">
        <v>25</v>
      </c>
      <c r="J3117" t="s">
        <v>99</v>
      </c>
      <c r="K3117" t="s">
        <v>100</v>
      </c>
      <c r="L3117" t="s">
        <v>81</v>
      </c>
      <c r="M3117" t="s">
        <v>6317</v>
      </c>
      <c r="N3117" t="s">
        <v>35</v>
      </c>
      <c r="O3117" t="s">
        <v>36</v>
      </c>
      <c r="P3117" t="s">
        <v>6318</v>
      </c>
      <c r="Q3117">
        <v>247.184</v>
      </c>
      <c r="R3117">
        <v>2</v>
      </c>
      <c r="S3117">
        <v>19.178599999999999</v>
      </c>
      <c r="T3117" t="e">
        <v>#N/A</v>
      </c>
      <c r="U3117" t="s">
        <v>33</v>
      </c>
      <c r="X3117">
        <v>0.52897535555133668</v>
      </c>
      <c r="Y3117" t="str">
        <f t="shared" si="48"/>
        <v>Selected</v>
      </c>
    </row>
    <row r="3118" spans="1:25" x14ac:dyDescent="0.25">
      <c r="A3118">
        <v>232</v>
      </c>
      <c r="B3118" t="s">
        <v>6319</v>
      </c>
      <c r="C3118" s="1">
        <v>43928</v>
      </c>
      <c r="D3118" s="1">
        <v>43933</v>
      </c>
      <c r="E3118" t="s">
        <v>21</v>
      </c>
      <c r="F3118" t="s">
        <v>2028</v>
      </c>
      <c r="G3118" t="s">
        <v>2029</v>
      </c>
      <c r="H3118" t="s">
        <v>110</v>
      </c>
      <c r="I3118" t="s">
        <v>25</v>
      </c>
      <c r="J3118" t="s">
        <v>668</v>
      </c>
      <c r="K3118" t="s">
        <v>100</v>
      </c>
      <c r="L3118" t="s">
        <v>81</v>
      </c>
      <c r="M3118" t="s">
        <v>6320</v>
      </c>
      <c r="N3118" t="s">
        <v>30</v>
      </c>
      <c r="O3118" t="s">
        <v>70</v>
      </c>
      <c r="P3118" t="s">
        <v>6321</v>
      </c>
      <c r="Q3118">
        <v>255.86</v>
      </c>
      <c r="R3118">
        <v>2</v>
      </c>
      <c r="S3118">
        <v>-102.048</v>
      </c>
      <c r="T3118" t="e">
        <v>#N/A</v>
      </c>
      <c r="U3118" t="s">
        <v>33</v>
      </c>
      <c r="X3118">
        <v>0.52916312534396059</v>
      </c>
      <c r="Y3118" t="str">
        <f t="shared" si="48"/>
        <v/>
      </c>
    </row>
    <row r="3119" spans="1:25" x14ac:dyDescent="0.25">
      <c r="A3119">
        <v>235</v>
      </c>
      <c r="B3119" t="s">
        <v>6319</v>
      </c>
      <c r="C3119" s="1">
        <v>43928</v>
      </c>
      <c r="D3119" s="1">
        <v>43933</v>
      </c>
      <c r="E3119" t="s">
        <v>21</v>
      </c>
      <c r="F3119" t="s">
        <v>2028</v>
      </c>
      <c r="G3119" t="s">
        <v>2029</v>
      </c>
      <c r="H3119" t="s">
        <v>110</v>
      </c>
      <c r="I3119" t="s">
        <v>25</v>
      </c>
      <c r="J3119" t="s">
        <v>668</v>
      </c>
      <c r="K3119" t="s">
        <v>100</v>
      </c>
      <c r="L3119" t="s">
        <v>81</v>
      </c>
      <c r="M3119" t="s">
        <v>244</v>
      </c>
      <c r="N3119" t="s">
        <v>30</v>
      </c>
      <c r="O3119" t="s">
        <v>119</v>
      </c>
      <c r="P3119" t="s">
        <v>245</v>
      </c>
      <c r="Q3119">
        <v>275.072</v>
      </c>
      <c r="R3119">
        <v>3</v>
      </c>
      <c r="S3119">
        <v>0</v>
      </c>
      <c r="T3119" t="e">
        <v>#N/A</v>
      </c>
      <c r="U3119" t="s">
        <v>33</v>
      </c>
      <c r="X3119">
        <v>0.52937937102196964</v>
      </c>
      <c r="Y3119" t="str">
        <f t="shared" si="48"/>
        <v/>
      </c>
    </row>
    <row r="3120" spans="1:25" x14ac:dyDescent="0.25">
      <c r="A3120">
        <v>233</v>
      </c>
      <c r="B3120" t="s">
        <v>6319</v>
      </c>
      <c r="C3120" s="1">
        <v>43928</v>
      </c>
      <c r="D3120" s="1">
        <v>43933</v>
      </c>
      <c r="E3120" t="s">
        <v>21</v>
      </c>
      <c r="F3120" t="s">
        <v>2028</v>
      </c>
      <c r="G3120" t="s">
        <v>2029</v>
      </c>
      <c r="H3120" t="s">
        <v>110</v>
      </c>
      <c r="I3120" t="s">
        <v>25</v>
      </c>
      <c r="J3120" t="s">
        <v>668</v>
      </c>
      <c r="K3120" t="s">
        <v>100</v>
      </c>
      <c r="L3120" t="s">
        <v>81</v>
      </c>
      <c r="M3120" t="s">
        <v>2574</v>
      </c>
      <c r="N3120" t="s">
        <v>30</v>
      </c>
      <c r="O3120" t="s">
        <v>70</v>
      </c>
      <c r="P3120" t="s">
        <v>2575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72</v>
      </c>
      <c r="X3120">
        <v>0.52941701400228391</v>
      </c>
      <c r="Y3120" t="str">
        <f t="shared" si="48"/>
        <v/>
      </c>
    </row>
    <row r="3121" spans="1:25" x14ac:dyDescent="0.25">
      <c r="A3121">
        <v>236</v>
      </c>
      <c r="B3121" t="s">
        <v>6319</v>
      </c>
      <c r="C3121" s="1">
        <v>43928</v>
      </c>
      <c r="D3121" s="1">
        <v>43933</v>
      </c>
      <c r="E3121" t="s">
        <v>21</v>
      </c>
      <c r="F3121" t="s">
        <v>2028</v>
      </c>
      <c r="G3121" t="s">
        <v>2029</v>
      </c>
      <c r="H3121" t="s">
        <v>110</v>
      </c>
      <c r="I3121" t="s">
        <v>25</v>
      </c>
      <c r="J3121" t="s">
        <v>668</v>
      </c>
      <c r="K3121" t="s">
        <v>100</v>
      </c>
      <c r="L3121" t="s">
        <v>81</v>
      </c>
      <c r="M3121" t="s">
        <v>1203</v>
      </c>
      <c r="N3121" t="s">
        <v>35</v>
      </c>
      <c r="O3121" t="s">
        <v>58</v>
      </c>
      <c r="P3121" t="s">
        <v>1204</v>
      </c>
      <c r="Q3121">
        <v>654.976</v>
      </c>
      <c r="R3121">
        <v>3</v>
      </c>
      <c r="S3121">
        <v>-7.7247000000000003</v>
      </c>
      <c r="T3121" t="e">
        <v>#N/A</v>
      </c>
      <c r="U3121" t="s">
        <v>33</v>
      </c>
      <c r="X3121">
        <v>0.52982864271625396</v>
      </c>
      <c r="Y3121" t="str">
        <f t="shared" si="48"/>
        <v/>
      </c>
    </row>
    <row r="3122" spans="1:25" x14ac:dyDescent="0.25">
      <c r="A3122">
        <v>234</v>
      </c>
      <c r="B3122" t="s">
        <v>6319</v>
      </c>
      <c r="C3122" s="1">
        <v>43928</v>
      </c>
      <c r="D3122" s="1">
        <v>43933</v>
      </c>
      <c r="E3122" t="s">
        <v>21</v>
      </c>
      <c r="F3122" t="s">
        <v>2028</v>
      </c>
      <c r="G3122" t="s">
        <v>2029</v>
      </c>
      <c r="H3122" t="s">
        <v>110</v>
      </c>
      <c r="I3122" t="s">
        <v>25</v>
      </c>
      <c r="J3122" t="s">
        <v>668</v>
      </c>
      <c r="K3122" t="s">
        <v>100</v>
      </c>
      <c r="L3122" t="s">
        <v>81</v>
      </c>
      <c r="M3122" t="s">
        <v>6250</v>
      </c>
      <c r="N3122" t="s">
        <v>48</v>
      </c>
      <c r="O3122" t="s">
        <v>74</v>
      </c>
      <c r="P3122" t="s">
        <v>6251</v>
      </c>
      <c r="Q3122">
        <v>106.328</v>
      </c>
      <c r="R3122">
        <v>2</v>
      </c>
      <c r="S3122">
        <v>-3.552</v>
      </c>
      <c r="T3122" t="e">
        <v>#N/A</v>
      </c>
      <c r="U3122" t="s">
        <v>33</v>
      </c>
      <c r="X3122">
        <v>0.5301760403349105</v>
      </c>
      <c r="Y3122" t="str">
        <f t="shared" si="48"/>
        <v>Selected</v>
      </c>
    </row>
    <row r="3123" spans="1:25" x14ac:dyDescent="0.25">
      <c r="A3123">
        <v>9443</v>
      </c>
      <c r="B3123" t="s">
        <v>6316</v>
      </c>
      <c r="C3123" s="1">
        <v>43928</v>
      </c>
      <c r="D3123" s="1">
        <v>43932</v>
      </c>
      <c r="E3123" t="s">
        <v>21</v>
      </c>
      <c r="F3123" t="s">
        <v>5793</v>
      </c>
      <c r="G3123" t="s">
        <v>5794</v>
      </c>
      <c r="H3123" t="s">
        <v>110</v>
      </c>
      <c r="I3123" t="s">
        <v>25</v>
      </c>
      <c r="J3123" t="s">
        <v>99</v>
      </c>
      <c r="K3123" t="s">
        <v>100</v>
      </c>
      <c r="L3123" t="s">
        <v>81</v>
      </c>
      <c r="M3123" t="s">
        <v>1291</v>
      </c>
      <c r="N3123" t="s">
        <v>48</v>
      </c>
      <c r="O3123" t="s">
        <v>91</v>
      </c>
      <c r="P3123" t="s">
        <v>1292</v>
      </c>
      <c r="Q3123">
        <v>90.256</v>
      </c>
      <c r="R3123">
        <v>2</v>
      </c>
      <c r="S3123">
        <v>1.2192000000000001</v>
      </c>
      <c r="T3123" t="e">
        <v>#N/A</v>
      </c>
      <c r="U3123" t="s">
        <v>72</v>
      </c>
      <c r="X3123">
        <v>0.53036910634435563</v>
      </c>
      <c r="Y3123" t="str">
        <f t="shared" si="48"/>
        <v/>
      </c>
    </row>
    <row r="3124" spans="1:25" x14ac:dyDescent="0.25">
      <c r="A3124">
        <v>4652</v>
      </c>
      <c r="B3124" t="s">
        <v>6322</v>
      </c>
      <c r="C3124" s="1">
        <v>43929</v>
      </c>
      <c r="D3124" s="1">
        <v>43933</v>
      </c>
      <c r="E3124" t="s">
        <v>21</v>
      </c>
      <c r="F3124" t="s">
        <v>2906</v>
      </c>
      <c r="G3124" t="s">
        <v>2907</v>
      </c>
      <c r="H3124" t="s">
        <v>110</v>
      </c>
      <c r="I3124" t="s">
        <v>25</v>
      </c>
      <c r="J3124" t="s">
        <v>360</v>
      </c>
      <c r="K3124" t="s">
        <v>45</v>
      </c>
      <c r="L3124" t="s">
        <v>46</v>
      </c>
      <c r="M3124" t="s">
        <v>1753</v>
      </c>
      <c r="N3124" t="s">
        <v>48</v>
      </c>
      <c r="O3124" t="s">
        <v>122</v>
      </c>
      <c r="P3124" t="s">
        <v>1754</v>
      </c>
      <c r="Q3124">
        <v>235.76</v>
      </c>
      <c r="R3124">
        <v>4</v>
      </c>
      <c r="S3124">
        <v>97.88</v>
      </c>
      <c r="T3124" t="e">
        <v>#N/A</v>
      </c>
      <c r="U3124" t="s">
        <v>33</v>
      </c>
      <c r="X3124">
        <v>0.53091209829049835</v>
      </c>
      <c r="Y3124" t="str">
        <f t="shared" si="48"/>
        <v/>
      </c>
    </row>
    <row r="3125" spans="1:25" x14ac:dyDescent="0.25">
      <c r="A3125">
        <v>4651</v>
      </c>
      <c r="B3125" t="s">
        <v>6322</v>
      </c>
      <c r="C3125" s="1">
        <v>43929</v>
      </c>
      <c r="D3125" s="1">
        <v>43933</v>
      </c>
      <c r="E3125" t="s">
        <v>21</v>
      </c>
      <c r="F3125" t="s">
        <v>2906</v>
      </c>
      <c r="G3125" t="s">
        <v>2907</v>
      </c>
      <c r="H3125" t="s">
        <v>110</v>
      </c>
      <c r="I3125" t="s">
        <v>25</v>
      </c>
      <c r="J3125" t="s">
        <v>360</v>
      </c>
      <c r="K3125" t="s">
        <v>45</v>
      </c>
      <c r="L3125" t="s">
        <v>46</v>
      </c>
      <c r="M3125" t="s">
        <v>4432</v>
      </c>
      <c r="N3125" t="s">
        <v>48</v>
      </c>
      <c r="O3125" t="s">
        <v>122</v>
      </c>
      <c r="P3125" t="s">
        <v>4433</v>
      </c>
      <c r="Q3125">
        <v>284.55</v>
      </c>
      <c r="R3125">
        <v>5</v>
      </c>
      <c r="S3125">
        <v>114.9385</v>
      </c>
      <c r="T3125" t="e">
        <v>#N/A</v>
      </c>
      <c r="U3125" t="s">
        <v>33</v>
      </c>
      <c r="X3125">
        <v>0.53102017716335448</v>
      </c>
      <c r="Y3125" t="str">
        <f t="shared" si="48"/>
        <v/>
      </c>
    </row>
    <row r="3126" spans="1:25" x14ac:dyDescent="0.25">
      <c r="A3126">
        <v>5371</v>
      </c>
      <c r="B3126" t="s">
        <v>6323</v>
      </c>
      <c r="C3126" s="1">
        <v>43929</v>
      </c>
      <c r="D3126" s="1">
        <v>43933</v>
      </c>
      <c r="E3126" t="s">
        <v>21</v>
      </c>
      <c r="F3126" t="s">
        <v>4294</v>
      </c>
      <c r="G3126" t="s">
        <v>4295</v>
      </c>
      <c r="H3126" t="s">
        <v>24</v>
      </c>
      <c r="I3126" t="s">
        <v>25</v>
      </c>
      <c r="J3126" t="s">
        <v>6324</v>
      </c>
      <c r="K3126" t="s">
        <v>882</v>
      </c>
      <c r="L3126" t="s">
        <v>56</v>
      </c>
      <c r="M3126" t="s">
        <v>4828</v>
      </c>
      <c r="N3126" t="s">
        <v>30</v>
      </c>
      <c r="O3126" t="s">
        <v>119</v>
      </c>
      <c r="P3126" t="s">
        <v>4829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33</v>
      </c>
      <c r="X3126">
        <v>0.53110883391203578</v>
      </c>
      <c r="Y3126" t="str">
        <f t="shared" si="48"/>
        <v/>
      </c>
    </row>
    <row r="3127" spans="1:25" x14ac:dyDescent="0.25">
      <c r="A3127">
        <v>5372</v>
      </c>
      <c r="B3127" t="s">
        <v>6323</v>
      </c>
      <c r="C3127" s="1">
        <v>43929</v>
      </c>
      <c r="D3127" s="1">
        <v>43933</v>
      </c>
      <c r="E3127" t="s">
        <v>21</v>
      </c>
      <c r="F3127" t="s">
        <v>4294</v>
      </c>
      <c r="G3127" t="s">
        <v>4295</v>
      </c>
      <c r="H3127" t="s">
        <v>24</v>
      </c>
      <c r="I3127" t="s">
        <v>25</v>
      </c>
      <c r="J3127" t="s">
        <v>6324</v>
      </c>
      <c r="K3127" t="s">
        <v>882</v>
      </c>
      <c r="L3127" t="s">
        <v>56</v>
      </c>
      <c r="M3127" t="s">
        <v>6325</v>
      </c>
      <c r="N3127" t="s">
        <v>30</v>
      </c>
      <c r="O3127" t="s">
        <v>119</v>
      </c>
      <c r="P3127" t="s">
        <v>6326</v>
      </c>
      <c r="Q3127">
        <v>343.9</v>
      </c>
      <c r="R3127">
        <v>3</v>
      </c>
      <c r="S3127">
        <v>79.793999999999997</v>
      </c>
      <c r="T3127" t="e">
        <v>#N/A</v>
      </c>
      <c r="U3127" t="s">
        <v>33</v>
      </c>
      <c r="X3127">
        <v>0.53138845006873148</v>
      </c>
      <c r="Y3127" t="str">
        <f t="shared" si="48"/>
        <v/>
      </c>
    </row>
    <row r="3128" spans="1:25" x14ac:dyDescent="0.25">
      <c r="A3128">
        <v>3987</v>
      </c>
      <c r="B3128" t="s">
        <v>6327</v>
      </c>
      <c r="C3128" s="1">
        <v>43929</v>
      </c>
      <c r="D3128" s="1">
        <v>43935</v>
      </c>
      <c r="E3128" t="s">
        <v>21</v>
      </c>
      <c r="F3128" t="s">
        <v>915</v>
      </c>
      <c r="G3128" t="s">
        <v>916</v>
      </c>
      <c r="H3128" t="s">
        <v>110</v>
      </c>
      <c r="I3128" t="s">
        <v>25</v>
      </c>
      <c r="J3128" t="s">
        <v>338</v>
      </c>
      <c r="K3128" t="s">
        <v>201</v>
      </c>
      <c r="L3128" t="s">
        <v>28</v>
      </c>
      <c r="M3128" t="s">
        <v>1635</v>
      </c>
      <c r="N3128" t="s">
        <v>48</v>
      </c>
      <c r="O3128" t="s">
        <v>49</v>
      </c>
      <c r="P3128" t="s">
        <v>1636</v>
      </c>
      <c r="Q3128">
        <v>2602.56</v>
      </c>
      <c r="R3128">
        <v>4</v>
      </c>
      <c r="S3128">
        <v>621.97439999999995</v>
      </c>
      <c r="T3128" t="e">
        <v>#N/A</v>
      </c>
      <c r="U3128" t="s">
        <v>72</v>
      </c>
      <c r="X3128">
        <v>0.53150202142205927</v>
      </c>
      <c r="Y3128" t="str">
        <f t="shared" si="48"/>
        <v/>
      </c>
    </row>
    <row r="3129" spans="1:25" x14ac:dyDescent="0.25">
      <c r="A3129">
        <v>2849</v>
      </c>
      <c r="B3129" t="s">
        <v>6328</v>
      </c>
      <c r="C3129" s="1">
        <v>43929</v>
      </c>
      <c r="D3129" s="1">
        <v>43936</v>
      </c>
      <c r="E3129" t="s">
        <v>21</v>
      </c>
      <c r="F3129" t="s">
        <v>2713</v>
      </c>
      <c r="G3129" t="s">
        <v>2714</v>
      </c>
      <c r="H3129" t="s">
        <v>24</v>
      </c>
      <c r="I3129" t="s">
        <v>25</v>
      </c>
      <c r="J3129" t="s">
        <v>5976</v>
      </c>
      <c r="K3129" t="s">
        <v>253</v>
      </c>
      <c r="L3129" t="s">
        <v>81</v>
      </c>
      <c r="M3129" t="s">
        <v>5564</v>
      </c>
      <c r="N3129" t="s">
        <v>48</v>
      </c>
      <c r="O3129" t="s">
        <v>74</v>
      </c>
      <c r="P3129" t="s">
        <v>5565</v>
      </c>
      <c r="Q3129">
        <v>2704.97</v>
      </c>
      <c r="R3129">
        <v>3</v>
      </c>
      <c r="S3129">
        <v>1264.7559000000001</v>
      </c>
      <c r="T3129" t="e">
        <v>#N/A</v>
      </c>
      <c r="U3129" t="s">
        <v>33</v>
      </c>
      <c r="X3129">
        <v>0.53172655659643842</v>
      </c>
      <c r="Y3129" t="str">
        <f t="shared" si="48"/>
        <v/>
      </c>
    </row>
    <row r="3130" spans="1:25" x14ac:dyDescent="0.25">
      <c r="A3130">
        <v>2848</v>
      </c>
      <c r="B3130" t="s">
        <v>6328</v>
      </c>
      <c r="C3130" s="1">
        <v>43929</v>
      </c>
      <c r="D3130" s="1">
        <v>43936</v>
      </c>
      <c r="E3130" t="s">
        <v>21</v>
      </c>
      <c r="F3130" t="s">
        <v>2713</v>
      </c>
      <c r="G3130" t="s">
        <v>2714</v>
      </c>
      <c r="H3130" t="s">
        <v>24</v>
      </c>
      <c r="I3130" t="s">
        <v>25</v>
      </c>
      <c r="J3130" t="s">
        <v>5976</v>
      </c>
      <c r="K3130" t="s">
        <v>253</v>
      </c>
      <c r="L3130" t="s">
        <v>81</v>
      </c>
      <c r="M3130" t="s">
        <v>3990</v>
      </c>
      <c r="N3130" t="s">
        <v>30</v>
      </c>
      <c r="O3130" t="s">
        <v>119</v>
      </c>
      <c r="P3130" t="s">
        <v>3991</v>
      </c>
      <c r="Q3130">
        <v>126.28</v>
      </c>
      <c r="R3130">
        <v>6</v>
      </c>
      <c r="S3130">
        <v>15.7584</v>
      </c>
      <c r="T3130" t="e">
        <v>#N/A</v>
      </c>
      <c r="U3130" t="s">
        <v>72</v>
      </c>
      <c r="X3130">
        <v>0.53180261618573432</v>
      </c>
      <c r="Y3130" t="str">
        <f t="shared" si="48"/>
        <v/>
      </c>
    </row>
    <row r="3131" spans="1:25" x14ac:dyDescent="0.25">
      <c r="A3131">
        <v>3988</v>
      </c>
      <c r="B3131" t="s">
        <v>6327</v>
      </c>
      <c r="C3131" s="1">
        <v>43929</v>
      </c>
      <c r="D3131" s="1">
        <v>43935</v>
      </c>
      <c r="E3131" t="s">
        <v>21</v>
      </c>
      <c r="F3131" t="s">
        <v>915</v>
      </c>
      <c r="G3131" t="s">
        <v>916</v>
      </c>
      <c r="H3131" t="s">
        <v>110</v>
      </c>
      <c r="I3131" t="s">
        <v>25</v>
      </c>
      <c r="J3131" t="s">
        <v>338</v>
      </c>
      <c r="K3131" t="s">
        <v>201</v>
      </c>
      <c r="L3131" t="s">
        <v>28</v>
      </c>
      <c r="M3131" t="s">
        <v>6329</v>
      </c>
      <c r="N3131" t="s">
        <v>48</v>
      </c>
      <c r="O3131" t="s">
        <v>281</v>
      </c>
      <c r="P3131" t="s">
        <v>6330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72</v>
      </c>
      <c r="X3131">
        <v>0.53183183676551737</v>
      </c>
      <c r="Y3131" t="str">
        <f t="shared" si="48"/>
        <v/>
      </c>
    </row>
    <row r="3132" spans="1:25" x14ac:dyDescent="0.25">
      <c r="A3132">
        <v>8476</v>
      </c>
      <c r="B3132" t="s">
        <v>6331</v>
      </c>
      <c r="C3132" s="1">
        <v>43930</v>
      </c>
      <c r="D3132" s="1">
        <v>43935</v>
      </c>
      <c r="E3132" t="s">
        <v>21</v>
      </c>
      <c r="F3132" t="s">
        <v>4521</v>
      </c>
      <c r="G3132" t="s">
        <v>4522</v>
      </c>
      <c r="H3132" t="s">
        <v>24</v>
      </c>
      <c r="I3132" t="s">
        <v>25</v>
      </c>
      <c r="J3132" t="s">
        <v>2807</v>
      </c>
      <c r="K3132" t="s">
        <v>89</v>
      </c>
      <c r="L3132" t="s">
        <v>28</v>
      </c>
      <c r="M3132" t="s">
        <v>231</v>
      </c>
      <c r="N3132" t="s">
        <v>48</v>
      </c>
      <c r="O3132" t="s">
        <v>122</v>
      </c>
      <c r="P3132" t="s">
        <v>232</v>
      </c>
      <c r="Q3132">
        <v>115.584</v>
      </c>
      <c r="R3132">
        <v>2</v>
      </c>
      <c r="S3132">
        <v>23.7742</v>
      </c>
      <c r="T3132" t="e">
        <v>#N/A</v>
      </c>
      <c r="U3132" t="s">
        <v>33</v>
      </c>
      <c r="X3132">
        <v>0.53189053128752217</v>
      </c>
      <c r="Y3132" t="str">
        <f t="shared" si="48"/>
        <v/>
      </c>
    </row>
    <row r="3133" spans="1:25" x14ac:dyDescent="0.25">
      <c r="A3133">
        <v>968</v>
      </c>
      <c r="B3133" t="s">
        <v>6332</v>
      </c>
      <c r="C3133" s="1">
        <v>43930</v>
      </c>
      <c r="D3133" s="1">
        <v>43932</v>
      </c>
      <c r="E3133" t="s">
        <v>40</v>
      </c>
      <c r="F3133" t="s">
        <v>6333</v>
      </c>
      <c r="G3133" t="s">
        <v>6334</v>
      </c>
      <c r="H3133" t="s">
        <v>110</v>
      </c>
      <c r="I3133" t="s">
        <v>25</v>
      </c>
      <c r="J3133" t="s">
        <v>220</v>
      </c>
      <c r="K3133" t="s">
        <v>221</v>
      </c>
      <c r="L3133" t="s">
        <v>28</v>
      </c>
      <c r="M3133" t="s">
        <v>6335</v>
      </c>
      <c r="N3133" t="s">
        <v>48</v>
      </c>
      <c r="O3133" t="s">
        <v>122</v>
      </c>
      <c r="P3133" t="s">
        <v>6336</v>
      </c>
      <c r="Q3133">
        <v>211.6</v>
      </c>
      <c r="R3133">
        <v>4</v>
      </c>
      <c r="S3133">
        <v>91.968000000000004</v>
      </c>
      <c r="T3133" t="e">
        <v>#N/A</v>
      </c>
      <c r="U3133" t="s">
        <v>33</v>
      </c>
      <c r="X3133">
        <v>0.5325982622023705</v>
      </c>
      <c r="Y3133" t="str">
        <f t="shared" si="48"/>
        <v/>
      </c>
    </row>
    <row r="3134" spans="1:25" x14ac:dyDescent="0.25">
      <c r="A3134">
        <v>1284</v>
      </c>
      <c r="B3134" t="s">
        <v>6337</v>
      </c>
      <c r="C3134" s="1">
        <v>43930</v>
      </c>
      <c r="D3134" s="1">
        <v>43932</v>
      </c>
      <c r="E3134" t="s">
        <v>40</v>
      </c>
      <c r="F3134" t="s">
        <v>5607</v>
      </c>
      <c r="G3134" t="s">
        <v>5608</v>
      </c>
      <c r="H3134" t="s">
        <v>43</v>
      </c>
      <c r="I3134" t="s">
        <v>25</v>
      </c>
      <c r="J3134" t="s">
        <v>99</v>
      </c>
      <c r="K3134" t="s">
        <v>100</v>
      </c>
      <c r="L3134" t="s">
        <v>81</v>
      </c>
      <c r="M3134" t="s">
        <v>2309</v>
      </c>
      <c r="N3134" t="s">
        <v>48</v>
      </c>
      <c r="O3134" t="s">
        <v>122</v>
      </c>
      <c r="P3134" t="s">
        <v>2310</v>
      </c>
      <c r="Q3134">
        <v>266.64</v>
      </c>
      <c r="R3134">
        <v>3</v>
      </c>
      <c r="S3134">
        <v>88.073999999999998</v>
      </c>
      <c r="T3134" t="e">
        <v>#N/A</v>
      </c>
      <c r="U3134" t="s">
        <v>33</v>
      </c>
      <c r="X3134">
        <v>0.53266391310326278</v>
      </c>
      <c r="Y3134" t="str">
        <f t="shared" si="48"/>
        <v>Selected</v>
      </c>
    </row>
    <row r="3135" spans="1:25" x14ac:dyDescent="0.25">
      <c r="A3135">
        <v>4418</v>
      </c>
      <c r="B3135" t="s">
        <v>6338</v>
      </c>
      <c r="C3135" s="1">
        <v>43930</v>
      </c>
      <c r="D3135" s="1">
        <v>43933</v>
      </c>
      <c r="E3135" t="s">
        <v>96</v>
      </c>
      <c r="F3135" t="s">
        <v>2231</v>
      </c>
      <c r="G3135" t="s">
        <v>2232</v>
      </c>
      <c r="H3135" t="s">
        <v>43</v>
      </c>
      <c r="I3135" t="s">
        <v>25</v>
      </c>
      <c r="J3135" t="s">
        <v>1459</v>
      </c>
      <c r="K3135" t="s">
        <v>882</v>
      </c>
      <c r="L3135" t="s">
        <v>56</v>
      </c>
      <c r="M3135" t="s">
        <v>6339</v>
      </c>
      <c r="N3135" t="s">
        <v>48</v>
      </c>
      <c r="O3135" t="s">
        <v>74</v>
      </c>
      <c r="P3135" t="s">
        <v>6340</v>
      </c>
      <c r="Q3135">
        <v>493.24</v>
      </c>
      <c r="R3135">
        <v>8</v>
      </c>
      <c r="S3135">
        <v>219.99039999999999</v>
      </c>
      <c r="T3135" t="e">
        <v>#N/A</v>
      </c>
      <c r="U3135" t="s">
        <v>33</v>
      </c>
      <c r="X3135">
        <v>0.5329903906076181</v>
      </c>
      <c r="Y3135" t="str">
        <f t="shared" si="48"/>
        <v/>
      </c>
    </row>
    <row r="3136" spans="1:25" x14ac:dyDescent="0.25">
      <c r="A3136">
        <v>970</v>
      </c>
      <c r="B3136" t="s">
        <v>6332</v>
      </c>
      <c r="C3136" s="1">
        <v>43930</v>
      </c>
      <c r="D3136" s="1">
        <v>43932</v>
      </c>
      <c r="E3136" t="s">
        <v>40</v>
      </c>
      <c r="F3136" t="s">
        <v>6333</v>
      </c>
      <c r="G3136" t="s">
        <v>6334</v>
      </c>
      <c r="H3136" t="s">
        <v>110</v>
      </c>
      <c r="I3136" t="s">
        <v>25</v>
      </c>
      <c r="J3136" t="s">
        <v>220</v>
      </c>
      <c r="K3136" t="s">
        <v>221</v>
      </c>
      <c r="L3136" t="s">
        <v>28</v>
      </c>
      <c r="M3136" t="s">
        <v>6341</v>
      </c>
      <c r="N3136" t="s">
        <v>48</v>
      </c>
      <c r="O3136" t="s">
        <v>49</v>
      </c>
      <c r="P3136" t="s">
        <v>6342</v>
      </c>
      <c r="Q3136">
        <v>520.80999999999995</v>
      </c>
      <c r="R3136">
        <v>3</v>
      </c>
      <c r="S3136">
        <v>0</v>
      </c>
      <c r="T3136" t="e">
        <v>#N/A</v>
      </c>
      <c r="U3136" t="s">
        <v>33</v>
      </c>
      <c r="X3136">
        <v>0.53307683206514267</v>
      </c>
      <c r="Y3136" t="str">
        <f t="shared" si="48"/>
        <v/>
      </c>
    </row>
    <row r="3137" spans="1:25" x14ac:dyDescent="0.25">
      <c r="A3137">
        <v>1283</v>
      </c>
      <c r="B3137" t="s">
        <v>6337</v>
      </c>
      <c r="C3137" s="1">
        <v>43930</v>
      </c>
      <c r="D3137" s="1">
        <v>43932</v>
      </c>
      <c r="E3137" t="s">
        <v>40</v>
      </c>
      <c r="F3137" t="s">
        <v>5607</v>
      </c>
      <c r="G3137" t="s">
        <v>5608</v>
      </c>
      <c r="H3137" t="s">
        <v>43</v>
      </c>
      <c r="I3137" t="s">
        <v>25</v>
      </c>
      <c r="J3137" t="s">
        <v>99</v>
      </c>
      <c r="K3137" t="s">
        <v>100</v>
      </c>
      <c r="L3137" t="s">
        <v>81</v>
      </c>
      <c r="M3137" t="s">
        <v>93</v>
      </c>
      <c r="N3137" t="s">
        <v>48</v>
      </c>
      <c r="O3137" t="s">
        <v>74</v>
      </c>
      <c r="P3137" t="s">
        <v>94</v>
      </c>
      <c r="Q3137">
        <v>87.43</v>
      </c>
      <c r="R3137">
        <v>1</v>
      </c>
      <c r="S3137">
        <v>-13.363</v>
      </c>
      <c r="T3137" t="e">
        <v>#N/A</v>
      </c>
      <c r="U3137" t="s">
        <v>33</v>
      </c>
      <c r="X3137">
        <v>0.53313329262120013</v>
      </c>
      <c r="Y3137" t="str">
        <f t="shared" si="48"/>
        <v/>
      </c>
    </row>
    <row r="3138" spans="1:25" x14ac:dyDescent="0.25">
      <c r="A3138">
        <v>965</v>
      </c>
      <c r="B3138" t="s">
        <v>6332</v>
      </c>
      <c r="C3138" s="1">
        <v>43930</v>
      </c>
      <c r="D3138" s="1">
        <v>43932</v>
      </c>
      <c r="E3138" t="s">
        <v>40</v>
      </c>
      <c r="F3138" t="s">
        <v>6333</v>
      </c>
      <c r="G3138" t="s">
        <v>6334</v>
      </c>
      <c r="H3138" t="s">
        <v>110</v>
      </c>
      <c r="I3138" t="s">
        <v>25</v>
      </c>
      <c r="J3138" t="s">
        <v>220</v>
      </c>
      <c r="K3138" t="s">
        <v>221</v>
      </c>
      <c r="L3138" t="s">
        <v>28</v>
      </c>
      <c r="M3138" t="s">
        <v>6343</v>
      </c>
      <c r="N3138" t="s">
        <v>48</v>
      </c>
      <c r="O3138" t="s">
        <v>295</v>
      </c>
      <c r="P3138" t="s">
        <v>6344</v>
      </c>
      <c r="Q3138">
        <v>127.82</v>
      </c>
      <c r="R3138">
        <v>2</v>
      </c>
      <c r="S3138">
        <v>4.8117999999999999</v>
      </c>
      <c r="T3138" t="e">
        <v>#N/A</v>
      </c>
      <c r="U3138" t="s">
        <v>33</v>
      </c>
      <c r="X3138">
        <v>0.53334533957178976</v>
      </c>
      <c r="Y3138" t="str">
        <f t="shared" si="48"/>
        <v/>
      </c>
    </row>
    <row r="3139" spans="1:25" x14ac:dyDescent="0.25">
      <c r="A3139">
        <v>969</v>
      </c>
      <c r="B3139" t="s">
        <v>6332</v>
      </c>
      <c r="C3139" s="1">
        <v>43930</v>
      </c>
      <c r="D3139" s="1">
        <v>43932</v>
      </c>
      <c r="E3139" t="s">
        <v>40</v>
      </c>
      <c r="F3139" t="s">
        <v>6333</v>
      </c>
      <c r="G3139" t="s">
        <v>6334</v>
      </c>
      <c r="H3139" t="s">
        <v>110</v>
      </c>
      <c r="I3139" t="s">
        <v>25</v>
      </c>
      <c r="J3139" t="s">
        <v>220</v>
      </c>
      <c r="K3139" t="s">
        <v>221</v>
      </c>
      <c r="L3139" t="s">
        <v>28</v>
      </c>
      <c r="M3139" t="s">
        <v>4888</v>
      </c>
      <c r="N3139" t="s">
        <v>48</v>
      </c>
      <c r="O3139" t="s">
        <v>295</v>
      </c>
      <c r="P3139" t="s">
        <v>4889</v>
      </c>
      <c r="Q3139">
        <v>96.64</v>
      </c>
      <c r="R3139">
        <v>3</v>
      </c>
      <c r="S3139">
        <v>4.2336</v>
      </c>
      <c r="T3139" t="e">
        <v>#N/A</v>
      </c>
      <c r="U3139" t="s">
        <v>33</v>
      </c>
      <c r="X3139">
        <v>0.53354166194679775</v>
      </c>
      <c r="Y3139" t="str">
        <f t="shared" ref="Y3139:Y3202" si="49">IF(MOD(A3139-4,10)=0,"Selected","")</f>
        <v/>
      </c>
    </row>
    <row r="3140" spans="1:25" x14ac:dyDescent="0.25">
      <c r="A3140">
        <v>1282</v>
      </c>
      <c r="B3140" t="s">
        <v>6337</v>
      </c>
      <c r="C3140" s="1">
        <v>43930</v>
      </c>
      <c r="D3140" s="1">
        <v>43932</v>
      </c>
      <c r="E3140" t="s">
        <v>40</v>
      </c>
      <c r="F3140" t="s">
        <v>5607</v>
      </c>
      <c r="G3140" t="s">
        <v>5608</v>
      </c>
      <c r="H3140" t="s">
        <v>43</v>
      </c>
      <c r="I3140" t="s">
        <v>25</v>
      </c>
      <c r="J3140" t="s">
        <v>99</v>
      </c>
      <c r="K3140" t="s">
        <v>100</v>
      </c>
      <c r="L3140" t="s">
        <v>81</v>
      </c>
      <c r="M3140" t="s">
        <v>6345</v>
      </c>
      <c r="N3140" t="s">
        <v>48</v>
      </c>
      <c r="O3140" t="s">
        <v>295</v>
      </c>
      <c r="P3140" t="s">
        <v>6346</v>
      </c>
      <c r="Q3140">
        <v>126.12</v>
      </c>
      <c r="R3140">
        <v>3</v>
      </c>
      <c r="S3140">
        <v>4.9139999999999997</v>
      </c>
      <c r="T3140" t="e">
        <v>#N/A</v>
      </c>
      <c r="U3140" t="s">
        <v>33</v>
      </c>
      <c r="X3140">
        <v>0.53357290884529229</v>
      </c>
      <c r="Y3140" t="str">
        <f t="shared" si="49"/>
        <v/>
      </c>
    </row>
    <row r="3141" spans="1:25" x14ac:dyDescent="0.25">
      <c r="A3141">
        <v>967</v>
      </c>
      <c r="B3141" t="s">
        <v>6332</v>
      </c>
      <c r="C3141" s="1">
        <v>43930</v>
      </c>
      <c r="D3141" s="1">
        <v>43932</v>
      </c>
      <c r="E3141" t="s">
        <v>40</v>
      </c>
      <c r="F3141" t="s">
        <v>6333</v>
      </c>
      <c r="G3141" t="s">
        <v>6334</v>
      </c>
      <c r="H3141" t="s">
        <v>110</v>
      </c>
      <c r="I3141" t="s">
        <v>25</v>
      </c>
      <c r="J3141" t="s">
        <v>220</v>
      </c>
      <c r="K3141" t="s">
        <v>221</v>
      </c>
      <c r="L3141" t="s">
        <v>28</v>
      </c>
      <c r="M3141" t="s">
        <v>121</v>
      </c>
      <c r="N3141" t="s">
        <v>48</v>
      </c>
      <c r="O3141" t="s">
        <v>122</v>
      </c>
      <c r="P3141" t="s">
        <v>123</v>
      </c>
      <c r="Q3141">
        <v>144.96</v>
      </c>
      <c r="R3141">
        <v>2</v>
      </c>
      <c r="S3141">
        <v>6.2207999999999997</v>
      </c>
      <c r="T3141" t="e">
        <v>#N/A</v>
      </c>
      <c r="U3141" t="s">
        <v>72</v>
      </c>
      <c r="X3141">
        <v>0.53358620163027892</v>
      </c>
      <c r="Y3141" t="str">
        <f t="shared" si="49"/>
        <v/>
      </c>
    </row>
    <row r="3142" spans="1:25" x14ac:dyDescent="0.25">
      <c r="A3142">
        <v>966</v>
      </c>
      <c r="B3142" t="s">
        <v>6332</v>
      </c>
      <c r="C3142" s="1">
        <v>43930</v>
      </c>
      <c r="D3142" s="1">
        <v>43932</v>
      </c>
      <c r="E3142" t="s">
        <v>40</v>
      </c>
      <c r="F3142" t="s">
        <v>6333</v>
      </c>
      <c r="G3142" t="s">
        <v>6334</v>
      </c>
      <c r="H3142" t="s">
        <v>110</v>
      </c>
      <c r="I3142" t="s">
        <v>25</v>
      </c>
      <c r="J3142" t="s">
        <v>220</v>
      </c>
      <c r="K3142" t="s">
        <v>221</v>
      </c>
      <c r="L3142" t="s">
        <v>28</v>
      </c>
      <c r="M3142" t="s">
        <v>2901</v>
      </c>
      <c r="N3142" t="s">
        <v>48</v>
      </c>
      <c r="O3142" t="s">
        <v>91</v>
      </c>
      <c r="P3142" t="s">
        <v>2902</v>
      </c>
      <c r="Q3142">
        <v>132.97</v>
      </c>
      <c r="R3142">
        <v>3</v>
      </c>
      <c r="S3142">
        <v>9.7119</v>
      </c>
      <c r="T3142" t="e">
        <v>#N/A</v>
      </c>
      <c r="U3142" t="s">
        <v>33</v>
      </c>
      <c r="X3142">
        <v>0.53367051046877745</v>
      </c>
      <c r="Y3142" t="str">
        <f t="shared" si="49"/>
        <v/>
      </c>
    </row>
    <row r="3143" spans="1:25" x14ac:dyDescent="0.25">
      <c r="A3143">
        <v>8475</v>
      </c>
      <c r="B3143" t="s">
        <v>6331</v>
      </c>
      <c r="C3143" s="1">
        <v>43930</v>
      </c>
      <c r="D3143" s="1">
        <v>43935</v>
      </c>
      <c r="E3143" t="s">
        <v>21</v>
      </c>
      <c r="F3143" t="s">
        <v>4521</v>
      </c>
      <c r="G3143" t="s">
        <v>4522</v>
      </c>
      <c r="H3143" t="s">
        <v>24</v>
      </c>
      <c r="I3143" t="s">
        <v>25</v>
      </c>
      <c r="J3143" t="s">
        <v>2807</v>
      </c>
      <c r="K3143" t="s">
        <v>89</v>
      </c>
      <c r="L3143" t="s">
        <v>28</v>
      </c>
      <c r="M3143" t="s">
        <v>6347</v>
      </c>
      <c r="N3143" t="s">
        <v>48</v>
      </c>
      <c r="O3143" t="s">
        <v>74</v>
      </c>
      <c r="P3143" t="s">
        <v>6348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33</v>
      </c>
      <c r="X3143">
        <v>0.53388831115448876</v>
      </c>
      <c r="Y3143" t="str">
        <f t="shared" si="49"/>
        <v/>
      </c>
    </row>
    <row r="3144" spans="1:25" x14ac:dyDescent="0.25">
      <c r="A3144">
        <v>6379</v>
      </c>
      <c r="B3144" t="s">
        <v>6349</v>
      </c>
      <c r="C3144" s="1">
        <v>43931</v>
      </c>
      <c r="D3144" s="1">
        <v>43935</v>
      </c>
      <c r="E3144" t="s">
        <v>21</v>
      </c>
      <c r="F3144" t="s">
        <v>1027</v>
      </c>
      <c r="G3144" t="s">
        <v>1028</v>
      </c>
      <c r="H3144" t="s">
        <v>110</v>
      </c>
      <c r="I3144" t="s">
        <v>25</v>
      </c>
      <c r="J3144" t="s">
        <v>2130</v>
      </c>
      <c r="K3144" t="s">
        <v>214</v>
      </c>
      <c r="L3144" t="s">
        <v>28</v>
      </c>
      <c r="M3144" t="s">
        <v>3631</v>
      </c>
      <c r="N3144" t="s">
        <v>35</v>
      </c>
      <c r="O3144" t="s">
        <v>58</v>
      </c>
      <c r="P3144" t="s">
        <v>3632</v>
      </c>
      <c r="Q3144">
        <v>120.99</v>
      </c>
      <c r="R3144">
        <v>1</v>
      </c>
      <c r="S3144">
        <v>41.995800000000003</v>
      </c>
      <c r="T3144" t="e">
        <v>#N/A</v>
      </c>
      <c r="U3144" t="s">
        <v>33</v>
      </c>
      <c r="X3144">
        <v>0.5345937649232928</v>
      </c>
      <c r="Y3144" t="str">
        <f t="shared" si="49"/>
        <v/>
      </c>
    </row>
    <row r="3145" spans="1:25" x14ac:dyDescent="0.25">
      <c r="A3145">
        <v>3504</v>
      </c>
      <c r="B3145" t="s">
        <v>6350</v>
      </c>
      <c r="C3145" s="1">
        <v>43931</v>
      </c>
      <c r="D3145" s="1">
        <v>43931</v>
      </c>
      <c r="E3145" t="s">
        <v>210</v>
      </c>
      <c r="F3145" t="s">
        <v>6351</v>
      </c>
      <c r="G3145" t="s">
        <v>6352</v>
      </c>
      <c r="H3145" t="s">
        <v>43</v>
      </c>
      <c r="I3145" t="s">
        <v>25</v>
      </c>
      <c r="J3145" t="s">
        <v>2017</v>
      </c>
      <c r="K3145" t="s">
        <v>55</v>
      </c>
      <c r="L3145" t="s">
        <v>56</v>
      </c>
      <c r="M3145" t="s">
        <v>101</v>
      </c>
      <c r="N3145" t="s">
        <v>35</v>
      </c>
      <c r="O3145" t="s">
        <v>58</v>
      </c>
      <c r="P3145" t="s">
        <v>102</v>
      </c>
      <c r="Q3145">
        <v>126.736</v>
      </c>
      <c r="R3145">
        <v>3</v>
      </c>
      <c r="S3145">
        <v>20.343900000000001</v>
      </c>
      <c r="T3145" t="e">
        <v>#N/A</v>
      </c>
      <c r="U3145" t="s">
        <v>33</v>
      </c>
      <c r="X3145">
        <v>0.53464255129234151</v>
      </c>
      <c r="Y3145" t="str">
        <f t="shared" si="49"/>
        <v>Selected</v>
      </c>
    </row>
    <row r="3146" spans="1:25" x14ac:dyDescent="0.25">
      <c r="A3146">
        <v>7424</v>
      </c>
      <c r="B3146" t="s">
        <v>6353</v>
      </c>
      <c r="C3146" s="1">
        <v>43931</v>
      </c>
      <c r="D3146" s="1">
        <v>43935</v>
      </c>
      <c r="E3146" t="s">
        <v>21</v>
      </c>
      <c r="F3146" t="s">
        <v>5287</v>
      </c>
      <c r="G3146" t="s">
        <v>5288</v>
      </c>
      <c r="H3146" t="s">
        <v>43</v>
      </c>
      <c r="I3146" t="s">
        <v>25</v>
      </c>
      <c r="J3146" t="s">
        <v>88</v>
      </c>
      <c r="K3146" t="s">
        <v>89</v>
      </c>
      <c r="L3146" t="s">
        <v>28</v>
      </c>
      <c r="M3146" t="s">
        <v>3275</v>
      </c>
      <c r="N3146" t="s">
        <v>48</v>
      </c>
      <c r="O3146" t="s">
        <v>281</v>
      </c>
      <c r="P3146" t="s">
        <v>3276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72</v>
      </c>
      <c r="X3146">
        <v>0.53466782570932614</v>
      </c>
      <c r="Y3146" t="str">
        <f t="shared" si="49"/>
        <v>Selected</v>
      </c>
    </row>
    <row r="3147" spans="1:25" x14ac:dyDescent="0.25">
      <c r="A3147">
        <v>6380</v>
      </c>
      <c r="B3147" t="s">
        <v>6349</v>
      </c>
      <c r="C3147" s="1">
        <v>43931</v>
      </c>
      <c r="D3147" s="1">
        <v>43935</v>
      </c>
      <c r="E3147" t="s">
        <v>21</v>
      </c>
      <c r="F3147" t="s">
        <v>1027</v>
      </c>
      <c r="G3147" t="s">
        <v>1028</v>
      </c>
      <c r="H3147" t="s">
        <v>110</v>
      </c>
      <c r="I3147" t="s">
        <v>25</v>
      </c>
      <c r="J3147" t="s">
        <v>2130</v>
      </c>
      <c r="K3147" t="s">
        <v>214</v>
      </c>
      <c r="L3147" t="s">
        <v>28</v>
      </c>
      <c r="M3147" t="s">
        <v>47</v>
      </c>
      <c r="N3147" t="s">
        <v>48</v>
      </c>
      <c r="O3147" t="s">
        <v>49</v>
      </c>
      <c r="P3147" t="s">
        <v>50</v>
      </c>
      <c r="Q3147">
        <v>335.15</v>
      </c>
      <c r="R3147">
        <v>5</v>
      </c>
      <c r="S3147">
        <v>71.537499999999994</v>
      </c>
      <c r="T3147" t="e">
        <v>#N/A</v>
      </c>
      <c r="U3147" t="s">
        <v>33</v>
      </c>
      <c r="X3147">
        <v>0.53484523293407105</v>
      </c>
      <c r="Y3147" t="str">
        <f t="shared" si="49"/>
        <v/>
      </c>
    </row>
    <row r="3148" spans="1:25" x14ac:dyDescent="0.25">
      <c r="A3148">
        <v>859</v>
      </c>
      <c r="B3148" t="s">
        <v>6354</v>
      </c>
      <c r="C3148" s="1">
        <v>43931</v>
      </c>
      <c r="D3148" s="1">
        <v>43936</v>
      </c>
      <c r="E3148" t="s">
        <v>21</v>
      </c>
      <c r="F3148" t="s">
        <v>871</v>
      </c>
      <c r="G3148" t="s">
        <v>872</v>
      </c>
      <c r="H3148" t="s">
        <v>110</v>
      </c>
      <c r="I3148" t="s">
        <v>25</v>
      </c>
      <c r="J3148" t="s">
        <v>6355</v>
      </c>
      <c r="K3148" t="s">
        <v>201</v>
      </c>
      <c r="L3148" t="s">
        <v>28</v>
      </c>
      <c r="M3148" t="s">
        <v>4010</v>
      </c>
      <c r="N3148" t="s">
        <v>48</v>
      </c>
      <c r="O3148" t="s">
        <v>122</v>
      </c>
      <c r="P3148" t="s">
        <v>4011</v>
      </c>
      <c r="Q3148">
        <v>96.61</v>
      </c>
      <c r="R3148">
        <v>1</v>
      </c>
      <c r="S3148">
        <v>3.5767000000000002</v>
      </c>
      <c r="T3148" t="e">
        <v>#N/A</v>
      </c>
      <c r="U3148" t="s">
        <v>33</v>
      </c>
      <c r="X3148">
        <v>0.53491832320613997</v>
      </c>
      <c r="Y3148" t="str">
        <f t="shared" si="49"/>
        <v/>
      </c>
    </row>
    <row r="3149" spans="1:25" x14ac:dyDescent="0.25">
      <c r="A3149">
        <v>5789</v>
      </c>
      <c r="B3149" t="s">
        <v>6356</v>
      </c>
      <c r="C3149" s="1">
        <v>43931</v>
      </c>
      <c r="D3149" s="1">
        <v>43935</v>
      </c>
      <c r="E3149" t="s">
        <v>96</v>
      </c>
      <c r="F3149" t="s">
        <v>6357</v>
      </c>
      <c r="G3149" t="s">
        <v>6358</v>
      </c>
      <c r="H3149" t="s">
        <v>24</v>
      </c>
      <c r="I3149" t="s">
        <v>25</v>
      </c>
      <c r="J3149" t="s">
        <v>99</v>
      </c>
      <c r="K3149" t="s">
        <v>100</v>
      </c>
      <c r="L3149" t="s">
        <v>81</v>
      </c>
      <c r="M3149" t="s">
        <v>6256</v>
      </c>
      <c r="N3149" t="s">
        <v>30</v>
      </c>
      <c r="O3149" t="s">
        <v>119</v>
      </c>
      <c r="P3149" t="s">
        <v>6257</v>
      </c>
      <c r="Q3149">
        <v>95.32</v>
      </c>
      <c r="R3149">
        <v>5</v>
      </c>
      <c r="S3149">
        <v>1.8480000000000001</v>
      </c>
      <c r="T3149" t="e">
        <v>#N/A</v>
      </c>
      <c r="U3149" t="s">
        <v>33</v>
      </c>
      <c r="X3149">
        <v>0.53500169882318471</v>
      </c>
      <c r="Y3149" t="str">
        <f t="shared" si="49"/>
        <v/>
      </c>
    </row>
    <row r="3150" spans="1:25" x14ac:dyDescent="0.25">
      <c r="A3150">
        <v>860</v>
      </c>
      <c r="B3150" t="s">
        <v>6354</v>
      </c>
      <c r="C3150" s="1">
        <v>43931</v>
      </c>
      <c r="D3150" s="1">
        <v>43936</v>
      </c>
      <c r="E3150" t="s">
        <v>21</v>
      </c>
      <c r="F3150" t="s">
        <v>871</v>
      </c>
      <c r="G3150" t="s">
        <v>872</v>
      </c>
      <c r="H3150" t="s">
        <v>110</v>
      </c>
      <c r="I3150" t="s">
        <v>25</v>
      </c>
      <c r="J3150" t="s">
        <v>6355</v>
      </c>
      <c r="K3150" t="s">
        <v>201</v>
      </c>
      <c r="L3150" t="s">
        <v>28</v>
      </c>
      <c r="M3150" t="s">
        <v>2846</v>
      </c>
      <c r="N3150" t="s">
        <v>48</v>
      </c>
      <c r="O3150" t="s">
        <v>270</v>
      </c>
      <c r="P3150" t="s">
        <v>2847</v>
      </c>
      <c r="Q3150">
        <v>106.16</v>
      </c>
      <c r="R3150">
        <v>2</v>
      </c>
      <c r="S3150">
        <v>3.58</v>
      </c>
      <c r="T3150" t="e">
        <v>#N/A</v>
      </c>
      <c r="U3150" t="s">
        <v>33</v>
      </c>
      <c r="X3150">
        <v>0.53512223945212312</v>
      </c>
      <c r="Y3150" t="str">
        <f t="shared" si="49"/>
        <v/>
      </c>
    </row>
    <row r="3151" spans="1:25" x14ac:dyDescent="0.25">
      <c r="A3151">
        <v>5790</v>
      </c>
      <c r="B3151" t="s">
        <v>6356</v>
      </c>
      <c r="C3151" s="1">
        <v>43931</v>
      </c>
      <c r="D3151" s="1">
        <v>43935</v>
      </c>
      <c r="E3151" t="s">
        <v>96</v>
      </c>
      <c r="F3151" t="s">
        <v>6357</v>
      </c>
      <c r="G3151" t="s">
        <v>6358</v>
      </c>
      <c r="H3151" t="s">
        <v>24</v>
      </c>
      <c r="I3151" t="s">
        <v>25</v>
      </c>
      <c r="J3151" t="s">
        <v>99</v>
      </c>
      <c r="K3151" t="s">
        <v>100</v>
      </c>
      <c r="L3151" t="s">
        <v>81</v>
      </c>
      <c r="M3151" t="s">
        <v>1454</v>
      </c>
      <c r="N3151" t="s">
        <v>48</v>
      </c>
      <c r="O3151" t="s">
        <v>74</v>
      </c>
      <c r="P3151" t="s">
        <v>1455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33</v>
      </c>
      <c r="X3151">
        <v>0.53513013053092096</v>
      </c>
      <c r="Y3151" t="str">
        <f t="shared" si="49"/>
        <v/>
      </c>
    </row>
    <row r="3152" spans="1:25" x14ac:dyDescent="0.25">
      <c r="A3152">
        <v>3503</v>
      </c>
      <c r="B3152" t="s">
        <v>6350</v>
      </c>
      <c r="C3152" s="1">
        <v>43931</v>
      </c>
      <c r="D3152" s="1">
        <v>43931</v>
      </c>
      <c r="E3152" t="s">
        <v>210</v>
      </c>
      <c r="F3152" t="s">
        <v>6351</v>
      </c>
      <c r="G3152" t="s">
        <v>6352</v>
      </c>
      <c r="H3152" t="s">
        <v>43</v>
      </c>
      <c r="I3152" t="s">
        <v>25</v>
      </c>
      <c r="J3152" t="s">
        <v>2017</v>
      </c>
      <c r="K3152" t="s">
        <v>55</v>
      </c>
      <c r="L3152" t="s">
        <v>56</v>
      </c>
      <c r="M3152" t="s">
        <v>1141</v>
      </c>
      <c r="N3152" t="s">
        <v>48</v>
      </c>
      <c r="O3152" t="s">
        <v>122</v>
      </c>
      <c r="P3152" t="s">
        <v>1142</v>
      </c>
      <c r="Q3152">
        <v>118.36799999999999</v>
      </c>
      <c r="R3152">
        <v>2</v>
      </c>
      <c r="S3152">
        <v>3.6288</v>
      </c>
      <c r="T3152" t="e">
        <v>#N/A</v>
      </c>
      <c r="U3152" t="s">
        <v>33</v>
      </c>
      <c r="X3152">
        <v>0.53520777557864296</v>
      </c>
      <c r="Y3152" t="str">
        <f t="shared" si="49"/>
        <v/>
      </c>
    </row>
    <row r="3153" spans="1:25" x14ac:dyDescent="0.25">
      <c r="A3153">
        <v>7425</v>
      </c>
      <c r="B3153" t="s">
        <v>6353</v>
      </c>
      <c r="C3153" s="1">
        <v>43931</v>
      </c>
      <c r="D3153" s="1">
        <v>43935</v>
      </c>
      <c r="E3153" t="s">
        <v>21</v>
      </c>
      <c r="F3153" t="s">
        <v>5287</v>
      </c>
      <c r="G3153" t="s">
        <v>5288</v>
      </c>
      <c r="H3153" t="s">
        <v>43</v>
      </c>
      <c r="I3153" t="s">
        <v>25</v>
      </c>
      <c r="J3153" t="s">
        <v>88</v>
      </c>
      <c r="K3153" t="s">
        <v>89</v>
      </c>
      <c r="L3153" t="s">
        <v>28</v>
      </c>
      <c r="M3153" t="s">
        <v>2463</v>
      </c>
      <c r="N3153" t="s">
        <v>30</v>
      </c>
      <c r="O3153" t="s">
        <v>119</v>
      </c>
      <c r="P3153" t="s">
        <v>2464</v>
      </c>
      <c r="Q3153">
        <v>133.672</v>
      </c>
      <c r="R3153">
        <v>3</v>
      </c>
      <c r="S3153">
        <v>6.4176000000000002</v>
      </c>
      <c r="T3153" t="e">
        <v>#N/A</v>
      </c>
      <c r="U3153" t="s">
        <v>33</v>
      </c>
      <c r="X3153">
        <v>0.53536001069906292</v>
      </c>
      <c r="Y3153" t="str">
        <f t="shared" si="49"/>
        <v/>
      </c>
    </row>
    <row r="3154" spans="1:25" x14ac:dyDescent="0.25">
      <c r="A3154">
        <v>2001</v>
      </c>
      <c r="B3154" t="s">
        <v>6359</v>
      </c>
      <c r="C3154" s="1">
        <v>43932</v>
      </c>
      <c r="D3154" s="1">
        <v>43939</v>
      </c>
      <c r="E3154" t="s">
        <v>21</v>
      </c>
      <c r="F3154" t="s">
        <v>2136</v>
      </c>
      <c r="G3154" t="s">
        <v>2137</v>
      </c>
      <c r="H3154" t="s">
        <v>43</v>
      </c>
      <c r="I3154" t="s">
        <v>25</v>
      </c>
      <c r="J3154" t="s">
        <v>2610</v>
      </c>
      <c r="K3154" t="s">
        <v>45</v>
      </c>
      <c r="L3154" t="s">
        <v>46</v>
      </c>
      <c r="M3154" t="s">
        <v>1963</v>
      </c>
      <c r="N3154" t="s">
        <v>35</v>
      </c>
      <c r="O3154" t="s">
        <v>58</v>
      </c>
      <c r="P3154" t="s">
        <v>1964</v>
      </c>
      <c r="Q3154">
        <v>225.95</v>
      </c>
      <c r="R3154">
        <v>5</v>
      </c>
      <c r="S3154">
        <v>21.994499999999999</v>
      </c>
      <c r="T3154" t="e">
        <v>#N/A</v>
      </c>
      <c r="U3154" t="s">
        <v>33</v>
      </c>
      <c r="X3154">
        <v>0.53547313972559207</v>
      </c>
      <c r="Y3154" t="str">
        <f t="shared" si="49"/>
        <v/>
      </c>
    </row>
    <row r="3155" spans="1:25" x14ac:dyDescent="0.25">
      <c r="A3155">
        <v>8319</v>
      </c>
      <c r="B3155" t="s">
        <v>6360</v>
      </c>
      <c r="C3155" s="1">
        <v>43932</v>
      </c>
      <c r="D3155" s="1">
        <v>43937</v>
      </c>
      <c r="E3155" t="s">
        <v>21</v>
      </c>
      <c r="F3155" t="s">
        <v>4143</v>
      </c>
      <c r="G3155" t="s">
        <v>4144</v>
      </c>
      <c r="H3155" t="s">
        <v>43</v>
      </c>
      <c r="I3155" t="s">
        <v>25</v>
      </c>
      <c r="J3155" t="s">
        <v>320</v>
      </c>
      <c r="K3155" t="s">
        <v>80</v>
      </c>
      <c r="L3155" t="s">
        <v>81</v>
      </c>
      <c r="M3155" t="s">
        <v>6361</v>
      </c>
      <c r="N3155" t="s">
        <v>48</v>
      </c>
      <c r="O3155" t="s">
        <v>91</v>
      </c>
      <c r="P3155" t="s">
        <v>6362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33</v>
      </c>
      <c r="X3155">
        <v>0.53562842155953616</v>
      </c>
      <c r="Y3155" t="str">
        <f t="shared" si="49"/>
        <v/>
      </c>
    </row>
    <row r="3156" spans="1:25" x14ac:dyDescent="0.25">
      <c r="A3156">
        <v>8318</v>
      </c>
      <c r="B3156" t="s">
        <v>6360</v>
      </c>
      <c r="C3156" s="1">
        <v>43932</v>
      </c>
      <c r="D3156" s="1">
        <v>43937</v>
      </c>
      <c r="E3156" t="s">
        <v>21</v>
      </c>
      <c r="F3156" t="s">
        <v>4143</v>
      </c>
      <c r="G3156" t="s">
        <v>4144</v>
      </c>
      <c r="H3156" t="s">
        <v>43</v>
      </c>
      <c r="I3156" t="s">
        <v>25</v>
      </c>
      <c r="J3156" t="s">
        <v>320</v>
      </c>
      <c r="K3156" t="s">
        <v>80</v>
      </c>
      <c r="L3156" t="s">
        <v>81</v>
      </c>
      <c r="M3156" t="s">
        <v>6363</v>
      </c>
      <c r="N3156" t="s">
        <v>48</v>
      </c>
      <c r="O3156" t="s">
        <v>91</v>
      </c>
      <c r="P3156" t="s">
        <v>6364</v>
      </c>
      <c r="Q3156">
        <v>108.752</v>
      </c>
      <c r="R3156">
        <v>1</v>
      </c>
      <c r="S3156">
        <v>0.15329999999999999</v>
      </c>
      <c r="T3156" t="e">
        <v>#N/A</v>
      </c>
      <c r="U3156" t="s">
        <v>72</v>
      </c>
      <c r="X3156">
        <v>0.53579271556394203</v>
      </c>
      <c r="Y3156" t="str">
        <f t="shared" si="49"/>
        <v/>
      </c>
    </row>
    <row r="3157" spans="1:25" x14ac:dyDescent="0.25">
      <c r="A3157">
        <v>4352</v>
      </c>
      <c r="B3157" t="s">
        <v>6365</v>
      </c>
      <c r="C3157" s="1">
        <v>43932</v>
      </c>
      <c r="D3157" s="1">
        <v>43936</v>
      </c>
      <c r="E3157" t="s">
        <v>21</v>
      </c>
      <c r="F3157" t="s">
        <v>1767</v>
      </c>
      <c r="G3157" t="s">
        <v>1768</v>
      </c>
      <c r="H3157" t="s">
        <v>43</v>
      </c>
      <c r="I3157" t="s">
        <v>25</v>
      </c>
      <c r="J3157" t="s">
        <v>529</v>
      </c>
      <c r="K3157" t="s">
        <v>155</v>
      </c>
      <c r="L3157" t="s">
        <v>28</v>
      </c>
      <c r="M3157" t="s">
        <v>5269</v>
      </c>
      <c r="N3157" t="s">
        <v>35</v>
      </c>
      <c r="O3157" t="s">
        <v>58</v>
      </c>
      <c r="P3157" t="s">
        <v>5270</v>
      </c>
      <c r="Q3157">
        <v>115.12</v>
      </c>
      <c r="R3157">
        <v>2</v>
      </c>
      <c r="S3157">
        <v>-4.7460000000000004</v>
      </c>
      <c r="T3157" t="e">
        <v>#N/A</v>
      </c>
      <c r="U3157" t="s">
        <v>33</v>
      </c>
      <c r="X3157">
        <v>0.53597955254724061</v>
      </c>
      <c r="Y3157" t="str">
        <f t="shared" si="49"/>
        <v/>
      </c>
    </row>
    <row r="3158" spans="1:25" x14ac:dyDescent="0.25">
      <c r="A3158">
        <v>4351</v>
      </c>
      <c r="B3158" t="s">
        <v>6365</v>
      </c>
      <c r="C3158" s="1">
        <v>43932</v>
      </c>
      <c r="D3158" s="1">
        <v>43936</v>
      </c>
      <c r="E3158" t="s">
        <v>21</v>
      </c>
      <c r="F3158" t="s">
        <v>1767</v>
      </c>
      <c r="G3158" t="s">
        <v>1768</v>
      </c>
      <c r="H3158" t="s">
        <v>43</v>
      </c>
      <c r="I3158" t="s">
        <v>25</v>
      </c>
      <c r="J3158" t="s">
        <v>529</v>
      </c>
      <c r="K3158" t="s">
        <v>155</v>
      </c>
      <c r="L3158" t="s">
        <v>28</v>
      </c>
      <c r="M3158" t="s">
        <v>3027</v>
      </c>
      <c r="N3158" t="s">
        <v>48</v>
      </c>
      <c r="O3158" t="s">
        <v>49</v>
      </c>
      <c r="P3158" t="s">
        <v>3028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33</v>
      </c>
      <c r="X3158">
        <v>0.53631050397002589</v>
      </c>
      <c r="Y3158" t="str">
        <f t="shared" si="49"/>
        <v/>
      </c>
    </row>
    <row r="3159" spans="1:25" x14ac:dyDescent="0.25">
      <c r="A3159">
        <v>2005</v>
      </c>
      <c r="B3159" t="s">
        <v>6366</v>
      </c>
      <c r="C3159" s="1">
        <v>43932</v>
      </c>
      <c r="D3159" s="1">
        <v>43939</v>
      </c>
      <c r="E3159" t="s">
        <v>21</v>
      </c>
      <c r="F3159" t="s">
        <v>397</v>
      </c>
      <c r="G3159" t="s">
        <v>398</v>
      </c>
      <c r="H3159" t="s">
        <v>110</v>
      </c>
      <c r="I3159" t="s">
        <v>25</v>
      </c>
      <c r="J3159" t="s">
        <v>6367</v>
      </c>
      <c r="K3159" t="s">
        <v>55</v>
      </c>
      <c r="L3159" t="s">
        <v>56</v>
      </c>
      <c r="M3159" t="s">
        <v>709</v>
      </c>
      <c r="N3159" t="s">
        <v>48</v>
      </c>
      <c r="O3159" t="s">
        <v>74</v>
      </c>
      <c r="P3159" t="s">
        <v>710</v>
      </c>
      <c r="Q3159">
        <v>142.364</v>
      </c>
      <c r="R3159">
        <v>3</v>
      </c>
      <c r="S3159">
        <v>-17.045999999999999</v>
      </c>
      <c r="T3159" t="e">
        <v>#N/A</v>
      </c>
      <c r="U3159" t="s">
        <v>72</v>
      </c>
      <c r="X3159">
        <v>0.53647359049426402</v>
      </c>
      <c r="Y3159" t="str">
        <f t="shared" si="49"/>
        <v/>
      </c>
    </row>
    <row r="3160" spans="1:25" x14ac:dyDescent="0.25">
      <c r="A3160">
        <v>2002</v>
      </c>
      <c r="B3160" t="s">
        <v>6359</v>
      </c>
      <c r="C3160" s="1">
        <v>43932</v>
      </c>
      <c r="D3160" s="1">
        <v>43939</v>
      </c>
      <c r="E3160" t="s">
        <v>21</v>
      </c>
      <c r="F3160" t="s">
        <v>2136</v>
      </c>
      <c r="G3160" t="s">
        <v>2137</v>
      </c>
      <c r="H3160" t="s">
        <v>43</v>
      </c>
      <c r="I3160" t="s">
        <v>25</v>
      </c>
      <c r="J3160" t="s">
        <v>2610</v>
      </c>
      <c r="K3160" t="s">
        <v>45</v>
      </c>
      <c r="L3160" t="s">
        <v>46</v>
      </c>
      <c r="M3160" t="s">
        <v>1561</v>
      </c>
      <c r="N3160" t="s">
        <v>48</v>
      </c>
      <c r="O3160" t="s">
        <v>91</v>
      </c>
      <c r="P3160" t="s">
        <v>1562</v>
      </c>
      <c r="Q3160">
        <v>145.86000000000001</v>
      </c>
      <c r="R3160">
        <v>7</v>
      </c>
      <c r="S3160">
        <v>14.2324</v>
      </c>
      <c r="T3160" t="e">
        <v>#N/A</v>
      </c>
      <c r="U3160" t="s">
        <v>33</v>
      </c>
      <c r="X3160">
        <v>0.53652789310373705</v>
      </c>
      <c r="Y3160" t="str">
        <f t="shared" si="49"/>
        <v/>
      </c>
    </row>
    <row r="3161" spans="1:25" x14ac:dyDescent="0.25">
      <c r="A3161">
        <v>1440</v>
      </c>
      <c r="B3161" t="s">
        <v>6368</v>
      </c>
      <c r="C3161" s="1">
        <v>43933</v>
      </c>
      <c r="D3161" s="1">
        <v>43936</v>
      </c>
      <c r="E3161" t="s">
        <v>96</v>
      </c>
      <c r="F3161" t="s">
        <v>1555</v>
      </c>
      <c r="G3161" t="s">
        <v>1556</v>
      </c>
      <c r="H3161" t="s">
        <v>43</v>
      </c>
      <c r="I3161" t="s">
        <v>25</v>
      </c>
      <c r="J3161" t="s">
        <v>2822</v>
      </c>
      <c r="K3161" t="s">
        <v>2198</v>
      </c>
      <c r="L3161" t="s">
        <v>28</v>
      </c>
      <c r="M3161" t="s">
        <v>73</v>
      </c>
      <c r="N3161" t="s">
        <v>48</v>
      </c>
      <c r="O3161" t="s">
        <v>74</v>
      </c>
      <c r="P3161" t="s">
        <v>75</v>
      </c>
      <c r="Q3161">
        <v>145.69999999999999</v>
      </c>
      <c r="R3161">
        <v>5</v>
      </c>
      <c r="S3161">
        <v>13.365</v>
      </c>
      <c r="T3161" t="e">
        <v>#N/A</v>
      </c>
      <c r="U3161" t="s">
        <v>33</v>
      </c>
      <c r="X3161">
        <v>0.53656446099419974</v>
      </c>
      <c r="Y3161" t="str">
        <f t="shared" si="49"/>
        <v/>
      </c>
    </row>
    <row r="3162" spans="1:25" x14ac:dyDescent="0.25">
      <c r="A3162">
        <v>1441</v>
      </c>
      <c r="B3162" t="s">
        <v>6368</v>
      </c>
      <c r="C3162" s="1">
        <v>43933</v>
      </c>
      <c r="D3162" s="1">
        <v>43936</v>
      </c>
      <c r="E3162" t="s">
        <v>96</v>
      </c>
      <c r="F3162" t="s">
        <v>1555</v>
      </c>
      <c r="G3162" t="s">
        <v>1556</v>
      </c>
      <c r="H3162" t="s">
        <v>43</v>
      </c>
      <c r="I3162" t="s">
        <v>25</v>
      </c>
      <c r="J3162" t="s">
        <v>2822</v>
      </c>
      <c r="K3162" t="s">
        <v>2198</v>
      </c>
      <c r="L3162" t="s">
        <v>28</v>
      </c>
      <c r="M3162" t="s">
        <v>6369</v>
      </c>
      <c r="N3162" t="s">
        <v>48</v>
      </c>
      <c r="O3162" t="s">
        <v>122</v>
      </c>
      <c r="P3162" t="s">
        <v>6370</v>
      </c>
      <c r="Q3162">
        <v>160.96</v>
      </c>
      <c r="R3162">
        <v>4</v>
      </c>
      <c r="S3162">
        <v>17.981999999999999</v>
      </c>
      <c r="T3162" t="e">
        <v>#N/A</v>
      </c>
      <c r="U3162" t="s">
        <v>72</v>
      </c>
      <c r="X3162">
        <v>0.536653547224616</v>
      </c>
      <c r="Y3162" t="str">
        <f t="shared" si="49"/>
        <v/>
      </c>
    </row>
    <row r="3163" spans="1:25" x14ac:dyDescent="0.25">
      <c r="A3163">
        <v>8340</v>
      </c>
      <c r="B3163" t="s">
        <v>6371</v>
      </c>
      <c r="C3163" s="1">
        <v>43934</v>
      </c>
      <c r="D3163" s="1">
        <v>43938</v>
      </c>
      <c r="E3163" t="s">
        <v>21</v>
      </c>
      <c r="F3163" t="s">
        <v>6372</v>
      </c>
      <c r="G3163" t="s">
        <v>6373</v>
      </c>
      <c r="H3163" t="s">
        <v>24</v>
      </c>
      <c r="I3163" t="s">
        <v>25</v>
      </c>
      <c r="J3163" t="s">
        <v>1736</v>
      </c>
      <c r="K3163" t="s">
        <v>45</v>
      </c>
      <c r="L3163" t="s">
        <v>46</v>
      </c>
      <c r="M3163" t="s">
        <v>4947</v>
      </c>
      <c r="N3163" t="s">
        <v>30</v>
      </c>
      <c r="O3163" t="s">
        <v>261</v>
      </c>
      <c r="P3163" t="s">
        <v>4948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33</v>
      </c>
      <c r="X3163">
        <v>0.53669638001378461</v>
      </c>
      <c r="Y3163" t="str">
        <f t="shared" si="49"/>
        <v/>
      </c>
    </row>
    <row r="3164" spans="1:25" x14ac:dyDescent="0.25">
      <c r="A3164">
        <v>2120</v>
      </c>
      <c r="B3164" t="s">
        <v>6374</v>
      </c>
      <c r="C3164" s="1">
        <v>43934</v>
      </c>
      <c r="D3164" s="1">
        <v>43936</v>
      </c>
      <c r="E3164" t="s">
        <v>40</v>
      </c>
      <c r="F3164" t="s">
        <v>819</v>
      </c>
      <c r="G3164" t="s">
        <v>820</v>
      </c>
      <c r="H3164" t="s">
        <v>24</v>
      </c>
      <c r="I3164" t="s">
        <v>25</v>
      </c>
      <c r="J3164" t="s">
        <v>161</v>
      </c>
      <c r="K3164" t="s">
        <v>162</v>
      </c>
      <c r="L3164" t="s">
        <v>46</v>
      </c>
      <c r="M3164" t="s">
        <v>6097</v>
      </c>
      <c r="N3164" t="s">
        <v>48</v>
      </c>
      <c r="O3164" t="s">
        <v>74</v>
      </c>
      <c r="P3164" t="s">
        <v>6098</v>
      </c>
      <c r="Q3164">
        <v>925.92</v>
      </c>
      <c r="R3164">
        <v>5</v>
      </c>
      <c r="S3164">
        <v>302.37299999999999</v>
      </c>
      <c r="T3164" t="e">
        <v>#N/A</v>
      </c>
      <c r="U3164" t="s">
        <v>33</v>
      </c>
      <c r="X3164">
        <v>0.53674556143956498</v>
      </c>
      <c r="Y3164" t="str">
        <f t="shared" si="49"/>
        <v/>
      </c>
    </row>
    <row r="3165" spans="1:25" x14ac:dyDescent="0.25">
      <c r="A3165">
        <v>2119</v>
      </c>
      <c r="B3165" t="s">
        <v>6374</v>
      </c>
      <c r="C3165" s="1">
        <v>43934</v>
      </c>
      <c r="D3165" s="1">
        <v>43936</v>
      </c>
      <c r="E3165" t="s">
        <v>40</v>
      </c>
      <c r="F3165" t="s">
        <v>819</v>
      </c>
      <c r="G3165" t="s">
        <v>820</v>
      </c>
      <c r="H3165" t="s">
        <v>24</v>
      </c>
      <c r="I3165" t="s">
        <v>25</v>
      </c>
      <c r="J3165" t="s">
        <v>161</v>
      </c>
      <c r="K3165" t="s">
        <v>162</v>
      </c>
      <c r="L3165" t="s">
        <v>46</v>
      </c>
      <c r="M3165" t="s">
        <v>4998</v>
      </c>
      <c r="N3165" t="s">
        <v>48</v>
      </c>
      <c r="O3165" t="s">
        <v>122</v>
      </c>
      <c r="P3165" t="s">
        <v>4999</v>
      </c>
      <c r="Q3165">
        <v>103.28</v>
      </c>
      <c r="R3165">
        <v>1</v>
      </c>
      <c r="S3165">
        <v>2.3759999999999999</v>
      </c>
      <c r="T3165" t="e">
        <v>#N/A</v>
      </c>
      <c r="U3165" t="s">
        <v>33</v>
      </c>
      <c r="X3165">
        <v>0.53754835804566026</v>
      </c>
      <c r="Y3165" t="str">
        <f t="shared" si="49"/>
        <v/>
      </c>
    </row>
    <row r="3166" spans="1:25" x14ac:dyDescent="0.25">
      <c r="A3166">
        <v>9405</v>
      </c>
      <c r="B3166" t="s">
        <v>6375</v>
      </c>
      <c r="C3166" s="1">
        <v>43934</v>
      </c>
      <c r="D3166" s="1">
        <v>43938</v>
      </c>
      <c r="E3166" t="s">
        <v>21</v>
      </c>
      <c r="F3166" t="s">
        <v>2734</v>
      </c>
      <c r="G3166" t="s">
        <v>2735</v>
      </c>
      <c r="H3166" t="s">
        <v>24</v>
      </c>
      <c r="I3166" t="s">
        <v>25</v>
      </c>
      <c r="J3166" t="s">
        <v>88</v>
      </c>
      <c r="K3166" t="s">
        <v>89</v>
      </c>
      <c r="L3166" t="s">
        <v>28</v>
      </c>
      <c r="M3166" t="s">
        <v>2774</v>
      </c>
      <c r="N3166" t="s">
        <v>48</v>
      </c>
      <c r="O3166" t="s">
        <v>270</v>
      </c>
      <c r="P3166" t="s">
        <v>2775</v>
      </c>
      <c r="Q3166">
        <v>99.92</v>
      </c>
      <c r="R3166">
        <v>5</v>
      </c>
      <c r="S3166">
        <v>1.6830000000000001</v>
      </c>
      <c r="T3166" t="e">
        <v>#N/A</v>
      </c>
      <c r="U3166" t="s">
        <v>33</v>
      </c>
      <c r="X3166">
        <v>0.53785021572842939</v>
      </c>
      <c r="Y3166" t="str">
        <f t="shared" si="49"/>
        <v/>
      </c>
    </row>
    <row r="3167" spans="1:25" x14ac:dyDescent="0.25">
      <c r="A3167">
        <v>931</v>
      </c>
      <c r="B3167" t="s">
        <v>6376</v>
      </c>
      <c r="C3167" s="1">
        <v>43935</v>
      </c>
      <c r="D3167" s="1">
        <v>43938</v>
      </c>
      <c r="E3167" t="s">
        <v>40</v>
      </c>
      <c r="F3167" t="s">
        <v>6264</v>
      </c>
      <c r="G3167" t="s">
        <v>6265</v>
      </c>
      <c r="H3167" t="s">
        <v>43</v>
      </c>
      <c r="I3167" t="s">
        <v>25</v>
      </c>
      <c r="J3167" t="s">
        <v>154</v>
      </c>
      <c r="K3167" t="s">
        <v>155</v>
      </c>
      <c r="L3167" t="s">
        <v>28</v>
      </c>
      <c r="M3167" t="s">
        <v>6377</v>
      </c>
      <c r="N3167" t="s">
        <v>48</v>
      </c>
      <c r="O3167" t="s">
        <v>91</v>
      </c>
      <c r="P3167" t="s">
        <v>6378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33</v>
      </c>
      <c r="X3167">
        <v>0.53796937503114417</v>
      </c>
      <c r="Y3167" t="str">
        <f t="shared" si="49"/>
        <v/>
      </c>
    </row>
    <row r="3168" spans="1:25" x14ac:dyDescent="0.25">
      <c r="A3168">
        <v>5361</v>
      </c>
      <c r="B3168" t="s">
        <v>6379</v>
      </c>
      <c r="C3168" s="1">
        <v>43935</v>
      </c>
      <c r="D3168" s="1">
        <v>43939</v>
      </c>
      <c r="E3168" t="s">
        <v>21</v>
      </c>
      <c r="F3168" t="s">
        <v>3408</v>
      </c>
      <c r="G3168" t="s">
        <v>3409</v>
      </c>
      <c r="H3168" t="s">
        <v>24</v>
      </c>
      <c r="I3168" t="s">
        <v>25</v>
      </c>
      <c r="J3168" t="s">
        <v>275</v>
      </c>
      <c r="K3168" t="s">
        <v>80</v>
      </c>
      <c r="L3168" t="s">
        <v>81</v>
      </c>
      <c r="M3168" t="s">
        <v>6380</v>
      </c>
      <c r="N3168" t="s">
        <v>30</v>
      </c>
      <c r="O3168" t="s">
        <v>31</v>
      </c>
      <c r="P3168" t="s">
        <v>6381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33</v>
      </c>
      <c r="X3168">
        <v>0.53801838957286863</v>
      </c>
      <c r="Y3168" t="str">
        <f t="shared" si="49"/>
        <v/>
      </c>
    </row>
    <row r="3169" spans="1:25" x14ac:dyDescent="0.25">
      <c r="A3169">
        <v>3101</v>
      </c>
      <c r="B3169" t="s">
        <v>6382</v>
      </c>
      <c r="C3169" s="1">
        <v>43935</v>
      </c>
      <c r="D3169" s="1">
        <v>43940</v>
      </c>
      <c r="E3169" t="s">
        <v>21</v>
      </c>
      <c r="F3169" t="s">
        <v>1080</v>
      </c>
      <c r="G3169" t="s">
        <v>1081</v>
      </c>
      <c r="H3169" t="s">
        <v>43</v>
      </c>
      <c r="I3169" t="s">
        <v>25</v>
      </c>
      <c r="J3169" t="s">
        <v>220</v>
      </c>
      <c r="K3169" t="s">
        <v>221</v>
      </c>
      <c r="L3169" t="s">
        <v>28</v>
      </c>
      <c r="M3169" t="s">
        <v>1609</v>
      </c>
      <c r="N3169" t="s">
        <v>30</v>
      </c>
      <c r="O3169" t="s">
        <v>31</v>
      </c>
      <c r="P3169" t="s">
        <v>1610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72</v>
      </c>
      <c r="X3169">
        <v>0.53803610867114526</v>
      </c>
      <c r="Y3169" t="str">
        <f t="shared" si="49"/>
        <v/>
      </c>
    </row>
    <row r="3170" spans="1:25" x14ac:dyDescent="0.25">
      <c r="A3170">
        <v>2663</v>
      </c>
      <c r="B3170" t="s">
        <v>6383</v>
      </c>
      <c r="C3170" s="1">
        <v>43935</v>
      </c>
      <c r="D3170" s="1">
        <v>43936</v>
      </c>
      <c r="E3170" t="s">
        <v>40</v>
      </c>
      <c r="F3170" t="s">
        <v>1772</v>
      </c>
      <c r="G3170" t="s">
        <v>1773</v>
      </c>
      <c r="H3170" t="s">
        <v>110</v>
      </c>
      <c r="I3170" t="s">
        <v>25</v>
      </c>
      <c r="J3170" t="s">
        <v>176</v>
      </c>
      <c r="K3170" t="s">
        <v>1153</v>
      </c>
      <c r="L3170" t="s">
        <v>56</v>
      </c>
      <c r="M3170" t="s">
        <v>5091</v>
      </c>
      <c r="N3170" t="s">
        <v>48</v>
      </c>
      <c r="O3170" t="s">
        <v>74</v>
      </c>
      <c r="P3170" t="s">
        <v>5092</v>
      </c>
      <c r="Q3170">
        <v>96.76</v>
      </c>
      <c r="R3170">
        <v>2</v>
      </c>
      <c r="S3170">
        <v>4.2047999999999996</v>
      </c>
      <c r="T3170" t="e">
        <v>#N/A</v>
      </c>
      <c r="U3170" t="s">
        <v>38</v>
      </c>
      <c r="X3170">
        <v>0.53840009607636008</v>
      </c>
      <c r="Y3170" t="str">
        <f t="shared" si="49"/>
        <v/>
      </c>
    </row>
    <row r="3171" spans="1:25" x14ac:dyDescent="0.25">
      <c r="A3171">
        <v>930</v>
      </c>
      <c r="B3171" t="s">
        <v>6376</v>
      </c>
      <c r="C3171" s="1">
        <v>43935</v>
      </c>
      <c r="D3171" s="1">
        <v>43938</v>
      </c>
      <c r="E3171" t="s">
        <v>40</v>
      </c>
      <c r="F3171" t="s">
        <v>6264</v>
      </c>
      <c r="G3171" t="s">
        <v>6265</v>
      </c>
      <c r="H3171" t="s">
        <v>43</v>
      </c>
      <c r="I3171" t="s">
        <v>25</v>
      </c>
      <c r="J3171" t="s">
        <v>154</v>
      </c>
      <c r="K3171" t="s">
        <v>155</v>
      </c>
      <c r="L3171" t="s">
        <v>28</v>
      </c>
      <c r="M3171" t="s">
        <v>3782</v>
      </c>
      <c r="N3171" t="s">
        <v>48</v>
      </c>
      <c r="O3171" t="s">
        <v>91</v>
      </c>
      <c r="P3171" t="s">
        <v>3783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38</v>
      </c>
      <c r="X3171">
        <v>0.53851797288677761</v>
      </c>
      <c r="Y3171" t="str">
        <f t="shared" si="49"/>
        <v/>
      </c>
    </row>
    <row r="3172" spans="1:25" x14ac:dyDescent="0.25">
      <c r="A3172">
        <v>3100</v>
      </c>
      <c r="B3172" t="s">
        <v>6382</v>
      </c>
      <c r="C3172" s="1">
        <v>43935</v>
      </c>
      <c r="D3172" s="1">
        <v>43940</v>
      </c>
      <c r="E3172" t="s">
        <v>21</v>
      </c>
      <c r="F3172" t="s">
        <v>1080</v>
      </c>
      <c r="G3172" t="s">
        <v>1081</v>
      </c>
      <c r="H3172" t="s">
        <v>43</v>
      </c>
      <c r="I3172" t="s">
        <v>25</v>
      </c>
      <c r="J3172" t="s">
        <v>220</v>
      </c>
      <c r="K3172" t="s">
        <v>221</v>
      </c>
      <c r="L3172" t="s">
        <v>28</v>
      </c>
      <c r="M3172" t="s">
        <v>2481</v>
      </c>
      <c r="N3172" t="s">
        <v>48</v>
      </c>
      <c r="O3172" t="s">
        <v>74</v>
      </c>
      <c r="P3172" t="s">
        <v>1319</v>
      </c>
      <c r="Q3172">
        <v>110.776</v>
      </c>
      <c r="R3172">
        <v>3</v>
      </c>
      <c r="S3172">
        <v>3.5022000000000002</v>
      </c>
      <c r="T3172" t="e">
        <v>#N/A</v>
      </c>
      <c r="U3172" t="s">
        <v>72</v>
      </c>
      <c r="X3172">
        <v>0.53880110691951977</v>
      </c>
      <c r="Y3172" t="str">
        <f t="shared" si="49"/>
        <v/>
      </c>
    </row>
    <row r="3173" spans="1:25" x14ac:dyDescent="0.25">
      <c r="A3173">
        <v>932</v>
      </c>
      <c r="B3173" t="s">
        <v>6376</v>
      </c>
      <c r="C3173" s="1">
        <v>43935</v>
      </c>
      <c r="D3173" s="1">
        <v>43938</v>
      </c>
      <c r="E3173" t="s">
        <v>40</v>
      </c>
      <c r="F3173" t="s">
        <v>6264</v>
      </c>
      <c r="G3173" t="s">
        <v>6265</v>
      </c>
      <c r="H3173" t="s">
        <v>43</v>
      </c>
      <c r="I3173" t="s">
        <v>25</v>
      </c>
      <c r="J3173" t="s">
        <v>154</v>
      </c>
      <c r="K3173" t="s">
        <v>155</v>
      </c>
      <c r="L3173" t="s">
        <v>28</v>
      </c>
      <c r="M3173" t="s">
        <v>2114</v>
      </c>
      <c r="N3173" t="s">
        <v>48</v>
      </c>
      <c r="O3173" t="s">
        <v>122</v>
      </c>
      <c r="P3173" t="s">
        <v>2115</v>
      </c>
      <c r="Q3173">
        <v>117.872</v>
      </c>
      <c r="R3173">
        <v>3</v>
      </c>
      <c r="S3173">
        <v>5.0286</v>
      </c>
      <c r="T3173" t="e">
        <v>#N/A</v>
      </c>
      <c r="U3173" t="s">
        <v>72</v>
      </c>
      <c r="X3173">
        <v>0.53884829924650413</v>
      </c>
      <c r="Y3173" t="str">
        <f t="shared" si="49"/>
        <v/>
      </c>
    </row>
    <row r="3174" spans="1:25" x14ac:dyDescent="0.25">
      <c r="A3174">
        <v>5646</v>
      </c>
      <c r="B3174" t="s">
        <v>6384</v>
      </c>
      <c r="C3174" s="1">
        <v>43935</v>
      </c>
      <c r="D3174" s="1">
        <v>43940</v>
      </c>
      <c r="E3174" t="s">
        <v>21</v>
      </c>
      <c r="F3174" t="s">
        <v>2047</v>
      </c>
      <c r="G3174" t="s">
        <v>2048</v>
      </c>
      <c r="H3174" t="s">
        <v>24</v>
      </c>
      <c r="I3174" t="s">
        <v>25</v>
      </c>
      <c r="J3174" t="s">
        <v>268</v>
      </c>
      <c r="K3174" t="s">
        <v>201</v>
      </c>
      <c r="L3174" t="s">
        <v>28</v>
      </c>
      <c r="M3174" t="s">
        <v>5980</v>
      </c>
      <c r="N3174" t="s">
        <v>30</v>
      </c>
      <c r="O3174" t="s">
        <v>119</v>
      </c>
      <c r="P3174" t="s">
        <v>5981</v>
      </c>
      <c r="Q3174">
        <v>166.45</v>
      </c>
      <c r="R3174">
        <v>5</v>
      </c>
      <c r="S3174">
        <v>20.101500000000001</v>
      </c>
      <c r="T3174" t="e">
        <v>#N/A</v>
      </c>
      <c r="U3174" t="s">
        <v>38</v>
      </c>
      <c r="X3174">
        <v>0.53886780417070756</v>
      </c>
      <c r="Y3174" t="str">
        <f t="shared" si="49"/>
        <v/>
      </c>
    </row>
    <row r="3175" spans="1:25" x14ac:dyDescent="0.25">
      <c r="A3175">
        <v>5218</v>
      </c>
      <c r="B3175" t="s">
        <v>6385</v>
      </c>
      <c r="C3175" s="1">
        <v>43936</v>
      </c>
      <c r="D3175" s="1">
        <v>43938</v>
      </c>
      <c r="E3175" t="s">
        <v>96</v>
      </c>
      <c r="F3175" t="s">
        <v>451</v>
      </c>
      <c r="G3175" t="s">
        <v>452</v>
      </c>
      <c r="H3175" t="s">
        <v>24</v>
      </c>
      <c r="I3175" t="s">
        <v>25</v>
      </c>
      <c r="J3175" t="s">
        <v>44</v>
      </c>
      <c r="K3175" t="s">
        <v>45</v>
      </c>
      <c r="L3175" t="s">
        <v>46</v>
      </c>
      <c r="M3175" t="s">
        <v>433</v>
      </c>
      <c r="N3175" t="s">
        <v>48</v>
      </c>
      <c r="O3175" t="s">
        <v>122</v>
      </c>
      <c r="P3175" t="s">
        <v>434</v>
      </c>
      <c r="Q3175">
        <v>100.14</v>
      </c>
      <c r="R3175">
        <v>3</v>
      </c>
      <c r="S3175">
        <v>36.404400000000003</v>
      </c>
      <c r="T3175" t="e">
        <v>#N/A</v>
      </c>
      <c r="U3175" t="s">
        <v>38</v>
      </c>
      <c r="X3175">
        <v>0.53911490020256037</v>
      </c>
      <c r="Y3175" t="str">
        <f t="shared" si="49"/>
        <v/>
      </c>
    </row>
    <row r="3176" spans="1:25" x14ac:dyDescent="0.25">
      <c r="A3176">
        <v>1867</v>
      </c>
      <c r="B3176" t="s">
        <v>6386</v>
      </c>
      <c r="C3176" s="1">
        <v>43936</v>
      </c>
      <c r="D3176" s="1">
        <v>43939</v>
      </c>
      <c r="E3176" t="s">
        <v>40</v>
      </c>
      <c r="F3176" t="s">
        <v>2844</v>
      </c>
      <c r="G3176" t="s">
        <v>2845</v>
      </c>
      <c r="H3176" t="s">
        <v>24</v>
      </c>
      <c r="I3176" t="s">
        <v>25</v>
      </c>
      <c r="J3176" t="s">
        <v>611</v>
      </c>
      <c r="K3176" t="s">
        <v>1179</v>
      </c>
      <c r="L3176" t="s">
        <v>46</v>
      </c>
      <c r="M3176" t="s">
        <v>6387</v>
      </c>
      <c r="N3176" t="s">
        <v>30</v>
      </c>
      <c r="O3176" t="s">
        <v>119</v>
      </c>
      <c r="P3176" t="s">
        <v>6388</v>
      </c>
      <c r="Q3176">
        <v>225.45</v>
      </c>
      <c r="R3176">
        <v>5</v>
      </c>
      <c r="S3176">
        <v>70.721999999999994</v>
      </c>
      <c r="T3176" t="e">
        <v>#N/A</v>
      </c>
      <c r="U3176" t="s">
        <v>38</v>
      </c>
      <c r="X3176">
        <v>0.53913638009967668</v>
      </c>
      <c r="Y3176" t="str">
        <f t="shared" si="49"/>
        <v/>
      </c>
    </row>
    <row r="3177" spans="1:25" x14ac:dyDescent="0.25">
      <c r="A3177">
        <v>309</v>
      </c>
      <c r="B3177" t="s">
        <v>6389</v>
      </c>
      <c r="C3177" s="1">
        <v>43936</v>
      </c>
      <c r="D3177" s="1">
        <v>43938</v>
      </c>
      <c r="E3177" t="s">
        <v>40</v>
      </c>
      <c r="F3177" t="s">
        <v>5540</v>
      </c>
      <c r="G3177" t="s">
        <v>5541</v>
      </c>
      <c r="H3177" t="s">
        <v>43</v>
      </c>
      <c r="I3177" t="s">
        <v>25</v>
      </c>
      <c r="J3177" t="s">
        <v>426</v>
      </c>
      <c r="K3177" t="s">
        <v>427</v>
      </c>
      <c r="L3177" t="s">
        <v>81</v>
      </c>
      <c r="M3177" t="s">
        <v>3828</v>
      </c>
      <c r="N3177" t="s">
        <v>48</v>
      </c>
      <c r="O3177" t="s">
        <v>91</v>
      </c>
      <c r="P3177" t="s">
        <v>3829</v>
      </c>
      <c r="Q3177">
        <v>98.89</v>
      </c>
      <c r="R3177">
        <v>1</v>
      </c>
      <c r="S3177">
        <v>2.0049000000000001</v>
      </c>
      <c r="T3177" t="e">
        <v>#N/A</v>
      </c>
      <c r="U3177" t="s">
        <v>38</v>
      </c>
      <c r="X3177">
        <v>0.53930092741277436</v>
      </c>
      <c r="Y3177" t="str">
        <f t="shared" si="49"/>
        <v/>
      </c>
    </row>
    <row r="3178" spans="1:25" x14ac:dyDescent="0.25">
      <c r="A3178">
        <v>7369</v>
      </c>
      <c r="B3178" t="s">
        <v>6390</v>
      </c>
      <c r="C3178" s="1">
        <v>43936</v>
      </c>
      <c r="D3178" s="1">
        <v>43938</v>
      </c>
      <c r="E3178" t="s">
        <v>40</v>
      </c>
      <c r="F3178" t="s">
        <v>4668</v>
      </c>
      <c r="G3178" t="s">
        <v>4669</v>
      </c>
      <c r="H3178" t="s">
        <v>24</v>
      </c>
      <c r="I3178" t="s">
        <v>25</v>
      </c>
      <c r="J3178" t="s">
        <v>803</v>
      </c>
      <c r="K3178" t="s">
        <v>100</v>
      </c>
      <c r="L3178" t="s">
        <v>81</v>
      </c>
      <c r="M3178" t="s">
        <v>3987</v>
      </c>
      <c r="N3178" t="s">
        <v>48</v>
      </c>
      <c r="O3178" t="s">
        <v>74</v>
      </c>
      <c r="P3178" t="s">
        <v>3988</v>
      </c>
      <c r="Q3178">
        <v>107.57</v>
      </c>
      <c r="R3178">
        <v>3</v>
      </c>
      <c r="S3178">
        <v>-11.936999999999999</v>
      </c>
      <c r="T3178" t="e">
        <v>#N/A</v>
      </c>
      <c r="U3178" t="s">
        <v>72</v>
      </c>
      <c r="X3178">
        <v>0.53935683867707307</v>
      </c>
      <c r="Y3178" t="str">
        <f t="shared" si="49"/>
        <v/>
      </c>
    </row>
    <row r="3179" spans="1:25" x14ac:dyDescent="0.25">
      <c r="A3179">
        <v>5953</v>
      </c>
      <c r="B3179" t="s">
        <v>6391</v>
      </c>
      <c r="C3179" s="1">
        <v>43936</v>
      </c>
      <c r="D3179" s="1">
        <v>43942</v>
      </c>
      <c r="E3179" t="s">
        <v>21</v>
      </c>
      <c r="F3179" t="s">
        <v>4175</v>
      </c>
      <c r="G3179" t="s">
        <v>4176</v>
      </c>
      <c r="H3179" t="s">
        <v>110</v>
      </c>
      <c r="I3179" t="s">
        <v>25</v>
      </c>
      <c r="J3179" t="s">
        <v>453</v>
      </c>
      <c r="K3179" t="s">
        <v>55</v>
      </c>
      <c r="L3179" t="s">
        <v>56</v>
      </c>
      <c r="M3179" t="s">
        <v>6392</v>
      </c>
      <c r="N3179" t="s">
        <v>48</v>
      </c>
      <c r="O3179" t="s">
        <v>122</v>
      </c>
      <c r="P3179" t="s">
        <v>6393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72</v>
      </c>
      <c r="X3179">
        <v>0.53952575490524601</v>
      </c>
      <c r="Y3179" t="str">
        <f t="shared" si="49"/>
        <v/>
      </c>
    </row>
    <row r="3180" spans="1:25" x14ac:dyDescent="0.25">
      <c r="A3180">
        <v>13</v>
      </c>
      <c r="B3180" t="s">
        <v>6394</v>
      </c>
      <c r="C3180" s="1">
        <v>43936</v>
      </c>
      <c r="D3180" s="1">
        <v>43941</v>
      </c>
      <c r="E3180" t="s">
        <v>21</v>
      </c>
      <c r="F3180" t="s">
        <v>3121</v>
      </c>
      <c r="G3180" t="s">
        <v>3122</v>
      </c>
      <c r="H3180" t="s">
        <v>43</v>
      </c>
      <c r="I3180" t="s">
        <v>25</v>
      </c>
      <c r="J3180" t="s">
        <v>192</v>
      </c>
      <c r="K3180" t="s">
        <v>80</v>
      </c>
      <c r="L3180" t="s">
        <v>81</v>
      </c>
      <c r="M3180" t="s">
        <v>6395</v>
      </c>
      <c r="N3180" t="s">
        <v>48</v>
      </c>
      <c r="O3180" t="s">
        <v>122</v>
      </c>
      <c r="P3180" t="s">
        <v>6396</v>
      </c>
      <c r="Q3180">
        <v>114.55200000000001</v>
      </c>
      <c r="R3180">
        <v>3</v>
      </c>
      <c r="S3180">
        <v>5.4432</v>
      </c>
      <c r="T3180" t="e">
        <v>#N/A</v>
      </c>
      <c r="U3180" t="s">
        <v>33</v>
      </c>
      <c r="X3180">
        <v>0.53954644713558531</v>
      </c>
      <c r="Y3180" t="str">
        <f t="shared" si="49"/>
        <v/>
      </c>
    </row>
    <row r="3181" spans="1:25" x14ac:dyDescent="0.25">
      <c r="A3181">
        <v>2547</v>
      </c>
      <c r="B3181" t="s">
        <v>6397</v>
      </c>
      <c r="C3181" s="1">
        <v>43937</v>
      </c>
      <c r="D3181" s="1">
        <v>43941</v>
      </c>
      <c r="E3181" t="s">
        <v>21</v>
      </c>
      <c r="F3181" t="s">
        <v>4482</v>
      </c>
      <c r="G3181" t="s">
        <v>4483</v>
      </c>
      <c r="H3181" t="s">
        <v>43</v>
      </c>
      <c r="I3181" t="s">
        <v>25</v>
      </c>
      <c r="J3181" t="s">
        <v>2976</v>
      </c>
      <c r="K3181" t="s">
        <v>45</v>
      </c>
      <c r="L3181" t="s">
        <v>46</v>
      </c>
      <c r="M3181" t="s">
        <v>3468</v>
      </c>
      <c r="N3181" t="s">
        <v>30</v>
      </c>
      <c r="O3181" t="s">
        <v>31</v>
      </c>
      <c r="P3181" t="s">
        <v>3469</v>
      </c>
      <c r="Q3181">
        <v>128.833</v>
      </c>
      <c r="R3181">
        <v>1</v>
      </c>
      <c r="S3181">
        <v>-6.0490000000000004</v>
      </c>
      <c r="T3181" t="e">
        <v>#N/A</v>
      </c>
      <c r="U3181" t="s">
        <v>72</v>
      </c>
      <c r="X3181">
        <v>0.53956795695094284</v>
      </c>
      <c r="Y3181" t="str">
        <f t="shared" si="49"/>
        <v/>
      </c>
    </row>
    <row r="3182" spans="1:25" x14ac:dyDescent="0.25">
      <c r="A3182">
        <v>2546</v>
      </c>
      <c r="B3182" t="s">
        <v>6397</v>
      </c>
      <c r="C3182" s="1">
        <v>43937</v>
      </c>
      <c r="D3182" s="1">
        <v>43941</v>
      </c>
      <c r="E3182" t="s">
        <v>21</v>
      </c>
      <c r="F3182" t="s">
        <v>4482</v>
      </c>
      <c r="G3182" t="s">
        <v>4483</v>
      </c>
      <c r="H3182" t="s">
        <v>43</v>
      </c>
      <c r="I3182" t="s">
        <v>25</v>
      </c>
      <c r="J3182" t="s">
        <v>2976</v>
      </c>
      <c r="K3182" t="s">
        <v>45</v>
      </c>
      <c r="L3182" t="s">
        <v>46</v>
      </c>
      <c r="M3182" t="s">
        <v>501</v>
      </c>
      <c r="N3182" t="s">
        <v>48</v>
      </c>
      <c r="O3182" t="s">
        <v>49</v>
      </c>
      <c r="P3182" t="s">
        <v>502</v>
      </c>
      <c r="Q3182">
        <v>235.92</v>
      </c>
      <c r="R3182">
        <v>4</v>
      </c>
      <c r="S3182">
        <v>2.0592000000000001</v>
      </c>
      <c r="T3182" t="e">
        <v>#N/A</v>
      </c>
      <c r="U3182" t="s">
        <v>72</v>
      </c>
      <c r="X3182">
        <v>0.53963458546476761</v>
      </c>
      <c r="Y3182" t="str">
        <f t="shared" si="49"/>
        <v/>
      </c>
    </row>
    <row r="3183" spans="1:25" x14ac:dyDescent="0.25">
      <c r="A3183">
        <v>2740</v>
      </c>
      <c r="B3183" t="s">
        <v>6398</v>
      </c>
      <c r="C3183" s="1">
        <v>43937</v>
      </c>
      <c r="D3183" s="1">
        <v>43939</v>
      </c>
      <c r="E3183" t="s">
        <v>40</v>
      </c>
      <c r="F3183" t="s">
        <v>1452</v>
      </c>
      <c r="G3183" t="s">
        <v>1453</v>
      </c>
      <c r="H3183" t="s">
        <v>24</v>
      </c>
      <c r="I3183" t="s">
        <v>25</v>
      </c>
      <c r="J3183" t="s">
        <v>5865</v>
      </c>
      <c r="K3183" t="s">
        <v>2239</v>
      </c>
      <c r="L3183" t="s">
        <v>81</v>
      </c>
      <c r="M3183" t="s">
        <v>2780</v>
      </c>
      <c r="N3183" t="s">
        <v>48</v>
      </c>
      <c r="O3183" t="s">
        <v>633</v>
      </c>
      <c r="P3183" t="s">
        <v>2781</v>
      </c>
      <c r="Q3183">
        <v>517.24</v>
      </c>
      <c r="R3183">
        <v>4</v>
      </c>
      <c r="S3183">
        <v>9.5448000000000004</v>
      </c>
      <c r="T3183" t="e">
        <v>#N/A</v>
      </c>
      <c r="U3183" t="s">
        <v>33</v>
      </c>
      <c r="X3183">
        <v>0.54009126315227984</v>
      </c>
      <c r="Y3183" t="str">
        <f t="shared" si="49"/>
        <v/>
      </c>
    </row>
    <row r="3184" spans="1:25" x14ac:dyDescent="0.25">
      <c r="A3184">
        <v>1521</v>
      </c>
      <c r="B3184" t="s">
        <v>6399</v>
      </c>
      <c r="C3184" s="1">
        <v>43937</v>
      </c>
      <c r="D3184" s="1">
        <v>43942</v>
      </c>
      <c r="E3184" t="s">
        <v>21</v>
      </c>
      <c r="F3184" t="s">
        <v>1057</v>
      </c>
      <c r="G3184" t="s">
        <v>1058</v>
      </c>
      <c r="H3184" t="s">
        <v>110</v>
      </c>
      <c r="I3184" t="s">
        <v>25</v>
      </c>
      <c r="J3184" t="s">
        <v>382</v>
      </c>
      <c r="K3184" t="s">
        <v>383</v>
      </c>
      <c r="L3184" t="s">
        <v>56</v>
      </c>
      <c r="M3184" t="s">
        <v>3292</v>
      </c>
      <c r="N3184" t="s">
        <v>48</v>
      </c>
      <c r="O3184" t="s">
        <v>91</v>
      </c>
      <c r="P3184" t="s">
        <v>3293</v>
      </c>
      <c r="Q3184">
        <v>80.52</v>
      </c>
      <c r="R3184">
        <v>5</v>
      </c>
      <c r="S3184">
        <v>2.0649999999999999</v>
      </c>
      <c r="T3184" t="e">
        <v>#N/A</v>
      </c>
      <c r="U3184" t="s">
        <v>72</v>
      </c>
      <c r="X3184">
        <v>0.54010378984302809</v>
      </c>
      <c r="Y3184" t="str">
        <f t="shared" si="49"/>
        <v/>
      </c>
    </row>
    <row r="3185" spans="1:25" x14ac:dyDescent="0.25">
      <c r="A3185">
        <v>3232</v>
      </c>
      <c r="B3185" t="s">
        <v>6400</v>
      </c>
      <c r="C3185" s="1">
        <v>43937</v>
      </c>
      <c r="D3185" s="1">
        <v>43943</v>
      </c>
      <c r="E3185" t="s">
        <v>21</v>
      </c>
      <c r="F3185" t="s">
        <v>1888</v>
      </c>
      <c r="G3185" t="s">
        <v>1889</v>
      </c>
      <c r="H3185" t="s">
        <v>43</v>
      </c>
      <c r="I3185" t="s">
        <v>25</v>
      </c>
      <c r="J3185" t="s">
        <v>453</v>
      </c>
      <c r="K3185" t="s">
        <v>55</v>
      </c>
      <c r="L3185" t="s">
        <v>56</v>
      </c>
      <c r="M3185" t="s">
        <v>868</v>
      </c>
      <c r="N3185" t="s">
        <v>48</v>
      </c>
      <c r="O3185" t="s">
        <v>74</v>
      </c>
      <c r="P3185" t="s">
        <v>869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33</v>
      </c>
      <c r="X3185">
        <v>0.54031110011209371</v>
      </c>
      <c r="Y3185" t="str">
        <f t="shared" si="49"/>
        <v/>
      </c>
    </row>
    <row r="3186" spans="1:25" x14ac:dyDescent="0.25">
      <c r="A3186">
        <v>3233</v>
      </c>
      <c r="B3186" t="s">
        <v>6400</v>
      </c>
      <c r="C3186" s="1">
        <v>43937</v>
      </c>
      <c r="D3186" s="1">
        <v>43943</v>
      </c>
      <c r="E3186" t="s">
        <v>21</v>
      </c>
      <c r="F3186" t="s">
        <v>1888</v>
      </c>
      <c r="G3186" t="s">
        <v>1889</v>
      </c>
      <c r="H3186" t="s">
        <v>43</v>
      </c>
      <c r="I3186" t="s">
        <v>25</v>
      </c>
      <c r="J3186" t="s">
        <v>453</v>
      </c>
      <c r="K3186" t="s">
        <v>55</v>
      </c>
      <c r="L3186" t="s">
        <v>56</v>
      </c>
      <c r="M3186" t="s">
        <v>5333</v>
      </c>
      <c r="N3186" t="s">
        <v>48</v>
      </c>
      <c r="O3186" t="s">
        <v>74</v>
      </c>
      <c r="P3186" t="s">
        <v>5334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38</v>
      </c>
      <c r="X3186">
        <v>0.54035723708220196</v>
      </c>
      <c r="Y3186" t="str">
        <f t="shared" si="49"/>
        <v/>
      </c>
    </row>
    <row r="3187" spans="1:25" x14ac:dyDescent="0.25">
      <c r="A3187">
        <v>2363</v>
      </c>
      <c r="B3187" t="s">
        <v>6401</v>
      </c>
      <c r="C3187" s="1">
        <v>43937</v>
      </c>
      <c r="D3187" s="1">
        <v>43941</v>
      </c>
      <c r="E3187" t="s">
        <v>21</v>
      </c>
      <c r="F3187" t="s">
        <v>1625</v>
      </c>
      <c r="G3187" t="s">
        <v>1626</v>
      </c>
      <c r="H3187" t="s">
        <v>43</v>
      </c>
      <c r="I3187" t="s">
        <v>25</v>
      </c>
      <c r="J3187" t="s">
        <v>186</v>
      </c>
      <c r="K3187" t="s">
        <v>155</v>
      </c>
      <c r="L3187" t="s">
        <v>28</v>
      </c>
      <c r="M3187" t="s">
        <v>2760</v>
      </c>
      <c r="N3187" t="s">
        <v>48</v>
      </c>
      <c r="O3187" t="s">
        <v>74</v>
      </c>
      <c r="P3187" t="s">
        <v>2761</v>
      </c>
      <c r="Q3187">
        <v>111.71</v>
      </c>
      <c r="R3187">
        <v>5</v>
      </c>
      <c r="S3187">
        <v>-10.054</v>
      </c>
      <c r="T3187" t="e">
        <v>#N/A</v>
      </c>
      <c r="U3187" t="s">
        <v>33</v>
      </c>
      <c r="X3187">
        <v>0.54036497989940457</v>
      </c>
      <c r="Y3187" t="str">
        <f t="shared" si="49"/>
        <v/>
      </c>
    </row>
    <row r="3188" spans="1:25" x14ac:dyDescent="0.25">
      <c r="A3188">
        <v>2741</v>
      </c>
      <c r="B3188" t="s">
        <v>6398</v>
      </c>
      <c r="C3188" s="1">
        <v>43937</v>
      </c>
      <c r="D3188" s="1">
        <v>43939</v>
      </c>
      <c r="E3188" t="s">
        <v>40</v>
      </c>
      <c r="F3188" t="s">
        <v>1452</v>
      </c>
      <c r="G3188" t="s">
        <v>1453</v>
      </c>
      <c r="H3188" t="s">
        <v>24</v>
      </c>
      <c r="I3188" t="s">
        <v>25</v>
      </c>
      <c r="J3188" t="s">
        <v>5865</v>
      </c>
      <c r="K3188" t="s">
        <v>2239</v>
      </c>
      <c r="L3188" t="s">
        <v>81</v>
      </c>
      <c r="M3188" t="s">
        <v>647</v>
      </c>
      <c r="N3188" t="s">
        <v>35</v>
      </c>
      <c r="O3188" t="s">
        <v>58</v>
      </c>
      <c r="P3188" t="s">
        <v>648</v>
      </c>
      <c r="Q3188">
        <v>109.98</v>
      </c>
      <c r="R3188">
        <v>2</v>
      </c>
      <c r="S3188">
        <v>1.5588</v>
      </c>
      <c r="T3188" t="e">
        <v>#N/A</v>
      </c>
      <c r="U3188" t="s">
        <v>33</v>
      </c>
      <c r="X3188">
        <v>0.54067837388622841</v>
      </c>
      <c r="Y3188" t="str">
        <f t="shared" si="49"/>
        <v/>
      </c>
    </row>
    <row r="3189" spans="1:25" x14ac:dyDescent="0.25">
      <c r="A3189">
        <v>7723</v>
      </c>
      <c r="B3189" t="s">
        <v>6402</v>
      </c>
      <c r="C3189" s="1">
        <v>43937</v>
      </c>
      <c r="D3189" s="1">
        <v>43941</v>
      </c>
      <c r="E3189" t="s">
        <v>21</v>
      </c>
      <c r="F3189" t="s">
        <v>6403</v>
      </c>
      <c r="G3189" t="s">
        <v>6404</v>
      </c>
      <c r="H3189" t="s">
        <v>110</v>
      </c>
      <c r="I3189" t="s">
        <v>25</v>
      </c>
      <c r="J3189" t="s">
        <v>360</v>
      </c>
      <c r="K3189" t="s">
        <v>45</v>
      </c>
      <c r="L3189" t="s">
        <v>46</v>
      </c>
      <c r="M3189" t="s">
        <v>5753</v>
      </c>
      <c r="N3189" t="s">
        <v>48</v>
      </c>
      <c r="O3189" t="s">
        <v>281</v>
      </c>
      <c r="P3189" t="s">
        <v>5754</v>
      </c>
      <c r="Q3189">
        <v>115.74</v>
      </c>
      <c r="R3189">
        <v>3</v>
      </c>
      <c r="S3189">
        <v>12.222</v>
      </c>
      <c r="T3189" t="e">
        <v>#N/A</v>
      </c>
      <c r="U3189" t="s">
        <v>72</v>
      </c>
      <c r="X3189">
        <v>0.54078708111520379</v>
      </c>
      <c r="Y3189" t="str">
        <f t="shared" si="49"/>
        <v/>
      </c>
    </row>
    <row r="3190" spans="1:25" x14ac:dyDescent="0.25">
      <c r="A3190">
        <v>3234</v>
      </c>
      <c r="B3190" t="s">
        <v>6400</v>
      </c>
      <c r="C3190" s="1">
        <v>43937</v>
      </c>
      <c r="D3190" s="1">
        <v>43943</v>
      </c>
      <c r="E3190" t="s">
        <v>21</v>
      </c>
      <c r="F3190" t="s">
        <v>1888</v>
      </c>
      <c r="G3190" t="s">
        <v>1889</v>
      </c>
      <c r="H3190" t="s">
        <v>43</v>
      </c>
      <c r="I3190" t="s">
        <v>25</v>
      </c>
      <c r="J3190" t="s">
        <v>453</v>
      </c>
      <c r="K3190" t="s">
        <v>55</v>
      </c>
      <c r="L3190" t="s">
        <v>56</v>
      </c>
      <c r="M3190" t="s">
        <v>5276</v>
      </c>
      <c r="N3190" t="s">
        <v>48</v>
      </c>
      <c r="O3190" t="s">
        <v>49</v>
      </c>
      <c r="P3190" t="s">
        <v>5277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72</v>
      </c>
      <c r="X3190">
        <v>0.54083332611335533</v>
      </c>
      <c r="Y3190" t="str">
        <f t="shared" si="49"/>
        <v>Selected</v>
      </c>
    </row>
    <row r="3191" spans="1:25" x14ac:dyDescent="0.25">
      <c r="A3191">
        <v>3252</v>
      </c>
      <c r="B3191" t="s">
        <v>6405</v>
      </c>
      <c r="C3191" s="1">
        <v>43938</v>
      </c>
      <c r="D3191" s="1">
        <v>43940</v>
      </c>
      <c r="E3191" t="s">
        <v>40</v>
      </c>
      <c r="F3191" t="s">
        <v>3733</v>
      </c>
      <c r="G3191" t="s">
        <v>3734</v>
      </c>
      <c r="H3191" t="s">
        <v>43</v>
      </c>
      <c r="I3191" t="s">
        <v>25</v>
      </c>
      <c r="J3191" t="s">
        <v>88</v>
      </c>
      <c r="K3191" t="s">
        <v>89</v>
      </c>
      <c r="L3191" t="s">
        <v>28</v>
      </c>
      <c r="M3191" t="s">
        <v>6406</v>
      </c>
      <c r="N3191" t="s">
        <v>30</v>
      </c>
      <c r="O3191" t="s">
        <v>119</v>
      </c>
      <c r="P3191" t="s">
        <v>6407</v>
      </c>
      <c r="Q3191">
        <v>109.312</v>
      </c>
      <c r="R3191">
        <v>3</v>
      </c>
      <c r="S3191">
        <v>5.2773000000000003</v>
      </c>
      <c r="T3191" t="e">
        <v>#N/A</v>
      </c>
      <c r="U3191" t="s">
        <v>72</v>
      </c>
      <c r="X3191">
        <v>0.54086978099920913</v>
      </c>
      <c r="Y3191" t="str">
        <f t="shared" si="49"/>
        <v/>
      </c>
    </row>
    <row r="3192" spans="1:25" x14ac:dyDescent="0.25">
      <c r="A3192">
        <v>9588</v>
      </c>
      <c r="B3192" t="s">
        <v>6408</v>
      </c>
      <c r="C3192" s="1">
        <v>43938</v>
      </c>
      <c r="D3192" s="1">
        <v>43943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382</v>
      </c>
      <c r="K3192" t="s">
        <v>383</v>
      </c>
      <c r="L3192" t="s">
        <v>56</v>
      </c>
      <c r="M3192" t="s">
        <v>5370</v>
      </c>
      <c r="N3192" t="s">
        <v>48</v>
      </c>
      <c r="O3192" t="s">
        <v>49</v>
      </c>
      <c r="P3192" t="s">
        <v>5371</v>
      </c>
      <c r="Q3192">
        <v>212.136</v>
      </c>
      <c r="R3192">
        <v>4</v>
      </c>
      <c r="S3192">
        <v>-43.9056</v>
      </c>
      <c r="T3192" t="e">
        <v>#N/A</v>
      </c>
      <c r="U3192" t="s">
        <v>72</v>
      </c>
      <c r="X3192">
        <v>0.54131540100040765</v>
      </c>
      <c r="Y3192" t="str">
        <f t="shared" si="49"/>
        <v/>
      </c>
    </row>
    <row r="3193" spans="1:25" x14ac:dyDescent="0.25">
      <c r="A3193">
        <v>6863</v>
      </c>
      <c r="B3193" t="s">
        <v>6409</v>
      </c>
      <c r="C3193" s="1">
        <v>43938</v>
      </c>
      <c r="D3193" s="1">
        <v>43943</v>
      </c>
      <c r="E3193" t="s">
        <v>21</v>
      </c>
      <c r="F3193" t="s">
        <v>892</v>
      </c>
      <c r="G3193" t="s">
        <v>893</v>
      </c>
      <c r="H3193" t="s">
        <v>43</v>
      </c>
      <c r="I3193" t="s">
        <v>25</v>
      </c>
      <c r="J3193" t="s">
        <v>44</v>
      </c>
      <c r="K3193" t="s">
        <v>45</v>
      </c>
      <c r="L3193" t="s">
        <v>46</v>
      </c>
      <c r="M3193" t="s">
        <v>4947</v>
      </c>
      <c r="N3193" t="s">
        <v>30</v>
      </c>
      <c r="O3193" t="s">
        <v>261</v>
      </c>
      <c r="P3193" t="s">
        <v>4948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33</v>
      </c>
      <c r="X3193">
        <v>0.54154301928190551</v>
      </c>
      <c r="Y3193" t="str">
        <f t="shared" si="49"/>
        <v/>
      </c>
    </row>
    <row r="3194" spans="1:25" x14ac:dyDescent="0.25">
      <c r="A3194">
        <v>6861</v>
      </c>
      <c r="B3194" t="s">
        <v>6409</v>
      </c>
      <c r="C3194" s="1">
        <v>43938</v>
      </c>
      <c r="D3194" s="1">
        <v>43943</v>
      </c>
      <c r="E3194" t="s">
        <v>21</v>
      </c>
      <c r="F3194" t="s">
        <v>892</v>
      </c>
      <c r="G3194" t="s">
        <v>893</v>
      </c>
      <c r="H3194" t="s">
        <v>43</v>
      </c>
      <c r="I3194" t="s">
        <v>25</v>
      </c>
      <c r="J3194" t="s">
        <v>44</v>
      </c>
      <c r="K3194" t="s">
        <v>45</v>
      </c>
      <c r="L3194" t="s">
        <v>46</v>
      </c>
      <c r="M3194" t="s">
        <v>6410</v>
      </c>
      <c r="N3194" t="s">
        <v>35</v>
      </c>
      <c r="O3194" t="s">
        <v>58</v>
      </c>
      <c r="P3194" t="s">
        <v>6411</v>
      </c>
      <c r="Q3194">
        <v>290.89</v>
      </c>
      <c r="R3194">
        <v>11</v>
      </c>
      <c r="S3194">
        <v>46.731299999999997</v>
      </c>
      <c r="T3194">
        <v>1</v>
      </c>
      <c r="U3194" t="s">
        <v>33</v>
      </c>
      <c r="X3194">
        <v>0.54232453377180734</v>
      </c>
      <c r="Y3194" t="str">
        <f t="shared" si="49"/>
        <v/>
      </c>
    </row>
    <row r="3195" spans="1:25" x14ac:dyDescent="0.25">
      <c r="A3195">
        <v>3012</v>
      </c>
      <c r="B3195" t="s">
        <v>6412</v>
      </c>
      <c r="C3195" s="1">
        <v>43938</v>
      </c>
      <c r="D3195" s="1">
        <v>43944</v>
      </c>
      <c r="E3195" t="s">
        <v>21</v>
      </c>
      <c r="F3195" t="s">
        <v>6413</v>
      </c>
      <c r="G3195" t="s">
        <v>6414</v>
      </c>
      <c r="H3195" t="s">
        <v>110</v>
      </c>
      <c r="I3195" t="s">
        <v>25</v>
      </c>
      <c r="J3195" t="s">
        <v>1890</v>
      </c>
      <c r="K3195" t="s">
        <v>739</v>
      </c>
      <c r="L3195" t="s">
        <v>46</v>
      </c>
      <c r="M3195" t="s">
        <v>5767</v>
      </c>
      <c r="N3195" t="s">
        <v>35</v>
      </c>
      <c r="O3195" t="s">
        <v>444</v>
      </c>
      <c r="P3195" t="s">
        <v>5768</v>
      </c>
      <c r="Q3195">
        <v>2579.9850000000001</v>
      </c>
      <c r="R3195">
        <v>5</v>
      </c>
      <c r="S3195">
        <v>-3399.98</v>
      </c>
      <c r="T3195" t="e">
        <v>#N/A</v>
      </c>
      <c r="U3195" t="s">
        <v>72</v>
      </c>
      <c r="X3195">
        <v>0.54253953568798985</v>
      </c>
      <c r="Y3195" t="str">
        <f t="shared" si="49"/>
        <v/>
      </c>
    </row>
    <row r="3196" spans="1:25" x14ac:dyDescent="0.25">
      <c r="A3196">
        <v>6860</v>
      </c>
      <c r="B3196" t="s">
        <v>6409</v>
      </c>
      <c r="C3196" s="1">
        <v>43938</v>
      </c>
      <c r="D3196" s="1">
        <v>43943</v>
      </c>
      <c r="E3196" t="s">
        <v>21</v>
      </c>
      <c r="F3196" t="s">
        <v>892</v>
      </c>
      <c r="G3196" t="s">
        <v>893</v>
      </c>
      <c r="H3196" t="s">
        <v>43</v>
      </c>
      <c r="I3196" t="s">
        <v>25</v>
      </c>
      <c r="J3196" t="s">
        <v>44</v>
      </c>
      <c r="K3196" t="s">
        <v>45</v>
      </c>
      <c r="L3196" t="s">
        <v>46</v>
      </c>
      <c r="M3196" t="s">
        <v>4758</v>
      </c>
      <c r="N3196" t="s">
        <v>48</v>
      </c>
      <c r="O3196" t="s">
        <v>270</v>
      </c>
      <c r="P3196" t="s">
        <v>4759</v>
      </c>
      <c r="Q3196">
        <v>114.9</v>
      </c>
      <c r="R3196">
        <v>5</v>
      </c>
      <c r="S3196">
        <v>3.597</v>
      </c>
      <c r="T3196">
        <v>1</v>
      </c>
      <c r="U3196" t="s">
        <v>33</v>
      </c>
      <c r="X3196">
        <v>0.54282996049952337</v>
      </c>
      <c r="Y3196" t="str">
        <f t="shared" si="49"/>
        <v/>
      </c>
    </row>
    <row r="3197" spans="1:25" x14ac:dyDescent="0.25">
      <c r="A3197">
        <v>3014</v>
      </c>
      <c r="B3197" t="s">
        <v>6412</v>
      </c>
      <c r="C3197" s="1">
        <v>43938</v>
      </c>
      <c r="D3197" s="1">
        <v>43944</v>
      </c>
      <c r="E3197" t="s">
        <v>21</v>
      </c>
      <c r="F3197" t="s">
        <v>6413</v>
      </c>
      <c r="G3197" t="s">
        <v>6414</v>
      </c>
      <c r="H3197" t="s">
        <v>110</v>
      </c>
      <c r="I3197" t="s">
        <v>25</v>
      </c>
      <c r="J3197" t="s">
        <v>1890</v>
      </c>
      <c r="K3197" t="s">
        <v>739</v>
      </c>
      <c r="L3197" t="s">
        <v>46</v>
      </c>
      <c r="M3197" t="s">
        <v>1769</v>
      </c>
      <c r="N3197" t="s">
        <v>48</v>
      </c>
      <c r="O3197" t="s">
        <v>74</v>
      </c>
      <c r="P3197" t="s">
        <v>1770</v>
      </c>
      <c r="Q3197">
        <v>100.964</v>
      </c>
      <c r="R3197">
        <v>6</v>
      </c>
      <c r="S3197">
        <v>-6.5735999999999999</v>
      </c>
      <c r="T3197" t="e">
        <v>#N/A</v>
      </c>
      <c r="U3197" t="s">
        <v>33</v>
      </c>
      <c r="X3197">
        <v>0.54284447085914544</v>
      </c>
      <c r="Y3197" t="str">
        <f t="shared" si="49"/>
        <v>Selected</v>
      </c>
    </row>
    <row r="3198" spans="1:25" x14ac:dyDescent="0.25">
      <c r="A3198">
        <v>6858</v>
      </c>
      <c r="B3198" t="s">
        <v>6409</v>
      </c>
      <c r="C3198" s="1">
        <v>43938</v>
      </c>
      <c r="D3198" s="1">
        <v>43943</v>
      </c>
      <c r="E3198" t="s">
        <v>21</v>
      </c>
      <c r="F3198" t="s">
        <v>892</v>
      </c>
      <c r="G3198" t="s">
        <v>893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3514</v>
      </c>
      <c r="N3198" t="s">
        <v>48</v>
      </c>
      <c r="O3198" t="s">
        <v>122</v>
      </c>
      <c r="P3198" t="s">
        <v>3515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38</v>
      </c>
      <c r="X3198">
        <v>0.54284684195251498</v>
      </c>
      <c r="Y3198" t="str">
        <f t="shared" si="49"/>
        <v/>
      </c>
    </row>
    <row r="3199" spans="1:25" x14ac:dyDescent="0.25">
      <c r="A3199">
        <v>3015</v>
      </c>
      <c r="B3199" t="s">
        <v>6412</v>
      </c>
      <c r="C3199" s="1">
        <v>43938</v>
      </c>
      <c r="D3199" s="1">
        <v>43944</v>
      </c>
      <c r="E3199" t="s">
        <v>21</v>
      </c>
      <c r="F3199" t="s">
        <v>6413</v>
      </c>
      <c r="G3199" t="s">
        <v>6414</v>
      </c>
      <c r="H3199" t="s">
        <v>110</v>
      </c>
      <c r="I3199" t="s">
        <v>25</v>
      </c>
      <c r="J3199" t="s">
        <v>1890</v>
      </c>
      <c r="K3199" t="s">
        <v>739</v>
      </c>
      <c r="L3199" t="s">
        <v>46</v>
      </c>
      <c r="M3199" t="s">
        <v>1137</v>
      </c>
      <c r="N3199" t="s">
        <v>48</v>
      </c>
      <c r="O3199" t="s">
        <v>122</v>
      </c>
      <c r="P3199" t="s">
        <v>1138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38</v>
      </c>
      <c r="X3199">
        <v>0.54303589965470311</v>
      </c>
      <c r="Y3199" t="str">
        <f t="shared" si="49"/>
        <v/>
      </c>
    </row>
    <row r="3200" spans="1:25" x14ac:dyDescent="0.25">
      <c r="A3200">
        <v>3013</v>
      </c>
      <c r="B3200" t="s">
        <v>6412</v>
      </c>
      <c r="C3200" s="1">
        <v>43938</v>
      </c>
      <c r="D3200" s="1">
        <v>43944</v>
      </c>
      <c r="E3200" t="s">
        <v>21</v>
      </c>
      <c r="F3200" t="s">
        <v>6413</v>
      </c>
      <c r="G3200" t="s">
        <v>6414</v>
      </c>
      <c r="H3200" t="s">
        <v>110</v>
      </c>
      <c r="I3200" t="s">
        <v>25</v>
      </c>
      <c r="J3200" t="s">
        <v>1890</v>
      </c>
      <c r="K3200" t="s">
        <v>739</v>
      </c>
      <c r="L3200" t="s">
        <v>46</v>
      </c>
      <c r="M3200" t="s">
        <v>4864</v>
      </c>
      <c r="N3200" t="s">
        <v>48</v>
      </c>
      <c r="O3200" t="s">
        <v>74</v>
      </c>
      <c r="P3200" t="s">
        <v>4865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38</v>
      </c>
      <c r="X3200">
        <v>0.54305362295384974</v>
      </c>
      <c r="Y3200" t="str">
        <f t="shared" si="49"/>
        <v/>
      </c>
    </row>
    <row r="3201" spans="1:25" x14ac:dyDescent="0.25">
      <c r="A3201">
        <v>3011</v>
      </c>
      <c r="B3201" t="s">
        <v>6412</v>
      </c>
      <c r="C3201" s="1">
        <v>43938</v>
      </c>
      <c r="D3201" s="1">
        <v>43944</v>
      </c>
      <c r="E3201" t="s">
        <v>21</v>
      </c>
      <c r="F3201" t="s">
        <v>6413</v>
      </c>
      <c r="G3201" t="s">
        <v>6414</v>
      </c>
      <c r="H3201" t="s">
        <v>110</v>
      </c>
      <c r="I3201" t="s">
        <v>25</v>
      </c>
      <c r="J3201" t="s">
        <v>1890</v>
      </c>
      <c r="K3201" t="s">
        <v>739</v>
      </c>
      <c r="L3201" t="s">
        <v>46</v>
      </c>
      <c r="M3201" t="s">
        <v>1944</v>
      </c>
      <c r="N3201" t="s">
        <v>48</v>
      </c>
      <c r="O3201" t="s">
        <v>74</v>
      </c>
      <c r="P3201" t="s">
        <v>1945</v>
      </c>
      <c r="Q3201">
        <v>127.03</v>
      </c>
      <c r="R3201">
        <v>5</v>
      </c>
      <c r="S3201">
        <v>-9.2230000000000008</v>
      </c>
      <c r="T3201" t="e">
        <v>#N/A</v>
      </c>
      <c r="U3201" t="s">
        <v>38</v>
      </c>
      <c r="X3201">
        <v>0.54325198026407451</v>
      </c>
      <c r="Y3201" t="str">
        <f t="shared" si="49"/>
        <v/>
      </c>
    </row>
    <row r="3202" spans="1:25" x14ac:dyDescent="0.25">
      <c r="A3202">
        <v>6859</v>
      </c>
      <c r="B3202" t="s">
        <v>6409</v>
      </c>
      <c r="C3202" s="1">
        <v>43938</v>
      </c>
      <c r="D3202" s="1">
        <v>43943</v>
      </c>
      <c r="E3202" t="s">
        <v>21</v>
      </c>
      <c r="F3202" t="s">
        <v>892</v>
      </c>
      <c r="G3202" t="s">
        <v>893</v>
      </c>
      <c r="H3202" t="s">
        <v>43</v>
      </c>
      <c r="I3202" t="s">
        <v>25</v>
      </c>
      <c r="J3202" t="s">
        <v>44</v>
      </c>
      <c r="K3202" t="s">
        <v>45</v>
      </c>
      <c r="L3202" t="s">
        <v>46</v>
      </c>
      <c r="M3202" t="s">
        <v>5452</v>
      </c>
      <c r="N3202" t="s">
        <v>48</v>
      </c>
      <c r="O3202" t="s">
        <v>295</v>
      </c>
      <c r="P3202" t="s">
        <v>5453</v>
      </c>
      <c r="Q3202">
        <v>114.38</v>
      </c>
      <c r="R3202">
        <v>2</v>
      </c>
      <c r="S3202">
        <v>3.4685999999999999</v>
      </c>
      <c r="T3202">
        <v>1</v>
      </c>
      <c r="U3202" t="s">
        <v>72</v>
      </c>
      <c r="X3202">
        <v>0.54328721111175227</v>
      </c>
      <c r="Y3202" t="str">
        <f t="shared" si="49"/>
        <v/>
      </c>
    </row>
    <row r="3203" spans="1:25" x14ac:dyDescent="0.25">
      <c r="A3203">
        <v>6862</v>
      </c>
      <c r="B3203" t="s">
        <v>6409</v>
      </c>
      <c r="C3203" s="1">
        <v>43938</v>
      </c>
      <c r="D3203" s="1">
        <v>43943</v>
      </c>
      <c r="E3203" t="s">
        <v>21</v>
      </c>
      <c r="F3203" t="s">
        <v>892</v>
      </c>
      <c r="G3203" t="s">
        <v>893</v>
      </c>
      <c r="H3203" t="s">
        <v>43</v>
      </c>
      <c r="I3203" t="s">
        <v>25</v>
      </c>
      <c r="J3203" t="s">
        <v>44</v>
      </c>
      <c r="K3203" t="s">
        <v>45</v>
      </c>
      <c r="L3203" t="s">
        <v>46</v>
      </c>
      <c r="M3203" t="s">
        <v>5529</v>
      </c>
      <c r="N3203" t="s">
        <v>48</v>
      </c>
      <c r="O3203" t="s">
        <v>295</v>
      </c>
      <c r="P3203" t="s">
        <v>5530</v>
      </c>
      <c r="Q3203">
        <v>159.04</v>
      </c>
      <c r="R3203">
        <v>8</v>
      </c>
      <c r="S3203">
        <v>11.2896</v>
      </c>
      <c r="T3203">
        <v>1</v>
      </c>
      <c r="U3203" t="s">
        <v>38</v>
      </c>
      <c r="X3203">
        <v>0.54484428380118333</v>
      </c>
      <c r="Y3203" t="str">
        <f t="shared" ref="Y3203:Y3266" si="50">IF(MOD(A3203-4,10)=0,"Selected","")</f>
        <v/>
      </c>
    </row>
    <row r="3204" spans="1:25" x14ac:dyDescent="0.25">
      <c r="A3204">
        <v>9879</v>
      </c>
      <c r="B3204" t="s">
        <v>6415</v>
      </c>
      <c r="C3204" s="1">
        <v>43941</v>
      </c>
      <c r="D3204" s="1">
        <v>43942</v>
      </c>
      <c r="E3204" t="s">
        <v>40</v>
      </c>
      <c r="F3204" t="s">
        <v>1935</v>
      </c>
      <c r="G3204" t="s">
        <v>1936</v>
      </c>
      <c r="H3204" t="s">
        <v>110</v>
      </c>
      <c r="I3204" t="s">
        <v>25</v>
      </c>
      <c r="J3204" t="s">
        <v>302</v>
      </c>
      <c r="K3204" t="s">
        <v>155</v>
      </c>
      <c r="L3204" t="s">
        <v>28</v>
      </c>
      <c r="M3204" t="s">
        <v>141</v>
      </c>
      <c r="N3204" t="s">
        <v>35</v>
      </c>
      <c r="O3204" t="s">
        <v>36</v>
      </c>
      <c r="P3204" t="s">
        <v>142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33</v>
      </c>
      <c r="X3204">
        <v>0.54487882345284444</v>
      </c>
      <c r="Y3204" t="str">
        <f t="shared" si="50"/>
        <v/>
      </c>
    </row>
    <row r="3205" spans="1:25" x14ac:dyDescent="0.25">
      <c r="A3205">
        <v>7595</v>
      </c>
      <c r="B3205" t="s">
        <v>6416</v>
      </c>
      <c r="C3205" s="1">
        <v>43941</v>
      </c>
      <c r="D3205" s="1">
        <v>43945</v>
      </c>
      <c r="E3205" t="s">
        <v>21</v>
      </c>
      <c r="F3205" t="s">
        <v>3831</v>
      </c>
      <c r="G3205" t="s">
        <v>3832</v>
      </c>
      <c r="H3205" t="s">
        <v>43</v>
      </c>
      <c r="I3205" t="s">
        <v>25</v>
      </c>
      <c r="J3205" t="s">
        <v>1459</v>
      </c>
      <c r="K3205" t="s">
        <v>882</v>
      </c>
      <c r="L3205" t="s">
        <v>56</v>
      </c>
      <c r="M3205" t="s">
        <v>2637</v>
      </c>
      <c r="N3205" t="s">
        <v>48</v>
      </c>
      <c r="O3205" t="s">
        <v>74</v>
      </c>
      <c r="P3205" t="s">
        <v>2638</v>
      </c>
      <c r="Q3205">
        <v>195.86</v>
      </c>
      <c r="R3205">
        <v>7</v>
      </c>
      <c r="S3205">
        <v>70.492800000000003</v>
      </c>
      <c r="T3205" t="e">
        <v>#N/A</v>
      </c>
      <c r="U3205" t="s">
        <v>33</v>
      </c>
      <c r="X3205">
        <v>0.54491051407401703</v>
      </c>
      <c r="Y3205" t="str">
        <f t="shared" si="50"/>
        <v/>
      </c>
    </row>
    <row r="3206" spans="1:25" x14ac:dyDescent="0.25">
      <c r="A3206">
        <v>6766</v>
      </c>
      <c r="B3206" t="s">
        <v>6417</v>
      </c>
      <c r="C3206" s="1">
        <v>43941</v>
      </c>
      <c r="D3206" s="1">
        <v>43945</v>
      </c>
      <c r="E3206" t="s">
        <v>21</v>
      </c>
      <c r="F3206" t="s">
        <v>4393</v>
      </c>
      <c r="G3206" t="s">
        <v>4394</v>
      </c>
      <c r="H3206" t="s">
        <v>43</v>
      </c>
      <c r="I3206" t="s">
        <v>25</v>
      </c>
      <c r="J3206" t="s">
        <v>382</v>
      </c>
      <c r="K3206" t="s">
        <v>383</v>
      </c>
      <c r="L3206" t="s">
        <v>56</v>
      </c>
      <c r="M3206" t="s">
        <v>3266</v>
      </c>
      <c r="N3206" t="s">
        <v>30</v>
      </c>
      <c r="O3206" t="s">
        <v>261</v>
      </c>
      <c r="P3206" t="s">
        <v>3267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38</v>
      </c>
      <c r="X3206">
        <v>0.54500429973187325</v>
      </c>
      <c r="Y3206" t="str">
        <f t="shared" si="50"/>
        <v/>
      </c>
    </row>
    <row r="3207" spans="1:25" x14ac:dyDescent="0.25">
      <c r="A3207">
        <v>6156</v>
      </c>
      <c r="B3207" t="s">
        <v>6418</v>
      </c>
      <c r="C3207" s="1">
        <v>43941</v>
      </c>
      <c r="D3207" s="1">
        <v>43944</v>
      </c>
      <c r="E3207" t="s">
        <v>40</v>
      </c>
      <c r="F3207" t="s">
        <v>2015</v>
      </c>
      <c r="G3207" t="s">
        <v>2016</v>
      </c>
      <c r="H3207" t="s">
        <v>24</v>
      </c>
      <c r="I3207" t="s">
        <v>25</v>
      </c>
      <c r="J3207" t="s">
        <v>88</v>
      </c>
      <c r="K3207" t="s">
        <v>89</v>
      </c>
      <c r="L3207" t="s">
        <v>28</v>
      </c>
      <c r="M3207" t="s">
        <v>5320</v>
      </c>
      <c r="N3207" t="s">
        <v>48</v>
      </c>
      <c r="O3207" t="s">
        <v>49</v>
      </c>
      <c r="P3207" t="s">
        <v>5321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72</v>
      </c>
      <c r="X3207">
        <v>0.54511014418609338</v>
      </c>
      <c r="Y3207" t="str">
        <f t="shared" si="50"/>
        <v/>
      </c>
    </row>
    <row r="3208" spans="1:25" x14ac:dyDescent="0.25">
      <c r="A3208">
        <v>9877</v>
      </c>
      <c r="B3208" t="s">
        <v>6415</v>
      </c>
      <c r="C3208" s="1">
        <v>43941</v>
      </c>
      <c r="D3208" s="1">
        <v>43942</v>
      </c>
      <c r="E3208" t="s">
        <v>40</v>
      </c>
      <c r="F3208" t="s">
        <v>1935</v>
      </c>
      <c r="G3208" t="s">
        <v>1936</v>
      </c>
      <c r="H3208" t="s">
        <v>110</v>
      </c>
      <c r="I3208" t="s">
        <v>25</v>
      </c>
      <c r="J3208" t="s">
        <v>302</v>
      </c>
      <c r="K3208" t="s">
        <v>155</v>
      </c>
      <c r="L3208" t="s">
        <v>28</v>
      </c>
      <c r="M3208" t="s">
        <v>3125</v>
      </c>
      <c r="N3208" t="s">
        <v>48</v>
      </c>
      <c r="O3208" t="s">
        <v>49</v>
      </c>
      <c r="P3208" t="s">
        <v>3126</v>
      </c>
      <c r="Q3208">
        <v>874.54399999999998</v>
      </c>
      <c r="R3208">
        <v>4</v>
      </c>
      <c r="S3208">
        <v>-21.2136</v>
      </c>
      <c r="T3208" t="e">
        <v>#N/A</v>
      </c>
      <c r="U3208" t="s">
        <v>38</v>
      </c>
      <c r="X3208">
        <v>0.54517061744218165</v>
      </c>
      <c r="Y3208" t="str">
        <f t="shared" si="50"/>
        <v/>
      </c>
    </row>
    <row r="3209" spans="1:25" x14ac:dyDescent="0.25">
      <c r="A3209">
        <v>6768</v>
      </c>
      <c r="B3209" t="s">
        <v>6417</v>
      </c>
      <c r="C3209" s="1">
        <v>43941</v>
      </c>
      <c r="D3209" s="1">
        <v>43945</v>
      </c>
      <c r="E3209" t="s">
        <v>21</v>
      </c>
      <c r="F3209" t="s">
        <v>4393</v>
      </c>
      <c r="G3209" t="s">
        <v>4394</v>
      </c>
      <c r="H3209" t="s">
        <v>43</v>
      </c>
      <c r="I3209" t="s">
        <v>25</v>
      </c>
      <c r="J3209" t="s">
        <v>382</v>
      </c>
      <c r="K3209" t="s">
        <v>383</v>
      </c>
      <c r="L3209" t="s">
        <v>56</v>
      </c>
      <c r="M3209" t="s">
        <v>3211</v>
      </c>
      <c r="N3209" t="s">
        <v>30</v>
      </c>
      <c r="O3209" t="s">
        <v>119</v>
      </c>
      <c r="P3209" t="s">
        <v>3212</v>
      </c>
      <c r="Q3209">
        <v>120.56</v>
      </c>
      <c r="R3209">
        <v>5</v>
      </c>
      <c r="S3209">
        <v>-6.1879999999999997</v>
      </c>
      <c r="T3209" t="e">
        <v>#N/A</v>
      </c>
      <c r="U3209" t="s">
        <v>33</v>
      </c>
      <c r="X3209">
        <v>0.545561056593864</v>
      </c>
      <c r="Y3209" t="str">
        <f t="shared" si="50"/>
        <v/>
      </c>
    </row>
    <row r="3210" spans="1:25" x14ac:dyDescent="0.25">
      <c r="A3210">
        <v>6767</v>
      </c>
      <c r="B3210" t="s">
        <v>6417</v>
      </c>
      <c r="C3210" s="1">
        <v>43941</v>
      </c>
      <c r="D3210" s="1">
        <v>43945</v>
      </c>
      <c r="E3210" t="s">
        <v>21</v>
      </c>
      <c r="F3210" t="s">
        <v>4393</v>
      </c>
      <c r="G3210" t="s">
        <v>4394</v>
      </c>
      <c r="H3210" t="s">
        <v>43</v>
      </c>
      <c r="I3210" t="s">
        <v>25</v>
      </c>
      <c r="J3210" t="s">
        <v>382</v>
      </c>
      <c r="K3210" t="s">
        <v>383</v>
      </c>
      <c r="L3210" t="s">
        <v>56</v>
      </c>
      <c r="M3210" t="s">
        <v>6148</v>
      </c>
      <c r="N3210" t="s">
        <v>48</v>
      </c>
      <c r="O3210" t="s">
        <v>91</v>
      </c>
      <c r="P3210" t="s">
        <v>6149</v>
      </c>
      <c r="Q3210">
        <v>93.76</v>
      </c>
      <c r="R3210">
        <v>2</v>
      </c>
      <c r="S3210">
        <v>3.5459999999999998</v>
      </c>
      <c r="T3210" t="e">
        <v>#N/A</v>
      </c>
      <c r="U3210" t="s">
        <v>72</v>
      </c>
      <c r="X3210">
        <v>0.54583982028057709</v>
      </c>
      <c r="Y3210" t="str">
        <f t="shared" si="50"/>
        <v/>
      </c>
    </row>
    <row r="3211" spans="1:25" x14ac:dyDescent="0.25">
      <c r="A3211">
        <v>9878</v>
      </c>
      <c r="B3211" t="s">
        <v>6415</v>
      </c>
      <c r="C3211" s="1">
        <v>43941</v>
      </c>
      <c r="D3211" s="1">
        <v>43942</v>
      </c>
      <c r="E3211" t="s">
        <v>40</v>
      </c>
      <c r="F3211" t="s">
        <v>1935</v>
      </c>
      <c r="G3211" t="s">
        <v>1936</v>
      </c>
      <c r="H3211" t="s">
        <v>110</v>
      </c>
      <c r="I3211" t="s">
        <v>25</v>
      </c>
      <c r="J3211" t="s">
        <v>302</v>
      </c>
      <c r="K3211" t="s">
        <v>155</v>
      </c>
      <c r="L3211" t="s">
        <v>28</v>
      </c>
      <c r="M3211" t="s">
        <v>649</v>
      </c>
      <c r="N3211" t="s">
        <v>48</v>
      </c>
      <c r="O3211" t="s">
        <v>74</v>
      </c>
      <c r="P3211" t="s">
        <v>650</v>
      </c>
      <c r="Q3211">
        <v>89.7</v>
      </c>
      <c r="R3211">
        <v>5</v>
      </c>
      <c r="S3211">
        <v>-6.38</v>
      </c>
      <c r="T3211" t="e">
        <v>#N/A</v>
      </c>
      <c r="U3211" t="s">
        <v>72</v>
      </c>
      <c r="X3211">
        <v>0.54592003338361605</v>
      </c>
      <c r="Y3211" t="str">
        <f t="shared" si="50"/>
        <v/>
      </c>
    </row>
    <row r="3212" spans="1:25" x14ac:dyDescent="0.25">
      <c r="A3212">
        <v>6155</v>
      </c>
      <c r="B3212" t="s">
        <v>6418</v>
      </c>
      <c r="C3212" s="1">
        <v>43941</v>
      </c>
      <c r="D3212" s="1">
        <v>43944</v>
      </c>
      <c r="E3212" t="s">
        <v>40</v>
      </c>
      <c r="F3212" t="s">
        <v>2015</v>
      </c>
      <c r="G3212" t="s">
        <v>2016</v>
      </c>
      <c r="H3212" t="s">
        <v>24</v>
      </c>
      <c r="I3212" t="s">
        <v>25</v>
      </c>
      <c r="J3212" t="s">
        <v>88</v>
      </c>
      <c r="K3212" t="s">
        <v>89</v>
      </c>
      <c r="L3212" t="s">
        <v>28</v>
      </c>
      <c r="M3212" t="s">
        <v>4234</v>
      </c>
      <c r="N3212" t="s">
        <v>48</v>
      </c>
      <c r="O3212" t="s">
        <v>49</v>
      </c>
      <c r="P3212" t="s">
        <v>4235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38</v>
      </c>
      <c r="X3212">
        <v>0.54594615263652213</v>
      </c>
      <c r="Y3212" t="str">
        <f t="shared" si="50"/>
        <v/>
      </c>
    </row>
    <row r="3213" spans="1:25" x14ac:dyDescent="0.25">
      <c r="A3213">
        <v>7596</v>
      </c>
      <c r="B3213" t="s">
        <v>6416</v>
      </c>
      <c r="C3213" s="1">
        <v>43941</v>
      </c>
      <c r="D3213" s="1">
        <v>43945</v>
      </c>
      <c r="E3213" t="s">
        <v>21</v>
      </c>
      <c r="F3213" t="s">
        <v>3831</v>
      </c>
      <c r="G3213" t="s">
        <v>3832</v>
      </c>
      <c r="H3213" t="s">
        <v>43</v>
      </c>
      <c r="I3213" t="s">
        <v>25</v>
      </c>
      <c r="J3213" t="s">
        <v>1459</v>
      </c>
      <c r="K3213" t="s">
        <v>882</v>
      </c>
      <c r="L3213" t="s">
        <v>56</v>
      </c>
      <c r="M3213" t="s">
        <v>1030</v>
      </c>
      <c r="N3213" t="s">
        <v>48</v>
      </c>
      <c r="O3213" t="s">
        <v>74</v>
      </c>
      <c r="P3213" t="s">
        <v>1031</v>
      </c>
      <c r="Q3213">
        <v>128.56</v>
      </c>
      <c r="R3213">
        <v>4</v>
      </c>
      <c r="S3213">
        <v>18.28</v>
      </c>
      <c r="T3213" t="e">
        <v>#N/A</v>
      </c>
      <c r="U3213" t="s">
        <v>72</v>
      </c>
      <c r="X3213">
        <v>0.54595635152454813</v>
      </c>
      <c r="Y3213" t="str">
        <f t="shared" si="50"/>
        <v/>
      </c>
    </row>
    <row r="3214" spans="1:25" x14ac:dyDescent="0.25">
      <c r="A3214">
        <v>2239</v>
      </c>
      <c r="B3214" t="s">
        <v>6419</v>
      </c>
      <c r="C3214" s="1">
        <v>43941</v>
      </c>
      <c r="D3214" s="1">
        <v>43947</v>
      </c>
      <c r="E3214" t="s">
        <v>21</v>
      </c>
      <c r="F3214" t="s">
        <v>871</v>
      </c>
      <c r="G3214" t="s">
        <v>872</v>
      </c>
      <c r="H3214" t="s">
        <v>110</v>
      </c>
      <c r="I3214" t="s">
        <v>25</v>
      </c>
      <c r="J3214" t="s">
        <v>382</v>
      </c>
      <c r="K3214" t="s">
        <v>383</v>
      </c>
      <c r="L3214" t="s">
        <v>56</v>
      </c>
      <c r="M3214" t="s">
        <v>5914</v>
      </c>
      <c r="N3214" t="s">
        <v>30</v>
      </c>
      <c r="O3214" t="s">
        <v>119</v>
      </c>
      <c r="P3214" t="s">
        <v>5915</v>
      </c>
      <c r="Q3214">
        <v>136.4</v>
      </c>
      <c r="R3214">
        <v>2</v>
      </c>
      <c r="S3214">
        <v>-52.17</v>
      </c>
      <c r="T3214" t="e">
        <v>#N/A</v>
      </c>
      <c r="U3214" t="s">
        <v>38</v>
      </c>
      <c r="X3214">
        <v>0.54611823272209736</v>
      </c>
      <c r="Y3214" t="str">
        <f t="shared" si="50"/>
        <v/>
      </c>
    </row>
    <row r="3215" spans="1:25" x14ac:dyDescent="0.25">
      <c r="A3215">
        <v>6157</v>
      </c>
      <c r="B3215" t="s">
        <v>6418</v>
      </c>
      <c r="C3215" s="1">
        <v>43941</v>
      </c>
      <c r="D3215" s="1">
        <v>43944</v>
      </c>
      <c r="E3215" t="s">
        <v>40</v>
      </c>
      <c r="F3215" t="s">
        <v>2015</v>
      </c>
      <c r="G3215" t="s">
        <v>2016</v>
      </c>
      <c r="H3215" t="s">
        <v>24</v>
      </c>
      <c r="I3215" t="s">
        <v>25</v>
      </c>
      <c r="J3215" t="s">
        <v>88</v>
      </c>
      <c r="K3215" t="s">
        <v>89</v>
      </c>
      <c r="L3215" t="s">
        <v>28</v>
      </c>
      <c r="M3215" t="s">
        <v>3926</v>
      </c>
      <c r="N3215" t="s">
        <v>30</v>
      </c>
      <c r="O3215" t="s">
        <v>119</v>
      </c>
      <c r="P3215" t="s">
        <v>3927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72</v>
      </c>
      <c r="X3215">
        <v>0.54620042159594073</v>
      </c>
      <c r="Y3215" t="str">
        <f t="shared" si="50"/>
        <v/>
      </c>
    </row>
    <row r="3216" spans="1:25" x14ac:dyDescent="0.25">
      <c r="A3216">
        <v>6154</v>
      </c>
      <c r="B3216" t="s">
        <v>6418</v>
      </c>
      <c r="C3216" s="1">
        <v>43941</v>
      </c>
      <c r="D3216" s="1">
        <v>43944</v>
      </c>
      <c r="E3216" t="s">
        <v>40</v>
      </c>
      <c r="F3216" t="s">
        <v>2015</v>
      </c>
      <c r="G3216" t="s">
        <v>2016</v>
      </c>
      <c r="H3216" t="s">
        <v>24</v>
      </c>
      <c r="I3216" t="s">
        <v>25</v>
      </c>
      <c r="J3216" t="s">
        <v>88</v>
      </c>
      <c r="K3216" t="s">
        <v>89</v>
      </c>
      <c r="L3216" t="s">
        <v>28</v>
      </c>
      <c r="M3216" t="s">
        <v>1879</v>
      </c>
      <c r="N3216" t="s">
        <v>30</v>
      </c>
      <c r="O3216" t="s">
        <v>119</v>
      </c>
      <c r="P3216" t="s">
        <v>1880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72</v>
      </c>
      <c r="X3216">
        <v>0.54630156366990557</v>
      </c>
      <c r="Y3216" t="str">
        <f t="shared" si="50"/>
        <v>Selected</v>
      </c>
    </row>
    <row r="3217" spans="1:25" x14ac:dyDescent="0.25">
      <c r="A3217">
        <v>177</v>
      </c>
      <c r="B3217" t="s">
        <v>6420</v>
      </c>
      <c r="C3217" s="1">
        <v>43942</v>
      </c>
      <c r="D3217" s="1">
        <v>43946</v>
      </c>
      <c r="E3217" t="s">
        <v>96</v>
      </c>
      <c r="F3217" t="s">
        <v>5110</v>
      </c>
      <c r="G3217" t="s">
        <v>5111</v>
      </c>
      <c r="H3217" t="s">
        <v>43</v>
      </c>
      <c r="I3217" t="s">
        <v>25</v>
      </c>
      <c r="J3217" t="s">
        <v>453</v>
      </c>
      <c r="K3217" t="s">
        <v>55</v>
      </c>
      <c r="L3217" t="s">
        <v>56</v>
      </c>
      <c r="M3217" t="s">
        <v>2395</v>
      </c>
      <c r="N3217" t="s">
        <v>48</v>
      </c>
      <c r="O3217" t="s">
        <v>281</v>
      </c>
      <c r="P3217" t="s">
        <v>2396</v>
      </c>
      <c r="Q3217">
        <v>114.264</v>
      </c>
      <c r="R3217">
        <v>4</v>
      </c>
      <c r="S3217">
        <v>-243.16</v>
      </c>
      <c r="T3217" t="e">
        <v>#N/A</v>
      </c>
      <c r="U3217" t="s">
        <v>33</v>
      </c>
      <c r="X3217">
        <v>0.54631564052808168</v>
      </c>
      <c r="Y3217" t="str">
        <f t="shared" si="50"/>
        <v/>
      </c>
    </row>
    <row r="3218" spans="1:25" x14ac:dyDescent="0.25">
      <c r="A3218">
        <v>3714</v>
      </c>
      <c r="B3218" t="s">
        <v>6421</v>
      </c>
      <c r="C3218" s="1">
        <v>43942</v>
      </c>
      <c r="D3218" s="1">
        <v>43945</v>
      </c>
      <c r="E3218" t="s">
        <v>40</v>
      </c>
      <c r="F3218" t="s">
        <v>5693</v>
      </c>
      <c r="G3218" t="s">
        <v>5694</v>
      </c>
      <c r="H3218" t="s">
        <v>43</v>
      </c>
      <c r="I3218" t="s">
        <v>25</v>
      </c>
      <c r="J3218" t="s">
        <v>161</v>
      </c>
      <c r="K3218" t="s">
        <v>162</v>
      </c>
      <c r="L3218" t="s">
        <v>46</v>
      </c>
      <c r="M3218" t="s">
        <v>6422</v>
      </c>
      <c r="N3218" t="s">
        <v>30</v>
      </c>
      <c r="O3218" t="s">
        <v>119</v>
      </c>
      <c r="P3218" t="s">
        <v>6423</v>
      </c>
      <c r="Q3218">
        <v>185.6</v>
      </c>
      <c r="R3218">
        <v>3</v>
      </c>
      <c r="S3218">
        <v>34.146000000000001</v>
      </c>
      <c r="T3218" t="e">
        <v>#N/A</v>
      </c>
      <c r="U3218" t="s">
        <v>38</v>
      </c>
      <c r="X3218">
        <v>0.54636404345194078</v>
      </c>
      <c r="Y3218" t="str">
        <f t="shared" si="50"/>
        <v>Selected</v>
      </c>
    </row>
    <row r="3219" spans="1:25" x14ac:dyDescent="0.25">
      <c r="A3219">
        <v>7184</v>
      </c>
      <c r="B3219" t="s">
        <v>6424</v>
      </c>
      <c r="C3219" s="1">
        <v>43942</v>
      </c>
      <c r="D3219" s="1">
        <v>43944</v>
      </c>
      <c r="E3219" t="s">
        <v>40</v>
      </c>
      <c r="F3219" t="s">
        <v>1250</v>
      </c>
      <c r="G3219" t="s">
        <v>1251</v>
      </c>
      <c r="H3219" t="s">
        <v>43</v>
      </c>
      <c r="I3219" t="s">
        <v>25</v>
      </c>
      <c r="J3219" t="s">
        <v>1541</v>
      </c>
      <c r="K3219" t="s">
        <v>27</v>
      </c>
      <c r="L3219" t="s">
        <v>28</v>
      </c>
      <c r="M3219" t="s">
        <v>4306</v>
      </c>
      <c r="N3219" t="s">
        <v>30</v>
      </c>
      <c r="O3219" t="s">
        <v>261</v>
      </c>
      <c r="P3219" t="s">
        <v>4307</v>
      </c>
      <c r="Q3219">
        <v>938.82</v>
      </c>
      <c r="R3219">
        <v>9</v>
      </c>
      <c r="S3219">
        <v>227.20500000000001</v>
      </c>
      <c r="T3219" t="e">
        <v>#N/A</v>
      </c>
      <c r="U3219" t="s">
        <v>38</v>
      </c>
      <c r="X3219">
        <v>0.54648826266629436</v>
      </c>
      <c r="Y3219" t="str">
        <f t="shared" si="50"/>
        <v>Selected</v>
      </c>
    </row>
    <row r="3220" spans="1:25" x14ac:dyDescent="0.25">
      <c r="A3220">
        <v>3713</v>
      </c>
      <c r="B3220" t="s">
        <v>6421</v>
      </c>
      <c r="C3220" s="1">
        <v>43942</v>
      </c>
      <c r="D3220" s="1">
        <v>43945</v>
      </c>
      <c r="E3220" t="s">
        <v>40</v>
      </c>
      <c r="F3220" t="s">
        <v>5693</v>
      </c>
      <c r="G3220" t="s">
        <v>5694</v>
      </c>
      <c r="H3220" t="s">
        <v>43</v>
      </c>
      <c r="I3220" t="s">
        <v>25</v>
      </c>
      <c r="J3220" t="s">
        <v>161</v>
      </c>
      <c r="K3220" t="s">
        <v>162</v>
      </c>
      <c r="L3220" t="s">
        <v>46</v>
      </c>
      <c r="M3220" t="s">
        <v>2658</v>
      </c>
      <c r="N3220" t="s">
        <v>35</v>
      </c>
      <c r="O3220" t="s">
        <v>58</v>
      </c>
      <c r="P3220" t="s">
        <v>2659</v>
      </c>
      <c r="Q3220">
        <v>118.54</v>
      </c>
      <c r="R3220">
        <v>1</v>
      </c>
      <c r="S3220">
        <v>3.4620000000000002</v>
      </c>
      <c r="T3220" t="e">
        <v>#N/A</v>
      </c>
      <c r="U3220" t="s">
        <v>72</v>
      </c>
      <c r="X3220">
        <v>0.54673668307085066</v>
      </c>
      <c r="Y3220" t="str">
        <f t="shared" si="50"/>
        <v/>
      </c>
    </row>
    <row r="3221" spans="1:25" x14ac:dyDescent="0.25">
      <c r="A3221">
        <v>7568</v>
      </c>
      <c r="B3221" t="s">
        <v>6425</v>
      </c>
      <c r="C3221" s="1">
        <v>43942</v>
      </c>
      <c r="D3221" s="1">
        <v>43944</v>
      </c>
      <c r="E3221" t="s">
        <v>40</v>
      </c>
      <c r="F3221" t="s">
        <v>6426</v>
      </c>
      <c r="G3221" t="s">
        <v>6427</v>
      </c>
      <c r="H3221" t="s">
        <v>24</v>
      </c>
      <c r="I3221" t="s">
        <v>25</v>
      </c>
      <c r="J3221" t="s">
        <v>453</v>
      </c>
      <c r="K3221" t="s">
        <v>55</v>
      </c>
      <c r="L3221" t="s">
        <v>56</v>
      </c>
      <c r="M3221" t="s">
        <v>2502</v>
      </c>
      <c r="N3221" t="s">
        <v>48</v>
      </c>
      <c r="O3221" t="s">
        <v>122</v>
      </c>
      <c r="P3221" t="s">
        <v>2503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38</v>
      </c>
      <c r="X3221">
        <v>0.54701849226195509</v>
      </c>
      <c r="Y3221" t="str">
        <f t="shared" si="50"/>
        <v/>
      </c>
    </row>
    <row r="3222" spans="1:25" x14ac:dyDescent="0.25">
      <c r="A3222">
        <v>1103</v>
      </c>
      <c r="B3222" t="s">
        <v>6428</v>
      </c>
      <c r="C3222" s="1">
        <v>43942</v>
      </c>
      <c r="D3222" s="1">
        <v>43948</v>
      </c>
      <c r="E3222" t="s">
        <v>21</v>
      </c>
      <c r="F3222" t="s">
        <v>3547</v>
      </c>
      <c r="G3222" t="s">
        <v>3548</v>
      </c>
      <c r="H3222" t="s">
        <v>43</v>
      </c>
      <c r="I3222" t="s">
        <v>25</v>
      </c>
      <c r="J3222" t="s">
        <v>453</v>
      </c>
      <c r="K3222" t="s">
        <v>55</v>
      </c>
      <c r="L3222" t="s">
        <v>56</v>
      </c>
      <c r="M3222" t="s">
        <v>1318</v>
      </c>
      <c r="N3222" t="s">
        <v>48</v>
      </c>
      <c r="O3222" t="s">
        <v>74</v>
      </c>
      <c r="P3222" t="s">
        <v>1319</v>
      </c>
      <c r="Q3222">
        <v>119.694</v>
      </c>
      <c r="R3222">
        <v>3</v>
      </c>
      <c r="S3222">
        <v>-4.7145000000000001</v>
      </c>
      <c r="T3222" t="e">
        <v>#N/A</v>
      </c>
      <c r="U3222" t="s">
        <v>72</v>
      </c>
      <c r="X3222">
        <v>0.54707276718122588</v>
      </c>
      <c r="Y3222" t="str">
        <f t="shared" si="50"/>
        <v/>
      </c>
    </row>
    <row r="3223" spans="1:25" x14ac:dyDescent="0.25">
      <c r="A3223">
        <v>1104</v>
      </c>
      <c r="B3223" t="s">
        <v>6428</v>
      </c>
      <c r="C3223" s="1">
        <v>43942</v>
      </c>
      <c r="D3223" s="1">
        <v>43948</v>
      </c>
      <c r="E3223" t="s">
        <v>21</v>
      </c>
      <c r="F3223" t="s">
        <v>3547</v>
      </c>
      <c r="G3223" t="s">
        <v>3548</v>
      </c>
      <c r="H3223" t="s">
        <v>43</v>
      </c>
      <c r="I3223" t="s">
        <v>25</v>
      </c>
      <c r="J3223" t="s">
        <v>453</v>
      </c>
      <c r="K3223" t="s">
        <v>55</v>
      </c>
      <c r="L3223" t="s">
        <v>56</v>
      </c>
      <c r="M3223" t="s">
        <v>6429</v>
      </c>
      <c r="N3223" t="s">
        <v>48</v>
      </c>
      <c r="O3223" t="s">
        <v>74</v>
      </c>
      <c r="P3223" t="s">
        <v>6430</v>
      </c>
      <c r="Q3223">
        <v>99.933999999999997</v>
      </c>
      <c r="R3223">
        <v>3</v>
      </c>
      <c r="S3223">
        <v>-4.9878</v>
      </c>
      <c r="T3223" t="e">
        <v>#N/A</v>
      </c>
      <c r="U3223" t="s">
        <v>33</v>
      </c>
      <c r="X3223">
        <v>0.54708246421239415</v>
      </c>
      <c r="Y3223" t="str">
        <f t="shared" si="50"/>
        <v>Selected</v>
      </c>
    </row>
    <row r="3224" spans="1:25" x14ac:dyDescent="0.25">
      <c r="A3224">
        <v>7567</v>
      </c>
      <c r="B3224" t="s">
        <v>6425</v>
      </c>
      <c r="C3224" s="1">
        <v>43942</v>
      </c>
      <c r="D3224" s="1">
        <v>43944</v>
      </c>
      <c r="E3224" t="s">
        <v>40</v>
      </c>
      <c r="F3224" t="s">
        <v>6426</v>
      </c>
      <c r="G3224" t="s">
        <v>6427</v>
      </c>
      <c r="H3224" t="s">
        <v>24</v>
      </c>
      <c r="I3224" t="s">
        <v>25</v>
      </c>
      <c r="J3224" t="s">
        <v>453</v>
      </c>
      <c r="K3224" t="s">
        <v>55</v>
      </c>
      <c r="L3224" t="s">
        <v>56</v>
      </c>
      <c r="M3224" t="s">
        <v>6431</v>
      </c>
      <c r="N3224" t="s">
        <v>35</v>
      </c>
      <c r="O3224" t="s">
        <v>58</v>
      </c>
      <c r="P3224" t="s">
        <v>6432</v>
      </c>
      <c r="Q3224">
        <v>116.976</v>
      </c>
      <c r="R3224">
        <v>3</v>
      </c>
      <c r="S3224">
        <v>8.3957999999999995</v>
      </c>
      <c r="T3224" t="e">
        <v>#N/A</v>
      </c>
      <c r="U3224" t="s">
        <v>33</v>
      </c>
      <c r="X3224">
        <v>0.54732401319338986</v>
      </c>
      <c r="Y3224" t="str">
        <f t="shared" si="50"/>
        <v/>
      </c>
    </row>
    <row r="3225" spans="1:25" x14ac:dyDescent="0.25">
      <c r="A3225">
        <v>3027</v>
      </c>
      <c r="B3225" t="s">
        <v>6433</v>
      </c>
      <c r="C3225" s="1">
        <v>43943</v>
      </c>
      <c r="D3225" s="1">
        <v>43947</v>
      </c>
      <c r="E3225" t="s">
        <v>21</v>
      </c>
      <c r="F3225" t="s">
        <v>3720</v>
      </c>
      <c r="G3225" t="s">
        <v>3721</v>
      </c>
      <c r="H3225" t="s">
        <v>110</v>
      </c>
      <c r="I3225" t="s">
        <v>25</v>
      </c>
      <c r="J3225" t="s">
        <v>88</v>
      </c>
      <c r="K3225" t="s">
        <v>89</v>
      </c>
      <c r="L3225" t="s">
        <v>28</v>
      </c>
      <c r="M3225" t="s">
        <v>1970</v>
      </c>
      <c r="N3225" t="s">
        <v>30</v>
      </c>
      <c r="O3225" t="s">
        <v>119</v>
      </c>
      <c r="P3225" t="s">
        <v>1971</v>
      </c>
      <c r="Q3225">
        <v>265.35199999999998</v>
      </c>
      <c r="R3225">
        <v>3</v>
      </c>
      <c r="S3225">
        <v>0</v>
      </c>
      <c r="T3225" t="e">
        <v>#N/A</v>
      </c>
      <c r="U3225" t="s">
        <v>72</v>
      </c>
      <c r="X3225">
        <v>0.5475584217689119</v>
      </c>
      <c r="Y3225" t="str">
        <f t="shared" si="50"/>
        <v/>
      </c>
    </row>
    <row r="3226" spans="1:25" x14ac:dyDescent="0.25">
      <c r="A3226">
        <v>8280</v>
      </c>
      <c r="B3226" t="s">
        <v>6434</v>
      </c>
      <c r="C3226" s="1">
        <v>43943</v>
      </c>
      <c r="D3226" s="1">
        <v>43947</v>
      </c>
      <c r="E3226" t="s">
        <v>21</v>
      </c>
      <c r="F3226" t="s">
        <v>697</v>
      </c>
      <c r="G3226" t="s">
        <v>698</v>
      </c>
      <c r="H3226" t="s">
        <v>43</v>
      </c>
      <c r="I3226" t="s">
        <v>25</v>
      </c>
      <c r="J3226" t="s">
        <v>186</v>
      </c>
      <c r="K3226" t="s">
        <v>253</v>
      </c>
      <c r="L3226" t="s">
        <v>81</v>
      </c>
      <c r="M3226" t="s">
        <v>559</v>
      </c>
      <c r="N3226" t="s">
        <v>48</v>
      </c>
      <c r="O3226" t="s">
        <v>49</v>
      </c>
      <c r="P3226" t="s">
        <v>560</v>
      </c>
      <c r="Q3226">
        <v>689.06</v>
      </c>
      <c r="R3226">
        <v>3</v>
      </c>
      <c r="S3226">
        <v>87.757800000000003</v>
      </c>
      <c r="T3226" t="e">
        <v>#N/A</v>
      </c>
      <c r="U3226" t="s">
        <v>33</v>
      </c>
      <c r="X3226">
        <v>0.54801410603957257</v>
      </c>
      <c r="Y3226" t="str">
        <f t="shared" si="50"/>
        <v/>
      </c>
    </row>
    <row r="3227" spans="1:25" x14ac:dyDescent="0.25">
      <c r="A3227">
        <v>805</v>
      </c>
      <c r="B3227" t="s">
        <v>6435</v>
      </c>
      <c r="C3227" s="1">
        <v>43943</v>
      </c>
      <c r="D3227" s="1">
        <v>43945</v>
      </c>
      <c r="E3227" t="s">
        <v>40</v>
      </c>
      <c r="F3227" t="s">
        <v>5349</v>
      </c>
      <c r="G3227" t="s">
        <v>5350</v>
      </c>
      <c r="H3227" t="s">
        <v>43</v>
      </c>
      <c r="I3227" t="s">
        <v>25</v>
      </c>
      <c r="J3227" t="s">
        <v>360</v>
      </c>
      <c r="K3227" t="s">
        <v>45</v>
      </c>
      <c r="L3227" t="s">
        <v>46</v>
      </c>
      <c r="M3227" t="s">
        <v>3229</v>
      </c>
      <c r="N3227" t="s">
        <v>30</v>
      </c>
      <c r="O3227" t="s">
        <v>119</v>
      </c>
      <c r="P3227" t="s">
        <v>3230</v>
      </c>
      <c r="Q3227">
        <v>109.28</v>
      </c>
      <c r="R3227">
        <v>2</v>
      </c>
      <c r="S3227">
        <v>6.2152000000000003</v>
      </c>
      <c r="T3227" t="e">
        <v>#N/A</v>
      </c>
      <c r="U3227" t="s">
        <v>38</v>
      </c>
      <c r="X3227">
        <v>0.5483431280532427</v>
      </c>
      <c r="Y3227" t="str">
        <f t="shared" si="50"/>
        <v/>
      </c>
    </row>
    <row r="3228" spans="1:25" x14ac:dyDescent="0.25">
      <c r="A3228">
        <v>8472</v>
      </c>
      <c r="B3228" t="s">
        <v>6436</v>
      </c>
      <c r="C3228" s="1">
        <v>43944</v>
      </c>
      <c r="D3228" s="1">
        <v>43948</v>
      </c>
      <c r="E3228" t="s">
        <v>21</v>
      </c>
      <c r="F3228" t="s">
        <v>3993</v>
      </c>
      <c r="G3228" t="s">
        <v>3994</v>
      </c>
      <c r="H3228" t="s">
        <v>110</v>
      </c>
      <c r="I3228" t="s">
        <v>25</v>
      </c>
      <c r="J3228" t="s">
        <v>6437</v>
      </c>
      <c r="K3228" t="s">
        <v>516</v>
      </c>
      <c r="L3228" t="s">
        <v>81</v>
      </c>
      <c r="M3228" t="s">
        <v>6438</v>
      </c>
      <c r="N3228" t="s">
        <v>30</v>
      </c>
      <c r="O3228" t="s">
        <v>119</v>
      </c>
      <c r="P3228" t="s">
        <v>6439</v>
      </c>
      <c r="Q3228">
        <v>109.952</v>
      </c>
      <c r="R3228">
        <v>3</v>
      </c>
      <c r="S3228">
        <v>-11.6928</v>
      </c>
      <c r="T3228" t="e">
        <v>#N/A</v>
      </c>
      <c r="U3228" t="s">
        <v>33</v>
      </c>
      <c r="X3228">
        <v>0.54898244576321031</v>
      </c>
      <c r="Y3228" t="str">
        <f t="shared" si="50"/>
        <v/>
      </c>
    </row>
    <row r="3229" spans="1:25" x14ac:dyDescent="0.25">
      <c r="A3229">
        <v>7241</v>
      </c>
      <c r="B3229" t="s">
        <v>6440</v>
      </c>
      <c r="C3229" s="1">
        <v>43944</v>
      </c>
      <c r="D3229" s="1">
        <v>43946</v>
      </c>
      <c r="E3229" t="s">
        <v>96</v>
      </c>
      <c r="F3229" t="s">
        <v>2909</v>
      </c>
      <c r="G3229" t="s">
        <v>2910</v>
      </c>
      <c r="H3229" t="s">
        <v>43</v>
      </c>
      <c r="I3229" t="s">
        <v>25</v>
      </c>
      <c r="J3229" t="s">
        <v>2610</v>
      </c>
      <c r="K3229" t="s">
        <v>45</v>
      </c>
      <c r="L3229" t="s">
        <v>46</v>
      </c>
      <c r="M3229" t="s">
        <v>156</v>
      </c>
      <c r="N3229" t="s">
        <v>30</v>
      </c>
      <c r="O3229" t="s">
        <v>119</v>
      </c>
      <c r="P3229" t="s">
        <v>157</v>
      </c>
      <c r="Q3229">
        <v>112.36</v>
      </c>
      <c r="R3229">
        <v>7</v>
      </c>
      <c r="S3229">
        <v>26.544</v>
      </c>
      <c r="T3229">
        <v>1</v>
      </c>
      <c r="U3229" t="s">
        <v>72</v>
      </c>
      <c r="X3229">
        <v>0.54910621137025217</v>
      </c>
      <c r="Y3229" t="str">
        <f t="shared" si="50"/>
        <v/>
      </c>
    </row>
    <row r="3230" spans="1:25" x14ac:dyDescent="0.25">
      <c r="A3230">
        <v>7242</v>
      </c>
      <c r="B3230" t="s">
        <v>6440</v>
      </c>
      <c r="C3230" s="1">
        <v>43944</v>
      </c>
      <c r="D3230" s="1">
        <v>43946</v>
      </c>
      <c r="E3230" t="s">
        <v>96</v>
      </c>
      <c r="F3230" t="s">
        <v>2909</v>
      </c>
      <c r="G3230" t="s">
        <v>2910</v>
      </c>
      <c r="H3230" t="s">
        <v>43</v>
      </c>
      <c r="I3230" t="s">
        <v>25</v>
      </c>
      <c r="J3230" t="s">
        <v>2610</v>
      </c>
      <c r="K3230" t="s">
        <v>45</v>
      </c>
      <c r="L3230" t="s">
        <v>46</v>
      </c>
      <c r="M3230" t="s">
        <v>2183</v>
      </c>
      <c r="N3230" t="s">
        <v>48</v>
      </c>
      <c r="O3230" t="s">
        <v>74</v>
      </c>
      <c r="P3230" t="s">
        <v>2184</v>
      </c>
      <c r="Q3230">
        <v>113.88</v>
      </c>
      <c r="R3230">
        <v>6</v>
      </c>
      <c r="S3230">
        <v>30.186</v>
      </c>
      <c r="T3230">
        <v>1</v>
      </c>
      <c r="U3230" t="s">
        <v>72</v>
      </c>
      <c r="X3230">
        <v>0.54917692446502964</v>
      </c>
      <c r="Y3230" t="str">
        <f t="shared" si="50"/>
        <v/>
      </c>
    </row>
    <row r="3231" spans="1:25" x14ac:dyDescent="0.25">
      <c r="A3231">
        <v>2601</v>
      </c>
      <c r="B3231" t="s">
        <v>6441</v>
      </c>
      <c r="C3231" s="1">
        <v>43944</v>
      </c>
      <c r="D3231" s="1">
        <v>43950</v>
      </c>
      <c r="E3231" t="s">
        <v>21</v>
      </c>
      <c r="F3231" t="s">
        <v>5259</v>
      </c>
      <c r="G3231" t="s">
        <v>5260</v>
      </c>
      <c r="H3231" t="s">
        <v>43</v>
      </c>
      <c r="I3231" t="s">
        <v>25</v>
      </c>
      <c r="J3231" t="s">
        <v>220</v>
      </c>
      <c r="K3231" t="s">
        <v>221</v>
      </c>
      <c r="L3231" t="s">
        <v>28</v>
      </c>
      <c r="M3231" t="s">
        <v>3380</v>
      </c>
      <c r="N3231" t="s">
        <v>48</v>
      </c>
      <c r="O3231" t="s">
        <v>633</v>
      </c>
      <c r="P3231" t="s">
        <v>3381</v>
      </c>
      <c r="Q3231">
        <v>139.71</v>
      </c>
      <c r="R3231">
        <v>7</v>
      </c>
      <c r="S3231">
        <v>36.813000000000002</v>
      </c>
      <c r="T3231" t="e">
        <v>#N/A</v>
      </c>
      <c r="U3231" t="s">
        <v>72</v>
      </c>
      <c r="X3231">
        <v>0.54953238075257727</v>
      </c>
      <c r="Y3231" t="str">
        <f t="shared" si="50"/>
        <v/>
      </c>
    </row>
    <row r="3232" spans="1:25" x14ac:dyDescent="0.25">
      <c r="A3232">
        <v>2600</v>
      </c>
      <c r="B3232" t="s">
        <v>6441</v>
      </c>
      <c r="C3232" s="1">
        <v>43944</v>
      </c>
      <c r="D3232" s="1">
        <v>43950</v>
      </c>
      <c r="E3232" t="s">
        <v>21</v>
      </c>
      <c r="F3232" t="s">
        <v>5259</v>
      </c>
      <c r="G3232" t="s">
        <v>5260</v>
      </c>
      <c r="H3232" t="s">
        <v>43</v>
      </c>
      <c r="I3232" t="s">
        <v>25</v>
      </c>
      <c r="J3232" t="s">
        <v>220</v>
      </c>
      <c r="K3232" t="s">
        <v>221</v>
      </c>
      <c r="L3232" t="s">
        <v>28</v>
      </c>
      <c r="M3232" t="s">
        <v>3275</v>
      </c>
      <c r="N3232" t="s">
        <v>48</v>
      </c>
      <c r="O3232" t="s">
        <v>281</v>
      </c>
      <c r="P3232" t="s">
        <v>3276</v>
      </c>
      <c r="Q3232">
        <v>163.94</v>
      </c>
      <c r="R3232">
        <v>2</v>
      </c>
      <c r="S3232">
        <v>35.3626</v>
      </c>
      <c r="T3232" t="e">
        <v>#N/A</v>
      </c>
      <c r="U3232" t="s">
        <v>33</v>
      </c>
      <c r="X3232">
        <v>0.54971804116532841</v>
      </c>
      <c r="Y3232" t="str">
        <f t="shared" si="50"/>
        <v/>
      </c>
    </row>
    <row r="3233" spans="1:25" x14ac:dyDescent="0.25">
      <c r="A3233">
        <v>3867</v>
      </c>
      <c r="B3233" t="s">
        <v>6442</v>
      </c>
      <c r="C3233" s="1">
        <v>43944</v>
      </c>
      <c r="D3233" s="1">
        <v>43946</v>
      </c>
      <c r="E3233" t="s">
        <v>96</v>
      </c>
      <c r="F3233" t="s">
        <v>5638</v>
      </c>
      <c r="G3233" t="s">
        <v>5639</v>
      </c>
      <c r="H3233" t="s">
        <v>43</v>
      </c>
      <c r="I3233" t="s">
        <v>25</v>
      </c>
      <c r="J3233" t="s">
        <v>4237</v>
      </c>
      <c r="K3233" t="s">
        <v>764</v>
      </c>
      <c r="L3233" t="s">
        <v>56</v>
      </c>
      <c r="M3233" t="s">
        <v>6443</v>
      </c>
      <c r="N3233" t="s">
        <v>35</v>
      </c>
      <c r="O3233" t="s">
        <v>58</v>
      </c>
      <c r="P3233" t="s">
        <v>6444</v>
      </c>
      <c r="Q3233">
        <v>178.34</v>
      </c>
      <c r="R3233">
        <v>6</v>
      </c>
      <c r="S3233">
        <v>55.922400000000003</v>
      </c>
      <c r="T3233" t="e">
        <v>#N/A</v>
      </c>
      <c r="U3233" t="s">
        <v>72</v>
      </c>
      <c r="X3233">
        <v>0.54975759582193451</v>
      </c>
      <c r="Y3233" t="str">
        <f t="shared" si="50"/>
        <v/>
      </c>
    </row>
    <row r="3234" spans="1:25" x14ac:dyDescent="0.25">
      <c r="A3234">
        <v>8470</v>
      </c>
      <c r="B3234" t="s">
        <v>6436</v>
      </c>
      <c r="C3234" s="1">
        <v>43944</v>
      </c>
      <c r="D3234" s="1">
        <v>43948</v>
      </c>
      <c r="E3234" t="s">
        <v>21</v>
      </c>
      <c r="F3234" t="s">
        <v>3993</v>
      </c>
      <c r="G3234" t="s">
        <v>3994</v>
      </c>
      <c r="H3234" t="s">
        <v>110</v>
      </c>
      <c r="I3234" t="s">
        <v>25</v>
      </c>
      <c r="J3234" t="s">
        <v>6437</v>
      </c>
      <c r="K3234" t="s">
        <v>516</v>
      </c>
      <c r="L3234" t="s">
        <v>81</v>
      </c>
      <c r="M3234" t="s">
        <v>6445</v>
      </c>
      <c r="N3234" t="s">
        <v>30</v>
      </c>
      <c r="O3234" t="s">
        <v>31</v>
      </c>
      <c r="P3234" t="s">
        <v>6446</v>
      </c>
      <c r="Q3234">
        <v>415.13600000000002</v>
      </c>
      <c r="R3234">
        <v>4</v>
      </c>
      <c r="S3234">
        <v>-14.5176</v>
      </c>
      <c r="T3234" t="e">
        <v>#N/A</v>
      </c>
      <c r="U3234" t="s">
        <v>33</v>
      </c>
      <c r="X3234">
        <v>0.54981052488883952</v>
      </c>
      <c r="Y3234" t="str">
        <f t="shared" si="50"/>
        <v/>
      </c>
    </row>
    <row r="3235" spans="1:25" x14ac:dyDescent="0.25">
      <c r="A3235">
        <v>6596</v>
      </c>
      <c r="B3235" t="s">
        <v>6447</v>
      </c>
      <c r="C3235" s="1">
        <v>43944</v>
      </c>
      <c r="D3235" s="1">
        <v>43947</v>
      </c>
      <c r="E3235" t="s">
        <v>40</v>
      </c>
      <c r="F3235" t="s">
        <v>3535</v>
      </c>
      <c r="G3235" t="s">
        <v>3536</v>
      </c>
      <c r="H3235" t="s">
        <v>24</v>
      </c>
      <c r="I3235" t="s">
        <v>25</v>
      </c>
      <c r="J3235" t="s">
        <v>186</v>
      </c>
      <c r="K3235" t="s">
        <v>155</v>
      </c>
      <c r="L3235" t="s">
        <v>28</v>
      </c>
      <c r="M3235" t="s">
        <v>333</v>
      </c>
      <c r="N3235" t="s">
        <v>48</v>
      </c>
      <c r="O3235" t="s">
        <v>74</v>
      </c>
      <c r="P3235" t="s">
        <v>334</v>
      </c>
      <c r="Q3235">
        <v>107.76</v>
      </c>
      <c r="R3235">
        <v>5</v>
      </c>
      <c r="S3235">
        <v>-7.84</v>
      </c>
      <c r="T3235" t="e">
        <v>#N/A</v>
      </c>
      <c r="U3235" t="s">
        <v>38</v>
      </c>
      <c r="X3235">
        <v>0.55002701768956597</v>
      </c>
      <c r="Y3235" t="str">
        <f t="shared" si="50"/>
        <v/>
      </c>
    </row>
    <row r="3236" spans="1:25" x14ac:dyDescent="0.25">
      <c r="A3236">
        <v>6597</v>
      </c>
      <c r="B3236" t="s">
        <v>6447</v>
      </c>
      <c r="C3236" s="1">
        <v>43944</v>
      </c>
      <c r="D3236" s="1">
        <v>43947</v>
      </c>
      <c r="E3236" t="s">
        <v>40</v>
      </c>
      <c r="F3236" t="s">
        <v>3535</v>
      </c>
      <c r="G3236" t="s">
        <v>3536</v>
      </c>
      <c r="H3236" t="s">
        <v>24</v>
      </c>
      <c r="I3236" t="s">
        <v>25</v>
      </c>
      <c r="J3236" t="s">
        <v>186</v>
      </c>
      <c r="K3236" t="s">
        <v>155</v>
      </c>
      <c r="L3236" t="s">
        <v>28</v>
      </c>
      <c r="M3236" t="s">
        <v>4516</v>
      </c>
      <c r="N3236" t="s">
        <v>48</v>
      </c>
      <c r="O3236" t="s">
        <v>122</v>
      </c>
      <c r="P3236" t="s">
        <v>4517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38</v>
      </c>
      <c r="X3236">
        <v>0.55022990682656925</v>
      </c>
      <c r="Y3236" t="str">
        <f t="shared" si="50"/>
        <v/>
      </c>
    </row>
    <row r="3237" spans="1:25" x14ac:dyDescent="0.25">
      <c r="A3237">
        <v>8473</v>
      </c>
      <c r="B3237" t="s">
        <v>6436</v>
      </c>
      <c r="C3237" s="1">
        <v>43944</v>
      </c>
      <c r="D3237" s="1">
        <v>43948</v>
      </c>
      <c r="E3237" t="s">
        <v>21</v>
      </c>
      <c r="F3237" t="s">
        <v>3993</v>
      </c>
      <c r="G3237" t="s">
        <v>3994</v>
      </c>
      <c r="H3237" t="s">
        <v>110</v>
      </c>
      <c r="I3237" t="s">
        <v>25</v>
      </c>
      <c r="J3237" t="s">
        <v>6437</v>
      </c>
      <c r="K3237" t="s">
        <v>516</v>
      </c>
      <c r="L3237" t="s">
        <v>81</v>
      </c>
      <c r="M3237" t="s">
        <v>1885</v>
      </c>
      <c r="N3237" t="s">
        <v>48</v>
      </c>
      <c r="O3237" t="s">
        <v>295</v>
      </c>
      <c r="P3237" t="s">
        <v>1886</v>
      </c>
      <c r="Q3237">
        <v>97</v>
      </c>
      <c r="R3237">
        <v>1</v>
      </c>
      <c r="S3237">
        <v>1.05</v>
      </c>
      <c r="T3237" t="e">
        <v>#N/A</v>
      </c>
      <c r="U3237" t="s">
        <v>38</v>
      </c>
      <c r="X3237">
        <v>0.55044014352127746</v>
      </c>
      <c r="Y3237" t="str">
        <f t="shared" si="50"/>
        <v/>
      </c>
    </row>
    <row r="3238" spans="1:25" x14ac:dyDescent="0.25">
      <c r="A3238">
        <v>8592</v>
      </c>
      <c r="B3238" t="s">
        <v>6448</v>
      </c>
      <c r="C3238" s="1">
        <v>43944</v>
      </c>
      <c r="D3238" s="1">
        <v>43947</v>
      </c>
      <c r="E3238" t="s">
        <v>40</v>
      </c>
      <c r="F3238" t="s">
        <v>5790</v>
      </c>
      <c r="G3238" t="s">
        <v>5791</v>
      </c>
      <c r="H3238" t="s">
        <v>43</v>
      </c>
      <c r="I3238" t="s">
        <v>25</v>
      </c>
      <c r="J3238" t="s">
        <v>6449</v>
      </c>
      <c r="K3238" t="s">
        <v>739</v>
      </c>
      <c r="L3238" t="s">
        <v>46</v>
      </c>
      <c r="M3238" t="s">
        <v>413</v>
      </c>
      <c r="N3238" t="s">
        <v>48</v>
      </c>
      <c r="O3238" t="s">
        <v>203</v>
      </c>
      <c r="P3238" t="s">
        <v>414</v>
      </c>
      <c r="Q3238">
        <v>131.68799999999999</v>
      </c>
      <c r="R3238">
        <v>2</v>
      </c>
      <c r="S3238">
        <v>7.008</v>
      </c>
      <c r="T3238">
        <v>1</v>
      </c>
      <c r="U3238" t="s">
        <v>72</v>
      </c>
      <c r="X3238">
        <v>0.55046186480800596</v>
      </c>
      <c r="Y3238" t="str">
        <f t="shared" si="50"/>
        <v/>
      </c>
    </row>
    <row r="3239" spans="1:25" x14ac:dyDescent="0.25">
      <c r="A3239">
        <v>8593</v>
      </c>
      <c r="B3239" t="s">
        <v>6448</v>
      </c>
      <c r="C3239" s="1">
        <v>43944</v>
      </c>
      <c r="D3239" s="1">
        <v>43947</v>
      </c>
      <c r="E3239" t="s">
        <v>40</v>
      </c>
      <c r="F3239" t="s">
        <v>5790</v>
      </c>
      <c r="G3239" t="s">
        <v>5791</v>
      </c>
      <c r="H3239" t="s">
        <v>43</v>
      </c>
      <c r="I3239" t="s">
        <v>25</v>
      </c>
      <c r="J3239" t="s">
        <v>6449</v>
      </c>
      <c r="K3239" t="s">
        <v>739</v>
      </c>
      <c r="L3239" t="s">
        <v>46</v>
      </c>
      <c r="M3239" t="s">
        <v>6450</v>
      </c>
      <c r="N3239" t="s">
        <v>30</v>
      </c>
      <c r="O3239" t="s">
        <v>119</v>
      </c>
      <c r="P3239" t="s">
        <v>6451</v>
      </c>
      <c r="Q3239">
        <v>114.664</v>
      </c>
      <c r="R3239">
        <v>3</v>
      </c>
      <c r="S3239">
        <v>3.3534000000000002</v>
      </c>
      <c r="T3239">
        <v>1</v>
      </c>
      <c r="U3239" t="s">
        <v>33</v>
      </c>
      <c r="X3239">
        <v>0.55063028006920089</v>
      </c>
      <c r="Y3239" t="str">
        <f t="shared" si="50"/>
        <v/>
      </c>
    </row>
    <row r="3240" spans="1:25" x14ac:dyDescent="0.25">
      <c r="A3240">
        <v>7243</v>
      </c>
      <c r="B3240" t="s">
        <v>6440</v>
      </c>
      <c r="C3240" s="1">
        <v>43944</v>
      </c>
      <c r="D3240" s="1">
        <v>43946</v>
      </c>
      <c r="E3240" t="s">
        <v>96</v>
      </c>
      <c r="F3240" t="s">
        <v>2909</v>
      </c>
      <c r="G3240" t="s">
        <v>2910</v>
      </c>
      <c r="H3240" t="s">
        <v>43</v>
      </c>
      <c r="I3240" t="s">
        <v>25</v>
      </c>
      <c r="J3240" t="s">
        <v>2610</v>
      </c>
      <c r="K3240" t="s">
        <v>45</v>
      </c>
      <c r="L3240" t="s">
        <v>46</v>
      </c>
      <c r="M3240" t="s">
        <v>996</v>
      </c>
      <c r="N3240" t="s">
        <v>30</v>
      </c>
      <c r="O3240" t="s">
        <v>119</v>
      </c>
      <c r="P3240" t="s">
        <v>3365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38</v>
      </c>
      <c r="X3240">
        <v>0.55106217025205384</v>
      </c>
      <c r="Y3240" t="str">
        <f t="shared" si="50"/>
        <v/>
      </c>
    </row>
    <row r="3241" spans="1:25" x14ac:dyDescent="0.25">
      <c r="A3241">
        <v>8471</v>
      </c>
      <c r="B3241" t="s">
        <v>6436</v>
      </c>
      <c r="C3241" s="1">
        <v>43944</v>
      </c>
      <c r="D3241" s="1">
        <v>43948</v>
      </c>
      <c r="E3241" t="s">
        <v>21</v>
      </c>
      <c r="F3241" t="s">
        <v>3993</v>
      </c>
      <c r="G3241" t="s">
        <v>3994</v>
      </c>
      <c r="H3241" t="s">
        <v>110</v>
      </c>
      <c r="I3241" t="s">
        <v>25</v>
      </c>
      <c r="J3241" t="s">
        <v>6437</v>
      </c>
      <c r="K3241" t="s">
        <v>516</v>
      </c>
      <c r="L3241" t="s">
        <v>81</v>
      </c>
      <c r="M3241" t="s">
        <v>4542</v>
      </c>
      <c r="N3241" t="s">
        <v>35</v>
      </c>
      <c r="O3241" t="s">
        <v>58</v>
      </c>
      <c r="P3241" t="s">
        <v>4543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72</v>
      </c>
      <c r="X3241">
        <v>0.55108307331817641</v>
      </c>
      <c r="Y3241" t="str">
        <f t="shared" si="50"/>
        <v/>
      </c>
    </row>
    <row r="3242" spans="1:25" x14ac:dyDescent="0.25">
      <c r="A3242">
        <v>6033</v>
      </c>
      <c r="B3242" t="s">
        <v>6452</v>
      </c>
      <c r="C3242" s="1">
        <v>43944</v>
      </c>
      <c r="D3242" s="1">
        <v>43946</v>
      </c>
      <c r="E3242" t="s">
        <v>40</v>
      </c>
      <c r="F3242" t="s">
        <v>257</v>
      </c>
      <c r="G3242" t="s">
        <v>258</v>
      </c>
      <c r="H3242" t="s">
        <v>43</v>
      </c>
      <c r="I3242" t="s">
        <v>25</v>
      </c>
      <c r="J3242" t="s">
        <v>220</v>
      </c>
      <c r="K3242" t="s">
        <v>221</v>
      </c>
      <c r="L3242" t="s">
        <v>28</v>
      </c>
      <c r="M3242" t="s">
        <v>1677</v>
      </c>
      <c r="N3242" t="s">
        <v>48</v>
      </c>
      <c r="O3242" t="s">
        <v>633</v>
      </c>
      <c r="P3242" t="s">
        <v>1678</v>
      </c>
      <c r="Q3242">
        <v>150.9</v>
      </c>
      <c r="R3242">
        <v>5</v>
      </c>
      <c r="S3242">
        <v>15.372</v>
      </c>
      <c r="T3242" t="e">
        <v>#N/A</v>
      </c>
      <c r="U3242" t="s">
        <v>33</v>
      </c>
      <c r="X3242">
        <v>0.55127916551599609</v>
      </c>
      <c r="Y3242" t="str">
        <f t="shared" si="50"/>
        <v/>
      </c>
    </row>
    <row r="3243" spans="1:25" x14ac:dyDescent="0.25">
      <c r="A3243">
        <v>6024</v>
      </c>
      <c r="B3243" t="s">
        <v>6453</v>
      </c>
      <c r="C3243" s="1">
        <v>43945</v>
      </c>
      <c r="D3243" s="1">
        <v>43948</v>
      </c>
      <c r="E3243" t="s">
        <v>40</v>
      </c>
      <c r="F3243" t="s">
        <v>3144</v>
      </c>
      <c r="G3243" t="s">
        <v>3145</v>
      </c>
      <c r="H3243" t="s">
        <v>24</v>
      </c>
      <c r="I3243" t="s">
        <v>25</v>
      </c>
      <c r="J3243" t="s">
        <v>2822</v>
      </c>
      <c r="K3243" t="s">
        <v>2198</v>
      </c>
      <c r="L3243" t="s">
        <v>28</v>
      </c>
      <c r="M3243" t="s">
        <v>1059</v>
      </c>
      <c r="N3243" t="s">
        <v>35</v>
      </c>
      <c r="O3243" t="s">
        <v>58</v>
      </c>
      <c r="P3243" t="s">
        <v>1060</v>
      </c>
      <c r="Q3243">
        <v>100.98</v>
      </c>
      <c r="R3243">
        <v>2</v>
      </c>
      <c r="S3243">
        <v>4.8986000000000001</v>
      </c>
      <c r="T3243" t="e">
        <v>#N/A</v>
      </c>
      <c r="U3243" t="s">
        <v>33</v>
      </c>
      <c r="X3243">
        <v>0.55158611275435221</v>
      </c>
      <c r="Y3243" t="str">
        <f t="shared" si="50"/>
        <v>Selected</v>
      </c>
    </row>
    <row r="3244" spans="1:25" x14ac:dyDescent="0.25">
      <c r="A3244">
        <v>8201</v>
      </c>
      <c r="B3244" t="s">
        <v>6454</v>
      </c>
      <c r="C3244" s="1">
        <v>43945</v>
      </c>
      <c r="D3244" s="1">
        <v>43951</v>
      </c>
      <c r="E3244" t="s">
        <v>21</v>
      </c>
      <c r="F3244" t="s">
        <v>1756</v>
      </c>
      <c r="G3244" t="s">
        <v>1757</v>
      </c>
      <c r="H3244" t="s">
        <v>43</v>
      </c>
      <c r="I3244" t="s">
        <v>25</v>
      </c>
      <c r="J3244" t="s">
        <v>382</v>
      </c>
      <c r="K3244" t="s">
        <v>383</v>
      </c>
      <c r="L3244" t="s">
        <v>56</v>
      </c>
      <c r="M3244" t="s">
        <v>2155</v>
      </c>
      <c r="N3244" t="s">
        <v>48</v>
      </c>
      <c r="O3244" t="s">
        <v>49</v>
      </c>
      <c r="P3244" t="s">
        <v>2156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38</v>
      </c>
      <c r="X3244">
        <v>0.55181677895085346</v>
      </c>
      <c r="Y3244" t="str">
        <f t="shared" si="50"/>
        <v/>
      </c>
    </row>
    <row r="3245" spans="1:25" x14ac:dyDescent="0.25">
      <c r="A3245">
        <v>1685</v>
      </c>
      <c r="B3245" t="s">
        <v>6455</v>
      </c>
      <c r="C3245" s="1">
        <v>43945</v>
      </c>
      <c r="D3245" s="1">
        <v>43948</v>
      </c>
      <c r="E3245" t="s">
        <v>40</v>
      </c>
      <c r="F3245" t="s">
        <v>1206</v>
      </c>
      <c r="G3245" t="s">
        <v>1207</v>
      </c>
      <c r="H3245" t="s">
        <v>24</v>
      </c>
      <c r="I3245" t="s">
        <v>25</v>
      </c>
      <c r="J3245" t="s">
        <v>88</v>
      </c>
      <c r="K3245" t="s">
        <v>89</v>
      </c>
      <c r="L3245" t="s">
        <v>28</v>
      </c>
      <c r="M3245" t="s">
        <v>6456</v>
      </c>
      <c r="N3245" t="s">
        <v>48</v>
      </c>
      <c r="O3245" t="s">
        <v>281</v>
      </c>
      <c r="P3245" t="s">
        <v>6457</v>
      </c>
      <c r="Q3245">
        <v>139.28</v>
      </c>
      <c r="R3245">
        <v>2</v>
      </c>
      <c r="S3245">
        <v>12.41</v>
      </c>
      <c r="T3245" t="e">
        <v>#N/A</v>
      </c>
      <c r="U3245" t="s">
        <v>33</v>
      </c>
      <c r="X3245">
        <v>0.55185276775253389</v>
      </c>
      <c r="Y3245" t="str">
        <f t="shared" si="50"/>
        <v/>
      </c>
    </row>
    <row r="3246" spans="1:25" x14ac:dyDescent="0.25">
      <c r="A3246">
        <v>3656</v>
      </c>
      <c r="B3246" t="s">
        <v>6458</v>
      </c>
      <c r="C3246" s="1">
        <v>43945</v>
      </c>
      <c r="D3246" s="1">
        <v>43951</v>
      </c>
      <c r="E3246" t="s">
        <v>21</v>
      </c>
      <c r="F3246" t="s">
        <v>2195</v>
      </c>
      <c r="G3246" t="s">
        <v>2196</v>
      </c>
      <c r="H3246" t="s">
        <v>24</v>
      </c>
      <c r="I3246" t="s">
        <v>25</v>
      </c>
      <c r="J3246" t="s">
        <v>99</v>
      </c>
      <c r="K3246" t="s">
        <v>100</v>
      </c>
      <c r="L3246" t="s">
        <v>81</v>
      </c>
      <c r="M3246" t="s">
        <v>4284</v>
      </c>
      <c r="N3246" t="s">
        <v>48</v>
      </c>
      <c r="O3246" t="s">
        <v>49</v>
      </c>
      <c r="P3246" t="s">
        <v>4285</v>
      </c>
      <c r="Q3246">
        <v>147.56800000000001</v>
      </c>
      <c r="R3246">
        <v>2</v>
      </c>
      <c r="S3246">
        <v>-21.294</v>
      </c>
      <c r="T3246" t="e">
        <v>#N/A</v>
      </c>
      <c r="U3246" t="s">
        <v>38</v>
      </c>
      <c r="X3246">
        <v>0.55266685872604748</v>
      </c>
      <c r="Y3246" t="str">
        <f t="shared" si="50"/>
        <v/>
      </c>
    </row>
    <row r="3247" spans="1:25" x14ac:dyDescent="0.25">
      <c r="A3247">
        <v>5978</v>
      </c>
      <c r="B3247" t="s">
        <v>6459</v>
      </c>
      <c r="C3247" s="1">
        <v>43945</v>
      </c>
      <c r="D3247" s="1">
        <v>43946</v>
      </c>
      <c r="E3247" t="s">
        <v>40</v>
      </c>
      <c r="F3247" t="s">
        <v>1123</v>
      </c>
      <c r="G3247" t="s">
        <v>1124</v>
      </c>
      <c r="H3247" t="s">
        <v>43</v>
      </c>
      <c r="I3247" t="s">
        <v>25</v>
      </c>
      <c r="J3247" t="s">
        <v>3026</v>
      </c>
      <c r="K3247" t="s">
        <v>467</v>
      </c>
      <c r="L3247" t="s">
        <v>46</v>
      </c>
      <c r="M3247" t="s">
        <v>1782</v>
      </c>
      <c r="N3247" t="s">
        <v>35</v>
      </c>
      <c r="O3247" t="s">
        <v>36</v>
      </c>
      <c r="P3247" t="s">
        <v>1783</v>
      </c>
      <c r="Q3247">
        <v>601</v>
      </c>
      <c r="R3247">
        <v>10</v>
      </c>
      <c r="S3247">
        <v>34.5</v>
      </c>
      <c r="T3247" t="e">
        <v>#N/A</v>
      </c>
      <c r="U3247" t="s">
        <v>72</v>
      </c>
      <c r="X3247">
        <v>0.55304862090543139</v>
      </c>
      <c r="Y3247" t="str">
        <f t="shared" si="50"/>
        <v/>
      </c>
    </row>
    <row r="3248" spans="1:25" x14ac:dyDescent="0.25">
      <c r="A3248">
        <v>5527</v>
      </c>
      <c r="B3248" t="s">
        <v>6460</v>
      </c>
      <c r="C3248" s="1">
        <v>43945</v>
      </c>
      <c r="D3248" s="1">
        <v>43949</v>
      </c>
      <c r="E3248" t="s">
        <v>21</v>
      </c>
      <c r="F3248" t="s">
        <v>796</v>
      </c>
      <c r="G3248" t="s">
        <v>797</v>
      </c>
      <c r="H3248" t="s">
        <v>110</v>
      </c>
      <c r="I3248" t="s">
        <v>25</v>
      </c>
      <c r="J3248" t="s">
        <v>2510</v>
      </c>
      <c r="K3248" t="s">
        <v>45</v>
      </c>
      <c r="L3248" t="s">
        <v>46</v>
      </c>
      <c r="M3248" t="s">
        <v>3764</v>
      </c>
      <c r="N3248" t="s">
        <v>48</v>
      </c>
      <c r="O3248" t="s">
        <v>270</v>
      </c>
      <c r="P3248" t="s">
        <v>3765</v>
      </c>
      <c r="Q3248">
        <v>81.81</v>
      </c>
      <c r="R3248">
        <v>1</v>
      </c>
      <c r="S3248">
        <v>0.65159999999999996</v>
      </c>
      <c r="T3248" t="e">
        <v>#N/A</v>
      </c>
      <c r="U3248" t="s">
        <v>72</v>
      </c>
      <c r="X3248">
        <v>0.5534952168067796</v>
      </c>
      <c r="Y3248" t="str">
        <f t="shared" si="50"/>
        <v/>
      </c>
    </row>
    <row r="3249" spans="1:25" x14ac:dyDescent="0.25">
      <c r="A3249">
        <v>1686</v>
      </c>
      <c r="B3249" t="s">
        <v>6455</v>
      </c>
      <c r="C3249" s="1">
        <v>43945</v>
      </c>
      <c r="D3249" s="1">
        <v>43948</v>
      </c>
      <c r="E3249" t="s">
        <v>40</v>
      </c>
      <c r="F3249" t="s">
        <v>1206</v>
      </c>
      <c r="G3249" t="s">
        <v>1207</v>
      </c>
      <c r="H3249" t="s">
        <v>24</v>
      </c>
      <c r="I3249" t="s">
        <v>25</v>
      </c>
      <c r="J3249" t="s">
        <v>88</v>
      </c>
      <c r="K3249" t="s">
        <v>89</v>
      </c>
      <c r="L3249" t="s">
        <v>28</v>
      </c>
      <c r="M3249" t="s">
        <v>4609</v>
      </c>
      <c r="N3249" t="s">
        <v>48</v>
      </c>
      <c r="O3249" t="s">
        <v>74</v>
      </c>
      <c r="P3249" t="s">
        <v>4610</v>
      </c>
      <c r="Q3249">
        <v>92.188000000000002</v>
      </c>
      <c r="R3249">
        <v>2</v>
      </c>
      <c r="S3249">
        <v>-0.99</v>
      </c>
      <c r="T3249" t="e">
        <v>#N/A</v>
      </c>
      <c r="U3249" t="s">
        <v>33</v>
      </c>
      <c r="X3249">
        <v>0.55360840826510438</v>
      </c>
      <c r="Y3249" t="str">
        <f t="shared" si="50"/>
        <v/>
      </c>
    </row>
    <row r="3250" spans="1:25" x14ac:dyDescent="0.25">
      <c r="A3250">
        <v>1687</v>
      </c>
      <c r="B3250" t="s">
        <v>6455</v>
      </c>
      <c r="C3250" s="1">
        <v>43945</v>
      </c>
      <c r="D3250" s="1">
        <v>43948</v>
      </c>
      <c r="E3250" t="s">
        <v>40</v>
      </c>
      <c r="F3250" t="s">
        <v>1206</v>
      </c>
      <c r="G3250" t="s">
        <v>1207</v>
      </c>
      <c r="H3250" t="s">
        <v>24</v>
      </c>
      <c r="I3250" t="s">
        <v>25</v>
      </c>
      <c r="J3250" t="s">
        <v>88</v>
      </c>
      <c r="K3250" t="s">
        <v>89</v>
      </c>
      <c r="L3250" t="s">
        <v>28</v>
      </c>
      <c r="M3250" t="s">
        <v>1542</v>
      </c>
      <c r="N3250" t="s">
        <v>48</v>
      </c>
      <c r="O3250" t="s">
        <v>74</v>
      </c>
      <c r="P3250" t="s">
        <v>1543</v>
      </c>
      <c r="Q3250">
        <v>110.518</v>
      </c>
      <c r="R3250">
        <v>2</v>
      </c>
      <c r="S3250">
        <v>-5.7637999999999998</v>
      </c>
      <c r="T3250" t="e">
        <v>#N/A</v>
      </c>
      <c r="U3250" t="s">
        <v>33</v>
      </c>
      <c r="X3250">
        <v>0.55364717164863908</v>
      </c>
      <c r="Y3250" t="str">
        <f t="shared" si="50"/>
        <v/>
      </c>
    </row>
    <row r="3251" spans="1:25" x14ac:dyDescent="0.25">
      <c r="A3251">
        <v>8200</v>
      </c>
      <c r="B3251" t="s">
        <v>6454</v>
      </c>
      <c r="C3251" s="1">
        <v>43945</v>
      </c>
      <c r="D3251" s="1">
        <v>43951</v>
      </c>
      <c r="E3251" t="s">
        <v>21</v>
      </c>
      <c r="F3251" t="s">
        <v>1756</v>
      </c>
      <c r="G3251" t="s">
        <v>1757</v>
      </c>
      <c r="H3251" t="s">
        <v>43</v>
      </c>
      <c r="I3251" t="s">
        <v>25</v>
      </c>
      <c r="J3251" t="s">
        <v>382</v>
      </c>
      <c r="K3251" t="s">
        <v>383</v>
      </c>
      <c r="L3251" t="s">
        <v>56</v>
      </c>
      <c r="M3251" t="s">
        <v>4556</v>
      </c>
      <c r="N3251" t="s">
        <v>48</v>
      </c>
      <c r="O3251" t="s">
        <v>74</v>
      </c>
      <c r="P3251" t="s">
        <v>4557</v>
      </c>
      <c r="Q3251">
        <v>104.43</v>
      </c>
      <c r="R3251">
        <v>5</v>
      </c>
      <c r="S3251">
        <v>-18.252500000000001</v>
      </c>
      <c r="T3251" t="e">
        <v>#N/A</v>
      </c>
      <c r="U3251" t="s">
        <v>72</v>
      </c>
      <c r="X3251">
        <v>0.55417287876292354</v>
      </c>
      <c r="Y3251" t="str">
        <f t="shared" si="50"/>
        <v/>
      </c>
    </row>
    <row r="3252" spans="1:25" x14ac:dyDescent="0.25">
      <c r="A3252">
        <v>7172</v>
      </c>
      <c r="B3252" t="s">
        <v>6461</v>
      </c>
      <c r="C3252" s="1">
        <v>43946</v>
      </c>
      <c r="D3252" s="1">
        <v>43948</v>
      </c>
      <c r="E3252" t="s">
        <v>96</v>
      </c>
      <c r="F3252" t="s">
        <v>6462</v>
      </c>
      <c r="G3252" t="s">
        <v>6463</v>
      </c>
      <c r="H3252" t="s">
        <v>43</v>
      </c>
      <c r="I3252" t="s">
        <v>25</v>
      </c>
      <c r="J3252" t="s">
        <v>360</v>
      </c>
      <c r="K3252" t="s">
        <v>45</v>
      </c>
      <c r="L3252" t="s">
        <v>46</v>
      </c>
      <c r="M3252" t="s">
        <v>3474</v>
      </c>
      <c r="N3252" t="s">
        <v>35</v>
      </c>
      <c r="O3252" t="s">
        <v>58</v>
      </c>
      <c r="P3252" t="s">
        <v>3475</v>
      </c>
      <c r="Q3252">
        <v>133.97</v>
      </c>
      <c r="R3252">
        <v>3</v>
      </c>
      <c r="S3252">
        <v>22.6737</v>
      </c>
      <c r="T3252" t="e">
        <v>#N/A</v>
      </c>
      <c r="U3252" t="s">
        <v>38</v>
      </c>
      <c r="X3252">
        <v>0.55429439090011234</v>
      </c>
      <c r="Y3252" t="str">
        <f t="shared" si="50"/>
        <v/>
      </c>
    </row>
    <row r="3253" spans="1:25" x14ac:dyDescent="0.25">
      <c r="A3253">
        <v>8974</v>
      </c>
      <c r="B3253" t="s">
        <v>6464</v>
      </c>
      <c r="C3253" s="1">
        <v>43946</v>
      </c>
      <c r="D3253" s="1">
        <v>43948</v>
      </c>
      <c r="E3253" t="s">
        <v>96</v>
      </c>
      <c r="F3253" t="s">
        <v>2348</v>
      </c>
      <c r="G3253" t="s">
        <v>2349</v>
      </c>
      <c r="H3253" t="s">
        <v>43</v>
      </c>
      <c r="I3253" t="s">
        <v>25</v>
      </c>
      <c r="J3253" t="s">
        <v>44</v>
      </c>
      <c r="K3253" t="s">
        <v>45</v>
      </c>
      <c r="L3253" t="s">
        <v>46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>
        <v>7</v>
      </c>
      <c r="S3253">
        <v>28.4102</v>
      </c>
      <c r="T3253" t="e">
        <v>#N/A</v>
      </c>
      <c r="U3253" t="s">
        <v>33</v>
      </c>
      <c r="X3253">
        <v>0.55463042702899523</v>
      </c>
      <c r="Y3253" t="str">
        <f t="shared" si="50"/>
        <v>Selected</v>
      </c>
    </row>
    <row r="3254" spans="1:25" x14ac:dyDescent="0.25">
      <c r="A3254">
        <v>5434</v>
      </c>
      <c r="B3254" t="s">
        <v>6465</v>
      </c>
      <c r="C3254" s="1">
        <v>43946</v>
      </c>
      <c r="D3254" s="1">
        <v>43950</v>
      </c>
      <c r="E3254" t="s">
        <v>21</v>
      </c>
      <c r="F3254" t="s">
        <v>6466</v>
      </c>
      <c r="G3254" t="s">
        <v>6467</v>
      </c>
      <c r="H3254" t="s">
        <v>43</v>
      </c>
      <c r="I3254" t="s">
        <v>25</v>
      </c>
      <c r="J3254" t="s">
        <v>6468</v>
      </c>
      <c r="K3254" t="s">
        <v>467</v>
      </c>
      <c r="L3254" t="s">
        <v>46</v>
      </c>
      <c r="M3254" t="s">
        <v>5447</v>
      </c>
      <c r="N3254" t="s">
        <v>48</v>
      </c>
      <c r="O3254" t="s">
        <v>91</v>
      </c>
      <c r="P3254" t="s">
        <v>5448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38</v>
      </c>
      <c r="X3254">
        <v>0.55494461096526726</v>
      </c>
      <c r="Y3254" t="str">
        <f t="shared" si="50"/>
        <v>Selected</v>
      </c>
    </row>
    <row r="3255" spans="1:25" x14ac:dyDescent="0.25">
      <c r="A3255">
        <v>5075</v>
      </c>
      <c r="B3255" t="s">
        <v>6469</v>
      </c>
      <c r="C3255" s="1">
        <v>43946</v>
      </c>
      <c r="D3255" s="1">
        <v>43950</v>
      </c>
      <c r="E3255" t="s">
        <v>96</v>
      </c>
      <c r="F3255" t="s">
        <v>939</v>
      </c>
      <c r="G3255" t="s">
        <v>940</v>
      </c>
      <c r="H3255" t="s">
        <v>43</v>
      </c>
      <c r="I3255" t="s">
        <v>25</v>
      </c>
      <c r="J3255" t="s">
        <v>44</v>
      </c>
      <c r="K3255" t="s">
        <v>45</v>
      </c>
      <c r="L3255" t="s">
        <v>46</v>
      </c>
      <c r="M3255" t="s">
        <v>4081</v>
      </c>
      <c r="N3255" t="s">
        <v>48</v>
      </c>
      <c r="O3255" t="s">
        <v>74</v>
      </c>
      <c r="P3255" t="s">
        <v>4082</v>
      </c>
      <c r="Q3255">
        <v>104.904</v>
      </c>
      <c r="R3255">
        <v>2</v>
      </c>
      <c r="S3255">
        <v>4.5187999999999997</v>
      </c>
      <c r="T3255" t="e">
        <v>#N/A</v>
      </c>
      <c r="U3255" t="s">
        <v>72</v>
      </c>
      <c r="X3255">
        <v>0.55494749469157523</v>
      </c>
      <c r="Y3255" t="str">
        <f t="shared" si="50"/>
        <v/>
      </c>
    </row>
    <row r="3256" spans="1:25" x14ac:dyDescent="0.25">
      <c r="A3256">
        <v>5108</v>
      </c>
      <c r="B3256" t="s">
        <v>6470</v>
      </c>
      <c r="C3256" s="1">
        <v>43946</v>
      </c>
      <c r="D3256" s="1">
        <v>43947</v>
      </c>
      <c r="E3256" t="s">
        <v>40</v>
      </c>
      <c r="F3256" t="s">
        <v>3993</v>
      </c>
      <c r="G3256" t="s">
        <v>3994</v>
      </c>
      <c r="H3256" t="s">
        <v>110</v>
      </c>
      <c r="I3256" t="s">
        <v>25</v>
      </c>
      <c r="J3256" t="s">
        <v>641</v>
      </c>
      <c r="K3256" t="s">
        <v>516</v>
      </c>
      <c r="L3256" t="s">
        <v>81</v>
      </c>
      <c r="M3256" t="s">
        <v>90</v>
      </c>
      <c r="N3256" t="s">
        <v>48</v>
      </c>
      <c r="O3256" t="s">
        <v>91</v>
      </c>
      <c r="P3256" t="s">
        <v>92</v>
      </c>
      <c r="Q3256">
        <v>116.048</v>
      </c>
      <c r="R3256">
        <v>9</v>
      </c>
      <c r="S3256">
        <v>5.2560000000000002</v>
      </c>
      <c r="T3256" t="e">
        <v>#N/A</v>
      </c>
      <c r="U3256" t="s">
        <v>72</v>
      </c>
      <c r="X3256">
        <v>0.55500939879217248</v>
      </c>
      <c r="Y3256" t="str">
        <f t="shared" si="50"/>
        <v/>
      </c>
    </row>
    <row r="3257" spans="1:25" x14ac:dyDescent="0.25">
      <c r="A3257">
        <v>6888</v>
      </c>
      <c r="B3257" t="s">
        <v>6471</v>
      </c>
      <c r="C3257" s="1">
        <v>43946</v>
      </c>
      <c r="D3257" s="1">
        <v>43953</v>
      </c>
      <c r="E3257" t="s">
        <v>21</v>
      </c>
      <c r="F3257" t="s">
        <v>5971</v>
      </c>
      <c r="G3257" t="s">
        <v>5972</v>
      </c>
      <c r="H3257" t="s">
        <v>43</v>
      </c>
      <c r="I3257" t="s">
        <v>25</v>
      </c>
      <c r="J3257" t="s">
        <v>44</v>
      </c>
      <c r="K3257" t="s">
        <v>45</v>
      </c>
      <c r="L3257" t="s">
        <v>46</v>
      </c>
      <c r="M3257" t="s">
        <v>2278</v>
      </c>
      <c r="N3257" t="s">
        <v>48</v>
      </c>
      <c r="O3257" t="s">
        <v>122</v>
      </c>
      <c r="P3257" t="s">
        <v>2279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72</v>
      </c>
      <c r="X3257">
        <v>0.55503728335249503</v>
      </c>
      <c r="Y3257" t="str">
        <f t="shared" si="50"/>
        <v/>
      </c>
    </row>
    <row r="3258" spans="1:25" x14ac:dyDescent="0.25">
      <c r="A3258">
        <v>6889</v>
      </c>
      <c r="B3258" t="s">
        <v>6471</v>
      </c>
      <c r="C3258" s="1">
        <v>43946</v>
      </c>
      <c r="D3258" s="1">
        <v>43953</v>
      </c>
      <c r="E3258" t="s">
        <v>21</v>
      </c>
      <c r="F3258" t="s">
        <v>5971</v>
      </c>
      <c r="G3258" t="s">
        <v>5972</v>
      </c>
      <c r="H3258" t="s">
        <v>43</v>
      </c>
      <c r="I3258" t="s">
        <v>25</v>
      </c>
      <c r="J3258" t="s">
        <v>44</v>
      </c>
      <c r="K3258" t="s">
        <v>45</v>
      </c>
      <c r="L3258" t="s">
        <v>46</v>
      </c>
      <c r="M3258" t="s">
        <v>3549</v>
      </c>
      <c r="N3258" t="s">
        <v>48</v>
      </c>
      <c r="O3258" t="s">
        <v>74</v>
      </c>
      <c r="P3258" t="s">
        <v>3550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72</v>
      </c>
      <c r="X3258">
        <v>0.55517621226367897</v>
      </c>
      <c r="Y3258" t="str">
        <f t="shared" si="50"/>
        <v/>
      </c>
    </row>
    <row r="3259" spans="1:25" x14ac:dyDescent="0.25">
      <c r="A3259">
        <v>5109</v>
      </c>
      <c r="B3259" t="s">
        <v>6470</v>
      </c>
      <c r="C3259" s="1">
        <v>43946</v>
      </c>
      <c r="D3259" s="1">
        <v>43947</v>
      </c>
      <c r="E3259" t="s">
        <v>40</v>
      </c>
      <c r="F3259" t="s">
        <v>3993</v>
      </c>
      <c r="G3259" t="s">
        <v>3994</v>
      </c>
      <c r="H3259" t="s">
        <v>110</v>
      </c>
      <c r="I3259" t="s">
        <v>25</v>
      </c>
      <c r="J3259" t="s">
        <v>641</v>
      </c>
      <c r="K3259" t="s">
        <v>516</v>
      </c>
      <c r="L3259" t="s">
        <v>81</v>
      </c>
      <c r="M3259" t="s">
        <v>4417</v>
      </c>
      <c r="N3259" t="s">
        <v>48</v>
      </c>
      <c r="O3259" t="s">
        <v>91</v>
      </c>
      <c r="P3259" t="s">
        <v>4418</v>
      </c>
      <c r="Q3259">
        <v>174.92</v>
      </c>
      <c r="R3259">
        <v>5</v>
      </c>
      <c r="S3259">
        <v>6.7919999999999998</v>
      </c>
      <c r="T3259" t="e">
        <v>#N/A</v>
      </c>
      <c r="U3259" t="s">
        <v>38</v>
      </c>
      <c r="X3259">
        <v>0.55538221768744245</v>
      </c>
      <c r="Y3259" t="str">
        <f t="shared" si="50"/>
        <v/>
      </c>
    </row>
    <row r="3260" spans="1:25" x14ac:dyDescent="0.25">
      <c r="A3260">
        <v>1359</v>
      </c>
      <c r="B3260" t="s">
        <v>6472</v>
      </c>
      <c r="C3260" s="1">
        <v>43947</v>
      </c>
      <c r="D3260" s="1">
        <v>43948</v>
      </c>
      <c r="E3260" t="s">
        <v>40</v>
      </c>
      <c r="F3260" t="s">
        <v>3272</v>
      </c>
      <c r="G3260" t="s">
        <v>3273</v>
      </c>
      <c r="H3260" t="s">
        <v>43</v>
      </c>
      <c r="I3260" t="s">
        <v>25</v>
      </c>
      <c r="J3260" t="s">
        <v>844</v>
      </c>
      <c r="K3260" t="s">
        <v>55</v>
      </c>
      <c r="L3260" t="s">
        <v>56</v>
      </c>
      <c r="M3260" t="s">
        <v>171</v>
      </c>
      <c r="N3260" t="s">
        <v>30</v>
      </c>
      <c r="O3260" t="s">
        <v>119</v>
      </c>
      <c r="P3260" t="s">
        <v>172</v>
      </c>
      <c r="Q3260">
        <v>87.988</v>
      </c>
      <c r="R3260">
        <v>1</v>
      </c>
      <c r="S3260">
        <v>-1.4413</v>
      </c>
      <c r="T3260" t="e">
        <v>#N/A</v>
      </c>
      <c r="U3260" t="s">
        <v>38</v>
      </c>
      <c r="X3260">
        <v>0.55539008865126127</v>
      </c>
      <c r="Y3260" t="str">
        <f t="shared" si="50"/>
        <v/>
      </c>
    </row>
    <row r="3261" spans="1:25" x14ac:dyDescent="0.25">
      <c r="A3261">
        <v>2961</v>
      </c>
      <c r="B3261" t="s">
        <v>6473</v>
      </c>
      <c r="C3261" s="1">
        <v>43947</v>
      </c>
      <c r="D3261" s="1">
        <v>43952</v>
      </c>
      <c r="E3261" t="s">
        <v>21</v>
      </c>
      <c r="F3261" t="s">
        <v>2594</v>
      </c>
      <c r="G3261" t="s">
        <v>2595</v>
      </c>
      <c r="H3261" t="s">
        <v>110</v>
      </c>
      <c r="I3261" t="s">
        <v>25</v>
      </c>
      <c r="J3261" t="s">
        <v>161</v>
      </c>
      <c r="K3261" t="s">
        <v>162</v>
      </c>
      <c r="L3261" t="s">
        <v>46</v>
      </c>
      <c r="M3261" t="s">
        <v>5600</v>
      </c>
      <c r="N3261" t="s">
        <v>48</v>
      </c>
      <c r="O3261" t="s">
        <v>122</v>
      </c>
      <c r="P3261" t="s">
        <v>5601</v>
      </c>
      <c r="Q3261">
        <v>122.34</v>
      </c>
      <c r="R3261">
        <v>3</v>
      </c>
      <c r="S3261">
        <v>9.3564000000000007</v>
      </c>
      <c r="T3261" t="e">
        <v>#N/A</v>
      </c>
      <c r="U3261" t="s">
        <v>72</v>
      </c>
      <c r="X3261">
        <v>0.55546114578330907</v>
      </c>
      <c r="Y3261" t="str">
        <f t="shared" si="50"/>
        <v/>
      </c>
    </row>
    <row r="3262" spans="1:25" x14ac:dyDescent="0.25">
      <c r="A3262">
        <v>2962</v>
      </c>
      <c r="B3262" t="s">
        <v>6473</v>
      </c>
      <c r="C3262" s="1">
        <v>43947</v>
      </c>
      <c r="D3262" s="1">
        <v>43952</v>
      </c>
      <c r="E3262" t="s">
        <v>21</v>
      </c>
      <c r="F3262" t="s">
        <v>2594</v>
      </c>
      <c r="G3262" t="s">
        <v>2595</v>
      </c>
      <c r="H3262" t="s">
        <v>110</v>
      </c>
      <c r="I3262" t="s">
        <v>25</v>
      </c>
      <c r="J3262" t="s">
        <v>161</v>
      </c>
      <c r="K3262" t="s">
        <v>162</v>
      </c>
      <c r="L3262" t="s">
        <v>46</v>
      </c>
      <c r="M3262" t="s">
        <v>3384</v>
      </c>
      <c r="N3262" t="s">
        <v>48</v>
      </c>
      <c r="O3262" t="s">
        <v>295</v>
      </c>
      <c r="P3262" t="s">
        <v>3385</v>
      </c>
      <c r="Q3262">
        <v>125.28</v>
      </c>
      <c r="R3262">
        <v>8</v>
      </c>
      <c r="S3262">
        <v>19.247199999999999</v>
      </c>
      <c r="T3262" t="e">
        <v>#N/A</v>
      </c>
      <c r="U3262" t="s">
        <v>72</v>
      </c>
      <c r="X3262">
        <v>0.55562565326129021</v>
      </c>
      <c r="Y3262" t="str">
        <f t="shared" si="50"/>
        <v/>
      </c>
    </row>
    <row r="3263" spans="1:25" x14ac:dyDescent="0.25">
      <c r="A3263">
        <v>8638</v>
      </c>
      <c r="B3263" t="s">
        <v>6474</v>
      </c>
      <c r="C3263" s="1">
        <v>43948</v>
      </c>
      <c r="D3263" s="1">
        <v>43953</v>
      </c>
      <c r="E3263" t="s">
        <v>21</v>
      </c>
      <c r="F3263" t="s">
        <v>4143</v>
      </c>
      <c r="G3263" t="s">
        <v>4144</v>
      </c>
      <c r="H3263" t="s">
        <v>43</v>
      </c>
      <c r="I3263" t="s">
        <v>25</v>
      </c>
      <c r="J3263" t="s">
        <v>161</v>
      </c>
      <c r="K3263" t="s">
        <v>162</v>
      </c>
      <c r="L3263" t="s">
        <v>46</v>
      </c>
      <c r="M3263" t="s">
        <v>5138</v>
      </c>
      <c r="N3263" t="s">
        <v>30</v>
      </c>
      <c r="O3263" t="s">
        <v>119</v>
      </c>
      <c r="P3263" t="s">
        <v>5139</v>
      </c>
      <c r="Q3263">
        <v>152.58000000000001</v>
      </c>
      <c r="R3263">
        <v>7</v>
      </c>
      <c r="S3263">
        <v>39.0824</v>
      </c>
      <c r="T3263" t="e">
        <v>#N/A</v>
      </c>
      <c r="U3263" t="s">
        <v>72</v>
      </c>
      <c r="X3263">
        <v>0.55570324389111625</v>
      </c>
      <c r="Y3263" t="str">
        <f t="shared" si="50"/>
        <v/>
      </c>
    </row>
    <row r="3264" spans="1:25" x14ac:dyDescent="0.25">
      <c r="A3264">
        <v>4637</v>
      </c>
      <c r="B3264" t="s">
        <v>6475</v>
      </c>
      <c r="C3264" s="1">
        <v>43948</v>
      </c>
      <c r="D3264" s="1">
        <v>43950</v>
      </c>
      <c r="E3264" t="s">
        <v>40</v>
      </c>
      <c r="F3264" t="s">
        <v>1571</v>
      </c>
      <c r="G3264" t="s">
        <v>1572</v>
      </c>
      <c r="H3264" t="s">
        <v>43</v>
      </c>
      <c r="I3264" t="s">
        <v>25</v>
      </c>
      <c r="J3264" t="s">
        <v>44</v>
      </c>
      <c r="K3264" t="s">
        <v>45</v>
      </c>
      <c r="L3264" t="s">
        <v>46</v>
      </c>
      <c r="M3264" t="s">
        <v>2326</v>
      </c>
      <c r="N3264" t="s">
        <v>48</v>
      </c>
      <c r="O3264" t="s">
        <v>91</v>
      </c>
      <c r="P3264" t="s">
        <v>2327</v>
      </c>
      <c r="Q3264">
        <v>169.92</v>
      </c>
      <c r="R3264">
        <v>4</v>
      </c>
      <c r="S3264">
        <v>33.458399999999997</v>
      </c>
      <c r="T3264" t="e">
        <v>#N/A</v>
      </c>
      <c r="U3264" t="s">
        <v>38</v>
      </c>
      <c r="X3264">
        <v>0.55591858183590026</v>
      </c>
      <c r="Y3264" t="str">
        <f t="shared" si="50"/>
        <v/>
      </c>
    </row>
    <row r="3265" spans="1:25" x14ac:dyDescent="0.25">
      <c r="A3265">
        <v>3099</v>
      </c>
      <c r="B3265" t="s">
        <v>6476</v>
      </c>
      <c r="C3265" s="1">
        <v>43948</v>
      </c>
      <c r="D3265" s="1">
        <v>43952</v>
      </c>
      <c r="E3265" t="s">
        <v>21</v>
      </c>
      <c r="F3265" t="s">
        <v>2015</v>
      </c>
      <c r="G3265" t="s">
        <v>2016</v>
      </c>
      <c r="H3265" t="s">
        <v>24</v>
      </c>
      <c r="I3265" t="s">
        <v>25</v>
      </c>
      <c r="J3265" t="s">
        <v>844</v>
      </c>
      <c r="K3265" t="s">
        <v>55</v>
      </c>
      <c r="L3265" t="s">
        <v>56</v>
      </c>
      <c r="M3265" t="s">
        <v>1402</v>
      </c>
      <c r="N3265" t="s">
        <v>30</v>
      </c>
      <c r="O3265" t="s">
        <v>31</v>
      </c>
      <c r="P3265" t="s">
        <v>1403</v>
      </c>
      <c r="Q3265">
        <v>269.26560000000001</v>
      </c>
      <c r="R3265">
        <v>4</v>
      </c>
      <c r="S3265">
        <v>-42.1096</v>
      </c>
      <c r="T3265">
        <v>1</v>
      </c>
      <c r="U3265" t="s">
        <v>72</v>
      </c>
      <c r="X3265">
        <v>0.55594000023890133</v>
      </c>
      <c r="Y3265" t="str">
        <f t="shared" si="50"/>
        <v/>
      </c>
    </row>
    <row r="3266" spans="1:25" x14ac:dyDescent="0.25">
      <c r="A3266">
        <v>4638</v>
      </c>
      <c r="B3266" t="s">
        <v>6475</v>
      </c>
      <c r="C3266" s="1">
        <v>43948</v>
      </c>
      <c r="D3266" s="1">
        <v>43950</v>
      </c>
      <c r="E3266" t="s">
        <v>40</v>
      </c>
      <c r="F3266" t="s">
        <v>1571</v>
      </c>
      <c r="G3266" t="s">
        <v>1572</v>
      </c>
      <c r="H3266" t="s">
        <v>43</v>
      </c>
      <c r="I3266" t="s">
        <v>25</v>
      </c>
      <c r="J3266" t="s">
        <v>44</v>
      </c>
      <c r="K3266" t="s">
        <v>45</v>
      </c>
      <c r="L3266" t="s">
        <v>46</v>
      </c>
      <c r="M3266" t="s">
        <v>3643</v>
      </c>
      <c r="N3266" t="s">
        <v>48</v>
      </c>
      <c r="O3266" t="s">
        <v>91</v>
      </c>
      <c r="P3266" t="s">
        <v>3644</v>
      </c>
      <c r="Q3266">
        <v>87.39</v>
      </c>
      <c r="R3266">
        <v>3</v>
      </c>
      <c r="S3266">
        <v>5.6993999999999998</v>
      </c>
      <c r="T3266" t="e">
        <v>#N/A</v>
      </c>
      <c r="U3266" t="s">
        <v>33</v>
      </c>
      <c r="X3266">
        <v>0.5561581373240766</v>
      </c>
      <c r="Y3266" t="str">
        <f t="shared" si="50"/>
        <v/>
      </c>
    </row>
    <row r="3267" spans="1:25" x14ac:dyDescent="0.25">
      <c r="A3267">
        <v>3098</v>
      </c>
      <c r="B3267" t="s">
        <v>6476</v>
      </c>
      <c r="C3267" s="1">
        <v>43948</v>
      </c>
      <c r="D3267" s="1">
        <v>43952</v>
      </c>
      <c r="E3267" t="s">
        <v>21</v>
      </c>
      <c r="F3267" t="s">
        <v>2015</v>
      </c>
      <c r="G3267" t="s">
        <v>2016</v>
      </c>
      <c r="H3267" t="s">
        <v>24</v>
      </c>
      <c r="I3267" t="s">
        <v>25</v>
      </c>
      <c r="J3267" t="s">
        <v>844</v>
      </c>
      <c r="K3267" t="s">
        <v>55</v>
      </c>
      <c r="L3267" t="s">
        <v>56</v>
      </c>
      <c r="M3267" t="s">
        <v>4225</v>
      </c>
      <c r="N3267" t="s">
        <v>48</v>
      </c>
      <c r="O3267" t="s">
        <v>295</v>
      </c>
      <c r="P3267" t="s">
        <v>4226</v>
      </c>
      <c r="Q3267">
        <v>171.12</v>
      </c>
      <c r="R3267">
        <v>4</v>
      </c>
      <c r="S3267">
        <v>11.592000000000001</v>
      </c>
      <c r="T3267">
        <v>1</v>
      </c>
      <c r="U3267" t="s">
        <v>33</v>
      </c>
      <c r="X3267">
        <v>0.55631572034259591</v>
      </c>
      <c r="Y3267" t="str">
        <f t="shared" ref="Y3267:Y3330" si="51">IF(MOD(A3267-4,10)=0,"Selected","")</f>
        <v/>
      </c>
    </row>
    <row r="3268" spans="1:25" x14ac:dyDescent="0.25">
      <c r="A3268">
        <v>4639</v>
      </c>
      <c r="B3268" t="s">
        <v>6475</v>
      </c>
      <c r="C3268" s="1">
        <v>43948</v>
      </c>
      <c r="D3268" s="1">
        <v>43950</v>
      </c>
      <c r="E3268" t="s">
        <v>40</v>
      </c>
      <c r="F3268" t="s">
        <v>1571</v>
      </c>
      <c r="G3268" t="s">
        <v>1572</v>
      </c>
      <c r="H3268" t="s">
        <v>43</v>
      </c>
      <c r="I3268" t="s">
        <v>25</v>
      </c>
      <c r="J3268" t="s">
        <v>44</v>
      </c>
      <c r="K3268" t="s">
        <v>45</v>
      </c>
      <c r="L3268" t="s">
        <v>46</v>
      </c>
      <c r="M3268" t="s">
        <v>5014</v>
      </c>
      <c r="N3268" t="s">
        <v>48</v>
      </c>
      <c r="O3268" t="s">
        <v>91</v>
      </c>
      <c r="P3268" t="s">
        <v>5015</v>
      </c>
      <c r="Q3268">
        <v>148.30000000000001</v>
      </c>
      <c r="R3268">
        <v>2</v>
      </c>
      <c r="S3268">
        <v>12.298</v>
      </c>
      <c r="T3268" t="e">
        <v>#N/A</v>
      </c>
      <c r="U3268" t="s">
        <v>72</v>
      </c>
      <c r="X3268">
        <v>0.55650174441997891</v>
      </c>
      <c r="Y3268" t="str">
        <f t="shared" si="51"/>
        <v/>
      </c>
    </row>
    <row r="3269" spans="1:25" x14ac:dyDescent="0.25">
      <c r="A3269">
        <v>8365</v>
      </c>
      <c r="B3269" t="s">
        <v>6477</v>
      </c>
      <c r="C3269" s="1">
        <v>43949</v>
      </c>
      <c r="D3269" s="1">
        <v>43953</v>
      </c>
      <c r="E3269" t="s">
        <v>21</v>
      </c>
      <c r="F3269" t="s">
        <v>2471</v>
      </c>
      <c r="G3269" t="s">
        <v>2472</v>
      </c>
      <c r="H3269" t="s">
        <v>43</v>
      </c>
      <c r="I3269" t="s">
        <v>25</v>
      </c>
      <c r="J3269" t="s">
        <v>6478</v>
      </c>
      <c r="K3269" t="s">
        <v>100</v>
      </c>
      <c r="L3269" t="s">
        <v>81</v>
      </c>
      <c r="M3269" t="s">
        <v>538</v>
      </c>
      <c r="N3269" t="s">
        <v>35</v>
      </c>
      <c r="O3269" t="s">
        <v>36</v>
      </c>
      <c r="P3269" t="s">
        <v>539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33</v>
      </c>
      <c r="X3269">
        <v>0.55658971498832988</v>
      </c>
      <c r="Y3269" t="str">
        <f t="shared" si="51"/>
        <v/>
      </c>
    </row>
    <row r="3270" spans="1:25" x14ac:dyDescent="0.25">
      <c r="A3270">
        <v>5455</v>
      </c>
      <c r="B3270" t="s">
        <v>6479</v>
      </c>
      <c r="C3270" s="1">
        <v>43949</v>
      </c>
      <c r="D3270" s="1">
        <v>43953</v>
      </c>
      <c r="E3270" t="s">
        <v>21</v>
      </c>
      <c r="F3270" t="s">
        <v>5105</v>
      </c>
      <c r="G3270" t="s">
        <v>5106</v>
      </c>
      <c r="H3270" t="s">
        <v>24</v>
      </c>
      <c r="I3270" t="s">
        <v>25</v>
      </c>
      <c r="J3270" t="s">
        <v>88</v>
      </c>
      <c r="K3270" t="s">
        <v>89</v>
      </c>
      <c r="L3270" t="s">
        <v>28</v>
      </c>
      <c r="M3270" t="s">
        <v>3027</v>
      </c>
      <c r="N3270" t="s">
        <v>48</v>
      </c>
      <c r="O3270" t="s">
        <v>49</v>
      </c>
      <c r="P3270" t="s">
        <v>3028</v>
      </c>
      <c r="Q3270">
        <v>117.384</v>
      </c>
      <c r="R3270">
        <v>1</v>
      </c>
      <c r="S3270">
        <v>0.73360000000000003</v>
      </c>
      <c r="T3270" t="e">
        <v>#N/A</v>
      </c>
      <c r="U3270" t="s">
        <v>72</v>
      </c>
      <c r="X3270">
        <v>0.55668529641773223</v>
      </c>
      <c r="Y3270" t="str">
        <f t="shared" si="51"/>
        <v/>
      </c>
    </row>
    <row r="3271" spans="1:25" x14ac:dyDescent="0.25">
      <c r="A3271">
        <v>5456</v>
      </c>
      <c r="B3271" t="s">
        <v>6479</v>
      </c>
      <c r="C3271" s="1">
        <v>43949</v>
      </c>
      <c r="D3271" s="1">
        <v>43953</v>
      </c>
      <c r="E3271" t="s">
        <v>21</v>
      </c>
      <c r="F3271" t="s">
        <v>5105</v>
      </c>
      <c r="G3271" t="s">
        <v>5106</v>
      </c>
      <c r="H3271" t="s">
        <v>24</v>
      </c>
      <c r="I3271" t="s">
        <v>25</v>
      </c>
      <c r="J3271" t="s">
        <v>88</v>
      </c>
      <c r="K3271" t="s">
        <v>89</v>
      </c>
      <c r="L3271" t="s">
        <v>28</v>
      </c>
      <c r="M3271" t="s">
        <v>1573</v>
      </c>
      <c r="N3271" t="s">
        <v>48</v>
      </c>
      <c r="O3271" t="s">
        <v>91</v>
      </c>
      <c r="P3271" t="s">
        <v>1574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33</v>
      </c>
      <c r="X3271">
        <v>0.55679714094145527</v>
      </c>
      <c r="Y3271" t="str">
        <f t="shared" si="51"/>
        <v/>
      </c>
    </row>
    <row r="3272" spans="1:25" x14ac:dyDescent="0.25">
      <c r="A3272">
        <v>8087</v>
      </c>
      <c r="B3272" t="s">
        <v>6480</v>
      </c>
      <c r="C3272" s="1">
        <v>43949</v>
      </c>
      <c r="D3272" s="1">
        <v>43953</v>
      </c>
      <c r="E3272" t="s">
        <v>21</v>
      </c>
      <c r="F3272" t="s">
        <v>1767</v>
      </c>
      <c r="G3272" t="s">
        <v>1768</v>
      </c>
      <c r="H3272" t="s">
        <v>43</v>
      </c>
      <c r="I3272" t="s">
        <v>25</v>
      </c>
      <c r="J3272" t="s">
        <v>2369</v>
      </c>
      <c r="K3272" t="s">
        <v>80</v>
      </c>
      <c r="L3272" t="s">
        <v>81</v>
      </c>
      <c r="M3272" t="s">
        <v>5470</v>
      </c>
      <c r="N3272" t="s">
        <v>48</v>
      </c>
      <c r="O3272" t="s">
        <v>281</v>
      </c>
      <c r="P3272" t="s">
        <v>5471</v>
      </c>
      <c r="Q3272">
        <v>116.08</v>
      </c>
      <c r="R3272">
        <v>3</v>
      </c>
      <c r="S3272">
        <v>5.2649999999999997</v>
      </c>
      <c r="T3272" t="e">
        <v>#N/A</v>
      </c>
      <c r="U3272" t="s">
        <v>33</v>
      </c>
      <c r="X3272">
        <v>0.55770043948846681</v>
      </c>
      <c r="Y3272" t="str">
        <f t="shared" si="51"/>
        <v/>
      </c>
    </row>
    <row r="3273" spans="1:25" x14ac:dyDescent="0.25">
      <c r="A3273">
        <v>1728</v>
      </c>
      <c r="B3273" t="s">
        <v>6481</v>
      </c>
      <c r="C3273" s="1">
        <v>43950</v>
      </c>
      <c r="D3273" s="1">
        <v>43955</v>
      </c>
      <c r="E3273" t="s">
        <v>96</v>
      </c>
      <c r="F3273" t="s">
        <v>1471</v>
      </c>
      <c r="G3273" t="s">
        <v>1472</v>
      </c>
      <c r="H3273" t="s">
        <v>24</v>
      </c>
      <c r="I3273" t="s">
        <v>25</v>
      </c>
      <c r="J3273" t="s">
        <v>6482</v>
      </c>
      <c r="K3273" t="s">
        <v>155</v>
      </c>
      <c r="L3273" t="s">
        <v>28</v>
      </c>
      <c r="M3273" t="s">
        <v>3688</v>
      </c>
      <c r="N3273" t="s">
        <v>30</v>
      </c>
      <c r="O3273" t="s">
        <v>70</v>
      </c>
      <c r="P3273" t="s">
        <v>3689</v>
      </c>
      <c r="Q3273">
        <v>1088.3499999999999</v>
      </c>
      <c r="R3273">
        <v>5</v>
      </c>
      <c r="S3273">
        <v>-69.89</v>
      </c>
      <c r="T3273" t="e">
        <v>#N/A</v>
      </c>
      <c r="U3273" t="s">
        <v>33</v>
      </c>
      <c r="X3273">
        <v>0.5580698718533782</v>
      </c>
      <c r="Y3273" t="str">
        <f t="shared" si="51"/>
        <v/>
      </c>
    </row>
    <row r="3274" spans="1:25" x14ac:dyDescent="0.25">
      <c r="A3274">
        <v>7157</v>
      </c>
      <c r="B3274" t="s">
        <v>6483</v>
      </c>
      <c r="C3274" s="1">
        <v>43950</v>
      </c>
      <c r="D3274" s="1">
        <v>43955</v>
      </c>
      <c r="E3274" t="s">
        <v>21</v>
      </c>
      <c r="F3274" t="s">
        <v>4000</v>
      </c>
      <c r="G3274" t="s">
        <v>4001</v>
      </c>
      <c r="H3274" t="s">
        <v>43</v>
      </c>
      <c r="I3274" t="s">
        <v>25</v>
      </c>
      <c r="J3274" t="s">
        <v>4177</v>
      </c>
      <c r="K3274" t="s">
        <v>201</v>
      </c>
      <c r="L3274" t="s">
        <v>28</v>
      </c>
      <c r="M3274" t="s">
        <v>6343</v>
      </c>
      <c r="N3274" t="s">
        <v>48</v>
      </c>
      <c r="O3274" t="s">
        <v>295</v>
      </c>
      <c r="P3274" t="s">
        <v>6344</v>
      </c>
      <c r="Q3274">
        <v>106.91</v>
      </c>
      <c r="R3274">
        <v>1</v>
      </c>
      <c r="S3274">
        <v>2.4058999999999999</v>
      </c>
      <c r="T3274" t="e">
        <v>#N/A</v>
      </c>
      <c r="U3274" t="s">
        <v>72</v>
      </c>
      <c r="X3274">
        <v>0.55819638311224529</v>
      </c>
      <c r="Y3274" t="str">
        <f t="shared" si="51"/>
        <v/>
      </c>
    </row>
    <row r="3275" spans="1:25" x14ac:dyDescent="0.25">
      <c r="A3275">
        <v>1491</v>
      </c>
      <c r="B3275" t="s">
        <v>6484</v>
      </c>
      <c r="C3275" s="1">
        <v>43951</v>
      </c>
      <c r="D3275" s="1">
        <v>43956</v>
      </c>
      <c r="E3275" t="s">
        <v>96</v>
      </c>
      <c r="F3275" t="s">
        <v>251</v>
      </c>
      <c r="G3275" t="s">
        <v>252</v>
      </c>
      <c r="H3275" t="s">
        <v>24</v>
      </c>
      <c r="I3275" t="s">
        <v>25</v>
      </c>
      <c r="J3275" t="s">
        <v>220</v>
      </c>
      <c r="K3275" t="s">
        <v>221</v>
      </c>
      <c r="L3275" t="s">
        <v>28</v>
      </c>
      <c r="M3275" t="s">
        <v>6485</v>
      </c>
      <c r="N3275" t="s">
        <v>48</v>
      </c>
      <c r="O3275" t="s">
        <v>203</v>
      </c>
      <c r="P3275" t="s">
        <v>6486</v>
      </c>
      <c r="Q3275">
        <v>109.96</v>
      </c>
      <c r="R3275">
        <v>4</v>
      </c>
      <c r="S3275">
        <v>28.332000000000001</v>
      </c>
      <c r="T3275" t="e">
        <v>#N/A</v>
      </c>
      <c r="U3275" t="s">
        <v>33</v>
      </c>
      <c r="X3275">
        <v>0.55835416761529577</v>
      </c>
      <c r="Y3275" t="str">
        <f t="shared" si="51"/>
        <v/>
      </c>
    </row>
    <row r="3276" spans="1:25" x14ac:dyDescent="0.25">
      <c r="A3276">
        <v>5289</v>
      </c>
      <c r="B3276" t="s">
        <v>6487</v>
      </c>
      <c r="C3276" s="1">
        <v>43951</v>
      </c>
      <c r="D3276" s="1">
        <v>43956</v>
      </c>
      <c r="E3276" t="s">
        <v>21</v>
      </c>
      <c r="F3276" t="s">
        <v>5845</v>
      </c>
      <c r="G3276" t="s">
        <v>5846</v>
      </c>
      <c r="H3276" t="s">
        <v>110</v>
      </c>
      <c r="I3276" t="s">
        <v>25</v>
      </c>
      <c r="J3276" t="s">
        <v>360</v>
      </c>
      <c r="K3276" t="s">
        <v>45</v>
      </c>
      <c r="L3276" t="s">
        <v>46</v>
      </c>
      <c r="M3276" t="s">
        <v>3686</v>
      </c>
      <c r="N3276" t="s">
        <v>48</v>
      </c>
      <c r="O3276" t="s">
        <v>122</v>
      </c>
      <c r="P3276" t="s">
        <v>3687</v>
      </c>
      <c r="Q3276">
        <v>175.96</v>
      </c>
      <c r="R3276">
        <v>4</v>
      </c>
      <c r="S3276">
        <v>80.340400000000002</v>
      </c>
      <c r="T3276" t="e">
        <v>#N/A</v>
      </c>
      <c r="U3276" t="s">
        <v>33</v>
      </c>
      <c r="X3276">
        <v>0.55845275174270692</v>
      </c>
      <c r="Y3276" t="str">
        <f t="shared" si="51"/>
        <v/>
      </c>
    </row>
    <row r="3277" spans="1:25" x14ac:dyDescent="0.25">
      <c r="A3277">
        <v>8565</v>
      </c>
      <c r="B3277" t="s">
        <v>6488</v>
      </c>
      <c r="C3277" s="1">
        <v>43951</v>
      </c>
      <c r="D3277" s="1">
        <v>43955</v>
      </c>
      <c r="E3277" t="s">
        <v>21</v>
      </c>
      <c r="F3277" t="s">
        <v>3602</v>
      </c>
      <c r="G3277" t="s">
        <v>3603</v>
      </c>
      <c r="H3277" t="s">
        <v>110</v>
      </c>
      <c r="I3277" t="s">
        <v>25</v>
      </c>
      <c r="J3277" t="s">
        <v>6489</v>
      </c>
      <c r="K3277" t="s">
        <v>100</v>
      </c>
      <c r="L3277" t="s">
        <v>81</v>
      </c>
      <c r="M3277" t="s">
        <v>350</v>
      </c>
      <c r="N3277" t="s">
        <v>30</v>
      </c>
      <c r="O3277" t="s">
        <v>119</v>
      </c>
      <c r="P3277" t="s">
        <v>351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72</v>
      </c>
      <c r="X3277">
        <v>0.55890077587378484</v>
      </c>
      <c r="Y3277" t="str">
        <f t="shared" si="51"/>
        <v/>
      </c>
    </row>
    <row r="3278" spans="1:25" x14ac:dyDescent="0.25">
      <c r="A3278">
        <v>1662</v>
      </c>
      <c r="B3278" t="s">
        <v>6490</v>
      </c>
      <c r="C3278" s="1">
        <v>43951</v>
      </c>
      <c r="D3278" s="1">
        <v>43957</v>
      </c>
      <c r="E3278" t="s">
        <v>21</v>
      </c>
      <c r="F3278" t="s">
        <v>1488</v>
      </c>
      <c r="G3278" t="s">
        <v>1489</v>
      </c>
      <c r="H3278" t="s">
        <v>24</v>
      </c>
      <c r="I3278" t="s">
        <v>25</v>
      </c>
      <c r="J3278" t="s">
        <v>88</v>
      </c>
      <c r="K3278" t="s">
        <v>89</v>
      </c>
      <c r="L3278" t="s">
        <v>28</v>
      </c>
      <c r="M3278" t="s">
        <v>5019</v>
      </c>
      <c r="N3278" t="s">
        <v>35</v>
      </c>
      <c r="O3278" t="s">
        <v>36</v>
      </c>
      <c r="P3278" t="s">
        <v>5020</v>
      </c>
      <c r="Q3278">
        <v>719.58</v>
      </c>
      <c r="R3278">
        <v>5</v>
      </c>
      <c r="S3278">
        <v>-158.102</v>
      </c>
      <c r="T3278" t="e">
        <v>#N/A</v>
      </c>
      <c r="U3278" t="s">
        <v>33</v>
      </c>
      <c r="X3278">
        <v>0.55908601474132558</v>
      </c>
      <c r="Y3278" t="str">
        <f t="shared" si="51"/>
        <v/>
      </c>
    </row>
    <row r="3279" spans="1:25" x14ac:dyDescent="0.25">
      <c r="A3279">
        <v>1663</v>
      </c>
      <c r="B3279" t="s">
        <v>6490</v>
      </c>
      <c r="C3279" s="1">
        <v>43951</v>
      </c>
      <c r="D3279" s="1">
        <v>43957</v>
      </c>
      <c r="E3279" t="s">
        <v>21</v>
      </c>
      <c r="F3279" t="s">
        <v>1488</v>
      </c>
      <c r="G3279" t="s">
        <v>1489</v>
      </c>
      <c r="H3279" t="s">
        <v>24</v>
      </c>
      <c r="I3279" t="s">
        <v>25</v>
      </c>
      <c r="J3279" t="s">
        <v>88</v>
      </c>
      <c r="K3279" t="s">
        <v>89</v>
      </c>
      <c r="L3279" t="s">
        <v>28</v>
      </c>
      <c r="M3279" t="s">
        <v>1020</v>
      </c>
      <c r="N3279" t="s">
        <v>48</v>
      </c>
      <c r="O3279" t="s">
        <v>74</v>
      </c>
      <c r="P3279" t="s">
        <v>1021</v>
      </c>
      <c r="Q3279">
        <v>108.896</v>
      </c>
      <c r="R3279">
        <v>3</v>
      </c>
      <c r="S3279">
        <v>-9.2639999999999993</v>
      </c>
      <c r="T3279" t="e">
        <v>#N/A</v>
      </c>
      <c r="U3279" t="s">
        <v>72</v>
      </c>
      <c r="X3279">
        <v>0.55952820305092577</v>
      </c>
      <c r="Y3279" t="str">
        <f t="shared" si="51"/>
        <v/>
      </c>
    </row>
    <row r="3280" spans="1:25" x14ac:dyDescent="0.25">
      <c r="A3280">
        <v>1916</v>
      </c>
      <c r="B3280" t="s">
        <v>6491</v>
      </c>
      <c r="C3280" s="1">
        <v>43951</v>
      </c>
      <c r="D3280" s="1">
        <v>43956</v>
      </c>
      <c r="E3280" t="s">
        <v>21</v>
      </c>
      <c r="F3280" t="s">
        <v>4228</v>
      </c>
      <c r="G3280" t="s">
        <v>4229</v>
      </c>
      <c r="H3280" t="s">
        <v>110</v>
      </c>
      <c r="I3280" t="s">
        <v>25</v>
      </c>
      <c r="J3280" t="s">
        <v>4694</v>
      </c>
      <c r="K3280" t="s">
        <v>100</v>
      </c>
      <c r="L3280" t="s">
        <v>81</v>
      </c>
      <c r="M3280" t="s">
        <v>6492</v>
      </c>
      <c r="N3280" t="s">
        <v>48</v>
      </c>
      <c r="O3280" t="s">
        <v>91</v>
      </c>
      <c r="P3280" t="s">
        <v>4407</v>
      </c>
      <c r="Q3280">
        <v>108.52800000000001</v>
      </c>
      <c r="R3280">
        <v>3</v>
      </c>
      <c r="S3280">
        <v>4.8525</v>
      </c>
      <c r="T3280" t="e">
        <v>#N/A</v>
      </c>
      <c r="U3280" t="s">
        <v>33</v>
      </c>
      <c r="X3280">
        <v>0.55966386055627992</v>
      </c>
      <c r="Y3280" t="str">
        <f t="shared" si="51"/>
        <v/>
      </c>
    </row>
    <row r="3281" spans="1:25" x14ac:dyDescent="0.25">
      <c r="A3281">
        <v>1915</v>
      </c>
      <c r="B3281" t="s">
        <v>6491</v>
      </c>
      <c r="C3281" s="1">
        <v>43951</v>
      </c>
      <c r="D3281" s="1">
        <v>43956</v>
      </c>
      <c r="E3281" t="s">
        <v>21</v>
      </c>
      <c r="F3281" t="s">
        <v>4228</v>
      </c>
      <c r="G3281" t="s">
        <v>4229</v>
      </c>
      <c r="H3281" t="s">
        <v>110</v>
      </c>
      <c r="I3281" t="s">
        <v>25</v>
      </c>
      <c r="J3281" t="s">
        <v>4694</v>
      </c>
      <c r="K3281" t="s">
        <v>100</v>
      </c>
      <c r="L3281" t="s">
        <v>81</v>
      </c>
      <c r="M3281" t="s">
        <v>5529</v>
      </c>
      <c r="N3281" t="s">
        <v>48</v>
      </c>
      <c r="O3281" t="s">
        <v>295</v>
      </c>
      <c r="P3281" t="s">
        <v>5530</v>
      </c>
      <c r="Q3281">
        <v>119.608</v>
      </c>
      <c r="R3281">
        <v>2</v>
      </c>
      <c r="S3281">
        <v>1.6704000000000001</v>
      </c>
      <c r="T3281" t="e">
        <v>#N/A</v>
      </c>
      <c r="U3281" t="s">
        <v>33</v>
      </c>
      <c r="X3281">
        <v>0.55968896133912049</v>
      </c>
      <c r="Y3281" t="str">
        <f t="shared" si="51"/>
        <v/>
      </c>
    </row>
    <row r="3282" spans="1:25" x14ac:dyDescent="0.25">
      <c r="A3282">
        <v>7183</v>
      </c>
      <c r="B3282" t="s">
        <v>6493</v>
      </c>
      <c r="C3282" s="1">
        <v>43951</v>
      </c>
      <c r="D3282" s="1">
        <v>43955</v>
      </c>
      <c r="E3282" t="s">
        <v>21</v>
      </c>
      <c r="F3282" t="s">
        <v>2928</v>
      </c>
      <c r="G3282" t="s">
        <v>2929</v>
      </c>
      <c r="H3282" t="s">
        <v>110</v>
      </c>
      <c r="I3282" t="s">
        <v>25</v>
      </c>
      <c r="J3282" t="s">
        <v>44</v>
      </c>
      <c r="K3282" t="s">
        <v>45</v>
      </c>
      <c r="L3282" t="s">
        <v>46</v>
      </c>
      <c r="M3282" t="s">
        <v>3725</v>
      </c>
      <c r="N3282" t="s">
        <v>48</v>
      </c>
      <c r="O3282" t="s">
        <v>74</v>
      </c>
      <c r="P3282" t="s">
        <v>3726</v>
      </c>
      <c r="Q3282">
        <v>116.24</v>
      </c>
      <c r="R3282">
        <v>5</v>
      </c>
      <c r="S3282">
        <v>7.5529999999999999</v>
      </c>
      <c r="T3282">
        <v>1</v>
      </c>
      <c r="U3282" t="s">
        <v>33</v>
      </c>
      <c r="X3282">
        <v>0.56021093640030561</v>
      </c>
      <c r="Y3282" t="str">
        <f t="shared" si="51"/>
        <v/>
      </c>
    </row>
    <row r="3283" spans="1:25" x14ac:dyDescent="0.25">
      <c r="A3283">
        <v>4551</v>
      </c>
      <c r="B3283" t="s">
        <v>6494</v>
      </c>
      <c r="C3283" s="1">
        <v>43951</v>
      </c>
      <c r="D3283" s="1">
        <v>43953</v>
      </c>
      <c r="E3283" t="s">
        <v>40</v>
      </c>
      <c r="F3283" t="s">
        <v>115</v>
      </c>
      <c r="G3283" t="s">
        <v>116</v>
      </c>
      <c r="H3283" t="s">
        <v>43</v>
      </c>
      <c r="I3283" t="s">
        <v>25</v>
      </c>
      <c r="J3283" t="s">
        <v>4604</v>
      </c>
      <c r="K3283" t="s">
        <v>214</v>
      </c>
      <c r="L3283" t="s">
        <v>28</v>
      </c>
      <c r="M3283" t="s">
        <v>6495</v>
      </c>
      <c r="N3283" t="s">
        <v>48</v>
      </c>
      <c r="O3283" t="s">
        <v>295</v>
      </c>
      <c r="P3283" t="s">
        <v>6496</v>
      </c>
      <c r="Q3283">
        <v>94.76</v>
      </c>
      <c r="R3283">
        <v>2</v>
      </c>
      <c r="S3283">
        <v>2.8224</v>
      </c>
      <c r="T3283" t="e">
        <v>#N/A</v>
      </c>
      <c r="U3283" t="s">
        <v>33</v>
      </c>
      <c r="X3283">
        <v>0.56022083611944773</v>
      </c>
      <c r="Y3283" t="str">
        <f t="shared" si="51"/>
        <v/>
      </c>
    </row>
    <row r="3284" spans="1:25" x14ac:dyDescent="0.25">
      <c r="A3284">
        <v>5526</v>
      </c>
      <c r="B3284" t="s">
        <v>6497</v>
      </c>
      <c r="C3284" s="1">
        <v>43951</v>
      </c>
      <c r="D3284" s="1">
        <v>43956</v>
      </c>
      <c r="E3284" t="s">
        <v>21</v>
      </c>
      <c r="F3284" t="s">
        <v>594</v>
      </c>
      <c r="G3284" t="s">
        <v>595</v>
      </c>
      <c r="H3284" t="s">
        <v>24</v>
      </c>
      <c r="I3284" t="s">
        <v>25</v>
      </c>
      <c r="J3284" t="s">
        <v>44</v>
      </c>
      <c r="K3284" t="s">
        <v>45</v>
      </c>
      <c r="L3284" t="s">
        <v>46</v>
      </c>
      <c r="M3284" t="s">
        <v>3828</v>
      </c>
      <c r="N3284" t="s">
        <v>48</v>
      </c>
      <c r="O3284" t="s">
        <v>91</v>
      </c>
      <c r="P3284" t="s">
        <v>3829</v>
      </c>
      <c r="Q3284">
        <v>117.78</v>
      </c>
      <c r="R3284">
        <v>2</v>
      </c>
      <c r="S3284">
        <v>4.0098000000000003</v>
      </c>
      <c r="T3284" t="e">
        <v>#N/A</v>
      </c>
      <c r="U3284" t="s">
        <v>72</v>
      </c>
      <c r="X3284">
        <v>0.5602341768468474</v>
      </c>
      <c r="Y3284" t="str">
        <f t="shared" si="51"/>
        <v/>
      </c>
    </row>
    <row r="3285" spans="1:25" x14ac:dyDescent="0.25">
      <c r="A3285">
        <v>5315</v>
      </c>
      <c r="B3285" t="s">
        <v>6498</v>
      </c>
      <c r="C3285" s="1">
        <v>43951</v>
      </c>
      <c r="D3285" s="1">
        <v>43956</v>
      </c>
      <c r="E3285" t="s">
        <v>21</v>
      </c>
      <c r="F3285" t="s">
        <v>3635</v>
      </c>
      <c r="G3285" t="s">
        <v>3636</v>
      </c>
      <c r="H3285" t="s">
        <v>24</v>
      </c>
      <c r="I3285" t="s">
        <v>25</v>
      </c>
      <c r="J3285" t="s">
        <v>360</v>
      </c>
      <c r="K3285" t="s">
        <v>45</v>
      </c>
      <c r="L3285" t="s">
        <v>46</v>
      </c>
      <c r="M3285" t="s">
        <v>5312</v>
      </c>
      <c r="N3285" t="s">
        <v>48</v>
      </c>
      <c r="O3285" t="s">
        <v>203</v>
      </c>
      <c r="P3285" t="s">
        <v>5313</v>
      </c>
      <c r="Q3285">
        <v>94.56</v>
      </c>
      <c r="R3285">
        <v>4</v>
      </c>
      <c r="S3285">
        <v>14.974399999999999</v>
      </c>
      <c r="T3285" t="e">
        <v>#N/A</v>
      </c>
      <c r="U3285" t="s">
        <v>33</v>
      </c>
      <c r="X3285">
        <v>0.56038663845747438</v>
      </c>
      <c r="Y3285" t="str">
        <f t="shared" si="51"/>
        <v/>
      </c>
    </row>
    <row r="3286" spans="1:25" x14ac:dyDescent="0.25">
      <c r="A3286">
        <v>2780</v>
      </c>
      <c r="B3286" t="s">
        <v>6499</v>
      </c>
      <c r="C3286" s="1">
        <v>43951</v>
      </c>
      <c r="D3286" s="1">
        <v>43956</v>
      </c>
      <c r="E3286" t="s">
        <v>21</v>
      </c>
      <c r="F3286" t="s">
        <v>5663</v>
      </c>
      <c r="G3286" t="s">
        <v>5664</v>
      </c>
      <c r="H3286" t="s">
        <v>24</v>
      </c>
      <c r="I3286" t="s">
        <v>25</v>
      </c>
      <c r="J3286" t="s">
        <v>6183</v>
      </c>
      <c r="K3286" t="s">
        <v>100</v>
      </c>
      <c r="L3286" t="s">
        <v>81</v>
      </c>
      <c r="M3286" t="s">
        <v>3623</v>
      </c>
      <c r="N3286" t="s">
        <v>35</v>
      </c>
      <c r="O3286" t="s">
        <v>58</v>
      </c>
      <c r="P3286" t="s">
        <v>3624</v>
      </c>
      <c r="Q3286">
        <v>124.376</v>
      </c>
      <c r="R3286">
        <v>3</v>
      </c>
      <c r="S3286">
        <v>0.74250000000000005</v>
      </c>
      <c r="T3286" t="e">
        <v>#N/A</v>
      </c>
      <c r="U3286" t="s">
        <v>72</v>
      </c>
      <c r="X3286">
        <v>0.56084574091616046</v>
      </c>
      <c r="Y3286" t="str">
        <f t="shared" si="51"/>
        <v/>
      </c>
    </row>
    <row r="3287" spans="1:25" x14ac:dyDescent="0.25">
      <c r="A3287">
        <v>2779</v>
      </c>
      <c r="B3287" t="s">
        <v>6499</v>
      </c>
      <c r="C3287" s="1">
        <v>43951</v>
      </c>
      <c r="D3287" s="1">
        <v>43956</v>
      </c>
      <c r="E3287" t="s">
        <v>21</v>
      </c>
      <c r="F3287" t="s">
        <v>5663</v>
      </c>
      <c r="G3287" t="s">
        <v>5664</v>
      </c>
      <c r="H3287" t="s">
        <v>24</v>
      </c>
      <c r="I3287" t="s">
        <v>25</v>
      </c>
      <c r="J3287" t="s">
        <v>6183</v>
      </c>
      <c r="K3287" t="s">
        <v>100</v>
      </c>
      <c r="L3287" t="s">
        <v>81</v>
      </c>
      <c r="M3287" t="s">
        <v>5495</v>
      </c>
      <c r="N3287" t="s">
        <v>30</v>
      </c>
      <c r="O3287" t="s">
        <v>119</v>
      </c>
      <c r="P3287" t="s">
        <v>5496</v>
      </c>
      <c r="Q3287">
        <v>103.68</v>
      </c>
      <c r="R3287">
        <v>8</v>
      </c>
      <c r="S3287">
        <v>6.2160000000000002</v>
      </c>
      <c r="T3287" t="e">
        <v>#N/A</v>
      </c>
      <c r="U3287" t="s">
        <v>72</v>
      </c>
      <c r="X3287">
        <v>0.56111144355509446</v>
      </c>
      <c r="Y3287" t="str">
        <f t="shared" si="51"/>
        <v/>
      </c>
    </row>
    <row r="3288" spans="1:25" x14ac:dyDescent="0.25">
      <c r="A3288">
        <v>3410</v>
      </c>
      <c r="B3288" t="s">
        <v>6500</v>
      </c>
      <c r="C3288" s="1">
        <v>43951</v>
      </c>
      <c r="D3288" s="1">
        <v>43957</v>
      </c>
      <c r="E3288" t="s">
        <v>21</v>
      </c>
      <c r="F3288" t="s">
        <v>358</v>
      </c>
      <c r="G3288" t="s">
        <v>359</v>
      </c>
      <c r="H3288" t="s">
        <v>43</v>
      </c>
      <c r="I3288" t="s">
        <v>25</v>
      </c>
      <c r="J3288" t="s">
        <v>186</v>
      </c>
      <c r="K3288" t="s">
        <v>155</v>
      </c>
      <c r="L3288" t="s">
        <v>28</v>
      </c>
      <c r="M3288" t="s">
        <v>1979</v>
      </c>
      <c r="N3288" t="s">
        <v>48</v>
      </c>
      <c r="O3288" t="s">
        <v>122</v>
      </c>
      <c r="P3288" t="s">
        <v>1980</v>
      </c>
      <c r="Q3288">
        <v>119.36799999999999</v>
      </c>
      <c r="R3288">
        <v>2</v>
      </c>
      <c r="S3288">
        <v>3.6288</v>
      </c>
      <c r="T3288" t="e">
        <v>#N/A</v>
      </c>
      <c r="U3288" t="s">
        <v>33</v>
      </c>
      <c r="X3288">
        <v>0.56128880808527259</v>
      </c>
      <c r="Y3288" t="str">
        <f t="shared" si="51"/>
        <v/>
      </c>
    </row>
    <row r="3289" spans="1:25" x14ac:dyDescent="0.25">
      <c r="A3289">
        <v>8564</v>
      </c>
      <c r="B3289" t="s">
        <v>6488</v>
      </c>
      <c r="C3289" s="1">
        <v>43951</v>
      </c>
      <c r="D3289" s="1">
        <v>43955</v>
      </c>
      <c r="E3289" t="s">
        <v>21</v>
      </c>
      <c r="F3289" t="s">
        <v>3602</v>
      </c>
      <c r="G3289" t="s">
        <v>3603</v>
      </c>
      <c r="H3289" t="s">
        <v>110</v>
      </c>
      <c r="I3289" t="s">
        <v>25</v>
      </c>
      <c r="J3289" t="s">
        <v>6489</v>
      </c>
      <c r="K3289" t="s">
        <v>100</v>
      </c>
      <c r="L3289" t="s">
        <v>81</v>
      </c>
      <c r="M3289" t="s">
        <v>5162</v>
      </c>
      <c r="N3289" t="s">
        <v>48</v>
      </c>
      <c r="O3289" t="s">
        <v>74</v>
      </c>
      <c r="P3289" t="s">
        <v>5163</v>
      </c>
      <c r="Q3289">
        <v>126.842</v>
      </c>
      <c r="R3289">
        <v>3</v>
      </c>
      <c r="S3289">
        <v>-3.5508000000000002</v>
      </c>
      <c r="T3289" t="e">
        <v>#N/A</v>
      </c>
      <c r="U3289" t="s">
        <v>33</v>
      </c>
      <c r="X3289">
        <v>0.56136023576823713</v>
      </c>
      <c r="Y3289" t="str">
        <f t="shared" si="51"/>
        <v>Selected</v>
      </c>
    </row>
    <row r="3290" spans="1:25" x14ac:dyDescent="0.25">
      <c r="A3290">
        <v>1917</v>
      </c>
      <c r="B3290" t="s">
        <v>6491</v>
      </c>
      <c r="C3290" s="1">
        <v>43951</v>
      </c>
      <c r="D3290" s="1">
        <v>43956</v>
      </c>
      <c r="E3290" t="s">
        <v>21</v>
      </c>
      <c r="F3290" t="s">
        <v>4228</v>
      </c>
      <c r="G3290" t="s">
        <v>4229</v>
      </c>
      <c r="H3290" t="s">
        <v>110</v>
      </c>
      <c r="I3290" t="s">
        <v>25</v>
      </c>
      <c r="J3290" t="s">
        <v>4694</v>
      </c>
      <c r="K3290" t="s">
        <v>100</v>
      </c>
      <c r="L3290" t="s">
        <v>81</v>
      </c>
      <c r="M3290" t="s">
        <v>1822</v>
      </c>
      <c r="N3290" t="s">
        <v>48</v>
      </c>
      <c r="O3290" t="s">
        <v>295</v>
      </c>
      <c r="P3290" t="s">
        <v>1823</v>
      </c>
      <c r="Q3290">
        <v>119.952</v>
      </c>
      <c r="R3290">
        <v>3</v>
      </c>
      <c r="S3290">
        <v>3.8843999999999999</v>
      </c>
      <c r="T3290" t="e">
        <v>#N/A</v>
      </c>
      <c r="U3290" t="s">
        <v>72</v>
      </c>
      <c r="X3290">
        <v>0.56179620571481848</v>
      </c>
      <c r="Y3290" t="str">
        <f t="shared" si="51"/>
        <v/>
      </c>
    </row>
    <row r="3291" spans="1:25" x14ac:dyDescent="0.25">
      <c r="A3291">
        <v>4758</v>
      </c>
      <c r="B3291" t="s">
        <v>6501</v>
      </c>
      <c r="C3291" s="1">
        <v>43951</v>
      </c>
      <c r="D3291" s="1">
        <v>43956</v>
      </c>
      <c r="E3291" t="s">
        <v>21</v>
      </c>
      <c r="F3291" t="s">
        <v>3593</v>
      </c>
      <c r="G3291" t="s">
        <v>3594</v>
      </c>
      <c r="H3291" t="s">
        <v>110</v>
      </c>
      <c r="I3291" t="s">
        <v>25</v>
      </c>
      <c r="J3291" t="s">
        <v>6502</v>
      </c>
      <c r="K3291" t="s">
        <v>383</v>
      </c>
      <c r="L3291" t="s">
        <v>56</v>
      </c>
      <c r="M3291" t="s">
        <v>5643</v>
      </c>
      <c r="N3291" t="s">
        <v>48</v>
      </c>
      <c r="O3291" t="s">
        <v>74</v>
      </c>
      <c r="P3291" t="s">
        <v>5644</v>
      </c>
      <c r="Q3291">
        <v>123.372</v>
      </c>
      <c r="R3291">
        <v>7</v>
      </c>
      <c r="S3291">
        <v>-69.395200000000003</v>
      </c>
      <c r="T3291" t="e">
        <v>#N/A</v>
      </c>
      <c r="U3291" t="s">
        <v>33</v>
      </c>
      <c r="X3291">
        <v>0.56193238989803662</v>
      </c>
      <c r="Y3291" t="str">
        <f t="shared" si="51"/>
        <v/>
      </c>
    </row>
    <row r="3292" spans="1:25" x14ac:dyDescent="0.25">
      <c r="A3292">
        <v>5314</v>
      </c>
      <c r="B3292" t="s">
        <v>6498</v>
      </c>
      <c r="C3292" s="1">
        <v>43951</v>
      </c>
      <c r="D3292" s="1">
        <v>43956</v>
      </c>
      <c r="E3292" t="s">
        <v>21</v>
      </c>
      <c r="F3292" t="s">
        <v>3635</v>
      </c>
      <c r="G3292" t="s">
        <v>3636</v>
      </c>
      <c r="H3292" t="s">
        <v>24</v>
      </c>
      <c r="I3292" t="s">
        <v>25</v>
      </c>
      <c r="J3292" t="s">
        <v>360</v>
      </c>
      <c r="K3292" t="s">
        <v>45</v>
      </c>
      <c r="L3292" t="s">
        <v>46</v>
      </c>
      <c r="M3292" t="s">
        <v>6503</v>
      </c>
      <c r="N3292" t="s">
        <v>30</v>
      </c>
      <c r="O3292" t="s">
        <v>119</v>
      </c>
      <c r="P3292" t="s">
        <v>6504</v>
      </c>
      <c r="Q3292">
        <v>151.96</v>
      </c>
      <c r="R3292">
        <v>2</v>
      </c>
      <c r="S3292">
        <v>21.436800000000002</v>
      </c>
      <c r="T3292" t="e">
        <v>#N/A</v>
      </c>
      <c r="U3292" t="s">
        <v>33</v>
      </c>
      <c r="X3292">
        <v>0.56199587444598598</v>
      </c>
      <c r="Y3292" t="str">
        <f t="shared" si="51"/>
        <v>Selected</v>
      </c>
    </row>
    <row r="3293" spans="1:25" x14ac:dyDescent="0.25">
      <c r="A3293">
        <v>9336</v>
      </c>
      <c r="B3293" t="s">
        <v>6505</v>
      </c>
      <c r="C3293" s="1">
        <v>43952</v>
      </c>
      <c r="D3293" s="1">
        <v>43953</v>
      </c>
      <c r="E3293" t="s">
        <v>40</v>
      </c>
      <c r="F3293" t="s">
        <v>2128</v>
      </c>
      <c r="G3293" t="s">
        <v>2129</v>
      </c>
      <c r="H3293" t="s">
        <v>43</v>
      </c>
      <c r="I3293" t="s">
        <v>25</v>
      </c>
      <c r="J3293" t="s">
        <v>6506</v>
      </c>
      <c r="K3293" t="s">
        <v>100</v>
      </c>
      <c r="L3293" t="s">
        <v>81</v>
      </c>
      <c r="M3293" t="s">
        <v>6507</v>
      </c>
      <c r="N3293" t="s">
        <v>48</v>
      </c>
      <c r="O3293" t="s">
        <v>295</v>
      </c>
      <c r="P3293" t="s">
        <v>6508</v>
      </c>
      <c r="Q3293">
        <v>215.608</v>
      </c>
      <c r="R3293">
        <v>2</v>
      </c>
      <c r="S3293">
        <v>1.4976</v>
      </c>
      <c r="T3293" t="e">
        <v>#N/A</v>
      </c>
      <c r="U3293" t="s">
        <v>33</v>
      </c>
      <c r="X3293">
        <v>0.56201489519513081</v>
      </c>
      <c r="Y3293" t="str">
        <f t="shared" si="51"/>
        <v/>
      </c>
    </row>
    <row r="3294" spans="1:25" x14ac:dyDescent="0.25">
      <c r="A3294">
        <v>9335</v>
      </c>
      <c r="B3294" t="s">
        <v>6505</v>
      </c>
      <c r="C3294" s="1">
        <v>43952</v>
      </c>
      <c r="D3294" s="1">
        <v>43953</v>
      </c>
      <c r="E3294" t="s">
        <v>40</v>
      </c>
      <c r="F3294" t="s">
        <v>2128</v>
      </c>
      <c r="G3294" t="s">
        <v>2129</v>
      </c>
      <c r="H3294" t="s">
        <v>43</v>
      </c>
      <c r="I3294" t="s">
        <v>25</v>
      </c>
      <c r="J3294" t="s">
        <v>6506</v>
      </c>
      <c r="K3294" t="s">
        <v>100</v>
      </c>
      <c r="L3294" t="s">
        <v>81</v>
      </c>
      <c r="M3294" t="s">
        <v>1465</v>
      </c>
      <c r="N3294" t="s">
        <v>30</v>
      </c>
      <c r="O3294" t="s">
        <v>31</v>
      </c>
      <c r="P3294" t="s">
        <v>1466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33</v>
      </c>
      <c r="X3294">
        <v>0.5621478745984837</v>
      </c>
      <c r="Y3294" t="str">
        <f t="shared" si="51"/>
        <v/>
      </c>
    </row>
    <row r="3295" spans="1:25" x14ac:dyDescent="0.25">
      <c r="A3295">
        <v>8236</v>
      </c>
      <c r="B3295" t="s">
        <v>6509</v>
      </c>
      <c r="C3295" s="1">
        <v>43952</v>
      </c>
      <c r="D3295" s="1">
        <v>43957</v>
      </c>
      <c r="E3295" t="s">
        <v>21</v>
      </c>
      <c r="F3295" t="s">
        <v>905</v>
      </c>
      <c r="G3295" t="s">
        <v>906</v>
      </c>
      <c r="H3295" t="s">
        <v>43</v>
      </c>
      <c r="I3295" t="s">
        <v>25</v>
      </c>
      <c r="J3295" t="s">
        <v>99</v>
      </c>
      <c r="K3295" t="s">
        <v>100</v>
      </c>
      <c r="L3295" t="s">
        <v>81</v>
      </c>
      <c r="M3295" t="s">
        <v>1702</v>
      </c>
      <c r="N3295" t="s">
        <v>30</v>
      </c>
      <c r="O3295" t="s">
        <v>70</v>
      </c>
      <c r="P3295" t="s">
        <v>1703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72</v>
      </c>
      <c r="X3295">
        <v>0.56216355382488048</v>
      </c>
      <c r="Y3295" t="str">
        <f t="shared" si="51"/>
        <v/>
      </c>
    </row>
    <row r="3296" spans="1:25" x14ac:dyDescent="0.25">
      <c r="A3296">
        <v>3896</v>
      </c>
      <c r="B3296" t="s">
        <v>6510</v>
      </c>
      <c r="C3296" s="1">
        <v>43952</v>
      </c>
      <c r="D3296" s="1">
        <v>43956</v>
      </c>
      <c r="E3296" t="s">
        <v>21</v>
      </c>
      <c r="F3296" t="s">
        <v>871</v>
      </c>
      <c r="G3296" t="s">
        <v>872</v>
      </c>
      <c r="H3296" t="s">
        <v>110</v>
      </c>
      <c r="I3296" t="s">
        <v>25</v>
      </c>
      <c r="J3296" t="s">
        <v>6511</v>
      </c>
      <c r="K3296" t="s">
        <v>1446</v>
      </c>
      <c r="L3296" t="s">
        <v>81</v>
      </c>
      <c r="M3296" t="s">
        <v>5800</v>
      </c>
      <c r="N3296" t="s">
        <v>35</v>
      </c>
      <c r="O3296" t="s">
        <v>58</v>
      </c>
      <c r="P3296" t="s">
        <v>5801</v>
      </c>
      <c r="Q3296">
        <v>997.9</v>
      </c>
      <c r="R3296">
        <v>5</v>
      </c>
      <c r="S3296">
        <v>18.093</v>
      </c>
      <c r="T3296" t="e">
        <v>#N/A</v>
      </c>
      <c r="U3296" t="s">
        <v>33</v>
      </c>
      <c r="X3296">
        <v>0.56218681246451552</v>
      </c>
      <c r="Y3296" t="str">
        <f t="shared" si="51"/>
        <v/>
      </c>
    </row>
    <row r="3297" spans="1:25" x14ac:dyDescent="0.25">
      <c r="A3297">
        <v>8237</v>
      </c>
      <c r="B3297" t="s">
        <v>6509</v>
      </c>
      <c r="C3297" s="1">
        <v>43952</v>
      </c>
      <c r="D3297" s="1">
        <v>43957</v>
      </c>
      <c r="E3297" t="s">
        <v>21</v>
      </c>
      <c r="F3297" t="s">
        <v>905</v>
      </c>
      <c r="G3297" t="s">
        <v>906</v>
      </c>
      <c r="H3297" t="s">
        <v>43</v>
      </c>
      <c r="I3297" t="s">
        <v>25</v>
      </c>
      <c r="J3297" t="s">
        <v>99</v>
      </c>
      <c r="K3297" t="s">
        <v>100</v>
      </c>
      <c r="L3297" t="s">
        <v>81</v>
      </c>
      <c r="M3297" t="s">
        <v>1557</v>
      </c>
      <c r="N3297" t="s">
        <v>30</v>
      </c>
      <c r="O3297" t="s">
        <v>261</v>
      </c>
      <c r="P3297" t="s">
        <v>1558</v>
      </c>
      <c r="Q3297">
        <v>2821.92</v>
      </c>
      <c r="R3297">
        <v>5</v>
      </c>
      <c r="S3297">
        <v>0</v>
      </c>
      <c r="T3297" t="e">
        <v>#N/A</v>
      </c>
      <c r="U3297" t="s">
        <v>72</v>
      </c>
      <c r="X3297">
        <v>0.56228393474145599</v>
      </c>
      <c r="Y3297" t="str">
        <f t="shared" si="51"/>
        <v/>
      </c>
    </row>
    <row r="3298" spans="1:25" x14ac:dyDescent="0.25">
      <c r="A3298">
        <v>8235</v>
      </c>
      <c r="B3298" t="s">
        <v>6509</v>
      </c>
      <c r="C3298" s="1">
        <v>43952</v>
      </c>
      <c r="D3298" s="1">
        <v>43957</v>
      </c>
      <c r="E3298" t="s">
        <v>21</v>
      </c>
      <c r="F3298" t="s">
        <v>905</v>
      </c>
      <c r="G3298" t="s">
        <v>906</v>
      </c>
      <c r="H3298" t="s">
        <v>43</v>
      </c>
      <c r="I3298" t="s">
        <v>25</v>
      </c>
      <c r="J3298" t="s">
        <v>99</v>
      </c>
      <c r="K3298" t="s">
        <v>100</v>
      </c>
      <c r="L3298" t="s">
        <v>81</v>
      </c>
      <c r="M3298" t="s">
        <v>4187</v>
      </c>
      <c r="N3298" t="s">
        <v>48</v>
      </c>
      <c r="O3298" t="s">
        <v>633</v>
      </c>
      <c r="P3298" t="s">
        <v>4188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72</v>
      </c>
      <c r="X3298">
        <v>0.56242500609032764</v>
      </c>
      <c r="Y3298" t="str">
        <f t="shared" si="51"/>
        <v/>
      </c>
    </row>
    <row r="3299" spans="1:25" x14ac:dyDescent="0.25">
      <c r="A3299">
        <v>2518</v>
      </c>
      <c r="B3299" t="s">
        <v>6512</v>
      </c>
      <c r="C3299" s="1">
        <v>43953</v>
      </c>
      <c r="D3299" s="1">
        <v>43958</v>
      </c>
      <c r="E3299" t="s">
        <v>21</v>
      </c>
      <c r="F3299" t="s">
        <v>3408</v>
      </c>
      <c r="G3299" t="s">
        <v>3409</v>
      </c>
      <c r="H3299" t="s">
        <v>24</v>
      </c>
      <c r="I3299" t="s">
        <v>25</v>
      </c>
      <c r="J3299" t="s">
        <v>200</v>
      </c>
      <c r="K3299" t="s">
        <v>201</v>
      </c>
      <c r="L3299" t="s">
        <v>28</v>
      </c>
      <c r="M3299" t="s">
        <v>1714</v>
      </c>
      <c r="N3299" t="s">
        <v>30</v>
      </c>
      <c r="O3299" t="s">
        <v>119</v>
      </c>
      <c r="P3299" t="s">
        <v>1715</v>
      </c>
      <c r="Q3299">
        <v>159.93</v>
      </c>
      <c r="R3299">
        <v>3</v>
      </c>
      <c r="S3299">
        <v>12.993</v>
      </c>
      <c r="T3299" t="e">
        <v>#N/A</v>
      </c>
      <c r="U3299" t="s">
        <v>72</v>
      </c>
      <c r="X3299">
        <v>0.56268056598530281</v>
      </c>
      <c r="Y3299" t="str">
        <f t="shared" si="51"/>
        <v/>
      </c>
    </row>
    <row r="3300" spans="1:25" x14ac:dyDescent="0.25">
      <c r="A3300">
        <v>6913</v>
      </c>
      <c r="B3300" t="s">
        <v>6513</v>
      </c>
      <c r="C3300" s="1">
        <v>43953</v>
      </c>
      <c r="D3300" s="1">
        <v>43956</v>
      </c>
      <c r="E3300" t="s">
        <v>96</v>
      </c>
      <c r="F3300" t="s">
        <v>3696</v>
      </c>
      <c r="G3300" t="s">
        <v>3697</v>
      </c>
      <c r="H3300" t="s">
        <v>24</v>
      </c>
      <c r="I3300" t="s">
        <v>25</v>
      </c>
      <c r="J3300" t="s">
        <v>44</v>
      </c>
      <c r="K3300" t="s">
        <v>45</v>
      </c>
      <c r="L3300" t="s">
        <v>46</v>
      </c>
      <c r="M3300" t="s">
        <v>101</v>
      </c>
      <c r="N3300" t="s">
        <v>35</v>
      </c>
      <c r="O3300" t="s">
        <v>58</v>
      </c>
      <c r="P3300" t="s">
        <v>102</v>
      </c>
      <c r="Q3300">
        <v>193.56</v>
      </c>
      <c r="R3300">
        <v>4</v>
      </c>
      <c r="S3300">
        <v>59.037199999999999</v>
      </c>
      <c r="T3300" t="e">
        <v>#N/A</v>
      </c>
      <c r="U3300" t="s">
        <v>38</v>
      </c>
      <c r="X3300">
        <v>0.56291917806029124</v>
      </c>
      <c r="Y3300" t="str">
        <f t="shared" si="51"/>
        <v/>
      </c>
    </row>
    <row r="3301" spans="1:25" x14ac:dyDescent="0.25">
      <c r="A3301">
        <v>7393</v>
      </c>
      <c r="B3301" t="s">
        <v>6514</v>
      </c>
      <c r="C3301" s="1">
        <v>43953</v>
      </c>
      <c r="D3301" s="1">
        <v>43957</v>
      </c>
      <c r="E3301" t="s">
        <v>21</v>
      </c>
      <c r="F3301" t="s">
        <v>3582</v>
      </c>
      <c r="G3301" t="s">
        <v>3583</v>
      </c>
      <c r="H3301" t="s">
        <v>43</v>
      </c>
      <c r="I3301" t="s">
        <v>25</v>
      </c>
      <c r="J3301" t="s">
        <v>44</v>
      </c>
      <c r="K3301" t="s">
        <v>45</v>
      </c>
      <c r="L3301" t="s">
        <v>46</v>
      </c>
      <c r="M3301" t="s">
        <v>6515</v>
      </c>
      <c r="N3301" t="s">
        <v>48</v>
      </c>
      <c r="O3301" t="s">
        <v>122</v>
      </c>
      <c r="P3301" t="s">
        <v>6516</v>
      </c>
      <c r="Q3301">
        <v>95.7</v>
      </c>
      <c r="R3301">
        <v>5</v>
      </c>
      <c r="S3301">
        <v>7.0650000000000004</v>
      </c>
      <c r="T3301" t="e">
        <v>#N/A</v>
      </c>
      <c r="U3301" t="s">
        <v>33</v>
      </c>
      <c r="X3301">
        <v>0.56305340624867306</v>
      </c>
      <c r="Y3301" t="str">
        <f t="shared" si="51"/>
        <v/>
      </c>
    </row>
    <row r="3302" spans="1:25" x14ac:dyDescent="0.25">
      <c r="A3302">
        <v>7395</v>
      </c>
      <c r="B3302" t="s">
        <v>6514</v>
      </c>
      <c r="C3302" s="1">
        <v>43953</v>
      </c>
      <c r="D3302" s="1">
        <v>43957</v>
      </c>
      <c r="E3302" t="s">
        <v>21</v>
      </c>
      <c r="F3302" t="s">
        <v>3582</v>
      </c>
      <c r="G3302" t="s">
        <v>3583</v>
      </c>
      <c r="H3302" t="s">
        <v>43</v>
      </c>
      <c r="I3302" t="s">
        <v>25</v>
      </c>
      <c r="J3302" t="s">
        <v>44</v>
      </c>
      <c r="K3302" t="s">
        <v>45</v>
      </c>
      <c r="L3302" t="s">
        <v>46</v>
      </c>
      <c r="M3302" t="s">
        <v>1406</v>
      </c>
      <c r="N3302" t="s">
        <v>48</v>
      </c>
      <c r="O3302" t="s">
        <v>122</v>
      </c>
      <c r="P3302" t="s">
        <v>1407</v>
      </c>
      <c r="Q3302">
        <v>142.4</v>
      </c>
      <c r="R3302">
        <v>5</v>
      </c>
      <c r="S3302">
        <v>15.824</v>
      </c>
      <c r="T3302" t="e">
        <v>#N/A</v>
      </c>
      <c r="U3302" t="s">
        <v>33</v>
      </c>
      <c r="X3302">
        <v>0.56371108900605238</v>
      </c>
      <c r="Y3302" t="str">
        <f t="shared" si="51"/>
        <v/>
      </c>
    </row>
    <row r="3303" spans="1:25" x14ac:dyDescent="0.25">
      <c r="A3303">
        <v>7394</v>
      </c>
      <c r="B3303" t="s">
        <v>6514</v>
      </c>
      <c r="C3303" s="1">
        <v>43953</v>
      </c>
      <c r="D3303" s="1">
        <v>43957</v>
      </c>
      <c r="E3303" t="s">
        <v>21</v>
      </c>
      <c r="F3303" t="s">
        <v>3582</v>
      </c>
      <c r="G3303" t="s">
        <v>3583</v>
      </c>
      <c r="H3303" t="s">
        <v>43</v>
      </c>
      <c r="I3303" t="s">
        <v>25</v>
      </c>
      <c r="J3303" t="s">
        <v>44</v>
      </c>
      <c r="K3303" t="s">
        <v>45</v>
      </c>
      <c r="L3303" t="s">
        <v>46</v>
      </c>
      <c r="M3303" t="s">
        <v>719</v>
      </c>
      <c r="N3303" t="s">
        <v>48</v>
      </c>
      <c r="O3303" t="s">
        <v>91</v>
      </c>
      <c r="P3303" t="s">
        <v>720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38</v>
      </c>
      <c r="X3303">
        <v>0.5637249645805732</v>
      </c>
      <c r="Y3303" t="str">
        <f t="shared" si="51"/>
        <v>Selected</v>
      </c>
    </row>
    <row r="3304" spans="1:25" x14ac:dyDescent="0.25">
      <c r="A3304">
        <v>8354</v>
      </c>
      <c r="B3304" t="s">
        <v>6517</v>
      </c>
      <c r="C3304" s="1">
        <v>43954</v>
      </c>
      <c r="D3304" s="1">
        <v>43959</v>
      </c>
      <c r="E3304" t="s">
        <v>21</v>
      </c>
      <c r="F3304" t="s">
        <v>65</v>
      </c>
      <c r="G3304" t="s">
        <v>66</v>
      </c>
      <c r="H3304" t="s">
        <v>24</v>
      </c>
      <c r="I3304" t="s">
        <v>25</v>
      </c>
      <c r="J3304" t="s">
        <v>88</v>
      </c>
      <c r="K3304" t="s">
        <v>89</v>
      </c>
      <c r="L3304" t="s">
        <v>28</v>
      </c>
      <c r="M3304" t="s">
        <v>1912</v>
      </c>
      <c r="N3304" t="s">
        <v>30</v>
      </c>
      <c r="O3304" t="s">
        <v>70</v>
      </c>
      <c r="P3304" t="s">
        <v>1913</v>
      </c>
      <c r="Q3304">
        <v>394.47</v>
      </c>
      <c r="R3304">
        <v>5</v>
      </c>
      <c r="S3304">
        <v>-112.041</v>
      </c>
      <c r="T3304" t="e">
        <v>#N/A</v>
      </c>
      <c r="U3304" t="s">
        <v>72</v>
      </c>
      <c r="X3304">
        <v>0.56388471648458127</v>
      </c>
      <c r="Y3304" t="str">
        <f t="shared" si="51"/>
        <v>Selected</v>
      </c>
    </row>
    <row r="3305" spans="1:25" x14ac:dyDescent="0.25">
      <c r="A3305">
        <v>3633</v>
      </c>
      <c r="B3305" t="s">
        <v>6518</v>
      </c>
      <c r="C3305" s="1">
        <v>43954</v>
      </c>
      <c r="D3305" s="1">
        <v>43959</v>
      </c>
      <c r="E3305" t="s">
        <v>96</v>
      </c>
      <c r="F3305" t="s">
        <v>3257</v>
      </c>
      <c r="G3305" t="s">
        <v>3258</v>
      </c>
      <c r="H3305" t="s">
        <v>24</v>
      </c>
      <c r="I3305" t="s">
        <v>25</v>
      </c>
      <c r="J3305" t="s">
        <v>44</v>
      </c>
      <c r="K3305" t="s">
        <v>45</v>
      </c>
      <c r="L3305" t="s">
        <v>46</v>
      </c>
      <c r="M3305" t="s">
        <v>6519</v>
      </c>
      <c r="N3305" t="s">
        <v>48</v>
      </c>
      <c r="O3305" t="s">
        <v>49</v>
      </c>
      <c r="P3305" t="s">
        <v>6520</v>
      </c>
      <c r="Q3305">
        <v>790.44</v>
      </c>
      <c r="R3305">
        <v>8</v>
      </c>
      <c r="S3305">
        <v>45.806399999999996</v>
      </c>
      <c r="T3305" t="e">
        <v>#N/A</v>
      </c>
      <c r="U3305" t="s">
        <v>38</v>
      </c>
      <c r="X3305">
        <v>0.56402562019492997</v>
      </c>
      <c r="Y3305" t="str">
        <f t="shared" si="51"/>
        <v/>
      </c>
    </row>
    <row r="3306" spans="1:25" x14ac:dyDescent="0.25">
      <c r="A3306">
        <v>8356</v>
      </c>
      <c r="B3306" t="s">
        <v>6517</v>
      </c>
      <c r="C3306" s="1">
        <v>43954</v>
      </c>
      <c r="D3306" s="1">
        <v>43959</v>
      </c>
      <c r="E3306" t="s">
        <v>21</v>
      </c>
      <c r="F3306" t="s">
        <v>65</v>
      </c>
      <c r="G3306" t="s">
        <v>66</v>
      </c>
      <c r="H3306" t="s">
        <v>24</v>
      </c>
      <c r="I3306" t="s">
        <v>25</v>
      </c>
      <c r="J3306" t="s">
        <v>88</v>
      </c>
      <c r="K3306" t="s">
        <v>89</v>
      </c>
      <c r="L3306" t="s">
        <v>28</v>
      </c>
      <c r="M3306" t="s">
        <v>1447</v>
      </c>
      <c r="N3306" t="s">
        <v>48</v>
      </c>
      <c r="O3306" t="s">
        <v>270</v>
      </c>
      <c r="P3306" t="s">
        <v>1448</v>
      </c>
      <c r="Q3306">
        <v>121</v>
      </c>
      <c r="R3306">
        <v>2</v>
      </c>
      <c r="S3306">
        <v>2.8</v>
      </c>
      <c r="T3306" t="e">
        <v>#N/A</v>
      </c>
      <c r="U3306" t="s">
        <v>72</v>
      </c>
      <c r="X3306">
        <v>0.56422227025229743</v>
      </c>
      <c r="Y3306" t="str">
        <f t="shared" si="51"/>
        <v/>
      </c>
    </row>
    <row r="3307" spans="1:25" x14ac:dyDescent="0.25">
      <c r="A3307">
        <v>8353</v>
      </c>
      <c r="B3307" t="s">
        <v>6517</v>
      </c>
      <c r="C3307" s="1">
        <v>43954</v>
      </c>
      <c r="D3307" s="1">
        <v>43959</v>
      </c>
      <c r="E3307" t="s">
        <v>21</v>
      </c>
      <c r="F3307" t="s">
        <v>65</v>
      </c>
      <c r="G3307" t="s">
        <v>66</v>
      </c>
      <c r="H3307" t="s">
        <v>24</v>
      </c>
      <c r="I3307" t="s">
        <v>25</v>
      </c>
      <c r="J3307" t="s">
        <v>88</v>
      </c>
      <c r="K3307" t="s">
        <v>89</v>
      </c>
      <c r="L3307" t="s">
        <v>28</v>
      </c>
      <c r="M3307" t="s">
        <v>6521</v>
      </c>
      <c r="N3307" t="s">
        <v>48</v>
      </c>
      <c r="O3307" t="s">
        <v>74</v>
      </c>
      <c r="P3307" t="s">
        <v>6522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72</v>
      </c>
      <c r="X3307">
        <v>0.56432657109143025</v>
      </c>
      <c r="Y3307" t="str">
        <f t="shared" si="51"/>
        <v/>
      </c>
    </row>
    <row r="3308" spans="1:25" x14ac:dyDescent="0.25">
      <c r="A3308">
        <v>7610</v>
      </c>
      <c r="B3308" t="s">
        <v>6523</v>
      </c>
      <c r="C3308" s="1">
        <v>43954</v>
      </c>
      <c r="D3308" s="1">
        <v>43958</v>
      </c>
      <c r="E3308" t="s">
        <v>21</v>
      </c>
      <c r="F3308" t="s">
        <v>5341</v>
      </c>
      <c r="G3308" t="s">
        <v>5342</v>
      </c>
      <c r="H3308" t="s">
        <v>43</v>
      </c>
      <c r="I3308" t="s">
        <v>25</v>
      </c>
      <c r="J3308" t="s">
        <v>360</v>
      </c>
      <c r="K3308" t="s">
        <v>45</v>
      </c>
      <c r="L3308" t="s">
        <v>46</v>
      </c>
      <c r="M3308" t="s">
        <v>6524</v>
      </c>
      <c r="N3308" t="s">
        <v>48</v>
      </c>
      <c r="O3308" t="s">
        <v>91</v>
      </c>
      <c r="P3308" t="s">
        <v>6525</v>
      </c>
      <c r="Q3308">
        <v>149.96</v>
      </c>
      <c r="R3308">
        <v>7</v>
      </c>
      <c r="S3308">
        <v>6.6584000000000003</v>
      </c>
      <c r="T3308" t="e">
        <v>#N/A</v>
      </c>
      <c r="U3308" t="s">
        <v>72</v>
      </c>
      <c r="X3308">
        <v>0.56432770944617228</v>
      </c>
      <c r="Y3308" t="str">
        <f t="shared" si="51"/>
        <v/>
      </c>
    </row>
    <row r="3309" spans="1:25" x14ac:dyDescent="0.25">
      <c r="A3309">
        <v>7609</v>
      </c>
      <c r="B3309" t="s">
        <v>6523</v>
      </c>
      <c r="C3309" s="1">
        <v>43954</v>
      </c>
      <c r="D3309" s="1">
        <v>43958</v>
      </c>
      <c r="E3309" t="s">
        <v>21</v>
      </c>
      <c r="F3309" t="s">
        <v>5341</v>
      </c>
      <c r="G3309" t="s">
        <v>5342</v>
      </c>
      <c r="H3309" t="s">
        <v>43</v>
      </c>
      <c r="I3309" t="s">
        <v>25</v>
      </c>
      <c r="J3309" t="s">
        <v>360</v>
      </c>
      <c r="K3309" t="s">
        <v>45</v>
      </c>
      <c r="L3309" t="s">
        <v>46</v>
      </c>
      <c r="M3309" t="s">
        <v>177</v>
      </c>
      <c r="N3309" t="s">
        <v>48</v>
      </c>
      <c r="O3309" t="s">
        <v>122</v>
      </c>
      <c r="P3309" t="s">
        <v>178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33</v>
      </c>
      <c r="X3309">
        <v>0.56442433400756353</v>
      </c>
      <c r="Y3309" t="str">
        <f t="shared" si="51"/>
        <v/>
      </c>
    </row>
    <row r="3310" spans="1:25" x14ac:dyDescent="0.25">
      <c r="A3310">
        <v>8352</v>
      </c>
      <c r="B3310" t="s">
        <v>6517</v>
      </c>
      <c r="C3310" s="1">
        <v>43954</v>
      </c>
      <c r="D3310" s="1">
        <v>43959</v>
      </c>
      <c r="E3310" t="s">
        <v>21</v>
      </c>
      <c r="F3310" t="s">
        <v>65</v>
      </c>
      <c r="G3310" t="s">
        <v>66</v>
      </c>
      <c r="H3310" t="s">
        <v>24</v>
      </c>
      <c r="I3310" t="s">
        <v>25</v>
      </c>
      <c r="J3310" t="s">
        <v>88</v>
      </c>
      <c r="K3310" t="s">
        <v>89</v>
      </c>
      <c r="L3310" t="s">
        <v>28</v>
      </c>
      <c r="M3310" t="s">
        <v>6223</v>
      </c>
      <c r="N3310" t="s">
        <v>30</v>
      </c>
      <c r="O3310" t="s">
        <v>119</v>
      </c>
      <c r="P3310" t="s">
        <v>6224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72</v>
      </c>
      <c r="X3310">
        <v>0.5645585685393073</v>
      </c>
      <c r="Y3310" t="str">
        <f t="shared" si="51"/>
        <v/>
      </c>
    </row>
    <row r="3311" spans="1:25" x14ac:dyDescent="0.25">
      <c r="A3311">
        <v>3632</v>
      </c>
      <c r="B3311" t="s">
        <v>6518</v>
      </c>
      <c r="C3311" s="1">
        <v>43954</v>
      </c>
      <c r="D3311" s="1">
        <v>43959</v>
      </c>
      <c r="E3311" t="s">
        <v>96</v>
      </c>
      <c r="F3311" t="s">
        <v>3257</v>
      </c>
      <c r="G3311" t="s">
        <v>3258</v>
      </c>
      <c r="H3311" t="s">
        <v>24</v>
      </c>
      <c r="I3311" t="s">
        <v>25</v>
      </c>
      <c r="J3311" t="s">
        <v>44</v>
      </c>
      <c r="K3311" t="s">
        <v>45</v>
      </c>
      <c r="L3311" t="s">
        <v>46</v>
      </c>
      <c r="M3311" t="s">
        <v>5909</v>
      </c>
      <c r="N3311" t="s">
        <v>48</v>
      </c>
      <c r="O3311" t="s">
        <v>49</v>
      </c>
      <c r="P3311" t="s">
        <v>5910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38</v>
      </c>
      <c r="X3311">
        <v>0.56501124177701589</v>
      </c>
      <c r="Y3311" t="str">
        <f t="shared" si="51"/>
        <v/>
      </c>
    </row>
    <row r="3312" spans="1:25" x14ac:dyDescent="0.25">
      <c r="A3312">
        <v>8355</v>
      </c>
      <c r="B3312" t="s">
        <v>6517</v>
      </c>
      <c r="C3312" s="1">
        <v>43954</v>
      </c>
      <c r="D3312" s="1">
        <v>43959</v>
      </c>
      <c r="E3312" t="s">
        <v>21</v>
      </c>
      <c r="F3312" t="s">
        <v>65</v>
      </c>
      <c r="G3312" t="s">
        <v>66</v>
      </c>
      <c r="H3312" t="s">
        <v>24</v>
      </c>
      <c r="I3312" t="s">
        <v>25</v>
      </c>
      <c r="J3312" t="s">
        <v>88</v>
      </c>
      <c r="K3312" t="s">
        <v>89</v>
      </c>
      <c r="L3312" t="s">
        <v>28</v>
      </c>
      <c r="M3312" t="s">
        <v>5112</v>
      </c>
      <c r="N3312" t="s">
        <v>48</v>
      </c>
      <c r="O3312" t="s">
        <v>74</v>
      </c>
      <c r="P3312" t="s">
        <v>5113</v>
      </c>
      <c r="Q3312">
        <v>155.19999999999999</v>
      </c>
      <c r="R3312">
        <v>5</v>
      </c>
      <c r="S3312">
        <v>-44.94</v>
      </c>
      <c r="T3312" t="e">
        <v>#N/A</v>
      </c>
      <c r="U3312" t="s">
        <v>33</v>
      </c>
      <c r="X3312">
        <v>0.56519326139379933</v>
      </c>
      <c r="Y3312" t="str">
        <f t="shared" si="51"/>
        <v/>
      </c>
    </row>
    <row r="3313" spans="1:25" x14ac:dyDescent="0.25">
      <c r="A3313">
        <v>1353</v>
      </c>
      <c r="B3313" t="s">
        <v>6526</v>
      </c>
      <c r="C3313" s="1">
        <v>43955</v>
      </c>
      <c r="D3313" s="1">
        <v>43960</v>
      </c>
      <c r="E3313" t="s">
        <v>21</v>
      </c>
      <c r="F3313" t="s">
        <v>1922</v>
      </c>
      <c r="G3313" t="s">
        <v>1923</v>
      </c>
      <c r="H3313" t="s">
        <v>24</v>
      </c>
      <c r="I3313" t="s">
        <v>25</v>
      </c>
      <c r="J3313" t="s">
        <v>360</v>
      </c>
      <c r="K3313" t="s">
        <v>45</v>
      </c>
      <c r="L3313" t="s">
        <v>46</v>
      </c>
      <c r="M3313" t="s">
        <v>1597</v>
      </c>
      <c r="N3313" t="s">
        <v>35</v>
      </c>
      <c r="O3313" t="s">
        <v>36</v>
      </c>
      <c r="P3313" t="s">
        <v>1598</v>
      </c>
      <c r="Q3313">
        <v>232.96</v>
      </c>
      <c r="R3313">
        <v>5</v>
      </c>
      <c r="S3313">
        <v>20.695499999999999</v>
      </c>
      <c r="T3313" t="e">
        <v>#N/A</v>
      </c>
      <c r="U3313" t="s">
        <v>72</v>
      </c>
      <c r="X3313">
        <v>0.56547536452726799</v>
      </c>
      <c r="Y3313" t="str">
        <f t="shared" si="51"/>
        <v/>
      </c>
    </row>
    <row r="3314" spans="1:25" x14ac:dyDescent="0.25">
      <c r="A3314">
        <v>9994</v>
      </c>
      <c r="B3314" t="s">
        <v>6527</v>
      </c>
      <c r="C3314" s="1">
        <v>43955</v>
      </c>
      <c r="D3314" s="1">
        <v>43960</v>
      </c>
      <c r="E3314" t="s">
        <v>96</v>
      </c>
      <c r="F3314" t="s">
        <v>768</v>
      </c>
      <c r="G3314" t="s">
        <v>769</v>
      </c>
      <c r="H3314" t="s">
        <v>43</v>
      </c>
      <c r="I3314" t="s">
        <v>25</v>
      </c>
      <c r="J3314" t="s">
        <v>6528</v>
      </c>
      <c r="K3314" t="s">
        <v>45</v>
      </c>
      <c r="L3314" t="s">
        <v>46</v>
      </c>
      <c r="M3314" t="s">
        <v>2395</v>
      </c>
      <c r="N3314" t="s">
        <v>48</v>
      </c>
      <c r="O3314" t="s">
        <v>281</v>
      </c>
      <c r="P3314" t="s">
        <v>2396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72</v>
      </c>
      <c r="X3314">
        <v>0.56606761568006891</v>
      </c>
      <c r="Y3314" t="str">
        <f t="shared" si="51"/>
        <v>Selected</v>
      </c>
    </row>
    <row r="3315" spans="1:25" x14ac:dyDescent="0.25">
      <c r="A3315">
        <v>1355</v>
      </c>
      <c r="B3315" t="s">
        <v>6526</v>
      </c>
      <c r="C3315" s="1">
        <v>43955</v>
      </c>
      <c r="D3315" s="1">
        <v>43960</v>
      </c>
      <c r="E3315" t="s">
        <v>21</v>
      </c>
      <c r="F3315" t="s">
        <v>1922</v>
      </c>
      <c r="G3315" t="s">
        <v>1923</v>
      </c>
      <c r="H3315" t="s">
        <v>24</v>
      </c>
      <c r="I3315" t="s">
        <v>25</v>
      </c>
      <c r="J3315" t="s">
        <v>360</v>
      </c>
      <c r="K3315" t="s">
        <v>45</v>
      </c>
      <c r="L3315" t="s">
        <v>46</v>
      </c>
      <c r="M3315" t="s">
        <v>2574</v>
      </c>
      <c r="N3315" t="s">
        <v>30</v>
      </c>
      <c r="O3315" t="s">
        <v>70</v>
      </c>
      <c r="P3315" t="s">
        <v>2575</v>
      </c>
      <c r="Q3315">
        <v>329.904</v>
      </c>
      <c r="R3315">
        <v>1</v>
      </c>
      <c r="S3315">
        <v>11.283899999999999</v>
      </c>
      <c r="T3315" t="e">
        <v>#N/A</v>
      </c>
      <c r="U3315" t="s">
        <v>33</v>
      </c>
      <c r="X3315">
        <v>0.56611190461399341</v>
      </c>
      <c r="Y3315" t="str">
        <f t="shared" si="51"/>
        <v/>
      </c>
    </row>
    <row r="3316" spans="1:25" x14ac:dyDescent="0.25">
      <c r="A3316">
        <v>2468</v>
      </c>
      <c r="B3316" t="s">
        <v>6529</v>
      </c>
      <c r="C3316" s="1">
        <v>43955</v>
      </c>
      <c r="D3316" s="1">
        <v>43959</v>
      </c>
      <c r="E3316" t="s">
        <v>21</v>
      </c>
      <c r="F3316" t="s">
        <v>5341</v>
      </c>
      <c r="G3316" t="s">
        <v>5342</v>
      </c>
      <c r="H3316" t="s">
        <v>43</v>
      </c>
      <c r="I3316" t="s">
        <v>25</v>
      </c>
      <c r="J3316" t="s">
        <v>2252</v>
      </c>
      <c r="K3316" t="s">
        <v>427</v>
      </c>
      <c r="L3316" t="s">
        <v>81</v>
      </c>
      <c r="M3316" t="s">
        <v>2492</v>
      </c>
      <c r="N3316" t="s">
        <v>48</v>
      </c>
      <c r="O3316" t="s">
        <v>49</v>
      </c>
      <c r="P3316" t="s">
        <v>2493</v>
      </c>
      <c r="Q3316">
        <v>621.44000000000005</v>
      </c>
      <c r="R3316">
        <v>4</v>
      </c>
      <c r="S3316">
        <v>165.7176</v>
      </c>
      <c r="T3316" t="e">
        <v>#N/A</v>
      </c>
      <c r="U3316" t="s">
        <v>33</v>
      </c>
      <c r="X3316">
        <v>0.56615568368143721</v>
      </c>
      <c r="Y3316" t="str">
        <f t="shared" si="51"/>
        <v/>
      </c>
    </row>
    <row r="3317" spans="1:25" x14ac:dyDescent="0.25">
      <c r="A3317">
        <v>7178</v>
      </c>
      <c r="B3317" t="s">
        <v>6530</v>
      </c>
      <c r="C3317" s="1">
        <v>43955</v>
      </c>
      <c r="D3317" s="1">
        <v>43961</v>
      </c>
      <c r="E3317" t="s">
        <v>21</v>
      </c>
      <c r="F3317" t="s">
        <v>1072</v>
      </c>
      <c r="G3317" t="s">
        <v>1073</v>
      </c>
      <c r="H3317" t="s">
        <v>24</v>
      </c>
      <c r="I3317" t="s">
        <v>25</v>
      </c>
      <c r="J3317" t="s">
        <v>88</v>
      </c>
      <c r="K3317" t="s">
        <v>89</v>
      </c>
      <c r="L3317" t="s">
        <v>28</v>
      </c>
      <c r="M3317" t="s">
        <v>5501</v>
      </c>
      <c r="N3317" t="s">
        <v>48</v>
      </c>
      <c r="O3317" t="s">
        <v>74</v>
      </c>
      <c r="P3317" t="s">
        <v>5502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38</v>
      </c>
      <c r="X3317">
        <v>0.56616173187905061</v>
      </c>
      <c r="Y3317" t="str">
        <f t="shared" si="51"/>
        <v/>
      </c>
    </row>
    <row r="3318" spans="1:25" x14ac:dyDescent="0.25">
      <c r="A3318">
        <v>2958</v>
      </c>
      <c r="B3318" t="s">
        <v>6531</v>
      </c>
      <c r="C3318" s="1">
        <v>43955</v>
      </c>
      <c r="D3318" s="1">
        <v>43960</v>
      </c>
      <c r="E3318" t="s">
        <v>21</v>
      </c>
      <c r="F3318" t="s">
        <v>5540</v>
      </c>
      <c r="G3318" t="s">
        <v>5541</v>
      </c>
      <c r="H3318" t="s">
        <v>43</v>
      </c>
      <c r="I3318" t="s">
        <v>25</v>
      </c>
      <c r="J3318" t="s">
        <v>176</v>
      </c>
      <c r="K3318" t="s">
        <v>155</v>
      </c>
      <c r="L3318" t="s">
        <v>28</v>
      </c>
      <c r="M3318" t="s">
        <v>2587</v>
      </c>
      <c r="N3318" t="s">
        <v>48</v>
      </c>
      <c r="O3318" t="s">
        <v>74</v>
      </c>
      <c r="P3318" t="s">
        <v>2588</v>
      </c>
      <c r="Q3318">
        <v>87.313000000000002</v>
      </c>
      <c r="R3318">
        <v>1</v>
      </c>
      <c r="S3318">
        <v>-1.9275</v>
      </c>
      <c r="T3318" t="e">
        <v>#N/A</v>
      </c>
      <c r="U3318" t="s">
        <v>72</v>
      </c>
      <c r="X3318">
        <v>0.56627320859074548</v>
      </c>
      <c r="Y3318" t="str">
        <f t="shared" si="51"/>
        <v/>
      </c>
    </row>
    <row r="3319" spans="1:25" x14ac:dyDescent="0.25">
      <c r="A3319">
        <v>7179</v>
      </c>
      <c r="B3319" t="s">
        <v>6530</v>
      </c>
      <c r="C3319" s="1">
        <v>43955</v>
      </c>
      <c r="D3319" s="1">
        <v>43961</v>
      </c>
      <c r="E3319" t="s">
        <v>21</v>
      </c>
      <c r="F3319" t="s">
        <v>1072</v>
      </c>
      <c r="G3319" t="s">
        <v>1073</v>
      </c>
      <c r="H3319" t="s">
        <v>24</v>
      </c>
      <c r="I3319" t="s">
        <v>25</v>
      </c>
      <c r="J3319" t="s">
        <v>88</v>
      </c>
      <c r="K3319" t="s">
        <v>89</v>
      </c>
      <c r="L3319" t="s">
        <v>28</v>
      </c>
      <c r="M3319" t="s">
        <v>3288</v>
      </c>
      <c r="N3319" t="s">
        <v>48</v>
      </c>
      <c r="O3319" t="s">
        <v>74</v>
      </c>
      <c r="P3319" t="s">
        <v>3289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72</v>
      </c>
      <c r="X3319">
        <v>0.5663969578322432</v>
      </c>
      <c r="Y3319" t="str">
        <f t="shared" si="51"/>
        <v/>
      </c>
    </row>
    <row r="3320" spans="1:25" x14ac:dyDescent="0.25">
      <c r="A3320">
        <v>1354</v>
      </c>
      <c r="B3320" t="s">
        <v>6526</v>
      </c>
      <c r="C3320" s="1">
        <v>43955</v>
      </c>
      <c r="D3320" s="1">
        <v>43960</v>
      </c>
      <c r="E3320" t="s">
        <v>21</v>
      </c>
      <c r="F3320" t="s">
        <v>1922</v>
      </c>
      <c r="G3320" t="s">
        <v>1923</v>
      </c>
      <c r="H3320" t="s">
        <v>24</v>
      </c>
      <c r="I3320" t="s">
        <v>25</v>
      </c>
      <c r="J3320" t="s">
        <v>360</v>
      </c>
      <c r="K3320" t="s">
        <v>45</v>
      </c>
      <c r="L3320" t="s">
        <v>46</v>
      </c>
      <c r="M3320" t="s">
        <v>4064</v>
      </c>
      <c r="N3320" t="s">
        <v>48</v>
      </c>
      <c r="O3320" t="s">
        <v>122</v>
      </c>
      <c r="P3320" t="s">
        <v>4065</v>
      </c>
      <c r="Q3320">
        <v>103.61</v>
      </c>
      <c r="R3320">
        <v>3</v>
      </c>
      <c r="S3320">
        <v>8.4527999999999999</v>
      </c>
      <c r="T3320" t="e">
        <v>#N/A</v>
      </c>
      <c r="U3320" t="s">
        <v>38</v>
      </c>
      <c r="X3320">
        <v>0.5668312336484862</v>
      </c>
      <c r="Y3320" t="str">
        <f t="shared" si="51"/>
        <v>Selected</v>
      </c>
    </row>
    <row r="3321" spans="1:25" x14ac:dyDescent="0.25">
      <c r="A3321">
        <v>2469</v>
      </c>
      <c r="B3321" t="s">
        <v>6529</v>
      </c>
      <c r="C3321" s="1">
        <v>43955</v>
      </c>
      <c r="D3321" s="1">
        <v>43959</v>
      </c>
      <c r="E3321" t="s">
        <v>21</v>
      </c>
      <c r="F3321" t="s">
        <v>5341</v>
      </c>
      <c r="G3321" t="s">
        <v>5342</v>
      </c>
      <c r="H3321" t="s">
        <v>43</v>
      </c>
      <c r="I3321" t="s">
        <v>25</v>
      </c>
      <c r="J3321" t="s">
        <v>2252</v>
      </c>
      <c r="K3321" t="s">
        <v>427</v>
      </c>
      <c r="L3321" t="s">
        <v>81</v>
      </c>
      <c r="M3321" t="s">
        <v>2070</v>
      </c>
      <c r="N3321" t="s">
        <v>48</v>
      </c>
      <c r="O3321" t="s">
        <v>122</v>
      </c>
      <c r="P3321" t="s">
        <v>2071</v>
      </c>
      <c r="Q3321">
        <v>130.4</v>
      </c>
      <c r="R3321">
        <v>5</v>
      </c>
      <c r="S3321">
        <v>15.552</v>
      </c>
      <c r="T3321" t="e">
        <v>#N/A</v>
      </c>
      <c r="U3321" t="s">
        <v>38</v>
      </c>
      <c r="X3321">
        <v>0.56695835639480741</v>
      </c>
      <c r="Y3321" t="str">
        <f t="shared" si="51"/>
        <v/>
      </c>
    </row>
    <row r="3322" spans="1:25" x14ac:dyDescent="0.25">
      <c r="A3322">
        <v>2467</v>
      </c>
      <c r="B3322" t="s">
        <v>6529</v>
      </c>
      <c r="C3322" s="1">
        <v>43955</v>
      </c>
      <c r="D3322" s="1">
        <v>43959</v>
      </c>
      <c r="E3322" t="s">
        <v>21</v>
      </c>
      <c r="F3322" t="s">
        <v>5341</v>
      </c>
      <c r="G3322" t="s">
        <v>5342</v>
      </c>
      <c r="H3322" t="s">
        <v>43</v>
      </c>
      <c r="I3322" t="s">
        <v>25</v>
      </c>
      <c r="J3322" t="s">
        <v>2252</v>
      </c>
      <c r="K3322" t="s">
        <v>427</v>
      </c>
      <c r="L3322" t="s">
        <v>81</v>
      </c>
      <c r="M3322" t="s">
        <v>4591</v>
      </c>
      <c r="N3322" t="s">
        <v>48</v>
      </c>
      <c r="O3322" t="s">
        <v>122</v>
      </c>
      <c r="P3322" t="s">
        <v>4592</v>
      </c>
      <c r="Q3322">
        <v>97.11</v>
      </c>
      <c r="R3322">
        <v>1</v>
      </c>
      <c r="S3322">
        <v>4.0994999999999999</v>
      </c>
      <c r="T3322" t="e">
        <v>#N/A</v>
      </c>
      <c r="U3322" t="s">
        <v>33</v>
      </c>
      <c r="X3322">
        <v>0.56721457822052579</v>
      </c>
      <c r="Y3322" t="str">
        <f t="shared" si="51"/>
        <v/>
      </c>
    </row>
    <row r="3323" spans="1:25" x14ac:dyDescent="0.25">
      <c r="A3323">
        <v>2470</v>
      </c>
      <c r="B3323" t="s">
        <v>6529</v>
      </c>
      <c r="C3323" s="1">
        <v>43955</v>
      </c>
      <c r="D3323" s="1">
        <v>43959</v>
      </c>
      <c r="E3323" t="s">
        <v>21</v>
      </c>
      <c r="F3323" t="s">
        <v>5341</v>
      </c>
      <c r="G3323" t="s">
        <v>5342</v>
      </c>
      <c r="H3323" t="s">
        <v>43</v>
      </c>
      <c r="I3323" t="s">
        <v>25</v>
      </c>
      <c r="J3323" t="s">
        <v>2252</v>
      </c>
      <c r="K3323" t="s">
        <v>427</v>
      </c>
      <c r="L3323" t="s">
        <v>81</v>
      </c>
      <c r="M3323" t="s">
        <v>1214</v>
      </c>
      <c r="N3323" t="s">
        <v>48</v>
      </c>
      <c r="O3323" t="s">
        <v>49</v>
      </c>
      <c r="P3323" t="s">
        <v>1215</v>
      </c>
      <c r="Q3323">
        <v>123.91</v>
      </c>
      <c r="R3323">
        <v>1</v>
      </c>
      <c r="S3323">
        <v>4.5656999999999996</v>
      </c>
      <c r="T3323" t="e">
        <v>#N/A</v>
      </c>
      <c r="U3323" t="s">
        <v>38</v>
      </c>
      <c r="X3323">
        <v>0.56732743059120505</v>
      </c>
      <c r="Y3323" t="str">
        <f t="shared" si="51"/>
        <v/>
      </c>
    </row>
    <row r="3324" spans="1:25" x14ac:dyDescent="0.25">
      <c r="A3324">
        <v>5288</v>
      </c>
      <c r="B3324" t="s">
        <v>6532</v>
      </c>
      <c r="C3324" s="1">
        <v>43956</v>
      </c>
      <c r="D3324" s="1">
        <v>43957</v>
      </c>
      <c r="E3324" t="s">
        <v>40</v>
      </c>
      <c r="F3324" t="s">
        <v>4778</v>
      </c>
      <c r="G3324" t="s">
        <v>4779</v>
      </c>
      <c r="H3324" t="s">
        <v>43</v>
      </c>
      <c r="I3324" t="s">
        <v>25</v>
      </c>
      <c r="J3324" t="s">
        <v>1890</v>
      </c>
      <c r="K3324" t="s">
        <v>739</v>
      </c>
      <c r="L3324" t="s">
        <v>46</v>
      </c>
      <c r="M3324" t="s">
        <v>4326</v>
      </c>
      <c r="N3324" t="s">
        <v>30</v>
      </c>
      <c r="O3324" t="s">
        <v>31</v>
      </c>
      <c r="P3324" t="s">
        <v>4327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38</v>
      </c>
      <c r="X3324">
        <v>0.56766776746542202</v>
      </c>
      <c r="Y3324" t="str">
        <f t="shared" si="51"/>
        <v/>
      </c>
    </row>
    <row r="3325" spans="1:25" x14ac:dyDescent="0.25">
      <c r="A3325">
        <v>6305</v>
      </c>
      <c r="B3325" t="s">
        <v>6533</v>
      </c>
      <c r="C3325" s="1">
        <v>43956</v>
      </c>
      <c r="D3325" s="1">
        <v>43956</v>
      </c>
      <c r="E3325" t="s">
        <v>210</v>
      </c>
      <c r="F3325" t="s">
        <v>4908</v>
      </c>
      <c r="G3325" t="s">
        <v>4909</v>
      </c>
      <c r="H3325" t="s">
        <v>43</v>
      </c>
      <c r="I3325" t="s">
        <v>25</v>
      </c>
      <c r="J3325" t="s">
        <v>220</v>
      </c>
      <c r="K3325" t="s">
        <v>221</v>
      </c>
      <c r="L3325" t="s">
        <v>28</v>
      </c>
      <c r="M3325" t="s">
        <v>1411</v>
      </c>
      <c r="N3325" t="s">
        <v>48</v>
      </c>
      <c r="O3325" t="s">
        <v>122</v>
      </c>
      <c r="P3325" t="s">
        <v>1412</v>
      </c>
      <c r="Q3325">
        <v>117.68</v>
      </c>
      <c r="R3325">
        <v>1</v>
      </c>
      <c r="S3325">
        <v>3.2063999999999999</v>
      </c>
      <c r="T3325" t="e">
        <v>#N/A</v>
      </c>
      <c r="U3325" t="s">
        <v>72</v>
      </c>
      <c r="X3325">
        <v>0.56786136764844941</v>
      </c>
      <c r="Y3325" t="str">
        <f t="shared" si="51"/>
        <v/>
      </c>
    </row>
    <row r="3326" spans="1:25" x14ac:dyDescent="0.25">
      <c r="A3326">
        <v>5192</v>
      </c>
      <c r="B3326" t="s">
        <v>6534</v>
      </c>
      <c r="C3326" s="1">
        <v>43956</v>
      </c>
      <c r="D3326" s="1">
        <v>43960</v>
      </c>
      <c r="E3326" t="s">
        <v>21</v>
      </c>
      <c r="F3326" t="s">
        <v>6535</v>
      </c>
      <c r="G3326" t="s">
        <v>6536</v>
      </c>
      <c r="H3326" t="s">
        <v>43</v>
      </c>
      <c r="I3326" t="s">
        <v>25</v>
      </c>
      <c r="J3326" t="s">
        <v>360</v>
      </c>
      <c r="K3326" t="s">
        <v>45</v>
      </c>
      <c r="L3326" t="s">
        <v>46</v>
      </c>
      <c r="M3326" t="s">
        <v>6537</v>
      </c>
      <c r="N3326" t="s">
        <v>48</v>
      </c>
      <c r="O3326" t="s">
        <v>203</v>
      </c>
      <c r="P3326" t="s">
        <v>5715</v>
      </c>
      <c r="Q3326">
        <v>111.16</v>
      </c>
      <c r="R3326">
        <v>2</v>
      </c>
      <c r="S3326">
        <v>11.58</v>
      </c>
      <c r="T3326" t="e">
        <v>#N/A</v>
      </c>
      <c r="U3326" t="s">
        <v>72</v>
      </c>
      <c r="X3326">
        <v>0.56791159839083183</v>
      </c>
      <c r="Y3326" t="str">
        <f t="shared" si="51"/>
        <v/>
      </c>
    </row>
    <row r="3327" spans="1:25" x14ac:dyDescent="0.25">
      <c r="A3327">
        <v>5287</v>
      </c>
      <c r="B3327" t="s">
        <v>6532</v>
      </c>
      <c r="C3327" s="1">
        <v>43956</v>
      </c>
      <c r="D3327" s="1">
        <v>43957</v>
      </c>
      <c r="E3327" t="s">
        <v>40</v>
      </c>
      <c r="F3327" t="s">
        <v>4778</v>
      </c>
      <c r="G3327" t="s">
        <v>4779</v>
      </c>
      <c r="H3327" t="s">
        <v>43</v>
      </c>
      <c r="I3327" t="s">
        <v>25</v>
      </c>
      <c r="J3327" t="s">
        <v>1890</v>
      </c>
      <c r="K3327" t="s">
        <v>739</v>
      </c>
      <c r="L3327" t="s">
        <v>46</v>
      </c>
      <c r="M3327" t="s">
        <v>561</v>
      </c>
      <c r="N3327" t="s">
        <v>48</v>
      </c>
      <c r="O3327" t="s">
        <v>74</v>
      </c>
      <c r="P3327" t="s">
        <v>562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38</v>
      </c>
      <c r="X3327">
        <v>0.56796547954878751</v>
      </c>
      <c r="Y3327" t="str">
        <f t="shared" si="51"/>
        <v/>
      </c>
    </row>
    <row r="3328" spans="1:25" x14ac:dyDescent="0.25">
      <c r="A3328">
        <v>6264</v>
      </c>
      <c r="B3328" t="s">
        <v>6538</v>
      </c>
      <c r="C3328" s="1">
        <v>43956</v>
      </c>
      <c r="D3328" s="1">
        <v>43961</v>
      </c>
      <c r="E3328" t="s">
        <v>21</v>
      </c>
      <c r="F3328" t="s">
        <v>6372</v>
      </c>
      <c r="G3328" t="s">
        <v>6373</v>
      </c>
      <c r="H3328" t="s">
        <v>24</v>
      </c>
      <c r="I3328" t="s">
        <v>25</v>
      </c>
      <c r="J3328" t="s">
        <v>186</v>
      </c>
      <c r="K3328" t="s">
        <v>253</v>
      </c>
      <c r="L3328" t="s">
        <v>81</v>
      </c>
      <c r="M3328" t="s">
        <v>1000</v>
      </c>
      <c r="N3328" t="s">
        <v>48</v>
      </c>
      <c r="O3328" t="s">
        <v>74</v>
      </c>
      <c r="P3328" t="s">
        <v>1001</v>
      </c>
      <c r="Q3328">
        <v>150.5</v>
      </c>
      <c r="R3328">
        <v>3</v>
      </c>
      <c r="S3328">
        <v>15.525</v>
      </c>
      <c r="T3328" t="e">
        <v>#N/A</v>
      </c>
      <c r="U3328" t="s">
        <v>72</v>
      </c>
      <c r="X3328">
        <v>0.56836696753053495</v>
      </c>
      <c r="Y3328" t="str">
        <f t="shared" si="51"/>
        <v>Selected</v>
      </c>
    </row>
    <row r="3329" spans="1:25" x14ac:dyDescent="0.25">
      <c r="A3329">
        <v>5286</v>
      </c>
      <c r="B3329" t="s">
        <v>6532</v>
      </c>
      <c r="C3329" s="1">
        <v>43956</v>
      </c>
      <c r="D3329" s="1">
        <v>43957</v>
      </c>
      <c r="E3329" t="s">
        <v>40</v>
      </c>
      <c r="F3329" t="s">
        <v>4778</v>
      </c>
      <c r="G3329" t="s">
        <v>4779</v>
      </c>
      <c r="H3329" t="s">
        <v>43</v>
      </c>
      <c r="I3329" t="s">
        <v>25</v>
      </c>
      <c r="J3329" t="s">
        <v>1890</v>
      </c>
      <c r="K3329" t="s">
        <v>739</v>
      </c>
      <c r="L3329" t="s">
        <v>46</v>
      </c>
      <c r="M3329" t="s">
        <v>2407</v>
      </c>
      <c r="N3329" t="s">
        <v>48</v>
      </c>
      <c r="O3329" t="s">
        <v>203</v>
      </c>
      <c r="P3329" t="s">
        <v>2408</v>
      </c>
      <c r="Q3329">
        <v>147.24</v>
      </c>
      <c r="R3329">
        <v>9</v>
      </c>
      <c r="S3329">
        <v>7.4340000000000002</v>
      </c>
      <c r="T3329" t="e">
        <v>#N/A</v>
      </c>
      <c r="U3329" t="s">
        <v>33</v>
      </c>
      <c r="X3329">
        <v>0.56856962759281493</v>
      </c>
      <c r="Y3329" t="str">
        <f t="shared" si="51"/>
        <v/>
      </c>
    </row>
    <row r="3330" spans="1:25" x14ac:dyDescent="0.25">
      <c r="A3330">
        <v>2781</v>
      </c>
      <c r="B3330" t="s">
        <v>6539</v>
      </c>
      <c r="C3330" s="1">
        <v>43957</v>
      </c>
      <c r="D3330" s="1">
        <v>43959</v>
      </c>
      <c r="E3330" t="s">
        <v>40</v>
      </c>
      <c r="F3330" t="s">
        <v>2535</v>
      </c>
      <c r="G3330" t="s">
        <v>2536</v>
      </c>
      <c r="H3330" t="s">
        <v>43</v>
      </c>
      <c r="I3330" t="s">
        <v>25</v>
      </c>
      <c r="J3330" t="s">
        <v>220</v>
      </c>
      <c r="K3330" t="s">
        <v>221</v>
      </c>
      <c r="L3330" t="s">
        <v>28</v>
      </c>
      <c r="M3330" t="s">
        <v>6540</v>
      </c>
      <c r="N3330" t="s">
        <v>48</v>
      </c>
      <c r="O3330" t="s">
        <v>295</v>
      </c>
      <c r="P3330" t="s">
        <v>6541</v>
      </c>
      <c r="Q3330">
        <v>108.2</v>
      </c>
      <c r="R3330">
        <v>4</v>
      </c>
      <c r="S3330">
        <v>29.6</v>
      </c>
      <c r="T3330" t="e">
        <v>#N/A</v>
      </c>
      <c r="U3330" t="s">
        <v>33</v>
      </c>
      <c r="X3330">
        <v>0.56881939754243893</v>
      </c>
      <c r="Y3330" t="str">
        <f t="shared" si="51"/>
        <v/>
      </c>
    </row>
    <row r="3331" spans="1:25" x14ac:dyDescent="0.25">
      <c r="A3331">
        <v>8442</v>
      </c>
      <c r="B3331" t="s">
        <v>6542</v>
      </c>
      <c r="C3331" s="1">
        <v>43957</v>
      </c>
      <c r="D3331" s="1">
        <v>43961</v>
      </c>
      <c r="E3331" t="s">
        <v>21</v>
      </c>
      <c r="F3331" t="s">
        <v>4488</v>
      </c>
      <c r="G3331" t="s">
        <v>4489</v>
      </c>
      <c r="H3331" t="s">
        <v>43</v>
      </c>
      <c r="I3331" t="s">
        <v>25</v>
      </c>
      <c r="J3331" t="s">
        <v>3042</v>
      </c>
      <c r="K3331" t="s">
        <v>467</v>
      </c>
      <c r="L3331" t="s">
        <v>46</v>
      </c>
      <c r="M3331" t="s">
        <v>433</v>
      </c>
      <c r="N3331" t="s">
        <v>48</v>
      </c>
      <c r="O3331" t="s">
        <v>122</v>
      </c>
      <c r="P3331" t="s">
        <v>434</v>
      </c>
      <c r="Q3331">
        <v>122.416</v>
      </c>
      <c r="R3331">
        <v>4</v>
      </c>
      <c r="S3331">
        <v>27.435199999999998</v>
      </c>
      <c r="T3331" t="e">
        <v>#N/A</v>
      </c>
      <c r="U3331" t="s">
        <v>72</v>
      </c>
      <c r="X3331">
        <v>0.56912285881316327</v>
      </c>
      <c r="Y3331" t="str">
        <f t="shared" ref="Y3331:Y3394" si="52">IF(MOD(A3331-4,10)=0,"Selected","")</f>
        <v/>
      </c>
    </row>
    <row r="3332" spans="1:25" x14ac:dyDescent="0.25">
      <c r="A3332">
        <v>6637</v>
      </c>
      <c r="B3332" t="s">
        <v>6543</v>
      </c>
      <c r="C3332" s="1">
        <v>43957</v>
      </c>
      <c r="D3332" s="1">
        <v>43957</v>
      </c>
      <c r="E3332" t="s">
        <v>210</v>
      </c>
      <c r="F3332" t="s">
        <v>939</v>
      </c>
      <c r="G3332" t="s">
        <v>940</v>
      </c>
      <c r="H3332" t="s">
        <v>43</v>
      </c>
      <c r="I3332" t="s">
        <v>25</v>
      </c>
      <c r="J3332" t="s">
        <v>79</v>
      </c>
      <c r="K3332" t="s">
        <v>80</v>
      </c>
      <c r="L3332" t="s">
        <v>81</v>
      </c>
      <c r="M3332" t="s">
        <v>2768</v>
      </c>
      <c r="N3332" t="s">
        <v>48</v>
      </c>
      <c r="O3332" t="s">
        <v>295</v>
      </c>
      <c r="P3332" t="s">
        <v>2769</v>
      </c>
      <c r="Q3332">
        <v>155.12</v>
      </c>
      <c r="R3332">
        <v>5</v>
      </c>
      <c r="S3332">
        <v>39.689</v>
      </c>
      <c r="T3332" t="e">
        <v>#N/A</v>
      </c>
      <c r="U3332" t="s">
        <v>33</v>
      </c>
      <c r="X3332">
        <v>0.56917325078986014</v>
      </c>
      <c r="Y3332" t="str">
        <f t="shared" si="52"/>
        <v/>
      </c>
    </row>
    <row r="3333" spans="1:25" x14ac:dyDescent="0.25">
      <c r="A3333">
        <v>7676</v>
      </c>
      <c r="B3333" t="s">
        <v>6544</v>
      </c>
      <c r="C3333" s="1">
        <v>43957</v>
      </c>
      <c r="D3333" s="1">
        <v>43960</v>
      </c>
      <c r="E3333" t="s">
        <v>96</v>
      </c>
      <c r="F3333" t="s">
        <v>5652</v>
      </c>
      <c r="G3333" t="s">
        <v>5653</v>
      </c>
      <c r="H3333" t="s">
        <v>43</v>
      </c>
      <c r="I3333" t="s">
        <v>25</v>
      </c>
      <c r="J3333" t="s">
        <v>5760</v>
      </c>
      <c r="K3333" t="s">
        <v>45</v>
      </c>
      <c r="L3333" t="s">
        <v>46</v>
      </c>
      <c r="M3333" t="s">
        <v>1628</v>
      </c>
      <c r="N3333" t="s">
        <v>48</v>
      </c>
      <c r="O3333" t="s">
        <v>281</v>
      </c>
      <c r="P3333" t="s">
        <v>1629</v>
      </c>
      <c r="Q3333">
        <v>188.94</v>
      </c>
      <c r="R3333">
        <v>3</v>
      </c>
      <c r="S3333">
        <v>41.293799999999997</v>
      </c>
      <c r="T3333" t="e">
        <v>#N/A</v>
      </c>
      <c r="U3333" t="s">
        <v>72</v>
      </c>
      <c r="X3333">
        <v>0.56934309049687426</v>
      </c>
      <c r="Y3333" t="str">
        <f t="shared" si="52"/>
        <v/>
      </c>
    </row>
    <row r="3334" spans="1:25" x14ac:dyDescent="0.25">
      <c r="A3334">
        <v>9923</v>
      </c>
      <c r="B3334" t="s">
        <v>6545</v>
      </c>
      <c r="C3334" s="1">
        <v>43957</v>
      </c>
      <c r="D3334" s="1">
        <v>43961</v>
      </c>
      <c r="E3334" t="s">
        <v>21</v>
      </c>
      <c r="F3334" t="s">
        <v>358</v>
      </c>
      <c r="G3334" t="s">
        <v>359</v>
      </c>
      <c r="H3334" t="s">
        <v>43</v>
      </c>
      <c r="I3334" t="s">
        <v>25</v>
      </c>
      <c r="J3334" t="s">
        <v>382</v>
      </c>
      <c r="K3334" t="s">
        <v>383</v>
      </c>
      <c r="L3334" t="s">
        <v>56</v>
      </c>
      <c r="M3334" t="s">
        <v>1418</v>
      </c>
      <c r="N3334" t="s">
        <v>35</v>
      </c>
      <c r="O3334" t="s">
        <v>58</v>
      </c>
      <c r="P3334" t="s">
        <v>1419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38</v>
      </c>
      <c r="X3334">
        <v>0.569361694630241</v>
      </c>
      <c r="Y3334" t="str">
        <f t="shared" si="52"/>
        <v/>
      </c>
    </row>
    <row r="3335" spans="1:25" x14ac:dyDescent="0.25">
      <c r="A3335">
        <v>1972</v>
      </c>
      <c r="B3335" t="s">
        <v>6546</v>
      </c>
      <c r="C3335" s="1">
        <v>43957</v>
      </c>
      <c r="D3335" s="1">
        <v>43962</v>
      </c>
      <c r="E3335" t="s">
        <v>21</v>
      </c>
      <c r="F3335" t="s">
        <v>3377</v>
      </c>
      <c r="G3335" t="s">
        <v>3378</v>
      </c>
      <c r="H3335" t="s">
        <v>110</v>
      </c>
      <c r="I3335" t="s">
        <v>25</v>
      </c>
      <c r="J3335" t="s">
        <v>382</v>
      </c>
      <c r="K3335" t="s">
        <v>383</v>
      </c>
      <c r="L3335" t="s">
        <v>56</v>
      </c>
      <c r="M3335" t="s">
        <v>1550</v>
      </c>
      <c r="N3335" t="s">
        <v>35</v>
      </c>
      <c r="O3335" t="s">
        <v>58</v>
      </c>
      <c r="P3335" t="s">
        <v>1551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38</v>
      </c>
      <c r="X3335">
        <v>0.56946822754978799</v>
      </c>
      <c r="Y3335" t="str">
        <f t="shared" si="52"/>
        <v/>
      </c>
    </row>
    <row r="3336" spans="1:25" x14ac:dyDescent="0.25">
      <c r="A3336">
        <v>4670</v>
      </c>
      <c r="B3336" t="s">
        <v>6547</v>
      </c>
      <c r="C3336" s="1">
        <v>43957</v>
      </c>
      <c r="D3336" s="1">
        <v>43962</v>
      </c>
      <c r="E3336" t="s">
        <v>21</v>
      </c>
      <c r="F3336" t="s">
        <v>6019</v>
      </c>
      <c r="G3336" t="s">
        <v>6020</v>
      </c>
      <c r="H3336" t="s">
        <v>24</v>
      </c>
      <c r="I3336" t="s">
        <v>25</v>
      </c>
      <c r="J3336" t="s">
        <v>844</v>
      </c>
      <c r="K3336" t="s">
        <v>55</v>
      </c>
      <c r="L3336" t="s">
        <v>56</v>
      </c>
      <c r="M3336" t="s">
        <v>5962</v>
      </c>
      <c r="N3336" t="s">
        <v>30</v>
      </c>
      <c r="O3336" t="s">
        <v>31</v>
      </c>
      <c r="P3336" t="s">
        <v>5963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38</v>
      </c>
      <c r="X3336">
        <v>0.56953307149644772</v>
      </c>
      <c r="Y3336" t="str">
        <f t="shared" si="52"/>
        <v/>
      </c>
    </row>
    <row r="3337" spans="1:25" x14ac:dyDescent="0.25">
      <c r="A3337">
        <v>6636</v>
      </c>
      <c r="B3337" t="s">
        <v>6543</v>
      </c>
      <c r="C3337" s="1">
        <v>43957</v>
      </c>
      <c r="D3337" s="1">
        <v>43957</v>
      </c>
      <c r="E3337" t="s">
        <v>210</v>
      </c>
      <c r="F3337" t="s">
        <v>939</v>
      </c>
      <c r="G3337" t="s">
        <v>940</v>
      </c>
      <c r="H3337" t="s">
        <v>43</v>
      </c>
      <c r="I3337" t="s">
        <v>25</v>
      </c>
      <c r="J3337" t="s">
        <v>79</v>
      </c>
      <c r="K3337" t="s">
        <v>80</v>
      </c>
      <c r="L3337" t="s">
        <v>81</v>
      </c>
      <c r="M3337" t="s">
        <v>5419</v>
      </c>
      <c r="N3337" t="s">
        <v>35</v>
      </c>
      <c r="O3337" t="s">
        <v>36</v>
      </c>
      <c r="P3337" t="s">
        <v>5420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72</v>
      </c>
      <c r="X3337">
        <v>0.56963929442653949</v>
      </c>
      <c r="Y3337" t="str">
        <f t="shared" si="52"/>
        <v/>
      </c>
    </row>
    <row r="3338" spans="1:25" x14ac:dyDescent="0.25">
      <c r="A3338">
        <v>4671</v>
      </c>
      <c r="B3338" t="s">
        <v>6547</v>
      </c>
      <c r="C3338" s="1">
        <v>43957</v>
      </c>
      <c r="D3338" s="1">
        <v>43962</v>
      </c>
      <c r="E3338" t="s">
        <v>21</v>
      </c>
      <c r="F3338" t="s">
        <v>6019</v>
      </c>
      <c r="G3338" t="s">
        <v>6020</v>
      </c>
      <c r="H3338" t="s">
        <v>24</v>
      </c>
      <c r="I3338" t="s">
        <v>25</v>
      </c>
      <c r="J3338" t="s">
        <v>844</v>
      </c>
      <c r="K3338" t="s">
        <v>55</v>
      </c>
      <c r="L3338" t="s">
        <v>56</v>
      </c>
      <c r="M3338" t="s">
        <v>1481</v>
      </c>
      <c r="N3338" t="s">
        <v>48</v>
      </c>
      <c r="O3338" t="s">
        <v>49</v>
      </c>
      <c r="P3338" t="s">
        <v>1482</v>
      </c>
      <c r="Q3338">
        <v>803.68</v>
      </c>
      <c r="R3338">
        <v>5</v>
      </c>
      <c r="S3338">
        <v>-57.951000000000001</v>
      </c>
      <c r="T3338" t="e">
        <v>#N/A</v>
      </c>
      <c r="U3338" t="s">
        <v>38</v>
      </c>
      <c r="X3338">
        <v>0.56968842411070308</v>
      </c>
      <c r="Y3338" t="str">
        <f t="shared" si="52"/>
        <v/>
      </c>
    </row>
    <row r="3339" spans="1:25" x14ac:dyDescent="0.25">
      <c r="A3339">
        <v>1971</v>
      </c>
      <c r="B3339" t="s">
        <v>6546</v>
      </c>
      <c r="C3339" s="1">
        <v>43957</v>
      </c>
      <c r="D3339" s="1">
        <v>43962</v>
      </c>
      <c r="E3339" t="s">
        <v>21</v>
      </c>
      <c r="F3339" t="s">
        <v>3377</v>
      </c>
      <c r="G3339" t="s">
        <v>3378</v>
      </c>
      <c r="H3339" t="s">
        <v>110</v>
      </c>
      <c r="I3339" t="s">
        <v>25</v>
      </c>
      <c r="J3339" t="s">
        <v>382</v>
      </c>
      <c r="K3339" t="s">
        <v>383</v>
      </c>
      <c r="L3339" t="s">
        <v>56</v>
      </c>
      <c r="M3339" t="s">
        <v>3799</v>
      </c>
      <c r="N3339" t="s">
        <v>48</v>
      </c>
      <c r="O3339" t="s">
        <v>91</v>
      </c>
      <c r="P3339" t="s">
        <v>3800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72</v>
      </c>
      <c r="X3339">
        <v>0.56972790584845168</v>
      </c>
      <c r="Y3339" t="str">
        <f t="shared" si="52"/>
        <v/>
      </c>
    </row>
    <row r="3340" spans="1:25" x14ac:dyDescent="0.25">
      <c r="A3340">
        <v>4669</v>
      </c>
      <c r="B3340" t="s">
        <v>6547</v>
      </c>
      <c r="C3340" s="1">
        <v>43957</v>
      </c>
      <c r="D3340" s="1">
        <v>43962</v>
      </c>
      <c r="E3340" t="s">
        <v>21</v>
      </c>
      <c r="F3340" t="s">
        <v>6019</v>
      </c>
      <c r="G3340" t="s">
        <v>6020</v>
      </c>
      <c r="H3340" t="s">
        <v>24</v>
      </c>
      <c r="I3340" t="s">
        <v>25</v>
      </c>
      <c r="J3340" t="s">
        <v>844</v>
      </c>
      <c r="K3340" t="s">
        <v>55</v>
      </c>
      <c r="L3340" t="s">
        <v>56</v>
      </c>
      <c r="M3340" t="s">
        <v>3577</v>
      </c>
      <c r="N3340" t="s">
        <v>48</v>
      </c>
      <c r="O3340" t="s">
        <v>74</v>
      </c>
      <c r="P3340" t="s">
        <v>3578</v>
      </c>
      <c r="Q3340">
        <v>110.06</v>
      </c>
      <c r="R3340">
        <v>10</v>
      </c>
      <c r="S3340">
        <v>-18.802</v>
      </c>
      <c r="T3340" t="e">
        <v>#N/A</v>
      </c>
      <c r="U3340" t="s">
        <v>33</v>
      </c>
      <c r="X3340">
        <v>0.56991014506728099</v>
      </c>
      <c r="Y3340" t="str">
        <f t="shared" si="52"/>
        <v/>
      </c>
    </row>
    <row r="3341" spans="1:25" x14ac:dyDescent="0.25">
      <c r="A3341">
        <v>4127</v>
      </c>
      <c r="B3341" t="s">
        <v>6548</v>
      </c>
      <c r="C3341" s="1">
        <v>43957</v>
      </c>
      <c r="D3341" s="1">
        <v>43960</v>
      </c>
      <c r="E3341" t="s">
        <v>40</v>
      </c>
      <c r="F3341" t="s">
        <v>1091</v>
      </c>
      <c r="G3341" t="s">
        <v>1092</v>
      </c>
      <c r="H3341" t="s">
        <v>43</v>
      </c>
      <c r="I3341" t="s">
        <v>25</v>
      </c>
      <c r="J3341" t="s">
        <v>426</v>
      </c>
      <c r="K3341" t="s">
        <v>427</v>
      </c>
      <c r="L3341" t="s">
        <v>81</v>
      </c>
      <c r="M3341" t="s">
        <v>6549</v>
      </c>
      <c r="N3341" t="s">
        <v>48</v>
      </c>
      <c r="O3341" t="s">
        <v>91</v>
      </c>
      <c r="P3341" t="s">
        <v>6550</v>
      </c>
      <c r="Q3341">
        <v>153.66</v>
      </c>
      <c r="R3341">
        <v>6</v>
      </c>
      <c r="S3341">
        <v>18.037800000000001</v>
      </c>
      <c r="T3341" t="e">
        <v>#N/A</v>
      </c>
      <c r="U3341" t="s">
        <v>38</v>
      </c>
      <c r="X3341">
        <v>0.56992659682329039</v>
      </c>
      <c r="Y3341" t="str">
        <f t="shared" si="52"/>
        <v/>
      </c>
    </row>
    <row r="3342" spans="1:25" x14ac:dyDescent="0.25">
      <c r="A3342">
        <v>6635</v>
      </c>
      <c r="B3342" t="s">
        <v>6543</v>
      </c>
      <c r="C3342" s="1">
        <v>43957</v>
      </c>
      <c r="D3342" s="1">
        <v>43957</v>
      </c>
      <c r="E3342" t="s">
        <v>210</v>
      </c>
      <c r="F3342" t="s">
        <v>939</v>
      </c>
      <c r="G3342" t="s">
        <v>940</v>
      </c>
      <c r="H3342" t="s">
        <v>43</v>
      </c>
      <c r="I3342" t="s">
        <v>25</v>
      </c>
      <c r="J3342" t="s">
        <v>79</v>
      </c>
      <c r="K3342" t="s">
        <v>80</v>
      </c>
      <c r="L3342" t="s">
        <v>81</v>
      </c>
      <c r="M3342" t="s">
        <v>4905</v>
      </c>
      <c r="N3342" t="s">
        <v>48</v>
      </c>
      <c r="O3342" t="s">
        <v>74</v>
      </c>
      <c r="P3342" t="s">
        <v>4906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38</v>
      </c>
      <c r="X3342">
        <v>0.56998881475987684</v>
      </c>
      <c r="Y3342" t="str">
        <f t="shared" si="52"/>
        <v/>
      </c>
    </row>
    <row r="3343" spans="1:25" x14ac:dyDescent="0.25">
      <c r="A3343">
        <v>9374</v>
      </c>
      <c r="B3343" t="s">
        <v>6551</v>
      </c>
      <c r="C3343" s="1">
        <v>43958</v>
      </c>
      <c r="D3343" s="1">
        <v>43962</v>
      </c>
      <c r="E3343" t="s">
        <v>21</v>
      </c>
      <c r="F3343" t="s">
        <v>1272</v>
      </c>
      <c r="G3343" t="s">
        <v>1273</v>
      </c>
      <c r="H3343" t="s">
        <v>43</v>
      </c>
      <c r="I3343" t="s">
        <v>25</v>
      </c>
      <c r="J3343" t="s">
        <v>2610</v>
      </c>
      <c r="K3343" t="s">
        <v>45</v>
      </c>
      <c r="L3343" t="s">
        <v>46</v>
      </c>
      <c r="M3343" t="s">
        <v>3060</v>
      </c>
      <c r="N3343" t="s">
        <v>35</v>
      </c>
      <c r="O3343" t="s">
        <v>36</v>
      </c>
      <c r="P3343" t="s">
        <v>3061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72</v>
      </c>
      <c r="X3343">
        <v>0.5701952604503272</v>
      </c>
      <c r="Y3343" t="str">
        <f t="shared" si="52"/>
        <v>Selected</v>
      </c>
    </row>
    <row r="3344" spans="1:25" x14ac:dyDescent="0.25">
      <c r="A3344">
        <v>3830</v>
      </c>
      <c r="B3344" t="s">
        <v>6552</v>
      </c>
      <c r="C3344" s="1">
        <v>43958</v>
      </c>
      <c r="D3344" s="1">
        <v>43962</v>
      </c>
      <c r="E3344" t="s">
        <v>21</v>
      </c>
      <c r="F3344" t="s">
        <v>6553</v>
      </c>
      <c r="G3344" t="s">
        <v>6554</v>
      </c>
      <c r="H3344" t="s">
        <v>24</v>
      </c>
      <c r="I3344" t="s">
        <v>25</v>
      </c>
      <c r="J3344" t="s">
        <v>1459</v>
      </c>
      <c r="K3344" t="s">
        <v>882</v>
      </c>
      <c r="L3344" t="s">
        <v>56</v>
      </c>
      <c r="M3344" t="s">
        <v>6555</v>
      </c>
      <c r="N3344" t="s">
        <v>30</v>
      </c>
      <c r="O3344" t="s">
        <v>261</v>
      </c>
      <c r="P3344" t="s">
        <v>6556</v>
      </c>
      <c r="Q3344">
        <v>517.79999999999995</v>
      </c>
      <c r="R3344">
        <v>2</v>
      </c>
      <c r="S3344">
        <v>119.2</v>
      </c>
      <c r="T3344" t="e">
        <v>#N/A</v>
      </c>
      <c r="U3344" t="s">
        <v>38</v>
      </c>
      <c r="X3344">
        <v>0.57024138830234206</v>
      </c>
      <c r="Y3344" t="str">
        <f t="shared" si="52"/>
        <v/>
      </c>
    </row>
    <row r="3345" spans="1:25" x14ac:dyDescent="0.25">
      <c r="A3345">
        <v>3828</v>
      </c>
      <c r="B3345" t="s">
        <v>6552</v>
      </c>
      <c r="C3345" s="1">
        <v>43958</v>
      </c>
      <c r="D3345" s="1">
        <v>43962</v>
      </c>
      <c r="E3345" t="s">
        <v>21</v>
      </c>
      <c r="F3345" t="s">
        <v>6553</v>
      </c>
      <c r="G3345" t="s">
        <v>6554</v>
      </c>
      <c r="H3345" t="s">
        <v>24</v>
      </c>
      <c r="I3345" t="s">
        <v>25</v>
      </c>
      <c r="J3345" t="s">
        <v>1459</v>
      </c>
      <c r="K3345" t="s">
        <v>882</v>
      </c>
      <c r="L3345" t="s">
        <v>56</v>
      </c>
      <c r="M3345" t="s">
        <v>1530</v>
      </c>
      <c r="N3345" t="s">
        <v>30</v>
      </c>
      <c r="O3345" t="s">
        <v>261</v>
      </c>
      <c r="P3345" t="s">
        <v>1531</v>
      </c>
      <c r="Q3345">
        <v>1495.65</v>
      </c>
      <c r="R3345">
        <v>5</v>
      </c>
      <c r="S3345">
        <v>423.00850000000003</v>
      </c>
      <c r="T3345" t="e">
        <v>#N/A</v>
      </c>
      <c r="U3345" t="s">
        <v>72</v>
      </c>
      <c r="X3345">
        <v>0.57027290853207357</v>
      </c>
      <c r="Y3345" t="str">
        <f t="shared" si="52"/>
        <v/>
      </c>
    </row>
    <row r="3346" spans="1:25" x14ac:dyDescent="0.25">
      <c r="A3346">
        <v>3829</v>
      </c>
      <c r="B3346" t="s">
        <v>6552</v>
      </c>
      <c r="C3346" s="1">
        <v>43958</v>
      </c>
      <c r="D3346" s="1">
        <v>43962</v>
      </c>
      <c r="E3346" t="s">
        <v>21</v>
      </c>
      <c r="F3346" t="s">
        <v>6553</v>
      </c>
      <c r="G3346" t="s">
        <v>6554</v>
      </c>
      <c r="H3346" t="s">
        <v>24</v>
      </c>
      <c r="I3346" t="s">
        <v>25</v>
      </c>
      <c r="J3346" t="s">
        <v>1459</v>
      </c>
      <c r="K3346" t="s">
        <v>882</v>
      </c>
      <c r="L3346" t="s">
        <v>56</v>
      </c>
      <c r="M3346" t="s">
        <v>6557</v>
      </c>
      <c r="N3346" t="s">
        <v>30</v>
      </c>
      <c r="O3346" t="s">
        <v>261</v>
      </c>
      <c r="P3346" t="s">
        <v>6558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33</v>
      </c>
      <c r="X3346">
        <v>0.57038515183022354</v>
      </c>
      <c r="Y3346" t="str">
        <f t="shared" si="52"/>
        <v/>
      </c>
    </row>
    <row r="3347" spans="1:25" x14ac:dyDescent="0.25">
      <c r="A3347">
        <v>3831</v>
      </c>
      <c r="B3347" t="s">
        <v>6552</v>
      </c>
      <c r="C3347" s="1">
        <v>43958</v>
      </c>
      <c r="D3347" s="1">
        <v>43962</v>
      </c>
      <c r="E3347" t="s">
        <v>21</v>
      </c>
      <c r="F3347" t="s">
        <v>6553</v>
      </c>
      <c r="G3347" t="s">
        <v>6554</v>
      </c>
      <c r="H3347" t="s">
        <v>24</v>
      </c>
      <c r="I3347" t="s">
        <v>25</v>
      </c>
      <c r="J3347" t="s">
        <v>1459</v>
      </c>
      <c r="K3347" t="s">
        <v>882</v>
      </c>
      <c r="L3347" t="s">
        <v>56</v>
      </c>
      <c r="M3347" t="s">
        <v>2153</v>
      </c>
      <c r="N3347" t="s">
        <v>48</v>
      </c>
      <c r="O3347" t="s">
        <v>281</v>
      </c>
      <c r="P3347" t="s">
        <v>2154</v>
      </c>
      <c r="Q3347">
        <v>165.44399999999999</v>
      </c>
      <c r="R3347">
        <v>2</v>
      </c>
      <c r="S3347">
        <v>18.4604</v>
      </c>
      <c r="T3347" t="e">
        <v>#N/A</v>
      </c>
      <c r="U3347" t="s">
        <v>72</v>
      </c>
      <c r="X3347">
        <v>0.57043289249016116</v>
      </c>
      <c r="Y3347" t="str">
        <f t="shared" si="52"/>
        <v/>
      </c>
    </row>
    <row r="3348" spans="1:25" x14ac:dyDescent="0.25">
      <c r="A3348">
        <v>5001</v>
      </c>
      <c r="B3348" t="s">
        <v>6559</v>
      </c>
      <c r="C3348" s="1">
        <v>43958</v>
      </c>
      <c r="D3348" s="1">
        <v>43963</v>
      </c>
      <c r="E3348" t="s">
        <v>21</v>
      </c>
      <c r="F3348" t="s">
        <v>993</v>
      </c>
      <c r="G3348" t="s">
        <v>994</v>
      </c>
      <c r="H3348" t="s">
        <v>110</v>
      </c>
      <c r="I3348" t="s">
        <v>25</v>
      </c>
      <c r="J3348" t="s">
        <v>44</v>
      </c>
      <c r="K3348" t="s">
        <v>45</v>
      </c>
      <c r="L3348" t="s">
        <v>46</v>
      </c>
      <c r="M3348" t="s">
        <v>6560</v>
      </c>
      <c r="N3348" t="s">
        <v>35</v>
      </c>
      <c r="O3348" t="s">
        <v>58</v>
      </c>
      <c r="P3348" t="s">
        <v>6561</v>
      </c>
      <c r="Q3348">
        <v>171.99</v>
      </c>
      <c r="R3348">
        <v>1</v>
      </c>
      <c r="S3348">
        <v>28.796399999999998</v>
      </c>
      <c r="T3348" t="e">
        <v>#N/A</v>
      </c>
      <c r="U3348" t="s">
        <v>33</v>
      </c>
      <c r="X3348">
        <v>0.57086909211829717</v>
      </c>
      <c r="Y3348" t="str">
        <f t="shared" si="52"/>
        <v/>
      </c>
    </row>
    <row r="3349" spans="1:25" x14ac:dyDescent="0.25">
      <c r="A3349">
        <v>9520</v>
      </c>
      <c r="B3349" t="s">
        <v>6562</v>
      </c>
      <c r="C3349" s="1">
        <v>43959</v>
      </c>
      <c r="D3349" s="1">
        <v>43963</v>
      </c>
      <c r="E3349" t="s">
        <v>96</v>
      </c>
      <c r="F3349" t="s">
        <v>6563</v>
      </c>
      <c r="G3349" t="s">
        <v>6564</v>
      </c>
      <c r="H3349" t="s">
        <v>43</v>
      </c>
      <c r="I3349" t="s">
        <v>25</v>
      </c>
      <c r="J3349" t="s">
        <v>360</v>
      </c>
      <c r="K3349" t="s">
        <v>45</v>
      </c>
      <c r="L3349" t="s">
        <v>46</v>
      </c>
      <c r="M3349" t="s">
        <v>280</v>
      </c>
      <c r="N3349" t="s">
        <v>48</v>
      </c>
      <c r="O3349" t="s">
        <v>281</v>
      </c>
      <c r="P3349" t="s">
        <v>282</v>
      </c>
      <c r="Q3349">
        <v>114.08</v>
      </c>
      <c r="R3349">
        <v>4</v>
      </c>
      <c r="S3349">
        <v>22.702400000000001</v>
      </c>
      <c r="T3349" t="e">
        <v>#N/A</v>
      </c>
      <c r="U3349" t="s">
        <v>33</v>
      </c>
      <c r="X3349">
        <v>0.57103356444242315</v>
      </c>
      <c r="Y3349" t="str">
        <f t="shared" si="52"/>
        <v/>
      </c>
    </row>
    <row r="3350" spans="1:25" x14ac:dyDescent="0.25">
      <c r="A3350">
        <v>4471</v>
      </c>
      <c r="B3350" t="s">
        <v>6565</v>
      </c>
      <c r="C3350" s="1">
        <v>43959</v>
      </c>
      <c r="D3350" s="1">
        <v>43963</v>
      </c>
      <c r="E3350" t="s">
        <v>21</v>
      </c>
      <c r="F3350" t="s">
        <v>3635</v>
      </c>
      <c r="G3350" t="s">
        <v>3636</v>
      </c>
      <c r="H3350" t="s">
        <v>24</v>
      </c>
      <c r="I3350" t="s">
        <v>25</v>
      </c>
      <c r="J3350" t="s">
        <v>88</v>
      </c>
      <c r="K3350" t="s">
        <v>89</v>
      </c>
      <c r="L3350" t="s">
        <v>28</v>
      </c>
      <c r="M3350" t="s">
        <v>2885</v>
      </c>
      <c r="N3350" t="s">
        <v>30</v>
      </c>
      <c r="O3350" t="s">
        <v>261</v>
      </c>
      <c r="P3350" t="s">
        <v>2886</v>
      </c>
      <c r="Q3350">
        <v>141.05799999999999</v>
      </c>
      <c r="R3350">
        <v>3</v>
      </c>
      <c r="S3350">
        <v>-23.7822</v>
      </c>
      <c r="T3350" t="e">
        <v>#N/A</v>
      </c>
      <c r="U3350" t="s">
        <v>33</v>
      </c>
      <c r="X3350">
        <v>0.57123973179932863</v>
      </c>
      <c r="Y3350" t="str">
        <f t="shared" si="52"/>
        <v/>
      </c>
    </row>
    <row r="3351" spans="1:25" x14ac:dyDescent="0.25">
      <c r="A3351">
        <v>3274</v>
      </c>
      <c r="B3351" t="s">
        <v>6566</v>
      </c>
      <c r="C3351" s="1">
        <v>43959</v>
      </c>
      <c r="D3351" s="1">
        <v>43963</v>
      </c>
      <c r="E3351" t="s">
        <v>21</v>
      </c>
      <c r="F3351" t="s">
        <v>4847</v>
      </c>
      <c r="G3351" t="s">
        <v>4848</v>
      </c>
      <c r="H3351" t="s">
        <v>110</v>
      </c>
      <c r="I3351" t="s">
        <v>25</v>
      </c>
      <c r="J3351" t="s">
        <v>44</v>
      </c>
      <c r="K3351" t="s">
        <v>45</v>
      </c>
      <c r="L3351" t="s">
        <v>46</v>
      </c>
      <c r="M3351" t="s">
        <v>2375</v>
      </c>
      <c r="N3351" t="s">
        <v>35</v>
      </c>
      <c r="O3351" t="s">
        <v>83</v>
      </c>
      <c r="P3351" t="s">
        <v>2376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33</v>
      </c>
      <c r="X3351">
        <v>0.57143639153201375</v>
      </c>
      <c r="Y3351" t="str">
        <f t="shared" si="52"/>
        <v>Selected</v>
      </c>
    </row>
    <row r="3352" spans="1:25" x14ac:dyDescent="0.25">
      <c r="A3352">
        <v>1596</v>
      </c>
      <c r="B3352" t="s">
        <v>6567</v>
      </c>
      <c r="C3352" s="1">
        <v>43959</v>
      </c>
      <c r="D3352" s="1">
        <v>43963</v>
      </c>
      <c r="E3352" t="s">
        <v>21</v>
      </c>
      <c r="F3352" t="s">
        <v>3921</v>
      </c>
      <c r="G3352" t="s">
        <v>3922</v>
      </c>
      <c r="H3352" t="s">
        <v>43</v>
      </c>
      <c r="I3352" t="s">
        <v>25</v>
      </c>
      <c r="J3352" t="s">
        <v>186</v>
      </c>
      <c r="K3352" t="s">
        <v>155</v>
      </c>
      <c r="L3352" t="s">
        <v>28</v>
      </c>
      <c r="M3352" t="s">
        <v>1420</v>
      </c>
      <c r="N3352" t="s">
        <v>30</v>
      </c>
      <c r="O3352" t="s">
        <v>261</v>
      </c>
      <c r="P3352" t="s">
        <v>1421</v>
      </c>
      <c r="Q3352">
        <v>157.99199999999999</v>
      </c>
      <c r="R3352">
        <v>2</v>
      </c>
      <c r="S3352">
        <v>-2.0568</v>
      </c>
      <c r="T3352" t="e">
        <v>#N/A</v>
      </c>
      <c r="U3352" t="s">
        <v>33</v>
      </c>
      <c r="X3352">
        <v>0.57150938883428948</v>
      </c>
      <c r="Y3352" t="str">
        <f t="shared" si="52"/>
        <v/>
      </c>
    </row>
    <row r="3353" spans="1:25" x14ac:dyDescent="0.25">
      <c r="A3353">
        <v>9601</v>
      </c>
      <c r="B3353" t="s">
        <v>6568</v>
      </c>
      <c r="C3353" s="1">
        <v>43959</v>
      </c>
      <c r="D3353" s="1">
        <v>43962</v>
      </c>
      <c r="E3353" t="s">
        <v>96</v>
      </c>
      <c r="F3353" t="s">
        <v>842</v>
      </c>
      <c r="G3353" t="s">
        <v>843</v>
      </c>
      <c r="H3353" t="s">
        <v>24</v>
      </c>
      <c r="I3353" t="s">
        <v>25</v>
      </c>
      <c r="J3353" t="s">
        <v>6569</v>
      </c>
      <c r="K3353" t="s">
        <v>55</v>
      </c>
      <c r="L3353" t="s">
        <v>56</v>
      </c>
      <c r="M3353" t="s">
        <v>3564</v>
      </c>
      <c r="N3353" t="s">
        <v>48</v>
      </c>
      <c r="O3353" t="s">
        <v>122</v>
      </c>
      <c r="P3353" t="s">
        <v>3565</v>
      </c>
      <c r="Q3353">
        <v>163.47200000000001</v>
      </c>
      <c r="R3353">
        <v>8</v>
      </c>
      <c r="S3353">
        <v>14.5152</v>
      </c>
      <c r="T3353" t="e">
        <v>#N/A</v>
      </c>
      <c r="U3353" t="s">
        <v>33</v>
      </c>
      <c r="X3353">
        <v>0.57164089956516684</v>
      </c>
      <c r="Y3353" t="str">
        <f t="shared" si="52"/>
        <v/>
      </c>
    </row>
    <row r="3354" spans="1:25" x14ac:dyDescent="0.25">
      <c r="A3354">
        <v>8420</v>
      </c>
      <c r="B3354" t="s">
        <v>6570</v>
      </c>
      <c r="C3354" s="1">
        <v>43960</v>
      </c>
      <c r="D3354" s="1">
        <v>43962</v>
      </c>
      <c r="E3354" t="s">
        <v>40</v>
      </c>
      <c r="F3354" t="s">
        <v>3756</v>
      </c>
      <c r="G3354" t="s">
        <v>3757</v>
      </c>
      <c r="H3354" t="s">
        <v>110</v>
      </c>
      <c r="I3354" t="s">
        <v>25</v>
      </c>
      <c r="J3354" t="s">
        <v>161</v>
      </c>
      <c r="K3354" t="s">
        <v>162</v>
      </c>
      <c r="L3354" t="s">
        <v>46</v>
      </c>
      <c r="M3354" t="s">
        <v>1483</v>
      </c>
      <c r="N3354" t="s">
        <v>48</v>
      </c>
      <c r="O3354" t="s">
        <v>49</v>
      </c>
      <c r="P3354" t="s">
        <v>1484</v>
      </c>
      <c r="Q3354">
        <v>116.96</v>
      </c>
      <c r="R3354">
        <v>4</v>
      </c>
      <c r="S3354">
        <v>2.6783999999999999</v>
      </c>
      <c r="T3354" t="e">
        <v>#N/A</v>
      </c>
      <c r="U3354" t="s">
        <v>33</v>
      </c>
      <c r="X3354">
        <v>0.57164788734866945</v>
      </c>
      <c r="Y3354" t="str">
        <f t="shared" si="52"/>
        <v/>
      </c>
    </row>
    <row r="3355" spans="1:25" x14ac:dyDescent="0.25">
      <c r="A3355">
        <v>8418</v>
      </c>
      <c r="B3355" t="s">
        <v>6570</v>
      </c>
      <c r="C3355" s="1">
        <v>43960</v>
      </c>
      <c r="D3355" s="1">
        <v>43962</v>
      </c>
      <c r="E3355" t="s">
        <v>40</v>
      </c>
      <c r="F3355" t="s">
        <v>3756</v>
      </c>
      <c r="G3355" t="s">
        <v>3757</v>
      </c>
      <c r="H3355" t="s">
        <v>110</v>
      </c>
      <c r="I3355" t="s">
        <v>25</v>
      </c>
      <c r="J3355" t="s">
        <v>161</v>
      </c>
      <c r="K3355" t="s">
        <v>162</v>
      </c>
      <c r="L3355" t="s">
        <v>46</v>
      </c>
      <c r="M3355" t="s">
        <v>2143</v>
      </c>
      <c r="N3355" t="s">
        <v>48</v>
      </c>
      <c r="O3355" t="s">
        <v>49</v>
      </c>
      <c r="P3355" t="s">
        <v>2144</v>
      </c>
      <c r="Q3355">
        <v>139.28</v>
      </c>
      <c r="R3355">
        <v>3</v>
      </c>
      <c r="S3355">
        <v>26.07</v>
      </c>
      <c r="T3355" t="e">
        <v>#N/A</v>
      </c>
      <c r="U3355" t="s">
        <v>33</v>
      </c>
      <c r="X3355">
        <v>0.57176399395491662</v>
      </c>
      <c r="Y3355" t="str">
        <f t="shared" si="52"/>
        <v/>
      </c>
    </row>
    <row r="3356" spans="1:25" x14ac:dyDescent="0.25">
      <c r="A3356">
        <v>8417</v>
      </c>
      <c r="B3356" t="s">
        <v>6570</v>
      </c>
      <c r="C3356" s="1">
        <v>43960</v>
      </c>
      <c r="D3356" s="1">
        <v>43962</v>
      </c>
      <c r="E3356" t="s">
        <v>40</v>
      </c>
      <c r="F3356" t="s">
        <v>3756</v>
      </c>
      <c r="G3356" t="s">
        <v>3757</v>
      </c>
      <c r="H3356" t="s">
        <v>110</v>
      </c>
      <c r="I3356" t="s">
        <v>25</v>
      </c>
      <c r="J3356" t="s">
        <v>161</v>
      </c>
      <c r="K3356" t="s">
        <v>162</v>
      </c>
      <c r="L3356" t="s">
        <v>46</v>
      </c>
      <c r="M3356" t="s">
        <v>1330</v>
      </c>
      <c r="N3356" t="s">
        <v>48</v>
      </c>
      <c r="O3356" t="s">
        <v>74</v>
      </c>
      <c r="P3356" t="s">
        <v>1331</v>
      </c>
      <c r="Q3356">
        <v>188.92</v>
      </c>
      <c r="R3356">
        <v>5</v>
      </c>
      <c r="S3356">
        <v>46.225000000000001</v>
      </c>
      <c r="T3356" t="e">
        <v>#N/A</v>
      </c>
      <c r="U3356" t="s">
        <v>33</v>
      </c>
      <c r="X3356">
        <v>0.57176937530614091</v>
      </c>
      <c r="Y3356" t="str">
        <f t="shared" si="52"/>
        <v/>
      </c>
    </row>
    <row r="3357" spans="1:25" x14ac:dyDescent="0.25">
      <c r="A3357">
        <v>8421</v>
      </c>
      <c r="B3357" t="s">
        <v>6570</v>
      </c>
      <c r="C3357" s="1">
        <v>43960</v>
      </c>
      <c r="D3357" s="1">
        <v>43962</v>
      </c>
      <c r="E3357" t="s">
        <v>40</v>
      </c>
      <c r="F3357" t="s">
        <v>3756</v>
      </c>
      <c r="G3357" t="s">
        <v>3757</v>
      </c>
      <c r="H3357" t="s">
        <v>110</v>
      </c>
      <c r="I3357" t="s">
        <v>25</v>
      </c>
      <c r="J3357" t="s">
        <v>161</v>
      </c>
      <c r="K3357" t="s">
        <v>162</v>
      </c>
      <c r="L3357" t="s">
        <v>46</v>
      </c>
      <c r="M3357" t="s">
        <v>6571</v>
      </c>
      <c r="N3357" t="s">
        <v>35</v>
      </c>
      <c r="O3357" t="s">
        <v>58</v>
      </c>
      <c r="P3357" t="s">
        <v>6572</v>
      </c>
      <c r="Q3357">
        <v>217.98</v>
      </c>
      <c r="R3357">
        <v>2</v>
      </c>
      <c r="S3357">
        <v>87.991200000000006</v>
      </c>
      <c r="T3357" t="e">
        <v>#N/A</v>
      </c>
      <c r="U3357" t="s">
        <v>38</v>
      </c>
      <c r="X3357">
        <v>0.5718946047575697</v>
      </c>
      <c r="Y3357" t="str">
        <f t="shared" si="52"/>
        <v/>
      </c>
    </row>
    <row r="3358" spans="1:25" x14ac:dyDescent="0.25">
      <c r="A3358">
        <v>8282</v>
      </c>
      <c r="B3358" t="s">
        <v>6573</v>
      </c>
      <c r="C3358" s="1">
        <v>43960</v>
      </c>
      <c r="D3358" s="1">
        <v>43961</v>
      </c>
      <c r="E3358" t="s">
        <v>40</v>
      </c>
      <c r="F3358" t="s">
        <v>5105</v>
      </c>
      <c r="G3358" t="s">
        <v>5106</v>
      </c>
      <c r="H3358" t="s">
        <v>24</v>
      </c>
      <c r="I3358" t="s">
        <v>25</v>
      </c>
      <c r="J3358" t="s">
        <v>99</v>
      </c>
      <c r="K3358" t="s">
        <v>80</v>
      </c>
      <c r="L3358" t="s">
        <v>81</v>
      </c>
      <c r="M3358" t="s">
        <v>543</v>
      </c>
      <c r="N3358" t="s">
        <v>30</v>
      </c>
      <c r="O3358" t="s">
        <v>261</v>
      </c>
      <c r="P3358" t="s">
        <v>544</v>
      </c>
      <c r="Q3358">
        <v>240</v>
      </c>
      <c r="R3358">
        <v>3</v>
      </c>
      <c r="S3358">
        <v>25.875</v>
      </c>
      <c r="T3358" t="e">
        <v>#N/A</v>
      </c>
      <c r="U3358" t="s">
        <v>72</v>
      </c>
      <c r="X3358">
        <v>0.57192272468143457</v>
      </c>
      <c r="Y3358" t="str">
        <f t="shared" si="52"/>
        <v/>
      </c>
    </row>
    <row r="3359" spans="1:25" x14ac:dyDescent="0.25">
      <c r="A3359">
        <v>8419</v>
      </c>
      <c r="B3359" t="s">
        <v>6570</v>
      </c>
      <c r="C3359" s="1">
        <v>43960</v>
      </c>
      <c r="D3359" s="1">
        <v>43962</v>
      </c>
      <c r="E3359" t="s">
        <v>40</v>
      </c>
      <c r="F3359" t="s">
        <v>3756</v>
      </c>
      <c r="G3359" t="s">
        <v>3757</v>
      </c>
      <c r="H3359" t="s">
        <v>110</v>
      </c>
      <c r="I3359" t="s">
        <v>25</v>
      </c>
      <c r="J3359" t="s">
        <v>161</v>
      </c>
      <c r="K3359" t="s">
        <v>162</v>
      </c>
      <c r="L3359" t="s">
        <v>46</v>
      </c>
      <c r="M3359" t="s">
        <v>6574</v>
      </c>
      <c r="N3359" t="s">
        <v>30</v>
      </c>
      <c r="O3359" t="s">
        <v>70</v>
      </c>
      <c r="P3359" t="s">
        <v>6575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38</v>
      </c>
      <c r="X3359">
        <v>0.57192897097348938</v>
      </c>
      <c r="Y3359" t="str">
        <f t="shared" si="52"/>
        <v/>
      </c>
    </row>
    <row r="3360" spans="1:25" x14ac:dyDescent="0.25">
      <c r="A3360">
        <v>8281</v>
      </c>
      <c r="B3360" t="s">
        <v>6573</v>
      </c>
      <c r="C3360" s="1">
        <v>43960</v>
      </c>
      <c r="D3360" s="1">
        <v>43961</v>
      </c>
      <c r="E3360" t="s">
        <v>40</v>
      </c>
      <c r="F3360" t="s">
        <v>5105</v>
      </c>
      <c r="G3360" t="s">
        <v>5106</v>
      </c>
      <c r="H3360" t="s">
        <v>24</v>
      </c>
      <c r="I3360" t="s">
        <v>25</v>
      </c>
      <c r="J3360" t="s">
        <v>99</v>
      </c>
      <c r="K3360" t="s">
        <v>80</v>
      </c>
      <c r="L3360" t="s">
        <v>81</v>
      </c>
      <c r="M3360" t="s">
        <v>3372</v>
      </c>
      <c r="N3360" t="s">
        <v>48</v>
      </c>
      <c r="O3360" t="s">
        <v>203</v>
      </c>
      <c r="P3360" t="s">
        <v>3373</v>
      </c>
      <c r="Q3360">
        <v>134.232</v>
      </c>
      <c r="R3360">
        <v>3</v>
      </c>
      <c r="S3360">
        <v>22.015799999999999</v>
      </c>
      <c r="T3360" t="e">
        <v>#N/A</v>
      </c>
      <c r="U3360" t="s">
        <v>38</v>
      </c>
      <c r="X3360">
        <v>0.57193763895190808</v>
      </c>
      <c r="Y3360" t="str">
        <f t="shared" si="52"/>
        <v/>
      </c>
    </row>
    <row r="3361" spans="1:25" x14ac:dyDescent="0.25">
      <c r="A3361">
        <v>4701</v>
      </c>
      <c r="B3361" t="s">
        <v>6576</v>
      </c>
      <c r="C3361" s="1">
        <v>43962</v>
      </c>
      <c r="D3361" s="1">
        <v>43968</v>
      </c>
      <c r="E3361" t="s">
        <v>21</v>
      </c>
      <c r="F3361" t="s">
        <v>1566</v>
      </c>
      <c r="G3361" t="s">
        <v>1567</v>
      </c>
      <c r="H3361" t="s">
        <v>110</v>
      </c>
      <c r="I3361" t="s">
        <v>25</v>
      </c>
      <c r="J3361" t="s">
        <v>2017</v>
      </c>
      <c r="K3361" t="s">
        <v>55</v>
      </c>
      <c r="L3361" t="s">
        <v>56</v>
      </c>
      <c r="M3361" t="s">
        <v>477</v>
      </c>
      <c r="N3361" t="s">
        <v>48</v>
      </c>
      <c r="O3361" t="s">
        <v>49</v>
      </c>
      <c r="P3361" t="s">
        <v>478</v>
      </c>
      <c r="Q3361">
        <v>100.416</v>
      </c>
      <c r="R3361">
        <v>2</v>
      </c>
      <c r="S3361">
        <v>-14.8832</v>
      </c>
      <c r="T3361" t="e">
        <v>#N/A</v>
      </c>
      <c r="U3361" t="s">
        <v>33</v>
      </c>
      <c r="X3361">
        <v>0.57211407680972637</v>
      </c>
      <c r="Y3361" t="str">
        <f t="shared" si="52"/>
        <v/>
      </c>
    </row>
    <row r="3362" spans="1:25" x14ac:dyDescent="0.25">
      <c r="A3362">
        <v>5012</v>
      </c>
      <c r="B3362" t="s">
        <v>6577</v>
      </c>
      <c r="C3362" s="1">
        <v>43962</v>
      </c>
      <c r="D3362" s="1">
        <v>43964</v>
      </c>
      <c r="E3362" t="s">
        <v>40</v>
      </c>
      <c r="F3362" t="s">
        <v>6578</v>
      </c>
      <c r="G3362" t="s">
        <v>6579</v>
      </c>
      <c r="H3362" t="s">
        <v>24</v>
      </c>
      <c r="I3362" t="s">
        <v>25</v>
      </c>
      <c r="J3362" t="s">
        <v>1699</v>
      </c>
      <c r="K3362" t="s">
        <v>467</v>
      </c>
      <c r="L3362" t="s">
        <v>46</v>
      </c>
      <c r="M3362" t="s">
        <v>4326</v>
      </c>
      <c r="N3362" t="s">
        <v>30</v>
      </c>
      <c r="O3362" t="s">
        <v>31</v>
      </c>
      <c r="P3362" t="s">
        <v>4327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72</v>
      </c>
      <c r="X3362">
        <v>0.57219167942527571</v>
      </c>
      <c r="Y3362" t="str">
        <f t="shared" si="52"/>
        <v/>
      </c>
    </row>
    <row r="3363" spans="1:25" x14ac:dyDescent="0.25">
      <c r="A3363">
        <v>4700</v>
      </c>
      <c r="B3363" t="s">
        <v>6576</v>
      </c>
      <c r="C3363" s="1">
        <v>43962</v>
      </c>
      <c r="D3363" s="1">
        <v>43968</v>
      </c>
      <c r="E3363" t="s">
        <v>21</v>
      </c>
      <c r="F3363" t="s">
        <v>1566</v>
      </c>
      <c r="G3363" t="s">
        <v>1567</v>
      </c>
      <c r="H3363" t="s">
        <v>110</v>
      </c>
      <c r="I3363" t="s">
        <v>25</v>
      </c>
      <c r="J3363" t="s">
        <v>2017</v>
      </c>
      <c r="K3363" t="s">
        <v>55</v>
      </c>
      <c r="L3363" t="s">
        <v>56</v>
      </c>
      <c r="M3363" t="s">
        <v>4217</v>
      </c>
      <c r="N3363" t="s">
        <v>48</v>
      </c>
      <c r="O3363" t="s">
        <v>91</v>
      </c>
      <c r="P3363" t="s">
        <v>4218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72</v>
      </c>
      <c r="X3363">
        <v>0.57234428671686832</v>
      </c>
      <c r="Y3363" t="str">
        <f t="shared" si="52"/>
        <v/>
      </c>
    </row>
    <row r="3364" spans="1:25" x14ac:dyDescent="0.25">
      <c r="A3364">
        <v>4702</v>
      </c>
      <c r="B3364" t="s">
        <v>6576</v>
      </c>
      <c r="C3364" s="1">
        <v>43962</v>
      </c>
      <c r="D3364" s="1">
        <v>43968</v>
      </c>
      <c r="E3364" t="s">
        <v>21</v>
      </c>
      <c r="F3364" t="s">
        <v>1566</v>
      </c>
      <c r="G3364" t="s">
        <v>1567</v>
      </c>
      <c r="H3364" t="s">
        <v>110</v>
      </c>
      <c r="I3364" t="s">
        <v>25</v>
      </c>
      <c r="J3364" t="s">
        <v>2017</v>
      </c>
      <c r="K3364" t="s">
        <v>55</v>
      </c>
      <c r="L3364" t="s">
        <v>56</v>
      </c>
      <c r="M3364" t="s">
        <v>6580</v>
      </c>
      <c r="N3364" t="s">
        <v>48</v>
      </c>
      <c r="O3364" t="s">
        <v>122</v>
      </c>
      <c r="P3364" t="s">
        <v>6581</v>
      </c>
      <c r="Q3364">
        <v>90.847999999999999</v>
      </c>
      <c r="R3364">
        <v>2</v>
      </c>
      <c r="S3364">
        <v>2.14</v>
      </c>
      <c r="T3364" t="e">
        <v>#N/A</v>
      </c>
      <c r="U3364" t="s">
        <v>33</v>
      </c>
      <c r="X3364">
        <v>0.57244613631795649</v>
      </c>
      <c r="Y3364" t="str">
        <f t="shared" si="52"/>
        <v/>
      </c>
    </row>
    <row r="3365" spans="1:25" x14ac:dyDescent="0.25">
      <c r="A3365">
        <v>4124</v>
      </c>
      <c r="B3365" t="s">
        <v>6582</v>
      </c>
      <c r="C3365" s="1">
        <v>43962</v>
      </c>
      <c r="D3365" s="1">
        <v>43963</v>
      </c>
      <c r="E3365" t="s">
        <v>210</v>
      </c>
      <c r="F3365" t="s">
        <v>4950</v>
      </c>
      <c r="G3365" t="s">
        <v>4951</v>
      </c>
      <c r="H3365" t="s">
        <v>43</v>
      </c>
      <c r="I3365" t="s">
        <v>25</v>
      </c>
      <c r="J3365" t="s">
        <v>161</v>
      </c>
      <c r="K3365" t="s">
        <v>162</v>
      </c>
      <c r="L3365" t="s">
        <v>46</v>
      </c>
      <c r="M3365" t="s">
        <v>1088</v>
      </c>
      <c r="N3365" t="s">
        <v>48</v>
      </c>
      <c r="O3365" t="s">
        <v>74</v>
      </c>
      <c r="P3365" t="s">
        <v>1089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33</v>
      </c>
      <c r="X3365">
        <v>0.57260028780541739</v>
      </c>
      <c r="Y3365" t="str">
        <f t="shared" si="52"/>
        <v>Selected</v>
      </c>
    </row>
    <row r="3366" spans="1:25" x14ac:dyDescent="0.25">
      <c r="A3366">
        <v>4703</v>
      </c>
      <c r="B3366" t="s">
        <v>6576</v>
      </c>
      <c r="C3366" s="1">
        <v>43962</v>
      </c>
      <c r="D3366" s="1">
        <v>43968</v>
      </c>
      <c r="E3366" t="s">
        <v>21</v>
      </c>
      <c r="F3366" t="s">
        <v>1566</v>
      </c>
      <c r="G3366" t="s">
        <v>1567</v>
      </c>
      <c r="H3366" t="s">
        <v>110</v>
      </c>
      <c r="I3366" t="s">
        <v>25</v>
      </c>
      <c r="J3366" t="s">
        <v>2017</v>
      </c>
      <c r="K3366" t="s">
        <v>55</v>
      </c>
      <c r="L3366" t="s">
        <v>56</v>
      </c>
      <c r="M3366" t="s">
        <v>3760</v>
      </c>
      <c r="N3366" t="s">
        <v>30</v>
      </c>
      <c r="O3366" t="s">
        <v>119</v>
      </c>
      <c r="P3366" t="s">
        <v>3761</v>
      </c>
      <c r="Q3366">
        <v>118.996</v>
      </c>
      <c r="R3366">
        <v>1</v>
      </c>
      <c r="S3366">
        <v>-6.9965000000000002</v>
      </c>
      <c r="T3366" t="e">
        <v>#N/A</v>
      </c>
      <c r="U3366" t="s">
        <v>33</v>
      </c>
      <c r="X3366">
        <v>0.57294712709100137</v>
      </c>
      <c r="Y3366" t="str">
        <f t="shared" si="52"/>
        <v/>
      </c>
    </row>
    <row r="3367" spans="1:25" x14ac:dyDescent="0.25">
      <c r="A3367">
        <v>4122</v>
      </c>
      <c r="B3367" t="s">
        <v>6582</v>
      </c>
      <c r="C3367" s="1">
        <v>43962</v>
      </c>
      <c r="D3367" s="1">
        <v>43963</v>
      </c>
      <c r="E3367" t="s">
        <v>210</v>
      </c>
      <c r="F3367" t="s">
        <v>4950</v>
      </c>
      <c r="G3367" t="s">
        <v>4951</v>
      </c>
      <c r="H3367" t="s">
        <v>43</v>
      </c>
      <c r="I3367" t="s">
        <v>25</v>
      </c>
      <c r="J3367" t="s">
        <v>161</v>
      </c>
      <c r="K3367" t="s">
        <v>162</v>
      </c>
      <c r="L3367" t="s">
        <v>46</v>
      </c>
      <c r="M3367" t="s">
        <v>2848</v>
      </c>
      <c r="N3367" t="s">
        <v>48</v>
      </c>
      <c r="O3367" t="s">
        <v>122</v>
      </c>
      <c r="P3367" t="s">
        <v>2849</v>
      </c>
      <c r="Q3367">
        <v>113.44</v>
      </c>
      <c r="R3367">
        <v>6</v>
      </c>
      <c r="S3367">
        <v>16.847999999999999</v>
      </c>
      <c r="T3367" t="e">
        <v>#N/A</v>
      </c>
      <c r="U3367" t="s">
        <v>38</v>
      </c>
      <c r="X3367">
        <v>0.57296523394009069</v>
      </c>
      <c r="Y3367" t="str">
        <f t="shared" si="52"/>
        <v/>
      </c>
    </row>
    <row r="3368" spans="1:25" x14ac:dyDescent="0.25">
      <c r="A3368">
        <v>4123</v>
      </c>
      <c r="B3368" t="s">
        <v>6582</v>
      </c>
      <c r="C3368" s="1">
        <v>43962</v>
      </c>
      <c r="D3368" s="1">
        <v>43963</v>
      </c>
      <c r="E3368" t="s">
        <v>210</v>
      </c>
      <c r="F3368" t="s">
        <v>4950</v>
      </c>
      <c r="G3368" t="s">
        <v>4951</v>
      </c>
      <c r="H3368" t="s">
        <v>43</v>
      </c>
      <c r="I3368" t="s">
        <v>25</v>
      </c>
      <c r="J3368" t="s">
        <v>161</v>
      </c>
      <c r="K3368" t="s">
        <v>162</v>
      </c>
      <c r="L3368" t="s">
        <v>46</v>
      </c>
      <c r="M3368" t="s">
        <v>3915</v>
      </c>
      <c r="N3368" t="s">
        <v>48</v>
      </c>
      <c r="O3368" t="s">
        <v>295</v>
      </c>
      <c r="P3368" t="s">
        <v>3916</v>
      </c>
      <c r="Q3368">
        <v>129.59</v>
      </c>
      <c r="R3368">
        <v>3</v>
      </c>
      <c r="S3368">
        <v>17.667300000000001</v>
      </c>
      <c r="T3368" t="e">
        <v>#N/A</v>
      </c>
      <c r="U3368" t="s">
        <v>38</v>
      </c>
      <c r="X3368">
        <v>0.57302871193171789</v>
      </c>
      <c r="Y3368" t="str">
        <f t="shared" si="52"/>
        <v/>
      </c>
    </row>
    <row r="3369" spans="1:25" x14ac:dyDescent="0.25">
      <c r="A3369">
        <v>7316</v>
      </c>
      <c r="B3369" t="s">
        <v>6583</v>
      </c>
      <c r="C3369" s="1">
        <v>43962</v>
      </c>
      <c r="D3369" s="1">
        <v>43967</v>
      </c>
      <c r="E3369" t="s">
        <v>96</v>
      </c>
      <c r="F3369" t="s">
        <v>848</v>
      </c>
      <c r="G3369" t="s">
        <v>849</v>
      </c>
      <c r="H3369" t="s">
        <v>43</v>
      </c>
      <c r="I3369" t="s">
        <v>25</v>
      </c>
      <c r="J3369" t="s">
        <v>220</v>
      </c>
      <c r="K3369" t="s">
        <v>221</v>
      </c>
      <c r="L3369" t="s">
        <v>28</v>
      </c>
      <c r="M3369" t="s">
        <v>1656</v>
      </c>
      <c r="N3369" t="s">
        <v>48</v>
      </c>
      <c r="O3369" t="s">
        <v>91</v>
      </c>
      <c r="P3369" t="s">
        <v>1657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33</v>
      </c>
      <c r="X3369">
        <v>0.57326493596565409</v>
      </c>
      <c r="Y3369" t="str">
        <f t="shared" si="52"/>
        <v/>
      </c>
    </row>
    <row r="3370" spans="1:25" x14ac:dyDescent="0.25">
      <c r="A3370">
        <v>3762</v>
      </c>
      <c r="B3370" t="s">
        <v>6584</v>
      </c>
      <c r="C3370" s="1">
        <v>43963</v>
      </c>
      <c r="D3370" s="1">
        <v>43968</v>
      </c>
      <c r="E3370" t="s">
        <v>21</v>
      </c>
      <c r="F3370" t="s">
        <v>2478</v>
      </c>
      <c r="G3370" t="s">
        <v>2479</v>
      </c>
      <c r="H3370" t="s">
        <v>43</v>
      </c>
      <c r="I3370" t="s">
        <v>25</v>
      </c>
      <c r="J3370" t="s">
        <v>6585</v>
      </c>
      <c r="K3370" t="s">
        <v>895</v>
      </c>
      <c r="L3370" t="s">
        <v>28</v>
      </c>
      <c r="M3370" t="s">
        <v>986</v>
      </c>
      <c r="N3370" t="s">
        <v>48</v>
      </c>
      <c r="O3370" t="s">
        <v>122</v>
      </c>
      <c r="P3370" t="s">
        <v>987</v>
      </c>
      <c r="Q3370">
        <v>133.6</v>
      </c>
      <c r="R3370">
        <v>5</v>
      </c>
      <c r="S3370">
        <v>42.048000000000002</v>
      </c>
      <c r="T3370" t="e">
        <v>#N/A</v>
      </c>
      <c r="U3370" t="s">
        <v>33</v>
      </c>
      <c r="X3370">
        <v>0.57327528822655871</v>
      </c>
      <c r="Y3370" t="str">
        <f t="shared" si="52"/>
        <v/>
      </c>
    </row>
    <row r="3371" spans="1:25" x14ac:dyDescent="0.25">
      <c r="A3371">
        <v>6670</v>
      </c>
      <c r="B3371" t="s">
        <v>6586</v>
      </c>
      <c r="C3371" s="1">
        <v>43963</v>
      </c>
      <c r="D3371" s="1">
        <v>43965</v>
      </c>
      <c r="E3371" t="s">
        <v>96</v>
      </c>
      <c r="F3371" t="s">
        <v>5498</v>
      </c>
      <c r="G3371" t="s">
        <v>5499</v>
      </c>
      <c r="H3371" t="s">
        <v>43</v>
      </c>
      <c r="I3371" t="s">
        <v>25</v>
      </c>
      <c r="J3371" t="s">
        <v>941</v>
      </c>
      <c r="K3371" t="s">
        <v>201</v>
      </c>
      <c r="L3371" t="s">
        <v>28</v>
      </c>
      <c r="M3371" t="s">
        <v>6587</v>
      </c>
      <c r="N3371" t="s">
        <v>35</v>
      </c>
      <c r="O3371" t="s">
        <v>58</v>
      </c>
      <c r="P3371" t="s">
        <v>6588</v>
      </c>
      <c r="Q3371">
        <v>137.4</v>
      </c>
      <c r="R3371">
        <v>5</v>
      </c>
      <c r="S3371">
        <v>34.96</v>
      </c>
      <c r="T3371" t="e">
        <v>#N/A</v>
      </c>
      <c r="U3371" t="s">
        <v>72</v>
      </c>
      <c r="X3371">
        <v>0.5733079041029433</v>
      </c>
      <c r="Y3371" t="str">
        <f t="shared" si="52"/>
        <v/>
      </c>
    </row>
    <row r="3372" spans="1:25" x14ac:dyDescent="0.25">
      <c r="A3372">
        <v>1857</v>
      </c>
      <c r="B3372" t="s">
        <v>6589</v>
      </c>
      <c r="C3372" s="1">
        <v>43963</v>
      </c>
      <c r="D3372" s="1">
        <v>43966</v>
      </c>
      <c r="E3372" t="s">
        <v>96</v>
      </c>
      <c r="F3372" t="s">
        <v>692</v>
      </c>
      <c r="G3372" t="s">
        <v>693</v>
      </c>
      <c r="H3372" t="s">
        <v>24</v>
      </c>
      <c r="I3372" t="s">
        <v>25</v>
      </c>
      <c r="J3372" t="s">
        <v>453</v>
      </c>
      <c r="K3372" t="s">
        <v>55</v>
      </c>
      <c r="L3372" t="s">
        <v>56</v>
      </c>
      <c r="M3372" t="s">
        <v>1680</v>
      </c>
      <c r="N3372" t="s">
        <v>48</v>
      </c>
      <c r="O3372" t="s">
        <v>49</v>
      </c>
      <c r="P3372" t="s">
        <v>1681</v>
      </c>
      <c r="Q3372">
        <v>173.92</v>
      </c>
      <c r="R3372">
        <v>5</v>
      </c>
      <c r="S3372">
        <v>-15.99</v>
      </c>
      <c r="T3372" t="e">
        <v>#N/A</v>
      </c>
      <c r="U3372" t="s">
        <v>72</v>
      </c>
      <c r="X3372">
        <v>0.57359993935485354</v>
      </c>
      <c r="Y3372" t="str">
        <f t="shared" si="52"/>
        <v/>
      </c>
    </row>
    <row r="3373" spans="1:25" x14ac:dyDescent="0.25">
      <c r="A3373">
        <v>5821</v>
      </c>
      <c r="B3373" t="s">
        <v>6590</v>
      </c>
      <c r="C3373" s="1">
        <v>43963</v>
      </c>
      <c r="D3373" s="1">
        <v>43969</v>
      </c>
      <c r="E3373" t="s">
        <v>21</v>
      </c>
      <c r="F3373" t="s">
        <v>1612</v>
      </c>
      <c r="G3373" t="s">
        <v>1613</v>
      </c>
      <c r="H3373" t="s">
        <v>24</v>
      </c>
      <c r="I3373" t="s">
        <v>25</v>
      </c>
      <c r="J3373" t="s">
        <v>360</v>
      </c>
      <c r="K3373" t="s">
        <v>45</v>
      </c>
      <c r="L3373" t="s">
        <v>46</v>
      </c>
      <c r="M3373" t="s">
        <v>2780</v>
      </c>
      <c r="N3373" t="s">
        <v>48</v>
      </c>
      <c r="O3373" t="s">
        <v>633</v>
      </c>
      <c r="P3373" t="s">
        <v>2781</v>
      </c>
      <c r="Q3373">
        <v>266.62</v>
      </c>
      <c r="R3373">
        <v>2</v>
      </c>
      <c r="S3373">
        <v>4.7724000000000002</v>
      </c>
      <c r="T3373" t="e">
        <v>#N/A</v>
      </c>
      <c r="U3373" t="s">
        <v>33</v>
      </c>
      <c r="X3373">
        <v>0.57385617800254396</v>
      </c>
      <c r="Y3373" t="str">
        <f t="shared" si="52"/>
        <v/>
      </c>
    </row>
    <row r="3374" spans="1:25" x14ac:dyDescent="0.25">
      <c r="A3374">
        <v>5823</v>
      </c>
      <c r="B3374" t="s">
        <v>6590</v>
      </c>
      <c r="C3374" s="1">
        <v>43963</v>
      </c>
      <c r="D3374" s="1">
        <v>43969</v>
      </c>
      <c r="E3374" t="s">
        <v>21</v>
      </c>
      <c r="F3374" t="s">
        <v>1612</v>
      </c>
      <c r="G3374" t="s">
        <v>1613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5811</v>
      </c>
      <c r="N3374" t="s">
        <v>30</v>
      </c>
      <c r="O3374" t="s">
        <v>70</v>
      </c>
      <c r="P3374" t="s">
        <v>5812</v>
      </c>
      <c r="Q3374">
        <v>306.48</v>
      </c>
      <c r="R3374">
        <v>5</v>
      </c>
      <c r="S3374">
        <v>-10.705500000000001</v>
      </c>
      <c r="T3374" t="e">
        <v>#N/A</v>
      </c>
      <c r="U3374" t="s">
        <v>38</v>
      </c>
      <c r="X3374">
        <v>0.5738832444542401</v>
      </c>
      <c r="Y3374" t="str">
        <f t="shared" si="52"/>
        <v/>
      </c>
    </row>
    <row r="3375" spans="1:25" x14ac:dyDescent="0.25">
      <c r="A3375">
        <v>5804</v>
      </c>
      <c r="B3375" t="s">
        <v>6591</v>
      </c>
      <c r="C3375" s="1">
        <v>43963</v>
      </c>
      <c r="D3375" s="1">
        <v>43970</v>
      </c>
      <c r="E3375" t="s">
        <v>21</v>
      </c>
      <c r="F3375" t="s">
        <v>943</v>
      </c>
      <c r="G3375" t="s">
        <v>944</v>
      </c>
      <c r="H3375" t="s">
        <v>110</v>
      </c>
      <c r="I3375" t="s">
        <v>25</v>
      </c>
      <c r="J3375" t="s">
        <v>176</v>
      </c>
      <c r="K3375" t="s">
        <v>155</v>
      </c>
      <c r="L3375" t="s">
        <v>28</v>
      </c>
      <c r="M3375" t="s">
        <v>5806</v>
      </c>
      <c r="N3375" t="s">
        <v>48</v>
      </c>
      <c r="O3375" t="s">
        <v>91</v>
      </c>
      <c r="P3375" t="s">
        <v>5807</v>
      </c>
      <c r="Q3375">
        <v>96.272000000000006</v>
      </c>
      <c r="R3375">
        <v>3</v>
      </c>
      <c r="S3375">
        <v>1.1556</v>
      </c>
      <c r="T3375" t="e">
        <v>#N/A</v>
      </c>
      <c r="U3375" t="s">
        <v>72</v>
      </c>
      <c r="X3375">
        <v>0.5740830266888487</v>
      </c>
      <c r="Y3375" t="str">
        <f t="shared" si="52"/>
        <v>Selected</v>
      </c>
    </row>
    <row r="3376" spans="1:25" x14ac:dyDescent="0.25">
      <c r="A3376">
        <v>6668</v>
      </c>
      <c r="B3376" t="s">
        <v>6586</v>
      </c>
      <c r="C3376" s="1">
        <v>43963</v>
      </c>
      <c r="D3376" s="1">
        <v>43965</v>
      </c>
      <c r="E3376" t="s">
        <v>96</v>
      </c>
      <c r="F3376" t="s">
        <v>5498</v>
      </c>
      <c r="G3376" t="s">
        <v>5499</v>
      </c>
      <c r="H3376" t="s">
        <v>43</v>
      </c>
      <c r="I3376" t="s">
        <v>25</v>
      </c>
      <c r="J3376" t="s">
        <v>941</v>
      </c>
      <c r="K3376" t="s">
        <v>201</v>
      </c>
      <c r="L3376" t="s">
        <v>28</v>
      </c>
      <c r="M3376" t="s">
        <v>4428</v>
      </c>
      <c r="N3376" t="s">
        <v>48</v>
      </c>
      <c r="O3376" t="s">
        <v>295</v>
      </c>
      <c r="P3376" t="s">
        <v>4429</v>
      </c>
      <c r="Q3376">
        <v>83.16</v>
      </c>
      <c r="R3376">
        <v>2</v>
      </c>
      <c r="S3376">
        <v>2.9567999999999999</v>
      </c>
      <c r="T3376" t="e">
        <v>#N/A</v>
      </c>
      <c r="U3376" t="s">
        <v>33</v>
      </c>
      <c r="X3376">
        <v>0.57421994239730945</v>
      </c>
      <c r="Y3376" t="str">
        <f t="shared" si="52"/>
        <v/>
      </c>
    </row>
    <row r="3377" spans="1:25" x14ac:dyDescent="0.25">
      <c r="A3377">
        <v>5822</v>
      </c>
      <c r="B3377" t="s">
        <v>6590</v>
      </c>
      <c r="C3377" s="1">
        <v>43963</v>
      </c>
      <c r="D3377" s="1">
        <v>43969</v>
      </c>
      <c r="E3377" t="s">
        <v>21</v>
      </c>
      <c r="F3377" t="s">
        <v>1612</v>
      </c>
      <c r="G3377" t="s">
        <v>1613</v>
      </c>
      <c r="H3377" t="s">
        <v>24</v>
      </c>
      <c r="I3377" t="s">
        <v>25</v>
      </c>
      <c r="J3377" t="s">
        <v>360</v>
      </c>
      <c r="K3377" t="s">
        <v>45</v>
      </c>
      <c r="L3377" t="s">
        <v>46</v>
      </c>
      <c r="M3377" t="s">
        <v>6592</v>
      </c>
      <c r="N3377" t="s">
        <v>48</v>
      </c>
      <c r="O3377" t="s">
        <v>281</v>
      </c>
      <c r="P3377" t="s">
        <v>6593</v>
      </c>
      <c r="Q3377">
        <v>101.77</v>
      </c>
      <c r="R3377">
        <v>1</v>
      </c>
      <c r="S3377">
        <v>2.0979000000000001</v>
      </c>
      <c r="T3377" t="e">
        <v>#N/A</v>
      </c>
      <c r="U3377" t="s">
        <v>38</v>
      </c>
      <c r="X3377">
        <v>0.57439399603007923</v>
      </c>
      <c r="Y3377" t="str">
        <f t="shared" si="52"/>
        <v/>
      </c>
    </row>
    <row r="3378" spans="1:25" x14ac:dyDescent="0.25">
      <c r="A3378">
        <v>6281</v>
      </c>
      <c r="B3378" t="s">
        <v>6594</v>
      </c>
      <c r="C3378" s="1">
        <v>43963</v>
      </c>
      <c r="D3378" s="1">
        <v>43967</v>
      </c>
      <c r="E3378" t="s">
        <v>21</v>
      </c>
      <c r="F3378" t="s">
        <v>4453</v>
      </c>
      <c r="G3378" t="s">
        <v>4454</v>
      </c>
      <c r="H3378" t="s">
        <v>43</v>
      </c>
      <c r="I3378" t="s">
        <v>25</v>
      </c>
      <c r="J3378" t="s">
        <v>2062</v>
      </c>
      <c r="K3378" t="s">
        <v>155</v>
      </c>
      <c r="L3378" t="s">
        <v>28</v>
      </c>
      <c r="M3378" t="s">
        <v>6595</v>
      </c>
      <c r="N3378" t="s">
        <v>48</v>
      </c>
      <c r="O3378" t="s">
        <v>295</v>
      </c>
      <c r="P3378" t="s">
        <v>6596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38</v>
      </c>
      <c r="X3378">
        <v>0.57447321255124828</v>
      </c>
      <c r="Y3378" t="str">
        <f t="shared" si="52"/>
        <v/>
      </c>
    </row>
    <row r="3379" spans="1:25" x14ac:dyDescent="0.25">
      <c r="A3379">
        <v>6669</v>
      </c>
      <c r="B3379" t="s">
        <v>6586</v>
      </c>
      <c r="C3379" s="1">
        <v>43963</v>
      </c>
      <c r="D3379" s="1">
        <v>43965</v>
      </c>
      <c r="E3379" t="s">
        <v>96</v>
      </c>
      <c r="F3379" t="s">
        <v>5498</v>
      </c>
      <c r="G3379" t="s">
        <v>5499</v>
      </c>
      <c r="H3379" t="s">
        <v>43</v>
      </c>
      <c r="I3379" t="s">
        <v>25</v>
      </c>
      <c r="J3379" t="s">
        <v>941</v>
      </c>
      <c r="K3379" t="s">
        <v>201</v>
      </c>
      <c r="L3379" t="s">
        <v>28</v>
      </c>
      <c r="M3379" t="s">
        <v>6597</v>
      </c>
      <c r="N3379" t="s">
        <v>48</v>
      </c>
      <c r="O3379" t="s">
        <v>633</v>
      </c>
      <c r="P3379" t="s">
        <v>6598</v>
      </c>
      <c r="Q3379">
        <v>118</v>
      </c>
      <c r="R3379">
        <v>2</v>
      </c>
      <c r="S3379">
        <v>4.42</v>
      </c>
      <c r="T3379" t="e">
        <v>#N/A</v>
      </c>
      <c r="U3379" t="s">
        <v>33</v>
      </c>
      <c r="X3379">
        <v>0.57469303880769051</v>
      </c>
      <c r="Y3379" t="str">
        <f t="shared" si="52"/>
        <v/>
      </c>
    </row>
    <row r="3380" spans="1:25" x14ac:dyDescent="0.25">
      <c r="A3380">
        <v>5824</v>
      </c>
      <c r="B3380" t="s">
        <v>6590</v>
      </c>
      <c r="C3380" s="1">
        <v>43963</v>
      </c>
      <c r="D3380" s="1">
        <v>43969</v>
      </c>
      <c r="E3380" t="s">
        <v>21</v>
      </c>
      <c r="F3380" t="s">
        <v>1612</v>
      </c>
      <c r="G3380" t="s">
        <v>1613</v>
      </c>
      <c r="H3380" t="s">
        <v>24</v>
      </c>
      <c r="I3380" t="s">
        <v>25</v>
      </c>
      <c r="J3380" t="s">
        <v>360</v>
      </c>
      <c r="K3380" t="s">
        <v>45</v>
      </c>
      <c r="L3380" t="s">
        <v>46</v>
      </c>
      <c r="M3380" t="s">
        <v>6599</v>
      </c>
      <c r="N3380" t="s">
        <v>48</v>
      </c>
      <c r="O3380" t="s">
        <v>74</v>
      </c>
      <c r="P3380" t="s">
        <v>6600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38</v>
      </c>
      <c r="X3380">
        <v>0.57473943316123588</v>
      </c>
      <c r="Y3380" t="str">
        <f t="shared" si="52"/>
        <v>Selected</v>
      </c>
    </row>
    <row r="3381" spans="1:25" x14ac:dyDescent="0.25">
      <c r="A3381">
        <v>6667</v>
      </c>
      <c r="B3381" t="s">
        <v>6586</v>
      </c>
      <c r="C3381" s="1">
        <v>43963</v>
      </c>
      <c r="D3381" s="1">
        <v>43965</v>
      </c>
      <c r="E3381" t="s">
        <v>96</v>
      </c>
      <c r="F3381" t="s">
        <v>5498</v>
      </c>
      <c r="G3381" t="s">
        <v>5499</v>
      </c>
      <c r="H3381" t="s">
        <v>43</v>
      </c>
      <c r="I3381" t="s">
        <v>25</v>
      </c>
      <c r="J3381" t="s">
        <v>941</v>
      </c>
      <c r="K3381" t="s">
        <v>201</v>
      </c>
      <c r="L3381" t="s">
        <v>28</v>
      </c>
      <c r="M3381" t="s">
        <v>315</v>
      </c>
      <c r="N3381" t="s">
        <v>30</v>
      </c>
      <c r="O3381" t="s">
        <v>119</v>
      </c>
      <c r="P3381" t="s">
        <v>316</v>
      </c>
      <c r="Q3381">
        <v>131.85</v>
      </c>
      <c r="R3381">
        <v>5</v>
      </c>
      <c r="S3381">
        <v>15.426</v>
      </c>
      <c r="T3381" t="e">
        <v>#N/A</v>
      </c>
      <c r="U3381" t="s">
        <v>72</v>
      </c>
      <c r="X3381">
        <v>0.57486954158400849</v>
      </c>
      <c r="Y3381" t="str">
        <f t="shared" si="52"/>
        <v/>
      </c>
    </row>
    <row r="3382" spans="1:25" x14ac:dyDescent="0.25">
      <c r="A3382">
        <v>1858</v>
      </c>
      <c r="B3382" t="s">
        <v>6589</v>
      </c>
      <c r="C3382" s="1">
        <v>43963</v>
      </c>
      <c r="D3382" s="1">
        <v>43966</v>
      </c>
      <c r="E3382" t="s">
        <v>96</v>
      </c>
      <c r="F3382" t="s">
        <v>692</v>
      </c>
      <c r="G3382" t="s">
        <v>693</v>
      </c>
      <c r="H3382" t="s">
        <v>24</v>
      </c>
      <c r="I3382" t="s">
        <v>25</v>
      </c>
      <c r="J3382" t="s">
        <v>453</v>
      </c>
      <c r="K3382" t="s">
        <v>55</v>
      </c>
      <c r="L3382" t="s">
        <v>56</v>
      </c>
      <c r="M3382" t="s">
        <v>5112</v>
      </c>
      <c r="N3382" t="s">
        <v>48</v>
      </c>
      <c r="O3382" t="s">
        <v>74</v>
      </c>
      <c r="P3382" t="s">
        <v>5113</v>
      </c>
      <c r="Q3382">
        <v>131.24</v>
      </c>
      <c r="R3382">
        <v>4</v>
      </c>
      <c r="S3382">
        <v>-53.072000000000003</v>
      </c>
      <c r="T3382" t="e">
        <v>#N/A</v>
      </c>
      <c r="U3382" t="s">
        <v>33</v>
      </c>
      <c r="X3382">
        <v>0.57489243107032539</v>
      </c>
      <c r="Y3382" t="str">
        <f t="shared" si="52"/>
        <v/>
      </c>
    </row>
    <row r="3383" spans="1:25" x14ac:dyDescent="0.25">
      <c r="A3383">
        <v>2595</v>
      </c>
      <c r="B3383" t="s">
        <v>6601</v>
      </c>
      <c r="C3383" s="1">
        <v>43964</v>
      </c>
      <c r="D3383" s="1">
        <v>43968</v>
      </c>
      <c r="E3383" t="s">
        <v>21</v>
      </c>
      <c r="F3383" t="s">
        <v>4360</v>
      </c>
      <c r="G3383" t="s">
        <v>4361</v>
      </c>
      <c r="H3383" t="s">
        <v>24</v>
      </c>
      <c r="I3383" t="s">
        <v>25</v>
      </c>
      <c r="J3383" t="s">
        <v>186</v>
      </c>
      <c r="K3383" t="s">
        <v>764</v>
      </c>
      <c r="L3383" t="s">
        <v>56</v>
      </c>
      <c r="M3383" t="s">
        <v>5461</v>
      </c>
      <c r="N3383" t="s">
        <v>48</v>
      </c>
      <c r="O3383" t="s">
        <v>203</v>
      </c>
      <c r="P3383" t="s">
        <v>5462</v>
      </c>
      <c r="Q3383">
        <v>218.96</v>
      </c>
      <c r="R3383">
        <v>2</v>
      </c>
      <c r="S3383">
        <v>81.432000000000002</v>
      </c>
      <c r="T3383" t="e">
        <v>#N/A</v>
      </c>
      <c r="U3383" t="s">
        <v>72</v>
      </c>
      <c r="X3383">
        <v>0.57563593306931982</v>
      </c>
      <c r="Y3383" t="str">
        <f t="shared" si="52"/>
        <v/>
      </c>
    </row>
    <row r="3384" spans="1:25" x14ac:dyDescent="0.25">
      <c r="A3384">
        <v>8336</v>
      </c>
      <c r="B3384" t="s">
        <v>6602</v>
      </c>
      <c r="C3384" s="1">
        <v>43964</v>
      </c>
      <c r="D3384" s="1">
        <v>43969</v>
      </c>
      <c r="E3384" t="s">
        <v>96</v>
      </c>
      <c r="F3384" t="s">
        <v>4790</v>
      </c>
      <c r="G3384" t="s">
        <v>4791</v>
      </c>
      <c r="H3384" t="s">
        <v>110</v>
      </c>
      <c r="I3384" t="s">
        <v>25</v>
      </c>
      <c r="J3384" t="s">
        <v>699</v>
      </c>
      <c r="K3384" t="s">
        <v>745</v>
      </c>
      <c r="L3384" t="s">
        <v>28</v>
      </c>
      <c r="M3384" t="s">
        <v>2656</v>
      </c>
      <c r="N3384" t="s">
        <v>48</v>
      </c>
      <c r="O3384" t="s">
        <v>74</v>
      </c>
      <c r="P3384" t="s">
        <v>2657</v>
      </c>
      <c r="Q3384">
        <v>323.52</v>
      </c>
      <c r="R3384">
        <v>9</v>
      </c>
      <c r="S3384">
        <v>149.76</v>
      </c>
      <c r="T3384" t="e">
        <v>#N/A</v>
      </c>
      <c r="U3384" t="s">
        <v>38</v>
      </c>
      <c r="X3384">
        <v>0.57594135791710732</v>
      </c>
      <c r="Y3384" t="str">
        <f t="shared" si="52"/>
        <v/>
      </c>
    </row>
    <row r="3385" spans="1:25" x14ac:dyDescent="0.25">
      <c r="A3385">
        <v>9000</v>
      </c>
      <c r="B3385" t="s">
        <v>6603</v>
      </c>
      <c r="C3385" s="1">
        <v>43964</v>
      </c>
      <c r="D3385" s="1">
        <v>43968</v>
      </c>
      <c r="E3385" t="s">
        <v>21</v>
      </c>
      <c r="F3385" t="s">
        <v>3602</v>
      </c>
      <c r="G3385" t="s">
        <v>3603</v>
      </c>
      <c r="H3385" t="s">
        <v>110</v>
      </c>
      <c r="I3385" t="s">
        <v>25</v>
      </c>
      <c r="J3385" t="s">
        <v>88</v>
      </c>
      <c r="K3385" t="s">
        <v>89</v>
      </c>
      <c r="L3385" t="s">
        <v>28</v>
      </c>
      <c r="M3385" t="s">
        <v>6604</v>
      </c>
      <c r="N3385" t="s">
        <v>30</v>
      </c>
      <c r="O3385" t="s">
        <v>261</v>
      </c>
      <c r="P3385" t="s">
        <v>6605</v>
      </c>
      <c r="Q3385">
        <v>504.43</v>
      </c>
      <c r="R3385">
        <v>5</v>
      </c>
      <c r="S3385">
        <v>-124.431</v>
      </c>
      <c r="T3385" t="e">
        <v>#N/A</v>
      </c>
      <c r="U3385" t="s">
        <v>72</v>
      </c>
      <c r="X3385">
        <v>0.57613909250492179</v>
      </c>
      <c r="Y3385" t="str">
        <f t="shared" si="52"/>
        <v/>
      </c>
    </row>
    <row r="3386" spans="1:25" x14ac:dyDescent="0.25">
      <c r="A3386">
        <v>2598</v>
      </c>
      <c r="B3386" t="s">
        <v>6601</v>
      </c>
      <c r="C3386" s="1">
        <v>43964</v>
      </c>
      <c r="D3386" s="1">
        <v>43968</v>
      </c>
      <c r="E3386" t="s">
        <v>21</v>
      </c>
      <c r="F3386" t="s">
        <v>4360</v>
      </c>
      <c r="G3386" t="s">
        <v>4361</v>
      </c>
      <c r="H3386" t="s">
        <v>24</v>
      </c>
      <c r="I3386" t="s">
        <v>25</v>
      </c>
      <c r="J3386" t="s">
        <v>186</v>
      </c>
      <c r="K3386" t="s">
        <v>764</v>
      </c>
      <c r="L3386" t="s">
        <v>56</v>
      </c>
      <c r="M3386" t="s">
        <v>3125</v>
      </c>
      <c r="N3386" t="s">
        <v>48</v>
      </c>
      <c r="O3386" t="s">
        <v>49</v>
      </c>
      <c r="P3386" t="s">
        <v>3126</v>
      </c>
      <c r="Q3386">
        <v>549.34</v>
      </c>
      <c r="R3386">
        <v>2</v>
      </c>
      <c r="S3386">
        <v>95.461200000000005</v>
      </c>
      <c r="T3386" t="e">
        <v>#N/A</v>
      </c>
      <c r="U3386" t="s">
        <v>33</v>
      </c>
      <c r="X3386">
        <v>0.5762439249062109</v>
      </c>
      <c r="Y3386" t="str">
        <f t="shared" si="52"/>
        <v/>
      </c>
    </row>
    <row r="3387" spans="1:25" x14ac:dyDescent="0.25">
      <c r="A3387">
        <v>2597</v>
      </c>
      <c r="B3387" t="s">
        <v>6601</v>
      </c>
      <c r="C3387" s="1">
        <v>43964</v>
      </c>
      <c r="D3387" s="1">
        <v>43968</v>
      </c>
      <c r="E3387" t="s">
        <v>21</v>
      </c>
      <c r="F3387" t="s">
        <v>4360</v>
      </c>
      <c r="G3387" t="s">
        <v>4361</v>
      </c>
      <c r="H3387" t="s">
        <v>24</v>
      </c>
      <c r="I3387" t="s">
        <v>25</v>
      </c>
      <c r="J3387" t="s">
        <v>186</v>
      </c>
      <c r="K3387" t="s">
        <v>764</v>
      </c>
      <c r="L3387" t="s">
        <v>56</v>
      </c>
      <c r="M3387" t="s">
        <v>2994</v>
      </c>
      <c r="N3387" t="s">
        <v>35</v>
      </c>
      <c r="O3387" t="s">
        <v>36</v>
      </c>
      <c r="P3387" t="s">
        <v>5403</v>
      </c>
      <c r="Q3387">
        <v>611.97</v>
      </c>
      <c r="R3387">
        <v>3</v>
      </c>
      <c r="S3387">
        <v>158.75190000000001</v>
      </c>
      <c r="T3387" t="e">
        <v>#N/A</v>
      </c>
      <c r="U3387" t="s">
        <v>72</v>
      </c>
      <c r="X3387">
        <v>0.57657159971984751</v>
      </c>
      <c r="Y3387" t="str">
        <f t="shared" si="52"/>
        <v/>
      </c>
    </row>
    <row r="3388" spans="1:25" x14ac:dyDescent="0.25">
      <c r="A3388">
        <v>2596</v>
      </c>
      <c r="B3388" t="s">
        <v>6601</v>
      </c>
      <c r="C3388" s="1">
        <v>43964</v>
      </c>
      <c r="D3388" s="1">
        <v>43968</v>
      </c>
      <c r="E3388" t="s">
        <v>21</v>
      </c>
      <c r="F3388" t="s">
        <v>4360</v>
      </c>
      <c r="G3388" t="s">
        <v>4361</v>
      </c>
      <c r="H3388" t="s">
        <v>24</v>
      </c>
      <c r="I3388" t="s">
        <v>25</v>
      </c>
      <c r="J3388" t="s">
        <v>186</v>
      </c>
      <c r="K3388" t="s">
        <v>764</v>
      </c>
      <c r="L3388" t="s">
        <v>56</v>
      </c>
      <c r="M3388" t="s">
        <v>902</v>
      </c>
      <c r="N3388" t="s">
        <v>48</v>
      </c>
      <c r="O3388" t="s">
        <v>74</v>
      </c>
      <c r="P3388" t="s">
        <v>5185</v>
      </c>
      <c r="Q3388">
        <v>935.97</v>
      </c>
      <c r="R3388">
        <v>3</v>
      </c>
      <c r="S3388">
        <v>411.73649999999998</v>
      </c>
      <c r="T3388" t="e">
        <v>#N/A</v>
      </c>
      <c r="U3388" t="s">
        <v>38</v>
      </c>
      <c r="X3388">
        <v>0.57715372723504421</v>
      </c>
      <c r="Y3388" t="str">
        <f t="shared" si="52"/>
        <v/>
      </c>
    </row>
    <row r="3389" spans="1:25" x14ac:dyDescent="0.25">
      <c r="A3389">
        <v>2599</v>
      </c>
      <c r="B3389" t="s">
        <v>6601</v>
      </c>
      <c r="C3389" s="1">
        <v>43964</v>
      </c>
      <c r="D3389" s="1">
        <v>43968</v>
      </c>
      <c r="E3389" t="s">
        <v>21</v>
      </c>
      <c r="F3389" t="s">
        <v>4360</v>
      </c>
      <c r="G3389" t="s">
        <v>4361</v>
      </c>
      <c r="H3389" t="s">
        <v>24</v>
      </c>
      <c r="I3389" t="s">
        <v>25</v>
      </c>
      <c r="J3389" t="s">
        <v>186</v>
      </c>
      <c r="K3389" t="s">
        <v>764</v>
      </c>
      <c r="L3389" t="s">
        <v>56</v>
      </c>
      <c r="M3389" t="s">
        <v>6606</v>
      </c>
      <c r="N3389" t="s">
        <v>48</v>
      </c>
      <c r="O3389" t="s">
        <v>122</v>
      </c>
      <c r="P3389" t="s">
        <v>6607</v>
      </c>
      <c r="Q3389">
        <v>88.94</v>
      </c>
      <c r="R3389">
        <v>3</v>
      </c>
      <c r="S3389">
        <v>7.3205999999999998</v>
      </c>
      <c r="T3389" t="e">
        <v>#N/A</v>
      </c>
      <c r="U3389" t="s">
        <v>33</v>
      </c>
      <c r="X3389">
        <v>0.57726705324789729</v>
      </c>
      <c r="Y3389" t="str">
        <f t="shared" si="52"/>
        <v/>
      </c>
    </row>
    <row r="3390" spans="1:25" x14ac:dyDescent="0.25">
      <c r="A3390">
        <v>8622</v>
      </c>
      <c r="B3390" t="s">
        <v>6608</v>
      </c>
      <c r="C3390" s="1">
        <v>43964</v>
      </c>
      <c r="D3390" s="1">
        <v>43969</v>
      </c>
      <c r="E3390" t="s">
        <v>21</v>
      </c>
      <c r="F3390" t="s">
        <v>4191</v>
      </c>
      <c r="G3390" t="s">
        <v>4192</v>
      </c>
      <c r="H3390" t="s">
        <v>24</v>
      </c>
      <c r="I3390" t="s">
        <v>25</v>
      </c>
      <c r="J3390" t="s">
        <v>127</v>
      </c>
      <c r="K3390" t="s">
        <v>516</v>
      </c>
      <c r="L3390" t="s">
        <v>81</v>
      </c>
      <c r="M3390" t="s">
        <v>3939</v>
      </c>
      <c r="N3390" t="s">
        <v>48</v>
      </c>
      <c r="O3390" t="s">
        <v>281</v>
      </c>
      <c r="P3390" t="s">
        <v>3940</v>
      </c>
      <c r="Q3390">
        <v>104.768</v>
      </c>
      <c r="R3390">
        <v>2</v>
      </c>
      <c r="S3390">
        <v>2.3363999999999998</v>
      </c>
      <c r="T3390" t="e">
        <v>#N/A</v>
      </c>
      <c r="U3390" t="s">
        <v>72</v>
      </c>
      <c r="X3390">
        <v>0.57733868336361582</v>
      </c>
      <c r="Y3390" t="str">
        <f t="shared" si="52"/>
        <v/>
      </c>
    </row>
    <row r="3391" spans="1:25" x14ac:dyDescent="0.25">
      <c r="A3391">
        <v>2431</v>
      </c>
      <c r="B3391" t="s">
        <v>6609</v>
      </c>
      <c r="C3391" s="1">
        <v>43964</v>
      </c>
      <c r="D3391" s="1">
        <v>43971</v>
      </c>
      <c r="E3391" t="s">
        <v>21</v>
      </c>
      <c r="F3391" t="s">
        <v>1545</v>
      </c>
      <c r="G3391" t="s">
        <v>1546</v>
      </c>
      <c r="H3391" t="s">
        <v>110</v>
      </c>
      <c r="I3391" t="s">
        <v>25</v>
      </c>
      <c r="J3391" t="s">
        <v>360</v>
      </c>
      <c r="K3391" t="s">
        <v>45</v>
      </c>
      <c r="L3391" t="s">
        <v>46</v>
      </c>
      <c r="M3391" t="s">
        <v>2579</v>
      </c>
      <c r="N3391" t="s">
        <v>48</v>
      </c>
      <c r="O3391" t="s">
        <v>295</v>
      </c>
      <c r="P3391" t="s">
        <v>2580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38</v>
      </c>
      <c r="X3391">
        <v>0.57738987116778084</v>
      </c>
      <c r="Y3391" t="str">
        <f t="shared" si="52"/>
        <v/>
      </c>
    </row>
    <row r="3392" spans="1:25" x14ac:dyDescent="0.25">
      <c r="A3392">
        <v>6412</v>
      </c>
      <c r="B3392" t="s">
        <v>6610</v>
      </c>
      <c r="C3392" s="1">
        <v>43965</v>
      </c>
      <c r="D3392" s="1">
        <v>43966</v>
      </c>
      <c r="E3392" t="s">
        <v>40</v>
      </c>
      <c r="F3392" t="s">
        <v>622</v>
      </c>
      <c r="G3392" t="s">
        <v>623</v>
      </c>
      <c r="H3392" t="s">
        <v>43</v>
      </c>
      <c r="I3392" t="s">
        <v>25</v>
      </c>
      <c r="J3392" t="s">
        <v>453</v>
      </c>
      <c r="K3392" t="s">
        <v>55</v>
      </c>
      <c r="L3392" t="s">
        <v>56</v>
      </c>
      <c r="M3392" t="s">
        <v>2720</v>
      </c>
      <c r="N3392" t="s">
        <v>48</v>
      </c>
      <c r="O3392" t="s">
        <v>122</v>
      </c>
      <c r="P3392" t="s">
        <v>2721</v>
      </c>
      <c r="Q3392">
        <v>100.864</v>
      </c>
      <c r="R3392">
        <v>2</v>
      </c>
      <c r="S3392">
        <v>26.9024</v>
      </c>
      <c r="T3392" t="e">
        <v>#N/A</v>
      </c>
      <c r="U3392" t="s">
        <v>33</v>
      </c>
      <c r="X3392">
        <v>0.57748662703860509</v>
      </c>
      <c r="Y3392" t="str">
        <f t="shared" si="52"/>
        <v/>
      </c>
    </row>
    <row r="3393" spans="1:25" x14ac:dyDescent="0.25">
      <c r="A3393">
        <v>6462</v>
      </c>
      <c r="B3393" t="s">
        <v>6611</v>
      </c>
      <c r="C3393" s="1">
        <v>43965</v>
      </c>
      <c r="D3393" s="1">
        <v>43968</v>
      </c>
      <c r="E3393" t="s">
        <v>40</v>
      </c>
      <c r="F3393" t="s">
        <v>5262</v>
      </c>
      <c r="G3393" t="s">
        <v>5263</v>
      </c>
      <c r="H3393" t="s">
        <v>24</v>
      </c>
      <c r="I3393" t="s">
        <v>25</v>
      </c>
      <c r="J3393" t="s">
        <v>1541</v>
      </c>
      <c r="K3393" t="s">
        <v>27</v>
      </c>
      <c r="L3393" t="s">
        <v>28</v>
      </c>
      <c r="M3393" t="s">
        <v>4937</v>
      </c>
      <c r="N3393" t="s">
        <v>35</v>
      </c>
      <c r="O3393" t="s">
        <v>58</v>
      </c>
      <c r="P3393" t="s">
        <v>4938</v>
      </c>
      <c r="Q3393">
        <v>111.97</v>
      </c>
      <c r="R3393">
        <v>3</v>
      </c>
      <c r="S3393">
        <v>18.893699999999999</v>
      </c>
      <c r="T3393" t="e">
        <v>#N/A</v>
      </c>
      <c r="U3393" t="s">
        <v>33</v>
      </c>
      <c r="X3393">
        <v>0.57759171692288858</v>
      </c>
      <c r="Y3393" t="str">
        <f t="shared" si="52"/>
        <v/>
      </c>
    </row>
    <row r="3394" spans="1:25" x14ac:dyDescent="0.25">
      <c r="A3394">
        <v>6463</v>
      </c>
      <c r="B3394" t="s">
        <v>6611</v>
      </c>
      <c r="C3394" s="1">
        <v>43965</v>
      </c>
      <c r="D3394" s="1">
        <v>43968</v>
      </c>
      <c r="E3394" t="s">
        <v>40</v>
      </c>
      <c r="F3394" t="s">
        <v>5262</v>
      </c>
      <c r="G3394" t="s">
        <v>5263</v>
      </c>
      <c r="H3394" t="s">
        <v>24</v>
      </c>
      <c r="I3394" t="s">
        <v>25</v>
      </c>
      <c r="J3394" t="s">
        <v>1541</v>
      </c>
      <c r="K3394" t="s">
        <v>27</v>
      </c>
      <c r="L3394" t="s">
        <v>28</v>
      </c>
      <c r="M3394" t="s">
        <v>1857</v>
      </c>
      <c r="N3394" t="s">
        <v>30</v>
      </c>
      <c r="O3394" t="s">
        <v>261</v>
      </c>
      <c r="P3394" t="s">
        <v>1858</v>
      </c>
      <c r="Q3394">
        <v>298.95999999999998</v>
      </c>
      <c r="R3394">
        <v>2</v>
      </c>
      <c r="S3394">
        <v>23.5764</v>
      </c>
      <c r="T3394" t="e">
        <v>#N/A</v>
      </c>
      <c r="U3394" t="s">
        <v>33</v>
      </c>
      <c r="X3394">
        <v>0.57759423851704328</v>
      </c>
      <c r="Y3394" t="str">
        <f t="shared" si="52"/>
        <v/>
      </c>
    </row>
    <row r="3395" spans="1:25" x14ac:dyDescent="0.25">
      <c r="A3395">
        <v>4649</v>
      </c>
      <c r="B3395" t="s">
        <v>6612</v>
      </c>
      <c r="C3395" s="1">
        <v>43965</v>
      </c>
      <c r="D3395" s="1">
        <v>43970</v>
      </c>
      <c r="E3395" t="s">
        <v>21</v>
      </c>
      <c r="F3395" t="s">
        <v>159</v>
      </c>
      <c r="G3395" t="s">
        <v>160</v>
      </c>
      <c r="H3395" t="s">
        <v>24</v>
      </c>
      <c r="I3395" t="s">
        <v>25</v>
      </c>
      <c r="J3395" t="s">
        <v>161</v>
      </c>
      <c r="K3395" t="s">
        <v>162</v>
      </c>
      <c r="L3395" t="s">
        <v>46</v>
      </c>
      <c r="M3395" t="s">
        <v>6613</v>
      </c>
      <c r="N3395" t="s">
        <v>48</v>
      </c>
      <c r="O3395" t="s">
        <v>122</v>
      </c>
      <c r="P3395" t="s">
        <v>6614</v>
      </c>
      <c r="Q3395">
        <v>485.19</v>
      </c>
      <c r="R3395">
        <v>9</v>
      </c>
      <c r="S3395">
        <v>206.88929999999999</v>
      </c>
      <c r="T3395" t="e">
        <v>#N/A</v>
      </c>
      <c r="U3395" t="s">
        <v>72</v>
      </c>
      <c r="X3395">
        <v>0.57760219642710964</v>
      </c>
      <c r="Y3395" t="str">
        <f t="shared" ref="Y3395:Y3458" si="53">IF(MOD(A3395-4,10)=0,"Selected","")</f>
        <v/>
      </c>
    </row>
    <row r="3396" spans="1:25" x14ac:dyDescent="0.25">
      <c r="A3396">
        <v>4161</v>
      </c>
      <c r="B3396" t="s">
        <v>6615</v>
      </c>
      <c r="C3396" s="1">
        <v>43965</v>
      </c>
      <c r="D3396" s="1">
        <v>43969</v>
      </c>
      <c r="E3396" t="s">
        <v>21</v>
      </c>
      <c r="F3396" t="s">
        <v>1917</v>
      </c>
      <c r="G3396" t="s">
        <v>1918</v>
      </c>
      <c r="H3396" t="s">
        <v>43</v>
      </c>
      <c r="I3396" t="s">
        <v>25</v>
      </c>
      <c r="J3396" t="s">
        <v>220</v>
      </c>
      <c r="K3396" t="s">
        <v>221</v>
      </c>
      <c r="L3396" t="s">
        <v>28</v>
      </c>
      <c r="M3396" t="s">
        <v>5401</v>
      </c>
      <c r="N3396" t="s">
        <v>35</v>
      </c>
      <c r="O3396" t="s">
        <v>36</v>
      </c>
      <c r="P3396" t="s">
        <v>5402</v>
      </c>
      <c r="Q3396">
        <v>564.97</v>
      </c>
      <c r="R3396">
        <v>3</v>
      </c>
      <c r="S3396">
        <v>134.99250000000001</v>
      </c>
      <c r="T3396" t="e">
        <v>#N/A</v>
      </c>
      <c r="U3396" t="s">
        <v>72</v>
      </c>
      <c r="X3396">
        <v>0.57764419833060476</v>
      </c>
      <c r="Y3396" t="str">
        <f t="shared" si="53"/>
        <v/>
      </c>
    </row>
    <row r="3397" spans="1:25" x14ac:dyDescent="0.25">
      <c r="A3397">
        <v>6408</v>
      </c>
      <c r="B3397" t="s">
        <v>6610</v>
      </c>
      <c r="C3397" s="1">
        <v>43965</v>
      </c>
      <c r="D3397" s="1">
        <v>43966</v>
      </c>
      <c r="E3397" t="s">
        <v>40</v>
      </c>
      <c r="F3397" t="s">
        <v>622</v>
      </c>
      <c r="G3397" t="s">
        <v>623</v>
      </c>
      <c r="H3397" t="s">
        <v>43</v>
      </c>
      <c r="I3397" t="s">
        <v>25</v>
      </c>
      <c r="J3397" t="s">
        <v>453</v>
      </c>
      <c r="K3397" t="s">
        <v>55</v>
      </c>
      <c r="L3397" t="s">
        <v>56</v>
      </c>
      <c r="M3397" t="s">
        <v>2868</v>
      </c>
      <c r="N3397" t="s">
        <v>30</v>
      </c>
      <c r="O3397" t="s">
        <v>261</v>
      </c>
      <c r="P3397" t="s">
        <v>2869</v>
      </c>
      <c r="Q3397">
        <v>911.43</v>
      </c>
      <c r="R3397">
        <v>5</v>
      </c>
      <c r="S3397">
        <v>-12.849</v>
      </c>
      <c r="T3397" t="e">
        <v>#N/A</v>
      </c>
      <c r="U3397" t="s">
        <v>38</v>
      </c>
      <c r="X3397">
        <v>0.57818796201300882</v>
      </c>
      <c r="Y3397" t="str">
        <f t="shared" si="53"/>
        <v/>
      </c>
    </row>
    <row r="3398" spans="1:25" x14ac:dyDescent="0.25">
      <c r="A3398">
        <v>815</v>
      </c>
      <c r="B3398" t="s">
        <v>6616</v>
      </c>
      <c r="C3398" s="1">
        <v>43965</v>
      </c>
      <c r="D3398" s="1">
        <v>43965</v>
      </c>
      <c r="E3398" t="s">
        <v>210</v>
      </c>
      <c r="F3398" t="s">
        <v>3186</v>
      </c>
      <c r="G3398" t="s">
        <v>3187</v>
      </c>
      <c r="H3398" t="s">
        <v>43</v>
      </c>
      <c r="I3398" t="s">
        <v>25</v>
      </c>
      <c r="J3398" t="s">
        <v>2288</v>
      </c>
      <c r="K3398" t="s">
        <v>45</v>
      </c>
      <c r="L3398" t="s">
        <v>46</v>
      </c>
      <c r="M3398" t="s">
        <v>4651</v>
      </c>
      <c r="N3398" t="s">
        <v>35</v>
      </c>
      <c r="O3398" t="s">
        <v>58</v>
      </c>
      <c r="P3398" t="s">
        <v>4652</v>
      </c>
      <c r="Q3398">
        <v>1433.93</v>
      </c>
      <c r="R3398">
        <v>7</v>
      </c>
      <c r="S3398">
        <v>601.96990000000005</v>
      </c>
      <c r="T3398" t="e">
        <v>#N/A</v>
      </c>
      <c r="U3398" t="s">
        <v>33</v>
      </c>
      <c r="X3398">
        <v>0.57827687541706152</v>
      </c>
      <c r="Y3398" t="str">
        <f t="shared" si="53"/>
        <v/>
      </c>
    </row>
    <row r="3399" spans="1:25" x14ac:dyDescent="0.25">
      <c r="A3399">
        <v>6459</v>
      </c>
      <c r="B3399" t="s">
        <v>6611</v>
      </c>
      <c r="C3399" s="1">
        <v>43965</v>
      </c>
      <c r="D3399" s="1">
        <v>43968</v>
      </c>
      <c r="E3399" t="s">
        <v>40</v>
      </c>
      <c r="F3399" t="s">
        <v>5262</v>
      </c>
      <c r="G3399" t="s">
        <v>5263</v>
      </c>
      <c r="H3399" t="s">
        <v>24</v>
      </c>
      <c r="I3399" t="s">
        <v>25</v>
      </c>
      <c r="J3399" t="s">
        <v>1541</v>
      </c>
      <c r="K3399" t="s">
        <v>27</v>
      </c>
      <c r="L3399" t="s">
        <v>28</v>
      </c>
      <c r="M3399" t="s">
        <v>2281</v>
      </c>
      <c r="N3399" t="s">
        <v>48</v>
      </c>
      <c r="O3399" t="s">
        <v>91</v>
      </c>
      <c r="P3399" t="s">
        <v>2282</v>
      </c>
      <c r="Q3399">
        <v>83.76</v>
      </c>
      <c r="R3399">
        <v>2</v>
      </c>
      <c r="S3399">
        <v>1.0904</v>
      </c>
      <c r="T3399" t="e">
        <v>#N/A</v>
      </c>
      <c r="U3399" t="s">
        <v>33</v>
      </c>
      <c r="X3399">
        <v>0.57858627268430551</v>
      </c>
      <c r="Y3399" t="str">
        <f t="shared" si="53"/>
        <v/>
      </c>
    </row>
    <row r="3400" spans="1:25" x14ac:dyDescent="0.25">
      <c r="A3400">
        <v>6546</v>
      </c>
      <c r="B3400" t="s">
        <v>6617</v>
      </c>
      <c r="C3400" s="1">
        <v>43965</v>
      </c>
      <c r="D3400" s="1">
        <v>43969</v>
      </c>
      <c r="E3400" t="s">
        <v>21</v>
      </c>
      <c r="F3400" t="s">
        <v>2097</v>
      </c>
      <c r="G3400" t="s">
        <v>2098</v>
      </c>
      <c r="H3400" t="s">
        <v>43</v>
      </c>
      <c r="I3400" t="s">
        <v>25</v>
      </c>
      <c r="J3400" t="s">
        <v>302</v>
      </c>
      <c r="K3400" t="s">
        <v>155</v>
      </c>
      <c r="L3400" t="s">
        <v>28</v>
      </c>
      <c r="M3400" t="s">
        <v>1852</v>
      </c>
      <c r="N3400" t="s">
        <v>48</v>
      </c>
      <c r="O3400" t="s">
        <v>295</v>
      </c>
      <c r="P3400" t="s">
        <v>1853</v>
      </c>
      <c r="Q3400">
        <v>106.04</v>
      </c>
      <c r="R3400">
        <v>2</v>
      </c>
      <c r="S3400">
        <v>1.764</v>
      </c>
      <c r="T3400" t="e">
        <v>#N/A</v>
      </c>
      <c r="U3400" t="s">
        <v>38</v>
      </c>
      <c r="X3400">
        <v>0.57931792550836203</v>
      </c>
      <c r="Y3400" t="str">
        <f t="shared" si="53"/>
        <v/>
      </c>
    </row>
    <row r="3401" spans="1:25" x14ac:dyDescent="0.25">
      <c r="A3401">
        <v>6460</v>
      </c>
      <c r="B3401" t="s">
        <v>6611</v>
      </c>
      <c r="C3401" s="1">
        <v>43965</v>
      </c>
      <c r="D3401" s="1">
        <v>43968</v>
      </c>
      <c r="E3401" t="s">
        <v>40</v>
      </c>
      <c r="F3401" t="s">
        <v>5262</v>
      </c>
      <c r="G3401" t="s">
        <v>5263</v>
      </c>
      <c r="H3401" t="s">
        <v>24</v>
      </c>
      <c r="I3401" t="s">
        <v>25</v>
      </c>
      <c r="J3401" t="s">
        <v>1541</v>
      </c>
      <c r="K3401" t="s">
        <v>27</v>
      </c>
      <c r="L3401" t="s">
        <v>28</v>
      </c>
      <c r="M3401" t="s">
        <v>2819</v>
      </c>
      <c r="N3401" t="s">
        <v>48</v>
      </c>
      <c r="O3401" t="s">
        <v>91</v>
      </c>
      <c r="P3401" t="s">
        <v>2820</v>
      </c>
      <c r="Q3401">
        <v>112.7</v>
      </c>
      <c r="R3401">
        <v>5</v>
      </c>
      <c r="S3401">
        <v>6.6150000000000002</v>
      </c>
      <c r="T3401" t="e">
        <v>#N/A</v>
      </c>
      <c r="U3401" t="s">
        <v>33</v>
      </c>
      <c r="X3401">
        <v>0.57944146871527424</v>
      </c>
      <c r="Y3401" t="str">
        <f t="shared" si="53"/>
        <v/>
      </c>
    </row>
    <row r="3402" spans="1:25" x14ac:dyDescent="0.25">
      <c r="A3402">
        <v>814</v>
      </c>
      <c r="B3402" t="s">
        <v>6616</v>
      </c>
      <c r="C3402" s="1">
        <v>43965</v>
      </c>
      <c r="D3402" s="1">
        <v>43965</v>
      </c>
      <c r="E3402" t="s">
        <v>210</v>
      </c>
      <c r="F3402" t="s">
        <v>3186</v>
      </c>
      <c r="G3402" t="s">
        <v>3187</v>
      </c>
      <c r="H3402" t="s">
        <v>43</v>
      </c>
      <c r="I3402" t="s">
        <v>25</v>
      </c>
      <c r="J3402" t="s">
        <v>2288</v>
      </c>
      <c r="K3402" t="s">
        <v>45</v>
      </c>
      <c r="L3402" t="s">
        <v>46</v>
      </c>
      <c r="M3402" t="s">
        <v>3229</v>
      </c>
      <c r="N3402" t="s">
        <v>30</v>
      </c>
      <c r="O3402" t="s">
        <v>119</v>
      </c>
      <c r="P3402" t="s">
        <v>3230</v>
      </c>
      <c r="Q3402">
        <v>98.28</v>
      </c>
      <c r="R3402">
        <v>2</v>
      </c>
      <c r="S3402">
        <v>6.2152000000000003</v>
      </c>
      <c r="T3402" t="e">
        <v>#N/A</v>
      </c>
      <c r="U3402" t="s">
        <v>38</v>
      </c>
      <c r="X3402">
        <v>0.57954566033281152</v>
      </c>
      <c r="Y3402" t="str">
        <f t="shared" si="53"/>
        <v>Selected</v>
      </c>
    </row>
    <row r="3403" spans="1:25" x14ac:dyDescent="0.25">
      <c r="A3403">
        <v>6411</v>
      </c>
      <c r="B3403" t="s">
        <v>6610</v>
      </c>
      <c r="C3403" s="1">
        <v>43965</v>
      </c>
      <c r="D3403" s="1">
        <v>43966</v>
      </c>
      <c r="E3403" t="s">
        <v>40</v>
      </c>
      <c r="F3403" t="s">
        <v>622</v>
      </c>
      <c r="G3403" t="s">
        <v>623</v>
      </c>
      <c r="H3403" t="s">
        <v>43</v>
      </c>
      <c r="I3403" t="s">
        <v>25</v>
      </c>
      <c r="J3403" t="s">
        <v>453</v>
      </c>
      <c r="K3403" t="s">
        <v>55</v>
      </c>
      <c r="L3403" t="s">
        <v>56</v>
      </c>
      <c r="M3403" t="s">
        <v>4214</v>
      </c>
      <c r="N3403" t="s">
        <v>35</v>
      </c>
      <c r="O3403" t="s">
        <v>36</v>
      </c>
      <c r="P3403" t="s">
        <v>4215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38</v>
      </c>
      <c r="X3403">
        <v>0.57971649106353285</v>
      </c>
      <c r="Y3403" t="str">
        <f t="shared" si="53"/>
        <v/>
      </c>
    </row>
    <row r="3404" spans="1:25" x14ac:dyDescent="0.25">
      <c r="A3404">
        <v>4162</v>
      </c>
      <c r="B3404" t="s">
        <v>6615</v>
      </c>
      <c r="C3404" s="1">
        <v>43965</v>
      </c>
      <c r="D3404" s="1">
        <v>43969</v>
      </c>
      <c r="E3404" t="s">
        <v>21</v>
      </c>
      <c r="F3404" t="s">
        <v>1917</v>
      </c>
      <c r="G3404" t="s">
        <v>1918</v>
      </c>
      <c r="H3404" t="s">
        <v>43</v>
      </c>
      <c r="I3404" t="s">
        <v>25</v>
      </c>
      <c r="J3404" t="s">
        <v>220</v>
      </c>
      <c r="K3404" t="s">
        <v>221</v>
      </c>
      <c r="L3404" t="s">
        <v>28</v>
      </c>
      <c r="M3404" t="s">
        <v>428</v>
      </c>
      <c r="N3404" t="s">
        <v>48</v>
      </c>
      <c r="O3404" t="s">
        <v>49</v>
      </c>
      <c r="P3404" t="s">
        <v>429</v>
      </c>
      <c r="Q3404">
        <v>143.58000000000001</v>
      </c>
      <c r="R3404">
        <v>2</v>
      </c>
      <c r="S3404">
        <v>5.8708</v>
      </c>
      <c r="T3404" t="e">
        <v>#N/A</v>
      </c>
      <c r="U3404" t="s">
        <v>33</v>
      </c>
      <c r="X3404">
        <v>0.58001587089486684</v>
      </c>
      <c r="Y3404" t="str">
        <f t="shared" si="53"/>
        <v/>
      </c>
    </row>
    <row r="3405" spans="1:25" x14ac:dyDescent="0.25">
      <c r="A3405">
        <v>6410</v>
      </c>
      <c r="B3405" t="s">
        <v>6610</v>
      </c>
      <c r="C3405" s="1">
        <v>43965</v>
      </c>
      <c r="D3405" s="1">
        <v>43966</v>
      </c>
      <c r="E3405" t="s">
        <v>40</v>
      </c>
      <c r="F3405" t="s">
        <v>622</v>
      </c>
      <c r="G3405" t="s">
        <v>623</v>
      </c>
      <c r="H3405" t="s">
        <v>43</v>
      </c>
      <c r="I3405" t="s">
        <v>25</v>
      </c>
      <c r="J3405" t="s">
        <v>453</v>
      </c>
      <c r="K3405" t="s">
        <v>55</v>
      </c>
      <c r="L3405" t="s">
        <v>56</v>
      </c>
      <c r="M3405" t="s">
        <v>6618</v>
      </c>
      <c r="N3405" t="s">
        <v>48</v>
      </c>
      <c r="O3405" t="s">
        <v>122</v>
      </c>
      <c r="P3405" t="s">
        <v>6619</v>
      </c>
      <c r="Q3405">
        <v>152.952</v>
      </c>
      <c r="R3405">
        <v>3</v>
      </c>
      <c r="S3405">
        <v>16.183800000000002</v>
      </c>
      <c r="T3405" t="e">
        <v>#N/A</v>
      </c>
      <c r="U3405" t="s">
        <v>33</v>
      </c>
      <c r="X3405">
        <v>0.58002322236184589</v>
      </c>
      <c r="Y3405" t="str">
        <f t="shared" si="53"/>
        <v/>
      </c>
    </row>
    <row r="3406" spans="1:25" x14ac:dyDescent="0.25">
      <c r="A3406">
        <v>6547</v>
      </c>
      <c r="B3406" t="s">
        <v>6617</v>
      </c>
      <c r="C3406" s="1">
        <v>43965</v>
      </c>
      <c r="D3406" s="1">
        <v>43969</v>
      </c>
      <c r="E3406" t="s">
        <v>21</v>
      </c>
      <c r="F3406" t="s">
        <v>2097</v>
      </c>
      <c r="G3406" t="s">
        <v>2098</v>
      </c>
      <c r="H3406" t="s">
        <v>43</v>
      </c>
      <c r="I3406" t="s">
        <v>25</v>
      </c>
      <c r="J3406" t="s">
        <v>302</v>
      </c>
      <c r="K3406" t="s">
        <v>155</v>
      </c>
      <c r="L3406" t="s">
        <v>28</v>
      </c>
      <c r="M3406" t="s">
        <v>2664</v>
      </c>
      <c r="N3406" t="s">
        <v>48</v>
      </c>
      <c r="O3406" t="s">
        <v>122</v>
      </c>
      <c r="P3406" t="s">
        <v>2665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72</v>
      </c>
      <c r="X3406">
        <v>0.58010204145307909</v>
      </c>
      <c r="Y3406" t="str">
        <f t="shared" si="53"/>
        <v/>
      </c>
    </row>
    <row r="3407" spans="1:25" x14ac:dyDescent="0.25">
      <c r="A3407">
        <v>1245</v>
      </c>
      <c r="B3407" t="s">
        <v>6620</v>
      </c>
      <c r="C3407" s="1">
        <v>43965</v>
      </c>
      <c r="D3407" s="1">
        <v>43972</v>
      </c>
      <c r="E3407" t="s">
        <v>21</v>
      </c>
      <c r="F3407" t="s">
        <v>5293</v>
      </c>
      <c r="G3407" t="s">
        <v>5294</v>
      </c>
      <c r="H3407" t="s">
        <v>43</v>
      </c>
      <c r="I3407" t="s">
        <v>25</v>
      </c>
      <c r="J3407" t="s">
        <v>331</v>
      </c>
      <c r="K3407" t="s">
        <v>332</v>
      </c>
      <c r="L3407" t="s">
        <v>81</v>
      </c>
      <c r="M3407" t="s">
        <v>6621</v>
      </c>
      <c r="N3407" t="s">
        <v>48</v>
      </c>
      <c r="O3407" t="s">
        <v>203</v>
      </c>
      <c r="P3407" t="s">
        <v>6622</v>
      </c>
      <c r="Q3407">
        <v>130.69</v>
      </c>
      <c r="R3407">
        <v>9</v>
      </c>
      <c r="S3407">
        <v>23.8581</v>
      </c>
      <c r="T3407" t="e">
        <v>#N/A</v>
      </c>
      <c r="U3407" t="s">
        <v>33</v>
      </c>
      <c r="X3407">
        <v>0.58014474375877711</v>
      </c>
      <c r="Y3407" t="str">
        <f t="shared" si="53"/>
        <v/>
      </c>
    </row>
    <row r="3408" spans="1:25" x14ac:dyDescent="0.25">
      <c r="A3408">
        <v>6461</v>
      </c>
      <c r="B3408" t="s">
        <v>6611</v>
      </c>
      <c r="C3408" s="1">
        <v>43965</v>
      </c>
      <c r="D3408" s="1">
        <v>43968</v>
      </c>
      <c r="E3408" t="s">
        <v>40</v>
      </c>
      <c r="F3408" t="s">
        <v>5262</v>
      </c>
      <c r="G3408" t="s">
        <v>5263</v>
      </c>
      <c r="H3408" t="s">
        <v>24</v>
      </c>
      <c r="I3408" t="s">
        <v>25</v>
      </c>
      <c r="J3408" t="s">
        <v>1541</v>
      </c>
      <c r="K3408" t="s">
        <v>27</v>
      </c>
      <c r="L3408" t="s">
        <v>28</v>
      </c>
      <c r="M3408" t="s">
        <v>3105</v>
      </c>
      <c r="N3408" t="s">
        <v>48</v>
      </c>
      <c r="O3408" t="s">
        <v>91</v>
      </c>
      <c r="P3408" t="s">
        <v>3106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38</v>
      </c>
      <c r="X3408">
        <v>0.5801602297295958</v>
      </c>
      <c r="Y3408" t="str">
        <f t="shared" si="53"/>
        <v/>
      </c>
    </row>
    <row r="3409" spans="1:25" x14ac:dyDescent="0.25">
      <c r="A3409">
        <v>6545</v>
      </c>
      <c r="B3409" t="s">
        <v>6617</v>
      </c>
      <c r="C3409" s="1">
        <v>43965</v>
      </c>
      <c r="D3409" s="1">
        <v>43969</v>
      </c>
      <c r="E3409" t="s">
        <v>21</v>
      </c>
      <c r="F3409" t="s">
        <v>2097</v>
      </c>
      <c r="G3409" t="s">
        <v>2098</v>
      </c>
      <c r="H3409" t="s">
        <v>43</v>
      </c>
      <c r="I3409" t="s">
        <v>25</v>
      </c>
      <c r="J3409" t="s">
        <v>302</v>
      </c>
      <c r="K3409" t="s">
        <v>155</v>
      </c>
      <c r="L3409" t="s">
        <v>28</v>
      </c>
      <c r="M3409" t="s">
        <v>2762</v>
      </c>
      <c r="N3409" t="s">
        <v>48</v>
      </c>
      <c r="O3409" t="s">
        <v>74</v>
      </c>
      <c r="P3409" t="s">
        <v>2763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72</v>
      </c>
      <c r="X3409">
        <v>0.58106853941925685</v>
      </c>
      <c r="Y3409" t="str">
        <f t="shared" si="53"/>
        <v/>
      </c>
    </row>
    <row r="3410" spans="1:25" x14ac:dyDescent="0.25">
      <c r="A3410">
        <v>6409</v>
      </c>
      <c r="B3410" t="s">
        <v>6610</v>
      </c>
      <c r="C3410" s="1">
        <v>43965</v>
      </c>
      <c r="D3410" s="1">
        <v>43966</v>
      </c>
      <c r="E3410" t="s">
        <v>40</v>
      </c>
      <c r="F3410" t="s">
        <v>622</v>
      </c>
      <c r="G3410" t="s">
        <v>623</v>
      </c>
      <c r="H3410" t="s">
        <v>43</v>
      </c>
      <c r="I3410" t="s">
        <v>25</v>
      </c>
      <c r="J3410" t="s">
        <v>453</v>
      </c>
      <c r="K3410" t="s">
        <v>55</v>
      </c>
      <c r="L3410" t="s">
        <v>56</v>
      </c>
      <c r="M3410" t="s">
        <v>4513</v>
      </c>
      <c r="N3410" t="s">
        <v>48</v>
      </c>
      <c r="O3410" t="s">
        <v>91</v>
      </c>
      <c r="P3410" t="s">
        <v>4514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72</v>
      </c>
      <c r="X3410">
        <v>0.58115191338870886</v>
      </c>
      <c r="Y3410" t="str">
        <f t="shared" si="53"/>
        <v/>
      </c>
    </row>
    <row r="3411" spans="1:25" x14ac:dyDescent="0.25">
      <c r="A3411">
        <v>4650</v>
      </c>
      <c r="B3411" t="s">
        <v>6612</v>
      </c>
      <c r="C3411" s="1">
        <v>43965</v>
      </c>
      <c r="D3411" s="1">
        <v>43970</v>
      </c>
      <c r="E3411" t="s">
        <v>21</v>
      </c>
      <c r="F3411" t="s">
        <v>159</v>
      </c>
      <c r="G3411" t="s">
        <v>160</v>
      </c>
      <c r="H3411" t="s">
        <v>24</v>
      </c>
      <c r="I3411" t="s">
        <v>25</v>
      </c>
      <c r="J3411" t="s">
        <v>161</v>
      </c>
      <c r="K3411" t="s">
        <v>162</v>
      </c>
      <c r="L3411" t="s">
        <v>46</v>
      </c>
      <c r="M3411" t="s">
        <v>3680</v>
      </c>
      <c r="N3411" t="s">
        <v>48</v>
      </c>
      <c r="O3411" t="s">
        <v>633</v>
      </c>
      <c r="P3411" t="s">
        <v>3681</v>
      </c>
      <c r="Q3411">
        <v>151.4</v>
      </c>
      <c r="R3411">
        <v>5</v>
      </c>
      <c r="S3411">
        <v>1.9319999999999999</v>
      </c>
      <c r="T3411" t="e">
        <v>#N/A</v>
      </c>
      <c r="U3411" t="s">
        <v>72</v>
      </c>
      <c r="X3411">
        <v>0.58130370492054217</v>
      </c>
      <c r="Y3411" t="str">
        <f t="shared" si="53"/>
        <v/>
      </c>
    </row>
    <row r="3412" spans="1:25" x14ac:dyDescent="0.25">
      <c r="A3412">
        <v>6464</v>
      </c>
      <c r="B3412" t="s">
        <v>6611</v>
      </c>
      <c r="C3412" s="1">
        <v>43965</v>
      </c>
      <c r="D3412" s="1">
        <v>43968</v>
      </c>
      <c r="E3412" t="s">
        <v>40</v>
      </c>
      <c r="F3412" t="s">
        <v>5262</v>
      </c>
      <c r="G3412" t="s">
        <v>5263</v>
      </c>
      <c r="H3412" t="s">
        <v>24</v>
      </c>
      <c r="I3412" t="s">
        <v>25</v>
      </c>
      <c r="J3412" t="s">
        <v>1541</v>
      </c>
      <c r="K3412" t="s">
        <v>27</v>
      </c>
      <c r="L3412" t="s">
        <v>28</v>
      </c>
      <c r="M3412" t="s">
        <v>6540</v>
      </c>
      <c r="N3412" t="s">
        <v>48</v>
      </c>
      <c r="O3412" t="s">
        <v>295</v>
      </c>
      <c r="P3412" t="s">
        <v>6541</v>
      </c>
      <c r="Q3412">
        <v>171</v>
      </c>
      <c r="R3412">
        <v>5</v>
      </c>
      <c r="S3412">
        <v>37</v>
      </c>
      <c r="T3412" t="e">
        <v>#N/A</v>
      </c>
      <c r="U3412" t="s">
        <v>33</v>
      </c>
      <c r="X3412">
        <v>0.58133991147141173</v>
      </c>
      <c r="Y3412" t="str">
        <f t="shared" si="53"/>
        <v>Selected</v>
      </c>
    </row>
    <row r="3413" spans="1:25" x14ac:dyDescent="0.25">
      <c r="A3413">
        <v>2634</v>
      </c>
      <c r="B3413" t="s">
        <v>6623</v>
      </c>
      <c r="C3413" s="1">
        <v>43966</v>
      </c>
      <c r="D3413" s="1">
        <v>43971</v>
      </c>
      <c r="E3413" t="s">
        <v>21</v>
      </c>
      <c r="F3413" t="s">
        <v>1507</v>
      </c>
      <c r="G3413" t="s">
        <v>1508</v>
      </c>
      <c r="H3413" t="s">
        <v>43</v>
      </c>
      <c r="I3413" t="s">
        <v>25</v>
      </c>
      <c r="J3413" t="s">
        <v>161</v>
      </c>
      <c r="K3413" t="s">
        <v>162</v>
      </c>
      <c r="L3413" t="s">
        <v>46</v>
      </c>
      <c r="M3413" t="s">
        <v>1010</v>
      </c>
      <c r="N3413" t="s">
        <v>30</v>
      </c>
      <c r="O3413" t="s">
        <v>261</v>
      </c>
      <c r="P3413" t="s">
        <v>1011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33</v>
      </c>
      <c r="X3413">
        <v>0.5814372414387603</v>
      </c>
      <c r="Y3413" t="str">
        <f t="shared" si="53"/>
        <v>Selected</v>
      </c>
    </row>
    <row r="3414" spans="1:25" x14ac:dyDescent="0.25">
      <c r="A3414">
        <v>959</v>
      </c>
      <c r="B3414" t="s">
        <v>6624</v>
      </c>
      <c r="C3414" s="1">
        <v>43966</v>
      </c>
      <c r="D3414" s="1">
        <v>43969</v>
      </c>
      <c r="E3414" t="s">
        <v>96</v>
      </c>
      <c r="F3414" t="s">
        <v>3751</v>
      </c>
      <c r="G3414" t="s">
        <v>3752</v>
      </c>
      <c r="H3414" t="s">
        <v>43</v>
      </c>
      <c r="I3414" t="s">
        <v>25</v>
      </c>
      <c r="J3414" t="s">
        <v>1699</v>
      </c>
      <c r="K3414" t="s">
        <v>467</v>
      </c>
      <c r="L3414" t="s">
        <v>46</v>
      </c>
      <c r="M3414" t="s">
        <v>6625</v>
      </c>
      <c r="N3414" t="s">
        <v>48</v>
      </c>
      <c r="O3414" t="s">
        <v>122</v>
      </c>
      <c r="P3414" t="s">
        <v>6626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72</v>
      </c>
      <c r="X3414">
        <v>0.5815115659400778</v>
      </c>
      <c r="Y3414" t="str">
        <f t="shared" si="53"/>
        <v/>
      </c>
    </row>
    <row r="3415" spans="1:25" x14ac:dyDescent="0.25">
      <c r="A3415">
        <v>5511</v>
      </c>
      <c r="B3415" t="s">
        <v>6627</v>
      </c>
      <c r="C3415" s="1">
        <v>43966</v>
      </c>
      <c r="D3415" s="1">
        <v>43971</v>
      </c>
      <c r="E3415" t="s">
        <v>21</v>
      </c>
      <c r="F3415" t="s">
        <v>6628</v>
      </c>
      <c r="G3415" t="s">
        <v>6629</v>
      </c>
      <c r="H3415" t="s">
        <v>43</v>
      </c>
      <c r="I3415" t="s">
        <v>25</v>
      </c>
      <c r="J3415" t="s">
        <v>382</v>
      </c>
      <c r="K3415" t="s">
        <v>383</v>
      </c>
      <c r="L3415" t="s">
        <v>56</v>
      </c>
      <c r="M3415" t="s">
        <v>6630</v>
      </c>
      <c r="N3415" t="s">
        <v>35</v>
      </c>
      <c r="O3415" t="s">
        <v>36</v>
      </c>
      <c r="P3415" t="s">
        <v>6631</v>
      </c>
      <c r="Q3415">
        <v>86.12</v>
      </c>
      <c r="R3415">
        <v>2</v>
      </c>
      <c r="S3415">
        <v>3.4750000000000001</v>
      </c>
      <c r="T3415" t="e">
        <v>#N/A</v>
      </c>
      <c r="U3415" t="s">
        <v>33</v>
      </c>
      <c r="X3415">
        <v>0.58155998521004093</v>
      </c>
      <c r="Y3415" t="str">
        <f t="shared" si="53"/>
        <v/>
      </c>
    </row>
    <row r="3416" spans="1:25" x14ac:dyDescent="0.25">
      <c r="A3416">
        <v>958</v>
      </c>
      <c r="B3416" t="s">
        <v>6624</v>
      </c>
      <c r="C3416" s="1">
        <v>43966</v>
      </c>
      <c r="D3416" s="1">
        <v>43969</v>
      </c>
      <c r="E3416" t="s">
        <v>96</v>
      </c>
      <c r="F3416" t="s">
        <v>3751</v>
      </c>
      <c r="G3416" t="s">
        <v>3752</v>
      </c>
      <c r="H3416" t="s">
        <v>43</v>
      </c>
      <c r="I3416" t="s">
        <v>25</v>
      </c>
      <c r="J3416" t="s">
        <v>1699</v>
      </c>
      <c r="K3416" t="s">
        <v>467</v>
      </c>
      <c r="L3416" t="s">
        <v>46</v>
      </c>
      <c r="M3416" t="s">
        <v>1162</v>
      </c>
      <c r="N3416" t="s">
        <v>48</v>
      </c>
      <c r="O3416" t="s">
        <v>74</v>
      </c>
      <c r="P3416" t="s">
        <v>1163</v>
      </c>
      <c r="Q3416">
        <v>114.752</v>
      </c>
      <c r="R3416">
        <v>2</v>
      </c>
      <c r="S3416">
        <v>-3.1680000000000001</v>
      </c>
      <c r="T3416" t="e">
        <v>#N/A</v>
      </c>
      <c r="U3416" t="s">
        <v>72</v>
      </c>
      <c r="X3416">
        <v>0.58160791276310153</v>
      </c>
      <c r="Y3416" t="str">
        <f t="shared" si="53"/>
        <v/>
      </c>
    </row>
    <row r="3417" spans="1:25" x14ac:dyDescent="0.25">
      <c r="A3417">
        <v>957</v>
      </c>
      <c r="B3417" t="s">
        <v>6624</v>
      </c>
      <c r="C3417" s="1">
        <v>43966</v>
      </c>
      <c r="D3417" s="1">
        <v>43969</v>
      </c>
      <c r="E3417" t="s">
        <v>96</v>
      </c>
      <c r="F3417" t="s">
        <v>3751</v>
      </c>
      <c r="G3417" t="s">
        <v>3752</v>
      </c>
      <c r="H3417" t="s">
        <v>43</v>
      </c>
      <c r="I3417" t="s">
        <v>25</v>
      </c>
      <c r="J3417" t="s">
        <v>1699</v>
      </c>
      <c r="K3417" t="s">
        <v>467</v>
      </c>
      <c r="L3417" t="s">
        <v>46</v>
      </c>
      <c r="M3417" t="s">
        <v>105</v>
      </c>
      <c r="N3417" t="s">
        <v>35</v>
      </c>
      <c r="O3417" t="s">
        <v>36</v>
      </c>
      <c r="P3417" t="s">
        <v>106</v>
      </c>
      <c r="Q3417">
        <v>117.592</v>
      </c>
      <c r="R3417">
        <v>1</v>
      </c>
      <c r="S3417">
        <v>2.5893000000000002</v>
      </c>
      <c r="T3417" t="e">
        <v>#N/A</v>
      </c>
      <c r="U3417" t="s">
        <v>33</v>
      </c>
      <c r="X3417">
        <v>0.58188575421601729</v>
      </c>
      <c r="Y3417" t="str">
        <f t="shared" si="53"/>
        <v/>
      </c>
    </row>
    <row r="3418" spans="1:25" x14ac:dyDescent="0.25">
      <c r="A3418">
        <v>2632</v>
      </c>
      <c r="B3418" t="s">
        <v>6623</v>
      </c>
      <c r="C3418" s="1">
        <v>43966</v>
      </c>
      <c r="D3418" s="1">
        <v>43971</v>
      </c>
      <c r="E3418" t="s">
        <v>21</v>
      </c>
      <c r="F3418" t="s">
        <v>1507</v>
      </c>
      <c r="G3418" t="s">
        <v>1508</v>
      </c>
      <c r="H3418" t="s">
        <v>43</v>
      </c>
      <c r="I3418" t="s">
        <v>25</v>
      </c>
      <c r="J3418" t="s">
        <v>161</v>
      </c>
      <c r="K3418" t="s">
        <v>162</v>
      </c>
      <c r="L3418" t="s">
        <v>46</v>
      </c>
      <c r="M3418" t="s">
        <v>163</v>
      </c>
      <c r="N3418" t="s">
        <v>30</v>
      </c>
      <c r="O3418" t="s">
        <v>119</v>
      </c>
      <c r="P3418" t="s">
        <v>164</v>
      </c>
      <c r="Q3418">
        <v>141.96</v>
      </c>
      <c r="R3418">
        <v>2</v>
      </c>
      <c r="S3418">
        <v>17.1828</v>
      </c>
      <c r="T3418" t="e">
        <v>#N/A</v>
      </c>
      <c r="U3418" t="s">
        <v>72</v>
      </c>
      <c r="X3418">
        <v>0.58195647472052536</v>
      </c>
      <c r="Y3418" t="str">
        <f t="shared" si="53"/>
        <v/>
      </c>
    </row>
    <row r="3419" spans="1:25" x14ac:dyDescent="0.25">
      <c r="A3419">
        <v>2633</v>
      </c>
      <c r="B3419" t="s">
        <v>6623</v>
      </c>
      <c r="C3419" s="1">
        <v>43966</v>
      </c>
      <c r="D3419" s="1">
        <v>43971</v>
      </c>
      <c r="E3419" t="s">
        <v>21</v>
      </c>
      <c r="F3419" t="s">
        <v>1507</v>
      </c>
      <c r="G3419" t="s">
        <v>1508</v>
      </c>
      <c r="H3419" t="s">
        <v>43</v>
      </c>
      <c r="I3419" t="s">
        <v>25</v>
      </c>
      <c r="J3419" t="s">
        <v>161</v>
      </c>
      <c r="K3419" t="s">
        <v>162</v>
      </c>
      <c r="L3419" t="s">
        <v>46</v>
      </c>
      <c r="M3419" t="s">
        <v>6557</v>
      </c>
      <c r="N3419" t="s">
        <v>30</v>
      </c>
      <c r="O3419" t="s">
        <v>261</v>
      </c>
      <c r="P3419" t="s">
        <v>6558</v>
      </c>
      <c r="Q3419">
        <v>152.624</v>
      </c>
      <c r="R3419">
        <v>2</v>
      </c>
      <c r="S3419">
        <v>4.2624000000000004</v>
      </c>
      <c r="T3419" t="e">
        <v>#N/A</v>
      </c>
      <c r="U3419" t="s">
        <v>72</v>
      </c>
      <c r="X3419">
        <v>0.58212191590802043</v>
      </c>
      <c r="Y3419" t="str">
        <f t="shared" si="53"/>
        <v/>
      </c>
    </row>
    <row r="3420" spans="1:25" x14ac:dyDescent="0.25">
      <c r="A3420">
        <v>5510</v>
      </c>
      <c r="B3420" t="s">
        <v>6627</v>
      </c>
      <c r="C3420" s="1">
        <v>43966</v>
      </c>
      <c r="D3420" s="1">
        <v>43971</v>
      </c>
      <c r="E3420" t="s">
        <v>21</v>
      </c>
      <c r="F3420" t="s">
        <v>6628</v>
      </c>
      <c r="G3420" t="s">
        <v>6629</v>
      </c>
      <c r="H3420" t="s">
        <v>43</v>
      </c>
      <c r="I3420" t="s">
        <v>25</v>
      </c>
      <c r="J3420" t="s">
        <v>382</v>
      </c>
      <c r="K3420" t="s">
        <v>383</v>
      </c>
      <c r="L3420" t="s">
        <v>56</v>
      </c>
      <c r="M3420" t="s">
        <v>636</v>
      </c>
      <c r="N3420" t="s">
        <v>48</v>
      </c>
      <c r="O3420" t="s">
        <v>122</v>
      </c>
      <c r="P3420" t="s">
        <v>637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72</v>
      </c>
      <c r="X3420">
        <v>0.58224789845015346</v>
      </c>
      <c r="Y3420" t="str">
        <f t="shared" si="53"/>
        <v/>
      </c>
    </row>
    <row r="3421" spans="1:25" x14ac:dyDescent="0.25">
      <c r="A3421">
        <v>4093</v>
      </c>
      <c r="B3421" t="s">
        <v>6632</v>
      </c>
      <c r="C3421" s="1">
        <v>43967</v>
      </c>
      <c r="D3421" s="1">
        <v>43969</v>
      </c>
      <c r="E3421" t="s">
        <v>40</v>
      </c>
      <c r="F3421" t="s">
        <v>5298</v>
      </c>
      <c r="G3421" t="s">
        <v>5299</v>
      </c>
      <c r="H3421" t="s">
        <v>43</v>
      </c>
      <c r="I3421" t="s">
        <v>25</v>
      </c>
      <c r="J3421" t="s">
        <v>3491</v>
      </c>
      <c r="K3421" t="s">
        <v>155</v>
      </c>
      <c r="L3421" t="s">
        <v>28</v>
      </c>
      <c r="M3421" t="s">
        <v>1018</v>
      </c>
      <c r="N3421" t="s">
        <v>48</v>
      </c>
      <c r="O3421" t="s">
        <v>49</v>
      </c>
      <c r="P3421" t="s">
        <v>1019</v>
      </c>
      <c r="Q3421">
        <v>237.024</v>
      </c>
      <c r="R3421">
        <v>2</v>
      </c>
      <c r="S3421">
        <v>-55.256</v>
      </c>
      <c r="T3421" t="e">
        <v>#N/A</v>
      </c>
      <c r="U3421" t="s">
        <v>72</v>
      </c>
      <c r="X3421">
        <v>0.58229175125919208</v>
      </c>
      <c r="Y3421" t="str">
        <f t="shared" si="53"/>
        <v/>
      </c>
    </row>
    <row r="3422" spans="1:25" x14ac:dyDescent="0.25">
      <c r="A3422">
        <v>4426</v>
      </c>
      <c r="B3422" t="s">
        <v>6633</v>
      </c>
      <c r="C3422" s="1">
        <v>43969</v>
      </c>
      <c r="D3422" s="1">
        <v>43970</v>
      </c>
      <c r="E3422" t="s">
        <v>40</v>
      </c>
      <c r="F3422" t="s">
        <v>336</v>
      </c>
      <c r="G3422" t="s">
        <v>337</v>
      </c>
      <c r="H3422" t="s">
        <v>24</v>
      </c>
      <c r="I3422" t="s">
        <v>25</v>
      </c>
      <c r="J3422" t="s">
        <v>2900</v>
      </c>
      <c r="K3422" t="s">
        <v>253</v>
      </c>
      <c r="L3422" t="s">
        <v>81</v>
      </c>
      <c r="M3422" t="s">
        <v>1704</v>
      </c>
      <c r="N3422" t="s">
        <v>48</v>
      </c>
      <c r="O3422" t="s">
        <v>74</v>
      </c>
      <c r="P3422" t="s">
        <v>1705</v>
      </c>
      <c r="Q3422">
        <v>138.94</v>
      </c>
      <c r="R3422">
        <v>6</v>
      </c>
      <c r="S3422">
        <v>54.691200000000002</v>
      </c>
      <c r="T3422" t="e">
        <v>#N/A</v>
      </c>
      <c r="U3422" t="s">
        <v>33</v>
      </c>
      <c r="X3422">
        <v>0.58260068752853322</v>
      </c>
      <c r="Y3422" t="str">
        <f t="shared" si="53"/>
        <v/>
      </c>
    </row>
    <row r="3423" spans="1:25" x14ac:dyDescent="0.25">
      <c r="A3423">
        <v>5223</v>
      </c>
      <c r="B3423" t="s">
        <v>6634</v>
      </c>
      <c r="C3423" s="1">
        <v>43969</v>
      </c>
      <c r="D3423" s="1">
        <v>43973</v>
      </c>
      <c r="E3423" t="s">
        <v>96</v>
      </c>
      <c r="F3423" t="s">
        <v>480</v>
      </c>
      <c r="G3423" t="s">
        <v>481</v>
      </c>
      <c r="H3423" t="s">
        <v>110</v>
      </c>
      <c r="I3423" t="s">
        <v>25</v>
      </c>
      <c r="J3423" t="s">
        <v>176</v>
      </c>
      <c r="K3423" t="s">
        <v>1153</v>
      </c>
      <c r="L3423" t="s">
        <v>56</v>
      </c>
      <c r="M3423" t="s">
        <v>2186</v>
      </c>
      <c r="N3423" t="s">
        <v>35</v>
      </c>
      <c r="O3423" t="s">
        <v>36</v>
      </c>
      <c r="P3423" t="s">
        <v>2187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72</v>
      </c>
      <c r="X3423">
        <v>0.58277378325403928</v>
      </c>
      <c r="Y3423" t="str">
        <f t="shared" si="53"/>
        <v/>
      </c>
    </row>
    <row r="3424" spans="1:25" x14ac:dyDescent="0.25">
      <c r="A3424">
        <v>4424</v>
      </c>
      <c r="B3424" t="s">
        <v>6633</v>
      </c>
      <c r="C3424" s="1">
        <v>43969</v>
      </c>
      <c r="D3424" s="1">
        <v>43970</v>
      </c>
      <c r="E3424" t="s">
        <v>40</v>
      </c>
      <c r="F3424" t="s">
        <v>336</v>
      </c>
      <c r="G3424" t="s">
        <v>337</v>
      </c>
      <c r="H3424" t="s">
        <v>24</v>
      </c>
      <c r="I3424" t="s">
        <v>25</v>
      </c>
      <c r="J3424" t="s">
        <v>2900</v>
      </c>
      <c r="K3424" t="s">
        <v>253</v>
      </c>
      <c r="L3424" t="s">
        <v>81</v>
      </c>
      <c r="M3424" t="s">
        <v>3178</v>
      </c>
      <c r="N3424" t="s">
        <v>30</v>
      </c>
      <c r="O3424" t="s">
        <v>31</v>
      </c>
      <c r="P3424" t="s">
        <v>3179</v>
      </c>
      <c r="Q3424">
        <v>350.94</v>
      </c>
      <c r="R3424">
        <v>3</v>
      </c>
      <c r="S3424">
        <v>75.734999999999999</v>
      </c>
      <c r="T3424" t="e">
        <v>#N/A</v>
      </c>
      <c r="U3424" t="s">
        <v>72</v>
      </c>
      <c r="X3424">
        <v>0.58318833370451151</v>
      </c>
      <c r="Y3424" t="str">
        <f t="shared" si="53"/>
        <v>Selected</v>
      </c>
    </row>
    <row r="3425" spans="1:25" x14ac:dyDescent="0.25">
      <c r="A3425">
        <v>4715</v>
      </c>
      <c r="B3425" t="s">
        <v>6635</v>
      </c>
      <c r="C3425" s="1">
        <v>43969</v>
      </c>
      <c r="D3425" s="1">
        <v>43971</v>
      </c>
      <c r="E3425" t="s">
        <v>40</v>
      </c>
      <c r="F3425" t="s">
        <v>436</v>
      </c>
      <c r="G3425" t="s">
        <v>437</v>
      </c>
      <c r="H3425" t="s">
        <v>43</v>
      </c>
      <c r="I3425" t="s">
        <v>25</v>
      </c>
      <c r="J3425" t="s">
        <v>3091</v>
      </c>
      <c r="K3425" t="s">
        <v>1136</v>
      </c>
      <c r="L3425" t="s">
        <v>46</v>
      </c>
      <c r="M3425" t="s">
        <v>5646</v>
      </c>
      <c r="N3425" t="s">
        <v>35</v>
      </c>
      <c r="O3425" t="s">
        <v>36</v>
      </c>
      <c r="P3425" t="s">
        <v>6636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72</v>
      </c>
      <c r="X3425">
        <v>0.58319160116033331</v>
      </c>
      <c r="Y3425" t="str">
        <f t="shared" si="53"/>
        <v/>
      </c>
    </row>
    <row r="3426" spans="1:25" x14ac:dyDescent="0.25">
      <c r="A3426">
        <v>5222</v>
      </c>
      <c r="B3426" t="s">
        <v>6634</v>
      </c>
      <c r="C3426" s="1">
        <v>43969</v>
      </c>
      <c r="D3426" s="1">
        <v>43973</v>
      </c>
      <c r="E3426" t="s">
        <v>96</v>
      </c>
      <c r="F3426" t="s">
        <v>480</v>
      </c>
      <c r="G3426" t="s">
        <v>481</v>
      </c>
      <c r="H3426" t="s">
        <v>110</v>
      </c>
      <c r="I3426" t="s">
        <v>25</v>
      </c>
      <c r="J3426" t="s">
        <v>176</v>
      </c>
      <c r="K3426" t="s">
        <v>1153</v>
      </c>
      <c r="L3426" t="s">
        <v>56</v>
      </c>
      <c r="M3426" t="s">
        <v>2952</v>
      </c>
      <c r="N3426" t="s">
        <v>48</v>
      </c>
      <c r="O3426" t="s">
        <v>281</v>
      </c>
      <c r="P3426" t="s">
        <v>2953</v>
      </c>
      <c r="Q3426">
        <v>725.86</v>
      </c>
      <c r="R3426">
        <v>7</v>
      </c>
      <c r="S3426">
        <v>197.92080000000001</v>
      </c>
      <c r="T3426" t="e">
        <v>#N/A</v>
      </c>
      <c r="U3426" t="s">
        <v>38</v>
      </c>
      <c r="X3426">
        <v>0.58342410993395066</v>
      </c>
      <c r="Y3426" t="str">
        <f t="shared" si="53"/>
        <v/>
      </c>
    </row>
    <row r="3427" spans="1:25" x14ac:dyDescent="0.25">
      <c r="A3427">
        <v>4188</v>
      </c>
      <c r="B3427" t="s">
        <v>6637</v>
      </c>
      <c r="C3427" s="1">
        <v>43969</v>
      </c>
      <c r="D3427" s="1">
        <v>43974</v>
      </c>
      <c r="E3427" t="s">
        <v>21</v>
      </c>
      <c r="F3427" t="s">
        <v>3358</v>
      </c>
      <c r="G3427" t="s">
        <v>3359</v>
      </c>
      <c r="H3427" t="s">
        <v>24</v>
      </c>
      <c r="I3427" t="s">
        <v>25</v>
      </c>
      <c r="J3427" t="s">
        <v>3244</v>
      </c>
      <c r="K3427" t="s">
        <v>55</v>
      </c>
      <c r="L3427" t="s">
        <v>56</v>
      </c>
      <c r="M3427" t="s">
        <v>4459</v>
      </c>
      <c r="N3427" t="s">
        <v>48</v>
      </c>
      <c r="O3427" t="s">
        <v>74</v>
      </c>
      <c r="P3427" t="s">
        <v>4460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38</v>
      </c>
      <c r="X3427">
        <v>0.5834565201460945</v>
      </c>
      <c r="Y3427" t="str">
        <f t="shared" si="53"/>
        <v/>
      </c>
    </row>
    <row r="3428" spans="1:25" x14ac:dyDescent="0.25">
      <c r="A3428">
        <v>4189</v>
      </c>
      <c r="B3428" t="s">
        <v>6637</v>
      </c>
      <c r="C3428" s="1">
        <v>43969</v>
      </c>
      <c r="D3428" s="1">
        <v>43974</v>
      </c>
      <c r="E3428" t="s">
        <v>21</v>
      </c>
      <c r="F3428" t="s">
        <v>3358</v>
      </c>
      <c r="G3428" t="s">
        <v>3359</v>
      </c>
      <c r="H3428" t="s">
        <v>24</v>
      </c>
      <c r="I3428" t="s">
        <v>25</v>
      </c>
      <c r="J3428" t="s">
        <v>3244</v>
      </c>
      <c r="K3428" t="s">
        <v>55</v>
      </c>
      <c r="L3428" t="s">
        <v>56</v>
      </c>
      <c r="M3428" t="s">
        <v>6638</v>
      </c>
      <c r="N3428" t="s">
        <v>48</v>
      </c>
      <c r="O3428" t="s">
        <v>49</v>
      </c>
      <c r="P3428" t="s">
        <v>6639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38</v>
      </c>
      <c r="X3428">
        <v>0.58348089697813332</v>
      </c>
      <c r="Y3428" t="str">
        <f t="shared" si="53"/>
        <v/>
      </c>
    </row>
    <row r="3429" spans="1:25" x14ac:dyDescent="0.25">
      <c r="A3429">
        <v>4187</v>
      </c>
      <c r="B3429" t="s">
        <v>6637</v>
      </c>
      <c r="C3429" s="1">
        <v>43969</v>
      </c>
      <c r="D3429" s="1">
        <v>43974</v>
      </c>
      <c r="E3429" t="s">
        <v>21</v>
      </c>
      <c r="F3429" t="s">
        <v>3358</v>
      </c>
      <c r="G3429" t="s">
        <v>3359</v>
      </c>
      <c r="H3429" t="s">
        <v>24</v>
      </c>
      <c r="I3429" t="s">
        <v>25</v>
      </c>
      <c r="J3429" t="s">
        <v>3244</v>
      </c>
      <c r="K3429" t="s">
        <v>55</v>
      </c>
      <c r="L3429" t="s">
        <v>56</v>
      </c>
      <c r="M3429" t="s">
        <v>1454</v>
      </c>
      <c r="N3429" t="s">
        <v>48</v>
      </c>
      <c r="O3429" t="s">
        <v>74</v>
      </c>
      <c r="P3429" t="s">
        <v>1455</v>
      </c>
      <c r="Q3429">
        <v>105.874</v>
      </c>
      <c r="R3429">
        <v>7</v>
      </c>
      <c r="S3429">
        <v>-10.6547</v>
      </c>
      <c r="T3429" t="e">
        <v>#N/A</v>
      </c>
      <c r="U3429" t="s">
        <v>33</v>
      </c>
      <c r="X3429">
        <v>0.58378082693400557</v>
      </c>
      <c r="Y3429" t="str">
        <f t="shared" si="53"/>
        <v/>
      </c>
    </row>
    <row r="3430" spans="1:25" x14ac:dyDescent="0.25">
      <c r="A3430">
        <v>3942</v>
      </c>
      <c r="B3430" t="s">
        <v>6640</v>
      </c>
      <c r="C3430" s="1">
        <v>43969</v>
      </c>
      <c r="D3430" s="1">
        <v>43974</v>
      </c>
      <c r="E3430" t="s">
        <v>21</v>
      </c>
      <c r="F3430" t="s">
        <v>6641</v>
      </c>
      <c r="G3430" t="s">
        <v>6642</v>
      </c>
      <c r="H3430" t="s">
        <v>43</v>
      </c>
      <c r="I3430" t="s">
        <v>25</v>
      </c>
      <c r="J3430" t="s">
        <v>220</v>
      </c>
      <c r="K3430" t="s">
        <v>221</v>
      </c>
      <c r="L3430" t="s">
        <v>28</v>
      </c>
      <c r="M3430" t="s">
        <v>5140</v>
      </c>
      <c r="N3430" t="s">
        <v>48</v>
      </c>
      <c r="O3430" t="s">
        <v>74</v>
      </c>
      <c r="P3430" t="s">
        <v>5141</v>
      </c>
      <c r="Q3430">
        <v>102.048</v>
      </c>
      <c r="R3430">
        <v>1</v>
      </c>
      <c r="S3430">
        <v>1.0286999999999999</v>
      </c>
      <c r="T3430" t="e">
        <v>#N/A</v>
      </c>
      <c r="U3430" t="s">
        <v>72</v>
      </c>
      <c r="X3430">
        <v>0.58379799668831811</v>
      </c>
      <c r="Y3430" t="str">
        <f t="shared" si="53"/>
        <v/>
      </c>
    </row>
    <row r="3431" spans="1:25" x14ac:dyDescent="0.25">
      <c r="A3431">
        <v>4423</v>
      </c>
      <c r="B3431" t="s">
        <v>6633</v>
      </c>
      <c r="C3431" s="1">
        <v>43969</v>
      </c>
      <c r="D3431" s="1">
        <v>43970</v>
      </c>
      <c r="E3431" t="s">
        <v>40</v>
      </c>
      <c r="F3431" t="s">
        <v>336</v>
      </c>
      <c r="G3431" t="s">
        <v>337</v>
      </c>
      <c r="H3431" t="s">
        <v>24</v>
      </c>
      <c r="I3431" t="s">
        <v>25</v>
      </c>
      <c r="J3431" t="s">
        <v>2900</v>
      </c>
      <c r="K3431" t="s">
        <v>253</v>
      </c>
      <c r="L3431" t="s">
        <v>81</v>
      </c>
      <c r="M3431" t="s">
        <v>3612</v>
      </c>
      <c r="N3431" t="s">
        <v>48</v>
      </c>
      <c r="O3431" t="s">
        <v>281</v>
      </c>
      <c r="P3431" t="s">
        <v>3613</v>
      </c>
      <c r="Q3431">
        <v>103.24</v>
      </c>
      <c r="R3431">
        <v>2</v>
      </c>
      <c r="S3431">
        <v>4.4824000000000002</v>
      </c>
      <c r="T3431" t="e">
        <v>#N/A</v>
      </c>
      <c r="U3431" t="s">
        <v>72</v>
      </c>
      <c r="X3431">
        <v>0.58422655157394832</v>
      </c>
      <c r="Y3431" t="str">
        <f t="shared" si="53"/>
        <v/>
      </c>
    </row>
    <row r="3432" spans="1:25" x14ac:dyDescent="0.25">
      <c r="A3432">
        <v>8184</v>
      </c>
      <c r="B3432" t="s">
        <v>6643</v>
      </c>
      <c r="C3432" s="1">
        <v>43969</v>
      </c>
      <c r="D3432" s="1">
        <v>43973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382</v>
      </c>
      <c r="K3432" t="s">
        <v>383</v>
      </c>
      <c r="L3432" t="s">
        <v>56</v>
      </c>
      <c r="M3432" t="s">
        <v>4042</v>
      </c>
      <c r="N3432" t="s">
        <v>30</v>
      </c>
      <c r="O3432" t="s">
        <v>119</v>
      </c>
      <c r="P3432" t="s">
        <v>4043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33</v>
      </c>
      <c r="X3432">
        <v>0.58436439411527208</v>
      </c>
      <c r="Y3432" t="str">
        <f t="shared" si="53"/>
        <v>Selected</v>
      </c>
    </row>
    <row r="3433" spans="1:25" x14ac:dyDescent="0.25">
      <c r="A3433">
        <v>8183</v>
      </c>
      <c r="B3433" t="s">
        <v>6643</v>
      </c>
      <c r="C3433" s="1">
        <v>43969</v>
      </c>
      <c r="D3433" s="1">
        <v>43973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382</v>
      </c>
      <c r="K3433" t="s">
        <v>383</v>
      </c>
      <c r="L3433" t="s">
        <v>56</v>
      </c>
      <c r="M3433" t="s">
        <v>1814</v>
      </c>
      <c r="N3433" t="s">
        <v>30</v>
      </c>
      <c r="O3433" t="s">
        <v>119</v>
      </c>
      <c r="P3433" t="s">
        <v>1815</v>
      </c>
      <c r="Q3433">
        <v>146.608</v>
      </c>
      <c r="R3433">
        <v>3</v>
      </c>
      <c r="S3433">
        <v>-10.1736</v>
      </c>
      <c r="T3433" t="e">
        <v>#N/A</v>
      </c>
      <c r="U3433" t="s">
        <v>72</v>
      </c>
      <c r="X3433">
        <v>0.58437822866241074</v>
      </c>
      <c r="Y3433" t="str">
        <f t="shared" si="53"/>
        <v/>
      </c>
    </row>
    <row r="3434" spans="1:25" x14ac:dyDescent="0.25">
      <c r="A3434">
        <v>3941</v>
      </c>
      <c r="B3434" t="s">
        <v>6640</v>
      </c>
      <c r="C3434" s="1">
        <v>43969</v>
      </c>
      <c r="D3434" s="1">
        <v>43974</v>
      </c>
      <c r="E3434" t="s">
        <v>21</v>
      </c>
      <c r="F3434" t="s">
        <v>6641</v>
      </c>
      <c r="G3434" t="s">
        <v>6642</v>
      </c>
      <c r="H3434" t="s">
        <v>43</v>
      </c>
      <c r="I3434" t="s">
        <v>25</v>
      </c>
      <c r="J3434" t="s">
        <v>220</v>
      </c>
      <c r="K3434" t="s">
        <v>221</v>
      </c>
      <c r="L3434" t="s">
        <v>28</v>
      </c>
      <c r="M3434" t="s">
        <v>3211</v>
      </c>
      <c r="N3434" t="s">
        <v>30</v>
      </c>
      <c r="O3434" t="s">
        <v>119</v>
      </c>
      <c r="P3434" t="s">
        <v>3212</v>
      </c>
      <c r="Q3434">
        <v>112.56</v>
      </c>
      <c r="R3434">
        <v>2</v>
      </c>
      <c r="S3434">
        <v>6.2607999999999997</v>
      </c>
      <c r="T3434" t="e">
        <v>#N/A</v>
      </c>
      <c r="U3434" t="s">
        <v>38</v>
      </c>
      <c r="X3434">
        <v>0.5845094055037513</v>
      </c>
      <c r="Y3434" t="str">
        <f t="shared" si="53"/>
        <v/>
      </c>
    </row>
    <row r="3435" spans="1:25" x14ac:dyDescent="0.25">
      <c r="A3435">
        <v>4427</v>
      </c>
      <c r="B3435" t="s">
        <v>6633</v>
      </c>
      <c r="C3435" s="1">
        <v>43969</v>
      </c>
      <c r="D3435" s="1">
        <v>43970</v>
      </c>
      <c r="E3435" t="s">
        <v>40</v>
      </c>
      <c r="F3435" t="s">
        <v>336</v>
      </c>
      <c r="G3435" t="s">
        <v>337</v>
      </c>
      <c r="H3435" t="s">
        <v>24</v>
      </c>
      <c r="I3435" t="s">
        <v>25</v>
      </c>
      <c r="J3435" t="s">
        <v>2900</v>
      </c>
      <c r="K3435" t="s">
        <v>253</v>
      </c>
      <c r="L3435" t="s">
        <v>81</v>
      </c>
      <c r="M3435" t="s">
        <v>3434</v>
      </c>
      <c r="N3435" t="s">
        <v>35</v>
      </c>
      <c r="O3435" t="s">
        <v>36</v>
      </c>
      <c r="P3435" t="s">
        <v>3435</v>
      </c>
      <c r="Q3435">
        <v>149.97999999999999</v>
      </c>
      <c r="R3435">
        <v>2</v>
      </c>
      <c r="S3435">
        <v>15.6744</v>
      </c>
      <c r="T3435" t="e">
        <v>#N/A</v>
      </c>
      <c r="U3435" t="s">
        <v>72</v>
      </c>
      <c r="X3435">
        <v>0.58479632529929138</v>
      </c>
      <c r="Y3435" t="str">
        <f t="shared" si="53"/>
        <v/>
      </c>
    </row>
    <row r="3436" spans="1:25" x14ac:dyDescent="0.25">
      <c r="A3436">
        <v>2844</v>
      </c>
      <c r="B3436" t="s">
        <v>6644</v>
      </c>
      <c r="C3436" s="1">
        <v>43969</v>
      </c>
      <c r="D3436" s="1">
        <v>43973</v>
      </c>
      <c r="E3436" t="s">
        <v>21</v>
      </c>
      <c r="F3436" t="s">
        <v>743</v>
      </c>
      <c r="G3436" t="s">
        <v>744</v>
      </c>
      <c r="H3436" t="s">
        <v>43</v>
      </c>
      <c r="I3436" t="s">
        <v>25</v>
      </c>
      <c r="J3436" t="s">
        <v>88</v>
      </c>
      <c r="K3436" t="s">
        <v>89</v>
      </c>
      <c r="L3436" t="s">
        <v>28</v>
      </c>
      <c r="M3436" t="s">
        <v>5146</v>
      </c>
      <c r="N3436" t="s">
        <v>35</v>
      </c>
      <c r="O3436" t="s">
        <v>58</v>
      </c>
      <c r="P3436" t="s">
        <v>5147</v>
      </c>
      <c r="Q3436">
        <v>133.048</v>
      </c>
      <c r="R3436">
        <v>3</v>
      </c>
      <c r="S3436">
        <v>-0.9012</v>
      </c>
      <c r="T3436">
        <v>1</v>
      </c>
      <c r="U3436" t="s">
        <v>33</v>
      </c>
      <c r="X3436">
        <v>0.58487695236923176</v>
      </c>
      <c r="Y3436" t="str">
        <f t="shared" si="53"/>
        <v>Selected</v>
      </c>
    </row>
    <row r="3437" spans="1:25" x14ac:dyDescent="0.25">
      <c r="A3437">
        <v>4425</v>
      </c>
      <c r="B3437" t="s">
        <v>6633</v>
      </c>
      <c r="C3437" s="1">
        <v>43969</v>
      </c>
      <c r="D3437" s="1">
        <v>43970</v>
      </c>
      <c r="E3437" t="s">
        <v>40</v>
      </c>
      <c r="F3437" t="s">
        <v>336</v>
      </c>
      <c r="G3437" t="s">
        <v>337</v>
      </c>
      <c r="H3437" t="s">
        <v>24</v>
      </c>
      <c r="I3437" t="s">
        <v>25</v>
      </c>
      <c r="J3437" t="s">
        <v>2900</v>
      </c>
      <c r="K3437" t="s">
        <v>253</v>
      </c>
      <c r="L3437" t="s">
        <v>81</v>
      </c>
      <c r="M3437" t="s">
        <v>6630</v>
      </c>
      <c r="N3437" t="s">
        <v>35</v>
      </c>
      <c r="O3437" t="s">
        <v>36</v>
      </c>
      <c r="P3437" t="s">
        <v>6631</v>
      </c>
      <c r="Q3437">
        <v>129.75</v>
      </c>
      <c r="R3437">
        <v>5</v>
      </c>
      <c r="S3437">
        <v>15.637499999999999</v>
      </c>
      <c r="T3437" t="e">
        <v>#N/A</v>
      </c>
      <c r="U3437" t="s">
        <v>33</v>
      </c>
      <c r="X3437">
        <v>0.58502971047557473</v>
      </c>
      <c r="Y3437" t="str">
        <f t="shared" si="53"/>
        <v/>
      </c>
    </row>
    <row r="3438" spans="1:25" x14ac:dyDescent="0.25">
      <c r="A3438">
        <v>5224</v>
      </c>
      <c r="B3438" t="s">
        <v>6634</v>
      </c>
      <c r="C3438" s="1">
        <v>43969</v>
      </c>
      <c r="D3438" s="1">
        <v>43973</v>
      </c>
      <c r="E3438" t="s">
        <v>96</v>
      </c>
      <c r="F3438" t="s">
        <v>480</v>
      </c>
      <c r="G3438" t="s">
        <v>481</v>
      </c>
      <c r="H3438" t="s">
        <v>110</v>
      </c>
      <c r="I3438" t="s">
        <v>25</v>
      </c>
      <c r="J3438" t="s">
        <v>176</v>
      </c>
      <c r="K3438" t="s">
        <v>1153</v>
      </c>
      <c r="L3438" t="s">
        <v>56</v>
      </c>
      <c r="M3438" t="s">
        <v>5431</v>
      </c>
      <c r="N3438" t="s">
        <v>48</v>
      </c>
      <c r="O3438" t="s">
        <v>74</v>
      </c>
      <c r="P3438" t="s">
        <v>5432</v>
      </c>
      <c r="Q3438">
        <v>160.19</v>
      </c>
      <c r="R3438">
        <v>7</v>
      </c>
      <c r="S3438">
        <v>20.731200000000001</v>
      </c>
      <c r="T3438" t="e">
        <v>#N/A</v>
      </c>
      <c r="U3438" t="s">
        <v>38</v>
      </c>
      <c r="X3438">
        <v>0.58509230678981283</v>
      </c>
      <c r="Y3438" t="str">
        <f t="shared" si="53"/>
        <v>Selected</v>
      </c>
    </row>
    <row r="3439" spans="1:25" x14ac:dyDescent="0.25">
      <c r="A3439">
        <v>5939</v>
      </c>
      <c r="B3439" t="s">
        <v>6645</v>
      </c>
      <c r="C3439" s="1">
        <v>43970</v>
      </c>
      <c r="D3439" s="1">
        <v>43976</v>
      </c>
      <c r="E3439" t="s">
        <v>21</v>
      </c>
      <c r="F3439" t="s">
        <v>1507</v>
      </c>
      <c r="G3439" t="s">
        <v>1508</v>
      </c>
      <c r="H3439" t="s">
        <v>43</v>
      </c>
      <c r="I3439" t="s">
        <v>25</v>
      </c>
      <c r="J3439" t="s">
        <v>2826</v>
      </c>
      <c r="K3439" t="s">
        <v>55</v>
      </c>
      <c r="L3439" t="s">
        <v>56</v>
      </c>
      <c r="M3439" t="s">
        <v>4855</v>
      </c>
      <c r="N3439" t="s">
        <v>35</v>
      </c>
      <c r="O3439" t="s">
        <v>36</v>
      </c>
      <c r="P3439" t="s">
        <v>4856</v>
      </c>
      <c r="Q3439">
        <v>105.992</v>
      </c>
      <c r="R3439">
        <v>1</v>
      </c>
      <c r="S3439">
        <v>9.5991999999999997</v>
      </c>
      <c r="T3439" t="e">
        <v>#N/A</v>
      </c>
      <c r="U3439" t="s">
        <v>33</v>
      </c>
      <c r="X3439">
        <v>0.58521598920687523</v>
      </c>
      <c r="Y3439" t="str">
        <f t="shared" si="53"/>
        <v/>
      </c>
    </row>
    <row r="3440" spans="1:25" x14ac:dyDescent="0.25">
      <c r="A3440">
        <v>628</v>
      </c>
      <c r="B3440" t="s">
        <v>6646</v>
      </c>
      <c r="C3440" s="1">
        <v>43970</v>
      </c>
      <c r="D3440" s="1">
        <v>43974</v>
      </c>
      <c r="E3440" t="s">
        <v>21</v>
      </c>
      <c r="F3440" t="s">
        <v>2412</v>
      </c>
      <c r="G3440" t="s">
        <v>2413</v>
      </c>
      <c r="H3440" t="s">
        <v>43</v>
      </c>
      <c r="I3440" t="s">
        <v>25</v>
      </c>
      <c r="J3440" t="s">
        <v>161</v>
      </c>
      <c r="K3440" t="s">
        <v>162</v>
      </c>
      <c r="L3440" t="s">
        <v>46</v>
      </c>
      <c r="M3440" t="s">
        <v>2153</v>
      </c>
      <c r="N3440" t="s">
        <v>48</v>
      </c>
      <c r="O3440" t="s">
        <v>281</v>
      </c>
      <c r="P3440" t="s">
        <v>2154</v>
      </c>
      <c r="Q3440">
        <v>139.16</v>
      </c>
      <c r="R3440">
        <v>2</v>
      </c>
      <c r="S3440">
        <v>28.176400000000001</v>
      </c>
      <c r="T3440" t="e">
        <v>#N/A</v>
      </c>
      <c r="U3440" t="s">
        <v>38</v>
      </c>
      <c r="X3440">
        <v>0.58555709892126617</v>
      </c>
      <c r="Y3440" t="str">
        <f t="shared" si="53"/>
        <v/>
      </c>
    </row>
    <row r="3441" spans="1:25" x14ac:dyDescent="0.25">
      <c r="A3441">
        <v>6369</v>
      </c>
      <c r="B3441" t="s">
        <v>6647</v>
      </c>
      <c r="C3441" s="1">
        <v>43970</v>
      </c>
      <c r="D3441" s="1">
        <v>43975</v>
      </c>
      <c r="E3441" t="s">
        <v>21</v>
      </c>
      <c r="F3441" t="s">
        <v>5607</v>
      </c>
      <c r="G3441" t="s">
        <v>5608</v>
      </c>
      <c r="H3441" t="s">
        <v>43</v>
      </c>
      <c r="I3441" t="s">
        <v>25</v>
      </c>
      <c r="J3441" t="s">
        <v>2976</v>
      </c>
      <c r="K3441" t="s">
        <v>45</v>
      </c>
      <c r="L3441" t="s">
        <v>46</v>
      </c>
      <c r="M3441" t="s">
        <v>2656</v>
      </c>
      <c r="N3441" t="s">
        <v>48</v>
      </c>
      <c r="O3441" t="s">
        <v>74</v>
      </c>
      <c r="P3441" t="s">
        <v>2657</v>
      </c>
      <c r="Q3441">
        <v>172.12</v>
      </c>
      <c r="R3441">
        <v>5</v>
      </c>
      <c r="S3441">
        <v>49.92</v>
      </c>
      <c r="T3441">
        <v>1</v>
      </c>
      <c r="U3441" t="s">
        <v>72</v>
      </c>
      <c r="X3441">
        <v>0.58559949040316428</v>
      </c>
      <c r="Y3441" t="str">
        <f t="shared" si="53"/>
        <v/>
      </c>
    </row>
    <row r="3442" spans="1:25" x14ac:dyDescent="0.25">
      <c r="A3442">
        <v>5053</v>
      </c>
      <c r="B3442" t="s">
        <v>6648</v>
      </c>
      <c r="C3442" s="1">
        <v>43970</v>
      </c>
      <c r="D3442" s="1">
        <v>43970</v>
      </c>
      <c r="E3442" t="s">
        <v>210</v>
      </c>
      <c r="F3442" t="s">
        <v>3506</v>
      </c>
      <c r="G3442" t="s">
        <v>3507</v>
      </c>
      <c r="H3442" t="s">
        <v>43</v>
      </c>
      <c r="I3442" t="s">
        <v>25</v>
      </c>
      <c r="J3442" t="s">
        <v>418</v>
      </c>
      <c r="K3442" t="s">
        <v>253</v>
      </c>
      <c r="L3442" t="s">
        <v>81</v>
      </c>
      <c r="M3442" t="s">
        <v>2772</v>
      </c>
      <c r="N3442" t="s">
        <v>48</v>
      </c>
      <c r="O3442" t="s">
        <v>122</v>
      </c>
      <c r="P3442" t="s">
        <v>2773</v>
      </c>
      <c r="Q3442">
        <v>206.64</v>
      </c>
      <c r="R3442">
        <v>4</v>
      </c>
      <c r="S3442">
        <v>91.950800000000001</v>
      </c>
      <c r="T3442" t="e">
        <v>#N/A</v>
      </c>
      <c r="U3442" t="s">
        <v>33</v>
      </c>
      <c r="X3442">
        <v>0.5858167978198574</v>
      </c>
      <c r="Y3442" t="str">
        <f t="shared" si="53"/>
        <v/>
      </c>
    </row>
    <row r="3443" spans="1:25" x14ac:dyDescent="0.25">
      <c r="A3443">
        <v>2862</v>
      </c>
      <c r="B3443" t="s">
        <v>6649</v>
      </c>
      <c r="C3443" s="1">
        <v>43970</v>
      </c>
      <c r="D3443" s="1">
        <v>43974</v>
      </c>
      <c r="E3443" t="s">
        <v>21</v>
      </c>
      <c r="F3443" t="s">
        <v>4343</v>
      </c>
      <c r="G3443" t="s">
        <v>4344</v>
      </c>
      <c r="H3443" t="s">
        <v>43</v>
      </c>
      <c r="I3443" t="s">
        <v>25</v>
      </c>
      <c r="J3443" t="s">
        <v>418</v>
      </c>
      <c r="K3443" t="s">
        <v>253</v>
      </c>
      <c r="L3443" t="s">
        <v>81</v>
      </c>
      <c r="M3443" t="s">
        <v>1497</v>
      </c>
      <c r="N3443" t="s">
        <v>48</v>
      </c>
      <c r="O3443" t="s">
        <v>122</v>
      </c>
      <c r="P3443" t="s">
        <v>1498</v>
      </c>
      <c r="Q3443">
        <v>298.93</v>
      </c>
      <c r="R3443">
        <v>7</v>
      </c>
      <c r="S3443">
        <v>140.59569999999999</v>
      </c>
      <c r="T3443" t="e">
        <v>#N/A</v>
      </c>
      <c r="U3443" t="s">
        <v>72</v>
      </c>
      <c r="X3443">
        <v>0.58607153211809859</v>
      </c>
      <c r="Y3443" t="str">
        <f t="shared" si="53"/>
        <v/>
      </c>
    </row>
    <row r="3444" spans="1:25" x14ac:dyDescent="0.25">
      <c r="A3444">
        <v>715</v>
      </c>
      <c r="B3444" t="s">
        <v>6650</v>
      </c>
      <c r="C3444" s="1">
        <v>43970</v>
      </c>
      <c r="D3444" s="1">
        <v>43975</v>
      </c>
      <c r="E3444" t="s">
        <v>21</v>
      </c>
      <c r="F3444" t="s">
        <v>6029</v>
      </c>
      <c r="G3444" t="s">
        <v>6030</v>
      </c>
      <c r="H3444" t="s">
        <v>24</v>
      </c>
      <c r="I3444" t="s">
        <v>25</v>
      </c>
      <c r="J3444" t="s">
        <v>6651</v>
      </c>
      <c r="K3444" t="s">
        <v>221</v>
      </c>
      <c r="L3444" t="s">
        <v>28</v>
      </c>
      <c r="M3444" t="s">
        <v>6652</v>
      </c>
      <c r="N3444" t="s">
        <v>35</v>
      </c>
      <c r="O3444" t="s">
        <v>58</v>
      </c>
      <c r="P3444" t="s">
        <v>6653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38</v>
      </c>
      <c r="X3444">
        <v>0.58650389938534087</v>
      </c>
      <c r="Y3444" t="str">
        <f t="shared" si="53"/>
        <v/>
      </c>
    </row>
    <row r="3445" spans="1:25" x14ac:dyDescent="0.25">
      <c r="A3445">
        <v>713</v>
      </c>
      <c r="B3445" t="s">
        <v>6650</v>
      </c>
      <c r="C3445" s="1">
        <v>43970</v>
      </c>
      <c r="D3445" s="1">
        <v>43975</v>
      </c>
      <c r="E3445" t="s">
        <v>21</v>
      </c>
      <c r="F3445" t="s">
        <v>6029</v>
      </c>
      <c r="G3445" t="s">
        <v>6030</v>
      </c>
      <c r="H3445" t="s">
        <v>24</v>
      </c>
      <c r="I3445" t="s">
        <v>25</v>
      </c>
      <c r="J3445" t="s">
        <v>6651</v>
      </c>
      <c r="K3445" t="s">
        <v>221</v>
      </c>
      <c r="L3445" t="s">
        <v>28</v>
      </c>
      <c r="M3445" t="s">
        <v>6133</v>
      </c>
      <c r="N3445" t="s">
        <v>48</v>
      </c>
      <c r="O3445" t="s">
        <v>281</v>
      </c>
      <c r="P3445" t="s">
        <v>6134</v>
      </c>
      <c r="Q3445">
        <v>323.33999999999997</v>
      </c>
      <c r="R3445">
        <v>6</v>
      </c>
      <c r="S3445">
        <v>109.7226</v>
      </c>
      <c r="T3445" t="e">
        <v>#N/A</v>
      </c>
      <c r="U3445" t="s">
        <v>72</v>
      </c>
      <c r="X3445">
        <v>0.58654366341393127</v>
      </c>
      <c r="Y3445" t="str">
        <f t="shared" si="53"/>
        <v/>
      </c>
    </row>
    <row r="3446" spans="1:25" x14ac:dyDescent="0.25">
      <c r="A3446">
        <v>6044</v>
      </c>
      <c r="B3446" t="s">
        <v>6654</v>
      </c>
      <c r="C3446" s="1">
        <v>43970</v>
      </c>
      <c r="D3446" s="1">
        <v>43975</v>
      </c>
      <c r="E3446" t="s">
        <v>96</v>
      </c>
      <c r="F3446" t="s">
        <v>2844</v>
      </c>
      <c r="G3446" t="s">
        <v>2845</v>
      </c>
      <c r="H3446" t="s">
        <v>24</v>
      </c>
      <c r="I3446" t="s">
        <v>25</v>
      </c>
      <c r="J3446" t="s">
        <v>3838</v>
      </c>
      <c r="K3446" t="s">
        <v>516</v>
      </c>
      <c r="L3446" t="s">
        <v>81</v>
      </c>
      <c r="M3446" t="s">
        <v>6604</v>
      </c>
      <c r="N3446" t="s">
        <v>30</v>
      </c>
      <c r="O3446" t="s">
        <v>261</v>
      </c>
      <c r="P3446" t="s">
        <v>6605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38</v>
      </c>
      <c r="X3446">
        <v>0.58660886295143477</v>
      </c>
      <c r="Y3446" t="str">
        <f t="shared" si="53"/>
        <v>Selected</v>
      </c>
    </row>
    <row r="3447" spans="1:25" x14ac:dyDescent="0.25">
      <c r="A3447">
        <v>714</v>
      </c>
      <c r="B3447" t="s">
        <v>6650</v>
      </c>
      <c r="C3447" s="1">
        <v>43970</v>
      </c>
      <c r="D3447" s="1">
        <v>43975</v>
      </c>
      <c r="E3447" t="s">
        <v>21</v>
      </c>
      <c r="F3447" t="s">
        <v>6029</v>
      </c>
      <c r="G3447" t="s">
        <v>6030</v>
      </c>
      <c r="H3447" t="s">
        <v>24</v>
      </c>
      <c r="I3447" t="s">
        <v>25</v>
      </c>
      <c r="J3447" t="s">
        <v>6651</v>
      </c>
      <c r="K3447" t="s">
        <v>221</v>
      </c>
      <c r="L3447" t="s">
        <v>28</v>
      </c>
      <c r="M3447" t="s">
        <v>1790</v>
      </c>
      <c r="N3447" t="s">
        <v>35</v>
      </c>
      <c r="O3447" t="s">
        <v>36</v>
      </c>
      <c r="P3447" t="s">
        <v>1791</v>
      </c>
      <c r="Q3447">
        <v>326.98</v>
      </c>
      <c r="R3447">
        <v>2</v>
      </c>
      <c r="S3447">
        <v>89.3142</v>
      </c>
      <c r="T3447" t="e">
        <v>#N/A</v>
      </c>
      <c r="U3447" t="s">
        <v>38</v>
      </c>
      <c r="X3447">
        <v>0.58669812592956572</v>
      </c>
      <c r="Y3447" t="str">
        <f t="shared" si="53"/>
        <v>Selected</v>
      </c>
    </row>
    <row r="3448" spans="1:25" x14ac:dyDescent="0.25">
      <c r="A3448">
        <v>2860</v>
      </c>
      <c r="B3448" t="s">
        <v>6649</v>
      </c>
      <c r="C3448" s="1">
        <v>43970</v>
      </c>
      <c r="D3448" s="1">
        <v>43974</v>
      </c>
      <c r="E3448" t="s">
        <v>21</v>
      </c>
      <c r="F3448" t="s">
        <v>4343</v>
      </c>
      <c r="G3448" t="s">
        <v>4344</v>
      </c>
      <c r="H3448" t="s">
        <v>43</v>
      </c>
      <c r="I3448" t="s">
        <v>25</v>
      </c>
      <c r="J3448" t="s">
        <v>418</v>
      </c>
      <c r="K3448" t="s">
        <v>253</v>
      </c>
      <c r="L3448" t="s">
        <v>81</v>
      </c>
      <c r="M3448" t="s">
        <v>6655</v>
      </c>
      <c r="N3448" t="s">
        <v>35</v>
      </c>
      <c r="O3448" t="s">
        <v>36</v>
      </c>
      <c r="P3448" t="s">
        <v>6656</v>
      </c>
      <c r="Q3448">
        <v>404.97</v>
      </c>
      <c r="R3448">
        <v>3</v>
      </c>
      <c r="S3448">
        <v>98.272199999999998</v>
      </c>
      <c r="T3448" t="e">
        <v>#N/A</v>
      </c>
      <c r="U3448" t="s">
        <v>38</v>
      </c>
      <c r="X3448">
        <v>0.58688539825612707</v>
      </c>
      <c r="Y3448" t="str">
        <f t="shared" si="53"/>
        <v/>
      </c>
    </row>
    <row r="3449" spans="1:25" x14ac:dyDescent="0.25">
      <c r="A3449">
        <v>3625</v>
      </c>
      <c r="B3449" t="s">
        <v>6657</v>
      </c>
      <c r="C3449" s="1">
        <v>43970</v>
      </c>
      <c r="D3449" s="1">
        <v>43972</v>
      </c>
      <c r="E3449" t="s">
        <v>96</v>
      </c>
      <c r="F3449" t="s">
        <v>1351</v>
      </c>
      <c r="G3449" t="s">
        <v>1352</v>
      </c>
      <c r="H3449" t="s">
        <v>110</v>
      </c>
      <c r="I3449" t="s">
        <v>25</v>
      </c>
      <c r="J3449" t="s">
        <v>360</v>
      </c>
      <c r="K3449" t="s">
        <v>45</v>
      </c>
      <c r="L3449" t="s">
        <v>46</v>
      </c>
      <c r="M3449" t="s">
        <v>898</v>
      </c>
      <c r="N3449" t="s">
        <v>30</v>
      </c>
      <c r="O3449" t="s">
        <v>261</v>
      </c>
      <c r="P3449" t="s">
        <v>899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38</v>
      </c>
      <c r="X3449">
        <v>0.58722628210392891</v>
      </c>
      <c r="Y3449" t="str">
        <f t="shared" si="53"/>
        <v/>
      </c>
    </row>
    <row r="3450" spans="1:25" x14ac:dyDescent="0.25">
      <c r="A3450">
        <v>2861</v>
      </c>
      <c r="B3450" t="s">
        <v>6649</v>
      </c>
      <c r="C3450" s="1">
        <v>43970</v>
      </c>
      <c r="D3450" s="1">
        <v>43974</v>
      </c>
      <c r="E3450" t="s">
        <v>21</v>
      </c>
      <c r="F3450" t="s">
        <v>4343</v>
      </c>
      <c r="G3450" t="s">
        <v>4344</v>
      </c>
      <c r="H3450" t="s">
        <v>43</v>
      </c>
      <c r="I3450" t="s">
        <v>25</v>
      </c>
      <c r="J3450" t="s">
        <v>418</v>
      </c>
      <c r="K3450" t="s">
        <v>253</v>
      </c>
      <c r="L3450" t="s">
        <v>81</v>
      </c>
      <c r="M3450" t="s">
        <v>2903</v>
      </c>
      <c r="N3450" t="s">
        <v>30</v>
      </c>
      <c r="O3450" t="s">
        <v>31</v>
      </c>
      <c r="P3450" t="s">
        <v>2904</v>
      </c>
      <c r="Q3450">
        <v>1652.82</v>
      </c>
      <c r="R3450">
        <v>9</v>
      </c>
      <c r="S3450">
        <v>374.62860000000001</v>
      </c>
      <c r="T3450" t="e">
        <v>#N/A</v>
      </c>
      <c r="U3450" t="s">
        <v>38</v>
      </c>
      <c r="X3450">
        <v>0.58732952278963968</v>
      </c>
      <c r="Y3450" t="str">
        <f t="shared" si="53"/>
        <v/>
      </c>
    </row>
    <row r="3451" spans="1:25" x14ac:dyDescent="0.25">
      <c r="A3451">
        <v>3626</v>
      </c>
      <c r="B3451" t="s">
        <v>6657</v>
      </c>
      <c r="C3451" s="1">
        <v>43970</v>
      </c>
      <c r="D3451" s="1">
        <v>43972</v>
      </c>
      <c r="E3451" t="s">
        <v>96</v>
      </c>
      <c r="F3451" t="s">
        <v>1351</v>
      </c>
      <c r="G3451" t="s">
        <v>1352</v>
      </c>
      <c r="H3451" t="s">
        <v>110</v>
      </c>
      <c r="I3451" t="s">
        <v>25</v>
      </c>
      <c r="J3451" t="s">
        <v>360</v>
      </c>
      <c r="K3451" t="s">
        <v>45</v>
      </c>
      <c r="L3451" t="s">
        <v>46</v>
      </c>
      <c r="M3451" t="s">
        <v>4501</v>
      </c>
      <c r="N3451" t="s">
        <v>48</v>
      </c>
      <c r="O3451" t="s">
        <v>91</v>
      </c>
      <c r="P3451" t="s">
        <v>4502</v>
      </c>
      <c r="Q3451">
        <v>102.52</v>
      </c>
      <c r="R3451">
        <v>2</v>
      </c>
      <c r="S3451">
        <v>1.0207999999999999</v>
      </c>
      <c r="T3451" t="e">
        <v>#N/A</v>
      </c>
      <c r="U3451" t="s">
        <v>33</v>
      </c>
      <c r="X3451">
        <v>0.58735837675810865</v>
      </c>
      <c r="Y3451" t="str">
        <f t="shared" si="53"/>
        <v/>
      </c>
    </row>
    <row r="3452" spans="1:25" x14ac:dyDescent="0.25">
      <c r="A3452">
        <v>5940</v>
      </c>
      <c r="B3452" t="s">
        <v>6645</v>
      </c>
      <c r="C3452" s="1">
        <v>43970</v>
      </c>
      <c r="D3452" s="1">
        <v>43976</v>
      </c>
      <c r="E3452" t="s">
        <v>21</v>
      </c>
      <c r="F3452" t="s">
        <v>1507</v>
      </c>
      <c r="G3452" t="s">
        <v>1508</v>
      </c>
      <c r="H3452" t="s">
        <v>43</v>
      </c>
      <c r="I3452" t="s">
        <v>25</v>
      </c>
      <c r="J3452" t="s">
        <v>2826</v>
      </c>
      <c r="K3452" t="s">
        <v>55</v>
      </c>
      <c r="L3452" t="s">
        <v>56</v>
      </c>
      <c r="M3452" t="s">
        <v>6658</v>
      </c>
      <c r="N3452" t="s">
        <v>48</v>
      </c>
      <c r="O3452" t="s">
        <v>295</v>
      </c>
      <c r="P3452" t="s">
        <v>6659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33</v>
      </c>
      <c r="X3452">
        <v>0.58807615306051864</v>
      </c>
      <c r="Y3452" t="str">
        <f t="shared" si="53"/>
        <v/>
      </c>
    </row>
    <row r="3453" spans="1:25" x14ac:dyDescent="0.25">
      <c r="A3453">
        <v>3627</v>
      </c>
      <c r="B3453" t="s">
        <v>6657</v>
      </c>
      <c r="C3453" s="1">
        <v>43970</v>
      </c>
      <c r="D3453" s="1">
        <v>43972</v>
      </c>
      <c r="E3453" t="s">
        <v>96</v>
      </c>
      <c r="F3453" t="s">
        <v>1351</v>
      </c>
      <c r="G3453" t="s">
        <v>1352</v>
      </c>
      <c r="H3453" t="s">
        <v>110</v>
      </c>
      <c r="I3453" t="s">
        <v>25</v>
      </c>
      <c r="J3453" t="s">
        <v>360</v>
      </c>
      <c r="K3453" t="s">
        <v>45</v>
      </c>
      <c r="L3453" t="s">
        <v>46</v>
      </c>
      <c r="M3453" t="s">
        <v>2473</v>
      </c>
      <c r="N3453" t="s">
        <v>48</v>
      </c>
      <c r="O3453" t="s">
        <v>91</v>
      </c>
      <c r="P3453" t="s">
        <v>2474</v>
      </c>
      <c r="Q3453">
        <v>95.58</v>
      </c>
      <c r="R3453">
        <v>1</v>
      </c>
      <c r="S3453">
        <v>1.395</v>
      </c>
      <c r="T3453" t="e">
        <v>#N/A</v>
      </c>
      <c r="U3453" t="s">
        <v>33</v>
      </c>
      <c r="X3453">
        <v>0.58812605221943381</v>
      </c>
      <c r="Y3453" t="str">
        <f t="shared" si="53"/>
        <v/>
      </c>
    </row>
    <row r="3454" spans="1:25" x14ac:dyDescent="0.25">
      <c r="A3454">
        <v>6045</v>
      </c>
      <c r="B3454" t="s">
        <v>6654</v>
      </c>
      <c r="C3454" s="1">
        <v>43970</v>
      </c>
      <c r="D3454" s="1">
        <v>43975</v>
      </c>
      <c r="E3454" t="s">
        <v>96</v>
      </c>
      <c r="F3454" t="s">
        <v>2844</v>
      </c>
      <c r="G3454" t="s">
        <v>2845</v>
      </c>
      <c r="H3454" t="s">
        <v>24</v>
      </c>
      <c r="I3454" t="s">
        <v>25</v>
      </c>
      <c r="J3454" t="s">
        <v>3838</v>
      </c>
      <c r="K3454" t="s">
        <v>516</v>
      </c>
      <c r="L3454" t="s">
        <v>81</v>
      </c>
      <c r="M3454" t="s">
        <v>2240</v>
      </c>
      <c r="N3454" t="s">
        <v>48</v>
      </c>
      <c r="O3454" t="s">
        <v>122</v>
      </c>
      <c r="P3454" t="s">
        <v>2241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33</v>
      </c>
      <c r="X3454">
        <v>0.58824089934910806</v>
      </c>
      <c r="Y3454" t="str">
        <f t="shared" si="53"/>
        <v/>
      </c>
    </row>
    <row r="3455" spans="1:25" x14ac:dyDescent="0.25">
      <c r="A3455">
        <v>3628</v>
      </c>
      <c r="B3455" t="s">
        <v>6657</v>
      </c>
      <c r="C3455" s="1">
        <v>43970</v>
      </c>
      <c r="D3455" s="1">
        <v>43972</v>
      </c>
      <c r="E3455" t="s">
        <v>96</v>
      </c>
      <c r="F3455" t="s">
        <v>1351</v>
      </c>
      <c r="G3455" t="s">
        <v>1352</v>
      </c>
      <c r="H3455" t="s">
        <v>110</v>
      </c>
      <c r="I3455" t="s">
        <v>25</v>
      </c>
      <c r="J3455" t="s">
        <v>360</v>
      </c>
      <c r="K3455" t="s">
        <v>45</v>
      </c>
      <c r="L3455" t="s">
        <v>46</v>
      </c>
      <c r="M3455" t="s">
        <v>1981</v>
      </c>
      <c r="N3455" t="s">
        <v>35</v>
      </c>
      <c r="O3455" t="s">
        <v>58</v>
      </c>
      <c r="P3455" t="s">
        <v>1982</v>
      </c>
      <c r="Q3455">
        <v>117.32</v>
      </c>
      <c r="R3455">
        <v>1</v>
      </c>
      <c r="S3455">
        <v>10.896000000000001</v>
      </c>
      <c r="T3455" t="e">
        <v>#N/A</v>
      </c>
      <c r="U3455" t="s">
        <v>72</v>
      </c>
      <c r="X3455">
        <v>0.5882944876315187</v>
      </c>
      <c r="Y3455" t="str">
        <f t="shared" si="53"/>
        <v/>
      </c>
    </row>
    <row r="3456" spans="1:25" x14ac:dyDescent="0.25">
      <c r="A3456">
        <v>9011</v>
      </c>
      <c r="B3456" t="s">
        <v>6660</v>
      </c>
      <c r="C3456" s="1">
        <v>43970</v>
      </c>
      <c r="D3456" s="1">
        <v>43974</v>
      </c>
      <c r="E3456" t="s">
        <v>21</v>
      </c>
      <c r="F3456" t="s">
        <v>6661</v>
      </c>
      <c r="G3456" t="s">
        <v>6662</v>
      </c>
      <c r="H3456" t="s">
        <v>24</v>
      </c>
      <c r="I3456" t="s">
        <v>25</v>
      </c>
      <c r="J3456" t="s">
        <v>2941</v>
      </c>
      <c r="K3456" t="s">
        <v>2239</v>
      </c>
      <c r="L3456" t="s">
        <v>81</v>
      </c>
      <c r="M3456" t="s">
        <v>6663</v>
      </c>
      <c r="N3456" t="s">
        <v>48</v>
      </c>
      <c r="O3456" t="s">
        <v>74</v>
      </c>
      <c r="P3456" t="s">
        <v>6664</v>
      </c>
      <c r="Q3456">
        <v>131.16</v>
      </c>
      <c r="R3456">
        <v>4</v>
      </c>
      <c r="S3456">
        <v>12.8184</v>
      </c>
      <c r="T3456" t="e">
        <v>#N/A</v>
      </c>
      <c r="U3456" t="s">
        <v>72</v>
      </c>
      <c r="X3456">
        <v>0.5883727609931626</v>
      </c>
      <c r="Y3456" t="str">
        <f t="shared" si="53"/>
        <v/>
      </c>
    </row>
    <row r="3457" spans="1:25" x14ac:dyDescent="0.25">
      <c r="A3457">
        <v>5454</v>
      </c>
      <c r="B3457" t="s">
        <v>6665</v>
      </c>
      <c r="C3457" s="1">
        <v>43970</v>
      </c>
      <c r="D3457" s="1">
        <v>43974</v>
      </c>
      <c r="E3457" t="s">
        <v>21</v>
      </c>
      <c r="F3457" t="s">
        <v>1894</v>
      </c>
      <c r="G3457" t="s">
        <v>1895</v>
      </c>
      <c r="H3457" t="s">
        <v>24</v>
      </c>
      <c r="I3457" t="s">
        <v>25</v>
      </c>
      <c r="J3457" t="s">
        <v>389</v>
      </c>
      <c r="K3457" t="s">
        <v>383</v>
      </c>
      <c r="L3457" t="s">
        <v>56</v>
      </c>
      <c r="M3457" t="s">
        <v>6666</v>
      </c>
      <c r="N3457" t="s">
        <v>48</v>
      </c>
      <c r="O3457" t="s">
        <v>122</v>
      </c>
      <c r="P3457" t="s">
        <v>6667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38</v>
      </c>
      <c r="X3457">
        <v>0.5884574963108774</v>
      </c>
      <c r="Y3457" t="str">
        <f t="shared" si="53"/>
        <v>Selected</v>
      </c>
    </row>
    <row r="3458" spans="1:25" x14ac:dyDescent="0.25">
      <c r="A3458">
        <v>2859</v>
      </c>
      <c r="B3458" t="s">
        <v>6649</v>
      </c>
      <c r="C3458" s="1">
        <v>43970</v>
      </c>
      <c r="D3458" s="1">
        <v>43974</v>
      </c>
      <c r="E3458" t="s">
        <v>21</v>
      </c>
      <c r="F3458" t="s">
        <v>4343</v>
      </c>
      <c r="G3458" t="s">
        <v>4344</v>
      </c>
      <c r="H3458" t="s">
        <v>43</v>
      </c>
      <c r="I3458" t="s">
        <v>25</v>
      </c>
      <c r="J3458" t="s">
        <v>418</v>
      </c>
      <c r="K3458" t="s">
        <v>253</v>
      </c>
      <c r="L3458" t="s">
        <v>81</v>
      </c>
      <c r="M3458" t="s">
        <v>5269</v>
      </c>
      <c r="N3458" t="s">
        <v>35</v>
      </c>
      <c r="O3458" t="s">
        <v>58</v>
      </c>
      <c r="P3458" t="s">
        <v>5270</v>
      </c>
      <c r="Q3458">
        <v>179.8</v>
      </c>
      <c r="R3458">
        <v>4</v>
      </c>
      <c r="S3458">
        <v>4.0679999999999996</v>
      </c>
      <c r="T3458" t="e">
        <v>#N/A</v>
      </c>
      <c r="U3458" t="s">
        <v>72</v>
      </c>
      <c r="X3458">
        <v>0.58890666174466277</v>
      </c>
      <c r="Y3458" t="str">
        <f t="shared" si="53"/>
        <v/>
      </c>
    </row>
    <row r="3459" spans="1:25" x14ac:dyDescent="0.25">
      <c r="A3459">
        <v>4363</v>
      </c>
      <c r="B3459" t="s">
        <v>6668</v>
      </c>
      <c r="C3459" s="1">
        <v>43971</v>
      </c>
      <c r="D3459" s="1">
        <v>43973</v>
      </c>
      <c r="E3459" t="s">
        <v>96</v>
      </c>
      <c r="F3459" t="s">
        <v>5160</v>
      </c>
      <c r="G3459" t="s">
        <v>5161</v>
      </c>
      <c r="H3459" t="s">
        <v>43</v>
      </c>
      <c r="I3459" t="s">
        <v>25</v>
      </c>
      <c r="J3459" t="s">
        <v>6669</v>
      </c>
      <c r="K3459" t="s">
        <v>6670</v>
      </c>
      <c r="L3459" t="s">
        <v>56</v>
      </c>
      <c r="M3459" t="s">
        <v>1289</v>
      </c>
      <c r="N3459" t="s">
        <v>48</v>
      </c>
      <c r="O3459" t="s">
        <v>91</v>
      </c>
      <c r="P3459" t="s">
        <v>1290</v>
      </c>
      <c r="Q3459">
        <v>174.94</v>
      </c>
      <c r="R3459">
        <v>3</v>
      </c>
      <c r="S3459">
        <v>35.623800000000003</v>
      </c>
      <c r="T3459" t="e">
        <v>#N/A</v>
      </c>
      <c r="U3459" t="s">
        <v>72</v>
      </c>
      <c r="X3459">
        <v>0.58909359932900085</v>
      </c>
      <c r="Y3459" t="str">
        <f t="shared" ref="Y3459:Y3522" si="54">IF(MOD(A3459-4,10)=0,"Selected","")</f>
        <v/>
      </c>
    </row>
    <row r="3460" spans="1:25" x14ac:dyDescent="0.25">
      <c r="A3460">
        <v>6070</v>
      </c>
      <c r="B3460" t="s">
        <v>6671</v>
      </c>
      <c r="C3460" s="1">
        <v>43971</v>
      </c>
      <c r="D3460" s="1">
        <v>43975</v>
      </c>
      <c r="E3460" t="s">
        <v>21</v>
      </c>
      <c r="F3460" t="s">
        <v>241</v>
      </c>
      <c r="G3460" t="s">
        <v>242</v>
      </c>
      <c r="H3460" t="s">
        <v>110</v>
      </c>
      <c r="I3460" t="s">
        <v>25</v>
      </c>
      <c r="J3460" t="s">
        <v>1389</v>
      </c>
      <c r="K3460" t="s">
        <v>45</v>
      </c>
      <c r="L3460" t="s">
        <v>46</v>
      </c>
      <c r="M3460" t="s">
        <v>4798</v>
      </c>
      <c r="N3460" t="s">
        <v>35</v>
      </c>
      <c r="O3460" t="s">
        <v>444</v>
      </c>
      <c r="P3460" t="s">
        <v>4799</v>
      </c>
      <c r="Q3460">
        <v>383.2</v>
      </c>
      <c r="R3460">
        <v>1</v>
      </c>
      <c r="S3460">
        <v>38.61</v>
      </c>
      <c r="T3460" t="e">
        <v>#N/A</v>
      </c>
      <c r="U3460" t="s">
        <v>72</v>
      </c>
      <c r="X3460">
        <v>0.58915177624083792</v>
      </c>
      <c r="Y3460" t="str">
        <f t="shared" si="54"/>
        <v/>
      </c>
    </row>
    <row r="3461" spans="1:25" x14ac:dyDescent="0.25">
      <c r="A3461">
        <v>6068</v>
      </c>
      <c r="B3461" t="s">
        <v>6671</v>
      </c>
      <c r="C3461" s="1">
        <v>43971</v>
      </c>
      <c r="D3461" s="1">
        <v>43975</v>
      </c>
      <c r="E3461" t="s">
        <v>21</v>
      </c>
      <c r="F3461" t="s">
        <v>241</v>
      </c>
      <c r="G3461" t="s">
        <v>242</v>
      </c>
      <c r="H3461" t="s">
        <v>110</v>
      </c>
      <c r="I3461" t="s">
        <v>25</v>
      </c>
      <c r="J3461" t="s">
        <v>1389</v>
      </c>
      <c r="K3461" t="s">
        <v>45</v>
      </c>
      <c r="L3461" t="s">
        <v>46</v>
      </c>
      <c r="M3461" t="s">
        <v>1509</v>
      </c>
      <c r="N3461" t="s">
        <v>30</v>
      </c>
      <c r="O3461" t="s">
        <v>261</v>
      </c>
      <c r="P3461" t="s">
        <v>1510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72</v>
      </c>
      <c r="X3461">
        <v>0.58941562093531519</v>
      </c>
      <c r="Y3461" t="str">
        <f t="shared" si="54"/>
        <v/>
      </c>
    </row>
    <row r="3462" spans="1:25" x14ac:dyDescent="0.25">
      <c r="A3462">
        <v>4365</v>
      </c>
      <c r="B3462" t="s">
        <v>6668</v>
      </c>
      <c r="C3462" s="1">
        <v>43971</v>
      </c>
      <c r="D3462" s="1">
        <v>43973</v>
      </c>
      <c r="E3462" t="s">
        <v>96</v>
      </c>
      <c r="F3462" t="s">
        <v>5160</v>
      </c>
      <c r="G3462" t="s">
        <v>5161</v>
      </c>
      <c r="H3462" t="s">
        <v>43</v>
      </c>
      <c r="I3462" t="s">
        <v>25</v>
      </c>
      <c r="J3462" t="s">
        <v>6669</v>
      </c>
      <c r="K3462" t="s">
        <v>6670</v>
      </c>
      <c r="L3462" t="s">
        <v>56</v>
      </c>
      <c r="M3462" t="s">
        <v>3332</v>
      </c>
      <c r="N3462" t="s">
        <v>48</v>
      </c>
      <c r="O3462" t="s">
        <v>49</v>
      </c>
      <c r="P3462" t="s">
        <v>3333</v>
      </c>
      <c r="Q3462">
        <v>725.76</v>
      </c>
      <c r="R3462">
        <v>4</v>
      </c>
      <c r="S3462">
        <v>162.09479999999999</v>
      </c>
      <c r="T3462" t="e">
        <v>#N/A</v>
      </c>
      <c r="U3462" t="s">
        <v>33</v>
      </c>
      <c r="X3462">
        <v>0.58956157744905102</v>
      </c>
      <c r="Y3462" t="str">
        <f t="shared" si="54"/>
        <v/>
      </c>
    </row>
    <row r="3463" spans="1:25" x14ac:dyDescent="0.25">
      <c r="A3463">
        <v>9144</v>
      </c>
      <c r="B3463" t="s">
        <v>6672</v>
      </c>
      <c r="C3463" s="1">
        <v>43971</v>
      </c>
      <c r="D3463" s="1">
        <v>43977</v>
      </c>
      <c r="E3463" t="s">
        <v>21</v>
      </c>
      <c r="F3463" t="s">
        <v>807</v>
      </c>
      <c r="G3463" t="s">
        <v>808</v>
      </c>
      <c r="H3463" t="s">
        <v>43</v>
      </c>
      <c r="I3463" t="s">
        <v>25</v>
      </c>
      <c r="J3463" t="s">
        <v>6673</v>
      </c>
      <c r="K3463" t="s">
        <v>1179</v>
      </c>
      <c r="L3463" t="s">
        <v>46</v>
      </c>
      <c r="M3463" t="s">
        <v>533</v>
      </c>
      <c r="N3463" t="s">
        <v>35</v>
      </c>
      <c r="O3463" t="s">
        <v>36</v>
      </c>
      <c r="P3463" t="s">
        <v>534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33</v>
      </c>
      <c r="X3463">
        <v>0.58963722571372568</v>
      </c>
      <c r="Y3463" t="str">
        <f t="shared" si="54"/>
        <v>Selected</v>
      </c>
    </row>
    <row r="3464" spans="1:25" x14ac:dyDescent="0.25">
      <c r="A3464">
        <v>4366</v>
      </c>
      <c r="B3464" t="s">
        <v>6668</v>
      </c>
      <c r="C3464" s="1">
        <v>43971</v>
      </c>
      <c r="D3464" s="1">
        <v>43973</v>
      </c>
      <c r="E3464" t="s">
        <v>96</v>
      </c>
      <c r="F3464" t="s">
        <v>5160</v>
      </c>
      <c r="G3464" t="s">
        <v>5161</v>
      </c>
      <c r="H3464" t="s">
        <v>43</v>
      </c>
      <c r="I3464" t="s">
        <v>25</v>
      </c>
      <c r="J3464" t="s">
        <v>6669</v>
      </c>
      <c r="K3464" t="s">
        <v>6670</v>
      </c>
      <c r="L3464" t="s">
        <v>56</v>
      </c>
      <c r="M3464" t="s">
        <v>3905</v>
      </c>
      <c r="N3464" t="s">
        <v>48</v>
      </c>
      <c r="O3464" t="s">
        <v>270</v>
      </c>
      <c r="P3464" t="s">
        <v>725</v>
      </c>
      <c r="Q3464">
        <v>95.41</v>
      </c>
      <c r="R3464">
        <v>3</v>
      </c>
      <c r="S3464">
        <v>3.4826999999999999</v>
      </c>
      <c r="T3464" t="e">
        <v>#N/A</v>
      </c>
      <c r="U3464" t="s">
        <v>72</v>
      </c>
      <c r="X3464">
        <v>0.59020576888527165</v>
      </c>
      <c r="Y3464" t="str">
        <f t="shared" si="54"/>
        <v/>
      </c>
    </row>
    <row r="3465" spans="1:25" x14ac:dyDescent="0.25">
      <c r="A3465">
        <v>6069</v>
      </c>
      <c r="B3465" t="s">
        <v>6671</v>
      </c>
      <c r="C3465" s="1">
        <v>43971</v>
      </c>
      <c r="D3465" s="1">
        <v>43975</v>
      </c>
      <c r="E3465" t="s">
        <v>21</v>
      </c>
      <c r="F3465" t="s">
        <v>241</v>
      </c>
      <c r="G3465" t="s">
        <v>242</v>
      </c>
      <c r="H3465" t="s">
        <v>110</v>
      </c>
      <c r="I3465" t="s">
        <v>25</v>
      </c>
      <c r="J3465" t="s">
        <v>1389</v>
      </c>
      <c r="K3465" t="s">
        <v>45</v>
      </c>
      <c r="L3465" t="s">
        <v>46</v>
      </c>
      <c r="M3465" t="s">
        <v>2316</v>
      </c>
      <c r="N3465" t="s">
        <v>30</v>
      </c>
      <c r="O3465" t="s">
        <v>119</v>
      </c>
      <c r="P3465" t="s">
        <v>2317</v>
      </c>
      <c r="Q3465">
        <v>119.98</v>
      </c>
      <c r="R3465">
        <v>1</v>
      </c>
      <c r="S3465">
        <v>3.3504</v>
      </c>
      <c r="T3465" t="e">
        <v>#N/A</v>
      </c>
      <c r="U3465" t="s">
        <v>72</v>
      </c>
      <c r="X3465">
        <v>0.59029586572083803</v>
      </c>
      <c r="Y3465" t="str">
        <f t="shared" si="54"/>
        <v/>
      </c>
    </row>
    <row r="3466" spans="1:25" x14ac:dyDescent="0.25">
      <c r="A3466">
        <v>9143</v>
      </c>
      <c r="B3466" t="s">
        <v>6672</v>
      </c>
      <c r="C3466" s="1">
        <v>43971</v>
      </c>
      <c r="D3466" s="1">
        <v>43977</v>
      </c>
      <c r="E3466" t="s">
        <v>21</v>
      </c>
      <c r="F3466" t="s">
        <v>807</v>
      </c>
      <c r="G3466" t="s">
        <v>808</v>
      </c>
      <c r="H3466" t="s">
        <v>43</v>
      </c>
      <c r="I3466" t="s">
        <v>25</v>
      </c>
      <c r="J3466" t="s">
        <v>6673</v>
      </c>
      <c r="K3466" t="s">
        <v>1179</v>
      </c>
      <c r="L3466" t="s">
        <v>46</v>
      </c>
      <c r="M3466" t="s">
        <v>1777</v>
      </c>
      <c r="N3466" t="s">
        <v>48</v>
      </c>
      <c r="O3466" t="s">
        <v>74</v>
      </c>
      <c r="P3466" t="s">
        <v>1778</v>
      </c>
      <c r="Q3466">
        <v>110.288</v>
      </c>
      <c r="R3466">
        <v>2</v>
      </c>
      <c r="S3466">
        <v>3.0044</v>
      </c>
      <c r="T3466" t="e">
        <v>#N/A</v>
      </c>
      <c r="U3466" t="s">
        <v>38</v>
      </c>
      <c r="X3466">
        <v>0.59047142840502764</v>
      </c>
      <c r="Y3466" t="str">
        <f t="shared" si="54"/>
        <v/>
      </c>
    </row>
    <row r="3467" spans="1:25" x14ac:dyDescent="0.25">
      <c r="A3467">
        <v>4364</v>
      </c>
      <c r="B3467" t="s">
        <v>6668</v>
      </c>
      <c r="C3467" s="1">
        <v>43971</v>
      </c>
      <c r="D3467" s="1">
        <v>43973</v>
      </c>
      <c r="E3467" t="s">
        <v>96</v>
      </c>
      <c r="F3467" t="s">
        <v>5160</v>
      </c>
      <c r="G3467" t="s">
        <v>5161</v>
      </c>
      <c r="H3467" t="s">
        <v>43</v>
      </c>
      <c r="I3467" t="s">
        <v>25</v>
      </c>
      <c r="J3467" t="s">
        <v>6669</v>
      </c>
      <c r="K3467" t="s">
        <v>6670</v>
      </c>
      <c r="L3467" t="s">
        <v>56</v>
      </c>
      <c r="M3467" t="s">
        <v>6674</v>
      </c>
      <c r="N3467" t="s">
        <v>48</v>
      </c>
      <c r="O3467" t="s">
        <v>91</v>
      </c>
      <c r="P3467" t="s">
        <v>6675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38</v>
      </c>
      <c r="X3467">
        <v>0.59057809223701518</v>
      </c>
      <c r="Y3467" t="str">
        <f t="shared" si="54"/>
        <v>Selected</v>
      </c>
    </row>
    <row r="3468" spans="1:25" x14ac:dyDescent="0.25">
      <c r="A3468">
        <v>4367</v>
      </c>
      <c r="B3468" t="s">
        <v>6668</v>
      </c>
      <c r="C3468" s="1">
        <v>43971</v>
      </c>
      <c r="D3468" s="1">
        <v>43973</v>
      </c>
      <c r="E3468" t="s">
        <v>96</v>
      </c>
      <c r="F3468" t="s">
        <v>5160</v>
      </c>
      <c r="G3468" t="s">
        <v>5161</v>
      </c>
      <c r="H3468" t="s">
        <v>43</v>
      </c>
      <c r="I3468" t="s">
        <v>25</v>
      </c>
      <c r="J3468" t="s">
        <v>6669</v>
      </c>
      <c r="K3468" t="s">
        <v>6670</v>
      </c>
      <c r="L3468" t="s">
        <v>56</v>
      </c>
      <c r="M3468" t="s">
        <v>6676</v>
      </c>
      <c r="N3468" t="s">
        <v>48</v>
      </c>
      <c r="O3468" t="s">
        <v>91</v>
      </c>
      <c r="P3468" t="s">
        <v>6677</v>
      </c>
      <c r="Q3468">
        <v>148.5</v>
      </c>
      <c r="R3468">
        <v>10</v>
      </c>
      <c r="S3468">
        <v>7.0949999999999998</v>
      </c>
      <c r="T3468" t="e">
        <v>#N/A</v>
      </c>
      <c r="U3468" t="s">
        <v>38</v>
      </c>
      <c r="X3468">
        <v>0.59075640160979159</v>
      </c>
      <c r="Y3468" t="str">
        <f t="shared" si="54"/>
        <v/>
      </c>
    </row>
    <row r="3469" spans="1:25" x14ac:dyDescent="0.25">
      <c r="A3469">
        <v>6907</v>
      </c>
      <c r="B3469" t="s">
        <v>6678</v>
      </c>
      <c r="C3469" s="1">
        <v>43971</v>
      </c>
      <c r="D3469" s="1">
        <v>43971</v>
      </c>
      <c r="E3469" t="s">
        <v>210</v>
      </c>
      <c r="F3469" t="s">
        <v>6679</v>
      </c>
      <c r="G3469" t="s">
        <v>6680</v>
      </c>
      <c r="H3469" t="s">
        <v>24</v>
      </c>
      <c r="I3469" t="s">
        <v>25</v>
      </c>
      <c r="J3469" t="s">
        <v>4594</v>
      </c>
      <c r="K3469" t="s">
        <v>882</v>
      </c>
      <c r="L3469" t="s">
        <v>56</v>
      </c>
      <c r="M3469" t="s">
        <v>226</v>
      </c>
      <c r="N3469" t="s">
        <v>48</v>
      </c>
      <c r="O3469" t="s">
        <v>74</v>
      </c>
      <c r="P3469" t="s">
        <v>227</v>
      </c>
      <c r="Q3469">
        <v>115.28</v>
      </c>
      <c r="R3469">
        <v>2</v>
      </c>
      <c r="S3469">
        <v>19.814399999999999</v>
      </c>
      <c r="T3469" t="e">
        <v>#N/A</v>
      </c>
      <c r="U3469" t="s">
        <v>33</v>
      </c>
      <c r="X3469">
        <v>0.59093433869129386</v>
      </c>
      <c r="Y3469" t="str">
        <f t="shared" si="54"/>
        <v/>
      </c>
    </row>
    <row r="3470" spans="1:25" x14ac:dyDescent="0.25">
      <c r="A3470">
        <v>9145</v>
      </c>
      <c r="B3470" t="s">
        <v>6672</v>
      </c>
      <c r="C3470" s="1">
        <v>43971</v>
      </c>
      <c r="D3470" s="1">
        <v>43977</v>
      </c>
      <c r="E3470" t="s">
        <v>21</v>
      </c>
      <c r="F3470" t="s">
        <v>807</v>
      </c>
      <c r="G3470" t="s">
        <v>808</v>
      </c>
      <c r="H3470" t="s">
        <v>43</v>
      </c>
      <c r="I3470" t="s">
        <v>25</v>
      </c>
      <c r="J3470" t="s">
        <v>6673</v>
      </c>
      <c r="K3470" t="s">
        <v>1179</v>
      </c>
      <c r="L3470" t="s">
        <v>46</v>
      </c>
      <c r="M3470" t="s">
        <v>3939</v>
      </c>
      <c r="N3470" t="s">
        <v>48</v>
      </c>
      <c r="O3470" t="s">
        <v>281</v>
      </c>
      <c r="P3470" t="s">
        <v>3940</v>
      </c>
      <c r="Q3470">
        <v>158.9</v>
      </c>
      <c r="R3470">
        <v>5</v>
      </c>
      <c r="S3470">
        <v>18.821000000000002</v>
      </c>
      <c r="T3470" t="e">
        <v>#N/A</v>
      </c>
      <c r="U3470" t="s">
        <v>38</v>
      </c>
      <c r="X3470">
        <v>0.59106674009128046</v>
      </c>
      <c r="Y3470" t="str">
        <f t="shared" si="54"/>
        <v/>
      </c>
    </row>
    <row r="3471" spans="1:25" x14ac:dyDescent="0.25">
      <c r="A3471">
        <v>989</v>
      </c>
      <c r="B3471" t="s">
        <v>6681</v>
      </c>
      <c r="C3471" s="1">
        <v>43972</v>
      </c>
      <c r="D3471" s="1">
        <v>43977</v>
      </c>
      <c r="E3471" t="s">
        <v>21</v>
      </c>
      <c r="F3471" t="s">
        <v>2817</v>
      </c>
      <c r="G3471" t="s">
        <v>2818</v>
      </c>
      <c r="H3471" t="s">
        <v>24</v>
      </c>
      <c r="I3471" t="s">
        <v>25</v>
      </c>
      <c r="J3471" t="s">
        <v>1286</v>
      </c>
      <c r="K3471" t="s">
        <v>221</v>
      </c>
      <c r="L3471" t="s">
        <v>28</v>
      </c>
      <c r="M3471" t="s">
        <v>3512</v>
      </c>
      <c r="N3471" t="s">
        <v>30</v>
      </c>
      <c r="O3471" t="s">
        <v>119</v>
      </c>
      <c r="P3471" t="s">
        <v>3513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33</v>
      </c>
      <c r="X3471">
        <v>0.59112299292505177</v>
      </c>
      <c r="Y3471" t="str">
        <f t="shared" si="54"/>
        <v/>
      </c>
    </row>
    <row r="3472" spans="1:25" x14ac:dyDescent="0.25">
      <c r="A3472">
        <v>990</v>
      </c>
      <c r="B3472" t="s">
        <v>6681</v>
      </c>
      <c r="C3472" s="1">
        <v>43972</v>
      </c>
      <c r="D3472" s="1">
        <v>43977</v>
      </c>
      <c r="E3472" t="s">
        <v>21</v>
      </c>
      <c r="F3472" t="s">
        <v>2817</v>
      </c>
      <c r="G3472" t="s">
        <v>2818</v>
      </c>
      <c r="H3472" t="s">
        <v>24</v>
      </c>
      <c r="I3472" t="s">
        <v>25</v>
      </c>
      <c r="J3472" t="s">
        <v>1286</v>
      </c>
      <c r="K3472" t="s">
        <v>221</v>
      </c>
      <c r="L3472" t="s">
        <v>28</v>
      </c>
      <c r="M3472" t="s">
        <v>6682</v>
      </c>
      <c r="N3472" t="s">
        <v>48</v>
      </c>
      <c r="O3472" t="s">
        <v>91</v>
      </c>
      <c r="P3472" t="s">
        <v>6683</v>
      </c>
      <c r="Q3472">
        <v>94.97</v>
      </c>
      <c r="R3472">
        <v>3</v>
      </c>
      <c r="S3472">
        <v>5.2112999999999996</v>
      </c>
      <c r="T3472" t="e">
        <v>#N/A</v>
      </c>
      <c r="U3472" t="s">
        <v>72</v>
      </c>
      <c r="X3472">
        <v>0.59121535573677741</v>
      </c>
      <c r="Y3472" t="str">
        <f t="shared" si="54"/>
        <v/>
      </c>
    </row>
    <row r="3473" spans="1:25" x14ac:dyDescent="0.25">
      <c r="A3473">
        <v>6467</v>
      </c>
      <c r="B3473" t="s">
        <v>6684</v>
      </c>
      <c r="C3473" s="1">
        <v>43973</v>
      </c>
      <c r="D3473" s="1">
        <v>43976</v>
      </c>
      <c r="E3473" t="s">
        <v>96</v>
      </c>
      <c r="F3473" t="s">
        <v>234</v>
      </c>
      <c r="G3473" t="s">
        <v>235</v>
      </c>
      <c r="H3473" t="s">
        <v>43</v>
      </c>
      <c r="I3473" t="s">
        <v>25</v>
      </c>
      <c r="J3473" t="s">
        <v>44</v>
      </c>
      <c r="K3473" t="s">
        <v>45</v>
      </c>
      <c r="L3473" t="s">
        <v>46</v>
      </c>
      <c r="M3473" t="s">
        <v>5800</v>
      </c>
      <c r="N3473" t="s">
        <v>35</v>
      </c>
      <c r="O3473" t="s">
        <v>58</v>
      </c>
      <c r="P3473" t="s">
        <v>5801</v>
      </c>
      <c r="Q3473">
        <v>113.46</v>
      </c>
      <c r="R3473">
        <v>7</v>
      </c>
      <c r="S3473">
        <v>25.330200000000001</v>
      </c>
      <c r="T3473" t="e">
        <v>#N/A</v>
      </c>
      <c r="U3473" t="s">
        <v>72</v>
      </c>
      <c r="X3473">
        <v>0.59129012591399588</v>
      </c>
      <c r="Y3473" t="str">
        <f t="shared" si="54"/>
        <v/>
      </c>
    </row>
    <row r="3474" spans="1:25" x14ac:dyDescent="0.25">
      <c r="A3474">
        <v>5540</v>
      </c>
      <c r="B3474" t="s">
        <v>6685</v>
      </c>
      <c r="C3474" s="1">
        <v>43973</v>
      </c>
      <c r="D3474" s="1">
        <v>43977</v>
      </c>
      <c r="E3474" t="s">
        <v>21</v>
      </c>
      <c r="F3474" t="s">
        <v>2148</v>
      </c>
      <c r="G3474" t="s">
        <v>2149</v>
      </c>
      <c r="H3474" t="s">
        <v>43</v>
      </c>
      <c r="I3474" t="s">
        <v>25</v>
      </c>
      <c r="J3474" t="s">
        <v>382</v>
      </c>
      <c r="K3474" t="s">
        <v>383</v>
      </c>
      <c r="L3474" t="s">
        <v>56</v>
      </c>
      <c r="M3474" t="s">
        <v>4351</v>
      </c>
      <c r="N3474" t="s">
        <v>30</v>
      </c>
      <c r="O3474" t="s">
        <v>261</v>
      </c>
      <c r="P3474" t="s">
        <v>4352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33</v>
      </c>
      <c r="X3474">
        <v>0.59142152597464781</v>
      </c>
      <c r="Y3474" t="str">
        <f t="shared" si="54"/>
        <v/>
      </c>
    </row>
    <row r="3475" spans="1:25" x14ac:dyDescent="0.25">
      <c r="A3475">
        <v>5542</v>
      </c>
      <c r="B3475" t="s">
        <v>6685</v>
      </c>
      <c r="C3475" s="1">
        <v>43973</v>
      </c>
      <c r="D3475" s="1">
        <v>43977</v>
      </c>
      <c r="E3475" t="s">
        <v>21</v>
      </c>
      <c r="F3475" t="s">
        <v>2148</v>
      </c>
      <c r="G3475" t="s">
        <v>2149</v>
      </c>
      <c r="H3475" t="s">
        <v>43</v>
      </c>
      <c r="I3475" t="s">
        <v>25</v>
      </c>
      <c r="J3475" t="s">
        <v>382</v>
      </c>
      <c r="K3475" t="s">
        <v>383</v>
      </c>
      <c r="L3475" t="s">
        <v>56</v>
      </c>
      <c r="M3475" t="s">
        <v>2131</v>
      </c>
      <c r="N3475" t="s">
        <v>48</v>
      </c>
      <c r="O3475" t="s">
        <v>633</v>
      </c>
      <c r="P3475" t="s">
        <v>2132</v>
      </c>
      <c r="Q3475">
        <v>116.34399999999999</v>
      </c>
      <c r="R3475">
        <v>3</v>
      </c>
      <c r="S3475">
        <v>2.5137</v>
      </c>
      <c r="T3475" t="e">
        <v>#N/A</v>
      </c>
      <c r="U3475" t="s">
        <v>72</v>
      </c>
      <c r="X3475">
        <v>0.59171680926252235</v>
      </c>
      <c r="Y3475" t="str">
        <f t="shared" si="54"/>
        <v/>
      </c>
    </row>
    <row r="3476" spans="1:25" x14ac:dyDescent="0.25">
      <c r="A3476">
        <v>9248</v>
      </c>
      <c r="B3476" t="s">
        <v>6686</v>
      </c>
      <c r="C3476" s="1">
        <v>43973</v>
      </c>
      <c r="D3476" s="1">
        <v>43977</v>
      </c>
      <c r="E3476" t="s">
        <v>21</v>
      </c>
      <c r="F3476" t="s">
        <v>6687</v>
      </c>
      <c r="G3476" t="s">
        <v>6688</v>
      </c>
      <c r="H3476" t="s">
        <v>110</v>
      </c>
      <c r="I3476" t="s">
        <v>25</v>
      </c>
      <c r="J3476" t="s">
        <v>360</v>
      </c>
      <c r="K3476" t="s">
        <v>45</v>
      </c>
      <c r="L3476" t="s">
        <v>46</v>
      </c>
      <c r="M3476" t="s">
        <v>2354</v>
      </c>
      <c r="N3476" t="s">
        <v>48</v>
      </c>
      <c r="O3476" t="s">
        <v>91</v>
      </c>
      <c r="P3476" t="s">
        <v>2355</v>
      </c>
      <c r="Q3476">
        <v>116.78</v>
      </c>
      <c r="R3476">
        <v>1</v>
      </c>
      <c r="S3476">
        <v>0.7228</v>
      </c>
      <c r="T3476" t="e">
        <v>#N/A</v>
      </c>
      <c r="U3476" t="s">
        <v>33</v>
      </c>
      <c r="X3476">
        <v>0.59181597516721585</v>
      </c>
      <c r="Y3476" t="str">
        <f t="shared" si="54"/>
        <v/>
      </c>
    </row>
    <row r="3477" spans="1:25" x14ac:dyDescent="0.25">
      <c r="A3477">
        <v>5541</v>
      </c>
      <c r="B3477" t="s">
        <v>6685</v>
      </c>
      <c r="C3477" s="1">
        <v>43973</v>
      </c>
      <c r="D3477" s="1">
        <v>43977</v>
      </c>
      <c r="E3477" t="s">
        <v>21</v>
      </c>
      <c r="F3477" t="s">
        <v>2148</v>
      </c>
      <c r="G3477" t="s">
        <v>2149</v>
      </c>
      <c r="H3477" t="s">
        <v>43</v>
      </c>
      <c r="I3477" t="s">
        <v>25</v>
      </c>
      <c r="J3477" t="s">
        <v>382</v>
      </c>
      <c r="K3477" t="s">
        <v>383</v>
      </c>
      <c r="L3477" t="s">
        <v>56</v>
      </c>
      <c r="M3477" t="s">
        <v>561</v>
      </c>
      <c r="N3477" t="s">
        <v>48</v>
      </c>
      <c r="O3477" t="s">
        <v>74</v>
      </c>
      <c r="P3477" t="s">
        <v>562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33</v>
      </c>
      <c r="X3477">
        <v>0.5918498471998721</v>
      </c>
      <c r="Y3477" t="str">
        <f t="shared" si="54"/>
        <v/>
      </c>
    </row>
    <row r="3478" spans="1:25" x14ac:dyDescent="0.25">
      <c r="A3478">
        <v>9247</v>
      </c>
      <c r="B3478" t="s">
        <v>6686</v>
      </c>
      <c r="C3478" s="1">
        <v>43973</v>
      </c>
      <c r="D3478" s="1">
        <v>43977</v>
      </c>
      <c r="E3478" t="s">
        <v>21</v>
      </c>
      <c r="F3478" t="s">
        <v>6687</v>
      </c>
      <c r="G3478" t="s">
        <v>6688</v>
      </c>
      <c r="H3478" t="s">
        <v>110</v>
      </c>
      <c r="I3478" t="s">
        <v>25</v>
      </c>
      <c r="J3478" t="s">
        <v>360</v>
      </c>
      <c r="K3478" t="s">
        <v>45</v>
      </c>
      <c r="L3478" t="s">
        <v>46</v>
      </c>
      <c r="M3478" t="s">
        <v>6524</v>
      </c>
      <c r="N3478" t="s">
        <v>48</v>
      </c>
      <c r="O3478" t="s">
        <v>91</v>
      </c>
      <c r="P3478" t="s">
        <v>6525</v>
      </c>
      <c r="Q3478">
        <v>102.84</v>
      </c>
      <c r="R3478">
        <v>3</v>
      </c>
      <c r="S3478">
        <v>2.8536000000000001</v>
      </c>
      <c r="T3478" t="e">
        <v>#N/A</v>
      </c>
      <c r="U3478" t="s">
        <v>33</v>
      </c>
      <c r="X3478">
        <v>0.5920095771631031</v>
      </c>
      <c r="Y3478" t="str">
        <f t="shared" si="54"/>
        <v/>
      </c>
    </row>
    <row r="3479" spans="1:25" x14ac:dyDescent="0.25">
      <c r="A3479">
        <v>7245</v>
      </c>
      <c r="B3479" t="s">
        <v>6689</v>
      </c>
      <c r="C3479" s="1">
        <v>43973</v>
      </c>
      <c r="D3479" s="1">
        <v>43976</v>
      </c>
      <c r="E3479" t="s">
        <v>40</v>
      </c>
      <c r="F3479" t="s">
        <v>2348</v>
      </c>
      <c r="G3479" t="s">
        <v>2349</v>
      </c>
      <c r="H3479" t="s">
        <v>43</v>
      </c>
      <c r="I3479" t="s">
        <v>25</v>
      </c>
      <c r="J3479" t="s">
        <v>44</v>
      </c>
      <c r="K3479" t="s">
        <v>45</v>
      </c>
      <c r="L3479" t="s">
        <v>46</v>
      </c>
      <c r="M3479" t="s">
        <v>4092</v>
      </c>
      <c r="N3479" t="s">
        <v>48</v>
      </c>
      <c r="O3479" t="s">
        <v>91</v>
      </c>
      <c r="P3479" t="s">
        <v>4093</v>
      </c>
      <c r="Q3479">
        <v>155.56</v>
      </c>
      <c r="R3479">
        <v>7</v>
      </c>
      <c r="S3479">
        <v>18.832799999999999</v>
      </c>
      <c r="T3479">
        <v>1</v>
      </c>
      <c r="U3479" t="s">
        <v>33</v>
      </c>
      <c r="X3479">
        <v>0.59281364250501034</v>
      </c>
      <c r="Y3479" t="str">
        <f t="shared" si="54"/>
        <v/>
      </c>
    </row>
    <row r="3480" spans="1:25" x14ac:dyDescent="0.25">
      <c r="A3480">
        <v>4510</v>
      </c>
      <c r="B3480" t="s">
        <v>6690</v>
      </c>
      <c r="C3480" s="1">
        <v>43974</v>
      </c>
      <c r="D3480" s="1">
        <v>43980</v>
      </c>
      <c r="E3480" t="s">
        <v>21</v>
      </c>
      <c r="F3480" t="s">
        <v>134</v>
      </c>
      <c r="G3480" t="s">
        <v>135</v>
      </c>
      <c r="H3480" t="s">
        <v>43</v>
      </c>
      <c r="I3480" t="s">
        <v>25</v>
      </c>
      <c r="J3480" t="s">
        <v>44</v>
      </c>
      <c r="K3480" t="s">
        <v>45</v>
      </c>
      <c r="L3480" t="s">
        <v>46</v>
      </c>
      <c r="M3480" t="s">
        <v>5811</v>
      </c>
      <c r="N3480" t="s">
        <v>30</v>
      </c>
      <c r="O3480" t="s">
        <v>70</v>
      </c>
      <c r="P3480" t="s">
        <v>5812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38</v>
      </c>
      <c r="X3480">
        <v>0.59288333195231635</v>
      </c>
      <c r="Y3480" t="str">
        <f t="shared" si="54"/>
        <v/>
      </c>
    </row>
    <row r="3481" spans="1:25" x14ac:dyDescent="0.25">
      <c r="A3481">
        <v>4872</v>
      </c>
      <c r="B3481" t="s">
        <v>6691</v>
      </c>
      <c r="C3481" s="1">
        <v>43974</v>
      </c>
      <c r="D3481" s="1">
        <v>43978</v>
      </c>
      <c r="E3481" t="s">
        <v>21</v>
      </c>
      <c r="F3481" t="s">
        <v>2231</v>
      </c>
      <c r="G3481" t="s">
        <v>2232</v>
      </c>
      <c r="H3481" t="s">
        <v>43</v>
      </c>
      <c r="I3481" t="s">
        <v>25</v>
      </c>
      <c r="J3481" t="s">
        <v>453</v>
      </c>
      <c r="K3481" t="s">
        <v>55</v>
      </c>
      <c r="L3481" t="s">
        <v>56</v>
      </c>
      <c r="M3481" t="s">
        <v>6692</v>
      </c>
      <c r="N3481" t="s">
        <v>48</v>
      </c>
      <c r="O3481" t="s">
        <v>270</v>
      </c>
      <c r="P3481" t="s">
        <v>6693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33</v>
      </c>
      <c r="X3481">
        <v>0.59325811285155527</v>
      </c>
      <c r="Y3481" t="str">
        <f t="shared" si="54"/>
        <v/>
      </c>
    </row>
    <row r="3482" spans="1:25" x14ac:dyDescent="0.25">
      <c r="A3482">
        <v>4875</v>
      </c>
      <c r="B3482" t="s">
        <v>6691</v>
      </c>
      <c r="C3482" s="1">
        <v>43974</v>
      </c>
      <c r="D3482" s="1">
        <v>43978</v>
      </c>
      <c r="E3482" t="s">
        <v>21</v>
      </c>
      <c r="F3482" t="s">
        <v>2231</v>
      </c>
      <c r="G3482" t="s">
        <v>2232</v>
      </c>
      <c r="H3482" t="s">
        <v>43</v>
      </c>
      <c r="I3482" t="s">
        <v>25</v>
      </c>
      <c r="J3482" t="s">
        <v>453</v>
      </c>
      <c r="K3482" t="s">
        <v>55</v>
      </c>
      <c r="L3482" t="s">
        <v>56</v>
      </c>
      <c r="M3482" t="s">
        <v>6694</v>
      </c>
      <c r="N3482" t="s">
        <v>48</v>
      </c>
      <c r="O3482" t="s">
        <v>74</v>
      </c>
      <c r="P3482" t="s">
        <v>75</v>
      </c>
      <c r="Q3482">
        <v>100.188</v>
      </c>
      <c r="R3482">
        <v>1</v>
      </c>
      <c r="S3482">
        <v>-1.9601999999999999</v>
      </c>
      <c r="T3482" t="e">
        <v>#N/A</v>
      </c>
      <c r="U3482" t="s">
        <v>33</v>
      </c>
      <c r="X3482">
        <v>0.59330239433369336</v>
      </c>
      <c r="Y3482" t="str">
        <f t="shared" si="54"/>
        <v/>
      </c>
    </row>
    <row r="3483" spans="1:25" x14ac:dyDescent="0.25">
      <c r="A3483">
        <v>4873</v>
      </c>
      <c r="B3483" t="s">
        <v>6691</v>
      </c>
      <c r="C3483" s="1">
        <v>43974</v>
      </c>
      <c r="D3483" s="1">
        <v>43978</v>
      </c>
      <c r="E3483" t="s">
        <v>21</v>
      </c>
      <c r="F3483" t="s">
        <v>2231</v>
      </c>
      <c r="G3483" t="s">
        <v>2232</v>
      </c>
      <c r="H3483" t="s">
        <v>43</v>
      </c>
      <c r="I3483" t="s">
        <v>25</v>
      </c>
      <c r="J3483" t="s">
        <v>453</v>
      </c>
      <c r="K3483" t="s">
        <v>55</v>
      </c>
      <c r="L3483" t="s">
        <v>56</v>
      </c>
      <c r="M3483" t="s">
        <v>5070</v>
      </c>
      <c r="N3483" t="s">
        <v>48</v>
      </c>
      <c r="O3483" t="s">
        <v>281</v>
      </c>
      <c r="P3483" t="s">
        <v>5071</v>
      </c>
      <c r="Q3483">
        <v>132.32</v>
      </c>
      <c r="R3483">
        <v>5</v>
      </c>
      <c r="S3483">
        <v>-46.716000000000001</v>
      </c>
      <c r="T3483" t="e">
        <v>#N/A</v>
      </c>
      <c r="U3483" t="s">
        <v>72</v>
      </c>
      <c r="X3483">
        <v>0.59352183247229873</v>
      </c>
      <c r="Y3483" t="str">
        <f t="shared" si="54"/>
        <v/>
      </c>
    </row>
    <row r="3484" spans="1:25" x14ac:dyDescent="0.25">
      <c r="A3484">
        <v>4874</v>
      </c>
      <c r="B3484" t="s">
        <v>6691</v>
      </c>
      <c r="C3484" s="1">
        <v>43974</v>
      </c>
      <c r="D3484" s="1">
        <v>43978</v>
      </c>
      <c r="E3484" t="s">
        <v>21</v>
      </c>
      <c r="F3484" t="s">
        <v>2231</v>
      </c>
      <c r="G3484" t="s">
        <v>2232</v>
      </c>
      <c r="H3484" t="s">
        <v>43</v>
      </c>
      <c r="I3484" t="s">
        <v>25</v>
      </c>
      <c r="J3484" t="s">
        <v>453</v>
      </c>
      <c r="K3484" t="s">
        <v>55</v>
      </c>
      <c r="L3484" t="s">
        <v>56</v>
      </c>
      <c r="M3484" t="s">
        <v>5276</v>
      </c>
      <c r="N3484" t="s">
        <v>48</v>
      </c>
      <c r="O3484" t="s">
        <v>49</v>
      </c>
      <c r="P3484" t="s">
        <v>5277</v>
      </c>
      <c r="Q3484">
        <v>161.816</v>
      </c>
      <c r="R3484">
        <v>3</v>
      </c>
      <c r="S3484">
        <v>-11.5938</v>
      </c>
      <c r="T3484" t="e">
        <v>#N/A</v>
      </c>
      <c r="U3484" t="s">
        <v>33</v>
      </c>
      <c r="X3484">
        <v>0.5935978608482827</v>
      </c>
      <c r="Y3484" t="str">
        <f t="shared" si="54"/>
        <v>Selected</v>
      </c>
    </row>
    <row r="3485" spans="1:25" x14ac:dyDescent="0.25">
      <c r="A3485">
        <v>8014</v>
      </c>
      <c r="B3485" t="s">
        <v>6695</v>
      </c>
      <c r="C3485" s="1">
        <v>43976</v>
      </c>
      <c r="D3485" s="1">
        <v>43976</v>
      </c>
      <c r="E3485" t="s">
        <v>210</v>
      </c>
      <c r="F3485" t="s">
        <v>1984</v>
      </c>
      <c r="G3485" t="s">
        <v>1985</v>
      </c>
      <c r="H3485" t="s">
        <v>43</v>
      </c>
      <c r="I3485" t="s">
        <v>25</v>
      </c>
      <c r="J3485" t="s">
        <v>220</v>
      </c>
      <c r="K3485" t="s">
        <v>221</v>
      </c>
      <c r="L3485" t="s">
        <v>28</v>
      </c>
      <c r="M3485" t="s">
        <v>2684</v>
      </c>
      <c r="N3485" t="s">
        <v>35</v>
      </c>
      <c r="O3485" t="s">
        <v>58</v>
      </c>
      <c r="P3485" t="s">
        <v>2685</v>
      </c>
      <c r="Q3485">
        <v>139</v>
      </c>
      <c r="R3485">
        <v>8</v>
      </c>
      <c r="S3485">
        <v>13.2</v>
      </c>
      <c r="T3485" t="e">
        <v>#N/A</v>
      </c>
      <c r="U3485" t="s">
        <v>72</v>
      </c>
      <c r="X3485">
        <v>0.59372639996596965</v>
      </c>
      <c r="Y3485" t="str">
        <f t="shared" si="54"/>
        <v>Selected</v>
      </c>
    </row>
    <row r="3486" spans="1:25" x14ac:dyDescent="0.25">
      <c r="A3486">
        <v>8013</v>
      </c>
      <c r="B3486" t="s">
        <v>6695</v>
      </c>
      <c r="C3486" s="1">
        <v>43976</v>
      </c>
      <c r="D3486" s="1">
        <v>43976</v>
      </c>
      <c r="E3486" t="s">
        <v>210</v>
      </c>
      <c r="F3486" t="s">
        <v>1984</v>
      </c>
      <c r="G3486" t="s">
        <v>1985</v>
      </c>
      <c r="H3486" t="s">
        <v>43</v>
      </c>
      <c r="I3486" t="s">
        <v>25</v>
      </c>
      <c r="J3486" t="s">
        <v>220</v>
      </c>
      <c r="K3486" t="s">
        <v>221</v>
      </c>
      <c r="L3486" t="s">
        <v>28</v>
      </c>
      <c r="M3486" t="s">
        <v>589</v>
      </c>
      <c r="N3486" t="s">
        <v>48</v>
      </c>
      <c r="O3486" t="s">
        <v>74</v>
      </c>
      <c r="P3486" t="s">
        <v>590</v>
      </c>
      <c r="Q3486">
        <v>697.92</v>
      </c>
      <c r="R3486">
        <v>5</v>
      </c>
      <c r="S3486">
        <v>207.47499999999999</v>
      </c>
      <c r="T3486" t="e">
        <v>#N/A</v>
      </c>
      <c r="U3486" t="s">
        <v>72</v>
      </c>
      <c r="X3486">
        <v>0.59405996960630003</v>
      </c>
      <c r="Y3486" t="str">
        <f t="shared" si="54"/>
        <v/>
      </c>
    </row>
    <row r="3487" spans="1:25" x14ac:dyDescent="0.25">
      <c r="A3487">
        <v>8015</v>
      </c>
      <c r="B3487" t="s">
        <v>6695</v>
      </c>
      <c r="C3487" s="1">
        <v>43976</v>
      </c>
      <c r="D3487" s="1">
        <v>43976</v>
      </c>
      <c r="E3487" t="s">
        <v>210</v>
      </c>
      <c r="F3487" t="s">
        <v>1984</v>
      </c>
      <c r="G3487" t="s">
        <v>1985</v>
      </c>
      <c r="H3487" t="s">
        <v>43</v>
      </c>
      <c r="I3487" t="s">
        <v>25</v>
      </c>
      <c r="J3487" t="s">
        <v>220</v>
      </c>
      <c r="K3487" t="s">
        <v>221</v>
      </c>
      <c r="L3487" t="s">
        <v>28</v>
      </c>
      <c r="M3487" t="s">
        <v>2140</v>
      </c>
      <c r="N3487" t="s">
        <v>48</v>
      </c>
      <c r="O3487" t="s">
        <v>270</v>
      </c>
      <c r="P3487" t="s">
        <v>2141</v>
      </c>
      <c r="Q3487">
        <v>103.29</v>
      </c>
      <c r="R3487">
        <v>1</v>
      </c>
      <c r="S3487">
        <v>1.4804999999999999</v>
      </c>
      <c r="T3487" t="e">
        <v>#N/A</v>
      </c>
      <c r="U3487" t="s">
        <v>72</v>
      </c>
      <c r="X3487">
        <v>0.59442408856176876</v>
      </c>
      <c r="Y3487" t="str">
        <f t="shared" si="54"/>
        <v/>
      </c>
    </row>
    <row r="3488" spans="1:25" x14ac:dyDescent="0.25">
      <c r="A3488">
        <v>9128</v>
      </c>
      <c r="B3488" t="s">
        <v>6696</v>
      </c>
      <c r="C3488" s="1">
        <v>43976</v>
      </c>
      <c r="D3488" s="1">
        <v>43983</v>
      </c>
      <c r="E3488" t="s">
        <v>21</v>
      </c>
      <c r="F3488" t="s">
        <v>1400</v>
      </c>
      <c r="G3488" t="s">
        <v>1401</v>
      </c>
      <c r="H3488" t="s">
        <v>43</v>
      </c>
      <c r="I3488" t="s">
        <v>25</v>
      </c>
      <c r="J3488" t="s">
        <v>453</v>
      </c>
      <c r="K3488" t="s">
        <v>55</v>
      </c>
      <c r="L3488" t="s">
        <v>56</v>
      </c>
      <c r="M3488" t="s">
        <v>6697</v>
      </c>
      <c r="N3488" t="s">
        <v>48</v>
      </c>
      <c r="O3488" t="s">
        <v>49</v>
      </c>
      <c r="P3488" t="s">
        <v>6698</v>
      </c>
      <c r="Q3488">
        <v>113.136</v>
      </c>
      <c r="R3488">
        <v>3</v>
      </c>
      <c r="S3488">
        <v>-11.2806</v>
      </c>
      <c r="T3488" t="e">
        <v>#N/A</v>
      </c>
      <c r="U3488" t="s">
        <v>38</v>
      </c>
      <c r="X3488">
        <v>0.59445122317021748</v>
      </c>
      <c r="Y3488" t="str">
        <f t="shared" si="54"/>
        <v/>
      </c>
    </row>
    <row r="3489" spans="1:25" x14ac:dyDescent="0.25">
      <c r="A3489">
        <v>8016</v>
      </c>
      <c r="B3489" t="s">
        <v>6695</v>
      </c>
      <c r="C3489" s="1">
        <v>43976</v>
      </c>
      <c r="D3489" s="1">
        <v>43976</v>
      </c>
      <c r="E3489" t="s">
        <v>210</v>
      </c>
      <c r="F3489" t="s">
        <v>1984</v>
      </c>
      <c r="G3489" t="s">
        <v>1985</v>
      </c>
      <c r="H3489" t="s">
        <v>43</v>
      </c>
      <c r="I3489" t="s">
        <v>25</v>
      </c>
      <c r="J3489" t="s">
        <v>220</v>
      </c>
      <c r="K3489" t="s">
        <v>221</v>
      </c>
      <c r="L3489" t="s">
        <v>28</v>
      </c>
      <c r="M3489" t="s">
        <v>1860</v>
      </c>
      <c r="N3489" t="s">
        <v>30</v>
      </c>
      <c r="O3489" t="s">
        <v>119</v>
      </c>
      <c r="P3489" t="s">
        <v>1861</v>
      </c>
      <c r="Q3489">
        <v>142.84</v>
      </c>
      <c r="R3489">
        <v>3</v>
      </c>
      <c r="S3489">
        <v>6.0288000000000004</v>
      </c>
      <c r="T3489" t="e">
        <v>#N/A</v>
      </c>
      <c r="U3489" t="s">
        <v>38</v>
      </c>
      <c r="X3489">
        <v>0.59471072492649335</v>
      </c>
      <c r="Y3489" t="str">
        <f t="shared" si="54"/>
        <v/>
      </c>
    </row>
    <row r="3490" spans="1:25" x14ac:dyDescent="0.25">
      <c r="A3490">
        <v>6671</v>
      </c>
      <c r="B3490" t="s">
        <v>6699</v>
      </c>
      <c r="C3490" s="1">
        <v>43976</v>
      </c>
      <c r="D3490" s="1">
        <v>43980</v>
      </c>
      <c r="E3490" t="s">
        <v>21</v>
      </c>
      <c r="F3490" t="s">
        <v>3602</v>
      </c>
      <c r="G3490" t="s">
        <v>3603</v>
      </c>
      <c r="H3490" t="s">
        <v>110</v>
      </c>
      <c r="I3490" t="s">
        <v>25</v>
      </c>
      <c r="J3490" t="s">
        <v>186</v>
      </c>
      <c r="K3490" t="s">
        <v>253</v>
      </c>
      <c r="L3490" t="s">
        <v>81</v>
      </c>
      <c r="M3490" t="s">
        <v>2157</v>
      </c>
      <c r="N3490" t="s">
        <v>48</v>
      </c>
      <c r="O3490" t="s">
        <v>74</v>
      </c>
      <c r="P3490" t="s">
        <v>2158</v>
      </c>
      <c r="Q3490">
        <v>145.84</v>
      </c>
      <c r="R3490">
        <v>2</v>
      </c>
      <c r="S3490">
        <v>13.428000000000001</v>
      </c>
      <c r="T3490" t="e">
        <v>#N/A</v>
      </c>
      <c r="U3490" t="s">
        <v>72</v>
      </c>
      <c r="X3490">
        <v>0.59526618464418213</v>
      </c>
      <c r="Y3490" t="str">
        <f t="shared" si="54"/>
        <v/>
      </c>
    </row>
    <row r="3491" spans="1:25" x14ac:dyDescent="0.25">
      <c r="A3491">
        <v>7000</v>
      </c>
      <c r="B3491" t="s">
        <v>6700</v>
      </c>
      <c r="C3491" s="1">
        <v>43977</v>
      </c>
      <c r="D3491" s="1">
        <v>43980</v>
      </c>
      <c r="E3491" t="s">
        <v>40</v>
      </c>
      <c r="F3491" t="s">
        <v>2329</v>
      </c>
      <c r="G3491" t="s">
        <v>2330</v>
      </c>
      <c r="H3491" t="s">
        <v>24</v>
      </c>
      <c r="I3491" t="s">
        <v>25</v>
      </c>
      <c r="J3491" t="s">
        <v>1890</v>
      </c>
      <c r="K3491" t="s">
        <v>460</v>
      </c>
      <c r="L3491" t="s">
        <v>81</v>
      </c>
      <c r="M3491" t="s">
        <v>6701</v>
      </c>
      <c r="N3491" t="s">
        <v>48</v>
      </c>
      <c r="O3491" t="s">
        <v>281</v>
      </c>
      <c r="P3491" t="s">
        <v>6702</v>
      </c>
      <c r="Q3491">
        <v>248.44</v>
      </c>
      <c r="R3491">
        <v>3</v>
      </c>
      <c r="S3491">
        <v>62.531999999999996</v>
      </c>
      <c r="T3491" t="e">
        <v>#N/A</v>
      </c>
      <c r="U3491" t="s">
        <v>38</v>
      </c>
      <c r="X3491">
        <v>0.59596487783390539</v>
      </c>
      <c r="Y3491" t="str">
        <f t="shared" si="54"/>
        <v/>
      </c>
    </row>
    <row r="3492" spans="1:25" x14ac:dyDescent="0.25">
      <c r="A3492">
        <v>9438</v>
      </c>
      <c r="B3492" t="s">
        <v>6703</v>
      </c>
      <c r="C3492" s="1">
        <v>43977</v>
      </c>
      <c r="D3492" s="1">
        <v>43982</v>
      </c>
      <c r="E3492" t="s">
        <v>21</v>
      </c>
      <c r="F3492" t="s">
        <v>5704</v>
      </c>
      <c r="G3492" t="s">
        <v>5705</v>
      </c>
      <c r="H3492" t="s">
        <v>43</v>
      </c>
      <c r="I3492" t="s">
        <v>25</v>
      </c>
      <c r="J3492" t="s">
        <v>658</v>
      </c>
      <c r="K3492" t="s">
        <v>45</v>
      </c>
      <c r="L3492" t="s">
        <v>46</v>
      </c>
      <c r="M3492" t="s">
        <v>2942</v>
      </c>
      <c r="N3492" t="s">
        <v>48</v>
      </c>
      <c r="O3492" t="s">
        <v>122</v>
      </c>
      <c r="P3492" t="s">
        <v>2943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33</v>
      </c>
      <c r="X3492">
        <v>0.59613143348031916</v>
      </c>
      <c r="Y3492" t="str">
        <f t="shared" si="54"/>
        <v/>
      </c>
    </row>
    <row r="3493" spans="1:25" x14ac:dyDescent="0.25">
      <c r="A3493">
        <v>7001</v>
      </c>
      <c r="B3493" t="s">
        <v>6700</v>
      </c>
      <c r="C3493" s="1">
        <v>43977</v>
      </c>
      <c r="D3493" s="1">
        <v>43980</v>
      </c>
      <c r="E3493" t="s">
        <v>40</v>
      </c>
      <c r="F3493" t="s">
        <v>2329</v>
      </c>
      <c r="G3493" t="s">
        <v>2330</v>
      </c>
      <c r="H3493" t="s">
        <v>24</v>
      </c>
      <c r="I3493" t="s">
        <v>25</v>
      </c>
      <c r="J3493" t="s">
        <v>1890</v>
      </c>
      <c r="K3493" t="s">
        <v>460</v>
      </c>
      <c r="L3493" t="s">
        <v>81</v>
      </c>
      <c r="M3493" t="s">
        <v>3680</v>
      </c>
      <c r="N3493" t="s">
        <v>48</v>
      </c>
      <c r="O3493" t="s">
        <v>633</v>
      </c>
      <c r="P3493" t="s">
        <v>3681</v>
      </c>
      <c r="Q3493">
        <v>126.76</v>
      </c>
      <c r="R3493">
        <v>2</v>
      </c>
      <c r="S3493">
        <v>0.77280000000000004</v>
      </c>
      <c r="T3493" t="e">
        <v>#N/A</v>
      </c>
      <c r="U3493" t="s">
        <v>38</v>
      </c>
      <c r="X3493">
        <v>0.5963994515301182</v>
      </c>
      <c r="Y3493" t="str">
        <f t="shared" si="54"/>
        <v/>
      </c>
    </row>
    <row r="3494" spans="1:25" x14ac:dyDescent="0.25">
      <c r="A3494">
        <v>9067</v>
      </c>
      <c r="B3494" t="s">
        <v>6704</v>
      </c>
      <c r="C3494" s="1">
        <v>43977</v>
      </c>
      <c r="D3494" s="1">
        <v>43981</v>
      </c>
      <c r="E3494" t="s">
        <v>21</v>
      </c>
      <c r="F3494" t="s">
        <v>1585</v>
      </c>
      <c r="G3494" t="s">
        <v>1586</v>
      </c>
      <c r="H3494" t="s">
        <v>43</v>
      </c>
      <c r="I3494" t="s">
        <v>25</v>
      </c>
      <c r="J3494" t="s">
        <v>6705</v>
      </c>
      <c r="K3494" t="s">
        <v>427</v>
      </c>
      <c r="L3494" t="s">
        <v>81</v>
      </c>
      <c r="M3494" t="s">
        <v>2658</v>
      </c>
      <c r="N3494" t="s">
        <v>35</v>
      </c>
      <c r="O3494" t="s">
        <v>58</v>
      </c>
      <c r="P3494" t="s">
        <v>2659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33</v>
      </c>
      <c r="X3494">
        <v>0.59650594758667297</v>
      </c>
      <c r="Y3494" t="str">
        <f t="shared" si="54"/>
        <v/>
      </c>
    </row>
    <row r="3495" spans="1:25" x14ac:dyDescent="0.25">
      <c r="A3495">
        <v>5376</v>
      </c>
      <c r="B3495" t="s">
        <v>6706</v>
      </c>
      <c r="C3495" s="1">
        <v>43978</v>
      </c>
      <c r="D3495" s="1">
        <v>43982</v>
      </c>
      <c r="E3495" t="s">
        <v>21</v>
      </c>
      <c r="F3495" t="s">
        <v>2124</v>
      </c>
      <c r="G3495" t="s">
        <v>2125</v>
      </c>
      <c r="H3495" t="s">
        <v>24</v>
      </c>
      <c r="I3495" t="s">
        <v>25</v>
      </c>
      <c r="J3495" t="s">
        <v>161</v>
      </c>
      <c r="K3495" t="s">
        <v>162</v>
      </c>
      <c r="L3495" t="s">
        <v>46</v>
      </c>
      <c r="M3495" t="s">
        <v>1946</v>
      </c>
      <c r="N3495" t="s">
        <v>35</v>
      </c>
      <c r="O3495" t="s">
        <v>58</v>
      </c>
      <c r="P3495" t="s">
        <v>1947</v>
      </c>
      <c r="Q3495">
        <v>125.16</v>
      </c>
      <c r="R3495">
        <v>6</v>
      </c>
      <c r="S3495">
        <v>9.8160000000000007</v>
      </c>
      <c r="T3495" t="e">
        <v>#N/A</v>
      </c>
      <c r="U3495" t="s">
        <v>38</v>
      </c>
      <c r="X3495">
        <v>0.59652917062057265</v>
      </c>
      <c r="Y3495" t="str">
        <f t="shared" si="54"/>
        <v/>
      </c>
    </row>
    <row r="3496" spans="1:25" x14ac:dyDescent="0.25">
      <c r="A3496">
        <v>6438</v>
      </c>
      <c r="B3496" t="s">
        <v>6707</v>
      </c>
      <c r="C3496" s="1">
        <v>43978</v>
      </c>
      <c r="D3496" s="1">
        <v>43980</v>
      </c>
      <c r="E3496" t="s">
        <v>40</v>
      </c>
      <c r="F3496" t="s">
        <v>3262</v>
      </c>
      <c r="G3496" t="s">
        <v>3263</v>
      </c>
      <c r="H3496" t="s">
        <v>43</v>
      </c>
      <c r="I3496" t="s">
        <v>25</v>
      </c>
      <c r="J3496" t="s">
        <v>1221</v>
      </c>
      <c r="K3496" t="s">
        <v>1222</v>
      </c>
      <c r="L3496" t="s">
        <v>46</v>
      </c>
      <c r="M3496" t="s">
        <v>6655</v>
      </c>
      <c r="N3496" t="s">
        <v>35</v>
      </c>
      <c r="O3496" t="s">
        <v>36</v>
      </c>
      <c r="P3496" t="s">
        <v>6656</v>
      </c>
      <c r="Q3496">
        <v>342.37599999999998</v>
      </c>
      <c r="R3496">
        <v>3</v>
      </c>
      <c r="S3496">
        <v>22.6782</v>
      </c>
      <c r="T3496" t="e">
        <v>#N/A</v>
      </c>
      <c r="U3496" t="s">
        <v>33</v>
      </c>
      <c r="X3496">
        <v>0.59654073390001683</v>
      </c>
      <c r="Y3496" t="str">
        <f t="shared" si="54"/>
        <v/>
      </c>
    </row>
    <row r="3497" spans="1:25" x14ac:dyDescent="0.25">
      <c r="A3497">
        <v>6437</v>
      </c>
      <c r="B3497" t="s">
        <v>6707</v>
      </c>
      <c r="C3497" s="1">
        <v>43978</v>
      </c>
      <c r="D3497" s="1">
        <v>43980</v>
      </c>
      <c r="E3497" t="s">
        <v>40</v>
      </c>
      <c r="F3497" t="s">
        <v>3262</v>
      </c>
      <c r="G3497" t="s">
        <v>3263</v>
      </c>
      <c r="H3497" t="s">
        <v>43</v>
      </c>
      <c r="I3497" t="s">
        <v>25</v>
      </c>
      <c r="J3497" t="s">
        <v>1221</v>
      </c>
      <c r="K3497" t="s">
        <v>1222</v>
      </c>
      <c r="L3497" t="s">
        <v>46</v>
      </c>
      <c r="M3497" t="s">
        <v>6519</v>
      </c>
      <c r="N3497" t="s">
        <v>48</v>
      </c>
      <c r="O3497" t="s">
        <v>49</v>
      </c>
      <c r="P3497" t="s">
        <v>6520</v>
      </c>
      <c r="Q3497">
        <v>515.15</v>
      </c>
      <c r="R3497">
        <v>5</v>
      </c>
      <c r="S3497">
        <v>28.629000000000001</v>
      </c>
      <c r="T3497" t="e">
        <v>#N/A</v>
      </c>
      <c r="U3497" t="s">
        <v>72</v>
      </c>
      <c r="X3497">
        <v>0.59654790894806187</v>
      </c>
      <c r="Y3497" t="str">
        <f t="shared" si="54"/>
        <v/>
      </c>
    </row>
    <row r="3498" spans="1:25" x14ac:dyDescent="0.25">
      <c r="A3498">
        <v>9448</v>
      </c>
      <c r="B3498" t="s">
        <v>6708</v>
      </c>
      <c r="C3498" s="1">
        <v>43978</v>
      </c>
      <c r="D3498" s="1">
        <v>43985</v>
      </c>
      <c r="E3498" t="s">
        <v>21</v>
      </c>
      <c r="F3498" t="s">
        <v>1687</v>
      </c>
      <c r="G3498" t="s">
        <v>1688</v>
      </c>
      <c r="H3498" t="s">
        <v>43</v>
      </c>
      <c r="I3498" t="s">
        <v>25</v>
      </c>
      <c r="J3498" t="s">
        <v>553</v>
      </c>
      <c r="K3498" t="s">
        <v>68</v>
      </c>
      <c r="L3498" t="s">
        <v>56</v>
      </c>
      <c r="M3498" t="s">
        <v>4066</v>
      </c>
      <c r="N3498" t="s">
        <v>30</v>
      </c>
      <c r="O3498" t="s">
        <v>119</v>
      </c>
      <c r="P3498" t="s">
        <v>4067</v>
      </c>
      <c r="Q3498">
        <v>521.29999999999995</v>
      </c>
      <c r="R3498">
        <v>5</v>
      </c>
      <c r="S3498">
        <v>138.417</v>
      </c>
      <c r="T3498" t="e">
        <v>#N/A</v>
      </c>
      <c r="U3498" t="s">
        <v>33</v>
      </c>
      <c r="X3498">
        <v>0.59691349627209978</v>
      </c>
      <c r="Y3498" t="str">
        <f t="shared" si="54"/>
        <v/>
      </c>
    </row>
    <row r="3499" spans="1:25" x14ac:dyDescent="0.25">
      <c r="A3499">
        <v>3083</v>
      </c>
      <c r="B3499" t="s">
        <v>6709</v>
      </c>
      <c r="C3499" s="1">
        <v>43978</v>
      </c>
      <c r="D3499" s="1">
        <v>43984</v>
      </c>
      <c r="E3499" t="s">
        <v>21</v>
      </c>
      <c r="F3499" t="s">
        <v>108</v>
      </c>
      <c r="G3499" t="s">
        <v>109</v>
      </c>
      <c r="H3499" t="s">
        <v>110</v>
      </c>
      <c r="I3499" t="s">
        <v>25</v>
      </c>
      <c r="J3499" t="s">
        <v>1890</v>
      </c>
      <c r="K3499" t="s">
        <v>460</v>
      </c>
      <c r="L3499" t="s">
        <v>81</v>
      </c>
      <c r="M3499" t="s">
        <v>5401</v>
      </c>
      <c r="N3499" t="s">
        <v>35</v>
      </c>
      <c r="O3499" t="s">
        <v>36</v>
      </c>
      <c r="P3499" t="s">
        <v>5402</v>
      </c>
      <c r="Q3499">
        <v>560.97</v>
      </c>
      <c r="R3499">
        <v>3</v>
      </c>
      <c r="S3499">
        <v>134.99250000000001</v>
      </c>
      <c r="T3499" t="e">
        <v>#N/A</v>
      </c>
      <c r="U3499" t="s">
        <v>33</v>
      </c>
      <c r="X3499">
        <v>0.59722498494041565</v>
      </c>
      <c r="Y3499" t="str">
        <f t="shared" si="54"/>
        <v/>
      </c>
    </row>
    <row r="3500" spans="1:25" x14ac:dyDescent="0.25">
      <c r="A3500">
        <v>9457</v>
      </c>
      <c r="B3500" t="s">
        <v>6710</v>
      </c>
      <c r="C3500" s="1">
        <v>43978</v>
      </c>
      <c r="D3500" s="1">
        <v>43985</v>
      </c>
      <c r="E3500" t="s">
        <v>21</v>
      </c>
      <c r="F3500" t="s">
        <v>4477</v>
      </c>
      <c r="G3500" t="s">
        <v>4478</v>
      </c>
      <c r="H3500" t="s">
        <v>24</v>
      </c>
      <c r="I3500" t="s">
        <v>25</v>
      </c>
      <c r="J3500" t="s">
        <v>1843</v>
      </c>
      <c r="K3500" t="s">
        <v>80</v>
      </c>
      <c r="L3500" t="s">
        <v>81</v>
      </c>
      <c r="M3500" t="s">
        <v>6711</v>
      </c>
      <c r="N3500" t="s">
        <v>35</v>
      </c>
      <c r="O3500" t="s">
        <v>58</v>
      </c>
      <c r="P3500" t="s">
        <v>6712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72</v>
      </c>
      <c r="X3500">
        <v>0.59748570032735648</v>
      </c>
      <c r="Y3500" t="str">
        <f t="shared" si="54"/>
        <v/>
      </c>
    </row>
    <row r="3501" spans="1:25" x14ac:dyDescent="0.25">
      <c r="A3501">
        <v>9458</v>
      </c>
      <c r="B3501" t="s">
        <v>6710</v>
      </c>
      <c r="C3501" s="1">
        <v>43978</v>
      </c>
      <c r="D3501" s="1">
        <v>43985</v>
      </c>
      <c r="E3501" t="s">
        <v>21</v>
      </c>
      <c r="F3501" t="s">
        <v>4477</v>
      </c>
      <c r="G3501" t="s">
        <v>4478</v>
      </c>
      <c r="H3501" t="s">
        <v>24</v>
      </c>
      <c r="I3501" t="s">
        <v>25</v>
      </c>
      <c r="J3501" t="s">
        <v>1843</v>
      </c>
      <c r="K3501" t="s">
        <v>80</v>
      </c>
      <c r="L3501" t="s">
        <v>81</v>
      </c>
      <c r="M3501" t="s">
        <v>3010</v>
      </c>
      <c r="N3501" t="s">
        <v>48</v>
      </c>
      <c r="O3501" t="s">
        <v>74</v>
      </c>
      <c r="P3501" t="s">
        <v>3011</v>
      </c>
      <c r="Q3501">
        <v>115.06</v>
      </c>
      <c r="R3501">
        <v>5</v>
      </c>
      <c r="S3501">
        <v>-10.050000000000001</v>
      </c>
      <c r="T3501" t="e">
        <v>#N/A</v>
      </c>
      <c r="U3501" t="s">
        <v>38</v>
      </c>
      <c r="X3501">
        <v>0.5975925128452767</v>
      </c>
      <c r="Y3501" t="str">
        <f t="shared" si="54"/>
        <v/>
      </c>
    </row>
    <row r="3502" spans="1:25" x14ac:dyDescent="0.25">
      <c r="A3502">
        <v>5377</v>
      </c>
      <c r="B3502" t="s">
        <v>6706</v>
      </c>
      <c r="C3502" s="1">
        <v>43978</v>
      </c>
      <c r="D3502" s="1">
        <v>43982</v>
      </c>
      <c r="E3502" t="s">
        <v>21</v>
      </c>
      <c r="F3502" t="s">
        <v>2124</v>
      </c>
      <c r="G3502" t="s">
        <v>2125</v>
      </c>
      <c r="H3502" t="s">
        <v>24</v>
      </c>
      <c r="I3502" t="s">
        <v>25</v>
      </c>
      <c r="J3502" t="s">
        <v>161</v>
      </c>
      <c r="K3502" t="s">
        <v>162</v>
      </c>
      <c r="L3502" t="s">
        <v>46</v>
      </c>
      <c r="M3502" t="s">
        <v>6713</v>
      </c>
      <c r="N3502" t="s">
        <v>48</v>
      </c>
      <c r="O3502" t="s">
        <v>91</v>
      </c>
      <c r="P3502" t="s">
        <v>4407</v>
      </c>
      <c r="Q3502">
        <v>136.44</v>
      </c>
      <c r="R3502">
        <v>3</v>
      </c>
      <c r="S3502">
        <v>7.86</v>
      </c>
      <c r="T3502" t="e">
        <v>#N/A</v>
      </c>
      <c r="U3502" t="s">
        <v>72</v>
      </c>
      <c r="X3502">
        <v>0.59760134409591525</v>
      </c>
      <c r="Y3502" t="str">
        <f t="shared" si="54"/>
        <v/>
      </c>
    </row>
    <row r="3503" spans="1:25" x14ac:dyDescent="0.25">
      <c r="A3503">
        <v>6436</v>
      </c>
      <c r="B3503" t="s">
        <v>6707</v>
      </c>
      <c r="C3503" s="1">
        <v>43978</v>
      </c>
      <c r="D3503" s="1">
        <v>43980</v>
      </c>
      <c r="E3503" t="s">
        <v>40</v>
      </c>
      <c r="F3503" t="s">
        <v>3262</v>
      </c>
      <c r="G3503" t="s">
        <v>3263</v>
      </c>
      <c r="H3503" t="s">
        <v>43</v>
      </c>
      <c r="I3503" t="s">
        <v>25</v>
      </c>
      <c r="J3503" t="s">
        <v>1221</v>
      </c>
      <c r="K3503" t="s">
        <v>1222</v>
      </c>
      <c r="L3503" t="s">
        <v>46</v>
      </c>
      <c r="M3503" t="s">
        <v>4265</v>
      </c>
      <c r="N3503" t="s">
        <v>30</v>
      </c>
      <c r="O3503" t="s">
        <v>119</v>
      </c>
      <c r="P3503" t="s">
        <v>4266</v>
      </c>
      <c r="Q3503">
        <v>138</v>
      </c>
      <c r="R3503">
        <v>4</v>
      </c>
      <c r="S3503">
        <v>14.7</v>
      </c>
      <c r="T3503" t="e">
        <v>#N/A</v>
      </c>
      <c r="U3503" t="s">
        <v>33</v>
      </c>
      <c r="X3503">
        <v>0.59776755324831432</v>
      </c>
      <c r="Y3503" t="str">
        <f t="shared" si="54"/>
        <v/>
      </c>
    </row>
    <row r="3504" spans="1:25" x14ac:dyDescent="0.25">
      <c r="A3504">
        <v>3943</v>
      </c>
      <c r="B3504" t="s">
        <v>6714</v>
      </c>
      <c r="C3504" s="1">
        <v>43978</v>
      </c>
      <c r="D3504" s="1">
        <v>43980</v>
      </c>
      <c r="E3504" t="s">
        <v>96</v>
      </c>
      <c r="F3504" t="s">
        <v>234</v>
      </c>
      <c r="G3504" t="s">
        <v>235</v>
      </c>
      <c r="H3504" t="s">
        <v>43</v>
      </c>
      <c r="I3504" t="s">
        <v>25</v>
      </c>
      <c r="J3504" t="s">
        <v>1108</v>
      </c>
      <c r="K3504" t="s">
        <v>516</v>
      </c>
      <c r="L3504" t="s">
        <v>81</v>
      </c>
      <c r="M3504" t="s">
        <v>177</v>
      </c>
      <c r="N3504" t="s">
        <v>48</v>
      </c>
      <c r="O3504" t="s">
        <v>122</v>
      </c>
      <c r="P3504" t="s">
        <v>178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38</v>
      </c>
      <c r="X3504">
        <v>0.5982010969148468</v>
      </c>
      <c r="Y3504" t="str">
        <f t="shared" si="54"/>
        <v/>
      </c>
    </row>
    <row r="3505" spans="1:25" x14ac:dyDescent="0.25">
      <c r="A3505">
        <v>3082</v>
      </c>
      <c r="B3505" t="s">
        <v>6709</v>
      </c>
      <c r="C3505" s="1">
        <v>43978</v>
      </c>
      <c r="D3505" s="1">
        <v>43984</v>
      </c>
      <c r="E3505" t="s">
        <v>21</v>
      </c>
      <c r="F3505" t="s">
        <v>108</v>
      </c>
      <c r="G3505" t="s">
        <v>109</v>
      </c>
      <c r="H3505" t="s">
        <v>110</v>
      </c>
      <c r="I3505" t="s">
        <v>25</v>
      </c>
      <c r="J3505" t="s">
        <v>1890</v>
      </c>
      <c r="K3505" t="s">
        <v>460</v>
      </c>
      <c r="L3505" t="s">
        <v>81</v>
      </c>
      <c r="M3505" t="s">
        <v>2913</v>
      </c>
      <c r="N3505" t="s">
        <v>48</v>
      </c>
      <c r="O3505" t="s">
        <v>74</v>
      </c>
      <c r="P3505" t="s">
        <v>2914</v>
      </c>
      <c r="Q3505">
        <v>165.34</v>
      </c>
      <c r="R3505">
        <v>2</v>
      </c>
      <c r="S3505">
        <v>28.0032</v>
      </c>
      <c r="T3505" t="e">
        <v>#N/A</v>
      </c>
      <c r="U3505" t="s">
        <v>38</v>
      </c>
      <c r="X3505">
        <v>0.598240048136227</v>
      </c>
      <c r="Y3505" t="str">
        <f t="shared" si="54"/>
        <v/>
      </c>
    </row>
    <row r="3506" spans="1:25" x14ac:dyDescent="0.25">
      <c r="A3506">
        <v>8457</v>
      </c>
      <c r="B3506" t="s">
        <v>6715</v>
      </c>
      <c r="C3506" s="1">
        <v>43979</v>
      </c>
      <c r="D3506" s="1">
        <v>43984</v>
      </c>
      <c r="E3506" t="s">
        <v>96</v>
      </c>
      <c r="F3506" t="s">
        <v>2081</v>
      </c>
      <c r="G3506" t="s">
        <v>2082</v>
      </c>
      <c r="H3506" t="s">
        <v>24</v>
      </c>
      <c r="I3506" t="s">
        <v>25</v>
      </c>
      <c r="J3506" t="s">
        <v>382</v>
      </c>
      <c r="K3506" t="s">
        <v>383</v>
      </c>
      <c r="L3506" t="s">
        <v>56</v>
      </c>
      <c r="M3506" t="s">
        <v>2812</v>
      </c>
      <c r="N3506" t="s">
        <v>30</v>
      </c>
      <c r="O3506" t="s">
        <v>261</v>
      </c>
      <c r="P3506" t="s">
        <v>3929</v>
      </c>
      <c r="Q3506">
        <v>117.869</v>
      </c>
      <c r="R3506">
        <v>3</v>
      </c>
      <c r="S3506">
        <v>-29.007300000000001</v>
      </c>
      <c r="T3506" t="e">
        <v>#N/A</v>
      </c>
      <c r="U3506" t="s">
        <v>72</v>
      </c>
      <c r="X3506">
        <v>0.59900787377373166</v>
      </c>
      <c r="Y3506" t="str">
        <f t="shared" si="54"/>
        <v/>
      </c>
    </row>
    <row r="3507" spans="1:25" x14ac:dyDescent="0.25">
      <c r="A3507">
        <v>9133</v>
      </c>
      <c r="B3507" t="s">
        <v>6716</v>
      </c>
      <c r="C3507" s="1">
        <v>43979</v>
      </c>
      <c r="D3507" s="1">
        <v>43983</v>
      </c>
      <c r="E3507" t="s">
        <v>21</v>
      </c>
      <c r="F3507" t="s">
        <v>6717</v>
      </c>
      <c r="G3507" t="s">
        <v>6718</v>
      </c>
      <c r="H3507" t="s">
        <v>24</v>
      </c>
      <c r="I3507" t="s">
        <v>25</v>
      </c>
      <c r="J3507" t="s">
        <v>6719</v>
      </c>
      <c r="K3507" t="s">
        <v>27</v>
      </c>
      <c r="L3507" t="s">
        <v>28</v>
      </c>
      <c r="M3507" t="s">
        <v>5492</v>
      </c>
      <c r="N3507" t="s">
        <v>48</v>
      </c>
      <c r="O3507" t="s">
        <v>281</v>
      </c>
      <c r="P3507" t="s">
        <v>5493</v>
      </c>
      <c r="Q3507">
        <v>137.13</v>
      </c>
      <c r="R3507">
        <v>3</v>
      </c>
      <c r="S3507">
        <v>36.287700000000001</v>
      </c>
      <c r="T3507" t="e">
        <v>#N/A</v>
      </c>
      <c r="U3507" t="s">
        <v>72</v>
      </c>
      <c r="X3507">
        <v>0.5990653955655918</v>
      </c>
      <c r="Y3507" t="str">
        <f t="shared" si="54"/>
        <v/>
      </c>
    </row>
    <row r="3508" spans="1:25" x14ac:dyDescent="0.25">
      <c r="A3508">
        <v>9296</v>
      </c>
      <c r="B3508" t="s">
        <v>6720</v>
      </c>
      <c r="C3508" s="1">
        <v>43979</v>
      </c>
      <c r="D3508" s="1">
        <v>43983</v>
      </c>
      <c r="E3508" t="s">
        <v>21</v>
      </c>
      <c r="F3508" t="s">
        <v>3093</v>
      </c>
      <c r="G3508" t="s">
        <v>3094</v>
      </c>
      <c r="H3508" t="s">
        <v>24</v>
      </c>
      <c r="I3508" t="s">
        <v>25</v>
      </c>
      <c r="J3508" t="s">
        <v>302</v>
      </c>
      <c r="K3508" t="s">
        <v>155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>
        <v>4</v>
      </c>
      <c r="S3508">
        <v>-64.937600000000003</v>
      </c>
      <c r="T3508" t="e">
        <v>#N/A</v>
      </c>
      <c r="U3508" t="s">
        <v>33</v>
      </c>
      <c r="X3508">
        <v>0.59907597523917011</v>
      </c>
      <c r="Y3508" t="str">
        <f t="shared" si="54"/>
        <v/>
      </c>
    </row>
    <row r="3509" spans="1:25" x14ac:dyDescent="0.25">
      <c r="A3509">
        <v>8786</v>
      </c>
      <c r="B3509" t="s">
        <v>6721</v>
      </c>
      <c r="C3509" s="1">
        <v>43979</v>
      </c>
      <c r="D3509" s="1">
        <v>43984</v>
      </c>
      <c r="E3509" t="s">
        <v>21</v>
      </c>
      <c r="F3509" t="s">
        <v>4254</v>
      </c>
      <c r="G3509" t="s">
        <v>4255</v>
      </c>
      <c r="H3509" t="s">
        <v>24</v>
      </c>
      <c r="I3509" t="s">
        <v>25</v>
      </c>
      <c r="J3509" t="s">
        <v>1699</v>
      </c>
      <c r="K3509" t="s">
        <v>467</v>
      </c>
      <c r="L3509" t="s">
        <v>46</v>
      </c>
      <c r="M3509" t="s">
        <v>2800</v>
      </c>
      <c r="N3509" t="s">
        <v>35</v>
      </c>
      <c r="O3509" t="s">
        <v>36</v>
      </c>
      <c r="P3509" t="s">
        <v>2801</v>
      </c>
      <c r="Q3509">
        <v>219.96</v>
      </c>
      <c r="R3509">
        <v>5</v>
      </c>
      <c r="S3509">
        <v>19.596</v>
      </c>
      <c r="T3509" t="e">
        <v>#N/A</v>
      </c>
      <c r="U3509" t="s">
        <v>38</v>
      </c>
      <c r="X3509">
        <v>0.5991304350412554</v>
      </c>
      <c r="Y3509" t="str">
        <f t="shared" si="54"/>
        <v/>
      </c>
    </row>
    <row r="3510" spans="1:25" x14ac:dyDescent="0.25">
      <c r="A3510">
        <v>6242</v>
      </c>
      <c r="B3510" t="s">
        <v>6722</v>
      </c>
      <c r="C3510" s="1">
        <v>43979</v>
      </c>
      <c r="D3510" s="1">
        <v>43982</v>
      </c>
      <c r="E3510" t="s">
        <v>96</v>
      </c>
      <c r="F3510" t="s">
        <v>6723</v>
      </c>
      <c r="G3510" t="s">
        <v>6724</v>
      </c>
      <c r="H3510" t="s">
        <v>24</v>
      </c>
      <c r="I3510" t="s">
        <v>25</v>
      </c>
      <c r="J3510" t="s">
        <v>192</v>
      </c>
      <c r="K3510" t="s">
        <v>243</v>
      </c>
      <c r="L3510" t="s">
        <v>28</v>
      </c>
      <c r="M3510" t="s">
        <v>3174</v>
      </c>
      <c r="N3510" t="s">
        <v>30</v>
      </c>
      <c r="O3510" t="s">
        <v>119</v>
      </c>
      <c r="P3510" t="s">
        <v>3175</v>
      </c>
      <c r="Q3510">
        <v>270.44</v>
      </c>
      <c r="R3510">
        <v>8</v>
      </c>
      <c r="S3510">
        <v>101.4504</v>
      </c>
      <c r="T3510" t="e">
        <v>#N/A</v>
      </c>
      <c r="U3510" t="s">
        <v>33</v>
      </c>
      <c r="X3510">
        <v>0.5992331240083637</v>
      </c>
      <c r="Y3510" t="str">
        <f t="shared" si="54"/>
        <v/>
      </c>
    </row>
    <row r="3511" spans="1:25" x14ac:dyDescent="0.25">
      <c r="A3511">
        <v>8788</v>
      </c>
      <c r="B3511" t="s">
        <v>6721</v>
      </c>
      <c r="C3511" s="1">
        <v>43979</v>
      </c>
      <c r="D3511" s="1">
        <v>43984</v>
      </c>
      <c r="E3511" t="s">
        <v>21</v>
      </c>
      <c r="F3511" t="s">
        <v>4254</v>
      </c>
      <c r="G3511" t="s">
        <v>4255</v>
      </c>
      <c r="H3511" t="s">
        <v>24</v>
      </c>
      <c r="I3511" t="s">
        <v>25</v>
      </c>
      <c r="J3511" t="s">
        <v>1699</v>
      </c>
      <c r="K3511" t="s">
        <v>467</v>
      </c>
      <c r="L3511" t="s">
        <v>46</v>
      </c>
      <c r="M3511" t="s">
        <v>207</v>
      </c>
      <c r="N3511" t="s">
        <v>35</v>
      </c>
      <c r="O3511" t="s">
        <v>58</v>
      </c>
      <c r="P3511" t="s">
        <v>208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33</v>
      </c>
      <c r="X3511">
        <v>0.59952857226991862</v>
      </c>
      <c r="Y3511" t="str">
        <f t="shared" si="54"/>
        <v/>
      </c>
    </row>
    <row r="3512" spans="1:25" x14ac:dyDescent="0.25">
      <c r="A3512">
        <v>86</v>
      </c>
      <c r="B3512" t="s">
        <v>6725</v>
      </c>
      <c r="C3512" s="1">
        <v>43979</v>
      </c>
      <c r="D3512" s="1">
        <v>43981</v>
      </c>
      <c r="E3512" t="s">
        <v>96</v>
      </c>
      <c r="F3512" t="s">
        <v>4134</v>
      </c>
      <c r="G3512" t="s">
        <v>4135</v>
      </c>
      <c r="H3512" t="s">
        <v>43</v>
      </c>
      <c r="I3512" t="s">
        <v>25</v>
      </c>
      <c r="J3512" t="s">
        <v>1093</v>
      </c>
      <c r="K3512" t="s">
        <v>2896</v>
      </c>
      <c r="L3512" t="s">
        <v>81</v>
      </c>
      <c r="M3512" t="s">
        <v>1075</v>
      </c>
      <c r="N3512" t="s">
        <v>30</v>
      </c>
      <c r="O3512" t="s">
        <v>261</v>
      </c>
      <c r="P3512" t="s">
        <v>1076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33</v>
      </c>
      <c r="X3512">
        <v>0.59959828872716037</v>
      </c>
      <c r="Y3512" t="str">
        <f t="shared" si="54"/>
        <v/>
      </c>
    </row>
    <row r="3513" spans="1:25" x14ac:dyDescent="0.25">
      <c r="A3513">
        <v>9295</v>
      </c>
      <c r="B3513" t="s">
        <v>6720</v>
      </c>
      <c r="C3513" s="1">
        <v>43979</v>
      </c>
      <c r="D3513" s="1">
        <v>43983</v>
      </c>
      <c r="E3513" t="s">
        <v>21</v>
      </c>
      <c r="F3513" t="s">
        <v>3093</v>
      </c>
      <c r="G3513" t="s">
        <v>3094</v>
      </c>
      <c r="H3513" t="s">
        <v>24</v>
      </c>
      <c r="I3513" t="s">
        <v>25</v>
      </c>
      <c r="J3513" t="s">
        <v>302</v>
      </c>
      <c r="K3513" t="s">
        <v>155</v>
      </c>
      <c r="L3513" t="s">
        <v>28</v>
      </c>
      <c r="M3513" t="s">
        <v>5343</v>
      </c>
      <c r="N3513" t="s">
        <v>48</v>
      </c>
      <c r="O3513" t="s">
        <v>122</v>
      </c>
      <c r="P3513" t="s">
        <v>5344</v>
      </c>
      <c r="Q3513">
        <v>101.872</v>
      </c>
      <c r="R3513">
        <v>3</v>
      </c>
      <c r="S3513">
        <v>5.0286</v>
      </c>
      <c r="T3513" t="e">
        <v>#N/A</v>
      </c>
      <c r="U3513" t="s">
        <v>38</v>
      </c>
      <c r="X3513">
        <v>0.5999122146352408</v>
      </c>
      <c r="Y3513" t="str">
        <f t="shared" si="54"/>
        <v/>
      </c>
    </row>
    <row r="3514" spans="1:25" x14ac:dyDescent="0.25">
      <c r="A3514">
        <v>8458</v>
      </c>
      <c r="B3514" t="s">
        <v>6715</v>
      </c>
      <c r="C3514" s="1">
        <v>43979</v>
      </c>
      <c r="D3514" s="1">
        <v>43984</v>
      </c>
      <c r="E3514" t="s">
        <v>96</v>
      </c>
      <c r="F3514" t="s">
        <v>2081</v>
      </c>
      <c r="G3514" t="s">
        <v>2082</v>
      </c>
      <c r="H3514" t="s">
        <v>24</v>
      </c>
      <c r="I3514" t="s">
        <v>25</v>
      </c>
      <c r="J3514" t="s">
        <v>382</v>
      </c>
      <c r="K3514" t="s">
        <v>383</v>
      </c>
      <c r="L3514" t="s">
        <v>56</v>
      </c>
      <c r="M3514" t="s">
        <v>73</v>
      </c>
      <c r="N3514" t="s">
        <v>48</v>
      </c>
      <c r="O3514" t="s">
        <v>74</v>
      </c>
      <c r="P3514" t="s">
        <v>75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72</v>
      </c>
      <c r="X3514">
        <v>0.6000914180543252</v>
      </c>
      <c r="Y3514" t="str">
        <f t="shared" si="54"/>
        <v/>
      </c>
    </row>
    <row r="3515" spans="1:25" x14ac:dyDescent="0.25">
      <c r="A3515">
        <v>8787</v>
      </c>
      <c r="B3515" t="s">
        <v>6721</v>
      </c>
      <c r="C3515" s="1">
        <v>43979</v>
      </c>
      <c r="D3515" s="1">
        <v>43984</v>
      </c>
      <c r="E3515" t="s">
        <v>21</v>
      </c>
      <c r="F3515" t="s">
        <v>4254</v>
      </c>
      <c r="G3515" t="s">
        <v>4255</v>
      </c>
      <c r="H3515" t="s">
        <v>24</v>
      </c>
      <c r="I3515" t="s">
        <v>25</v>
      </c>
      <c r="J3515" t="s">
        <v>1699</v>
      </c>
      <c r="K3515" t="s">
        <v>467</v>
      </c>
      <c r="L3515" t="s">
        <v>46</v>
      </c>
      <c r="M3515" t="s">
        <v>2502</v>
      </c>
      <c r="N3515" t="s">
        <v>48</v>
      </c>
      <c r="O3515" t="s">
        <v>122</v>
      </c>
      <c r="P3515" t="s">
        <v>2503</v>
      </c>
      <c r="Q3515">
        <v>130.55199999999999</v>
      </c>
      <c r="R3515">
        <v>3</v>
      </c>
      <c r="S3515">
        <v>5.4432</v>
      </c>
      <c r="T3515" t="e">
        <v>#N/A</v>
      </c>
      <c r="U3515" t="s">
        <v>33</v>
      </c>
      <c r="X3515">
        <v>0.60046537578246872</v>
      </c>
      <c r="Y3515" t="str">
        <f t="shared" si="54"/>
        <v/>
      </c>
    </row>
    <row r="3516" spans="1:25" x14ac:dyDescent="0.25">
      <c r="A3516">
        <v>9132</v>
      </c>
      <c r="B3516" t="s">
        <v>6716</v>
      </c>
      <c r="C3516" s="1">
        <v>43979</v>
      </c>
      <c r="D3516" s="1">
        <v>43983</v>
      </c>
      <c r="E3516" t="s">
        <v>21</v>
      </c>
      <c r="F3516" t="s">
        <v>6717</v>
      </c>
      <c r="G3516" t="s">
        <v>6718</v>
      </c>
      <c r="H3516" t="s">
        <v>24</v>
      </c>
      <c r="I3516" t="s">
        <v>25</v>
      </c>
      <c r="J3516" t="s">
        <v>6719</v>
      </c>
      <c r="K3516" t="s">
        <v>27</v>
      </c>
      <c r="L3516" t="s">
        <v>28</v>
      </c>
      <c r="M3516" t="s">
        <v>6406</v>
      </c>
      <c r="N3516" t="s">
        <v>30</v>
      </c>
      <c r="O3516" t="s">
        <v>119</v>
      </c>
      <c r="P3516" t="s">
        <v>6726</v>
      </c>
      <c r="Q3516">
        <v>123.46</v>
      </c>
      <c r="R3516">
        <v>2</v>
      </c>
      <c r="S3516">
        <v>9.8856000000000002</v>
      </c>
      <c r="T3516" t="e">
        <v>#N/A</v>
      </c>
      <c r="U3516" t="s">
        <v>33</v>
      </c>
      <c r="X3516">
        <v>0.60048411481177055</v>
      </c>
      <c r="Y3516" t="str">
        <f t="shared" si="54"/>
        <v/>
      </c>
    </row>
    <row r="3517" spans="1:25" x14ac:dyDescent="0.25">
      <c r="A3517">
        <v>2434</v>
      </c>
      <c r="B3517" t="s">
        <v>6727</v>
      </c>
      <c r="C3517" s="1">
        <v>43979</v>
      </c>
      <c r="D3517" s="1">
        <v>43983</v>
      </c>
      <c r="E3517" t="s">
        <v>21</v>
      </c>
      <c r="F3517" t="s">
        <v>4453</v>
      </c>
      <c r="G3517" t="s">
        <v>4454</v>
      </c>
      <c r="H3517" t="s">
        <v>43</v>
      </c>
      <c r="I3517" t="s">
        <v>25</v>
      </c>
      <c r="J3517" t="s">
        <v>453</v>
      </c>
      <c r="K3517" t="s">
        <v>55</v>
      </c>
      <c r="L3517" t="s">
        <v>56</v>
      </c>
      <c r="M3517" t="s">
        <v>6278</v>
      </c>
      <c r="N3517" t="s">
        <v>35</v>
      </c>
      <c r="O3517" t="s">
        <v>36</v>
      </c>
      <c r="P3517" t="s">
        <v>6279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33</v>
      </c>
      <c r="X3517">
        <v>0.60076317676362234</v>
      </c>
      <c r="Y3517" t="str">
        <f t="shared" si="54"/>
        <v>Selected</v>
      </c>
    </row>
    <row r="3518" spans="1:25" x14ac:dyDescent="0.25">
      <c r="A3518">
        <v>6250</v>
      </c>
      <c r="B3518" t="s">
        <v>6728</v>
      </c>
      <c r="C3518" s="1">
        <v>43980</v>
      </c>
      <c r="D3518" s="1">
        <v>43986</v>
      </c>
      <c r="E3518" t="s">
        <v>21</v>
      </c>
      <c r="F3518" t="s">
        <v>4390</v>
      </c>
      <c r="G3518" t="s">
        <v>4391</v>
      </c>
      <c r="H3518" t="s">
        <v>43</v>
      </c>
      <c r="I3518" t="s">
        <v>25</v>
      </c>
      <c r="J3518" t="s">
        <v>186</v>
      </c>
      <c r="K3518" t="s">
        <v>764</v>
      </c>
      <c r="L3518" t="s">
        <v>56</v>
      </c>
      <c r="M3518" t="s">
        <v>4349</v>
      </c>
      <c r="N3518" t="s">
        <v>48</v>
      </c>
      <c r="O3518" t="s">
        <v>281</v>
      </c>
      <c r="P3518" t="s">
        <v>4350</v>
      </c>
      <c r="Q3518">
        <v>480.16</v>
      </c>
      <c r="R3518">
        <v>2</v>
      </c>
      <c r="S3518">
        <v>120.94159999999999</v>
      </c>
      <c r="T3518" t="e">
        <v>#N/A</v>
      </c>
      <c r="U3518" t="s">
        <v>38</v>
      </c>
      <c r="X3518">
        <v>0.60085578554240571</v>
      </c>
      <c r="Y3518" t="str">
        <f t="shared" si="54"/>
        <v/>
      </c>
    </row>
    <row r="3519" spans="1:25" x14ac:dyDescent="0.25">
      <c r="A3519">
        <v>3404</v>
      </c>
      <c r="B3519" t="s">
        <v>6729</v>
      </c>
      <c r="C3519" s="1">
        <v>43980</v>
      </c>
      <c r="D3519" s="1">
        <v>43987</v>
      </c>
      <c r="E3519" t="s">
        <v>21</v>
      </c>
      <c r="F3519" t="s">
        <v>1033</v>
      </c>
      <c r="G3519" t="s">
        <v>1034</v>
      </c>
      <c r="H3519" t="s">
        <v>43</v>
      </c>
      <c r="I3519" t="s">
        <v>25</v>
      </c>
      <c r="J3519" t="s">
        <v>453</v>
      </c>
      <c r="K3519" t="s">
        <v>55</v>
      </c>
      <c r="L3519" t="s">
        <v>56</v>
      </c>
      <c r="M3519" t="s">
        <v>2814</v>
      </c>
      <c r="N3519" t="s">
        <v>30</v>
      </c>
      <c r="O3519" t="s">
        <v>119</v>
      </c>
      <c r="P3519" t="s">
        <v>2815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72</v>
      </c>
      <c r="X3519">
        <v>0.60090807258716616</v>
      </c>
      <c r="Y3519" t="str">
        <f t="shared" si="54"/>
        <v>Selected</v>
      </c>
    </row>
    <row r="3520" spans="1:25" x14ac:dyDescent="0.25">
      <c r="A3520">
        <v>6249</v>
      </c>
      <c r="B3520" t="s">
        <v>6728</v>
      </c>
      <c r="C3520" s="1">
        <v>43980</v>
      </c>
      <c r="D3520" s="1">
        <v>43986</v>
      </c>
      <c r="E3520" t="s">
        <v>21</v>
      </c>
      <c r="F3520" t="s">
        <v>4390</v>
      </c>
      <c r="G3520" t="s">
        <v>4391</v>
      </c>
      <c r="H3520" t="s">
        <v>43</v>
      </c>
      <c r="I3520" t="s">
        <v>25</v>
      </c>
      <c r="J3520" t="s">
        <v>186</v>
      </c>
      <c r="K3520" t="s">
        <v>764</v>
      </c>
      <c r="L3520" t="s">
        <v>56</v>
      </c>
      <c r="M3520" t="s">
        <v>6730</v>
      </c>
      <c r="N3520" t="s">
        <v>30</v>
      </c>
      <c r="O3520" t="s">
        <v>119</v>
      </c>
      <c r="P3520" t="s">
        <v>1701</v>
      </c>
      <c r="Q3520">
        <v>113.24</v>
      </c>
      <c r="R3520">
        <v>3</v>
      </c>
      <c r="S3520">
        <v>2.6208</v>
      </c>
      <c r="T3520" t="e">
        <v>#N/A</v>
      </c>
      <c r="U3520" t="s">
        <v>72</v>
      </c>
      <c r="X3520">
        <v>0.60138979999097986</v>
      </c>
      <c r="Y3520" t="str">
        <f t="shared" si="54"/>
        <v/>
      </c>
    </row>
    <row r="3521" spans="1:25" x14ac:dyDescent="0.25">
      <c r="A3521">
        <v>6251</v>
      </c>
      <c r="B3521" t="s">
        <v>6728</v>
      </c>
      <c r="C3521" s="1">
        <v>43980</v>
      </c>
      <c r="D3521" s="1">
        <v>43986</v>
      </c>
      <c r="E3521" t="s">
        <v>21</v>
      </c>
      <c r="F3521" t="s">
        <v>4390</v>
      </c>
      <c r="G3521" t="s">
        <v>4391</v>
      </c>
      <c r="H3521" t="s">
        <v>43</v>
      </c>
      <c r="I3521" t="s">
        <v>25</v>
      </c>
      <c r="J3521" t="s">
        <v>186</v>
      </c>
      <c r="K3521" t="s">
        <v>764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120.98</v>
      </c>
      <c r="R3521">
        <v>1</v>
      </c>
      <c r="S3521">
        <v>3.99</v>
      </c>
      <c r="T3521" t="e">
        <v>#N/A</v>
      </c>
      <c r="U3521" t="s">
        <v>33</v>
      </c>
      <c r="X3521">
        <v>0.60142820831410471</v>
      </c>
      <c r="Y3521" t="str">
        <f t="shared" si="54"/>
        <v/>
      </c>
    </row>
    <row r="3522" spans="1:25" x14ac:dyDescent="0.25">
      <c r="A3522">
        <v>3717</v>
      </c>
      <c r="B3522" t="s">
        <v>6733</v>
      </c>
      <c r="C3522" s="1">
        <v>43980</v>
      </c>
      <c r="D3522" s="1">
        <v>43984</v>
      </c>
      <c r="E3522" t="s">
        <v>21</v>
      </c>
      <c r="F3522" t="s">
        <v>6403</v>
      </c>
      <c r="G3522" t="s">
        <v>6404</v>
      </c>
      <c r="H3522" t="s">
        <v>110</v>
      </c>
      <c r="I3522" t="s">
        <v>25</v>
      </c>
      <c r="J3522" t="s">
        <v>1602</v>
      </c>
      <c r="K3522" t="s">
        <v>1603</v>
      </c>
      <c r="L3522" t="s">
        <v>56</v>
      </c>
      <c r="M3522" t="s">
        <v>6734</v>
      </c>
      <c r="N3522" t="s">
        <v>48</v>
      </c>
      <c r="O3522" t="s">
        <v>270</v>
      </c>
      <c r="P3522" t="s">
        <v>6735</v>
      </c>
      <c r="Q3522">
        <v>122.55</v>
      </c>
      <c r="R3522">
        <v>5</v>
      </c>
      <c r="S3522">
        <v>1.1775</v>
      </c>
      <c r="T3522" t="e">
        <v>#N/A</v>
      </c>
      <c r="U3522" t="s">
        <v>72</v>
      </c>
      <c r="X3522">
        <v>0.60186516682071278</v>
      </c>
      <c r="Y3522" t="str">
        <f t="shared" si="54"/>
        <v/>
      </c>
    </row>
    <row r="3523" spans="1:25" x14ac:dyDescent="0.25">
      <c r="A3523">
        <v>371</v>
      </c>
      <c r="B3523" t="s">
        <v>6736</v>
      </c>
      <c r="C3523" s="1">
        <v>43980</v>
      </c>
      <c r="D3523" s="1">
        <v>43986</v>
      </c>
      <c r="E3523" t="s">
        <v>21</v>
      </c>
      <c r="F3523" t="s">
        <v>2945</v>
      </c>
      <c r="G3523" t="s">
        <v>2946</v>
      </c>
      <c r="H3523" t="s">
        <v>43</v>
      </c>
      <c r="I3523" t="s">
        <v>25</v>
      </c>
      <c r="J3523" t="s">
        <v>1038</v>
      </c>
      <c r="K3523" t="s">
        <v>55</v>
      </c>
      <c r="L3523" t="s">
        <v>56</v>
      </c>
      <c r="M3523" t="s">
        <v>3906</v>
      </c>
      <c r="N3523" t="s">
        <v>48</v>
      </c>
      <c r="O3523" t="s">
        <v>122</v>
      </c>
      <c r="P3523" t="s">
        <v>3907</v>
      </c>
      <c r="Q3523">
        <v>125.92</v>
      </c>
      <c r="R3523">
        <v>5</v>
      </c>
      <c r="S3523">
        <v>9.3960000000000008</v>
      </c>
      <c r="T3523" t="e">
        <v>#N/A</v>
      </c>
      <c r="U3523" t="s">
        <v>72</v>
      </c>
      <c r="X3523">
        <v>0.60230055075184719</v>
      </c>
      <c r="Y3523" t="str">
        <f t="shared" ref="Y3523:Y3586" si="55">IF(MOD(A3523-4,10)=0,"Selected","")</f>
        <v/>
      </c>
    </row>
    <row r="3524" spans="1:25" x14ac:dyDescent="0.25">
      <c r="A3524">
        <v>6248</v>
      </c>
      <c r="B3524" t="s">
        <v>6728</v>
      </c>
      <c r="C3524" s="1">
        <v>43980</v>
      </c>
      <c r="D3524" s="1">
        <v>43986</v>
      </c>
      <c r="E3524" t="s">
        <v>21</v>
      </c>
      <c r="F3524" t="s">
        <v>4390</v>
      </c>
      <c r="G3524" t="s">
        <v>4391</v>
      </c>
      <c r="H3524" t="s">
        <v>43</v>
      </c>
      <c r="I3524" t="s">
        <v>25</v>
      </c>
      <c r="J3524" t="s">
        <v>186</v>
      </c>
      <c r="K3524" t="s">
        <v>764</v>
      </c>
      <c r="L3524" t="s">
        <v>56</v>
      </c>
      <c r="M3524" t="s">
        <v>868</v>
      </c>
      <c r="N3524" t="s">
        <v>48</v>
      </c>
      <c r="O3524" t="s">
        <v>74</v>
      </c>
      <c r="P3524" t="s">
        <v>869</v>
      </c>
      <c r="Q3524">
        <v>130.41</v>
      </c>
      <c r="R3524">
        <v>1</v>
      </c>
      <c r="S3524">
        <v>19.968599999999999</v>
      </c>
      <c r="T3524" t="e">
        <v>#N/A</v>
      </c>
      <c r="U3524" t="s">
        <v>72</v>
      </c>
      <c r="X3524">
        <v>0.60250682094504715</v>
      </c>
      <c r="Y3524" t="str">
        <f t="shared" si="55"/>
        <v/>
      </c>
    </row>
    <row r="3525" spans="1:25" x14ac:dyDescent="0.25">
      <c r="A3525">
        <v>372</v>
      </c>
      <c r="B3525" t="s">
        <v>6736</v>
      </c>
      <c r="C3525" s="1">
        <v>43980</v>
      </c>
      <c r="D3525" s="1">
        <v>43986</v>
      </c>
      <c r="E3525" t="s">
        <v>21</v>
      </c>
      <c r="F3525" t="s">
        <v>2945</v>
      </c>
      <c r="G3525" t="s">
        <v>2946</v>
      </c>
      <c r="H3525" t="s">
        <v>43</v>
      </c>
      <c r="I3525" t="s">
        <v>25</v>
      </c>
      <c r="J3525" t="s">
        <v>1038</v>
      </c>
      <c r="K3525" t="s">
        <v>55</v>
      </c>
      <c r="L3525" t="s">
        <v>56</v>
      </c>
      <c r="M3525" t="s">
        <v>4875</v>
      </c>
      <c r="N3525" t="s">
        <v>48</v>
      </c>
      <c r="O3525" t="s">
        <v>49</v>
      </c>
      <c r="P3525" t="s">
        <v>4876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33</v>
      </c>
      <c r="X3525">
        <v>0.60272492126158661</v>
      </c>
      <c r="Y3525" t="str">
        <f t="shared" si="55"/>
        <v/>
      </c>
    </row>
    <row r="3526" spans="1:25" x14ac:dyDescent="0.25">
      <c r="A3526">
        <v>7412</v>
      </c>
      <c r="B3526" t="s">
        <v>6737</v>
      </c>
      <c r="C3526" s="1">
        <v>43981</v>
      </c>
      <c r="D3526" s="1">
        <v>43985</v>
      </c>
      <c r="E3526" t="s">
        <v>21</v>
      </c>
      <c r="F3526" t="s">
        <v>796</v>
      </c>
      <c r="G3526" t="s">
        <v>797</v>
      </c>
      <c r="H3526" t="s">
        <v>110</v>
      </c>
      <c r="I3526" t="s">
        <v>25</v>
      </c>
      <c r="J3526" t="s">
        <v>4299</v>
      </c>
      <c r="K3526" t="s">
        <v>1136</v>
      </c>
      <c r="L3526" t="s">
        <v>46</v>
      </c>
      <c r="M3526" t="s">
        <v>6738</v>
      </c>
      <c r="N3526" t="s">
        <v>35</v>
      </c>
      <c r="O3526" t="s">
        <v>36</v>
      </c>
      <c r="P3526" t="s">
        <v>6739</v>
      </c>
      <c r="Q3526">
        <v>180.792</v>
      </c>
      <c r="R3526">
        <v>1</v>
      </c>
      <c r="S3526">
        <v>17.639099999999999</v>
      </c>
      <c r="T3526" t="e">
        <v>#N/A</v>
      </c>
      <c r="U3526" t="s">
        <v>72</v>
      </c>
      <c r="X3526">
        <v>0.60316265672156189</v>
      </c>
      <c r="Y3526" t="str">
        <f t="shared" si="55"/>
        <v/>
      </c>
    </row>
    <row r="3527" spans="1:25" x14ac:dyDescent="0.25">
      <c r="A3527">
        <v>9513</v>
      </c>
      <c r="B3527" t="s">
        <v>6740</v>
      </c>
      <c r="C3527" s="1">
        <v>43981</v>
      </c>
      <c r="D3527" s="1">
        <v>43985</v>
      </c>
      <c r="E3527" t="s">
        <v>96</v>
      </c>
      <c r="F3527" t="s">
        <v>4000</v>
      </c>
      <c r="G3527" t="s">
        <v>4001</v>
      </c>
      <c r="H3527" t="s">
        <v>43</v>
      </c>
      <c r="I3527" t="s">
        <v>25</v>
      </c>
      <c r="J3527" t="s">
        <v>406</v>
      </c>
      <c r="K3527" t="s">
        <v>55</v>
      </c>
      <c r="L3527" t="s">
        <v>56</v>
      </c>
      <c r="M3527" t="s">
        <v>2962</v>
      </c>
      <c r="N3527" t="s">
        <v>30</v>
      </c>
      <c r="O3527" t="s">
        <v>31</v>
      </c>
      <c r="P3527" t="s">
        <v>2963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72</v>
      </c>
      <c r="X3527">
        <v>0.60316814388378037</v>
      </c>
      <c r="Y3527" t="str">
        <f t="shared" si="55"/>
        <v/>
      </c>
    </row>
    <row r="3528" spans="1:25" x14ac:dyDescent="0.25">
      <c r="A3528">
        <v>6402</v>
      </c>
      <c r="B3528" t="s">
        <v>6741</v>
      </c>
      <c r="C3528" s="1">
        <v>43981</v>
      </c>
      <c r="D3528" s="1">
        <v>43982</v>
      </c>
      <c r="E3528" t="s">
        <v>40</v>
      </c>
      <c r="F3528" t="s">
        <v>697</v>
      </c>
      <c r="G3528" t="s">
        <v>698</v>
      </c>
      <c r="H3528" t="s">
        <v>43</v>
      </c>
      <c r="I3528" t="s">
        <v>25</v>
      </c>
      <c r="J3528" t="s">
        <v>2165</v>
      </c>
      <c r="K3528" t="s">
        <v>954</v>
      </c>
      <c r="L3528" t="s">
        <v>81</v>
      </c>
      <c r="M3528" t="s">
        <v>6742</v>
      </c>
      <c r="N3528" t="s">
        <v>30</v>
      </c>
      <c r="O3528" t="s">
        <v>31</v>
      </c>
      <c r="P3528" t="s">
        <v>6743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72</v>
      </c>
      <c r="X3528">
        <v>0.60323796575634492</v>
      </c>
      <c r="Y3528" t="str">
        <f t="shared" si="55"/>
        <v/>
      </c>
    </row>
    <row r="3529" spans="1:25" x14ac:dyDescent="0.25">
      <c r="A3529">
        <v>6404</v>
      </c>
      <c r="B3529" t="s">
        <v>6741</v>
      </c>
      <c r="C3529" s="1">
        <v>43981</v>
      </c>
      <c r="D3529" s="1">
        <v>43982</v>
      </c>
      <c r="E3529" t="s">
        <v>40</v>
      </c>
      <c r="F3529" t="s">
        <v>697</v>
      </c>
      <c r="G3529" t="s">
        <v>698</v>
      </c>
      <c r="H3529" t="s">
        <v>43</v>
      </c>
      <c r="I3529" t="s">
        <v>25</v>
      </c>
      <c r="J3529" t="s">
        <v>2165</v>
      </c>
      <c r="K3529" t="s">
        <v>954</v>
      </c>
      <c r="L3529" t="s">
        <v>81</v>
      </c>
      <c r="M3529" t="s">
        <v>448</v>
      </c>
      <c r="N3529" t="s">
        <v>30</v>
      </c>
      <c r="O3529" t="s">
        <v>119</v>
      </c>
      <c r="P3529" t="s">
        <v>449</v>
      </c>
      <c r="Q3529">
        <v>1027.01</v>
      </c>
      <c r="R3529">
        <v>3</v>
      </c>
      <c r="S3529">
        <v>3.0438000000000001</v>
      </c>
      <c r="T3529" t="e">
        <v>#N/A</v>
      </c>
      <c r="U3529" t="s">
        <v>33</v>
      </c>
      <c r="X3529">
        <v>0.60342856453050808</v>
      </c>
      <c r="Y3529" t="str">
        <f t="shared" si="55"/>
        <v>Selected</v>
      </c>
    </row>
    <row r="3530" spans="1:25" x14ac:dyDescent="0.25">
      <c r="A3530">
        <v>9687</v>
      </c>
      <c r="B3530" t="s">
        <v>6744</v>
      </c>
      <c r="C3530" s="1">
        <v>43981</v>
      </c>
      <c r="D3530" s="1">
        <v>43985</v>
      </c>
      <c r="E3530" t="s">
        <v>21</v>
      </c>
      <c r="F3530" t="s">
        <v>5701</v>
      </c>
      <c r="G3530" t="s">
        <v>5702</v>
      </c>
      <c r="H3530" t="s">
        <v>43</v>
      </c>
      <c r="I3530" t="s">
        <v>25</v>
      </c>
      <c r="J3530" t="s">
        <v>259</v>
      </c>
      <c r="K3530" t="s">
        <v>45</v>
      </c>
      <c r="L3530" t="s">
        <v>46</v>
      </c>
      <c r="M3530" t="s">
        <v>5172</v>
      </c>
      <c r="N3530" t="s">
        <v>48</v>
      </c>
      <c r="O3530" t="s">
        <v>91</v>
      </c>
      <c r="P3530" t="s">
        <v>5173</v>
      </c>
      <c r="Q3530">
        <v>2049.1</v>
      </c>
      <c r="R3530">
        <v>6</v>
      </c>
      <c r="S3530">
        <v>10.179</v>
      </c>
      <c r="T3530" t="e">
        <v>#N/A</v>
      </c>
      <c r="U3530" t="s">
        <v>72</v>
      </c>
      <c r="X3530">
        <v>0.60343722079671558</v>
      </c>
      <c r="Y3530" t="str">
        <f t="shared" si="55"/>
        <v/>
      </c>
    </row>
    <row r="3531" spans="1:25" x14ac:dyDescent="0.25">
      <c r="A3531">
        <v>6403</v>
      </c>
      <c r="B3531" t="s">
        <v>6741</v>
      </c>
      <c r="C3531" s="1">
        <v>43981</v>
      </c>
      <c r="D3531" s="1">
        <v>43982</v>
      </c>
      <c r="E3531" t="s">
        <v>40</v>
      </c>
      <c r="F3531" t="s">
        <v>697</v>
      </c>
      <c r="G3531" t="s">
        <v>698</v>
      </c>
      <c r="H3531" t="s">
        <v>43</v>
      </c>
      <c r="I3531" t="s">
        <v>25</v>
      </c>
      <c r="J3531" t="s">
        <v>2165</v>
      </c>
      <c r="K3531" t="s">
        <v>954</v>
      </c>
      <c r="L3531" t="s">
        <v>81</v>
      </c>
      <c r="M3531" t="s">
        <v>1662</v>
      </c>
      <c r="N3531" t="s">
        <v>48</v>
      </c>
      <c r="O3531" t="s">
        <v>74</v>
      </c>
      <c r="P3531" t="s">
        <v>1663</v>
      </c>
      <c r="Q3531">
        <v>81.89</v>
      </c>
      <c r="R3531">
        <v>1</v>
      </c>
      <c r="S3531">
        <v>1.8672</v>
      </c>
      <c r="T3531" t="e">
        <v>#N/A</v>
      </c>
      <c r="U3531" t="s">
        <v>72</v>
      </c>
      <c r="X3531">
        <v>0.60349771189369317</v>
      </c>
      <c r="Y3531" t="str">
        <f t="shared" si="55"/>
        <v/>
      </c>
    </row>
    <row r="3532" spans="1:25" x14ac:dyDescent="0.25">
      <c r="A3532">
        <v>8811</v>
      </c>
      <c r="B3532" t="s">
        <v>6745</v>
      </c>
      <c r="C3532" s="1">
        <v>43981</v>
      </c>
      <c r="D3532" s="1">
        <v>43986</v>
      </c>
      <c r="E3532" t="s">
        <v>21</v>
      </c>
      <c r="F3532" t="s">
        <v>431</v>
      </c>
      <c r="G3532" t="s">
        <v>432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3514</v>
      </c>
      <c r="N3532" t="s">
        <v>48</v>
      </c>
      <c r="O3532" t="s">
        <v>122</v>
      </c>
      <c r="P3532" t="s">
        <v>3515</v>
      </c>
      <c r="Q3532">
        <v>106.52</v>
      </c>
      <c r="R3532">
        <v>4</v>
      </c>
      <c r="S3532">
        <v>18.009599999999999</v>
      </c>
      <c r="T3532" t="e">
        <v>#N/A</v>
      </c>
      <c r="U3532" t="s">
        <v>72</v>
      </c>
      <c r="X3532">
        <v>0.60388373020622588</v>
      </c>
      <c r="Y3532" t="str">
        <f t="shared" si="55"/>
        <v/>
      </c>
    </row>
    <row r="3533" spans="1:25" x14ac:dyDescent="0.25">
      <c r="A3533">
        <v>7414</v>
      </c>
      <c r="B3533" t="s">
        <v>6737</v>
      </c>
      <c r="C3533" s="1">
        <v>43981</v>
      </c>
      <c r="D3533" s="1">
        <v>43985</v>
      </c>
      <c r="E3533" t="s">
        <v>21</v>
      </c>
      <c r="F3533" t="s">
        <v>796</v>
      </c>
      <c r="G3533" t="s">
        <v>797</v>
      </c>
      <c r="H3533" t="s">
        <v>110</v>
      </c>
      <c r="I3533" t="s">
        <v>25</v>
      </c>
      <c r="J3533" t="s">
        <v>4299</v>
      </c>
      <c r="K3533" t="s">
        <v>1136</v>
      </c>
      <c r="L3533" t="s">
        <v>46</v>
      </c>
      <c r="M3533" t="s">
        <v>6746</v>
      </c>
      <c r="N3533" t="s">
        <v>30</v>
      </c>
      <c r="O3533" t="s">
        <v>119</v>
      </c>
      <c r="P3533" t="s">
        <v>6747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72</v>
      </c>
      <c r="X3533">
        <v>0.6039692510673399</v>
      </c>
      <c r="Y3533" t="str">
        <f t="shared" si="55"/>
        <v>Selected</v>
      </c>
    </row>
    <row r="3534" spans="1:25" x14ac:dyDescent="0.25">
      <c r="A3534">
        <v>7413</v>
      </c>
      <c r="B3534" t="s">
        <v>6737</v>
      </c>
      <c r="C3534" s="1">
        <v>43981</v>
      </c>
      <c r="D3534" s="1">
        <v>43985</v>
      </c>
      <c r="E3534" t="s">
        <v>21</v>
      </c>
      <c r="F3534" t="s">
        <v>796</v>
      </c>
      <c r="G3534" t="s">
        <v>797</v>
      </c>
      <c r="H3534" t="s">
        <v>110</v>
      </c>
      <c r="I3534" t="s">
        <v>25</v>
      </c>
      <c r="J3534" t="s">
        <v>4299</v>
      </c>
      <c r="K3534" t="s">
        <v>1136</v>
      </c>
      <c r="L3534" t="s">
        <v>46</v>
      </c>
      <c r="M3534" t="s">
        <v>4625</v>
      </c>
      <c r="N3534" t="s">
        <v>35</v>
      </c>
      <c r="O3534" t="s">
        <v>58</v>
      </c>
      <c r="P3534" t="s">
        <v>4626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72</v>
      </c>
      <c r="X3534">
        <v>0.60417659585009331</v>
      </c>
      <c r="Y3534" t="str">
        <f t="shared" si="55"/>
        <v/>
      </c>
    </row>
    <row r="3535" spans="1:25" x14ac:dyDescent="0.25">
      <c r="A3535">
        <v>9950</v>
      </c>
      <c r="B3535" t="s">
        <v>6748</v>
      </c>
      <c r="C3535" s="1">
        <v>43983</v>
      </c>
      <c r="D3535" s="1">
        <v>43985</v>
      </c>
      <c r="E3535" t="s">
        <v>96</v>
      </c>
      <c r="F3535" t="s">
        <v>3530</v>
      </c>
      <c r="G3535" t="s">
        <v>3531</v>
      </c>
      <c r="H3535" t="s">
        <v>24</v>
      </c>
      <c r="I3535" t="s">
        <v>25</v>
      </c>
      <c r="J3535" t="s">
        <v>5069</v>
      </c>
      <c r="K3535" t="s">
        <v>764</v>
      </c>
      <c r="L3535" t="s">
        <v>56</v>
      </c>
      <c r="M3535" t="s">
        <v>6084</v>
      </c>
      <c r="N3535" t="s">
        <v>35</v>
      </c>
      <c r="O3535" t="s">
        <v>58</v>
      </c>
      <c r="P3535" t="s">
        <v>6085</v>
      </c>
      <c r="Q3535">
        <v>118.97</v>
      </c>
      <c r="R3535">
        <v>3</v>
      </c>
      <c r="S3535">
        <v>15.9543</v>
      </c>
      <c r="T3535" t="e">
        <v>#N/A</v>
      </c>
      <c r="U3535" t="s">
        <v>33</v>
      </c>
      <c r="X3535">
        <v>0.60428498407191822</v>
      </c>
      <c r="Y3535" t="str">
        <f t="shared" si="55"/>
        <v/>
      </c>
    </row>
    <row r="3536" spans="1:25" x14ac:dyDescent="0.25">
      <c r="A3536">
        <v>4840</v>
      </c>
      <c r="B3536" t="s">
        <v>6749</v>
      </c>
      <c r="C3536" s="1">
        <v>43983</v>
      </c>
      <c r="D3536" s="1">
        <v>43985</v>
      </c>
      <c r="E3536" t="s">
        <v>40</v>
      </c>
      <c r="F3536" t="s">
        <v>5943</v>
      </c>
      <c r="G3536" t="s">
        <v>5944</v>
      </c>
      <c r="H3536" t="s">
        <v>43</v>
      </c>
      <c r="I3536" t="s">
        <v>25</v>
      </c>
      <c r="J3536" t="s">
        <v>6482</v>
      </c>
      <c r="K3536" t="s">
        <v>155</v>
      </c>
      <c r="L3536" t="s">
        <v>28</v>
      </c>
      <c r="M3536" t="s">
        <v>3402</v>
      </c>
      <c r="N3536" t="s">
        <v>35</v>
      </c>
      <c r="O3536" t="s">
        <v>36</v>
      </c>
      <c r="P3536" t="s">
        <v>3403</v>
      </c>
      <c r="Q3536">
        <v>192.376</v>
      </c>
      <c r="R3536">
        <v>4</v>
      </c>
      <c r="S3536">
        <v>-34.314799999999998</v>
      </c>
      <c r="T3536" t="e">
        <v>#N/A</v>
      </c>
      <c r="U3536" t="s">
        <v>33</v>
      </c>
      <c r="X3536">
        <v>0.60455062609971166</v>
      </c>
      <c r="Y3536" t="str">
        <f t="shared" si="55"/>
        <v/>
      </c>
    </row>
    <row r="3537" spans="1:25" x14ac:dyDescent="0.25">
      <c r="A3537">
        <v>7801</v>
      </c>
      <c r="B3537" t="s">
        <v>6750</v>
      </c>
      <c r="C3537" s="1">
        <v>43983</v>
      </c>
      <c r="D3537" s="1">
        <v>43988</v>
      </c>
      <c r="E3537" t="s">
        <v>21</v>
      </c>
      <c r="F3537" t="s">
        <v>6751</v>
      </c>
      <c r="G3537" t="s">
        <v>6752</v>
      </c>
      <c r="H3537" t="s">
        <v>43</v>
      </c>
      <c r="I3537" t="s">
        <v>25</v>
      </c>
      <c r="J3537" t="s">
        <v>88</v>
      </c>
      <c r="K3537" t="s">
        <v>89</v>
      </c>
      <c r="L3537" t="s">
        <v>28</v>
      </c>
      <c r="M3537" t="s">
        <v>962</v>
      </c>
      <c r="N3537" t="s">
        <v>48</v>
      </c>
      <c r="O3537" t="s">
        <v>49</v>
      </c>
      <c r="P3537" t="s">
        <v>963</v>
      </c>
      <c r="Q3537">
        <v>353.74400000000003</v>
      </c>
      <c r="R3537">
        <v>3</v>
      </c>
      <c r="S3537">
        <v>-77.1267</v>
      </c>
      <c r="T3537" t="e">
        <v>#N/A</v>
      </c>
      <c r="U3537" t="s">
        <v>33</v>
      </c>
      <c r="X3537">
        <v>0.60461723521413668</v>
      </c>
      <c r="Y3537" t="str">
        <f t="shared" si="55"/>
        <v/>
      </c>
    </row>
    <row r="3538" spans="1:25" x14ac:dyDescent="0.25">
      <c r="A3538">
        <v>9948</v>
      </c>
      <c r="B3538" t="s">
        <v>6748</v>
      </c>
      <c r="C3538" s="1">
        <v>43983</v>
      </c>
      <c r="D3538" s="1">
        <v>43985</v>
      </c>
      <c r="E3538" t="s">
        <v>96</v>
      </c>
      <c r="F3538" t="s">
        <v>3530</v>
      </c>
      <c r="G3538" t="s">
        <v>3531</v>
      </c>
      <c r="H3538" t="s">
        <v>24</v>
      </c>
      <c r="I3538" t="s">
        <v>25</v>
      </c>
      <c r="J3538" t="s">
        <v>5069</v>
      </c>
      <c r="K3538" t="s">
        <v>764</v>
      </c>
      <c r="L3538" t="s">
        <v>56</v>
      </c>
      <c r="M3538" t="s">
        <v>968</v>
      </c>
      <c r="N3538" t="s">
        <v>30</v>
      </c>
      <c r="O3538" t="s">
        <v>261</v>
      </c>
      <c r="P3538" t="s">
        <v>969</v>
      </c>
      <c r="Q3538">
        <v>1956.88</v>
      </c>
      <c r="R3538">
        <v>6</v>
      </c>
      <c r="S3538">
        <v>539.24639999999999</v>
      </c>
      <c r="T3538" t="e">
        <v>#N/A</v>
      </c>
      <c r="U3538" t="s">
        <v>72</v>
      </c>
      <c r="X3538">
        <v>0.60498013381281601</v>
      </c>
      <c r="Y3538" t="str">
        <f t="shared" si="55"/>
        <v/>
      </c>
    </row>
    <row r="3539" spans="1:25" x14ac:dyDescent="0.25">
      <c r="A3539">
        <v>9949</v>
      </c>
      <c r="B3539" t="s">
        <v>6748</v>
      </c>
      <c r="C3539" s="1">
        <v>43983</v>
      </c>
      <c r="D3539" s="1">
        <v>43985</v>
      </c>
      <c r="E3539" t="s">
        <v>96</v>
      </c>
      <c r="F3539" t="s">
        <v>3530</v>
      </c>
      <c r="G3539" t="s">
        <v>3531</v>
      </c>
      <c r="H3539" t="s">
        <v>24</v>
      </c>
      <c r="I3539" t="s">
        <v>25</v>
      </c>
      <c r="J3539" t="s">
        <v>5069</v>
      </c>
      <c r="K3539" t="s">
        <v>764</v>
      </c>
      <c r="L3539" t="s">
        <v>56</v>
      </c>
      <c r="M3539" t="s">
        <v>1096</v>
      </c>
      <c r="N3539" t="s">
        <v>48</v>
      </c>
      <c r="O3539" t="s">
        <v>281</v>
      </c>
      <c r="P3539" t="s">
        <v>1097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72</v>
      </c>
      <c r="X3539">
        <v>0.60552341048558012</v>
      </c>
      <c r="Y3539" t="str">
        <f t="shared" si="55"/>
        <v/>
      </c>
    </row>
    <row r="3540" spans="1:25" x14ac:dyDescent="0.25">
      <c r="A3540">
        <v>2288</v>
      </c>
      <c r="B3540" t="s">
        <v>6753</v>
      </c>
      <c r="C3540" s="1">
        <v>43983</v>
      </c>
      <c r="D3540" s="1">
        <v>43987</v>
      </c>
      <c r="E3540" t="s">
        <v>96</v>
      </c>
      <c r="F3540" t="s">
        <v>1296</v>
      </c>
      <c r="G3540" t="s">
        <v>1297</v>
      </c>
      <c r="H3540" t="s">
        <v>24</v>
      </c>
      <c r="I3540" t="s">
        <v>25</v>
      </c>
      <c r="J3540" t="s">
        <v>154</v>
      </c>
      <c r="K3540" t="s">
        <v>155</v>
      </c>
      <c r="L3540" t="s">
        <v>28</v>
      </c>
      <c r="M3540" t="s">
        <v>4102</v>
      </c>
      <c r="N3540" t="s">
        <v>48</v>
      </c>
      <c r="O3540" t="s">
        <v>281</v>
      </c>
      <c r="P3540" t="s">
        <v>4103</v>
      </c>
      <c r="Q3540">
        <v>105.48</v>
      </c>
      <c r="R3540">
        <v>5</v>
      </c>
      <c r="S3540">
        <v>1.3109999999999999</v>
      </c>
      <c r="T3540" t="e">
        <v>#N/A</v>
      </c>
      <c r="U3540" t="s">
        <v>72</v>
      </c>
      <c r="X3540">
        <v>0.60633352974761612</v>
      </c>
      <c r="Y3540" t="str">
        <f t="shared" si="55"/>
        <v/>
      </c>
    </row>
    <row r="3541" spans="1:25" x14ac:dyDescent="0.25">
      <c r="A3541">
        <v>4838</v>
      </c>
      <c r="B3541" t="s">
        <v>6749</v>
      </c>
      <c r="C3541" s="1">
        <v>43983</v>
      </c>
      <c r="D3541" s="1">
        <v>43985</v>
      </c>
      <c r="E3541" t="s">
        <v>40</v>
      </c>
      <c r="F3541" t="s">
        <v>5943</v>
      </c>
      <c r="G3541" t="s">
        <v>5944</v>
      </c>
      <c r="H3541" t="s">
        <v>43</v>
      </c>
      <c r="I3541" t="s">
        <v>25</v>
      </c>
      <c r="J3541" t="s">
        <v>6482</v>
      </c>
      <c r="K3541" t="s">
        <v>155</v>
      </c>
      <c r="L3541" t="s">
        <v>28</v>
      </c>
      <c r="M3541" t="s">
        <v>2210</v>
      </c>
      <c r="N3541" t="s">
        <v>48</v>
      </c>
      <c r="O3541" t="s">
        <v>74</v>
      </c>
      <c r="P3541" t="s">
        <v>2211</v>
      </c>
      <c r="Q3541">
        <v>108.798</v>
      </c>
      <c r="R3541">
        <v>2</v>
      </c>
      <c r="S3541">
        <v>-2.6585999999999999</v>
      </c>
      <c r="T3541" t="e">
        <v>#N/A</v>
      </c>
      <c r="U3541" t="s">
        <v>72</v>
      </c>
      <c r="X3541">
        <v>0.60638807349429946</v>
      </c>
      <c r="Y3541" t="str">
        <f t="shared" si="55"/>
        <v/>
      </c>
    </row>
    <row r="3542" spans="1:25" x14ac:dyDescent="0.25">
      <c r="A3542">
        <v>4839</v>
      </c>
      <c r="B3542" t="s">
        <v>6749</v>
      </c>
      <c r="C3542" s="1">
        <v>43983</v>
      </c>
      <c r="D3542" s="1">
        <v>43985</v>
      </c>
      <c r="E3542" t="s">
        <v>40</v>
      </c>
      <c r="F3542" t="s">
        <v>5943</v>
      </c>
      <c r="G3542" t="s">
        <v>5944</v>
      </c>
      <c r="H3542" t="s">
        <v>43</v>
      </c>
      <c r="I3542" t="s">
        <v>25</v>
      </c>
      <c r="J3542" t="s">
        <v>6482</v>
      </c>
      <c r="K3542" t="s">
        <v>155</v>
      </c>
      <c r="L3542" t="s">
        <v>28</v>
      </c>
      <c r="M3542" t="s">
        <v>4894</v>
      </c>
      <c r="N3542" t="s">
        <v>48</v>
      </c>
      <c r="O3542" t="s">
        <v>122</v>
      </c>
      <c r="P3542" t="s">
        <v>4895</v>
      </c>
      <c r="Q3542">
        <v>140.744</v>
      </c>
      <c r="R3542">
        <v>6</v>
      </c>
      <c r="S3542">
        <v>10.0572</v>
      </c>
      <c r="T3542" t="e">
        <v>#N/A</v>
      </c>
      <c r="U3542" t="s">
        <v>72</v>
      </c>
      <c r="X3542">
        <v>0.60665198954393507</v>
      </c>
      <c r="Y3542" t="str">
        <f t="shared" si="55"/>
        <v/>
      </c>
    </row>
    <row r="3543" spans="1:25" x14ac:dyDescent="0.25">
      <c r="A3543">
        <v>9952</v>
      </c>
      <c r="B3543" t="s">
        <v>6748</v>
      </c>
      <c r="C3543" s="1">
        <v>43983</v>
      </c>
      <c r="D3543" s="1">
        <v>43985</v>
      </c>
      <c r="E3543" t="s">
        <v>96</v>
      </c>
      <c r="F3543" t="s">
        <v>3530</v>
      </c>
      <c r="G3543" t="s">
        <v>3531</v>
      </c>
      <c r="H3543" t="s">
        <v>24</v>
      </c>
      <c r="I3543" t="s">
        <v>25</v>
      </c>
      <c r="J3543" t="s">
        <v>5069</v>
      </c>
      <c r="K3543" t="s">
        <v>764</v>
      </c>
      <c r="L3543" t="s">
        <v>56</v>
      </c>
      <c r="M3543" t="s">
        <v>4970</v>
      </c>
      <c r="N3543" t="s">
        <v>48</v>
      </c>
      <c r="O3543" t="s">
        <v>74</v>
      </c>
      <c r="P3543" t="s">
        <v>4971</v>
      </c>
      <c r="Q3543">
        <v>149.38</v>
      </c>
      <c r="R3543">
        <v>2</v>
      </c>
      <c r="S3543">
        <v>8.69</v>
      </c>
      <c r="T3543" t="e">
        <v>#N/A</v>
      </c>
      <c r="U3543" t="s">
        <v>72</v>
      </c>
      <c r="X3543">
        <v>0.60679776964264809</v>
      </c>
      <c r="Y3543" t="str">
        <f t="shared" si="55"/>
        <v/>
      </c>
    </row>
    <row r="3544" spans="1:25" x14ac:dyDescent="0.25">
      <c r="A3544">
        <v>9951</v>
      </c>
      <c r="B3544" t="s">
        <v>6748</v>
      </c>
      <c r="C3544" s="1">
        <v>43983</v>
      </c>
      <c r="D3544" s="1">
        <v>43985</v>
      </c>
      <c r="E3544" t="s">
        <v>96</v>
      </c>
      <c r="F3544" t="s">
        <v>3530</v>
      </c>
      <c r="G3544" t="s">
        <v>3531</v>
      </c>
      <c r="H3544" t="s">
        <v>24</v>
      </c>
      <c r="I3544" t="s">
        <v>25</v>
      </c>
      <c r="J3544" t="s">
        <v>5069</v>
      </c>
      <c r="K3544" t="s">
        <v>764</v>
      </c>
      <c r="L3544" t="s">
        <v>56</v>
      </c>
      <c r="M3544" t="s">
        <v>101</v>
      </c>
      <c r="N3544" t="s">
        <v>35</v>
      </c>
      <c r="O3544" t="s">
        <v>58</v>
      </c>
      <c r="P3544" t="s">
        <v>102</v>
      </c>
      <c r="Q3544">
        <v>143.88999999999999</v>
      </c>
      <c r="R3544">
        <v>1</v>
      </c>
      <c r="S3544">
        <v>14.7593</v>
      </c>
      <c r="T3544" t="e">
        <v>#N/A</v>
      </c>
      <c r="U3544" t="s">
        <v>72</v>
      </c>
      <c r="X3544">
        <v>0.60692348878272928</v>
      </c>
      <c r="Y3544" t="str">
        <f t="shared" si="55"/>
        <v/>
      </c>
    </row>
    <row r="3545" spans="1:25" x14ac:dyDescent="0.25">
      <c r="A3545">
        <v>7660</v>
      </c>
      <c r="B3545" t="s">
        <v>6754</v>
      </c>
      <c r="C3545" s="1">
        <v>43983</v>
      </c>
      <c r="D3545" s="1">
        <v>43987</v>
      </c>
      <c r="E3545" t="s">
        <v>21</v>
      </c>
      <c r="F3545" t="s">
        <v>2015</v>
      </c>
      <c r="G3545" t="s">
        <v>2016</v>
      </c>
      <c r="H3545" t="s">
        <v>24</v>
      </c>
      <c r="I3545" t="s">
        <v>25</v>
      </c>
      <c r="J3545" t="s">
        <v>5442</v>
      </c>
      <c r="K3545" t="s">
        <v>1603</v>
      </c>
      <c r="L3545" t="s">
        <v>56</v>
      </c>
      <c r="M3545" t="s">
        <v>346</v>
      </c>
      <c r="N3545" t="s">
        <v>48</v>
      </c>
      <c r="O3545" t="s">
        <v>74</v>
      </c>
      <c r="P3545" t="s">
        <v>347</v>
      </c>
      <c r="Q3545">
        <v>140.9</v>
      </c>
      <c r="R3545">
        <v>5</v>
      </c>
      <c r="S3545">
        <v>25.872</v>
      </c>
      <c r="T3545" t="e">
        <v>#N/A</v>
      </c>
      <c r="U3545" t="s">
        <v>72</v>
      </c>
      <c r="X3545">
        <v>0.60692684628872695</v>
      </c>
      <c r="Y3545" t="str">
        <f t="shared" si="55"/>
        <v/>
      </c>
    </row>
    <row r="3546" spans="1:25" x14ac:dyDescent="0.25">
      <c r="A3546">
        <v>3689</v>
      </c>
      <c r="B3546" t="s">
        <v>6755</v>
      </c>
      <c r="C3546" s="1">
        <v>43984</v>
      </c>
      <c r="D3546" s="1">
        <v>43987</v>
      </c>
      <c r="E3546" t="s">
        <v>96</v>
      </c>
      <c r="F3546" t="s">
        <v>2112</v>
      </c>
      <c r="G3546" t="s">
        <v>2113</v>
      </c>
      <c r="H3546" t="s">
        <v>43</v>
      </c>
      <c r="I3546" t="s">
        <v>25</v>
      </c>
      <c r="J3546" t="s">
        <v>3026</v>
      </c>
      <c r="K3546" t="s">
        <v>467</v>
      </c>
      <c r="L3546" t="s">
        <v>46</v>
      </c>
      <c r="M3546" t="s">
        <v>4998</v>
      </c>
      <c r="N3546" t="s">
        <v>48</v>
      </c>
      <c r="O3546" t="s">
        <v>122</v>
      </c>
      <c r="P3546" t="s">
        <v>4999</v>
      </c>
      <c r="Q3546">
        <v>120.34399999999999</v>
      </c>
      <c r="R3546">
        <v>6</v>
      </c>
      <c r="S3546">
        <v>7.92</v>
      </c>
      <c r="T3546" t="e">
        <v>#N/A</v>
      </c>
      <c r="U3546" t="s">
        <v>72</v>
      </c>
      <c r="X3546">
        <v>0.60694540336797209</v>
      </c>
      <c r="Y3546" t="str">
        <f t="shared" si="55"/>
        <v/>
      </c>
    </row>
    <row r="3547" spans="1:25" x14ac:dyDescent="0.25">
      <c r="A3547">
        <v>1331</v>
      </c>
      <c r="B3547" t="s">
        <v>6756</v>
      </c>
      <c r="C3547" s="1">
        <v>43984</v>
      </c>
      <c r="D3547" s="1">
        <v>43988</v>
      </c>
      <c r="E3547" t="s">
        <v>21</v>
      </c>
      <c r="F3547" t="s">
        <v>2824</v>
      </c>
      <c r="G3547" t="s">
        <v>2825</v>
      </c>
      <c r="H3547" t="s">
        <v>110</v>
      </c>
      <c r="I3547" t="s">
        <v>25</v>
      </c>
      <c r="J3547" t="s">
        <v>1937</v>
      </c>
      <c r="K3547" t="s">
        <v>155</v>
      </c>
      <c r="L3547" t="s">
        <v>28</v>
      </c>
      <c r="M3547" t="s">
        <v>6757</v>
      </c>
      <c r="N3547" t="s">
        <v>35</v>
      </c>
      <c r="O3547" t="s">
        <v>36</v>
      </c>
      <c r="P3547" t="s">
        <v>6758</v>
      </c>
      <c r="Q3547">
        <v>95.97</v>
      </c>
      <c r="R3547">
        <v>1</v>
      </c>
      <c r="S3547">
        <v>-0.64349999999999996</v>
      </c>
      <c r="T3547" t="e">
        <v>#N/A</v>
      </c>
      <c r="U3547" t="s">
        <v>72</v>
      </c>
      <c r="X3547">
        <v>0.60700874820285733</v>
      </c>
      <c r="Y3547" t="str">
        <f t="shared" si="55"/>
        <v/>
      </c>
    </row>
    <row r="3548" spans="1:25" x14ac:dyDescent="0.25">
      <c r="A3548">
        <v>4769</v>
      </c>
      <c r="B3548" t="s">
        <v>6759</v>
      </c>
      <c r="C3548" s="1">
        <v>43984</v>
      </c>
      <c r="D3548" s="1">
        <v>43985</v>
      </c>
      <c r="E3548" t="s">
        <v>210</v>
      </c>
      <c r="F3548" t="s">
        <v>6760</v>
      </c>
      <c r="G3548" t="s">
        <v>6761</v>
      </c>
      <c r="H3548" t="s">
        <v>43</v>
      </c>
      <c r="I3548" t="s">
        <v>25</v>
      </c>
      <c r="J3548" t="s">
        <v>99</v>
      </c>
      <c r="K3548" t="s">
        <v>80</v>
      </c>
      <c r="L3548" t="s">
        <v>81</v>
      </c>
      <c r="M3548" t="s">
        <v>6666</v>
      </c>
      <c r="N3548" t="s">
        <v>48</v>
      </c>
      <c r="O3548" t="s">
        <v>122</v>
      </c>
      <c r="P3548" t="s">
        <v>6667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72</v>
      </c>
      <c r="X3548">
        <v>0.60714001248765681</v>
      </c>
      <c r="Y3548" t="str">
        <f t="shared" si="55"/>
        <v/>
      </c>
    </row>
    <row r="3549" spans="1:25" x14ac:dyDescent="0.25">
      <c r="A3549">
        <v>7733</v>
      </c>
      <c r="B3549" t="s">
        <v>6762</v>
      </c>
      <c r="C3549" s="1">
        <v>43984</v>
      </c>
      <c r="D3549" s="1">
        <v>43990</v>
      </c>
      <c r="E3549" t="s">
        <v>21</v>
      </c>
      <c r="F3549" t="s">
        <v>603</v>
      </c>
      <c r="G3549" t="s">
        <v>604</v>
      </c>
      <c r="H3549" t="s">
        <v>43</v>
      </c>
      <c r="I3549" t="s">
        <v>25</v>
      </c>
      <c r="J3549" t="s">
        <v>453</v>
      </c>
      <c r="K3549" t="s">
        <v>55</v>
      </c>
      <c r="L3549" t="s">
        <v>56</v>
      </c>
      <c r="M3549" t="s">
        <v>5408</v>
      </c>
      <c r="N3549" t="s">
        <v>48</v>
      </c>
      <c r="O3549" t="s">
        <v>122</v>
      </c>
      <c r="P3549" t="s">
        <v>5409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72</v>
      </c>
      <c r="X3549">
        <v>0.60724739157713936</v>
      </c>
      <c r="Y3549" t="str">
        <f t="shared" si="55"/>
        <v/>
      </c>
    </row>
    <row r="3550" spans="1:25" x14ac:dyDescent="0.25">
      <c r="A3550">
        <v>1332</v>
      </c>
      <c r="B3550" t="s">
        <v>6756</v>
      </c>
      <c r="C3550" s="1">
        <v>43984</v>
      </c>
      <c r="D3550" s="1">
        <v>43988</v>
      </c>
      <c r="E3550" t="s">
        <v>21</v>
      </c>
      <c r="F3550" t="s">
        <v>2824</v>
      </c>
      <c r="G3550" t="s">
        <v>2825</v>
      </c>
      <c r="H3550" t="s">
        <v>110</v>
      </c>
      <c r="I3550" t="s">
        <v>25</v>
      </c>
      <c r="J3550" t="s">
        <v>1937</v>
      </c>
      <c r="K3550" t="s">
        <v>155</v>
      </c>
      <c r="L3550" t="s">
        <v>28</v>
      </c>
      <c r="M3550" t="s">
        <v>4336</v>
      </c>
      <c r="N3550" t="s">
        <v>48</v>
      </c>
      <c r="O3550" t="s">
        <v>49</v>
      </c>
      <c r="P3550" t="s">
        <v>4337</v>
      </c>
      <c r="Q3550">
        <v>124.44</v>
      </c>
      <c r="R3550">
        <v>2</v>
      </c>
      <c r="S3550">
        <v>2.4009999999999998</v>
      </c>
      <c r="T3550" t="e">
        <v>#N/A</v>
      </c>
      <c r="U3550" t="s">
        <v>33</v>
      </c>
      <c r="X3550">
        <v>0.60772164794762629</v>
      </c>
      <c r="Y3550" t="str">
        <f t="shared" si="55"/>
        <v/>
      </c>
    </row>
    <row r="3551" spans="1:25" x14ac:dyDescent="0.25">
      <c r="A3551">
        <v>3690</v>
      </c>
      <c r="B3551" t="s">
        <v>6755</v>
      </c>
      <c r="C3551" s="1">
        <v>43984</v>
      </c>
      <c r="D3551" s="1">
        <v>43987</v>
      </c>
      <c r="E3551" t="s">
        <v>96</v>
      </c>
      <c r="F3551" t="s">
        <v>2112</v>
      </c>
      <c r="G3551" t="s">
        <v>2113</v>
      </c>
      <c r="H3551" t="s">
        <v>43</v>
      </c>
      <c r="I3551" t="s">
        <v>25</v>
      </c>
      <c r="J3551" t="s">
        <v>3026</v>
      </c>
      <c r="K3551" t="s">
        <v>467</v>
      </c>
      <c r="L3551" t="s">
        <v>46</v>
      </c>
      <c r="M3551" t="s">
        <v>2044</v>
      </c>
      <c r="N3551" t="s">
        <v>48</v>
      </c>
      <c r="O3551" t="s">
        <v>203</v>
      </c>
      <c r="P3551" t="s">
        <v>2045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33</v>
      </c>
      <c r="X3551">
        <v>0.60774570600475797</v>
      </c>
      <c r="Y3551" t="str">
        <f t="shared" si="55"/>
        <v/>
      </c>
    </row>
    <row r="3552" spans="1:25" x14ac:dyDescent="0.25">
      <c r="A3552">
        <v>6485</v>
      </c>
      <c r="B3552" t="s">
        <v>6763</v>
      </c>
      <c r="C3552" s="1">
        <v>43985</v>
      </c>
      <c r="D3552" s="1">
        <v>43991</v>
      </c>
      <c r="E3552" t="s">
        <v>21</v>
      </c>
      <c r="F3552" t="s">
        <v>6426</v>
      </c>
      <c r="G3552" t="s">
        <v>6427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6764</v>
      </c>
      <c r="N3552" t="s">
        <v>35</v>
      </c>
      <c r="O3552" t="s">
        <v>444</v>
      </c>
      <c r="P3552" t="s">
        <v>6765</v>
      </c>
      <c r="Q3552">
        <v>111.66</v>
      </c>
      <c r="R3552">
        <v>6</v>
      </c>
      <c r="S3552">
        <v>36.183599999999998</v>
      </c>
      <c r="T3552" t="e">
        <v>#N/A</v>
      </c>
      <c r="U3552" t="s">
        <v>72</v>
      </c>
      <c r="X3552">
        <v>0.60780614350998408</v>
      </c>
      <c r="Y3552" t="str">
        <f t="shared" si="55"/>
        <v/>
      </c>
    </row>
    <row r="3553" spans="1:25" x14ac:dyDescent="0.25">
      <c r="A3553">
        <v>9451</v>
      </c>
      <c r="B3553" t="s">
        <v>6766</v>
      </c>
      <c r="C3553" s="1">
        <v>43985</v>
      </c>
      <c r="D3553" s="1">
        <v>43989</v>
      </c>
      <c r="E3553" t="s">
        <v>21</v>
      </c>
      <c r="F3553" t="s">
        <v>3720</v>
      </c>
      <c r="G3553" t="s">
        <v>3721</v>
      </c>
      <c r="H3553" t="s">
        <v>110</v>
      </c>
      <c r="I3553" t="s">
        <v>25</v>
      </c>
      <c r="J3553" t="s">
        <v>4465</v>
      </c>
      <c r="K3553" t="s">
        <v>162</v>
      </c>
      <c r="L3553" t="s">
        <v>46</v>
      </c>
      <c r="M3553" t="s">
        <v>4311</v>
      </c>
      <c r="N3553" t="s">
        <v>48</v>
      </c>
      <c r="O3553" t="s">
        <v>49</v>
      </c>
      <c r="P3553" t="s">
        <v>4312</v>
      </c>
      <c r="Q3553">
        <v>150.26</v>
      </c>
      <c r="R3553">
        <v>9</v>
      </c>
      <c r="S3553">
        <v>5.4504000000000001</v>
      </c>
      <c r="T3553" t="e">
        <v>#N/A</v>
      </c>
      <c r="U3553" t="s">
        <v>33</v>
      </c>
      <c r="X3553">
        <v>0.60783663102392904</v>
      </c>
      <c r="Y3553" t="str">
        <f t="shared" si="55"/>
        <v/>
      </c>
    </row>
    <row r="3554" spans="1:25" x14ac:dyDescent="0.25">
      <c r="A3554">
        <v>6483</v>
      </c>
      <c r="B3554" t="s">
        <v>6767</v>
      </c>
      <c r="C3554" s="1">
        <v>43985</v>
      </c>
      <c r="D3554" s="1">
        <v>43992</v>
      </c>
      <c r="E3554" t="s">
        <v>21</v>
      </c>
      <c r="F3554" t="s">
        <v>1855</v>
      </c>
      <c r="G3554" t="s">
        <v>1856</v>
      </c>
      <c r="H3554" t="s">
        <v>43</v>
      </c>
      <c r="I3554" t="s">
        <v>25</v>
      </c>
      <c r="J3554" t="s">
        <v>4222</v>
      </c>
      <c r="K3554" t="s">
        <v>100</v>
      </c>
      <c r="L3554" t="s">
        <v>81</v>
      </c>
      <c r="M3554" t="s">
        <v>60</v>
      </c>
      <c r="N3554" t="s">
        <v>35</v>
      </c>
      <c r="O3554" t="s">
        <v>58</v>
      </c>
      <c r="P3554" t="s">
        <v>61</v>
      </c>
      <c r="Q3554">
        <v>153.4</v>
      </c>
      <c r="R3554">
        <v>2</v>
      </c>
      <c r="S3554">
        <v>-4.1399999999999997</v>
      </c>
      <c r="T3554" t="e">
        <v>#N/A</v>
      </c>
      <c r="U3554" t="s">
        <v>33</v>
      </c>
      <c r="X3554">
        <v>0.60785233438535435</v>
      </c>
      <c r="Y3554" t="str">
        <f t="shared" si="55"/>
        <v/>
      </c>
    </row>
    <row r="3555" spans="1:25" x14ac:dyDescent="0.25">
      <c r="A3555">
        <v>6478</v>
      </c>
      <c r="B3555" t="s">
        <v>6767</v>
      </c>
      <c r="C3555" s="1">
        <v>43985</v>
      </c>
      <c r="D3555" s="1">
        <v>43992</v>
      </c>
      <c r="E3555" t="s">
        <v>21</v>
      </c>
      <c r="F3555" t="s">
        <v>1855</v>
      </c>
      <c r="G3555" t="s">
        <v>1856</v>
      </c>
      <c r="H3555" t="s">
        <v>43</v>
      </c>
      <c r="I3555" t="s">
        <v>25</v>
      </c>
      <c r="J3555" t="s">
        <v>4222</v>
      </c>
      <c r="K3555" t="s">
        <v>100</v>
      </c>
      <c r="L3555" t="s">
        <v>81</v>
      </c>
      <c r="M3555" t="s">
        <v>1203</v>
      </c>
      <c r="N3555" t="s">
        <v>35</v>
      </c>
      <c r="O3555" t="s">
        <v>58</v>
      </c>
      <c r="P3555" t="s">
        <v>1204</v>
      </c>
      <c r="Q3555">
        <v>222.99199999999999</v>
      </c>
      <c r="R3555">
        <v>1</v>
      </c>
      <c r="S3555">
        <v>-2.5749</v>
      </c>
      <c r="T3555" t="e">
        <v>#N/A</v>
      </c>
      <c r="U3555" t="s">
        <v>33</v>
      </c>
      <c r="X3555">
        <v>0.60827824693246368</v>
      </c>
      <c r="Y3555" t="str">
        <f t="shared" si="55"/>
        <v/>
      </c>
    </row>
    <row r="3556" spans="1:25" x14ac:dyDescent="0.25">
      <c r="A3556">
        <v>6482</v>
      </c>
      <c r="B3556" t="s">
        <v>6767</v>
      </c>
      <c r="C3556" s="1">
        <v>43985</v>
      </c>
      <c r="D3556" s="1">
        <v>43992</v>
      </c>
      <c r="E3556" t="s">
        <v>21</v>
      </c>
      <c r="F3556" t="s">
        <v>1855</v>
      </c>
      <c r="G3556" t="s">
        <v>1856</v>
      </c>
      <c r="H3556" t="s">
        <v>43</v>
      </c>
      <c r="I3556" t="s">
        <v>25</v>
      </c>
      <c r="J3556" t="s">
        <v>4222</v>
      </c>
      <c r="K3556" t="s">
        <v>100</v>
      </c>
      <c r="L3556" t="s">
        <v>81</v>
      </c>
      <c r="M3556" t="s">
        <v>6281</v>
      </c>
      <c r="N3556" t="s">
        <v>30</v>
      </c>
      <c r="O3556" t="s">
        <v>31</v>
      </c>
      <c r="P3556" t="s">
        <v>6282</v>
      </c>
      <c r="Q3556">
        <v>276.56799999999998</v>
      </c>
      <c r="R3556">
        <v>2</v>
      </c>
      <c r="S3556">
        <v>0</v>
      </c>
      <c r="T3556" t="e">
        <v>#N/A</v>
      </c>
      <c r="U3556" t="s">
        <v>72</v>
      </c>
      <c r="X3556">
        <v>0.60833964080895075</v>
      </c>
      <c r="Y3556" t="str">
        <f t="shared" si="55"/>
        <v/>
      </c>
    </row>
    <row r="3557" spans="1:25" x14ac:dyDescent="0.25">
      <c r="A3557">
        <v>6484</v>
      </c>
      <c r="B3557" t="s">
        <v>6763</v>
      </c>
      <c r="C3557" s="1">
        <v>43985</v>
      </c>
      <c r="D3557" s="1">
        <v>43991</v>
      </c>
      <c r="E3557" t="s">
        <v>21</v>
      </c>
      <c r="F3557" t="s">
        <v>6426</v>
      </c>
      <c r="G3557" t="s">
        <v>6427</v>
      </c>
      <c r="H3557" t="s">
        <v>24</v>
      </c>
      <c r="I3557" t="s">
        <v>25</v>
      </c>
      <c r="J3557" t="s">
        <v>220</v>
      </c>
      <c r="K3557" t="s">
        <v>221</v>
      </c>
      <c r="L3557" t="s">
        <v>28</v>
      </c>
      <c r="M3557" t="s">
        <v>3422</v>
      </c>
      <c r="N3557" t="s">
        <v>30</v>
      </c>
      <c r="O3557" t="s">
        <v>70</v>
      </c>
      <c r="P3557" t="s">
        <v>3423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33</v>
      </c>
      <c r="X3557">
        <v>0.60842766162727313</v>
      </c>
      <c r="Y3557" t="str">
        <f t="shared" si="55"/>
        <v>Selected</v>
      </c>
    </row>
    <row r="3558" spans="1:25" x14ac:dyDescent="0.25">
      <c r="A3558">
        <v>6480</v>
      </c>
      <c r="B3558" t="s">
        <v>6767</v>
      </c>
      <c r="C3558" s="1">
        <v>43985</v>
      </c>
      <c r="D3558" s="1">
        <v>43992</v>
      </c>
      <c r="E3558" t="s">
        <v>21</v>
      </c>
      <c r="F3558" t="s">
        <v>1855</v>
      </c>
      <c r="G3558" t="s">
        <v>1856</v>
      </c>
      <c r="H3558" t="s">
        <v>43</v>
      </c>
      <c r="I3558" t="s">
        <v>25</v>
      </c>
      <c r="J3558" t="s">
        <v>4222</v>
      </c>
      <c r="K3558" t="s">
        <v>100</v>
      </c>
      <c r="L3558" t="s">
        <v>81</v>
      </c>
      <c r="M3558" t="s">
        <v>2403</v>
      </c>
      <c r="N3558" t="s">
        <v>35</v>
      </c>
      <c r="O3558" t="s">
        <v>36</v>
      </c>
      <c r="P3558" t="s">
        <v>2404</v>
      </c>
      <c r="Q3558">
        <v>528.96</v>
      </c>
      <c r="R3558">
        <v>5</v>
      </c>
      <c r="S3558">
        <v>50.396000000000001</v>
      </c>
      <c r="T3558" t="e">
        <v>#N/A</v>
      </c>
      <c r="U3558" t="s">
        <v>72</v>
      </c>
      <c r="X3558">
        <v>0.60876744772681757</v>
      </c>
      <c r="Y3558" t="str">
        <f t="shared" si="55"/>
        <v/>
      </c>
    </row>
    <row r="3559" spans="1:25" x14ac:dyDescent="0.25">
      <c r="A3559">
        <v>5926</v>
      </c>
      <c r="B3559" t="s">
        <v>6768</v>
      </c>
      <c r="C3559" s="1">
        <v>43985</v>
      </c>
      <c r="D3559" s="1">
        <v>43990</v>
      </c>
      <c r="E3559" t="s">
        <v>21</v>
      </c>
      <c r="F3559" t="s">
        <v>4013</v>
      </c>
      <c r="G3559" t="s">
        <v>4014</v>
      </c>
      <c r="H3559" t="s">
        <v>24</v>
      </c>
      <c r="I3559" t="s">
        <v>25</v>
      </c>
      <c r="J3559" t="s">
        <v>6769</v>
      </c>
      <c r="K3559" t="s">
        <v>162</v>
      </c>
      <c r="L3559" t="s">
        <v>46</v>
      </c>
      <c r="M3559" t="s">
        <v>3215</v>
      </c>
      <c r="N3559" t="s">
        <v>35</v>
      </c>
      <c r="O3559" t="s">
        <v>58</v>
      </c>
      <c r="P3559" t="s">
        <v>3216</v>
      </c>
      <c r="Q3559">
        <v>1147.5</v>
      </c>
      <c r="R3559">
        <v>10</v>
      </c>
      <c r="S3559">
        <v>362.83499999999998</v>
      </c>
      <c r="T3559" t="e">
        <v>#N/A</v>
      </c>
      <c r="U3559" t="s">
        <v>72</v>
      </c>
      <c r="X3559">
        <v>0.60920683417432886</v>
      </c>
      <c r="Y3559" t="str">
        <f t="shared" si="55"/>
        <v/>
      </c>
    </row>
    <row r="3560" spans="1:25" x14ac:dyDescent="0.25">
      <c r="A3560">
        <v>6126</v>
      </c>
      <c r="B3560" t="s">
        <v>6770</v>
      </c>
      <c r="C3560" s="1">
        <v>43985</v>
      </c>
      <c r="D3560" s="1">
        <v>43989</v>
      </c>
      <c r="E3560" t="s">
        <v>21</v>
      </c>
      <c r="F3560" t="s">
        <v>5663</v>
      </c>
      <c r="G3560" t="s">
        <v>5664</v>
      </c>
      <c r="H3560" t="s">
        <v>24</v>
      </c>
      <c r="I3560" t="s">
        <v>25</v>
      </c>
      <c r="J3560" t="s">
        <v>44</v>
      </c>
      <c r="K3560" t="s">
        <v>45</v>
      </c>
      <c r="L3560" t="s">
        <v>46</v>
      </c>
      <c r="M3560" t="s">
        <v>4496</v>
      </c>
      <c r="N3560" t="s">
        <v>48</v>
      </c>
      <c r="O3560" t="s">
        <v>122</v>
      </c>
      <c r="P3560" t="s">
        <v>4497</v>
      </c>
      <c r="Q3560">
        <v>100.96</v>
      </c>
      <c r="R3560">
        <v>2</v>
      </c>
      <c r="S3560">
        <v>5.3819999999999997</v>
      </c>
      <c r="T3560">
        <v>1</v>
      </c>
      <c r="U3560" t="s">
        <v>33</v>
      </c>
      <c r="X3560">
        <v>0.60934563668752217</v>
      </c>
      <c r="Y3560" t="str">
        <f t="shared" si="55"/>
        <v/>
      </c>
    </row>
    <row r="3561" spans="1:25" x14ac:dyDescent="0.25">
      <c r="A3561">
        <v>6127</v>
      </c>
      <c r="B3561" t="s">
        <v>6770</v>
      </c>
      <c r="C3561" s="1">
        <v>43985</v>
      </c>
      <c r="D3561" s="1">
        <v>43989</v>
      </c>
      <c r="E3561" t="s">
        <v>21</v>
      </c>
      <c r="F3561" t="s">
        <v>5663</v>
      </c>
      <c r="G3561" t="s">
        <v>5664</v>
      </c>
      <c r="H3561" t="s">
        <v>24</v>
      </c>
      <c r="I3561" t="s">
        <v>25</v>
      </c>
      <c r="J3561" t="s">
        <v>44</v>
      </c>
      <c r="K3561" t="s">
        <v>45</v>
      </c>
      <c r="L3561" t="s">
        <v>46</v>
      </c>
      <c r="M3561" t="s">
        <v>6429</v>
      </c>
      <c r="N3561" t="s">
        <v>48</v>
      </c>
      <c r="O3561" t="s">
        <v>74</v>
      </c>
      <c r="P3561" t="s">
        <v>6430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33</v>
      </c>
      <c r="X3561">
        <v>0.60941507806236328</v>
      </c>
      <c r="Y3561" t="str">
        <f t="shared" si="55"/>
        <v/>
      </c>
    </row>
    <row r="3562" spans="1:25" x14ac:dyDescent="0.25">
      <c r="A3562">
        <v>6479</v>
      </c>
      <c r="B3562" t="s">
        <v>6767</v>
      </c>
      <c r="C3562" s="1">
        <v>43985</v>
      </c>
      <c r="D3562" s="1">
        <v>43992</v>
      </c>
      <c r="E3562" t="s">
        <v>21</v>
      </c>
      <c r="F3562" t="s">
        <v>1855</v>
      </c>
      <c r="G3562" t="s">
        <v>1856</v>
      </c>
      <c r="H3562" t="s">
        <v>43</v>
      </c>
      <c r="I3562" t="s">
        <v>25</v>
      </c>
      <c r="J3562" t="s">
        <v>4222</v>
      </c>
      <c r="K3562" t="s">
        <v>100</v>
      </c>
      <c r="L3562" t="s">
        <v>81</v>
      </c>
      <c r="M3562" t="s">
        <v>600</v>
      </c>
      <c r="N3562" t="s">
        <v>48</v>
      </c>
      <c r="O3562" t="s">
        <v>122</v>
      </c>
      <c r="P3562" t="s">
        <v>601</v>
      </c>
      <c r="Q3562">
        <v>101.55200000000001</v>
      </c>
      <c r="R3562">
        <v>3</v>
      </c>
      <c r="S3562">
        <v>5.4432</v>
      </c>
      <c r="T3562" t="e">
        <v>#N/A</v>
      </c>
      <c r="U3562" t="s">
        <v>33</v>
      </c>
      <c r="X3562">
        <v>0.6095150811259652</v>
      </c>
      <c r="Y3562" t="str">
        <f t="shared" si="55"/>
        <v/>
      </c>
    </row>
    <row r="3563" spans="1:25" x14ac:dyDescent="0.25">
      <c r="A3563">
        <v>6481</v>
      </c>
      <c r="B3563" t="s">
        <v>6767</v>
      </c>
      <c r="C3563" s="1">
        <v>43985</v>
      </c>
      <c r="D3563" s="1">
        <v>43992</v>
      </c>
      <c r="E3563" t="s">
        <v>21</v>
      </c>
      <c r="F3563" t="s">
        <v>1855</v>
      </c>
      <c r="G3563" t="s">
        <v>1856</v>
      </c>
      <c r="H3563" t="s">
        <v>43</v>
      </c>
      <c r="I3563" t="s">
        <v>25</v>
      </c>
      <c r="J3563" t="s">
        <v>4222</v>
      </c>
      <c r="K3563" t="s">
        <v>100</v>
      </c>
      <c r="L3563" t="s">
        <v>81</v>
      </c>
      <c r="M3563" t="s">
        <v>4102</v>
      </c>
      <c r="N3563" t="s">
        <v>48</v>
      </c>
      <c r="O3563" t="s">
        <v>281</v>
      </c>
      <c r="P3563" t="s">
        <v>4103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72</v>
      </c>
      <c r="X3563">
        <v>0.60959142676790046</v>
      </c>
      <c r="Y3563" t="str">
        <f t="shared" si="55"/>
        <v/>
      </c>
    </row>
    <row r="3564" spans="1:25" x14ac:dyDescent="0.25">
      <c r="A3564">
        <v>6476</v>
      </c>
      <c r="B3564" t="s">
        <v>6767</v>
      </c>
      <c r="C3564" s="1">
        <v>43985</v>
      </c>
      <c r="D3564" s="1">
        <v>43992</v>
      </c>
      <c r="E3564" t="s">
        <v>21</v>
      </c>
      <c r="F3564" t="s">
        <v>1855</v>
      </c>
      <c r="G3564" t="s">
        <v>1856</v>
      </c>
      <c r="H3564" t="s">
        <v>43</v>
      </c>
      <c r="I3564" t="s">
        <v>25</v>
      </c>
      <c r="J3564" t="s">
        <v>4222</v>
      </c>
      <c r="K3564" t="s">
        <v>100</v>
      </c>
      <c r="L3564" t="s">
        <v>81</v>
      </c>
      <c r="M3564" t="s">
        <v>1582</v>
      </c>
      <c r="N3564" t="s">
        <v>48</v>
      </c>
      <c r="O3564" t="s">
        <v>74</v>
      </c>
      <c r="P3564" t="s">
        <v>1583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72</v>
      </c>
      <c r="X3564">
        <v>0.60967683675056727</v>
      </c>
      <c r="Y3564" t="str">
        <f t="shared" si="55"/>
        <v/>
      </c>
    </row>
    <row r="3565" spans="1:25" x14ac:dyDescent="0.25">
      <c r="A3565">
        <v>6477</v>
      </c>
      <c r="B3565" t="s">
        <v>6767</v>
      </c>
      <c r="C3565" s="1">
        <v>43985</v>
      </c>
      <c r="D3565" s="1">
        <v>43992</v>
      </c>
      <c r="E3565" t="s">
        <v>21</v>
      </c>
      <c r="F3565" t="s">
        <v>1855</v>
      </c>
      <c r="G3565" t="s">
        <v>1856</v>
      </c>
      <c r="H3565" t="s">
        <v>43</v>
      </c>
      <c r="I3565" t="s">
        <v>25</v>
      </c>
      <c r="J3565" t="s">
        <v>4222</v>
      </c>
      <c r="K3565" t="s">
        <v>100</v>
      </c>
      <c r="L3565" t="s">
        <v>81</v>
      </c>
      <c r="M3565" t="s">
        <v>5107</v>
      </c>
      <c r="N3565" t="s">
        <v>48</v>
      </c>
      <c r="O3565" t="s">
        <v>281</v>
      </c>
      <c r="P3565" t="s">
        <v>5108</v>
      </c>
      <c r="Q3565">
        <v>111.2</v>
      </c>
      <c r="R3565">
        <v>2</v>
      </c>
      <c r="S3565">
        <v>0.58499999999999996</v>
      </c>
      <c r="T3565" t="e">
        <v>#N/A</v>
      </c>
      <c r="U3565" t="s">
        <v>72</v>
      </c>
      <c r="X3565">
        <v>0.60978031934945309</v>
      </c>
      <c r="Y3565" t="str">
        <f t="shared" si="55"/>
        <v/>
      </c>
    </row>
    <row r="3566" spans="1:25" x14ac:dyDescent="0.25">
      <c r="A3566">
        <v>6486</v>
      </c>
      <c r="B3566" t="s">
        <v>6763</v>
      </c>
      <c r="C3566" s="1">
        <v>43985</v>
      </c>
      <c r="D3566" s="1">
        <v>43991</v>
      </c>
      <c r="E3566" t="s">
        <v>21</v>
      </c>
      <c r="F3566" t="s">
        <v>6426</v>
      </c>
      <c r="G3566" t="s">
        <v>6427</v>
      </c>
      <c r="H3566" t="s">
        <v>24</v>
      </c>
      <c r="I3566" t="s">
        <v>25</v>
      </c>
      <c r="J3566" t="s">
        <v>220</v>
      </c>
      <c r="K3566" t="s">
        <v>221</v>
      </c>
      <c r="L3566" t="s">
        <v>28</v>
      </c>
      <c r="M3566" t="s">
        <v>1269</v>
      </c>
      <c r="N3566" t="s">
        <v>48</v>
      </c>
      <c r="O3566" t="s">
        <v>122</v>
      </c>
      <c r="P3566" t="s">
        <v>1270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72</v>
      </c>
      <c r="X3566">
        <v>0.61016027507147064</v>
      </c>
      <c r="Y3566" t="str">
        <f t="shared" si="55"/>
        <v/>
      </c>
    </row>
    <row r="3567" spans="1:25" x14ac:dyDescent="0.25">
      <c r="A3567">
        <v>205</v>
      </c>
      <c r="B3567" t="s">
        <v>6771</v>
      </c>
      <c r="C3567" s="1">
        <v>43985</v>
      </c>
      <c r="D3567" s="1">
        <v>43989</v>
      </c>
      <c r="E3567" t="s">
        <v>21</v>
      </c>
      <c r="F3567" t="s">
        <v>1742</v>
      </c>
      <c r="G3567" t="s">
        <v>1743</v>
      </c>
      <c r="H3567" t="s">
        <v>24</v>
      </c>
      <c r="I3567" t="s">
        <v>25</v>
      </c>
      <c r="J3567" t="s">
        <v>127</v>
      </c>
      <c r="K3567" t="s">
        <v>516</v>
      </c>
      <c r="L3567" t="s">
        <v>81</v>
      </c>
      <c r="M3567" t="s">
        <v>6772</v>
      </c>
      <c r="N3567" t="s">
        <v>30</v>
      </c>
      <c r="O3567" t="s">
        <v>119</v>
      </c>
      <c r="P3567" t="s">
        <v>6773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72</v>
      </c>
      <c r="X3567">
        <v>0.61039329820917243</v>
      </c>
      <c r="Y3567" t="str">
        <f t="shared" si="55"/>
        <v/>
      </c>
    </row>
    <row r="3568" spans="1:25" x14ac:dyDescent="0.25">
      <c r="A3568">
        <v>6125</v>
      </c>
      <c r="B3568" t="s">
        <v>6770</v>
      </c>
      <c r="C3568" s="1">
        <v>43985</v>
      </c>
      <c r="D3568" s="1">
        <v>43989</v>
      </c>
      <c r="E3568" t="s">
        <v>21</v>
      </c>
      <c r="F3568" t="s">
        <v>5663</v>
      </c>
      <c r="G3568" t="s">
        <v>5664</v>
      </c>
      <c r="H3568" t="s">
        <v>24</v>
      </c>
      <c r="I3568" t="s">
        <v>25</v>
      </c>
      <c r="J3568" t="s">
        <v>44</v>
      </c>
      <c r="K3568" t="s">
        <v>45</v>
      </c>
      <c r="L3568" t="s">
        <v>46</v>
      </c>
      <c r="M3568" t="s">
        <v>924</v>
      </c>
      <c r="N3568" t="s">
        <v>35</v>
      </c>
      <c r="O3568" t="s">
        <v>58</v>
      </c>
      <c r="P3568" t="s">
        <v>925</v>
      </c>
      <c r="Q3568">
        <v>156.75</v>
      </c>
      <c r="R3568">
        <v>5</v>
      </c>
      <c r="S3568">
        <v>8.5024999999999995</v>
      </c>
      <c r="T3568">
        <v>1</v>
      </c>
      <c r="U3568" t="s">
        <v>33</v>
      </c>
      <c r="X3568">
        <v>0.61045998289518266</v>
      </c>
      <c r="Y3568" t="str">
        <f t="shared" si="55"/>
        <v/>
      </c>
    </row>
    <row r="3569" spans="1:25" x14ac:dyDescent="0.25">
      <c r="A3569">
        <v>5874</v>
      </c>
      <c r="B3569" t="s">
        <v>6774</v>
      </c>
      <c r="C3569" s="1">
        <v>43986</v>
      </c>
      <c r="D3569" s="1">
        <v>43986</v>
      </c>
      <c r="E3569" t="s">
        <v>210</v>
      </c>
      <c r="F3569" t="s">
        <v>1795</v>
      </c>
      <c r="G3569" t="s">
        <v>1796</v>
      </c>
      <c r="H3569" t="s">
        <v>110</v>
      </c>
      <c r="I3569" t="s">
        <v>25</v>
      </c>
      <c r="J3569" t="s">
        <v>3850</v>
      </c>
      <c r="K3569" t="s">
        <v>1446</v>
      </c>
      <c r="L3569" t="s">
        <v>81</v>
      </c>
      <c r="M3569" t="s">
        <v>1020</v>
      </c>
      <c r="N3569" t="s">
        <v>48</v>
      </c>
      <c r="O3569" t="s">
        <v>74</v>
      </c>
      <c r="P3569" t="s">
        <v>1021</v>
      </c>
      <c r="Q3569">
        <v>140.08000000000001</v>
      </c>
      <c r="R3569">
        <v>7</v>
      </c>
      <c r="S3569">
        <v>54.04</v>
      </c>
      <c r="T3569" t="e">
        <v>#N/A</v>
      </c>
      <c r="U3569" t="s">
        <v>33</v>
      </c>
      <c r="X3569">
        <v>0.61049263403860354</v>
      </c>
      <c r="Y3569" t="str">
        <f t="shared" si="55"/>
        <v>Selected</v>
      </c>
    </row>
    <row r="3570" spans="1:25" x14ac:dyDescent="0.25">
      <c r="A3570">
        <v>5875</v>
      </c>
      <c r="B3570" t="s">
        <v>6774</v>
      </c>
      <c r="C3570" s="1">
        <v>43986</v>
      </c>
      <c r="D3570" s="1">
        <v>43986</v>
      </c>
      <c r="E3570" t="s">
        <v>210</v>
      </c>
      <c r="F3570" t="s">
        <v>1795</v>
      </c>
      <c r="G3570" t="s">
        <v>1796</v>
      </c>
      <c r="H3570" t="s">
        <v>110</v>
      </c>
      <c r="I3570" t="s">
        <v>25</v>
      </c>
      <c r="J3570" t="s">
        <v>3850</v>
      </c>
      <c r="K3570" t="s">
        <v>1446</v>
      </c>
      <c r="L3570" t="s">
        <v>81</v>
      </c>
      <c r="M3570" t="s">
        <v>988</v>
      </c>
      <c r="N3570" t="s">
        <v>48</v>
      </c>
      <c r="O3570" t="s">
        <v>74</v>
      </c>
      <c r="P3570" t="s">
        <v>989</v>
      </c>
      <c r="Q3570">
        <v>115.54</v>
      </c>
      <c r="R3570">
        <v>3</v>
      </c>
      <c r="S3570">
        <v>4.3883999999999999</v>
      </c>
      <c r="T3570" t="e">
        <v>#N/A</v>
      </c>
      <c r="U3570" t="s">
        <v>72</v>
      </c>
      <c r="X3570">
        <v>0.61049550109000039</v>
      </c>
      <c r="Y3570" t="str">
        <f t="shared" si="55"/>
        <v/>
      </c>
    </row>
    <row r="3571" spans="1:25" x14ac:dyDescent="0.25">
      <c r="A3571">
        <v>1270</v>
      </c>
      <c r="B3571" t="s">
        <v>6775</v>
      </c>
      <c r="C3571" s="1">
        <v>43986</v>
      </c>
      <c r="D3571" s="1">
        <v>43990</v>
      </c>
      <c r="E3571" t="s">
        <v>21</v>
      </c>
      <c r="F3571" t="s">
        <v>1195</v>
      </c>
      <c r="G3571" t="s">
        <v>1196</v>
      </c>
      <c r="H3571" t="s">
        <v>43</v>
      </c>
      <c r="I3571" t="s">
        <v>25</v>
      </c>
      <c r="J3571" t="s">
        <v>2238</v>
      </c>
      <c r="K3571" t="s">
        <v>2239</v>
      </c>
      <c r="L3571" t="s">
        <v>81</v>
      </c>
      <c r="M3571" t="s">
        <v>2848</v>
      </c>
      <c r="N3571" t="s">
        <v>48</v>
      </c>
      <c r="O3571" t="s">
        <v>122</v>
      </c>
      <c r="P3571" t="s">
        <v>2849</v>
      </c>
      <c r="Q3571">
        <v>125.48</v>
      </c>
      <c r="R3571">
        <v>2</v>
      </c>
      <c r="S3571">
        <v>5.6159999999999997</v>
      </c>
      <c r="T3571" t="e">
        <v>#N/A</v>
      </c>
      <c r="U3571" t="s">
        <v>33</v>
      </c>
      <c r="X3571">
        <v>0.61054249031943675</v>
      </c>
      <c r="Y3571" t="str">
        <f t="shared" si="55"/>
        <v/>
      </c>
    </row>
    <row r="3572" spans="1:25" x14ac:dyDescent="0.25">
      <c r="A3572">
        <v>2928</v>
      </c>
      <c r="B3572" t="s">
        <v>6776</v>
      </c>
      <c r="C3572" s="1">
        <v>43986</v>
      </c>
      <c r="D3572" s="1">
        <v>43992</v>
      </c>
      <c r="E3572" t="s">
        <v>21</v>
      </c>
      <c r="F3572" t="s">
        <v>3478</v>
      </c>
      <c r="G3572" t="s">
        <v>3479</v>
      </c>
      <c r="H3572" t="s">
        <v>43</v>
      </c>
      <c r="I3572" t="s">
        <v>25</v>
      </c>
      <c r="J3572" t="s">
        <v>5544</v>
      </c>
      <c r="K3572" t="s">
        <v>935</v>
      </c>
      <c r="L3572" t="s">
        <v>56</v>
      </c>
      <c r="M3572" t="s">
        <v>2642</v>
      </c>
      <c r="N3572" t="s">
        <v>48</v>
      </c>
      <c r="O3572" t="s">
        <v>91</v>
      </c>
      <c r="P3572" t="s">
        <v>2643</v>
      </c>
      <c r="Q3572">
        <v>118.64</v>
      </c>
      <c r="R3572">
        <v>3</v>
      </c>
      <c r="S3572">
        <v>2.5055999999999998</v>
      </c>
      <c r="T3572" t="e">
        <v>#N/A</v>
      </c>
      <c r="U3572" t="s">
        <v>33</v>
      </c>
      <c r="X3572">
        <v>0.61055459267704459</v>
      </c>
      <c r="Y3572" t="str">
        <f t="shared" si="55"/>
        <v/>
      </c>
    </row>
    <row r="3573" spans="1:25" x14ac:dyDescent="0.25">
      <c r="A3573">
        <v>3193</v>
      </c>
      <c r="B3573" t="s">
        <v>6777</v>
      </c>
      <c r="C3573" s="1">
        <v>43986</v>
      </c>
      <c r="D3573" s="1">
        <v>43990</v>
      </c>
      <c r="E3573" t="s">
        <v>21</v>
      </c>
      <c r="F3573" t="s">
        <v>6220</v>
      </c>
      <c r="G3573" t="s">
        <v>6221</v>
      </c>
      <c r="H3573" t="s">
        <v>24</v>
      </c>
      <c r="I3573" t="s">
        <v>25</v>
      </c>
      <c r="J3573" t="s">
        <v>6778</v>
      </c>
      <c r="K3573" t="s">
        <v>55</v>
      </c>
      <c r="L3573" t="s">
        <v>56</v>
      </c>
      <c r="M3573" t="s">
        <v>446</v>
      </c>
      <c r="N3573" t="s">
        <v>48</v>
      </c>
      <c r="O3573" t="s">
        <v>74</v>
      </c>
      <c r="P3573" t="s">
        <v>447</v>
      </c>
      <c r="Q3573">
        <v>115.37</v>
      </c>
      <c r="R3573">
        <v>7</v>
      </c>
      <c r="S3573">
        <v>-9.5549999999999997</v>
      </c>
      <c r="T3573" t="e">
        <v>#N/A</v>
      </c>
      <c r="U3573" t="s">
        <v>72</v>
      </c>
      <c r="X3573">
        <v>0.61083836009296377</v>
      </c>
      <c r="Y3573" t="str">
        <f t="shared" si="55"/>
        <v/>
      </c>
    </row>
    <row r="3574" spans="1:25" x14ac:dyDescent="0.25">
      <c r="A3574">
        <v>1090</v>
      </c>
      <c r="B3574" t="s">
        <v>6779</v>
      </c>
      <c r="C3574" s="1">
        <v>43986</v>
      </c>
      <c r="D3574" s="1">
        <v>43992</v>
      </c>
      <c r="E3574" t="s">
        <v>21</v>
      </c>
      <c r="F3574" t="s">
        <v>1922</v>
      </c>
      <c r="G3574" t="s">
        <v>1923</v>
      </c>
      <c r="H3574" t="s">
        <v>24</v>
      </c>
      <c r="I3574" t="s">
        <v>25</v>
      </c>
      <c r="J3574" t="s">
        <v>953</v>
      </c>
      <c r="K3574" t="s">
        <v>80</v>
      </c>
      <c r="L3574" t="s">
        <v>81</v>
      </c>
      <c r="M3574" t="s">
        <v>3760</v>
      </c>
      <c r="N3574" t="s">
        <v>30</v>
      </c>
      <c r="O3574" t="s">
        <v>119</v>
      </c>
      <c r="P3574" t="s">
        <v>3761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33</v>
      </c>
      <c r="X3574">
        <v>0.61089609003078515</v>
      </c>
      <c r="Y3574" t="str">
        <f t="shared" si="55"/>
        <v/>
      </c>
    </row>
    <row r="3575" spans="1:25" x14ac:dyDescent="0.25">
      <c r="A3575">
        <v>8518</v>
      </c>
      <c r="B3575" t="s">
        <v>6780</v>
      </c>
      <c r="C3575" s="1">
        <v>43986</v>
      </c>
      <c r="D3575" s="1">
        <v>43989</v>
      </c>
      <c r="E3575" t="s">
        <v>96</v>
      </c>
      <c r="F3575" t="s">
        <v>3463</v>
      </c>
      <c r="G3575" t="s">
        <v>3464</v>
      </c>
      <c r="H3575" t="s">
        <v>43</v>
      </c>
      <c r="I3575" t="s">
        <v>25</v>
      </c>
      <c r="J3575" t="s">
        <v>6781</v>
      </c>
      <c r="K3575" t="s">
        <v>55</v>
      </c>
      <c r="L3575" t="s">
        <v>56</v>
      </c>
      <c r="M3575" t="s">
        <v>4279</v>
      </c>
      <c r="N3575" t="s">
        <v>30</v>
      </c>
      <c r="O3575" t="s">
        <v>119</v>
      </c>
      <c r="P3575" t="s">
        <v>4280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72</v>
      </c>
      <c r="X3575">
        <v>0.61090112992656276</v>
      </c>
      <c r="Y3575" t="str">
        <f t="shared" si="55"/>
        <v/>
      </c>
    </row>
    <row r="3576" spans="1:25" x14ac:dyDescent="0.25">
      <c r="A3576">
        <v>1091</v>
      </c>
      <c r="B3576" t="s">
        <v>6779</v>
      </c>
      <c r="C3576" s="1">
        <v>43986</v>
      </c>
      <c r="D3576" s="1">
        <v>43992</v>
      </c>
      <c r="E3576" t="s">
        <v>21</v>
      </c>
      <c r="F3576" t="s">
        <v>1922</v>
      </c>
      <c r="G3576" t="s">
        <v>1923</v>
      </c>
      <c r="H3576" t="s">
        <v>24</v>
      </c>
      <c r="I3576" t="s">
        <v>25</v>
      </c>
      <c r="J3576" t="s">
        <v>953</v>
      </c>
      <c r="K3576" t="s">
        <v>80</v>
      </c>
      <c r="L3576" t="s">
        <v>81</v>
      </c>
      <c r="M3576" t="s">
        <v>6782</v>
      </c>
      <c r="N3576" t="s">
        <v>35</v>
      </c>
      <c r="O3576" t="s">
        <v>36</v>
      </c>
      <c r="P3576" t="s">
        <v>6783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72</v>
      </c>
      <c r="X3576">
        <v>0.61106547303481729</v>
      </c>
      <c r="Y3576" t="str">
        <f t="shared" si="55"/>
        <v/>
      </c>
    </row>
    <row r="3577" spans="1:25" x14ac:dyDescent="0.25">
      <c r="A3577">
        <v>3912</v>
      </c>
      <c r="B3577" t="s">
        <v>6784</v>
      </c>
      <c r="C3577" s="1">
        <v>43987</v>
      </c>
      <c r="D3577" s="1">
        <v>43988</v>
      </c>
      <c r="E3577" t="s">
        <v>40</v>
      </c>
      <c r="F3577" t="s">
        <v>436</v>
      </c>
      <c r="G3577" t="s">
        <v>437</v>
      </c>
      <c r="H3577" t="s">
        <v>43</v>
      </c>
      <c r="I3577" t="s">
        <v>25</v>
      </c>
      <c r="J3577" t="s">
        <v>6785</v>
      </c>
      <c r="K3577" t="s">
        <v>55</v>
      </c>
      <c r="L3577" t="s">
        <v>56</v>
      </c>
      <c r="M3577" t="s">
        <v>6738</v>
      </c>
      <c r="N3577" t="s">
        <v>35</v>
      </c>
      <c r="O3577" t="s">
        <v>36</v>
      </c>
      <c r="P3577" t="s">
        <v>6739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72</v>
      </c>
      <c r="X3577">
        <v>0.61106576607288632</v>
      </c>
      <c r="Y3577" t="str">
        <f t="shared" si="55"/>
        <v/>
      </c>
    </row>
    <row r="3578" spans="1:25" x14ac:dyDescent="0.25">
      <c r="A3578">
        <v>8514</v>
      </c>
      <c r="B3578" t="s">
        <v>6786</v>
      </c>
      <c r="C3578" s="1">
        <v>43987</v>
      </c>
      <c r="D3578" s="1">
        <v>43991</v>
      </c>
      <c r="E3578" t="s">
        <v>21</v>
      </c>
      <c r="F3578" t="s">
        <v>451</v>
      </c>
      <c r="G3578" t="s">
        <v>452</v>
      </c>
      <c r="H3578" t="s">
        <v>24</v>
      </c>
      <c r="I3578" t="s">
        <v>25</v>
      </c>
      <c r="J3578" t="s">
        <v>5117</v>
      </c>
      <c r="K3578" t="s">
        <v>100</v>
      </c>
      <c r="L3578" t="s">
        <v>81</v>
      </c>
      <c r="M3578" t="s">
        <v>1474</v>
      </c>
      <c r="N3578" t="s">
        <v>48</v>
      </c>
      <c r="O3578" t="s">
        <v>122</v>
      </c>
      <c r="P3578" t="s">
        <v>1475</v>
      </c>
      <c r="Q3578">
        <v>118.736</v>
      </c>
      <c r="R3578">
        <v>4</v>
      </c>
      <c r="S3578">
        <v>7.2576000000000001</v>
      </c>
      <c r="T3578" t="e">
        <v>#N/A</v>
      </c>
      <c r="U3578" t="s">
        <v>72</v>
      </c>
      <c r="X3578">
        <v>0.61123730220146089</v>
      </c>
      <c r="Y3578" t="str">
        <f t="shared" si="55"/>
        <v>Selected</v>
      </c>
    </row>
    <row r="3579" spans="1:25" x14ac:dyDescent="0.25">
      <c r="A3579">
        <v>3854</v>
      </c>
      <c r="B3579" t="s">
        <v>6787</v>
      </c>
      <c r="C3579" s="1">
        <v>43988</v>
      </c>
      <c r="D3579" s="1">
        <v>43992</v>
      </c>
      <c r="E3579" t="s">
        <v>21</v>
      </c>
      <c r="F3579" t="s">
        <v>3439</v>
      </c>
      <c r="G3579" t="s">
        <v>3440</v>
      </c>
      <c r="H3579" t="s">
        <v>110</v>
      </c>
      <c r="I3579" t="s">
        <v>25</v>
      </c>
      <c r="J3579" t="s">
        <v>360</v>
      </c>
      <c r="K3579" t="s">
        <v>45</v>
      </c>
      <c r="L3579" t="s">
        <v>46</v>
      </c>
      <c r="M3579" t="s">
        <v>3134</v>
      </c>
      <c r="N3579" t="s">
        <v>30</v>
      </c>
      <c r="O3579" t="s">
        <v>119</v>
      </c>
      <c r="P3579" t="s">
        <v>3135</v>
      </c>
      <c r="Q3579">
        <v>110.95</v>
      </c>
      <c r="R3579">
        <v>1</v>
      </c>
      <c r="S3579">
        <v>2.1779999999999999</v>
      </c>
      <c r="T3579" t="e">
        <v>#N/A</v>
      </c>
      <c r="U3579" t="s">
        <v>33</v>
      </c>
      <c r="X3579">
        <v>0.61127696686169231</v>
      </c>
      <c r="Y3579" t="str">
        <f t="shared" si="55"/>
        <v>Selected</v>
      </c>
    </row>
    <row r="3580" spans="1:25" x14ac:dyDescent="0.25">
      <c r="A3580">
        <v>3855</v>
      </c>
      <c r="B3580" t="s">
        <v>6787</v>
      </c>
      <c r="C3580" s="1">
        <v>43988</v>
      </c>
      <c r="D3580" s="1">
        <v>43992</v>
      </c>
      <c r="E3580" t="s">
        <v>21</v>
      </c>
      <c r="F3580" t="s">
        <v>3439</v>
      </c>
      <c r="G3580" t="s">
        <v>3440</v>
      </c>
      <c r="H3580" t="s">
        <v>110</v>
      </c>
      <c r="I3580" t="s">
        <v>25</v>
      </c>
      <c r="J3580" t="s">
        <v>360</v>
      </c>
      <c r="K3580" t="s">
        <v>45</v>
      </c>
      <c r="L3580" t="s">
        <v>46</v>
      </c>
      <c r="M3580" t="s">
        <v>1850</v>
      </c>
      <c r="N3580" t="s">
        <v>48</v>
      </c>
      <c r="O3580" t="s">
        <v>49</v>
      </c>
      <c r="P3580" t="s">
        <v>1851</v>
      </c>
      <c r="Q3580">
        <v>115.4</v>
      </c>
      <c r="R3580">
        <v>5</v>
      </c>
      <c r="S3580">
        <v>0</v>
      </c>
      <c r="T3580" t="e">
        <v>#N/A</v>
      </c>
      <c r="U3580" t="s">
        <v>72</v>
      </c>
      <c r="X3580">
        <v>0.61135182636183072</v>
      </c>
      <c r="Y3580" t="str">
        <f t="shared" si="55"/>
        <v/>
      </c>
    </row>
    <row r="3581" spans="1:25" x14ac:dyDescent="0.25">
      <c r="A3581">
        <v>9647</v>
      </c>
      <c r="B3581" t="s">
        <v>6788</v>
      </c>
      <c r="C3581" s="1">
        <v>43990</v>
      </c>
      <c r="D3581" s="1">
        <v>43995</v>
      </c>
      <c r="E3581" t="s">
        <v>21</v>
      </c>
      <c r="F3581" t="s">
        <v>4730</v>
      </c>
      <c r="G3581" t="s">
        <v>4731</v>
      </c>
      <c r="H3581" t="s">
        <v>43</v>
      </c>
      <c r="I3581" t="s">
        <v>25</v>
      </c>
      <c r="J3581" t="s">
        <v>855</v>
      </c>
      <c r="K3581" t="s">
        <v>467</v>
      </c>
      <c r="L3581" t="s">
        <v>46</v>
      </c>
      <c r="M3581" t="s">
        <v>5575</v>
      </c>
      <c r="N3581" t="s">
        <v>48</v>
      </c>
      <c r="O3581" t="s">
        <v>74</v>
      </c>
      <c r="P3581" t="s">
        <v>5576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33</v>
      </c>
      <c r="X3581">
        <v>0.61140540466944049</v>
      </c>
      <c r="Y3581" t="str">
        <f t="shared" si="55"/>
        <v/>
      </c>
    </row>
    <row r="3582" spans="1:25" x14ac:dyDescent="0.25">
      <c r="A3582">
        <v>9645</v>
      </c>
      <c r="B3582" t="s">
        <v>6788</v>
      </c>
      <c r="C3582" s="1">
        <v>43990</v>
      </c>
      <c r="D3582" s="1">
        <v>43995</v>
      </c>
      <c r="E3582" t="s">
        <v>21</v>
      </c>
      <c r="F3582" t="s">
        <v>4730</v>
      </c>
      <c r="G3582" t="s">
        <v>4731</v>
      </c>
      <c r="H3582" t="s">
        <v>43</v>
      </c>
      <c r="I3582" t="s">
        <v>25</v>
      </c>
      <c r="J3582" t="s">
        <v>855</v>
      </c>
      <c r="K3582" t="s">
        <v>467</v>
      </c>
      <c r="L3582" t="s">
        <v>46</v>
      </c>
      <c r="M3582" t="s">
        <v>3651</v>
      </c>
      <c r="N3582" t="s">
        <v>35</v>
      </c>
      <c r="O3582" t="s">
        <v>58</v>
      </c>
      <c r="P3582" t="s">
        <v>3652</v>
      </c>
      <c r="Q3582">
        <v>127.544</v>
      </c>
      <c r="R3582">
        <v>7</v>
      </c>
      <c r="S3582">
        <v>12.3123</v>
      </c>
      <c r="T3582" t="e">
        <v>#N/A</v>
      </c>
      <c r="U3582" t="s">
        <v>33</v>
      </c>
      <c r="X3582">
        <v>0.61187074740665504</v>
      </c>
      <c r="Y3582" t="str">
        <f t="shared" si="55"/>
        <v/>
      </c>
    </row>
    <row r="3583" spans="1:25" x14ac:dyDescent="0.25">
      <c r="A3583">
        <v>668</v>
      </c>
      <c r="B3583" t="s">
        <v>6789</v>
      </c>
      <c r="C3583" s="1">
        <v>43990</v>
      </c>
      <c r="D3583" s="1">
        <v>43992</v>
      </c>
      <c r="E3583" t="s">
        <v>96</v>
      </c>
      <c r="F3583" t="s">
        <v>2081</v>
      </c>
      <c r="G3583" t="s">
        <v>2082</v>
      </c>
      <c r="H3583" t="s">
        <v>24</v>
      </c>
      <c r="I3583" t="s">
        <v>25</v>
      </c>
      <c r="J3583" t="s">
        <v>406</v>
      </c>
      <c r="K3583" t="s">
        <v>55</v>
      </c>
      <c r="L3583" t="s">
        <v>56</v>
      </c>
      <c r="M3583" t="s">
        <v>3348</v>
      </c>
      <c r="N3583" t="s">
        <v>35</v>
      </c>
      <c r="O3583" t="s">
        <v>36</v>
      </c>
      <c r="P3583" t="s">
        <v>3349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33</v>
      </c>
      <c r="X3583">
        <v>0.61194943057867845</v>
      </c>
      <c r="Y3583" t="str">
        <f t="shared" si="55"/>
        <v/>
      </c>
    </row>
    <row r="3584" spans="1:25" x14ac:dyDescent="0.25">
      <c r="A3584">
        <v>7815</v>
      </c>
      <c r="B3584" t="s">
        <v>6790</v>
      </c>
      <c r="C3584" s="1">
        <v>43990</v>
      </c>
      <c r="D3584" s="1">
        <v>43992</v>
      </c>
      <c r="E3584" t="s">
        <v>40</v>
      </c>
      <c r="F3584" t="s">
        <v>6791</v>
      </c>
      <c r="G3584" t="s">
        <v>6792</v>
      </c>
      <c r="H3584" t="s">
        <v>110</v>
      </c>
      <c r="I3584" t="s">
        <v>25</v>
      </c>
      <c r="J3584" t="s">
        <v>44</v>
      </c>
      <c r="K3584" t="s">
        <v>45</v>
      </c>
      <c r="L3584" t="s">
        <v>46</v>
      </c>
      <c r="M3584" t="s">
        <v>3955</v>
      </c>
      <c r="N3584" t="s">
        <v>30</v>
      </c>
      <c r="O3584" t="s">
        <v>31</v>
      </c>
      <c r="P3584" t="s">
        <v>3956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72</v>
      </c>
      <c r="X3584">
        <v>0.61210445711276196</v>
      </c>
      <c r="Y3584" t="str">
        <f t="shared" si="55"/>
        <v/>
      </c>
    </row>
    <row r="3585" spans="1:25" x14ac:dyDescent="0.25">
      <c r="A3585">
        <v>262</v>
      </c>
      <c r="B3585" t="s">
        <v>6793</v>
      </c>
      <c r="C3585" s="1">
        <v>43990</v>
      </c>
      <c r="D3585" s="1">
        <v>43994</v>
      </c>
      <c r="E3585" t="s">
        <v>21</v>
      </c>
      <c r="F3585" t="s">
        <v>1379</v>
      </c>
      <c r="G3585" t="s">
        <v>1380</v>
      </c>
      <c r="H3585" t="s">
        <v>24</v>
      </c>
      <c r="I3585" t="s">
        <v>25</v>
      </c>
      <c r="J3585" t="s">
        <v>2610</v>
      </c>
      <c r="K3585" t="s">
        <v>55</v>
      </c>
      <c r="L3585" t="s">
        <v>56</v>
      </c>
      <c r="M3585" t="s">
        <v>6794</v>
      </c>
      <c r="N3585" t="s">
        <v>48</v>
      </c>
      <c r="O3585" t="s">
        <v>281</v>
      </c>
      <c r="P3585" t="s">
        <v>6795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72</v>
      </c>
      <c r="X3585">
        <v>0.61217579147048995</v>
      </c>
      <c r="Y3585" t="str">
        <f t="shared" si="55"/>
        <v/>
      </c>
    </row>
    <row r="3586" spans="1:25" x14ac:dyDescent="0.25">
      <c r="A3586">
        <v>4820</v>
      </c>
      <c r="B3586" t="s">
        <v>6796</v>
      </c>
      <c r="C3586" s="1">
        <v>43990</v>
      </c>
      <c r="D3586" s="1">
        <v>43996</v>
      </c>
      <c r="E3586" t="s">
        <v>21</v>
      </c>
      <c r="F3586" t="s">
        <v>4826</v>
      </c>
      <c r="G3586" t="s">
        <v>4827</v>
      </c>
      <c r="H3586" t="s">
        <v>43</v>
      </c>
      <c r="I3586" t="s">
        <v>25</v>
      </c>
      <c r="J3586" t="s">
        <v>1268</v>
      </c>
      <c r="K3586" t="s">
        <v>214</v>
      </c>
      <c r="L3586" t="s">
        <v>28</v>
      </c>
      <c r="M3586" t="s">
        <v>1777</v>
      </c>
      <c r="N3586" t="s">
        <v>48</v>
      </c>
      <c r="O3586" t="s">
        <v>74</v>
      </c>
      <c r="P3586" t="s">
        <v>1778</v>
      </c>
      <c r="Q3586">
        <v>96.36</v>
      </c>
      <c r="R3586">
        <v>2</v>
      </c>
      <c r="S3586">
        <v>5.0763999999999996</v>
      </c>
      <c r="T3586" t="e">
        <v>#N/A</v>
      </c>
      <c r="U3586" t="s">
        <v>72</v>
      </c>
      <c r="X3586">
        <v>0.6124259833470832</v>
      </c>
      <c r="Y3586" t="str">
        <f t="shared" si="55"/>
        <v/>
      </c>
    </row>
    <row r="3587" spans="1:25" x14ac:dyDescent="0.25">
      <c r="A3587">
        <v>7506</v>
      </c>
      <c r="B3587" t="s">
        <v>6797</v>
      </c>
      <c r="C3587" s="1">
        <v>43990</v>
      </c>
      <c r="D3587" s="1">
        <v>43995</v>
      </c>
      <c r="E3587" t="s">
        <v>21</v>
      </c>
      <c r="F3587" t="s">
        <v>4671</v>
      </c>
      <c r="G3587" t="s">
        <v>4672</v>
      </c>
      <c r="H3587" t="s">
        <v>43</v>
      </c>
      <c r="I3587" t="s">
        <v>25</v>
      </c>
      <c r="J3587" t="s">
        <v>6798</v>
      </c>
      <c r="K3587" t="s">
        <v>383</v>
      </c>
      <c r="L3587" t="s">
        <v>56</v>
      </c>
      <c r="M3587" t="s">
        <v>1955</v>
      </c>
      <c r="N3587" t="s">
        <v>48</v>
      </c>
      <c r="O3587" t="s">
        <v>74</v>
      </c>
      <c r="P3587" t="s">
        <v>1956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33</v>
      </c>
      <c r="X3587">
        <v>0.61248881798713684</v>
      </c>
      <c r="Y3587" t="str">
        <f t="shared" ref="Y3587:Y3650" si="56">IF(MOD(A3587-4,10)=0,"Selected","")</f>
        <v/>
      </c>
    </row>
    <row r="3588" spans="1:25" x14ac:dyDescent="0.25">
      <c r="A3588">
        <v>7816</v>
      </c>
      <c r="B3588" t="s">
        <v>6790</v>
      </c>
      <c r="C3588" s="1">
        <v>43990</v>
      </c>
      <c r="D3588" s="1">
        <v>43992</v>
      </c>
      <c r="E3588" t="s">
        <v>40</v>
      </c>
      <c r="F3588" t="s">
        <v>6791</v>
      </c>
      <c r="G3588" t="s">
        <v>6792</v>
      </c>
      <c r="H3588" t="s">
        <v>110</v>
      </c>
      <c r="I3588" t="s">
        <v>25</v>
      </c>
      <c r="J3588" t="s">
        <v>44</v>
      </c>
      <c r="K3588" t="s">
        <v>45</v>
      </c>
      <c r="L3588" t="s">
        <v>46</v>
      </c>
      <c r="M3588" t="s">
        <v>6799</v>
      </c>
      <c r="N3588" t="s">
        <v>35</v>
      </c>
      <c r="O3588" t="s">
        <v>36</v>
      </c>
      <c r="P3588" t="s">
        <v>6800</v>
      </c>
      <c r="Q3588">
        <v>146.52000000000001</v>
      </c>
      <c r="R3588">
        <v>2</v>
      </c>
      <c r="S3588">
        <v>-3.504</v>
      </c>
      <c r="T3588" t="e">
        <v>#N/A</v>
      </c>
      <c r="U3588" t="s">
        <v>33</v>
      </c>
      <c r="X3588">
        <v>0.61284068310450346</v>
      </c>
      <c r="Y3588" t="str">
        <f t="shared" si="56"/>
        <v/>
      </c>
    </row>
    <row r="3589" spans="1:25" x14ac:dyDescent="0.25">
      <c r="A3589">
        <v>666</v>
      </c>
      <c r="B3589" t="s">
        <v>6789</v>
      </c>
      <c r="C3589" s="1">
        <v>43990</v>
      </c>
      <c r="D3589" s="1">
        <v>43992</v>
      </c>
      <c r="E3589" t="s">
        <v>96</v>
      </c>
      <c r="F3589" t="s">
        <v>2081</v>
      </c>
      <c r="G3589" t="s">
        <v>2082</v>
      </c>
      <c r="H3589" t="s">
        <v>24</v>
      </c>
      <c r="I3589" t="s">
        <v>25</v>
      </c>
      <c r="J3589" t="s">
        <v>406</v>
      </c>
      <c r="K3589" t="s">
        <v>55</v>
      </c>
      <c r="L3589" t="s">
        <v>56</v>
      </c>
      <c r="M3589" t="s">
        <v>5032</v>
      </c>
      <c r="N3589" t="s">
        <v>48</v>
      </c>
      <c r="O3589" t="s">
        <v>633</v>
      </c>
      <c r="P3589" t="s">
        <v>5033</v>
      </c>
      <c r="Q3589">
        <v>151.76</v>
      </c>
      <c r="R3589">
        <v>3</v>
      </c>
      <c r="S3589">
        <v>2.0790000000000002</v>
      </c>
      <c r="T3589" t="e">
        <v>#N/A</v>
      </c>
      <c r="U3589" t="s">
        <v>33</v>
      </c>
      <c r="X3589">
        <v>0.61297365028557149</v>
      </c>
      <c r="Y3589" t="str">
        <f t="shared" si="56"/>
        <v/>
      </c>
    </row>
    <row r="3590" spans="1:25" x14ac:dyDescent="0.25">
      <c r="A3590">
        <v>9646</v>
      </c>
      <c r="B3590" t="s">
        <v>6788</v>
      </c>
      <c r="C3590" s="1">
        <v>43990</v>
      </c>
      <c r="D3590" s="1">
        <v>43995</v>
      </c>
      <c r="E3590" t="s">
        <v>21</v>
      </c>
      <c r="F3590" t="s">
        <v>4730</v>
      </c>
      <c r="G3590" t="s">
        <v>4731</v>
      </c>
      <c r="H3590" t="s">
        <v>43</v>
      </c>
      <c r="I3590" t="s">
        <v>25</v>
      </c>
      <c r="J3590" t="s">
        <v>855</v>
      </c>
      <c r="K3590" t="s">
        <v>467</v>
      </c>
      <c r="L3590" t="s">
        <v>46</v>
      </c>
      <c r="M3590" t="s">
        <v>1238</v>
      </c>
      <c r="N3590" t="s">
        <v>48</v>
      </c>
      <c r="O3590" t="s">
        <v>49</v>
      </c>
      <c r="P3590" t="s">
        <v>1239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72</v>
      </c>
      <c r="X3590">
        <v>0.61297686177593158</v>
      </c>
      <c r="Y3590" t="str">
        <f t="shared" si="56"/>
        <v/>
      </c>
    </row>
    <row r="3591" spans="1:25" x14ac:dyDescent="0.25">
      <c r="A3591">
        <v>667</v>
      </c>
      <c r="B3591" t="s">
        <v>6789</v>
      </c>
      <c r="C3591" s="1">
        <v>43990</v>
      </c>
      <c r="D3591" s="1">
        <v>43992</v>
      </c>
      <c r="E3591" t="s">
        <v>96</v>
      </c>
      <c r="F3591" t="s">
        <v>2081</v>
      </c>
      <c r="G3591" t="s">
        <v>2082</v>
      </c>
      <c r="H3591" t="s">
        <v>24</v>
      </c>
      <c r="I3591" t="s">
        <v>25</v>
      </c>
      <c r="J3591" t="s">
        <v>406</v>
      </c>
      <c r="K3591" t="s">
        <v>55</v>
      </c>
      <c r="L3591" t="s">
        <v>56</v>
      </c>
      <c r="M3591" t="s">
        <v>3398</v>
      </c>
      <c r="N3591" t="s">
        <v>48</v>
      </c>
      <c r="O3591" t="s">
        <v>122</v>
      </c>
      <c r="P3591" t="s">
        <v>402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72</v>
      </c>
      <c r="X3591">
        <v>0.61351247373260165</v>
      </c>
      <c r="Y3591" t="str">
        <f t="shared" si="56"/>
        <v/>
      </c>
    </row>
    <row r="3592" spans="1:25" x14ac:dyDescent="0.25">
      <c r="A3592">
        <v>671</v>
      </c>
      <c r="B3592" t="s">
        <v>6801</v>
      </c>
      <c r="C3592" s="1">
        <v>43991</v>
      </c>
      <c r="D3592" s="1">
        <v>43995</v>
      </c>
      <c r="E3592" t="s">
        <v>21</v>
      </c>
      <c r="F3592" t="s">
        <v>3720</v>
      </c>
      <c r="G3592" t="s">
        <v>3721</v>
      </c>
      <c r="H3592" t="s">
        <v>110</v>
      </c>
      <c r="I3592" t="s">
        <v>25</v>
      </c>
      <c r="J3592" t="s">
        <v>382</v>
      </c>
      <c r="K3592" t="s">
        <v>383</v>
      </c>
      <c r="L3592" t="s">
        <v>56</v>
      </c>
      <c r="M3592" t="s">
        <v>6802</v>
      </c>
      <c r="N3592" t="s">
        <v>30</v>
      </c>
      <c r="O3592" t="s">
        <v>70</v>
      </c>
      <c r="P3592" t="s">
        <v>6803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72</v>
      </c>
      <c r="X3592">
        <v>0.61356430136482532</v>
      </c>
      <c r="Y3592" t="str">
        <f t="shared" si="56"/>
        <v/>
      </c>
    </row>
    <row r="3593" spans="1:25" x14ac:dyDescent="0.25">
      <c r="A3593">
        <v>5362</v>
      </c>
      <c r="B3593" t="s">
        <v>6804</v>
      </c>
      <c r="C3593" s="1">
        <v>43991</v>
      </c>
      <c r="D3593" s="1">
        <v>43992</v>
      </c>
      <c r="E3593" t="s">
        <v>40</v>
      </c>
      <c r="F3593" t="s">
        <v>4521</v>
      </c>
      <c r="G3593" t="s">
        <v>4522</v>
      </c>
      <c r="H3593" t="s">
        <v>24</v>
      </c>
      <c r="I3593" t="s">
        <v>25</v>
      </c>
      <c r="J3593" t="s">
        <v>406</v>
      </c>
      <c r="K3593" t="s">
        <v>55</v>
      </c>
      <c r="L3593" t="s">
        <v>56</v>
      </c>
      <c r="M3593" t="s">
        <v>671</v>
      </c>
      <c r="N3593" t="s">
        <v>48</v>
      </c>
      <c r="O3593" t="s">
        <v>49</v>
      </c>
      <c r="P3593" t="s">
        <v>672</v>
      </c>
      <c r="Q3593">
        <v>753.76</v>
      </c>
      <c r="R3593">
        <v>5</v>
      </c>
      <c r="S3593">
        <v>54.057000000000002</v>
      </c>
      <c r="T3593" t="e">
        <v>#N/A</v>
      </c>
      <c r="U3593" t="s">
        <v>33</v>
      </c>
      <c r="X3593">
        <v>0.61364810468902364</v>
      </c>
      <c r="Y3593" t="str">
        <f t="shared" si="56"/>
        <v/>
      </c>
    </row>
    <row r="3594" spans="1:25" x14ac:dyDescent="0.25">
      <c r="A3594">
        <v>670</v>
      </c>
      <c r="B3594" t="s">
        <v>6801</v>
      </c>
      <c r="C3594" s="1">
        <v>43991</v>
      </c>
      <c r="D3594" s="1">
        <v>43995</v>
      </c>
      <c r="E3594" t="s">
        <v>21</v>
      </c>
      <c r="F3594" t="s">
        <v>3720</v>
      </c>
      <c r="G3594" t="s">
        <v>3721</v>
      </c>
      <c r="H3594" t="s">
        <v>110</v>
      </c>
      <c r="I3594" t="s">
        <v>25</v>
      </c>
      <c r="J3594" t="s">
        <v>382</v>
      </c>
      <c r="K3594" t="s">
        <v>383</v>
      </c>
      <c r="L3594" t="s">
        <v>56</v>
      </c>
      <c r="M3594" t="s">
        <v>1819</v>
      </c>
      <c r="N3594" t="s">
        <v>30</v>
      </c>
      <c r="O3594" t="s">
        <v>119</v>
      </c>
      <c r="P3594" t="s">
        <v>1820</v>
      </c>
      <c r="Q3594">
        <v>113.976</v>
      </c>
      <c r="R3594">
        <v>3</v>
      </c>
      <c r="S3594">
        <v>-14.3856</v>
      </c>
      <c r="T3594" t="e">
        <v>#N/A</v>
      </c>
      <c r="U3594" t="s">
        <v>72</v>
      </c>
      <c r="X3594">
        <v>0.61366434161487515</v>
      </c>
      <c r="Y3594" t="str">
        <f t="shared" si="56"/>
        <v/>
      </c>
    </row>
    <row r="3595" spans="1:25" x14ac:dyDescent="0.25">
      <c r="A3595">
        <v>8148</v>
      </c>
      <c r="B3595" t="s">
        <v>6805</v>
      </c>
      <c r="C3595" s="1">
        <v>43991</v>
      </c>
      <c r="D3595" s="1">
        <v>43996</v>
      </c>
      <c r="E3595" t="s">
        <v>21</v>
      </c>
      <c r="F3595" t="s">
        <v>190</v>
      </c>
      <c r="G3595" t="s">
        <v>191</v>
      </c>
      <c r="H3595" t="s">
        <v>43</v>
      </c>
      <c r="I3595" t="s">
        <v>25</v>
      </c>
      <c r="J3595" t="s">
        <v>1135</v>
      </c>
      <c r="K3595" t="s">
        <v>427</v>
      </c>
      <c r="L3595" t="s">
        <v>81</v>
      </c>
      <c r="M3595" t="s">
        <v>3360</v>
      </c>
      <c r="N3595" t="s">
        <v>48</v>
      </c>
      <c r="O3595" t="s">
        <v>122</v>
      </c>
      <c r="P3595" t="s">
        <v>402</v>
      </c>
      <c r="Q3595">
        <v>147.12</v>
      </c>
      <c r="R3595">
        <v>4</v>
      </c>
      <c r="S3595">
        <v>23.086400000000001</v>
      </c>
      <c r="T3595" t="e">
        <v>#N/A</v>
      </c>
      <c r="U3595" t="s">
        <v>72</v>
      </c>
      <c r="X3595">
        <v>0.61387352124708305</v>
      </c>
      <c r="Y3595" t="str">
        <f t="shared" si="56"/>
        <v/>
      </c>
    </row>
    <row r="3596" spans="1:25" x14ac:dyDescent="0.25">
      <c r="A3596">
        <v>672</v>
      </c>
      <c r="B3596" t="s">
        <v>6801</v>
      </c>
      <c r="C3596" s="1">
        <v>43991</v>
      </c>
      <c r="D3596" s="1">
        <v>43995</v>
      </c>
      <c r="E3596" t="s">
        <v>21</v>
      </c>
      <c r="F3596" t="s">
        <v>3720</v>
      </c>
      <c r="G3596" t="s">
        <v>3721</v>
      </c>
      <c r="H3596" t="s">
        <v>110</v>
      </c>
      <c r="I3596" t="s">
        <v>25</v>
      </c>
      <c r="J3596" t="s">
        <v>382</v>
      </c>
      <c r="K3596" t="s">
        <v>383</v>
      </c>
      <c r="L3596" t="s">
        <v>56</v>
      </c>
      <c r="M3596" t="s">
        <v>1660</v>
      </c>
      <c r="N3596" t="s">
        <v>48</v>
      </c>
      <c r="O3596" t="s">
        <v>122</v>
      </c>
      <c r="P3596" t="s">
        <v>1661</v>
      </c>
      <c r="Q3596">
        <v>124.352</v>
      </c>
      <c r="R3596">
        <v>8</v>
      </c>
      <c r="S3596">
        <v>11.36</v>
      </c>
      <c r="T3596" t="e">
        <v>#N/A</v>
      </c>
      <c r="U3596" t="s">
        <v>72</v>
      </c>
      <c r="X3596">
        <v>0.61389193877242587</v>
      </c>
      <c r="Y3596" t="str">
        <f t="shared" si="56"/>
        <v/>
      </c>
    </row>
    <row r="3597" spans="1:25" x14ac:dyDescent="0.25">
      <c r="A3597">
        <v>5367</v>
      </c>
      <c r="B3597" t="s">
        <v>6806</v>
      </c>
      <c r="C3597" s="1">
        <v>43992</v>
      </c>
      <c r="D3597" s="1">
        <v>43997</v>
      </c>
      <c r="E3597" t="s">
        <v>21</v>
      </c>
      <c r="F3597" t="s">
        <v>1555</v>
      </c>
      <c r="G3597" t="s">
        <v>1556</v>
      </c>
      <c r="H3597" t="s">
        <v>43</v>
      </c>
      <c r="I3597" t="s">
        <v>25</v>
      </c>
      <c r="J3597" t="s">
        <v>161</v>
      </c>
      <c r="K3597" t="s">
        <v>162</v>
      </c>
      <c r="L3597" t="s">
        <v>46</v>
      </c>
      <c r="M3597" t="s">
        <v>105</v>
      </c>
      <c r="N3597" t="s">
        <v>35</v>
      </c>
      <c r="O3597" t="s">
        <v>36</v>
      </c>
      <c r="P3597" t="s">
        <v>106</v>
      </c>
      <c r="Q3597">
        <v>126.776</v>
      </c>
      <c r="R3597">
        <v>3</v>
      </c>
      <c r="S3597">
        <v>7.7679</v>
      </c>
      <c r="T3597" t="e">
        <v>#N/A</v>
      </c>
      <c r="U3597" t="s">
        <v>72</v>
      </c>
      <c r="X3597">
        <v>0.61411092825023006</v>
      </c>
      <c r="Y3597" t="str">
        <f t="shared" si="56"/>
        <v/>
      </c>
    </row>
    <row r="3598" spans="1:25" x14ac:dyDescent="0.25">
      <c r="A3598">
        <v>644</v>
      </c>
      <c r="B3598" t="s">
        <v>6807</v>
      </c>
      <c r="C3598" s="1">
        <v>43992</v>
      </c>
      <c r="D3598" s="1">
        <v>43997</v>
      </c>
      <c r="E3598" t="s">
        <v>21</v>
      </c>
      <c r="F3598" t="s">
        <v>5638</v>
      </c>
      <c r="G3598" t="s">
        <v>5639</v>
      </c>
      <c r="H3598" t="s">
        <v>43</v>
      </c>
      <c r="I3598" t="s">
        <v>25</v>
      </c>
      <c r="J3598" t="s">
        <v>6808</v>
      </c>
      <c r="K3598" t="s">
        <v>882</v>
      </c>
      <c r="L3598" t="s">
        <v>56</v>
      </c>
      <c r="M3598" t="s">
        <v>1203</v>
      </c>
      <c r="N3598" t="s">
        <v>35</v>
      </c>
      <c r="O3598" t="s">
        <v>58</v>
      </c>
      <c r="P3598" t="s">
        <v>1876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72</v>
      </c>
      <c r="X3598">
        <v>0.61426957030820839</v>
      </c>
      <c r="Y3598" t="str">
        <f t="shared" si="56"/>
        <v>Selected</v>
      </c>
    </row>
    <row r="3599" spans="1:25" x14ac:dyDescent="0.25">
      <c r="A3599">
        <v>487</v>
      </c>
      <c r="B3599" t="s">
        <v>6809</v>
      </c>
      <c r="C3599" s="1">
        <v>43992</v>
      </c>
      <c r="D3599" s="1">
        <v>43995</v>
      </c>
      <c r="E3599" t="s">
        <v>40</v>
      </c>
      <c r="F3599" t="s">
        <v>3443</v>
      </c>
      <c r="G3599" t="s">
        <v>3444</v>
      </c>
      <c r="H3599" t="s">
        <v>110</v>
      </c>
      <c r="I3599" t="s">
        <v>25</v>
      </c>
      <c r="J3599" t="s">
        <v>44</v>
      </c>
      <c r="K3599" t="s">
        <v>45</v>
      </c>
      <c r="L3599" t="s">
        <v>46</v>
      </c>
      <c r="M3599" t="s">
        <v>3163</v>
      </c>
      <c r="N3599" t="s">
        <v>35</v>
      </c>
      <c r="O3599" t="s">
        <v>36</v>
      </c>
      <c r="P3599" t="s">
        <v>3164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72</v>
      </c>
      <c r="X3599">
        <v>0.61429421788954397</v>
      </c>
      <c r="Y3599" t="str">
        <f t="shared" si="56"/>
        <v/>
      </c>
    </row>
    <row r="3600" spans="1:25" x14ac:dyDescent="0.25">
      <c r="A3600">
        <v>486</v>
      </c>
      <c r="B3600" t="s">
        <v>6809</v>
      </c>
      <c r="C3600" s="1">
        <v>43992</v>
      </c>
      <c r="D3600" s="1">
        <v>43995</v>
      </c>
      <c r="E3600" t="s">
        <v>40</v>
      </c>
      <c r="F3600" t="s">
        <v>3443</v>
      </c>
      <c r="G3600" t="s">
        <v>3444</v>
      </c>
      <c r="H3600" t="s">
        <v>110</v>
      </c>
      <c r="I3600" t="s">
        <v>25</v>
      </c>
      <c r="J3600" t="s">
        <v>44</v>
      </c>
      <c r="K3600" t="s">
        <v>45</v>
      </c>
      <c r="L3600" t="s">
        <v>46</v>
      </c>
      <c r="M3600" t="s">
        <v>3468</v>
      </c>
      <c r="N3600" t="s">
        <v>30</v>
      </c>
      <c r="O3600" t="s">
        <v>31</v>
      </c>
      <c r="P3600" t="s">
        <v>3469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72</v>
      </c>
      <c r="X3600">
        <v>0.61454777084101075</v>
      </c>
      <c r="Y3600" t="str">
        <f t="shared" si="56"/>
        <v/>
      </c>
    </row>
    <row r="3601" spans="1:25" x14ac:dyDescent="0.25">
      <c r="A3601">
        <v>4520</v>
      </c>
      <c r="B3601" t="s">
        <v>6810</v>
      </c>
      <c r="C3601" s="1">
        <v>43992</v>
      </c>
      <c r="D3601" s="1">
        <v>43996</v>
      </c>
      <c r="E3601" t="s">
        <v>21</v>
      </c>
      <c r="F3601" t="s">
        <v>6661</v>
      </c>
      <c r="G3601" t="s">
        <v>6662</v>
      </c>
      <c r="H3601" t="s">
        <v>24</v>
      </c>
      <c r="I3601" t="s">
        <v>25</v>
      </c>
      <c r="J3601" t="s">
        <v>99</v>
      </c>
      <c r="K3601" t="s">
        <v>100</v>
      </c>
      <c r="L3601" t="s">
        <v>81</v>
      </c>
      <c r="M3601" t="s">
        <v>5273</v>
      </c>
      <c r="N3601" t="s">
        <v>48</v>
      </c>
      <c r="O3601" t="s">
        <v>49</v>
      </c>
      <c r="P3601" t="s">
        <v>5274</v>
      </c>
      <c r="Q3601">
        <v>1382.52</v>
      </c>
      <c r="R3601">
        <v>8</v>
      </c>
      <c r="S3601">
        <v>84.22</v>
      </c>
      <c r="T3601" t="e">
        <v>#N/A</v>
      </c>
      <c r="U3601" t="s">
        <v>72</v>
      </c>
      <c r="X3601">
        <v>0.61455460741602108</v>
      </c>
      <c r="Y3601" t="str">
        <f t="shared" si="56"/>
        <v/>
      </c>
    </row>
    <row r="3602" spans="1:25" x14ac:dyDescent="0.25">
      <c r="A3602">
        <v>7262</v>
      </c>
      <c r="B3602" t="s">
        <v>6811</v>
      </c>
      <c r="C3602" s="1">
        <v>43992</v>
      </c>
      <c r="D3602" s="1">
        <v>43995</v>
      </c>
      <c r="E3602" t="s">
        <v>96</v>
      </c>
      <c r="F3602" t="s">
        <v>6169</v>
      </c>
      <c r="G3602" t="s">
        <v>6170</v>
      </c>
      <c r="H3602" t="s">
        <v>24</v>
      </c>
      <c r="I3602" t="s">
        <v>25</v>
      </c>
      <c r="J3602" t="s">
        <v>6812</v>
      </c>
      <c r="K3602" t="s">
        <v>45</v>
      </c>
      <c r="L3602" t="s">
        <v>46</v>
      </c>
      <c r="M3602" t="s">
        <v>5628</v>
      </c>
      <c r="N3602" t="s">
        <v>48</v>
      </c>
      <c r="O3602" t="s">
        <v>91</v>
      </c>
      <c r="P3602" t="s">
        <v>5629</v>
      </c>
      <c r="Q3602">
        <v>113.7</v>
      </c>
      <c r="R3602">
        <v>7</v>
      </c>
      <c r="S3602">
        <v>4.1159999999999997</v>
      </c>
      <c r="T3602" t="e">
        <v>#N/A</v>
      </c>
      <c r="U3602" t="s">
        <v>38</v>
      </c>
      <c r="X3602">
        <v>0.61465501275851886</v>
      </c>
      <c r="Y3602" t="str">
        <f t="shared" si="56"/>
        <v/>
      </c>
    </row>
    <row r="3603" spans="1:25" x14ac:dyDescent="0.25">
      <c r="A3603">
        <v>5369</v>
      </c>
      <c r="B3603" t="s">
        <v>6806</v>
      </c>
      <c r="C3603" s="1">
        <v>43992</v>
      </c>
      <c r="D3603" s="1">
        <v>43997</v>
      </c>
      <c r="E3603" t="s">
        <v>21</v>
      </c>
      <c r="F3603" t="s">
        <v>1555</v>
      </c>
      <c r="G3603" t="s">
        <v>1556</v>
      </c>
      <c r="H3603" t="s">
        <v>43</v>
      </c>
      <c r="I3603" t="s">
        <v>25</v>
      </c>
      <c r="J3603" t="s">
        <v>161</v>
      </c>
      <c r="K3603" t="s">
        <v>162</v>
      </c>
      <c r="L3603" t="s">
        <v>46</v>
      </c>
      <c r="M3603" t="s">
        <v>1532</v>
      </c>
      <c r="N3603" t="s">
        <v>48</v>
      </c>
      <c r="O3603" t="s">
        <v>49</v>
      </c>
      <c r="P3603" t="s">
        <v>6813</v>
      </c>
      <c r="Q3603">
        <v>125.58</v>
      </c>
      <c r="R3603">
        <v>1</v>
      </c>
      <c r="S3603">
        <v>3.895</v>
      </c>
      <c r="T3603" t="e">
        <v>#N/A</v>
      </c>
      <c r="U3603" t="s">
        <v>72</v>
      </c>
      <c r="X3603">
        <v>0.61485232302277615</v>
      </c>
      <c r="Y3603" t="str">
        <f t="shared" si="56"/>
        <v/>
      </c>
    </row>
    <row r="3604" spans="1:25" x14ac:dyDescent="0.25">
      <c r="A3604">
        <v>5219</v>
      </c>
      <c r="B3604" t="s">
        <v>6814</v>
      </c>
      <c r="C3604" s="1">
        <v>43992</v>
      </c>
      <c r="D3604" s="1">
        <v>43996</v>
      </c>
      <c r="E3604" t="s">
        <v>21</v>
      </c>
      <c r="F3604" t="s">
        <v>2189</v>
      </c>
      <c r="G3604" t="s">
        <v>2190</v>
      </c>
      <c r="H3604" t="s">
        <v>24</v>
      </c>
      <c r="I3604" t="s">
        <v>25</v>
      </c>
      <c r="J3604" t="s">
        <v>220</v>
      </c>
      <c r="K3604" t="s">
        <v>221</v>
      </c>
      <c r="L3604" t="s">
        <v>28</v>
      </c>
      <c r="M3604" t="s">
        <v>1173</v>
      </c>
      <c r="N3604" t="s">
        <v>48</v>
      </c>
      <c r="O3604" t="s">
        <v>91</v>
      </c>
      <c r="P3604" t="s">
        <v>1174</v>
      </c>
      <c r="Q3604">
        <v>102.4</v>
      </c>
      <c r="R3604">
        <v>5</v>
      </c>
      <c r="S3604">
        <v>4.2</v>
      </c>
      <c r="T3604" t="e">
        <v>#N/A</v>
      </c>
      <c r="U3604" t="s">
        <v>72</v>
      </c>
      <c r="X3604">
        <v>0.61490639765200683</v>
      </c>
      <c r="Y3604" t="str">
        <f t="shared" si="56"/>
        <v/>
      </c>
    </row>
    <row r="3605" spans="1:25" x14ac:dyDescent="0.25">
      <c r="A3605">
        <v>5368</v>
      </c>
      <c r="B3605" t="s">
        <v>6806</v>
      </c>
      <c r="C3605" s="1">
        <v>43992</v>
      </c>
      <c r="D3605" s="1">
        <v>43997</v>
      </c>
      <c r="E3605" t="s">
        <v>21</v>
      </c>
      <c r="F3605" t="s">
        <v>1555</v>
      </c>
      <c r="G3605" t="s">
        <v>1556</v>
      </c>
      <c r="H3605" t="s">
        <v>43</v>
      </c>
      <c r="I3605" t="s">
        <v>25</v>
      </c>
      <c r="J3605" t="s">
        <v>161</v>
      </c>
      <c r="K3605" t="s">
        <v>162</v>
      </c>
      <c r="L3605" t="s">
        <v>46</v>
      </c>
      <c r="M3605" t="s">
        <v>370</v>
      </c>
      <c r="N3605" t="s">
        <v>48</v>
      </c>
      <c r="O3605" t="s">
        <v>295</v>
      </c>
      <c r="P3605" t="s">
        <v>371</v>
      </c>
      <c r="Q3605">
        <v>104.56</v>
      </c>
      <c r="R3605">
        <v>4</v>
      </c>
      <c r="S3605">
        <v>5.4332000000000003</v>
      </c>
      <c r="T3605" t="e">
        <v>#N/A</v>
      </c>
      <c r="U3605" t="s">
        <v>38</v>
      </c>
      <c r="X3605">
        <v>0.61499332935370099</v>
      </c>
      <c r="Y3605" t="str">
        <f t="shared" si="56"/>
        <v/>
      </c>
    </row>
    <row r="3606" spans="1:25" x14ac:dyDescent="0.25">
      <c r="A3606">
        <v>485</v>
      </c>
      <c r="B3606" t="s">
        <v>6809</v>
      </c>
      <c r="C3606" s="1">
        <v>43992</v>
      </c>
      <c r="D3606" s="1">
        <v>43995</v>
      </c>
      <c r="E3606" t="s">
        <v>40</v>
      </c>
      <c r="F3606" t="s">
        <v>3443</v>
      </c>
      <c r="G3606" t="s">
        <v>3444</v>
      </c>
      <c r="H3606" t="s">
        <v>110</v>
      </c>
      <c r="I3606" t="s">
        <v>25</v>
      </c>
      <c r="J3606" t="s">
        <v>44</v>
      </c>
      <c r="K3606" t="s">
        <v>45</v>
      </c>
      <c r="L3606" t="s">
        <v>46</v>
      </c>
      <c r="M3606" t="s">
        <v>1957</v>
      </c>
      <c r="N3606" t="s">
        <v>48</v>
      </c>
      <c r="O3606" t="s">
        <v>295</v>
      </c>
      <c r="P3606" t="s">
        <v>1958</v>
      </c>
      <c r="Q3606">
        <v>111.6</v>
      </c>
      <c r="R3606">
        <v>2</v>
      </c>
      <c r="S3606">
        <v>14.8</v>
      </c>
      <c r="T3606">
        <v>1</v>
      </c>
      <c r="U3606" t="s">
        <v>33</v>
      </c>
      <c r="X3606">
        <v>0.6151562847172537</v>
      </c>
      <c r="Y3606" t="str">
        <f t="shared" si="56"/>
        <v/>
      </c>
    </row>
    <row r="3607" spans="1:25" x14ac:dyDescent="0.25">
      <c r="A3607">
        <v>2289</v>
      </c>
      <c r="B3607" t="s">
        <v>6815</v>
      </c>
      <c r="C3607" s="1">
        <v>43992</v>
      </c>
      <c r="D3607" s="1">
        <v>43995</v>
      </c>
      <c r="E3607" t="s">
        <v>40</v>
      </c>
      <c r="F3607" t="s">
        <v>4671</v>
      </c>
      <c r="G3607" t="s">
        <v>4672</v>
      </c>
      <c r="H3607" t="s">
        <v>43</v>
      </c>
      <c r="I3607" t="s">
        <v>25</v>
      </c>
      <c r="J3607" t="s">
        <v>44</v>
      </c>
      <c r="K3607" t="s">
        <v>45</v>
      </c>
      <c r="L3607" t="s">
        <v>46</v>
      </c>
      <c r="M3607" t="s">
        <v>4386</v>
      </c>
      <c r="N3607" t="s">
        <v>48</v>
      </c>
      <c r="O3607" t="s">
        <v>91</v>
      </c>
      <c r="P3607" t="s">
        <v>4387</v>
      </c>
      <c r="Q3607">
        <v>122.4</v>
      </c>
      <c r="R3607">
        <v>5</v>
      </c>
      <c r="S3607">
        <v>4.7560000000000002</v>
      </c>
      <c r="T3607" t="e">
        <v>#N/A</v>
      </c>
      <c r="U3607" t="s">
        <v>72</v>
      </c>
      <c r="X3607">
        <v>0.61533343409676455</v>
      </c>
      <c r="Y3607" t="str">
        <f t="shared" si="56"/>
        <v/>
      </c>
    </row>
    <row r="3608" spans="1:25" x14ac:dyDescent="0.25">
      <c r="A3608">
        <v>7310</v>
      </c>
      <c r="B3608" t="s">
        <v>6816</v>
      </c>
      <c r="C3608" s="1">
        <v>43992</v>
      </c>
      <c r="D3608" s="1">
        <v>43996</v>
      </c>
      <c r="E3608" t="s">
        <v>96</v>
      </c>
      <c r="F3608" t="s">
        <v>1044</v>
      </c>
      <c r="G3608" t="s">
        <v>1045</v>
      </c>
      <c r="H3608" t="s">
        <v>24</v>
      </c>
      <c r="I3608" t="s">
        <v>25</v>
      </c>
      <c r="J3608" t="s">
        <v>220</v>
      </c>
      <c r="K3608" t="s">
        <v>221</v>
      </c>
      <c r="L3608" t="s">
        <v>28</v>
      </c>
      <c r="M3608" t="s">
        <v>6734</v>
      </c>
      <c r="N3608" t="s">
        <v>48</v>
      </c>
      <c r="O3608" t="s">
        <v>270</v>
      </c>
      <c r="P3608" t="s">
        <v>6735</v>
      </c>
      <c r="Q3608">
        <v>117.13</v>
      </c>
      <c r="R3608">
        <v>3</v>
      </c>
      <c r="S3608">
        <v>0.70650000000000002</v>
      </c>
      <c r="T3608" t="e">
        <v>#N/A</v>
      </c>
      <c r="U3608" t="s">
        <v>72</v>
      </c>
      <c r="X3608">
        <v>0.61549213302700501</v>
      </c>
      <c r="Y3608" t="str">
        <f t="shared" si="56"/>
        <v/>
      </c>
    </row>
    <row r="3609" spans="1:25" x14ac:dyDescent="0.25">
      <c r="A3609">
        <v>3395</v>
      </c>
      <c r="B3609" t="s">
        <v>6817</v>
      </c>
      <c r="C3609" s="1">
        <v>43992</v>
      </c>
      <c r="D3609" s="1">
        <v>43992</v>
      </c>
      <c r="E3609" t="s">
        <v>210</v>
      </c>
      <c r="F3609" t="s">
        <v>5316</v>
      </c>
      <c r="G3609" t="s">
        <v>5317</v>
      </c>
      <c r="H3609" t="s">
        <v>43</v>
      </c>
      <c r="I3609" t="s">
        <v>25</v>
      </c>
      <c r="J3609" t="s">
        <v>88</v>
      </c>
      <c r="K3609" t="s">
        <v>89</v>
      </c>
      <c r="L3609" t="s">
        <v>28</v>
      </c>
      <c r="M3609" t="s">
        <v>4276</v>
      </c>
      <c r="N3609" t="s">
        <v>48</v>
      </c>
      <c r="O3609" t="s">
        <v>122</v>
      </c>
      <c r="P3609" t="s">
        <v>4277</v>
      </c>
      <c r="Q3609">
        <v>152.03200000000001</v>
      </c>
      <c r="R3609">
        <v>6</v>
      </c>
      <c r="S3609">
        <v>15.012</v>
      </c>
      <c r="T3609" t="e">
        <v>#N/A</v>
      </c>
      <c r="U3609" t="s">
        <v>38</v>
      </c>
      <c r="X3609">
        <v>0.61555041672490318</v>
      </c>
      <c r="Y3609" t="str">
        <f t="shared" si="56"/>
        <v/>
      </c>
    </row>
    <row r="3610" spans="1:25" x14ac:dyDescent="0.25">
      <c r="A3610">
        <v>2310</v>
      </c>
      <c r="B3610" t="s">
        <v>6818</v>
      </c>
      <c r="C3610" s="1">
        <v>43993</v>
      </c>
      <c r="D3610" s="1">
        <v>43994</v>
      </c>
      <c r="E3610" t="s">
        <v>40</v>
      </c>
      <c r="F3610" t="s">
        <v>1351</v>
      </c>
      <c r="G3610" t="s">
        <v>1352</v>
      </c>
      <c r="H3610" t="s">
        <v>110</v>
      </c>
      <c r="I3610" t="s">
        <v>25</v>
      </c>
      <c r="J3610" t="s">
        <v>3389</v>
      </c>
      <c r="K3610" t="s">
        <v>467</v>
      </c>
      <c r="L3610" t="s">
        <v>46</v>
      </c>
      <c r="M3610" t="s">
        <v>4234</v>
      </c>
      <c r="N3610" t="s">
        <v>48</v>
      </c>
      <c r="O3610" t="s">
        <v>49</v>
      </c>
      <c r="P3610" t="s">
        <v>4235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33</v>
      </c>
      <c r="X3610">
        <v>0.61559085558116478</v>
      </c>
      <c r="Y3610" t="str">
        <f t="shared" si="56"/>
        <v/>
      </c>
    </row>
    <row r="3611" spans="1:25" x14ac:dyDescent="0.25">
      <c r="A3611">
        <v>4223</v>
      </c>
      <c r="B3611" t="s">
        <v>6819</v>
      </c>
      <c r="C3611" s="1">
        <v>43993</v>
      </c>
      <c r="D3611" s="1">
        <v>43995</v>
      </c>
      <c r="E3611" t="s">
        <v>96</v>
      </c>
      <c r="F3611" t="s">
        <v>1535</v>
      </c>
      <c r="G3611" t="s">
        <v>1536</v>
      </c>
      <c r="H3611" t="s">
        <v>43</v>
      </c>
      <c r="I3611" t="s">
        <v>25</v>
      </c>
      <c r="J3611" t="s">
        <v>161</v>
      </c>
      <c r="K3611" t="s">
        <v>162</v>
      </c>
      <c r="L3611" t="s">
        <v>46</v>
      </c>
      <c r="M3611" t="s">
        <v>501</v>
      </c>
      <c r="N3611" t="s">
        <v>48</v>
      </c>
      <c r="O3611" t="s">
        <v>49</v>
      </c>
      <c r="P3611" t="s">
        <v>502</v>
      </c>
      <c r="Q3611">
        <v>115.96</v>
      </c>
      <c r="R3611">
        <v>2</v>
      </c>
      <c r="S3611">
        <v>1.0296000000000001</v>
      </c>
      <c r="T3611" t="e">
        <v>#N/A</v>
      </c>
      <c r="U3611" t="s">
        <v>33</v>
      </c>
      <c r="X3611">
        <v>0.61571078037520766</v>
      </c>
      <c r="Y3611" t="str">
        <f t="shared" si="56"/>
        <v/>
      </c>
    </row>
    <row r="3612" spans="1:25" x14ac:dyDescent="0.25">
      <c r="A3612">
        <v>2311</v>
      </c>
      <c r="B3612" t="s">
        <v>6818</v>
      </c>
      <c r="C3612" s="1">
        <v>43993</v>
      </c>
      <c r="D3612" s="1">
        <v>43994</v>
      </c>
      <c r="E3612" t="s">
        <v>40</v>
      </c>
      <c r="F3612" t="s">
        <v>1351</v>
      </c>
      <c r="G3612" t="s">
        <v>1352</v>
      </c>
      <c r="H3612" t="s">
        <v>110</v>
      </c>
      <c r="I3612" t="s">
        <v>25</v>
      </c>
      <c r="J3612" t="s">
        <v>3389</v>
      </c>
      <c r="K3612" t="s">
        <v>467</v>
      </c>
      <c r="L3612" t="s">
        <v>46</v>
      </c>
      <c r="M3612" t="s">
        <v>1302</v>
      </c>
      <c r="N3612" t="s">
        <v>48</v>
      </c>
      <c r="O3612" t="s">
        <v>91</v>
      </c>
      <c r="P3612" t="s">
        <v>1303</v>
      </c>
      <c r="Q3612">
        <v>123.04</v>
      </c>
      <c r="R3612">
        <v>5</v>
      </c>
      <c r="S3612">
        <v>6.6029999999999998</v>
      </c>
      <c r="T3612" t="e">
        <v>#N/A</v>
      </c>
      <c r="U3612" t="s">
        <v>72</v>
      </c>
      <c r="X3612">
        <v>0.61594896633160467</v>
      </c>
      <c r="Y3612" t="str">
        <f t="shared" si="56"/>
        <v/>
      </c>
    </row>
    <row r="3613" spans="1:25" x14ac:dyDescent="0.25">
      <c r="A3613">
        <v>1569</v>
      </c>
      <c r="B3613" t="s">
        <v>6820</v>
      </c>
      <c r="C3613" s="1">
        <v>43993</v>
      </c>
      <c r="D3613" s="1">
        <v>43993</v>
      </c>
      <c r="E3613" t="s">
        <v>210</v>
      </c>
      <c r="F3613" t="s">
        <v>4005</v>
      </c>
      <c r="G3613" t="s">
        <v>4006</v>
      </c>
      <c r="H3613" t="s">
        <v>43</v>
      </c>
      <c r="I3613" t="s">
        <v>25</v>
      </c>
      <c r="J3613" t="s">
        <v>44</v>
      </c>
      <c r="K3613" t="s">
        <v>45</v>
      </c>
      <c r="L3613" t="s">
        <v>46</v>
      </c>
      <c r="M3613" t="s">
        <v>499</v>
      </c>
      <c r="N3613" t="s">
        <v>48</v>
      </c>
      <c r="O3613" t="s">
        <v>122</v>
      </c>
      <c r="P3613" t="s">
        <v>500</v>
      </c>
      <c r="Q3613">
        <v>153.97</v>
      </c>
      <c r="R3613">
        <v>3</v>
      </c>
      <c r="S3613">
        <v>60.255299999999998</v>
      </c>
      <c r="T3613" t="e">
        <v>#N/A</v>
      </c>
      <c r="U3613" t="s">
        <v>72</v>
      </c>
      <c r="X3613">
        <v>0.61600372357455435</v>
      </c>
      <c r="Y3613" t="str">
        <f t="shared" si="56"/>
        <v/>
      </c>
    </row>
    <row r="3614" spans="1:25" x14ac:dyDescent="0.25">
      <c r="A3614">
        <v>4224</v>
      </c>
      <c r="B3614" t="s">
        <v>6819</v>
      </c>
      <c r="C3614" s="1">
        <v>43993</v>
      </c>
      <c r="D3614" s="1">
        <v>43995</v>
      </c>
      <c r="E3614" t="s">
        <v>96</v>
      </c>
      <c r="F3614" t="s">
        <v>1535</v>
      </c>
      <c r="G3614" t="s">
        <v>1536</v>
      </c>
      <c r="H3614" t="s">
        <v>43</v>
      </c>
      <c r="I3614" t="s">
        <v>25</v>
      </c>
      <c r="J3614" t="s">
        <v>161</v>
      </c>
      <c r="K3614" t="s">
        <v>162</v>
      </c>
      <c r="L3614" t="s">
        <v>46</v>
      </c>
      <c r="M3614" t="s">
        <v>6821</v>
      </c>
      <c r="N3614" t="s">
        <v>30</v>
      </c>
      <c r="O3614" t="s">
        <v>31</v>
      </c>
      <c r="P3614" t="s">
        <v>6822</v>
      </c>
      <c r="Q3614">
        <v>195.42</v>
      </c>
      <c r="R3614">
        <v>3</v>
      </c>
      <c r="S3614">
        <v>41.860799999999998</v>
      </c>
      <c r="T3614" t="e">
        <v>#N/A</v>
      </c>
      <c r="U3614" t="s">
        <v>38</v>
      </c>
      <c r="X3614">
        <v>0.61600754557609749</v>
      </c>
      <c r="Y3614" t="str">
        <f t="shared" si="56"/>
        <v>Selected</v>
      </c>
    </row>
    <row r="3615" spans="1:25" x14ac:dyDescent="0.25">
      <c r="A3615">
        <v>2313</v>
      </c>
      <c r="B3615" t="s">
        <v>6818</v>
      </c>
      <c r="C3615" s="1">
        <v>43993</v>
      </c>
      <c r="D3615" s="1">
        <v>43994</v>
      </c>
      <c r="E3615" t="s">
        <v>40</v>
      </c>
      <c r="F3615" t="s">
        <v>1351</v>
      </c>
      <c r="G3615" t="s">
        <v>1352</v>
      </c>
      <c r="H3615" t="s">
        <v>110</v>
      </c>
      <c r="I3615" t="s">
        <v>25</v>
      </c>
      <c r="J3615" t="s">
        <v>3389</v>
      </c>
      <c r="K3615" t="s">
        <v>467</v>
      </c>
      <c r="L3615" t="s">
        <v>46</v>
      </c>
      <c r="M3615" t="s">
        <v>651</v>
      </c>
      <c r="N3615" t="s">
        <v>48</v>
      </c>
      <c r="O3615" t="s">
        <v>49</v>
      </c>
      <c r="P3615" t="s">
        <v>652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33</v>
      </c>
      <c r="X3615">
        <v>0.61615368108764434</v>
      </c>
      <c r="Y3615" t="str">
        <f t="shared" si="56"/>
        <v/>
      </c>
    </row>
    <row r="3616" spans="1:25" x14ac:dyDescent="0.25">
      <c r="A3616">
        <v>2309</v>
      </c>
      <c r="B3616" t="s">
        <v>6818</v>
      </c>
      <c r="C3616" s="1">
        <v>43993</v>
      </c>
      <c r="D3616" s="1">
        <v>43994</v>
      </c>
      <c r="E3616" t="s">
        <v>40</v>
      </c>
      <c r="F3616" t="s">
        <v>1351</v>
      </c>
      <c r="G3616" t="s">
        <v>1352</v>
      </c>
      <c r="H3616" t="s">
        <v>110</v>
      </c>
      <c r="I3616" t="s">
        <v>25</v>
      </c>
      <c r="J3616" t="s">
        <v>3389</v>
      </c>
      <c r="K3616" t="s">
        <v>467</v>
      </c>
      <c r="L3616" t="s">
        <v>46</v>
      </c>
      <c r="M3616" t="s">
        <v>4159</v>
      </c>
      <c r="N3616" t="s">
        <v>30</v>
      </c>
      <c r="O3616" t="s">
        <v>261</v>
      </c>
      <c r="P3616" t="s">
        <v>4160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33</v>
      </c>
      <c r="X3616">
        <v>0.61635767041486911</v>
      </c>
      <c r="Y3616" t="str">
        <f t="shared" si="56"/>
        <v/>
      </c>
    </row>
    <row r="3617" spans="1:25" x14ac:dyDescent="0.25">
      <c r="A3617">
        <v>4222</v>
      </c>
      <c r="B3617" t="s">
        <v>6819</v>
      </c>
      <c r="C3617" s="1">
        <v>43993</v>
      </c>
      <c r="D3617" s="1">
        <v>43995</v>
      </c>
      <c r="E3617" t="s">
        <v>96</v>
      </c>
      <c r="F3617" t="s">
        <v>1535</v>
      </c>
      <c r="G3617" t="s">
        <v>1536</v>
      </c>
      <c r="H3617" t="s">
        <v>43</v>
      </c>
      <c r="I3617" t="s">
        <v>25</v>
      </c>
      <c r="J3617" t="s">
        <v>161</v>
      </c>
      <c r="K3617" t="s">
        <v>162</v>
      </c>
      <c r="L3617" t="s">
        <v>46</v>
      </c>
      <c r="M3617" t="s">
        <v>6823</v>
      </c>
      <c r="N3617" t="s">
        <v>35</v>
      </c>
      <c r="O3617" t="s">
        <v>444</v>
      </c>
      <c r="P3617" t="s">
        <v>6824</v>
      </c>
      <c r="Q3617">
        <v>420.8</v>
      </c>
      <c r="R3617">
        <v>5</v>
      </c>
      <c r="S3617">
        <v>130.20750000000001</v>
      </c>
      <c r="T3617" t="e">
        <v>#N/A</v>
      </c>
      <c r="U3617" t="s">
        <v>33</v>
      </c>
      <c r="X3617">
        <v>0.61688798367090492</v>
      </c>
      <c r="Y3617" t="str">
        <f t="shared" si="56"/>
        <v/>
      </c>
    </row>
    <row r="3618" spans="1:25" x14ac:dyDescent="0.25">
      <c r="A3618">
        <v>8924</v>
      </c>
      <c r="B3618" t="s">
        <v>6825</v>
      </c>
      <c r="C3618" s="1">
        <v>43993</v>
      </c>
      <c r="D3618" s="1">
        <v>43999</v>
      </c>
      <c r="E3618" t="s">
        <v>21</v>
      </c>
      <c r="F3618" t="s">
        <v>848</v>
      </c>
      <c r="G3618" t="s">
        <v>849</v>
      </c>
      <c r="H3618" t="s">
        <v>43</v>
      </c>
      <c r="I3618" t="s">
        <v>25</v>
      </c>
      <c r="J3618" t="s">
        <v>5285</v>
      </c>
      <c r="K3618" t="s">
        <v>80</v>
      </c>
      <c r="L3618" t="s">
        <v>81</v>
      </c>
      <c r="M3618" t="s">
        <v>2626</v>
      </c>
      <c r="N3618" t="s">
        <v>48</v>
      </c>
      <c r="O3618" t="s">
        <v>74</v>
      </c>
      <c r="P3618" t="s">
        <v>2627</v>
      </c>
      <c r="Q3618">
        <v>81.572000000000003</v>
      </c>
      <c r="R3618">
        <v>4</v>
      </c>
      <c r="S3618">
        <v>-3.81</v>
      </c>
      <c r="T3618" t="e">
        <v>#N/A</v>
      </c>
      <c r="U3618" t="s">
        <v>72</v>
      </c>
      <c r="X3618">
        <v>0.61690513045587647</v>
      </c>
      <c r="Y3618" t="str">
        <f t="shared" si="56"/>
        <v>Selected</v>
      </c>
    </row>
    <row r="3619" spans="1:25" x14ac:dyDescent="0.25">
      <c r="A3619">
        <v>2312</v>
      </c>
      <c r="B3619" t="s">
        <v>6818</v>
      </c>
      <c r="C3619" s="1">
        <v>43993</v>
      </c>
      <c r="D3619" s="1">
        <v>43994</v>
      </c>
      <c r="E3619" t="s">
        <v>40</v>
      </c>
      <c r="F3619" t="s">
        <v>1351</v>
      </c>
      <c r="G3619" t="s">
        <v>1352</v>
      </c>
      <c r="H3619" t="s">
        <v>110</v>
      </c>
      <c r="I3619" t="s">
        <v>25</v>
      </c>
      <c r="J3619" t="s">
        <v>3389</v>
      </c>
      <c r="K3619" t="s">
        <v>467</v>
      </c>
      <c r="L3619" t="s">
        <v>46</v>
      </c>
      <c r="M3619" t="s">
        <v>139</v>
      </c>
      <c r="N3619" t="s">
        <v>48</v>
      </c>
      <c r="O3619" t="s">
        <v>91</v>
      </c>
      <c r="P3619" t="s">
        <v>140</v>
      </c>
      <c r="Q3619">
        <v>125.872</v>
      </c>
      <c r="R3619">
        <v>1</v>
      </c>
      <c r="S3619">
        <v>1.984</v>
      </c>
      <c r="T3619" t="e">
        <v>#N/A</v>
      </c>
      <c r="U3619" t="s">
        <v>72</v>
      </c>
      <c r="X3619">
        <v>0.61693893852220938</v>
      </c>
      <c r="Y3619" t="str">
        <f t="shared" si="56"/>
        <v/>
      </c>
    </row>
    <row r="3620" spans="1:25" x14ac:dyDescent="0.25">
      <c r="A3620">
        <v>3448</v>
      </c>
      <c r="B3620" t="s">
        <v>6826</v>
      </c>
      <c r="C3620" s="1">
        <v>43993</v>
      </c>
      <c r="D3620" s="1">
        <v>43997</v>
      </c>
      <c r="E3620" t="s">
        <v>21</v>
      </c>
      <c r="F3620" t="s">
        <v>3222</v>
      </c>
      <c r="G3620" t="s">
        <v>3223</v>
      </c>
      <c r="H3620" t="s">
        <v>110</v>
      </c>
      <c r="I3620" t="s">
        <v>25</v>
      </c>
      <c r="J3620" t="s">
        <v>1286</v>
      </c>
      <c r="K3620" t="s">
        <v>2239</v>
      </c>
      <c r="L3620" t="s">
        <v>81</v>
      </c>
      <c r="M3620" t="s">
        <v>2281</v>
      </c>
      <c r="N3620" t="s">
        <v>48</v>
      </c>
      <c r="O3620" t="s">
        <v>91</v>
      </c>
      <c r="P3620" t="s">
        <v>2282</v>
      </c>
      <c r="Q3620">
        <v>118.76</v>
      </c>
      <c r="R3620">
        <v>2</v>
      </c>
      <c r="S3620">
        <v>1.0904</v>
      </c>
      <c r="T3620" t="e">
        <v>#N/A</v>
      </c>
      <c r="U3620" t="s">
        <v>38</v>
      </c>
      <c r="X3620">
        <v>0.61700069801632229</v>
      </c>
      <c r="Y3620" t="str">
        <f t="shared" si="56"/>
        <v/>
      </c>
    </row>
    <row r="3621" spans="1:25" x14ac:dyDescent="0.25">
      <c r="A3621">
        <v>4221</v>
      </c>
      <c r="B3621" t="s">
        <v>6819</v>
      </c>
      <c r="C3621" s="1">
        <v>43993</v>
      </c>
      <c r="D3621" s="1">
        <v>43995</v>
      </c>
      <c r="E3621" t="s">
        <v>96</v>
      </c>
      <c r="F3621" t="s">
        <v>1535</v>
      </c>
      <c r="G3621" t="s">
        <v>1536</v>
      </c>
      <c r="H3621" t="s">
        <v>43</v>
      </c>
      <c r="I3621" t="s">
        <v>25</v>
      </c>
      <c r="J3621" t="s">
        <v>161</v>
      </c>
      <c r="K3621" t="s">
        <v>162</v>
      </c>
      <c r="L3621" t="s">
        <v>46</v>
      </c>
      <c r="M3621" t="s">
        <v>5524</v>
      </c>
      <c r="N3621" t="s">
        <v>48</v>
      </c>
      <c r="O3621" t="s">
        <v>74</v>
      </c>
      <c r="P3621" t="s">
        <v>5525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72</v>
      </c>
      <c r="X3621">
        <v>0.6170447009452944</v>
      </c>
      <c r="Y3621" t="str">
        <f t="shared" si="56"/>
        <v/>
      </c>
    </row>
    <row r="3622" spans="1:25" x14ac:dyDescent="0.25">
      <c r="A3622">
        <v>4220</v>
      </c>
      <c r="B3622" t="s">
        <v>6819</v>
      </c>
      <c r="C3622" s="1">
        <v>43993</v>
      </c>
      <c r="D3622" s="1">
        <v>43995</v>
      </c>
      <c r="E3622" t="s">
        <v>96</v>
      </c>
      <c r="F3622" t="s">
        <v>1535</v>
      </c>
      <c r="G3622" t="s">
        <v>1536</v>
      </c>
      <c r="H3622" t="s">
        <v>43</v>
      </c>
      <c r="I3622" t="s">
        <v>25</v>
      </c>
      <c r="J3622" t="s">
        <v>161</v>
      </c>
      <c r="K3622" t="s">
        <v>162</v>
      </c>
      <c r="L3622" t="s">
        <v>46</v>
      </c>
      <c r="M3622" t="s">
        <v>1390</v>
      </c>
      <c r="N3622" t="s">
        <v>48</v>
      </c>
      <c r="O3622" t="s">
        <v>122</v>
      </c>
      <c r="P3622" t="s">
        <v>1391</v>
      </c>
      <c r="Q3622">
        <v>159.94</v>
      </c>
      <c r="R3622">
        <v>2</v>
      </c>
      <c r="S3622">
        <v>18.211200000000002</v>
      </c>
      <c r="T3622" t="e">
        <v>#N/A</v>
      </c>
      <c r="U3622" t="s">
        <v>33</v>
      </c>
      <c r="X3622">
        <v>0.61708827945338995</v>
      </c>
      <c r="Y3622" t="str">
        <f t="shared" si="56"/>
        <v/>
      </c>
    </row>
    <row r="3623" spans="1:25" x14ac:dyDescent="0.25">
      <c r="A3623">
        <v>8342</v>
      </c>
      <c r="B3623" t="s">
        <v>6827</v>
      </c>
      <c r="C3623" s="1">
        <v>43993</v>
      </c>
      <c r="D3623" s="1">
        <v>43996</v>
      </c>
      <c r="E3623" t="s">
        <v>40</v>
      </c>
      <c r="F3623" t="s">
        <v>1333</v>
      </c>
      <c r="G3623" t="s">
        <v>1334</v>
      </c>
      <c r="H3623" t="s">
        <v>43</v>
      </c>
      <c r="I3623" t="s">
        <v>25</v>
      </c>
      <c r="J3623" t="s">
        <v>44</v>
      </c>
      <c r="K3623" t="s">
        <v>45</v>
      </c>
      <c r="L3623" t="s">
        <v>46</v>
      </c>
      <c r="M3623" t="s">
        <v>4411</v>
      </c>
      <c r="N3623" t="s">
        <v>48</v>
      </c>
      <c r="O3623" t="s">
        <v>281</v>
      </c>
      <c r="P3623" t="s">
        <v>4412</v>
      </c>
      <c r="Q3623">
        <v>161.44</v>
      </c>
      <c r="R3623">
        <v>3</v>
      </c>
      <c r="S3623">
        <v>16.588799999999999</v>
      </c>
      <c r="T3623" t="e">
        <v>#N/A</v>
      </c>
      <c r="U3623" t="s">
        <v>33</v>
      </c>
      <c r="X3623">
        <v>0.61723650471101799</v>
      </c>
      <c r="Y3623" t="str">
        <f t="shared" si="56"/>
        <v/>
      </c>
    </row>
    <row r="3624" spans="1:25" x14ac:dyDescent="0.25">
      <c r="A3624">
        <v>9175</v>
      </c>
      <c r="B3624" t="s">
        <v>6828</v>
      </c>
      <c r="C3624" s="1">
        <v>43994</v>
      </c>
      <c r="D3624" s="1">
        <v>43996</v>
      </c>
      <c r="E3624" t="s">
        <v>96</v>
      </c>
      <c r="F3624" t="s">
        <v>6829</v>
      </c>
      <c r="G3624" t="s">
        <v>6830</v>
      </c>
      <c r="H3624" t="s">
        <v>43</v>
      </c>
      <c r="I3624" t="s">
        <v>25</v>
      </c>
      <c r="J3624" t="s">
        <v>5041</v>
      </c>
      <c r="K3624" t="s">
        <v>162</v>
      </c>
      <c r="L3624" t="s">
        <v>46</v>
      </c>
      <c r="M3624" t="s">
        <v>2967</v>
      </c>
      <c r="N3624" t="s">
        <v>35</v>
      </c>
      <c r="O3624" t="s">
        <v>36</v>
      </c>
      <c r="P3624" t="s">
        <v>2968</v>
      </c>
      <c r="Q3624">
        <v>115.976</v>
      </c>
      <c r="R3624">
        <v>3</v>
      </c>
      <c r="S3624">
        <v>8.9969999999999999</v>
      </c>
      <c r="T3624" t="e">
        <v>#N/A</v>
      </c>
      <c r="U3624" t="s">
        <v>38</v>
      </c>
      <c r="X3624">
        <v>0.61745677792212283</v>
      </c>
      <c r="Y3624" t="str">
        <f t="shared" si="56"/>
        <v/>
      </c>
    </row>
    <row r="3625" spans="1:25" x14ac:dyDescent="0.25">
      <c r="A3625">
        <v>1456</v>
      </c>
      <c r="B3625" t="s">
        <v>6831</v>
      </c>
      <c r="C3625" s="1">
        <v>43994</v>
      </c>
      <c r="D3625" s="1">
        <v>44001</v>
      </c>
      <c r="E3625" t="s">
        <v>21</v>
      </c>
      <c r="F3625" t="s">
        <v>1243</v>
      </c>
      <c r="G3625" t="s">
        <v>1244</v>
      </c>
      <c r="H3625" t="s">
        <v>110</v>
      </c>
      <c r="I3625" t="s">
        <v>25</v>
      </c>
      <c r="J3625" t="s">
        <v>186</v>
      </c>
      <c r="K3625" t="s">
        <v>253</v>
      </c>
      <c r="L3625" t="s">
        <v>81</v>
      </c>
      <c r="M3625" t="s">
        <v>4198</v>
      </c>
      <c r="N3625" t="s">
        <v>48</v>
      </c>
      <c r="O3625" t="s">
        <v>74</v>
      </c>
      <c r="P3625" t="s">
        <v>4199</v>
      </c>
      <c r="Q3625">
        <v>126.2</v>
      </c>
      <c r="R3625">
        <v>3</v>
      </c>
      <c r="S3625">
        <v>41.951999999999998</v>
      </c>
      <c r="T3625" t="e">
        <v>#N/A</v>
      </c>
      <c r="U3625" t="s">
        <v>33</v>
      </c>
      <c r="X3625">
        <v>0.61752370177916827</v>
      </c>
      <c r="Y3625" t="str">
        <f t="shared" si="56"/>
        <v/>
      </c>
    </row>
    <row r="3626" spans="1:25" x14ac:dyDescent="0.25">
      <c r="A3626">
        <v>1457</v>
      </c>
      <c r="B3626" t="s">
        <v>6831</v>
      </c>
      <c r="C3626" s="1">
        <v>43994</v>
      </c>
      <c r="D3626" s="1">
        <v>44001</v>
      </c>
      <c r="E3626" t="s">
        <v>21</v>
      </c>
      <c r="F3626" t="s">
        <v>1243</v>
      </c>
      <c r="G3626" t="s">
        <v>1244</v>
      </c>
      <c r="H3626" t="s">
        <v>110</v>
      </c>
      <c r="I3626" t="s">
        <v>25</v>
      </c>
      <c r="J3626" t="s">
        <v>186</v>
      </c>
      <c r="K3626" t="s">
        <v>253</v>
      </c>
      <c r="L3626" t="s">
        <v>81</v>
      </c>
      <c r="M3626" t="s">
        <v>3557</v>
      </c>
      <c r="N3626" t="s">
        <v>30</v>
      </c>
      <c r="O3626" t="s">
        <v>70</v>
      </c>
      <c r="P3626" t="s">
        <v>3558</v>
      </c>
      <c r="Q3626">
        <v>469.94</v>
      </c>
      <c r="R3626">
        <v>3</v>
      </c>
      <c r="S3626">
        <v>67.941000000000003</v>
      </c>
      <c r="T3626" t="e">
        <v>#N/A</v>
      </c>
      <c r="U3626" t="s">
        <v>33</v>
      </c>
      <c r="X3626">
        <v>0.61757355535379488</v>
      </c>
      <c r="Y3626" t="str">
        <f t="shared" si="56"/>
        <v/>
      </c>
    </row>
    <row r="3627" spans="1:25" x14ac:dyDescent="0.25">
      <c r="A3627">
        <v>2641</v>
      </c>
      <c r="B3627" t="s">
        <v>6832</v>
      </c>
      <c r="C3627" s="1">
        <v>43994</v>
      </c>
      <c r="D3627" s="1">
        <v>44000</v>
      </c>
      <c r="E3627" t="s">
        <v>21</v>
      </c>
      <c r="F3627" t="s">
        <v>5928</v>
      </c>
      <c r="G3627" t="s">
        <v>5929</v>
      </c>
      <c r="H3627" t="s">
        <v>43</v>
      </c>
      <c r="I3627" t="s">
        <v>25</v>
      </c>
      <c r="J3627" t="s">
        <v>220</v>
      </c>
      <c r="K3627" t="s">
        <v>221</v>
      </c>
      <c r="L3627" t="s">
        <v>28</v>
      </c>
      <c r="M3627" t="s">
        <v>6555</v>
      </c>
      <c r="N3627" t="s">
        <v>30</v>
      </c>
      <c r="O3627" t="s">
        <v>261</v>
      </c>
      <c r="P3627" t="s">
        <v>6556</v>
      </c>
      <c r="Q3627">
        <v>882.24</v>
      </c>
      <c r="R3627">
        <v>4</v>
      </c>
      <c r="S3627">
        <v>143.04</v>
      </c>
      <c r="T3627" t="e">
        <v>#N/A</v>
      </c>
      <c r="U3627" t="s">
        <v>33</v>
      </c>
      <c r="X3627">
        <v>0.61760569703851032</v>
      </c>
      <c r="Y3627" t="str">
        <f t="shared" si="56"/>
        <v/>
      </c>
    </row>
    <row r="3628" spans="1:25" x14ac:dyDescent="0.25">
      <c r="A3628">
        <v>9537</v>
      </c>
      <c r="B3628" t="s">
        <v>6833</v>
      </c>
      <c r="C3628" s="1">
        <v>43994</v>
      </c>
      <c r="D3628" s="1">
        <v>43996</v>
      </c>
      <c r="E3628" t="s">
        <v>96</v>
      </c>
      <c r="F3628" t="s">
        <v>3983</v>
      </c>
      <c r="G3628" t="s">
        <v>3984</v>
      </c>
      <c r="H3628" t="s">
        <v>43</v>
      </c>
      <c r="I3628" t="s">
        <v>25</v>
      </c>
      <c r="J3628" t="s">
        <v>382</v>
      </c>
      <c r="K3628" t="s">
        <v>383</v>
      </c>
      <c r="L3628" t="s">
        <v>56</v>
      </c>
      <c r="M3628" t="s">
        <v>2830</v>
      </c>
      <c r="N3628" t="s">
        <v>30</v>
      </c>
      <c r="O3628" t="s">
        <v>119</v>
      </c>
      <c r="P3628" t="s">
        <v>2831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33</v>
      </c>
      <c r="X3628">
        <v>0.61776527396563241</v>
      </c>
      <c r="Y3628" t="str">
        <f t="shared" si="56"/>
        <v/>
      </c>
    </row>
    <row r="3629" spans="1:25" x14ac:dyDescent="0.25">
      <c r="A3629">
        <v>2870</v>
      </c>
      <c r="B3629" t="s">
        <v>6834</v>
      </c>
      <c r="C3629" s="1">
        <v>43994</v>
      </c>
      <c r="D3629" s="1">
        <v>44001</v>
      </c>
      <c r="E3629" t="s">
        <v>21</v>
      </c>
      <c r="F3629" t="s">
        <v>2698</v>
      </c>
      <c r="G3629" t="s">
        <v>2699</v>
      </c>
      <c r="H3629" t="s">
        <v>43</v>
      </c>
      <c r="I3629" t="s">
        <v>25</v>
      </c>
      <c r="J3629" t="s">
        <v>6835</v>
      </c>
      <c r="K3629" t="s">
        <v>100</v>
      </c>
      <c r="L3629" t="s">
        <v>81</v>
      </c>
      <c r="M3629" t="s">
        <v>4201</v>
      </c>
      <c r="N3629" t="s">
        <v>30</v>
      </c>
      <c r="O3629" t="s">
        <v>119</v>
      </c>
      <c r="P3629" t="s">
        <v>4202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33</v>
      </c>
      <c r="X3629">
        <v>0.61833932707064876</v>
      </c>
      <c r="Y3629" t="str">
        <f t="shared" si="56"/>
        <v/>
      </c>
    </row>
    <row r="3630" spans="1:25" x14ac:dyDescent="0.25">
      <c r="A3630">
        <v>2638</v>
      </c>
      <c r="B3630" t="s">
        <v>6832</v>
      </c>
      <c r="C3630" s="1">
        <v>43994</v>
      </c>
      <c r="D3630" s="1">
        <v>44000</v>
      </c>
      <c r="E3630" t="s">
        <v>21</v>
      </c>
      <c r="F3630" t="s">
        <v>5928</v>
      </c>
      <c r="G3630" t="s">
        <v>5929</v>
      </c>
      <c r="H3630" t="s">
        <v>43</v>
      </c>
      <c r="I3630" t="s">
        <v>25</v>
      </c>
      <c r="J3630" t="s">
        <v>220</v>
      </c>
      <c r="K3630" t="s">
        <v>221</v>
      </c>
      <c r="L3630" t="s">
        <v>28</v>
      </c>
      <c r="M3630" t="s">
        <v>2105</v>
      </c>
      <c r="N3630" t="s">
        <v>48</v>
      </c>
      <c r="O3630" t="s">
        <v>122</v>
      </c>
      <c r="P3630" t="s">
        <v>2106</v>
      </c>
      <c r="Q3630">
        <v>113.04</v>
      </c>
      <c r="R3630">
        <v>4</v>
      </c>
      <c r="S3630">
        <v>9.3295999999999992</v>
      </c>
      <c r="T3630" t="e">
        <v>#N/A</v>
      </c>
      <c r="U3630" t="s">
        <v>33</v>
      </c>
      <c r="X3630">
        <v>0.61849287078144066</v>
      </c>
      <c r="Y3630" t="str">
        <f t="shared" si="56"/>
        <v/>
      </c>
    </row>
    <row r="3631" spans="1:25" x14ac:dyDescent="0.25">
      <c r="A3631">
        <v>2639</v>
      </c>
      <c r="B3631" t="s">
        <v>6832</v>
      </c>
      <c r="C3631" s="1">
        <v>43994</v>
      </c>
      <c r="D3631" s="1">
        <v>44000</v>
      </c>
      <c r="E3631" t="s">
        <v>21</v>
      </c>
      <c r="F3631" t="s">
        <v>5928</v>
      </c>
      <c r="G3631" t="s">
        <v>5929</v>
      </c>
      <c r="H3631" t="s">
        <v>43</v>
      </c>
      <c r="I3631" t="s">
        <v>25</v>
      </c>
      <c r="J3631" t="s">
        <v>220</v>
      </c>
      <c r="K3631" t="s">
        <v>221</v>
      </c>
      <c r="L3631" t="s">
        <v>28</v>
      </c>
      <c r="M3631" t="s">
        <v>2370</v>
      </c>
      <c r="N3631" t="s">
        <v>48</v>
      </c>
      <c r="O3631" t="s">
        <v>74</v>
      </c>
      <c r="P3631" t="s">
        <v>2371</v>
      </c>
      <c r="Q3631">
        <v>124.128</v>
      </c>
      <c r="R3631">
        <v>3</v>
      </c>
      <c r="S3631">
        <v>4.2666000000000004</v>
      </c>
      <c r="T3631" t="e">
        <v>#N/A</v>
      </c>
      <c r="U3631" t="s">
        <v>72</v>
      </c>
      <c r="X3631">
        <v>0.61851520297879792</v>
      </c>
      <c r="Y3631" t="str">
        <f t="shared" si="56"/>
        <v/>
      </c>
    </row>
    <row r="3632" spans="1:25" x14ac:dyDescent="0.25">
      <c r="A3632">
        <v>9176</v>
      </c>
      <c r="B3632" t="s">
        <v>6828</v>
      </c>
      <c r="C3632" s="1">
        <v>43994</v>
      </c>
      <c r="D3632" s="1">
        <v>43996</v>
      </c>
      <c r="E3632" t="s">
        <v>96</v>
      </c>
      <c r="F3632" t="s">
        <v>6829</v>
      </c>
      <c r="G3632" t="s">
        <v>6830</v>
      </c>
      <c r="H3632" t="s">
        <v>43</v>
      </c>
      <c r="I3632" t="s">
        <v>25</v>
      </c>
      <c r="J3632" t="s">
        <v>5041</v>
      </c>
      <c r="K3632" t="s">
        <v>162</v>
      </c>
      <c r="L3632" t="s">
        <v>46</v>
      </c>
      <c r="M3632" t="s">
        <v>6836</v>
      </c>
      <c r="N3632" t="s">
        <v>48</v>
      </c>
      <c r="O3632" t="s">
        <v>122</v>
      </c>
      <c r="P3632" t="s">
        <v>6837</v>
      </c>
      <c r="Q3632">
        <v>114.44</v>
      </c>
      <c r="R3632">
        <v>3</v>
      </c>
      <c r="S3632">
        <v>9.3312000000000008</v>
      </c>
      <c r="T3632" t="e">
        <v>#N/A</v>
      </c>
      <c r="U3632" t="s">
        <v>72</v>
      </c>
      <c r="X3632">
        <v>0.6187177236403969</v>
      </c>
      <c r="Y3632" t="str">
        <f t="shared" si="56"/>
        <v/>
      </c>
    </row>
    <row r="3633" spans="1:25" x14ac:dyDescent="0.25">
      <c r="A3633">
        <v>5497</v>
      </c>
      <c r="B3633" t="s">
        <v>6838</v>
      </c>
      <c r="C3633" s="1">
        <v>43994</v>
      </c>
      <c r="D3633" s="1">
        <v>43998</v>
      </c>
      <c r="E3633" t="s">
        <v>21</v>
      </c>
      <c r="F3633" t="s">
        <v>3471</v>
      </c>
      <c r="G3633" t="s">
        <v>3472</v>
      </c>
      <c r="H3633" t="s">
        <v>43</v>
      </c>
      <c r="I3633" t="s">
        <v>25</v>
      </c>
      <c r="J3633" t="s">
        <v>5332</v>
      </c>
      <c r="K3633" t="s">
        <v>155</v>
      </c>
      <c r="L3633" t="s">
        <v>28</v>
      </c>
      <c r="M3633" t="s">
        <v>889</v>
      </c>
      <c r="N3633" t="s">
        <v>35</v>
      </c>
      <c r="O3633" t="s">
        <v>58</v>
      </c>
      <c r="P3633" t="s">
        <v>890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72</v>
      </c>
      <c r="X3633">
        <v>0.61886542256053112</v>
      </c>
      <c r="Y3633" t="str">
        <f t="shared" si="56"/>
        <v/>
      </c>
    </row>
    <row r="3634" spans="1:25" x14ac:dyDescent="0.25">
      <c r="A3634">
        <v>2640</v>
      </c>
      <c r="B3634" t="s">
        <v>6832</v>
      </c>
      <c r="C3634" s="1">
        <v>43994</v>
      </c>
      <c r="D3634" s="1">
        <v>44000</v>
      </c>
      <c r="E3634" t="s">
        <v>21</v>
      </c>
      <c r="F3634" t="s">
        <v>5928</v>
      </c>
      <c r="G3634" t="s">
        <v>5929</v>
      </c>
      <c r="H3634" t="s">
        <v>43</v>
      </c>
      <c r="I3634" t="s">
        <v>25</v>
      </c>
      <c r="J3634" t="s">
        <v>220</v>
      </c>
      <c r="K3634" t="s">
        <v>221</v>
      </c>
      <c r="L3634" t="s">
        <v>28</v>
      </c>
      <c r="M3634" t="s">
        <v>6839</v>
      </c>
      <c r="N3634" t="s">
        <v>48</v>
      </c>
      <c r="O3634" t="s">
        <v>91</v>
      </c>
      <c r="P3634" t="s">
        <v>6840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72</v>
      </c>
      <c r="X3634">
        <v>0.61909254955060045</v>
      </c>
      <c r="Y3634" t="str">
        <f t="shared" si="56"/>
        <v/>
      </c>
    </row>
    <row r="3635" spans="1:25" x14ac:dyDescent="0.25">
      <c r="A3635">
        <v>1446</v>
      </c>
      <c r="B3635" t="s">
        <v>6841</v>
      </c>
      <c r="C3635" s="1">
        <v>43995</v>
      </c>
      <c r="D3635" s="1">
        <v>43998</v>
      </c>
      <c r="E3635" t="s">
        <v>40</v>
      </c>
      <c r="F3635" t="s">
        <v>4175</v>
      </c>
      <c r="G3635" t="s">
        <v>4176</v>
      </c>
      <c r="H3635" t="s">
        <v>110</v>
      </c>
      <c r="I3635" t="s">
        <v>25</v>
      </c>
      <c r="J3635" t="s">
        <v>382</v>
      </c>
      <c r="K3635" t="s">
        <v>383</v>
      </c>
      <c r="L3635" t="s">
        <v>56</v>
      </c>
      <c r="M3635" t="s">
        <v>501</v>
      </c>
      <c r="N3635" t="s">
        <v>48</v>
      </c>
      <c r="O3635" t="s">
        <v>49</v>
      </c>
      <c r="P3635" t="s">
        <v>502</v>
      </c>
      <c r="Q3635">
        <v>190.73599999999999</v>
      </c>
      <c r="R3635">
        <v>4</v>
      </c>
      <c r="S3635">
        <v>-39.1248</v>
      </c>
      <c r="T3635" t="e">
        <v>#N/A</v>
      </c>
      <c r="U3635" t="s">
        <v>33</v>
      </c>
      <c r="X3635">
        <v>0.61919080469397614</v>
      </c>
      <c r="Y3635" t="str">
        <f t="shared" si="56"/>
        <v/>
      </c>
    </row>
    <row r="3636" spans="1:25" x14ac:dyDescent="0.25">
      <c r="A3636">
        <v>7265</v>
      </c>
      <c r="B3636" t="s">
        <v>6842</v>
      </c>
      <c r="C3636" s="1">
        <v>43995</v>
      </c>
      <c r="D3636" s="1">
        <v>43999</v>
      </c>
      <c r="E3636" t="s">
        <v>21</v>
      </c>
      <c r="F3636" t="s">
        <v>266</v>
      </c>
      <c r="G3636" t="s">
        <v>267</v>
      </c>
      <c r="H3636" t="s">
        <v>43</v>
      </c>
      <c r="I3636" t="s">
        <v>25</v>
      </c>
      <c r="J3636" t="s">
        <v>176</v>
      </c>
      <c r="K3636" t="s">
        <v>427</v>
      </c>
      <c r="L3636" t="s">
        <v>81</v>
      </c>
      <c r="M3636" t="s">
        <v>6843</v>
      </c>
      <c r="N3636" t="s">
        <v>48</v>
      </c>
      <c r="O3636" t="s">
        <v>91</v>
      </c>
      <c r="P3636" t="s">
        <v>6844</v>
      </c>
      <c r="Q3636">
        <v>203.86</v>
      </c>
      <c r="R3636">
        <v>7</v>
      </c>
      <c r="S3636">
        <v>50.9208</v>
      </c>
      <c r="T3636" t="e">
        <v>#N/A</v>
      </c>
      <c r="U3636" t="s">
        <v>38</v>
      </c>
      <c r="X3636">
        <v>0.61928160628523088</v>
      </c>
      <c r="Y3636" t="str">
        <f t="shared" si="56"/>
        <v/>
      </c>
    </row>
    <row r="3637" spans="1:25" x14ac:dyDescent="0.25">
      <c r="A3637">
        <v>7731</v>
      </c>
      <c r="B3637" t="s">
        <v>6845</v>
      </c>
      <c r="C3637" s="1">
        <v>43995</v>
      </c>
      <c r="D3637" s="1">
        <v>44001</v>
      </c>
      <c r="E3637" t="s">
        <v>21</v>
      </c>
      <c r="F3637" t="s">
        <v>976</v>
      </c>
      <c r="G3637" t="s">
        <v>977</v>
      </c>
      <c r="H3637" t="s">
        <v>110</v>
      </c>
      <c r="I3637" t="s">
        <v>25</v>
      </c>
      <c r="J3637" t="s">
        <v>161</v>
      </c>
      <c r="K3637" t="s">
        <v>162</v>
      </c>
      <c r="L3637" t="s">
        <v>46</v>
      </c>
      <c r="M3637" t="s">
        <v>4947</v>
      </c>
      <c r="N3637" t="s">
        <v>30</v>
      </c>
      <c r="O3637" t="s">
        <v>261</v>
      </c>
      <c r="P3637" t="s">
        <v>4948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72</v>
      </c>
      <c r="X3637">
        <v>0.61945303299795207</v>
      </c>
      <c r="Y3637" t="str">
        <f t="shared" si="56"/>
        <v/>
      </c>
    </row>
    <row r="3638" spans="1:25" x14ac:dyDescent="0.25">
      <c r="A3638">
        <v>1447</v>
      </c>
      <c r="B3638" t="s">
        <v>6841</v>
      </c>
      <c r="C3638" s="1">
        <v>43995</v>
      </c>
      <c r="D3638" s="1">
        <v>43998</v>
      </c>
      <c r="E3638" t="s">
        <v>40</v>
      </c>
      <c r="F3638" t="s">
        <v>4175</v>
      </c>
      <c r="G3638" t="s">
        <v>4176</v>
      </c>
      <c r="H3638" t="s">
        <v>110</v>
      </c>
      <c r="I3638" t="s">
        <v>25</v>
      </c>
      <c r="J3638" t="s">
        <v>382</v>
      </c>
      <c r="K3638" t="s">
        <v>383</v>
      </c>
      <c r="L3638" t="s">
        <v>56</v>
      </c>
      <c r="M3638" t="s">
        <v>260</v>
      </c>
      <c r="N3638" t="s">
        <v>30</v>
      </c>
      <c r="O3638" t="s">
        <v>261</v>
      </c>
      <c r="P3638" t="s">
        <v>262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33</v>
      </c>
      <c r="X3638">
        <v>0.61948653176353863</v>
      </c>
      <c r="Y3638" t="str">
        <f t="shared" si="56"/>
        <v/>
      </c>
    </row>
    <row r="3639" spans="1:25" x14ac:dyDescent="0.25">
      <c r="A3639">
        <v>1448</v>
      </c>
      <c r="B3639" t="s">
        <v>6841</v>
      </c>
      <c r="C3639" s="1">
        <v>43995</v>
      </c>
      <c r="D3639" s="1">
        <v>43998</v>
      </c>
      <c r="E3639" t="s">
        <v>40</v>
      </c>
      <c r="F3639" t="s">
        <v>4175</v>
      </c>
      <c r="G3639" t="s">
        <v>4176</v>
      </c>
      <c r="H3639" t="s">
        <v>110</v>
      </c>
      <c r="I3639" t="s">
        <v>25</v>
      </c>
      <c r="J3639" t="s">
        <v>382</v>
      </c>
      <c r="K3639" t="s">
        <v>383</v>
      </c>
      <c r="L3639" t="s">
        <v>56</v>
      </c>
      <c r="M3639" t="s">
        <v>2967</v>
      </c>
      <c r="N3639" t="s">
        <v>35</v>
      </c>
      <c r="O3639" t="s">
        <v>36</v>
      </c>
      <c r="P3639" t="s">
        <v>2968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72</v>
      </c>
      <c r="X3639">
        <v>0.61980967919454577</v>
      </c>
      <c r="Y3639" t="str">
        <f t="shared" si="56"/>
        <v/>
      </c>
    </row>
    <row r="3640" spans="1:25" x14ac:dyDescent="0.25">
      <c r="A3640">
        <v>5477</v>
      </c>
      <c r="B3640" t="s">
        <v>6846</v>
      </c>
      <c r="C3640" s="1">
        <v>43997</v>
      </c>
      <c r="D3640" s="1">
        <v>44000</v>
      </c>
      <c r="E3640" t="s">
        <v>40</v>
      </c>
      <c r="F3640" t="s">
        <v>198</v>
      </c>
      <c r="G3640" t="s">
        <v>199</v>
      </c>
      <c r="H3640" t="s">
        <v>110</v>
      </c>
      <c r="I3640" t="s">
        <v>25</v>
      </c>
      <c r="J3640" t="s">
        <v>6847</v>
      </c>
      <c r="K3640" t="s">
        <v>935</v>
      </c>
      <c r="L3640" t="s">
        <v>56</v>
      </c>
      <c r="M3640" t="s">
        <v>1214</v>
      </c>
      <c r="N3640" t="s">
        <v>48</v>
      </c>
      <c r="O3640" t="s">
        <v>49</v>
      </c>
      <c r="P3640" t="s">
        <v>1215</v>
      </c>
      <c r="Q3640">
        <v>106.55</v>
      </c>
      <c r="R3640">
        <v>5</v>
      </c>
      <c r="S3640">
        <v>22.828499999999998</v>
      </c>
      <c r="T3640" t="e">
        <v>#N/A</v>
      </c>
      <c r="U3640" t="s">
        <v>72</v>
      </c>
      <c r="X3640">
        <v>0.6199782635892892</v>
      </c>
      <c r="Y3640" t="str">
        <f t="shared" si="56"/>
        <v/>
      </c>
    </row>
    <row r="3641" spans="1:25" x14ac:dyDescent="0.25">
      <c r="A3641">
        <v>8790</v>
      </c>
      <c r="B3641" t="s">
        <v>6848</v>
      </c>
      <c r="C3641" s="1">
        <v>43997</v>
      </c>
      <c r="D3641" s="1">
        <v>44001</v>
      </c>
      <c r="E3641" t="s">
        <v>21</v>
      </c>
      <c r="F3641" t="s">
        <v>3004</v>
      </c>
      <c r="G3641" t="s">
        <v>3005</v>
      </c>
      <c r="H3641" t="s">
        <v>43</v>
      </c>
      <c r="I3641" t="s">
        <v>25</v>
      </c>
      <c r="J3641" t="s">
        <v>953</v>
      </c>
      <c r="K3641" t="s">
        <v>80</v>
      </c>
      <c r="L3641" t="s">
        <v>81</v>
      </c>
      <c r="M3641" t="s">
        <v>377</v>
      </c>
      <c r="N3641" t="s">
        <v>30</v>
      </c>
      <c r="O3641" t="s">
        <v>31</v>
      </c>
      <c r="P3641" t="s">
        <v>378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38</v>
      </c>
      <c r="X3641">
        <v>0.62060164376505633</v>
      </c>
      <c r="Y3641" t="str">
        <f t="shared" si="56"/>
        <v/>
      </c>
    </row>
    <row r="3642" spans="1:25" x14ac:dyDescent="0.25">
      <c r="A3642">
        <v>8703</v>
      </c>
      <c r="B3642" t="s">
        <v>6849</v>
      </c>
      <c r="C3642" s="1">
        <v>43997</v>
      </c>
      <c r="D3642" s="1">
        <v>44002</v>
      </c>
      <c r="E3642" t="s">
        <v>21</v>
      </c>
      <c r="F3642" t="s">
        <v>3362</v>
      </c>
      <c r="G3642" t="s">
        <v>3363</v>
      </c>
      <c r="H3642" t="s">
        <v>24</v>
      </c>
      <c r="I3642" t="s">
        <v>25</v>
      </c>
      <c r="J3642" t="s">
        <v>641</v>
      </c>
      <c r="K3642" t="s">
        <v>516</v>
      </c>
      <c r="L3642" t="s">
        <v>81</v>
      </c>
      <c r="M3642" t="s">
        <v>6850</v>
      </c>
      <c r="N3642" t="s">
        <v>48</v>
      </c>
      <c r="O3642" t="s">
        <v>122</v>
      </c>
      <c r="P3642" t="s">
        <v>6851</v>
      </c>
      <c r="Q3642">
        <v>125.36</v>
      </c>
      <c r="R3642">
        <v>5</v>
      </c>
      <c r="S3642">
        <v>29.692</v>
      </c>
      <c r="T3642">
        <v>1</v>
      </c>
      <c r="U3642" t="s">
        <v>33</v>
      </c>
      <c r="X3642">
        <v>0.62060363820239139</v>
      </c>
      <c r="Y3642" t="str">
        <f t="shared" si="56"/>
        <v/>
      </c>
    </row>
    <row r="3643" spans="1:25" x14ac:dyDescent="0.25">
      <c r="A3643">
        <v>8701</v>
      </c>
      <c r="B3643" t="s">
        <v>6849</v>
      </c>
      <c r="C3643" s="1">
        <v>43997</v>
      </c>
      <c r="D3643" s="1">
        <v>44002</v>
      </c>
      <c r="E3643" t="s">
        <v>21</v>
      </c>
      <c r="F3643" t="s">
        <v>3362</v>
      </c>
      <c r="G3643" t="s">
        <v>3363</v>
      </c>
      <c r="H3643" t="s">
        <v>24</v>
      </c>
      <c r="I3643" t="s">
        <v>25</v>
      </c>
      <c r="J3643" t="s">
        <v>641</v>
      </c>
      <c r="K3643" t="s">
        <v>516</v>
      </c>
      <c r="L3643" t="s">
        <v>81</v>
      </c>
      <c r="M3643" t="s">
        <v>6852</v>
      </c>
      <c r="N3643" t="s">
        <v>48</v>
      </c>
      <c r="O3643" t="s">
        <v>281</v>
      </c>
      <c r="P3643" t="s">
        <v>2058</v>
      </c>
      <c r="Q3643">
        <v>126.608</v>
      </c>
      <c r="R3643">
        <v>8</v>
      </c>
      <c r="S3643">
        <v>6.7031999999999998</v>
      </c>
      <c r="T3643">
        <v>1</v>
      </c>
      <c r="U3643" t="s">
        <v>38</v>
      </c>
      <c r="X3643">
        <v>0.62083196876401836</v>
      </c>
      <c r="Y3643" t="str">
        <f t="shared" si="56"/>
        <v/>
      </c>
    </row>
    <row r="3644" spans="1:25" x14ac:dyDescent="0.25">
      <c r="A3644">
        <v>8699</v>
      </c>
      <c r="B3644" t="s">
        <v>6849</v>
      </c>
      <c r="C3644" s="1">
        <v>43997</v>
      </c>
      <c r="D3644" s="1">
        <v>44002</v>
      </c>
      <c r="E3644" t="s">
        <v>21</v>
      </c>
      <c r="F3644" t="s">
        <v>3362</v>
      </c>
      <c r="G3644" t="s">
        <v>3363</v>
      </c>
      <c r="H3644" t="s">
        <v>24</v>
      </c>
      <c r="I3644" t="s">
        <v>25</v>
      </c>
      <c r="J3644" t="s">
        <v>641</v>
      </c>
      <c r="K3644" t="s">
        <v>516</v>
      </c>
      <c r="L3644" t="s">
        <v>81</v>
      </c>
      <c r="M3644" t="s">
        <v>3522</v>
      </c>
      <c r="N3644" t="s">
        <v>30</v>
      </c>
      <c r="O3644" t="s">
        <v>70</v>
      </c>
      <c r="P3644" t="s">
        <v>3523</v>
      </c>
      <c r="Q3644">
        <v>130.96</v>
      </c>
      <c r="R3644">
        <v>2</v>
      </c>
      <c r="S3644">
        <v>-28.224</v>
      </c>
      <c r="T3644">
        <v>1</v>
      </c>
      <c r="U3644" t="s">
        <v>38</v>
      </c>
      <c r="X3644">
        <v>0.62093628105193088</v>
      </c>
      <c r="Y3644" t="str">
        <f t="shared" si="56"/>
        <v/>
      </c>
    </row>
    <row r="3645" spans="1:25" x14ac:dyDescent="0.25">
      <c r="A3645">
        <v>7090</v>
      </c>
      <c r="B3645" t="s">
        <v>6853</v>
      </c>
      <c r="C3645" s="1">
        <v>43997</v>
      </c>
      <c r="D3645" s="1">
        <v>44001</v>
      </c>
      <c r="E3645" t="s">
        <v>96</v>
      </c>
      <c r="F3645" t="s">
        <v>3037</v>
      </c>
      <c r="G3645" t="s">
        <v>3038</v>
      </c>
      <c r="H3645" t="s">
        <v>24</v>
      </c>
      <c r="I3645" t="s">
        <v>25</v>
      </c>
      <c r="J3645" t="s">
        <v>44</v>
      </c>
      <c r="K3645" t="s">
        <v>45</v>
      </c>
      <c r="L3645" t="s">
        <v>46</v>
      </c>
      <c r="M3645" t="s">
        <v>6116</v>
      </c>
      <c r="N3645" t="s">
        <v>35</v>
      </c>
      <c r="O3645" t="s">
        <v>36</v>
      </c>
      <c r="P3645" t="s">
        <v>6117</v>
      </c>
      <c r="Q3645">
        <v>143.96</v>
      </c>
      <c r="R3645">
        <v>1</v>
      </c>
      <c r="S3645">
        <v>7.4974999999999996</v>
      </c>
      <c r="T3645" t="e">
        <v>#N/A</v>
      </c>
      <c r="U3645" t="s">
        <v>38</v>
      </c>
      <c r="X3645">
        <v>0.62148022433561545</v>
      </c>
      <c r="Y3645" t="str">
        <f t="shared" si="56"/>
        <v/>
      </c>
    </row>
    <row r="3646" spans="1:25" x14ac:dyDescent="0.25">
      <c r="A3646">
        <v>8702</v>
      </c>
      <c r="B3646" t="s">
        <v>6849</v>
      </c>
      <c r="C3646" s="1">
        <v>43997</v>
      </c>
      <c r="D3646" s="1">
        <v>44002</v>
      </c>
      <c r="E3646" t="s">
        <v>21</v>
      </c>
      <c r="F3646" t="s">
        <v>3362</v>
      </c>
      <c r="G3646" t="s">
        <v>3363</v>
      </c>
      <c r="H3646" t="s">
        <v>24</v>
      </c>
      <c r="I3646" t="s">
        <v>25</v>
      </c>
      <c r="J3646" t="s">
        <v>641</v>
      </c>
      <c r="K3646" t="s">
        <v>516</v>
      </c>
      <c r="L3646" t="s">
        <v>81</v>
      </c>
      <c r="M3646" t="s">
        <v>2018</v>
      </c>
      <c r="N3646" t="s">
        <v>48</v>
      </c>
      <c r="O3646" t="s">
        <v>49</v>
      </c>
      <c r="P3646" t="s">
        <v>2019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33</v>
      </c>
      <c r="X3646">
        <v>0.62154571787933321</v>
      </c>
      <c r="Y3646" t="str">
        <f t="shared" si="56"/>
        <v/>
      </c>
    </row>
    <row r="3647" spans="1:25" x14ac:dyDescent="0.25">
      <c r="A3647">
        <v>8697</v>
      </c>
      <c r="B3647" t="s">
        <v>6849</v>
      </c>
      <c r="C3647" s="1">
        <v>43997</v>
      </c>
      <c r="D3647" s="1">
        <v>44002</v>
      </c>
      <c r="E3647" t="s">
        <v>21</v>
      </c>
      <c r="F3647" t="s">
        <v>3362</v>
      </c>
      <c r="G3647" t="s">
        <v>3363</v>
      </c>
      <c r="H3647" t="s">
        <v>24</v>
      </c>
      <c r="I3647" t="s">
        <v>25</v>
      </c>
      <c r="J3647" t="s">
        <v>641</v>
      </c>
      <c r="K3647" t="s">
        <v>516</v>
      </c>
      <c r="L3647" t="s">
        <v>81</v>
      </c>
      <c r="M3647" t="s">
        <v>6854</v>
      </c>
      <c r="N3647" t="s">
        <v>35</v>
      </c>
      <c r="O3647" t="s">
        <v>36</v>
      </c>
      <c r="P3647" t="s">
        <v>6855</v>
      </c>
      <c r="Q3647">
        <v>249.976</v>
      </c>
      <c r="R3647">
        <v>3</v>
      </c>
      <c r="S3647">
        <v>26.997299999999999</v>
      </c>
      <c r="T3647">
        <v>1</v>
      </c>
      <c r="U3647" t="s">
        <v>38</v>
      </c>
      <c r="X3647">
        <v>0.6215715225460765</v>
      </c>
      <c r="Y3647" t="str">
        <f t="shared" si="56"/>
        <v/>
      </c>
    </row>
    <row r="3648" spans="1:25" x14ac:dyDescent="0.25">
      <c r="A3648">
        <v>8789</v>
      </c>
      <c r="B3648" t="s">
        <v>6848</v>
      </c>
      <c r="C3648" s="1">
        <v>43997</v>
      </c>
      <c r="D3648" s="1">
        <v>44001</v>
      </c>
      <c r="E3648" t="s">
        <v>21</v>
      </c>
      <c r="F3648" t="s">
        <v>3004</v>
      </c>
      <c r="G3648" t="s">
        <v>3005</v>
      </c>
      <c r="H3648" t="s">
        <v>43</v>
      </c>
      <c r="I3648" t="s">
        <v>25</v>
      </c>
      <c r="J3648" t="s">
        <v>953</v>
      </c>
      <c r="K3648" t="s">
        <v>80</v>
      </c>
      <c r="L3648" t="s">
        <v>81</v>
      </c>
      <c r="M3648" t="s">
        <v>1327</v>
      </c>
      <c r="N3648" t="s">
        <v>30</v>
      </c>
      <c r="O3648" t="s">
        <v>261</v>
      </c>
      <c r="P3648" t="s">
        <v>1328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33</v>
      </c>
      <c r="X3648">
        <v>0.62159091707093939</v>
      </c>
      <c r="Y3648" t="str">
        <f t="shared" si="56"/>
        <v/>
      </c>
    </row>
    <row r="3649" spans="1:25" x14ac:dyDescent="0.25">
      <c r="A3649">
        <v>8700</v>
      </c>
      <c r="B3649" t="s">
        <v>6849</v>
      </c>
      <c r="C3649" s="1">
        <v>43997</v>
      </c>
      <c r="D3649" s="1">
        <v>44002</v>
      </c>
      <c r="E3649" t="s">
        <v>21</v>
      </c>
      <c r="F3649" t="s">
        <v>3362</v>
      </c>
      <c r="G3649" t="s">
        <v>3363</v>
      </c>
      <c r="H3649" t="s">
        <v>24</v>
      </c>
      <c r="I3649" t="s">
        <v>25</v>
      </c>
      <c r="J3649" t="s">
        <v>641</v>
      </c>
      <c r="K3649" t="s">
        <v>516</v>
      </c>
      <c r="L3649" t="s">
        <v>81</v>
      </c>
      <c r="M3649" t="s">
        <v>5378</v>
      </c>
      <c r="N3649" t="s">
        <v>35</v>
      </c>
      <c r="O3649" t="s">
        <v>36</v>
      </c>
      <c r="P3649" t="s">
        <v>5379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72</v>
      </c>
      <c r="X3649">
        <v>0.62161675105235936</v>
      </c>
      <c r="Y3649" t="str">
        <f t="shared" si="56"/>
        <v/>
      </c>
    </row>
    <row r="3650" spans="1:25" x14ac:dyDescent="0.25">
      <c r="A3650">
        <v>8698</v>
      </c>
      <c r="B3650" t="s">
        <v>6849</v>
      </c>
      <c r="C3650" s="1">
        <v>43997</v>
      </c>
      <c r="D3650" s="1">
        <v>44002</v>
      </c>
      <c r="E3650" t="s">
        <v>21</v>
      </c>
      <c r="F3650" t="s">
        <v>3362</v>
      </c>
      <c r="G3650" t="s">
        <v>3363</v>
      </c>
      <c r="H3650" t="s">
        <v>24</v>
      </c>
      <c r="I3650" t="s">
        <v>25</v>
      </c>
      <c r="J3650" t="s">
        <v>641</v>
      </c>
      <c r="K3650" t="s">
        <v>516</v>
      </c>
      <c r="L3650" t="s">
        <v>81</v>
      </c>
      <c r="M3650" t="s">
        <v>2446</v>
      </c>
      <c r="N3650" t="s">
        <v>30</v>
      </c>
      <c r="O3650" t="s">
        <v>119</v>
      </c>
      <c r="P3650" t="s">
        <v>1966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72</v>
      </c>
      <c r="X3650">
        <v>0.62198850200290035</v>
      </c>
      <c r="Y3650" t="str">
        <f t="shared" si="56"/>
        <v/>
      </c>
    </row>
    <row r="3651" spans="1:25" x14ac:dyDescent="0.25">
      <c r="A3651">
        <v>2873</v>
      </c>
      <c r="B3651" t="s">
        <v>6856</v>
      </c>
      <c r="C3651" s="1">
        <v>43997</v>
      </c>
      <c r="D3651" s="1">
        <v>44002</v>
      </c>
      <c r="E3651" t="s">
        <v>21</v>
      </c>
      <c r="F3651" t="s">
        <v>5595</v>
      </c>
      <c r="G3651" t="s">
        <v>5596</v>
      </c>
      <c r="H3651" t="s">
        <v>43</v>
      </c>
      <c r="I3651" t="s">
        <v>25</v>
      </c>
      <c r="J3651" t="s">
        <v>44</v>
      </c>
      <c r="K3651" t="s">
        <v>45</v>
      </c>
      <c r="L3651" t="s">
        <v>46</v>
      </c>
      <c r="M3651" t="s">
        <v>1404</v>
      </c>
      <c r="N3651" t="s">
        <v>48</v>
      </c>
      <c r="O3651" t="s">
        <v>91</v>
      </c>
      <c r="P3651" t="s">
        <v>1405</v>
      </c>
      <c r="Q3651">
        <v>97.26</v>
      </c>
      <c r="R3651">
        <v>1</v>
      </c>
      <c r="S3651">
        <v>1.7465999999999999</v>
      </c>
      <c r="T3651" t="e">
        <v>#N/A</v>
      </c>
      <c r="U3651" t="s">
        <v>33</v>
      </c>
      <c r="X3651">
        <v>0.62236313918215658</v>
      </c>
      <c r="Y3651" t="str">
        <f t="shared" ref="Y3651:Y3714" si="57">IF(MOD(A3651-4,10)=0,"Selected","")</f>
        <v/>
      </c>
    </row>
    <row r="3652" spans="1:25" x14ac:dyDescent="0.25">
      <c r="A3652">
        <v>5478</v>
      </c>
      <c r="B3652" t="s">
        <v>6846</v>
      </c>
      <c r="C3652" s="1">
        <v>43997</v>
      </c>
      <c r="D3652" s="1">
        <v>44000</v>
      </c>
      <c r="E3652" t="s">
        <v>40</v>
      </c>
      <c r="F3652" t="s">
        <v>198</v>
      </c>
      <c r="G3652" t="s">
        <v>199</v>
      </c>
      <c r="H3652" t="s">
        <v>110</v>
      </c>
      <c r="I3652" t="s">
        <v>25</v>
      </c>
      <c r="J3652" t="s">
        <v>6847</v>
      </c>
      <c r="K3652" t="s">
        <v>935</v>
      </c>
      <c r="L3652" t="s">
        <v>56</v>
      </c>
      <c r="M3652" t="s">
        <v>1594</v>
      </c>
      <c r="N3652" t="s">
        <v>48</v>
      </c>
      <c r="O3652" t="s">
        <v>122</v>
      </c>
      <c r="P3652" t="s">
        <v>6857</v>
      </c>
      <c r="Q3652">
        <v>116.94</v>
      </c>
      <c r="R3652">
        <v>3</v>
      </c>
      <c r="S3652">
        <v>8.7905999999999995</v>
      </c>
      <c r="T3652" t="e">
        <v>#N/A</v>
      </c>
      <c r="U3652" t="s">
        <v>33</v>
      </c>
      <c r="X3652">
        <v>0.62242710566020287</v>
      </c>
      <c r="Y3652" t="str">
        <f t="shared" si="57"/>
        <v/>
      </c>
    </row>
    <row r="3653" spans="1:25" x14ac:dyDescent="0.25">
      <c r="A3653">
        <v>673</v>
      </c>
      <c r="B3653" t="s">
        <v>6858</v>
      </c>
      <c r="C3653" s="1">
        <v>43997</v>
      </c>
      <c r="D3653" s="1">
        <v>44004</v>
      </c>
      <c r="E3653" t="s">
        <v>21</v>
      </c>
      <c r="F3653" t="s">
        <v>257</v>
      </c>
      <c r="G3653" t="s">
        <v>258</v>
      </c>
      <c r="H3653" t="s">
        <v>43</v>
      </c>
      <c r="I3653" t="s">
        <v>25</v>
      </c>
      <c r="J3653" t="s">
        <v>3685</v>
      </c>
      <c r="K3653" t="s">
        <v>383</v>
      </c>
      <c r="L3653" t="s">
        <v>56</v>
      </c>
      <c r="M3653" t="s">
        <v>3617</v>
      </c>
      <c r="N3653" t="s">
        <v>48</v>
      </c>
      <c r="O3653" t="s">
        <v>91</v>
      </c>
      <c r="P3653" t="s">
        <v>3618</v>
      </c>
      <c r="Q3653">
        <v>132.56</v>
      </c>
      <c r="R3653">
        <v>5</v>
      </c>
      <c r="S3653">
        <v>1.7115</v>
      </c>
      <c r="T3653" t="e">
        <v>#N/A</v>
      </c>
      <c r="U3653" t="s">
        <v>38</v>
      </c>
      <c r="X3653">
        <v>0.62254964587263828</v>
      </c>
      <c r="Y3653" t="str">
        <f t="shared" si="57"/>
        <v/>
      </c>
    </row>
    <row r="3654" spans="1:25" x14ac:dyDescent="0.25">
      <c r="A3654">
        <v>5476</v>
      </c>
      <c r="B3654" t="s">
        <v>6846</v>
      </c>
      <c r="C3654" s="1">
        <v>43997</v>
      </c>
      <c r="D3654" s="1">
        <v>44000</v>
      </c>
      <c r="E3654" t="s">
        <v>40</v>
      </c>
      <c r="F3654" t="s">
        <v>198</v>
      </c>
      <c r="G3654" t="s">
        <v>199</v>
      </c>
      <c r="H3654" t="s">
        <v>110</v>
      </c>
      <c r="I3654" t="s">
        <v>25</v>
      </c>
      <c r="J3654" t="s">
        <v>6847</v>
      </c>
      <c r="K3654" t="s">
        <v>935</v>
      </c>
      <c r="L3654" t="s">
        <v>56</v>
      </c>
      <c r="M3654" t="s">
        <v>4815</v>
      </c>
      <c r="N3654" t="s">
        <v>48</v>
      </c>
      <c r="O3654" t="s">
        <v>295</v>
      </c>
      <c r="P3654" t="s">
        <v>4816</v>
      </c>
      <c r="Q3654">
        <v>152.4</v>
      </c>
      <c r="R3654">
        <v>3</v>
      </c>
      <c r="S3654">
        <v>22.2</v>
      </c>
      <c r="T3654" t="e">
        <v>#N/A</v>
      </c>
      <c r="U3654" t="s">
        <v>38</v>
      </c>
      <c r="X3654">
        <v>0.62291406991436626</v>
      </c>
      <c r="Y3654" t="str">
        <f t="shared" si="57"/>
        <v/>
      </c>
    </row>
    <row r="3655" spans="1:25" x14ac:dyDescent="0.25">
      <c r="A3655">
        <v>346</v>
      </c>
      <c r="B3655" t="s">
        <v>6859</v>
      </c>
      <c r="C3655" s="1">
        <v>43997</v>
      </c>
      <c r="D3655" s="1">
        <v>44001</v>
      </c>
      <c r="E3655" t="s">
        <v>21</v>
      </c>
      <c r="F3655" t="s">
        <v>6860</v>
      </c>
      <c r="G3655" t="s">
        <v>6861</v>
      </c>
      <c r="H3655" t="s">
        <v>43</v>
      </c>
      <c r="I3655" t="s">
        <v>25</v>
      </c>
      <c r="J3655" t="s">
        <v>360</v>
      </c>
      <c r="K3655" t="s">
        <v>45</v>
      </c>
      <c r="L3655" t="s">
        <v>46</v>
      </c>
      <c r="M3655" t="s">
        <v>2414</v>
      </c>
      <c r="N3655" t="s">
        <v>35</v>
      </c>
      <c r="O3655" t="s">
        <v>36</v>
      </c>
      <c r="P3655" t="s">
        <v>2415</v>
      </c>
      <c r="Q3655">
        <v>155.976</v>
      </c>
      <c r="R3655">
        <v>3</v>
      </c>
      <c r="S3655">
        <v>4.7976000000000001</v>
      </c>
      <c r="T3655" t="e">
        <v>#N/A</v>
      </c>
      <c r="U3655" t="s">
        <v>38</v>
      </c>
      <c r="X3655">
        <v>0.62309398225031942</v>
      </c>
      <c r="Y3655" t="str">
        <f t="shared" si="57"/>
        <v/>
      </c>
    </row>
    <row r="3656" spans="1:25" x14ac:dyDescent="0.25">
      <c r="A3656">
        <v>831</v>
      </c>
      <c r="B3656" t="s">
        <v>6862</v>
      </c>
      <c r="C3656" s="1">
        <v>43998</v>
      </c>
      <c r="D3656" s="1">
        <v>44003</v>
      </c>
      <c r="E3656" t="s">
        <v>96</v>
      </c>
      <c r="F3656" t="s">
        <v>4482</v>
      </c>
      <c r="G3656" t="s">
        <v>4483</v>
      </c>
      <c r="H3656" t="s">
        <v>43</v>
      </c>
      <c r="I3656" t="s">
        <v>25</v>
      </c>
      <c r="J3656" t="s">
        <v>2238</v>
      </c>
      <c r="K3656" t="s">
        <v>460</v>
      </c>
      <c r="L3656" t="s">
        <v>81</v>
      </c>
      <c r="M3656" t="s">
        <v>6863</v>
      </c>
      <c r="N3656" t="s">
        <v>48</v>
      </c>
      <c r="O3656" t="s">
        <v>281</v>
      </c>
      <c r="P3656" t="s">
        <v>6864</v>
      </c>
      <c r="Q3656">
        <v>194.66</v>
      </c>
      <c r="R3656">
        <v>3</v>
      </c>
      <c r="S3656">
        <v>50.584800000000001</v>
      </c>
      <c r="T3656" t="e">
        <v>#N/A</v>
      </c>
      <c r="U3656" t="s">
        <v>38</v>
      </c>
      <c r="X3656">
        <v>0.62377699112837592</v>
      </c>
      <c r="Y3656" t="str">
        <f t="shared" si="57"/>
        <v/>
      </c>
    </row>
    <row r="3657" spans="1:25" x14ac:dyDescent="0.25">
      <c r="A3657">
        <v>2708</v>
      </c>
      <c r="B3657" t="s">
        <v>6865</v>
      </c>
      <c r="C3657" s="1">
        <v>43998</v>
      </c>
      <c r="D3657" s="1">
        <v>44003</v>
      </c>
      <c r="E3657" t="s">
        <v>21</v>
      </c>
      <c r="F3657" t="s">
        <v>2824</v>
      </c>
      <c r="G3657" t="s">
        <v>2825</v>
      </c>
      <c r="H3657" t="s">
        <v>110</v>
      </c>
      <c r="I3657" t="s">
        <v>25</v>
      </c>
      <c r="J3657" t="s">
        <v>5023</v>
      </c>
      <c r="K3657" t="s">
        <v>5024</v>
      </c>
      <c r="L3657" t="s">
        <v>46</v>
      </c>
      <c r="M3657" t="s">
        <v>3909</v>
      </c>
      <c r="N3657" t="s">
        <v>48</v>
      </c>
      <c r="O3657" t="s">
        <v>122</v>
      </c>
      <c r="P3657" t="s">
        <v>3910</v>
      </c>
      <c r="Q3657">
        <v>240.16</v>
      </c>
      <c r="R3657">
        <v>4</v>
      </c>
      <c r="S3657">
        <v>92.236800000000002</v>
      </c>
      <c r="T3657" t="e">
        <v>#N/A</v>
      </c>
      <c r="U3657" t="s">
        <v>38</v>
      </c>
      <c r="X3657">
        <v>0.62387926857097964</v>
      </c>
      <c r="Y3657" t="str">
        <f t="shared" si="57"/>
        <v/>
      </c>
    </row>
    <row r="3658" spans="1:25" x14ac:dyDescent="0.25">
      <c r="A3658">
        <v>832</v>
      </c>
      <c r="B3658" t="s">
        <v>6862</v>
      </c>
      <c r="C3658" s="1">
        <v>43998</v>
      </c>
      <c r="D3658" s="1">
        <v>44003</v>
      </c>
      <c r="E3658" t="s">
        <v>96</v>
      </c>
      <c r="F3658" t="s">
        <v>4482</v>
      </c>
      <c r="G3658" t="s">
        <v>4483</v>
      </c>
      <c r="H3658" t="s">
        <v>43</v>
      </c>
      <c r="I3658" t="s">
        <v>25</v>
      </c>
      <c r="J3658" t="s">
        <v>2238</v>
      </c>
      <c r="K3658" t="s">
        <v>460</v>
      </c>
      <c r="L3658" t="s">
        <v>81</v>
      </c>
      <c r="M3658" t="s">
        <v>748</v>
      </c>
      <c r="N3658" t="s">
        <v>35</v>
      </c>
      <c r="O3658" t="s">
        <v>36</v>
      </c>
      <c r="P3658" t="s">
        <v>749</v>
      </c>
      <c r="Q3658">
        <v>241.98</v>
      </c>
      <c r="R3658">
        <v>2</v>
      </c>
      <c r="S3658">
        <v>51.834600000000002</v>
      </c>
      <c r="T3658" t="e">
        <v>#N/A</v>
      </c>
      <c r="U3658" t="s">
        <v>72</v>
      </c>
      <c r="X3658">
        <v>0.62390327591196493</v>
      </c>
      <c r="Y3658" t="str">
        <f t="shared" si="57"/>
        <v/>
      </c>
    </row>
    <row r="3659" spans="1:25" x14ac:dyDescent="0.25">
      <c r="A3659">
        <v>830</v>
      </c>
      <c r="B3659" t="s">
        <v>6862</v>
      </c>
      <c r="C3659" s="1">
        <v>43998</v>
      </c>
      <c r="D3659" s="1">
        <v>44003</v>
      </c>
      <c r="E3659" t="s">
        <v>96</v>
      </c>
      <c r="F3659" t="s">
        <v>4482</v>
      </c>
      <c r="G3659" t="s">
        <v>4483</v>
      </c>
      <c r="H3659" t="s">
        <v>43</v>
      </c>
      <c r="I3659" t="s">
        <v>25</v>
      </c>
      <c r="J3659" t="s">
        <v>2238</v>
      </c>
      <c r="K3659" t="s">
        <v>460</v>
      </c>
      <c r="L3659" t="s">
        <v>81</v>
      </c>
      <c r="M3659" t="s">
        <v>1164</v>
      </c>
      <c r="N3659" t="s">
        <v>30</v>
      </c>
      <c r="O3659" t="s">
        <v>261</v>
      </c>
      <c r="P3659" t="s">
        <v>1165</v>
      </c>
      <c r="Q3659">
        <v>344.96</v>
      </c>
      <c r="R3659">
        <v>2</v>
      </c>
      <c r="S3659">
        <v>90.587999999999994</v>
      </c>
      <c r="T3659" t="e">
        <v>#N/A</v>
      </c>
      <c r="U3659" t="s">
        <v>72</v>
      </c>
      <c r="X3659">
        <v>0.62390850915691554</v>
      </c>
      <c r="Y3659" t="str">
        <f t="shared" si="57"/>
        <v/>
      </c>
    </row>
    <row r="3660" spans="1:25" x14ac:dyDescent="0.25">
      <c r="A3660">
        <v>6745</v>
      </c>
      <c r="B3660" t="s">
        <v>6866</v>
      </c>
      <c r="C3660" s="1">
        <v>43998</v>
      </c>
      <c r="D3660" s="1">
        <v>44000</v>
      </c>
      <c r="E3660" t="s">
        <v>96</v>
      </c>
      <c r="F3660" t="s">
        <v>1080</v>
      </c>
      <c r="G3660" t="s">
        <v>1081</v>
      </c>
      <c r="H3660" t="s">
        <v>43</v>
      </c>
      <c r="I3660" t="s">
        <v>25</v>
      </c>
      <c r="J3660" t="s">
        <v>6482</v>
      </c>
      <c r="K3660" t="s">
        <v>155</v>
      </c>
      <c r="L3660" t="s">
        <v>28</v>
      </c>
      <c r="M3660" t="s">
        <v>6652</v>
      </c>
      <c r="N3660" t="s">
        <v>35</v>
      </c>
      <c r="O3660" t="s">
        <v>58</v>
      </c>
      <c r="P3660" t="s">
        <v>6653</v>
      </c>
      <c r="Q3660">
        <v>492.952</v>
      </c>
      <c r="R3660">
        <v>6</v>
      </c>
      <c r="S3660">
        <v>107.9892</v>
      </c>
      <c r="T3660" t="e">
        <v>#N/A</v>
      </c>
      <c r="U3660" t="s">
        <v>72</v>
      </c>
      <c r="X3660">
        <v>0.62395898217812984</v>
      </c>
      <c r="Y3660" t="str">
        <f t="shared" si="57"/>
        <v/>
      </c>
    </row>
    <row r="3661" spans="1:25" x14ac:dyDescent="0.25">
      <c r="A3661">
        <v>2258</v>
      </c>
      <c r="B3661" t="s">
        <v>6867</v>
      </c>
      <c r="C3661" s="1">
        <v>43998</v>
      </c>
      <c r="D3661" s="1">
        <v>44001</v>
      </c>
      <c r="E3661" t="s">
        <v>40</v>
      </c>
      <c r="F3661" t="s">
        <v>3983</v>
      </c>
      <c r="G3661" t="s">
        <v>3984</v>
      </c>
      <c r="H3661" t="s">
        <v>43</v>
      </c>
      <c r="I3661" t="s">
        <v>25</v>
      </c>
      <c r="J3661" t="s">
        <v>360</v>
      </c>
      <c r="K3661" t="s">
        <v>45</v>
      </c>
      <c r="L3661" t="s">
        <v>46</v>
      </c>
      <c r="M3661" t="s">
        <v>461</v>
      </c>
      <c r="N3661" t="s">
        <v>30</v>
      </c>
      <c r="O3661" t="s">
        <v>261</v>
      </c>
      <c r="P3661" t="s">
        <v>462</v>
      </c>
      <c r="Q3661">
        <v>1259.96</v>
      </c>
      <c r="R3661">
        <v>7</v>
      </c>
      <c r="S3661">
        <v>90.971999999999994</v>
      </c>
      <c r="T3661" t="e">
        <v>#N/A</v>
      </c>
      <c r="U3661" t="s">
        <v>33</v>
      </c>
      <c r="X3661">
        <v>0.62415059798432171</v>
      </c>
      <c r="Y3661" t="str">
        <f t="shared" si="57"/>
        <v/>
      </c>
    </row>
    <row r="3662" spans="1:25" x14ac:dyDescent="0.25">
      <c r="A3662">
        <v>4542</v>
      </c>
      <c r="B3662" t="s">
        <v>6868</v>
      </c>
      <c r="C3662" s="1">
        <v>43998</v>
      </c>
      <c r="D3662" s="1">
        <v>44003</v>
      </c>
      <c r="E3662" t="s">
        <v>21</v>
      </c>
      <c r="F3662" t="s">
        <v>2066</v>
      </c>
      <c r="G3662" t="s">
        <v>2067</v>
      </c>
      <c r="H3662" t="s">
        <v>24</v>
      </c>
      <c r="I3662" t="s">
        <v>25</v>
      </c>
      <c r="J3662" t="s">
        <v>382</v>
      </c>
      <c r="K3662" t="s">
        <v>383</v>
      </c>
      <c r="L3662" t="s">
        <v>56</v>
      </c>
      <c r="M3662" t="s">
        <v>4178</v>
      </c>
      <c r="N3662" t="s">
        <v>48</v>
      </c>
      <c r="O3662" t="s">
        <v>74</v>
      </c>
      <c r="P3662" t="s">
        <v>4179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72</v>
      </c>
      <c r="X3662">
        <v>0.62456692065453046</v>
      </c>
      <c r="Y3662" t="str">
        <f t="shared" si="57"/>
        <v/>
      </c>
    </row>
    <row r="3663" spans="1:25" x14ac:dyDescent="0.25">
      <c r="A3663">
        <v>2706</v>
      </c>
      <c r="B3663" t="s">
        <v>6865</v>
      </c>
      <c r="C3663" s="1">
        <v>43998</v>
      </c>
      <c r="D3663" s="1">
        <v>44003</v>
      </c>
      <c r="E3663" t="s">
        <v>21</v>
      </c>
      <c r="F3663" t="s">
        <v>2824</v>
      </c>
      <c r="G3663" t="s">
        <v>2825</v>
      </c>
      <c r="H3663" t="s">
        <v>110</v>
      </c>
      <c r="I3663" t="s">
        <v>25</v>
      </c>
      <c r="J3663" t="s">
        <v>5023</v>
      </c>
      <c r="K3663" t="s">
        <v>5024</v>
      </c>
      <c r="L3663" t="s">
        <v>46</v>
      </c>
      <c r="M3663" t="s">
        <v>3249</v>
      </c>
      <c r="N3663" t="s">
        <v>48</v>
      </c>
      <c r="O3663" t="s">
        <v>633</v>
      </c>
      <c r="P3663" t="s">
        <v>3250</v>
      </c>
      <c r="Q3663">
        <v>135.68</v>
      </c>
      <c r="R3663">
        <v>2</v>
      </c>
      <c r="S3663">
        <v>4.3368000000000002</v>
      </c>
      <c r="T3663" t="e">
        <v>#N/A</v>
      </c>
      <c r="U3663" t="s">
        <v>72</v>
      </c>
      <c r="X3663">
        <v>0.62471566096965248</v>
      </c>
      <c r="Y3663" t="str">
        <f t="shared" si="57"/>
        <v/>
      </c>
    </row>
    <row r="3664" spans="1:25" x14ac:dyDescent="0.25">
      <c r="A3664">
        <v>6746</v>
      </c>
      <c r="B3664" t="s">
        <v>6866</v>
      </c>
      <c r="C3664" s="1">
        <v>43998</v>
      </c>
      <c r="D3664" s="1">
        <v>44000</v>
      </c>
      <c r="E3664" t="s">
        <v>96</v>
      </c>
      <c r="F3664" t="s">
        <v>1080</v>
      </c>
      <c r="G3664" t="s">
        <v>1081</v>
      </c>
      <c r="H3664" t="s">
        <v>43</v>
      </c>
      <c r="I3664" t="s">
        <v>25</v>
      </c>
      <c r="J3664" t="s">
        <v>6482</v>
      </c>
      <c r="K3664" t="s">
        <v>155</v>
      </c>
      <c r="L3664" t="s">
        <v>28</v>
      </c>
      <c r="M3664" t="s">
        <v>6869</v>
      </c>
      <c r="N3664" t="s">
        <v>48</v>
      </c>
      <c r="O3664" t="s">
        <v>91</v>
      </c>
      <c r="P3664" t="s">
        <v>6870</v>
      </c>
      <c r="Q3664">
        <v>113.92</v>
      </c>
      <c r="R3664">
        <v>5</v>
      </c>
      <c r="S3664">
        <v>1.794</v>
      </c>
      <c r="T3664" t="e">
        <v>#N/A</v>
      </c>
      <c r="U3664" t="s">
        <v>38</v>
      </c>
      <c r="X3664">
        <v>0.62489537224099201</v>
      </c>
      <c r="Y3664" t="str">
        <f t="shared" si="57"/>
        <v/>
      </c>
    </row>
    <row r="3665" spans="1:25" x14ac:dyDescent="0.25">
      <c r="A3665">
        <v>2259</v>
      </c>
      <c r="B3665" t="s">
        <v>6867</v>
      </c>
      <c r="C3665" s="1">
        <v>43998</v>
      </c>
      <c r="D3665" s="1">
        <v>44001</v>
      </c>
      <c r="E3665" t="s">
        <v>40</v>
      </c>
      <c r="F3665" t="s">
        <v>3983</v>
      </c>
      <c r="G3665" t="s">
        <v>3984</v>
      </c>
      <c r="H3665" t="s">
        <v>43</v>
      </c>
      <c r="I3665" t="s">
        <v>25</v>
      </c>
      <c r="J3665" t="s">
        <v>360</v>
      </c>
      <c r="K3665" t="s">
        <v>45</v>
      </c>
      <c r="L3665" t="s">
        <v>46</v>
      </c>
      <c r="M3665" t="s">
        <v>1343</v>
      </c>
      <c r="N3665" t="s">
        <v>48</v>
      </c>
      <c r="O3665" t="s">
        <v>122</v>
      </c>
      <c r="P3665" t="s">
        <v>1344</v>
      </c>
      <c r="Q3665">
        <v>132.54</v>
      </c>
      <c r="R3665">
        <v>2</v>
      </c>
      <c r="S3665">
        <v>8.7138000000000009</v>
      </c>
      <c r="T3665" t="e">
        <v>#N/A</v>
      </c>
      <c r="U3665" t="s">
        <v>38</v>
      </c>
      <c r="X3665">
        <v>0.62494156329053629</v>
      </c>
      <c r="Y3665" t="str">
        <f t="shared" si="57"/>
        <v/>
      </c>
    </row>
    <row r="3666" spans="1:25" x14ac:dyDescent="0.25">
      <c r="A3666">
        <v>267</v>
      </c>
      <c r="B3666" t="s">
        <v>6871</v>
      </c>
      <c r="C3666" s="1">
        <v>43998</v>
      </c>
      <c r="D3666" s="1">
        <v>44002</v>
      </c>
      <c r="E3666" t="s">
        <v>21</v>
      </c>
      <c r="F3666" t="s">
        <v>318</v>
      </c>
      <c r="G3666" t="s">
        <v>319</v>
      </c>
      <c r="H3666" t="s">
        <v>24</v>
      </c>
      <c r="I3666" t="s">
        <v>25</v>
      </c>
      <c r="J3666" t="s">
        <v>6872</v>
      </c>
      <c r="K3666" t="s">
        <v>80</v>
      </c>
      <c r="L3666" t="s">
        <v>81</v>
      </c>
      <c r="M3666" t="s">
        <v>5898</v>
      </c>
      <c r="N3666" t="s">
        <v>48</v>
      </c>
      <c r="O3666" t="s">
        <v>91</v>
      </c>
      <c r="P3666" t="s">
        <v>5899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33</v>
      </c>
      <c r="X3666">
        <v>0.62497374565926189</v>
      </c>
      <c r="Y3666" t="str">
        <f t="shared" si="57"/>
        <v/>
      </c>
    </row>
    <row r="3667" spans="1:25" x14ac:dyDescent="0.25">
      <c r="A3667">
        <v>2707</v>
      </c>
      <c r="B3667" t="s">
        <v>6865</v>
      </c>
      <c r="C3667" s="1">
        <v>43998</v>
      </c>
      <c r="D3667" s="1">
        <v>44003</v>
      </c>
      <c r="E3667" t="s">
        <v>21</v>
      </c>
      <c r="F3667" t="s">
        <v>2824</v>
      </c>
      <c r="G3667" t="s">
        <v>2825</v>
      </c>
      <c r="H3667" t="s">
        <v>110</v>
      </c>
      <c r="I3667" t="s">
        <v>25</v>
      </c>
      <c r="J3667" t="s">
        <v>5023</v>
      </c>
      <c r="K3667" t="s">
        <v>5024</v>
      </c>
      <c r="L3667" t="s">
        <v>46</v>
      </c>
      <c r="M3667" t="s">
        <v>5254</v>
      </c>
      <c r="N3667" t="s">
        <v>48</v>
      </c>
      <c r="O3667" t="s">
        <v>122</v>
      </c>
      <c r="P3667" t="s">
        <v>5255</v>
      </c>
      <c r="Q3667">
        <v>117.44</v>
      </c>
      <c r="R3667">
        <v>3</v>
      </c>
      <c r="S3667">
        <v>9.3312000000000008</v>
      </c>
      <c r="T3667" t="e">
        <v>#N/A</v>
      </c>
      <c r="U3667" t="s">
        <v>72</v>
      </c>
      <c r="X3667">
        <v>0.62518289856836795</v>
      </c>
      <c r="Y3667" t="str">
        <f t="shared" si="57"/>
        <v/>
      </c>
    </row>
    <row r="3668" spans="1:25" x14ac:dyDescent="0.25">
      <c r="A3668">
        <v>833</v>
      </c>
      <c r="B3668" t="s">
        <v>6862</v>
      </c>
      <c r="C3668" s="1">
        <v>43998</v>
      </c>
      <c r="D3668" s="1">
        <v>44003</v>
      </c>
      <c r="E3668" t="s">
        <v>96</v>
      </c>
      <c r="F3668" t="s">
        <v>4482</v>
      </c>
      <c r="G3668" t="s">
        <v>4483</v>
      </c>
      <c r="H3668" t="s">
        <v>43</v>
      </c>
      <c r="I3668" t="s">
        <v>25</v>
      </c>
      <c r="J3668" t="s">
        <v>2238</v>
      </c>
      <c r="K3668" t="s">
        <v>460</v>
      </c>
      <c r="L3668" t="s">
        <v>81</v>
      </c>
      <c r="M3668" t="s">
        <v>4125</v>
      </c>
      <c r="N3668" t="s">
        <v>35</v>
      </c>
      <c r="O3668" t="s">
        <v>36</v>
      </c>
      <c r="P3668" t="s">
        <v>4126</v>
      </c>
      <c r="Q3668">
        <v>153.99</v>
      </c>
      <c r="R3668">
        <v>1</v>
      </c>
      <c r="S3668">
        <v>17.157399999999999</v>
      </c>
      <c r="T3668" t="e">
        <v>#N/A</v>
      </c>
      <c r="U3668" t="s">
        <v>38</v>
      </c>
      <c r="X3668">
        <v>0.62531792934935149</v>
      </c>
      <c r="Y3668" t="str">
        <f t="shared" si="57"/>
        <v/>
      </c>
    </row>
    <row r="3669" spans="1:25" x14ac:dyDescent="0.25">
      <c r="A3669">
        <v>7916</v>
      </c>
      <c r="B3669" t="s">
        <v>6873</v>
      </c>
      <c r="C3669" s="1">
        <v>43999</v>
      </c>
      <c r="D3669" s="1">
        <v>44003</v>
      </c>
      <c r="E3669" t="s">
        <v>21</v>
      </c>
      <c r="F3669" t="s">
        <v>1338</v>
      </c>
      <c r="G3669" t="s">
        <v>1339</v>
      </c>
      <c r="H3669" t="s">
        <v>110</v>
      </c>
      <c r="I3669" t="s">
        <v>25</v>
      </c>
      <c r="J3669" t="s">
        <v>220</v>
      </c>
      <c r="K3669" t="s">
        <v>221</v>
      </c>
      <c r="L3669" t="s">
        <v>28</v>
      </c>
      <c r="M3669" t="s">
        <v>6874</v>
      </c>
      <c r="N3669" t="s">
        <v>35</v>
      </c>
      <c r="O3669" t="s">
        <v>58</v>
      </c>
      <c r="P3669" t="s">
        <v>6875</v>
      </c>
      <c r="Q3669">
        <v>114.34</v>
      </c>
      <c r="R3669">
        <v>3</v>
      </c>
      <c r="S3669">
        <v>8.1072000000000006</v>
      </c>
      <c r="T3669" t="e">
        <v>#N/A</v>
      </c>
      <c r="U3669" t="s">
        <v>72</v>
      </c>
      <c r="X3669">
        <v>0.62537825572910322</v>
      </c>
      <c r="Y3669" t="str">
        <f t="shared" si="57"/>
        <v/>
      </c>
    </row>
    <row r="3670" spans="1:25" x14ac:dyDescent="0.25">
      <c r="A3670">
        <v>1012</v>
      </c>
      <c r="B3670" t="s">
        <v>6876</v>
      </c>
      <c r="C3670" s="1">
        <v>43999</v>
      </c>
      <c r="D3670" s="1">
        <v>44003</v>
      </c>
      <c r="E3670" t="s">
        <v>96</v>
      </c>
      <c r="F3670" t="s">
        <v>2898</v>
      </c>
      <c r="G3670" t="s">
        <v>2899</v>
      </c>
      <c r="H3670" t="s">
        <v>43</v>
      </c>
      <c r="I3670" t="s">
        <v>25</v>
      </c>
      <c r="J3670" t="s">
        <v>6877</v>
      </c>
      <c r="K3670" t="s">
        <v>162</v>
      </c>
      <c r="L3670" t="s">
        <v>46</v>
      </c>
      <c r="M3670" t="s">
        <v>1256</v>
      </c>
      <c r="N3670" t="s">
        <v>30</v>
      </c>
      <c r="O3670" t="s">
        <v>119</v>
      </c>
      <c r="P3670" t="s">
        <v>1257</v>
      </c>
      <c r="Q3670">
        <v>178.25</v>
      </c>
      <c r="R3670">
        <v>3</v>
      </c>
      <c r="S3670">
        <v>46.575000000000003</v>
      </c>
      <c r="T3670" t="e">
        <v>#N/A</v>
      </c>
      <c r="U3670" t="s">
        <v>72</v>
      </c>
      <c r="X3670">
        <v>0.62545844918922822</v>
      </c>
      <c r="Y3670" t="str">
        <f t="shared" si="57"/>
        <v/>
      </c>
    </row>
    <row r="3671" spans="1:25" x14ac:dyDescent="0.25">
      <c r="A3671">
        <v>6604</v>
      </c>
      <c r="B3671" t="s">
        <v>6878</v>
      </c>
      <c r="C3671" s="1">
        <v>43999</v>
      </c>
      <c r="D3671" s="1">
        <v>44002</v>
      </c>
      <c r="E3671" t="s">
        <v>40</v>
      </c>
      <c r="F3671" t="s">
        <v>6879</v>
      </c>
      <c r="G3671" t="s">
        <v>6880</v>
      </c>
      <c r="H3671" t="s">
        <v>43</v>
      </c>
      <c r="I3671" t="s">
        <v>25</v>
      </c>
      <c r="J3671" t="s">
        <v>6881</v>
      </c>
      <c r="K3671" t="s">
        <v>739</v>
      </c>
      <c r="L3671" t="s">
        <v>46</v>
      </c>
      <c r="M3671" t="s">
        <v>5370</v>
      </c>
      <c r="N3671" t="s">
        <v>48</v>
      </c>
      <c r="O3671" t="s">
        <v>49</v>
      </c>
      <c r="P3671" t="s">
        <v>5371</v>
      </c>
      <c r="Q3671">
        <v>196.352</v>
      </c>
      <c r="R3671">
        <v>3</v>
      </c>
      <c r="S3671">
        <v>-32.929200000000002</v>
      </c>
      <c r="T3671" t="e">
        <v>#N/A</v>
      </c>
      <c r="U3671" t="s">
        <v>72</v>
      </c>
      <c r="X3671">
        <v>0.62557827119774434</v>
      </c>
      <c r="Y3671" t="str">
        <f t="shared" si="57"/>
        <v>Selected</v>
      </c>
    </row>
    <row r="3672" spans="1:25" x14ac:dyDescent="0.25">
      <c r="A3672">
        <v>7915</v>
      </c>
      <c r="B3672" t="s">
        <v>6873</v>
      </c>
      <c r="C3672" s="1">
        <v>43999</v>
      </c>
      <c r="D3672" s="1">
        <v>44003</v>
      </c>
      <c r="E3672" t="s">
        <v>21</v>
      </c>
      <c r="F3672" t="s">
        <v>1338</v>
      </c>
      <c r="G3672" t="s">
        <v>1339</v>
      </c>
      <c r="H3672" t="s">
        <v>110</v>
      </c>
      <c r="I3672" t="s">
        <v>25</v>
      </c>
      <c r="J3672" t="s">
        <v>220</v>
      </c>
      <c r="K3672" t="s">
        <v>221</v>
      </c>
      <c r="L3672" t="s">
        <v>28</v>
      </c>
      <c r="M3672" t="s">
        <v>6882</v>
      </c>
      <c r="N3672" t="s">
        <v>35</v>
      </c>
      <c r="O3672" t="s">
        <v>444</v>
      </c>
      <c r="P3672" t="s">
        <v>6883</v>
      </c>
      <c r="Q3672">
        <v>3436.5</v>
      </c>
      <c r="R3672">
        <v>5</v>
      </c>
      <c r="S3672">
        <v>1668.2049999999999</v>
      </c>
      <c r="T3672" t="e">
        <v>#N/A</v>
      </c>
      <c r="U3672" t="s">
        <v>38</v>
      </c>
      <c r="X3672">
        <v>0.62561500479394727</v>
      </c>
      <c r="Y3672" t="str">
        <f t="shared" si="57"/>
        <v/>
      </c>
    </row>
    <row r="3673" spans="1:25" x14ac:dyDescent="0.25">
      <c r="A3673">
        <v>2501</v>
      </c>
      <c r="B3673" t="s">
        <v>6884</v>
      </c>
      <c r="C3673" s="1">
        <v>43999</v>
      </c>
      <c r="D3673" s="1">
        <v>44002</v>
      </c>
      <c r="E3673" t="s">
        <v>40</v>
      </c>
      <c r="F3673" t="s">
        <v>5152</v>
      </c>
      <c r="G3673" t="s">
        <v>5153</v>
      </c>
      <c r="H3673" t="s">
        <v>24</v>
      </c>
      <c r="I3673" t="s">
        <v>25</v>
      </c>
      <c r="J3673" t="s">
        <v>6798</v>
      </c>
      <c r="K3673" t="s">
        <v>383</v>
      </c>
      <c r="L3673" t="s">
        <v>56</v>
      </c>
      <c r="M3673" t="s">
        <v>756</v>
      </c>
      <c r="N3673" t="s">
        <v>48</v>
      </c>
      <c r="O3673" t="s">
        <v>122</v>
      </c>
      <c r="P3673" t="s">
        <v>757</v>
      </c>
      <c r="Q3673">
        <v>110.224</v>
      </c>
      <c r="R3673">
        <v>2</v>
      </c>
      <c r="S3673">
        <v>4.4311999999999996</v>
      </c>
      <c r="T3673">
        <v>1</v>
      </c>
      <c r="U3673" t="s">
        <v>38</v>
      </c>
      <c r="X3673">
        <v>0.62563202669367091</v>
      </c>
      <c r="Y3673" t="str">
        <f t="shared" si="57"/>
        <v/>
      </c>
    </row>
    <row r="3674" spans="1:25" x14ac:dyDescent="0.25">
      <c r="A3674">
        <v>2502</v>
      </c>
      <c r="B3674" t="s">
        <v>6884</v>
      </c>
      <c r="C3674" s="1">
        <v>43999</v>
      </c>
      <c r="D3674" s="1">
        <v>44002</v>
      </c>
      <c r="E3674" t="s">
        <v>40</v>
      </c>
      <c r="F3674" t="s">
        <v>5152</v>
      </c>
      <c r="G3674" t="s">
        <v>5153</v>
      </c>
      <c r="H3674" t="s">
        <v>24</v>
      </c>
      <c r="I3674" t="s">
        <v>25</v>
      </c>
      <c r="J3674" t="s">
        <v>6798</v>
      </c>
      <c r="K3674" t="s">
        <v>383</v>
      </c>
      <c r="L3674" t="s">
        <v>56</v>
      </c>
      <c r="M3674" t="s">
        <v>392</v>
      </c>
      <c r="N3674" t="s">
        <v>48</v>
      </c>
      <c r="O3674" t="s">
        <v>74</v>
      </c>
      <c r="P3674" t="s">
        <v>393</v>
      </c>
      <c r="Q3674">
        <v>131.304</v>
      </c>
      <c r="R3674">
        <v>4</v>
      </c>
      <c r="S3674">
        <v>-3.5712000000000002</v>
      </c>
      <c r="T3674">
        <v>1</v>
      </c>
      <c r="U3674" t="s">
        <v>72</v>
      </c>
      <c r="X3674">
        <v>0.62596687880976432</v>
      </c>
      <c r="Y3674" t="str">
        <f t="shared" si="57"/>
        <v/>
      </c>
    </row>
    <row r="3675" spans="1:25" x14ac:dyDescent="0.25">
      <c r="A3675">
        <v>2503</v>
      </c>
      <c r="B3675" t="s">
        <v>6884</v>
      </c>
      <c r="C3675" s="1">
        <v>43999</v>
      </c>
      <c r="D3675" s="1">
        <v>44002</v>
      </c>
      <c r="E3675" t="s">
        <v>40</v>
      </c>
      <c r="F3675" t="s">
        <v>5152</v>
      </c>
      <c r="G3675" t="s">
        <v>5153</v>
      </c>
      <c r="H3675" t="s">
        <v>24</v>
      </c>
      <c r="I3675" t="s">
        <v>25</v>
      </c>
      <c r="J3675" t="s">
        <v>6798</v>
      </c>
      <c r="K3675" t="s">
        <v>383</v>
      </c>
      <c r="L3675" t="s">
        <v>56</v>
      </c>
      <c r="M3675" t="s">
        <v>4839</v>
      </c>
      <c r="N3675" t="s">
        <v>48</v>
      </c>
      <c r="O3675" t="s">
        <v>74</v>
      </c>
      <c r="P3675" t="s">
        <v>4840</v>
      </c>
      <c r="Q3675">
        <v>123.36</v>
      </c>
      <c r="R3675">
        <v>4</v>
      </c>
      <c r="S3675">
        <v>-16.38</v>
      </c>
      <c r="T3675">
        <v>1</v>
      </c>
      <c r="U3675" t="s">
        <v>33</v>
      </c>
      <c r="X3675">
        <v>0.62611212913902936</v>
      </c>
      <c r="Y3675" t="str">
        <f t="shared" si="57"/>
        <v/>
      </c>
    </row>
    <row r="3676" spans="1:25" x14ac:dyDescent="0.25">
      <c r="A3676">
        <v>1013</v>
      </c>
      <c r="B3676" t="s">
        <v>6876</v>
      </c>
      <c r="C3676" s="1">
        <v>43999</v>
      </c>
      <c r="D3676" s="1">
        <v>44003</v>
      </c>
      <c r="E3676" t="s">
        <v>96</v>
      </c>
      <c r="F3676" t="s">
        <v>2898</v>
      </c>
      <c r="G3676" t="s">
        <v>2899</v>
      </c>
      <c r="H3676" t="s">
        <v>43</v>
      </c>
      <c r="I3676" t="s">
        <v>25</v>
      </c>
      <c r="J3676" t="s">
        <v>6877</v>
      </c>
      <c r="K3676" t="s">
        <v>162</v>
      </c>
      <c r="L3676" t="s">
        <v>46</v>
      </c>
      <c r="M3676" t="s">
        <v>5716</v>
      </c>
      <c r="N3676" t="s">
        <v>48</v>
      </c>
      <c r="O3676" t="s">
        <v>49</v>
      </c>
      <c r="P3676" t="s">
        <v>5717</v>
      </c>
      <c r="Q3676">
        <v>124.03</v>
      </c>
      <c r="R3676">
        <v>1</v>
      </c>
      <c r="S3676">
        <v>4.0686999999999998</v>
      </c>
      <c r="T3676" t="e">
        <v>#N/A</v>
      </c>
      <c r="U3676" t="s">
        <v>38</v>
      </c>
      <c r="X3676">
        <v>0.6263747859315929</v>
      </c>
      <c r="Y3676" t="str">
        <f t="shared" si="57"/>
        <v/>
      </c>
    </row>
    <row r="3677" spans="1:25" x14ac:dyDescent="0.25">
      <c r="A3677">
        <v>98</v>
      </c>
      <c r="B3677" t="s">
        <v>6885</v>
      </c>
      <c r="C3677" s="1">
        <v>43999</v>
      </c>
      <c r="D3677" s="1">
        <v>44002</v>
      </c>
      <c r="E3677" t="s">
        <v>40</v>
      </c>
      <c r="F3677" t="s">
        <v>6886</v>
      </c>
      <c r="G3677" t="s">
        <v>6887</v>
      </c>
      <c r="H3677" t="s">
        <v>43</v>
      </c>
      <c r="I3677" t="s">
        <v>25</v>
      </c>
      <c r="J3677" t="s">
        <v>360</v>
      </c>
      <c r="K3677" t="s">
        <v>45</v>
      </c>
      <c r="L3677" t="s">
        <v>46</v>
      </c>
      <c r="M3677" t="s">
        <v>2500</v>
      </c>
      <c r="N3677" t="s">
        <v>48</v>
      </c>
      <c r="O3677" t="s">
        <v>74</v>
      </c>
      <c r="P3677" t="s">
        <v>2501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38</v>
      </c>
      <c r="X3677">
        <v>0.62643965694211678</v>
      </c>
      <c r="Y3677" t="str">
        <f t="shared" si="57"/>
        <v/>
      </c>
    </row>
    <row r="3678" spans="1:25" x14ac:dyDescent="0.25">
      <c r="A3678">
        <v>6304</v>
      </c>
      <c r="B3678" t="s">
        <v>6888</v>
      </c>
      <c r="C3678" s="1">
        <v>44000</v>
      </c>
      <c r="D3678" s="1">
        <v>44002</v>
      </c>
      <c r="E3678" t="s">
        <v>96</v>
      </c>
      <c r="F3678" t="s">
        <v>3166</v>
      </c>
      <c r="G3678" t="s">
        <v>3167</v>
      </c>
      <c r="H3678" t="s">
        <v>110</v>
      </c>
      <c r="I3678" t="s">
        <v>25</v>
      </c>
      <c r="J3678" t="s">
        <v>6889</v>
      </c>
      <c r="K3678" t="s">
        <v>55</v>
      </c>
      <c r="L3678" t="s">
        <v>56</v>
      </c>
      <c r="M3678" t="s">
        <v>2955</v>
      </c>
      <c r="N3678" t="s">
        <v>48</v>
      </c>
      <c r="O3678" t="s">
        <v>122</v>
      </c>
      <c r="P3678" t="s">
        <v>2956</v>
      </c>
      <c r="Q3678">
        <v>123.352</v>
      </c>
      <c r="R3678">
        <v>3</v>
      </c>
      <c r="S3678">
        <v>23.234999999999999</v>
      </c>
      <c r="T3678" t="e">
        <v>#N/A</v>
      </c>
      <c r="U3678" t="s">
        <v>38</v>
      </c>
      <c r="X3678">
        <v>0.62650574703820805</v>
      </c>
      <c r="Y3678" t="str">
        <f t="shared" si="57"/>
        <v>Selected</v>
      </c>
    </row>
    <row r="3679" spans="1:25" x14ac:dyDescent="0.25">
      <c r="A3679">
        <v>4496</v>
      </c>
      <c r="B3679" t="s">
        <v>6890</v>
      </c>
      <c r="C3679" s="1">
        <v>44000</v>
      </c>
      <c r="D3679" s="1">
        <v>44005</v>
      </c>
      <c r="E3679" t="s">
        <v>21</v>
      </c>
      <c r="F3679" t="s">
        <v>761</v>
      </c>
      <c r="G3679" t="s">
        <v>762</v>
      </c>
      <c r="H3679" t="s">
        <v>43</v>
      </c>
      <c r="I3679" t="s">
        <v>25</v>
      </c>
      <c r="J3679" t="s">
        <v>44</v>
      </c>
      <c r="K3679" t="s">
        <v>45</v>
      </c>
      <c r="L3679" t="s">
        <v>46</v>
      </c>
      <c r="M3679" t="s">
        <v>491</v>
      </c>
      <c r="N3679" t="s">
        <v>30</v>
      </c>
      <c r="O3679" t="s">
        <v>31</v>
      </c>
      <c r="P3679" t="s">
        <v>492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33</v>
      </c>
      <c r="X3679">
        <v>0.62652222228284415</v>
      </c>
      <c r="Y3679" t="str">
        <f t="shared" si="57"/>
        <v/>
      </c>
    </row>
    <row r="3680" spans="1:25" x14ac:dyDescent="0.25">
      <c r="A3680">
        <v>4497</v>
      </c>
      <c r="B3680" t="s">
        <v>6890</v>
      </c>
      <c r="C3680" s="1">
        <v>44000</v>
      </c>
      <c r="D3680" s="1">
        <v>44005</v>
      </c>
      <c r="E3680" t="s">
        <v>21</v>
      </c>
      <c r="F3680" t="s">
        <v>761</v>
      </c>
      <c r="G3680" t="s">
        <v>762</v>
      </c>
      <c r="H3680" t="s">
        <v>43</v>
      </c>
      <c r="I3680" t="s">
        <v>25</v>
      </c>
      <c r="J3680" t="s">
        <v>44</v>
      </c>
      <c r="K3680" t="s">
        <v>45</v>
      </c>
      <c r="L3680" t="s">
        <v>46</v>
      </c>
      <c r="M3680" t="s">
        <v>3906</v>
      </c>
      <c r="N3680" t="s">
        <v>48</v>
      </c>
      <c r="O3680" t="s">
        <v>122</v>
      </c>
      <c r="P3680" t="s">
        <v>3907</v>
      </c>
      <c r="Q3680">
        <v>138.88</v>
      </c>
      <c r="R3680">
        <v>6</v>
      </c>
      <c r="S3680">
        <v>19.051200000000001</v>
      </c>
      <c r="T3680">
        <v>1</v>
      </c>
      <c r="U3680" t="s">
        <v>72</v>
      </c>
      <c r="X3680">
        <v>0.62663857368395159</v>
      </c>
      <c r="Y3680" t="str">
        <f t="shared" si="57"/>
        <v/>
      </c>
    </row>
    <row r="3681" spans="1:25" x14ac:dyDescent="0.25">
      <c r="A3681">
        <v>653</v>
      </c>
      <c r="B3681" t="s">
        <v>6891</v>
      </c>
      <c r="C3681" s="1">
        <v>44001</v>
      </c>
      <c r="D3681" s="1">
        <v>44005</v>
      </c>
      <c r="E3681" t="s">
        <v>21</v>
      </c>
      <c r="F3681" t="s">
        <v>6679</v>
      </c>
      <c r="G3681" t="s">
        <v>6680</v>
      </c>
      <c r="H3681" t="s">
        <v>24</v>
      </c>
      <c r="I3681" t="s">
        <v>25</v>
      </c>
      <c r="J3681" t="s">
        <v>220</v>
      </c>
      <c r="K3681" t="s">
        <v>221</v>
      </c>
      <c r="L3681" t="s">
        <v>28</v>
      </c>
      <c r="M3681" t="s">
        <v>384</v>
      </c>
      <c r="N3681" t="s">
        <v>48</v>
      </c>
      <c r="O3681" t="s">
        <v>122</v>
      </c>
      <c r="P3681" t="s">
        <v>385</v>
      </c>
      <c r="Q3681">
        <v>109.82</v>
      </c>
      <c r="R3681">
        <v>2</v>
      </c>
      <c r="S3681">
        <v>45.9754</v>
      </c>
      <c r="T3681" t="e">
        <v>#N/A</v>
      </c>
      <c r="U3681" t="s">
        <v>33</v>
      </c>
      <c r="X3681">
        <v>0.62720995751860542</v>
      </c>
      <c r="Y3681" t="str">
        <f t="shared" si="57"/>
        <v/>
      </c>
    </row>
    <row r="3682" spans="1:25" x14ac:dyDescent="0.25">
      <c r="A3682">
        <v>654</v>
      </c>
      <c r="B3682" t="s">
        <v>6891</v>
      </c>
      <c r="C3682" s="1">
        <v>44001</v>
      </c>
      <c r="D3682" s="1">
        <v>44005</v>
      </c>
      <c r="E3682" t="s">
        <v>21</v>
      </c>
      <c r="F3682" t="s">
        <v>6679</v>
      </c>
      <c r="G3682" t="s">
        <v>6680</v>
      </c>
      <c r="H3682" t="s">
        <v>24</v>
      </c>
      <c r="I3682" t="s">
        <v>25</v>
      </c>
      <c r="J3682" t="s">
        <v>220</v>
      </c>
      <c r="K3682" t="s">
        <v>221</v>
      </c>
      <c r="L3682" t="s">
        <v>28</v>
      </c>
      <c r="M3682" t="s">
        <v>6892</v>
      </c>
      <c r="N3682" t="s">
        <v>35</v>
      </c>
      <c r="O3682" t="s">
        <v>58</v>
      </c>
      <c r="P3682" t="s">
        <v>6893</v>
      </c>
      <c r="Q3682">
        <v>121.12</v>
      </c>
      <c r="R3682">
        <v>8</v>
      </c>
      <c r="S3682">
        <v>10.311999999999999</v>
      </c>
      <c r="T3682" t="e">
        <v>#N/A</v>
      </c>
      <c r="U3682" t="s">
        <v>38</v>
      </c>
      <c r="X3682">
        <v>0.62785377552878086</v>
      </c>
      <c r="Y3682" t="str">
        <f t="shared" si="57"/>
        <v>Selected</v>
      </c>
    </row>
    <row r="3683" spans="1:25" x14ac:dyDescent="0.25">
      <c r="A3683">
        <v>4103</v>
      </c>
      <c r="B3683" t="s">
        <v>6894</v>
      </c>
      <c r="C3683" s="1">
        <v>44001</v>
      </c>
      <c r="D3683" s="1">
        <v>44005</v>
      </c>
      <c r="E3683" t="s">
        <v>21</v>
      </c>
      <c r="F3683" t="s">
        <v>848</v>
      </c>
      <c r="G3683" t="s">
        <v>849</v>
      </c>
      <c r="H3683" t="s">
        <v>43</v>
      </c>
      <c r="I3683" t="s">
        <v>25</v>
      </c>
      <c r="J3683" t="s">
        <v>453</v>
      </c>
      <c r="K3683" t="s">
        <v>55</v>
      </c>
      <c r="L3683" t="s">
        <v>56</v>
      </c>
      <c r="M3683" t="s">
        <v>4552</v>
      </c>
      <c r="N3683" t="s">
        <v>48</v>
      </c>
      <c r="O3683" t="s">
        <v>122</v>
      </c>
      <c r="P3683" t="s">
        <v>4553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72</v>
      </c>
      <c r="X3683">
        <v>0.62790273454104772</v>
      </c>
      <c r="Y3683" t="str">
        <f t="shared" si="57"/>
        <v/>
      </c>
    </row>
    <row r="3684" spans="1:25" x14ac:dyDescent="0.25">
      <c r="A3684">
        <v>7107</v>
      </c>
      <c r="B3684" t="s">
        <v>6895</v>
      </c>
      <c r="C3684" s="1">
        <v>44001</v>
      </c>
      <c r="D3684" s="1">
        <v>44003</v>
      </c>
      <c r="E3684" t="s">
        <v>96</v>
      </c>
      <c r="F3684" t="s">
        <v>2865</v>
      </c>
      <c r="G3684" t="s">
        <v>2866</v>
      </c>
      <c r="H3684" t="s">
        <v>24</v>
      </c>
      <c r="I3684" t="s">
        <v>25</v>
      </c>
      <c r="J3684" t="s">
        <v>699</v>
      </c>
      <c r="K3684" t="s">
        <v>155</v>
      </c>
      <c r="L3684" t="s">
        <v>28</v>
      </c>
      <c r="M3684" t="s">
        <v>4461</v>
      </c>
      <c r="N3684" t="s">
        <v>35</v>
      </c>
      <c r="O3684" t="s">
        <v>58</v>
      </c>
      <c r="P3684" t="s">
        <v>4462</v>
      </c>
      <c r="Q3684">
        <v>161.328</v>
      </c>
      <c r="R3684">
        <v>9</v>
      </c>
      <c r="S3684">
        <v>1.5290999999999999</v>
      </c>
      <c r="T3684" t="e">
        <v>#N/A</v>
      </c>
      <c r="U3684" t="s">
        <v>38</v>
      </c>
      <c r="X3684">
        <v>0.62810683161971603</v>
      </c>
      <c r="Y3684" t="str">
        <f t="shared" si="57"/>
        <v/>
      </c>
    </row>
    <row r="3685" spans="1:25" x14ac:dyDescent="0.25">
      <c r="A3685">
        <v>9828</v>
      </c>
      <c r="B3685" t="s">
        <v>6896</v>
      </c>
      <c r="C3685" s="1">
        <v>44001</v>
      </c>
      <c r="D3685" s="1">
        <v>44008</v>
      </c>
      <c r="E3685" t="s">
        <v>21</v>
      </c>
      <c r="F3685" t="s">
        <v>2652</v>
      </c>
      <c r="G3685" t="s">
        <v>2653</v>
      </c>
      <c r="H3685" t="s">
        <v>24</v>
      </c>
      <c r="I3685" t="s">
        <v>25</v>
      </c>
      <c r="J3685" t="s">
        <v>220</v>
      </c>
      <c r="K3685" t="s">
        <v>221</v>
      </c>
      <c r="L3685" t="s">
        <v>28</v>
      </c>
      <c r="M3685" t="s">
        <v>5891</v>
      </c>
      <c r="N3685" t="s">
        <v>48</v>
      </c>
      <c r="O3685" t="s">
        <v>49</v>
      </c>
      <c r="P3685" t="s">
        <v>5892</v>
      </c>
      <c r="Q3685">
        <v>179.3</v>
      </c>
      <c r="R3685">
        <v>2</v>
      </c>
      <c r="S3685">
        <v>6.4649999999999999</v>
      </c>
      <c r="T3685" t="e">
        <v>#N/A</v>
      </c>
      <c r="U3685" t="s">
        <v>33</v>
      </c>
      <c r="X3685">
        <v>0.62848011336507137</v>
      </c>
      <c r="Y3685" t="str">
        <f t="shared" si="57"/>
        <v/>
      </c>
    </row>
    <row r="3686" spans="1:25" x14ac:dyDescent="0.25">
      <c r="A3686">
        <v>2481</v>
      </c>
      <c r="B3686" t="s">
        <v>6897</v>
      </c>
      <c r="C3686" s="1">
        <v>44001</v>
      </c>
      <c r="D3686" s="1">
        <v>44007</v>
      </c>
      <c r="E3686" t="s">
        <v>21</v>
      </c>
      <c r="F3686" t="s">
        <v>4730</v>
      </c>
      <c r="G3686" t="s">
        <v>4731</v>
      </c>
      <c r="H3686" t="s">
        <v>43</v>
      </c>
      <c r="I3686" t="s">
        <v>25</v>
      </c>
      <c r="J3686" t="s">
        <v>406</v>
      </c>
      <c r="K3686" t="s">
        <v>55</v>
      </c>
      <c r="L3686" t="s">
        <v>56</v>
      </c>
      <c r="M3686" t="s">
        <v>1620</v>
      </c>
      <c r="N3686" t="s">
        <v>48</v>
      </c>
      <c r="O3686" t="s">
        <v>49</v>
      </c>
      <c r="P3686" t="s">
        <v>1621</v>
      </c>
      <c r="Q3686">
        <v>199.584</v>
      </c>
      <c r="R3686">
        <v>2</v>
      </c>
      <c r="S3686">
        <v>-32.636600000000001</v>
      </c>
      <c r="T3686" t="e">
        <v>#N/A</v>
      </c>
      <c r="U3686" t="s">
        <v>38</v>
      </c>
      <c r="X3686">
        <v>0.62873407474570886</v>
      </c>
      <c r="Y3686" t="str">
        <f t="shared" si="57"/>
        <v/>
      </c>
    </row>
    <row r="3687" spans="1:25" x14ac:dyDescent="0.25">
      <c r="A3687">
        <v>9288</v>
      </c>
      <c r="B3687" t="s">
        <v>6898</v>
      </c>
      <c r="C3687" s="1">
        <v>44001</v>
      </c>
      <c r="D3687" s="1">
        <v>44008</v>
      </c>
      <c r="E3687" t="s">
        <v>21</v>
      </c>
      <c r="F3687" t="s">
        <v>3460</v>
      </c>
      <c r="G3687" t="s">
        <v>3461</v>
      </c>
      <c r="H3687" t="s">
        <v>110</v>
      </c>
      <c r="I3687" t="s">
        <v>25</v>
      </c>
      <c r="J3687" t="s">
        <v>406</v>
      </c>
      <c r="K3687" t="s">
        <v>55</v>
      </c>
      <c r="L3687" t="s">
        <v>56</v>
      </c>
      <c r="M3687" t="s">
        <v>6802</v>
      </c>
      <c r="N3687" t="s">
        <v>30</v>
      </c>
      <c r="O3687" t="s">
        <v>70</v>
      </c>
      <c r="P3687" t="s">
        <v>6803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72</v>
      </c>
      <c r="X3687">
        <v>0.62881425755176534</v>
      </c>
      <c r="Y3687" t="str">
        <f t="shared" si="57"/>
        <v/>
      </c>
    </row>
    <row r="3688" spans="1:25" x14ac:dyDescent="0.25">
      <c r="A3688">
        <v>7105</v>
      </c>
      <c r="B3688" t="s">
        <v>6895</v>
      </c>
      <c r="C3688" s="1">
        <v>44001</v>
      </c>
      <c r="D3688" s="1">
        <v>44003</v>
      </c>
      <c r="E3688" t="s">
        <v>96</v>
      </c>
      <c r="F3688" t="s">
        <v>2865</v>
      </c>
      <c r="G3688" t="s">
        <v>2866</v>
      </c>
      <c r="H3688" t="s">
        <v>24</v>
      </c>
      <c r="I3688" t="s">
        <v>25</v>
      </c>
      <c r="J3688" t="s">
        <v>699</v>
      </c>
      <c r="K3688" t="s">
        <v>155</v>
      </c>
      <c r="L3688" t="s">
        <v>28</v>
      </c>
      <c r="M3688" t="s">
        <v>263</v>
      </c>
      <c r="N3688" t="s">
        <v>30</v>
      </c>
      <c r="O3688" t="s">
        <v>261</v>
      </c>
      <c r="P3688" t="s">
        <v>264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33</v>
      </c>
      <c r="X3688">
        <v>0.62896346925911772</v>
      </c>
      <c r="Y3688" t="str">
        <f t="shared" si="57"/>
        <v/>
      </c>
    </row>
    <row r="3689" spans="1:25" x14ac:dyDescent="0.25">
      <c r="A3689">
        <v>4101</v>
      </c>
      <c r="B3689" t="s">
        <v>6894</v>
      </c>
      <c r="C3689" s="1">
        <v>44001</v>
      </c>
      <c r="D3689" s="1">
        <v>44005</v>
      </c>
      <c r="E3689" t="s">
        <v>21</v>
      </c>
      <c r="F3689" t="s">
        <v>848</v>
      </c>
      <c r="G3689" t="s">
        <v>849</v>
      </c>
      <c r="H3689" t="s">
        <v>43</v>
      </c>
      <c r="I3689" t="s">
        <v>25</v>
      </c>
      <c r="J3689" t="s">
        <v>453</v>
      </c>
      <c r="K3689" t="s">
        <v>55</v>
      </c>
      <c r="L3689" t="s">
        <v>56</v>
      </c>
      <c r="M3689" t="s">
        <v>6899</v>
      </c>
      <c r="N3689" t="s">
        <v>48</v>
      </c>
      <c r="O3689" t="s">
        <v>281</v>
      </c>
      <c r="P3689" t="s">
        <v>6900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33</v>
      </c>
      <c r="X3689">
        <v>0.62916723236215633</v>
      </c>
      <c r="Y3689" t="str">
        <f t="shared" si="57"/>
        <v/>
      </c>
    </row>
    <row r="3690" spans="1:25" x14ac:dyDescent="0.25">
      <c r="A3690">
        <v>2480</v>
      </c>
      <c r="B3690" t="s">
        <v>6897</v>
      </c>
      <c r="C3690" s="1">
        <v>44001</v>
      </c>
      <c r="D3690" s="1">
        <v>44007</v>
      </c>
      <c r="E3690" t="s">
        <v>21</v>
      </c>
      <c r="F3690" t="s">
        <v>4730</v>
      </c>
      <c r="G3690" t="s">
        <v>4731</v>
      </c>
      <c r="H3690" t="s">
        <v>43</v>
      </c>
      <c r="I3690" t="s">
        <v>25</v>
      </c>
      <c r="J3690" t="s">
        <v>406</v>
      </c>
      <c r="K3690" t="s">
        <v>55</v>
      </c>
      <c r="L3690" t="s">
        <v>56</v>
      </c>
      <c r="M3690" t="s">
        <v>5711</v>
      </c>
      <c r="N3690" t="s">
        <v>48</v>
      </c>
      <c r="O3690" t="s">
        <v>633</v>
      </c>
      <c r="P3690" t="s">
        <v>5712</v>
      </c>
      <c r="Q3690">
        <v>102.184</v>
      </c>
      <c r="R3690">
        <v>1</v>
      </c>
      <c r="S3690">
        <v>0.83879999999999999</v>
      </c>
      <c r="T3690" t="e">
        <v>#N/A</v>
      </c>
      <c r="U3690" t="s">
        <v>72</v>
      </c>
      <c r="X3690">
        <v>0.62925205636144543</v>
      </c>
      <c r="Y3690" t="str">
        <f t="shared" si="57"/>
        <v/>
      </c>
    </row>
    <row r="3691" spans="1:25" x14ac:dyDescent="0.25">
      <c r="A3691">
        <v>9856</v>
      </c>
      <c r="B3691" t="s">
        <v>6901</v>
      </c>
      <c r="C3691" s="1">
        <v>44001</v>
      </c>
      <c r="D3691" s="1">
        <v>44005</v>
      </c>
      <c r="E3691" t="s">
        <v>21</v>
      </c>
      <c r="F3691" t="s">
        <v>5179</v>
      </c>
      <c r="G3691" t="s">
        <v>5180</v>
      </c>
      <c r="H3691" t="s">
        <v>43</v>
      </c>
      <c r="I3691" t="s">
        <v>25</v>
      </c>
      <c r="J3691" t="s">
        <v>360</v>
      </c>
      <c r="K3691" t="s">
        <v>45</v>
      </c>
      <c r="L3691" t="s">
        <v>46</v>
      </c>
      <c r="M3691" t="s">
        <v>5510</v>
      </c>
      <c r="N3691" t="s">
        <v>48</v>
      </c>
      <c r="O3691" t="s">
        <v>122</v>
      </c>
      <c r="P3691" t="s">
        <v>5511</v>
      </c>
      <c r="Q3691">
        <v>108.56</v>
      </c>
      <c r="R3691">
        <v>2</v>
      </c>
      <c r="S3691">
        <v>11.543200000000001</v>
      </c>
      <c r="T3691" t="e">
        <v>#N/A</v>
      </c>
      <c r="U3691" t="s">
        <v>72</v>
      </c>
      <c r="X3691">
        <v>0.6294757654709805</v>
      </c>
      <c r="Y3691" t="str">
        <f t="shared" si="57"/>
        <v/>
      </c>
    </row>
    <row r="3692" spans="1:25" x14ac:dyDescent="0.25">
      <c r="A3692">
        <v>9287</v>
      </c>
      <c r="B3692" t="s">
        <v>6898</v>
      </c>
      <c r="C3692" s="1">
        <v>44001</v>
      </c>
      <c r="D3692" s="1">
        <v>44008</v>
      </c>
      <c r="E3692" t="s">
        <v>21</v>
      </c>
      <c r="F3692" t="s">
        <v>3460</v>
      </c>
      <c r="G3692" t="s">
        <v>3461</v>
      </c>
      <c r="H3692" t="s">
        <v>110</v>
      </c>
      <c r="I3692" t="s">
        <v>25</v>
      </c>
      <c r="J3692" t="s">
        <v>406</v>
      </c>
      <c r="K3692" t="s">
        <v>55</v>
      </c>
      <c r="L3692" t="s">
        <v>56</v>
      </c>
      <c r="M3692" t="s">
        <v>3787</v>
      </c>
      <c r="N3692" t="s">
        <v>48</v>
      </c>
      <c r="O3692" t="s">
        <v>74</v>
      </c>
      <c r="P3692" t="s">
        <v>3788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33</v>
      </c>
      <c r="X3692">
        <v>0.62947740425942278</v>
      </c>
      <c r="Y3692" t="str">
        <f t="shared" si="57"/>
        <v/>
      </c>
    </row>
    <row r="3693" spans="1:25" x14ac:dyDescent="0.25">
      <c r="A3693">
        <v>4102</v>
      </c>
      <c r="B3693" t="s">
        <v>6894</v>
      </c>
      <c r="C3693" s="1">
        <v>44001</v>
      </c>
      <c r="D3693" s="1">
        <v>44005</v>
      </c>
      <c r="E3693" t="s">
        <v>21</v>
      </c>
      <c r="F3693" t="s">
        <v>848</v>
      </c>
      <c r="G3693" t="s">
        <v>849</v>
      </c>
      <c r="H3693" t="s">
        <v>43</v>
      </c>
      <c r="I3693" t="s">
        <v>25</v>
      </c>
      <c r="J3693" t="s">
        <v>453</v>
      </c>
      <c r="K3693" t="s">
        <v>55</v>
      </c>
      <c r="L3693" t="s">
        <v>56</v>
      </c>
      <c r="M3693" t="s">
        <v>6902</v>
      </c>
      <c r="N3693" t="s">
        <v>48</v>
      </c>
      <c r="O3693" t="s">
        <v>281</v>
      </c>
      <c r="P3693" t="s">
        <v>6903</v>
      </c>
      <c r="Q3693">
        <v>124.444</v>
      </c>
      <c r="R3693">
        <v>1</v>
      </c>
      <c r="S3693">
        <v>-1.1100000000000001</v>
      </c>
      <c r="T3693" t="e">
        <v>#N/A</v>
      </c>
      <c r="U3693" t="s">
        <v>33</v>
      </c>
      <c r="X3693">
        <v>0.63021883571921067</v>
      </c>
      <c r="Y3693" t="str">
        <f t="shared" si="57"/>
        <v/>
      </c>
    </row>
    <row r="3694" spans="1:25" x14ac:dyDescent="0.25">
      <c r="A3694">
        <v>9829</v>
      </c>
      <c r="B3694" t="s">
        <v>6896</v>
      </c>
      <c r="C3694" s="1">
        <v>44001</v>
      </c>
      <c r="D3694" s="1">
        <v>44008</v>
      </c>
      <c r="E3694" t="s">
        <v>21</v>
      </c>
      <c r="F3694" t="s">
        <v>2652</v>
      </c>
      <c r="G3694" t="s">
        <v>2653</v>
      </c>
      <c r="H3694" t="s">
        <v>24</v>
      </c>
      <c r="I3694" t="s">
        <v>25</v>
      </c>
      <c r="J3694" t="s">
        <v>220</v>
      </c>
      <c r="K3694" t="s">
        <v>221</v>
      </c>
      <c r="L3694" t="s">
        <v>28</v>
      </c>
      <c r="M3694" t="s">
        <v>2174</v>
      </c>
      <c r="N3694" t="s">
        <v>48</v>
      </c>
      <c r="O3694" t="s">
        <v>74</v>
      </c>
      <c r="P3694" t="s">
        <v>2175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72</v>
      </c>
      <c r="X3694">
        <v>0.63032378114085419</v>
      </c>
      <c r="Y3694" t="str">
        <f t="shared" si="57"/>
        <v/>
      </c>
    </row>
    <row r="3695" spans="1:25" x14ac:dyDescent="0.25">
      <c r="A3695">
        <v>9855</v>
      </c>
      <c r="B3695" t="s">
        <v>6901</v>
      </c>
      <c r="C3695" s="1">
        <v>44001</v>
      </c>
      <c r="D3695" s="1">
        <v>44005</v>
      </c>
      <c r="E3695" t="s">
        <v>21</v>
      </c>
      <c r="F3695" t="s">
        <v>5179</v>
      </c>
      <c r="G3695" t="s">
        <v>5180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2072</v>
      </c>
      <c r="N3695" t="s">
        <v>30</v>
      </c>
      <c r="O3695" t="s">
        <v>119</v>
      </c>
      <c r="P3695" t="s">
        <v>2073</v>
      </c>
      <c r="Q3695">
        <v>144.32</v>
      </c>
      <c r="R3695">
        <v>4</v>
      </c>
      <c r="S3695">
        <v>21.134399999999999</v>
      </c>
      <c r="T3695" t="e">
        <v>#N/A</v>
      </c>
      <c r="U3695" t="s">
        <v>33</v>
      </c>
      <c r="X3695">
        <v>0.63034116362220394</v>
      </c>
      <c r="Y3695" t="str">
        <f t="shared" si="57"/>
        <v/>
      </c>
    </row>
    <row r="3696" spans="1:25" x14ac:dyDescent="0.25">
      <c r="A3696">
        <v>7106</v>
      </c>
      <c r="B3696" t="s">
        <v>6895</v>
      </c>
      <c r="C3696" s="1">
        <v>44001</v>
      </c>
      <c r="D3696" s="1">
        <v>44003</v>
      </c>
      <c r="E3696" t="s">
        <v>96</v>
      </c>
      <c r="F3696" t="s">
        <v>2865</v>
      </c>
      <c r="G3696" t="s">
        <v>2866</v>
      </c>
      <c r="H3696" t="s">
        <v>24</v>
      </c>
      <c r="I3696" t="s">
        <v>25</v>
      </c>
      <c r="J3696" t="s">
        <v>699</v>
      </c>
      <c r="K3696" t="s">
        <v>155</v>
      </c>
      <c r="L3696" t="s">
        <v>28</v>
      </c>
      <c r="M3696" t="s">
        <v>4479</v>
      </c>
      <c r="N3696" t="s">
        <v>30</v>
      </c>
      <c r="O3696" t="s">
        <v>119</v>
      </c>
      <c r="P3696" t="s">
        <v>4480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33</v>
      </c>
      <c r="X3696">
        <v>0.63039737962377618</v>
      </c>
      <c r="Y3696" t="str">
        <f t="shared" si="57"/>
        <v/>
      </c>
    </row>
    <row r="3697" spans="1:25" x14ac:dyDescent="0.25">
      <c r="A3697">
        <v>890</v>
      </c>
      <c r="B3697" t="s">
        <v>6904</v>
      </c>
      <c r="C3697" s="1">
        <v>44002</v>
      </c>
      <c r="D3697" s="1">
        <v>44008</v>
      </c>
      <c r="E3697" t="s">
        <v>21</v>
      </c>
      <c r="F3697" t="s">
        <v>4665</v>
      </c>
      <c r="G3697" t="s">
        <v>4666</v>
      </c>
      <c r="H3697" t="s">
        <v>43</v>
      </c>
      <c r="I3697" t="s">
        <v>25</v>
      </c>
      <c r="J3697" t="s">
        <v>4158</v>
      </c>
      <c r="K3697" t="s">
        <v>221</v>
      </c>
      <c r="L3697" t="s">
        <v>28</v>
      </c>
      <c r="M3697" t="s">
        <v>5873</v>
      </c>
      <c r="N3697" t="s">
        <v>35</v>
      </c>
      <c r="O3697" t="s">
        <v>58</v>
      </c>
      <c r="P3697" t="s">
        <v>5874</v>
      </c>
      <c r="Q3697">
        <v>163.95</v>
      </c>
      <c r="R3697">
        <v>5</v>
      </c>
      <c r="S3697">
        <v>14.994999999999999</v>
      </c>
      <c r="T3697" t="e">
        <v>#N/A</v>
      </c>
      <c r="U3697" t="s">
        <v>72</v>
      </c>
      <c r="X3697">
        <v>0.63041346026827583</v>
      </c>
      <c r="Y3697" t="str">
        <f t="shared" si="57"/>
        <v/>
      </c>
    </row>
    <row r="3698" spans="1:25" x14ac:dyDescent="0.25">
      <c r="A3698">
        <v>823</v>
      </c>
      <c r="B3698" t="s">
        <v>6905</v>
      </c>
      <c r="C3698" s="1">
        <v>44002</v>
      </c>
      <c r="D3698" s="1">
        <v>44009</v>
      </c>
      <c r="E3698" t="s">
        <v>21</v>
      </c>
      <c r="F3698" t="s">
        <v>3488</v>
      </c>
      <c r="G3698" t="s">
        <v>3489</v>
      </c>
      <c r="H3698" t="s">
        <v>43</v>
      </c>
      <c r="I3698" t="s">
        <v>25</v>
      </c>
      <c r="J3698" t="s">
        <v>605</v>
      </c>
      <c r="K3698" t="s">
        <v>201</v>
      </c>
      <c r="L3698" t="s">
        <v>28</v>
      </c>
      <c r="M3698" t="s">
        <v>2564</v>
      </c>
      <c r="N3698" t="s">
        <v>35</v>
      </c>
      <c r="O3698" t="s">
        <v>58</v>
      </c>
      <c r="P3698" t="s">
        <v>2565</v>
      </c>
      <c r="Q3698">
        <v>271.97000000000003</v>
      </c>
      <c r="R3698">
        <v>3</v>
      </c>
      <c r="S3698">
        <v>71.991</v>
      </c>
      <c r="T3698" t="e">
        <v>#N/A</v>
      </c>
      <c r="U3698" t="s">
        <v>72</v>
      </c>
      <c r="X3698">
        <v>0.63058221867587028</v>
      </c>
      <c r="Y3698" t="str">
        <f t="shared" si="57"/>
        <v/>
      </c>
    </row>
    <row r="3699" spans="1:25" x14ac:dyDescent="0.25">
      <c r="A3699">
        <v>9690</v>
      </c>
      <c r="B3699" t="s">
        <v>6906</v>
      </c>
      <c r="C3699" s="1">
        <v>44002</v>
      </c>
      <c r="D3699" s="1">
        <v>44009</v>
      </c>
      <c r="E3699" t="s">
        <v>21</v>
      </c>
      <c r="F3699" t="s">
        <v>266</v>
      </c>
      <c r="G3699" t="s">
        <v>267</v>
      </c>
      <c r="H3699" t="s">
        <v>43</v>
      </c>
      <c r="I3699" t="s">
        <v>25</v>
      </c>
      <c r="J3699" t="s">
        <v>459</v>
      </c>
      <c r="K3699" t="s">
        <v>427</v>
      </c>
      <c r="L3699" t="s">
        <v>81</v>
      </c>
      <c r="M3699" t="s">
        <v>1187</v>
      </c>
      <c r="N3699" t="s">
        <v>35</v>
      </c>
      <c r="O3699" t="s">
        <v>36</v>
      </c>
      <c r="P3699" t="s">
        <v>1188</v>
      </c>
      <c r="Q3699">
        <v>521.96</v>
      </c>
      <c r="R3699">
        <v>4</v>
      </c>
      <c r="S3699">
        <v>125.99</v>
      </c>
      <c r="T3699" t="e">
        <v>#N/A</v>
      </c>
      <c r="U3699" t="s">
        <v>72</v>
      </c>
      <c r="X3699">
        <v>0.63067506659841144</v>
      </c>
      <c r="Y3699" t="str">
        <f t="shared" si="57"/>
        <v/>
      </c>
    </row>
    <row r="3700" spans="1:25" x14ac:dyDescent="0.25">
      <c r="A3700">
        <v>5293</v>
      </c>
      <c r="B3700" t="s">
        <v>6907</v>
      </c>
      <c r="C3700" s="1">
        <v>44002</v>
      </c>
      <c r="D3700" s="1">
        <v>44005</v>
      </c>
      <c r="E3700" t="s">
        <v>40</v>
      </c>
      <c r="F3700" t="s">
        <v>3186</v>
      </c>
      <c r="G3700" t="s">
        <v>3187</v>
      </c>
      <c r="H3700" t="s">
        <v>43</v>
      </c>
      <c r="I3700" t="s">
        <v>25</v>
      </c>
      <c r="J3700" t="s">
        <v>803</v>
      </c>
      <c r="K3700" t="s">
        <v>100</v>
      </c>
      <c r="L3700" t="s">
        <v>81</v>
      </c>
      <c r="M3700" t="s">
        <v>6638</v>
      </c>
      <c r="N3700" t="s">
        <v>48</v>
      </c>
      <c r="O3700" t="s">
        <v>49</v>
      </c>
      <c r="P3700" t="s">
        <v>6639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38</v>
      </c>
      <c r="X3700">
        <v>0.63122333052275759</v>
      </c>
      <c r="Y3700" t="str">
        <f t="shared" si="57"/>
        <v/>
      </c>
    </row>
    <row r="3701" spans="1:25" x14ac:dyDescent="0.25">
      <c r="A3701">
        <v>824</v>
      </c>
      <c r="B3701" t="s">
        <v>6905</v>
      </c>
      <c r="C3701" s="1">
        <v>44002</v>
      </c>
      <c r="D3701" s="1">
        <v>44009</v>
      </c>
      <c r="E3701" t="s">
        <v>21</v>
      </c>
      <c r="F3701" t="s">
        <v>3488</v>
      </c>
      <c r="G3701" t="s">
        <v>3489</v>
      </c>
      <c r="H3701" t="s">
        <v>43</v>
      </c>
      <c r="I3701" t="s">
        <v>25</v>
      </c>
      <c r="J3701" t="s">
        <v>605</v>
      </c>
      <c r="K3701" t="s">
        <v>201</v>
      </c>
      <c r="L3701" t="s">
        <v>28</v>
      </c>
      <c r="M3701" t="s">
        <v>506</v>
      </c>
      <c r="N3701" t="s">
        <v>48</v>
      </c>
      <c r="O3701" t="s">
        <v>295</v>
      </c>
      <c r="P3701" t="s">
        <v>507</v>
      </c>
      <c r="Q3701">
        <v>108.82</v>
      </c>
      <c r="R3701">
        <v>2</v>
      </c>
      <c r="S3701">
        <v>4.8117999999999999</v>
      </c>
      <c r="T3701" t="e">
        <v>#N/A</v>
      </c>
      <c r="U3701" t="s">
        <v>38</v>
      </c>
      <c r="X3701">
        <v>0.63153337021337952</v>
      </c>
      <c r="Y3701" t="str">
        <f t="shared" si="57"/>
        <v>Selected</v>
      </c>
    </row>
    <row r="3702" spans="1:25" x14ac:dyDescent="0.25">
      <c r="A3702">
        <v>1437</v>
      </c>
      <c r="B3702" t="s">
        <v>6908</v>
      </c>
      <c r="C3702" s="1">
        <v>44002</v>
      </c>
      <c r="D3702" s="1">
        <v>44009</v>
      </c>
      <c r="E3702" t="s">
        <v>21</v>
      </c>
      <c r="F3702" t="s">
        <v>6909</v>
      </c>
      <c r="G3702" t="s">
        <v>6910</v>
      </c>
      <c r="H3702" t="s">
        <v>43</v>
      </c>
      <c r="I3702" t="s">
        <v>25</v>
      </c>
      <c r="J3702" t="s">
        <v>4245</v>
      </c>
      <c r="K3702" t="s">
        <v>155</v>
      </c>
      <c r="L3702" t="s">
        <v>28</v>
      </c>
      <c r="M3702" t="s">
        <v>2710</v>
      </c>
      <c r="N3702" t="s">
        <v>48</v>
      </c>
      <c r="O3702" t="s">
        <v>91</v>
      </c>
      <c r="P3702" t="s">
        <v>2711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72</v>
      </c>
      <c r="X3702">
        <v>0.63166892937689323</v>
      </c>
      <c r="Y3702" t="str">
        <f t="shared" si="57"/>
        <v/>
      </c>
    </row>
    <row r="3703" spans="1:25" x14ac:dyDescent="0.25">
      <c r="A3703">
        <v>9689</v>
      </c>
      <c r="B3703" t="s">
        <v>6906</v>
      </c>
      <c r="C3703" s="1">
        <v>44002</v>
      </c>
      <c r="D3703" s="1">
        <v>44009</v>
      </c>
      <c r="E3703" t="s">
        <v>21</v>
      </c>
      <c r="F3703" t="s">
        <v>266</v>
      </c>
      <c r="G3703" t="s">
        <v>267</v>
      </c>
      <c r="H3703" t="s">
        <v>43</v>
      </c>
      <c r="I3703" t="s">
        <v>25</v>
      </c>
      <c r="J3703" t="s">
        <v>459</v>
      </c>
      <c r="K3703" t="s">
        <v>427</v>
      </c>
      <c r="L3703" t="s">
        <v>81</v>
      </c>
      <c r="M3703" t="s">
        <v>2502</v>
      </c>
      <c r="N3703" t="s">
        <v>48</v>
      </c>
      <c r="O3703" t="s">
        <v>122</v>
      </c>
      <c r="P3703" t="s">
        <v>2503</v>
      </c>
      <c r="Q3703">
        <v>129.4</v>
      </c>
      <c r="R3703">
        <v>5</v>
      </c>
      <c r="S3703">
        <v>15.552</v>
      </c>
      <c r="T3703" t="e">
        <v>#N/A</v>
      </c>
      <c r="U3703" t="s">
        <v>72</v>
      </c>
      <c r="X3703">
        <v>0.63182600732088678</v>
      </c>
      <c r="Y3703" t="str">
        <f t="shared" si="57"/>
        <v/>
      </c>
    </row>
    <row r="3704" spans="1:25" x14ac:dyDescent="0.25">
      <c r="A3704">
        <v>1436</v>
      </c>
      <c r="B3704" t="s">
        <v>6908</v>
      </c>
      <c r="C3704" s="1">
        <v>44002</v>
      </c>
      <c r="D3704" s="1">
        <v>44009</v>
      </c>
      <c r="E3704" t="s">
        <v>21</v>
      </c>
      <c r="F3704" t="s">
        <v>6909</v>
      </c>
      <c r="G3704" t="s">
        <v>6910</v>
      </c>
      <c r="H3704" t="s">
        <v>43</v>
      </c>
      <c r="I3704" t="s">
        <v>25</v>
      </c>
      <c r="J3704" t="s">
        <v>4245</v>
      </c>
      <c r="K3704" t="s">
        <v>155</v>
      </c>
      <c r="L3704" t="s">
        <v>28</v>
      </c>
      <c r="M3704" t="s">
        <v>6836</v>
      </c>
      <c r="N3704" t="s">
        <v>48</v>
      </c>
      <c r="O3704" t="s">
        <v>122</v>
      </c>
      <c r="P3704" t="s">
        <v>6837</v>
      </c>
      <c r="Q3704">
        <v>160.10400000000001</v>
      </c>
      <c r="R3704">
        <v>6</v>
      </c>
      <c r="S3704">
        <v>10.8864</v>
      </c>
      <c r="T3704" t="e">
        <v>#N/A</v>
      </c>
      <c r="U3704" t="s">
        <v>38</v>
      </c>
      <c r="X3704">
        <v>0.63190811859130425</v>
      </c>
      <c r="Y3704" t="str">
        <f t="shared" si="57"/>
        <v/>
      </c>
    </row>
    <row r="3705" spans="1:25" x14ac:dyDescent="0.25">
      <c r="A3705">
        <v>891</v>
      </c>
      <c r="B3705" t="s">
        <v>6904</v>
      </c>
      <c r="C3705" s="1">
        <v>44002</v>
      </c>
      <c r="D3705" s="1">
        <v>44008</v>
      </c>
      <c r="E3705" t="s">
        <v>21</v>
      </c>
      <c r="F3705" t="s">
        <v>4665</v>
      </c>
      <c r="G3705" t="s">
        <v>4666</v>
      </c>
      <c r="H3705" t="s">
        <v>43</v>
      </c>
      <c r="I3705" t="s">
        <v>25</v>
      </c>
      <c r="J3705" t="s">
        <v>4158</v>
      </c>
      <c r="K3705" t="s">
        <v>221</v>
      </c>
      <c r="L3705" t="s">
        <v>28</v>
      </c>
      <c r="M3705" t="s">
        <v>5803</v>
      </c>
      <c r="N3705" t="s">
        <v>48</v>
      </c>
      <c r="O3705" t="s">
        <v>74</v>
      </c>
      <c r="P3705" t="s">
        <v>5804</v>
      </c>
      <c r="Q3705">
        <v>147.31200000000001</v>
      </c>
      <c r="R3705">
        <v>3</v>
      </c>
      <c r="S3705">
        <v>18.6006</v>
      </c>
      <c r="T3705" t="e">
        <v>#N/A</v>
      </c>
      <c r="U3705" t="s">
        <v>72</v>
      </c>
      <c r="X3705">
        <v>0.63215167891171831</v>
      </c>
      <c r="Y3705" t="str">
        <f t="shared" si="57"/>
        <v/>
      </c>
    </row>
    <row r="3706" spans="1:25" x14ac:dyDescent="0.25">
      <c r="A3706">
        <v>7895</v>
      </c>
      <c r="B3706" t="s">
        <v>6911</v>
      </c>
      <c r="C3706" s="1">
        <v>44003</v>
      </c>
      <c r="D3706" s="1">
        <v>44007</v>
      </c>
      <c r="E3706" t="s">
        <v>21</v>
      </c>
      <c r="F3706" t="s">
        <v>1425</v>
      </c>
      <c r="G3706" t="s">
        <v>1426</v>
      </c>
      <c r="H3706" t="s">
        <v>110</v>
      </c>
      <c r="I3706" t="s">
        <v>25</v>
      </c>
      <c r="J3706" t="s">
        <v>3964</v>
      </c>
      <c r="K3706" t="s">
        <v>6912</v>
      </c>
      <c r="L3706" t="s">
        <v>28</v>
      </c>
      <c r="M3706" t="s">
        <v>2020</v>
      </c>
      <c r="N3706" t="s">
        <v>48</v>
      </c>
      <c r="O3706" t="s">
        <v>74</v>
      </c>
      <c r="P3706" t="s">
        <v>2021</v>
      </c>
      <c r="Q3706">
        <v>131.4</v>
      </c>
      <c r="R3706">
        <v>5</v>
      </c>
      <c r="S3706">
        <v>40.375999999999998</v>
      </c>
      <c r="T3706" t="e">
        <v>#N/A</v>
      </c>
      <c r="U3706" t="s">
        <v>72</v>
      </c>
      <c r="X3706">
        <v>0.63228263819870012</v>
      </c>
      <c r="Y3706" t="str">
        <f t="shared" si="57"/>
        <v/>
      </c>
    </row>
    <row r="3707" spans="1:25" x14ac:dyDescent="0.25">
      <c r="A3707">
        <v>7897</v>
      </c>
      <c r="B3707" t="s">
        <v>6911</v>
      </c>
      <c r="C3707" s="1">
        <v>44003</v>
      </c>
      <c r="D3707" s="1">
        <v>44007</v>
      </c>
      <c r="E3707" t="s">
        <v>21</v>
      </c>
      <c r="F3707" t="s">
        <v>1425</v>
      </c>
      <c r="G3707" t="s">
        <v>1426</v>
      </c>
      <c r="H3707" t="s">
        <v>110</v>
      </c>
      <c r="I3707" t="s">
        <v>25</v>
      </c>
      <c r="J3707" t="s">
        <v>3964</v>
      </c>
      <c r="K3707" t="s">
        <v>6912</v>
      </c>
      <c r="L3707" t="s">
        <v>28</v>
      </c>
      <c r="M3707" t="s">
        <v>1797</v>
      </c>
      <c r="N3707" t="s">
        <v>48</v>
      </c>
      <c r="O3707" t="s">
        <v>122</v>
      </c>
      <c r="P3707" t="s">
        <v>2598</v>
      </c>
      <c r="Q3707">
        <v>467.84</v>
      </c>
      <c r="R3707">
        <v>8</v>
      </c>
      <c r="S3707">
        <v>219.44159999999999</v>
      </c>
      <c r="T3707" t="e">
        <v>#N/A</v>
      </c>
      <c r="U3707" t="s">
        <v>38</v>
      </c>
      <c r="X3707">
        <v>0.63234902607694188</v>
      </c>
      <c r="Y3707" t="str">
        <f t="shared" si="57"/>
        <v/>
      </c>
    </row>
    <row r="3708" spans="1:25" x14ac:dyDescent="0.25">
      <c r="A3708">
        <v>7896</v>
      </c>
      <c r="B3708" t="s">
        <v>6911</v>
      </c>
      <c r="C3708" s="1">
        <v>44003</v>
      </c>
      <c r="D3708" s="1">
        <v>44007</v>
      </c>
      <c r="E3708" t="s">
        <v>21</v>
      </c>
      <c r="F3708" t="s">
        <v>1425</v>
      </c>
      <c r="G3708" t="s">
        <v>1426</v>
      </c>
      <c r="H3708" t="s">
        <v>110</v>
      </c>
      <c r="I3708" t="s">
        <v>25</v>
      </c>
      <c r="J3708" t="s">
        <v>3964</v>
      </c>
      <c r="K3708" t="s">
        <v>6912</v>
      </c>
      <c r="L3708" t="s">
        <v>28</v>
      </c>
      <c r="M3708" t="s">
        <v>2930</v>
      </c>
      <c r="N3708" t="s">
        <v>48</v>
      </c>
      <c r="O3708" t="s">
        <v>74</v>
      </c>
      <c r="P3708" t="s">
        <v>2931</v>
      </c>
      <c r="Q3708">
        <v>99.24</v>
      </c>
      <c r="R3708">
        <v>2</v>
      </c>
      <c r="S3708">
        <v>3.0575999999999999</v>
      </c>
      <c r="T3708" t="e">
        <v>#N/A</v>
      </c>
      <c r="U3708" t="s">
        <v>38</v>
      </c>
      <c r="X3708">
        <v>0.63249062932392031</v>
      </c>
      <c r="Y3708" t="str">
        <f t="shared" si="57"/>
        <v/>
      </c>
    </row>
    <row r="3709" spans="1:25" x14ac:dyDescent="0.25">
      <c r="A3709">
        <v>1630</v>
      </c>
      <c r="B3709" t="s">
        <v>6913</v>
      </c>
      <c r="C3709" s="1">
        <v>44003</v>
      </c>
      <c r="D3709" s="1">
        <v>44007</v>
      </c>
      <c r="E3709" t="s">
        <v>96</v>
      </c>
      <c r="F3709" t="s">
        <v>1393</v>
      </c>
      <c r="G3709" t="s">
        <v>1394</v>
      </c>
      <c r="H3709" t="s">
        <v>43</v>
      </c>
      <c r="I3709" t="s">
        <v>25</v>
      </c>
      <c r="J3709" t="s">
        <v>302</v>
      </c>
      <c r="K3709" t="s">
        <v>155</v>
      </c>
      <c r="L3709" t="s">
        <v>28</v>
      </c>
      <c r="M3709" t="s">
        <v>3670</v>
      </c>
      <c r="N3709" t="s">
        <v>48</v>
      </c>
      <c r="O3709" t="s">
        <v>74</v>
      </c>
      <c r="P3709" t="s">
        <v>3671</v>
      </c>
      <c r="Q3709">
        <v>128.256</v>
      </c>
      <c r="R3709">
        <v>6</v>
      </c>
      <c r="S3709">
        <v>-34.380000000000003</v>
      </c>
      <c r="T3709" t="e">
        <v>#N/A</v>
      </c>
      <c r="U3709" t="s">
        <v>72</v>
      </c>
      <c r="X3709">
        <v>0.63265660849330985</v>
      </c>
      <c r="Y3709" t="str">
        <f t="shared" si="57"/>
        <v/>
      </c>
    </row>
    <row r="3710" spans="1:25" x14ac:dyDescent="0.25">
      <c r="A3710">
        <v>1629</v>
      </c>
      <c r="B3710" t="s">
        <v>6913</v>
      </c>
      <c r="C3710" s="1">
        <v>44003</v>
      </c>
      <c r="D3710" s="1">
        <v>44007</v>
      </c>
      <c r="E3710" t="s">
        <v>96</v>
      </c>
      <c r="F3710" t="s">
        <v>1393</v>
      </c>
      <c r="G3710" t="s">
        <v>1394</v>
      </c>
      <c r="H3710" t="s">
        <v>43</v>
      </c>
      <c r="I3710" t="s">
        <v>25</v>
      </c>
      <c r="J3710" t="s">
        <v>302</v>
      </c>
      <c r="K3710" t="s">
        <v>155</v>
      </c>
      <c r="L3710" t="s">
        <v>28</v>
      </c>
      <c r="M3710" t="s">
        <v>2559</v>
      </c>
      <c r="N3710" t="s">
        <v>30</v>
      </c>
      <c r="O3710" t="s">
        <v>119</v>
      </c>
      <c r="P3710" t="s">
        <v>2560</v>
      </c>
      <c r="Q3710">
        <v>139.91999999999999</v>
      </c>
      <c r="R3710">
        <v>5</v>
      </c>
      <c r="S3710">
        <v>2.464</v>
      </c>
      <c r="T3710" t="e">
        <v>#N/A</v>
      </c>
      <c r="U3710" t="s">
        <v>33</v>
      </c>
      <c r="X3710">
        <v>0.63277094693158298</v>
      </c>
      <c r="Y3710" t="str">
        <f t="shared" si="57"/>
        <v/>
      </c>
    </row>
    <row r="3711" spans="1:25" x14ac:dyDescent="0.25">
      <c r="A3711">
        <v>9033</v>
      </c>
      <c r="B3711" t="s">
        <v>6914</v>
      </c>
      <c r="C3711" s="1">
        <v>44004</v>
      </c>
      <c r="D3711" s="1">
        <v>44008</v>
      </c>
      <c r="E3711" t="s">
        <v>21</v>
      </c>
      <c r="F3711" t="s">
        <v>886</v>
      </c>
      <c r="G3711" t="s">
        <v>887</v>
      </c>
      <c r="H3711" t="s">
        <v>110</v>
      </c>
      <c r="I3711" t="s">
        <v>25</v>
      </c>
      <c r="J3711" t="s">
        <v>1459</v>
      </c>
      <c r="K3711" t="s">
        <v>882</v>
      </c>
      <c r="L3711" t="s">
        <v>56</v>
      </c>
      <c r="M3711" t="s">
        <v>1314</v>
      </c>
      <c r="N3711" t="s">
        <v>30</v>
      </c>
      <c r="O3711" t="s">
        <v>261</v>
      </c>
      <c r="P3711" t="s">
        <v>1315</v>
      </c>
      <c r="Q3711">
        <v>504.96</v>
      </c>
      <c r="R3711">
        <v>2</v>
      </c>
      <c r="S3711">
        <v>146.38800000000001</v>
      </c>
      <c r="T3711" t="e">
        <v>#N/A</v>
      </c>
      <c r="U3711" t="s">
        <v>72</v>
      </c>
      <c r="X3711">
        <v>0.63277335803754564</v>
      </c>
      <c r="Y3711" t="str">
        <f t="shared" si="57"/>
        <v/>
      </c>
    </row>
    <row r="3712" spans="1:25" x14ac:dyDescent="0.25">
      <c r="A3712">
        <v>7283</v>
      </c>
      <c r="B3712" t="s">
        <v>6915</v>
      </c>
      <c r="C3712" s="1">
        <v>44004</v>
      </c>
      <c r="D3712" s="1">
        <v>44011</v>
      </c>
      <c r="E3712" t="s">
        <v>21</v>
      </c>
      <c r="F3712" t="s">
        <v>2177</v>
      </c>
      <c r="G3712" t="s">
        <v>2178</v>
      </c>
      <c r="H3712" t="s">
        <v>43</v>
      </c>
      <c r="I3712" t="s">
        <v>25</v>
      </c>
      <c r="J3712" t="s">
        <v>382</v>
      </c>
      <c r="K3712" t="s">
        <v>383</v>
      </c>
      <c r="L3712" t="s">
        <v>56</v>
      </c>
      <c r="M3712" t="s">
        <v>1582</v>
      </c>
      <c r="N3712" t="s">
        <v>48</v>
      </c>
      <c r="O3712" t="s">
        <v>74</v>
      </c>
      <c r="P3712" t="s">
        <v>1583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33</v>
      </c>
      <c r="X3712">
        <v>0.63319465649677431</v>
      </c>
      <c r="Y3712" t="str">
        <f t="shared" si="57"/>
        <v/>
      </c>
    </row>
    <row r="3713" spans="1:25" x14ac:dyDescent="0.25">
      <c r="A3713">
        <v>2766</v>
      </c>
      <c r="B3713" t="s">
        <v>6916</v>
      </c>
      <c r="C3713" s="1">
        <v>44004</v>
      </c>
      <c r="D3713" s="1">
        <v>44010</v>
      </c>
      <c r="E3713" t="s">
        <v>21</v>
      </c>
      <c r="F3713" t="s">
        <v>1057</v>
      </c>
      <c r="G3713" t="s">
        <v>1058</v>
      </c>
      <c r="H3713" t="s">
        <v>110</v>
      </c>
      <c r="I3713" t="s">
        <v>25</v>
      </c>
      <c r="J3713" t="s">
        <v>88</v>
      </c>
      <c r="K3713" t="s">
        <v>89</v>
      </c>
      <c r="L3713" t="s">
        <v>28</v>
      </c>
      <c r="M3713" t="s">
        <v>6638</v>
      </c>
      <c r="N3713" t="s">
        <v>48</v>
      </c>
      <c r="O3713" t="s">
        <v>49</v>
      </c>
      <c r="P3713" t="s">
        <v>6639</v>
      </c>
      <c r="Q3713">
        <v>108.928</v>
      </c>
      <c r="R3713">
        <v>2</v>
      </c>
      <c r="S3713">
        <v>0.66959999999999997</v>
      </c>
      <c r="T3713" t="e">
        <v>#N/A</v>
      </c>
      <c r="U3713" t="s">
        <v>72</v>
      </c>
      <c r="X3713">
        <v>0.63322571797238947</v>
      </c>
      <c r="Y3713" t="str">
        <f t="shared" si="57"/>
        <v/>
      </c>
    </row>
    <row r="3714" spans="1:25" x14ac:dyDescent="0.25">
      <c r="A3714">
        <v>2764</v>
      </c>
      <c r="B3714" t="s">
        <v>6916</v>
      </c>
      <c r="C3714" s="1">
        <v>44004</v>
      </c>
      <c r="D3714" s="1">
        <v>44010</v>
      </c>
      <c r="E3714" t="s">
        <v>21</v>
      </c>
      <c r="F3714" t="s">
        <v>1057</v>
      </c>
      <c r="G3714" t="s">
        <v>1058</v>
      </c>
      <c r="H3714" t="s">
        <v>110</v>
      </c>
      <c r="I3714" t="s">
        <v>25</v>
      </c>
      <c r="J3714" t="s">
        <v>88</v>
      </c>
      <c r="K3714" t="s">
        <v>89</v>
      </c>
      <c r="L3714" t="s">
        <v>28</v>
      </c>
      <c r="M3714" t="s">
        <v>3787</v>
      </c>
      <c r="N3714" t="s">
        <v>48</v>
      </c>
      <c r="O3714" t="s">
        <v>74</v>
      </c>
      <c r="P3714" t="s">
        <v>3788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33</v>
      </c>
      <c r="X3714">
        <v>0.63347106761590022</v>
      </c>
      <c r="Y3714" t="str">
        <f t="shared" si="57"/>
        <v>Selected</v>
      </c>
    </row>
    <row r="3715" spans="1:25" x14ac:dyDescent="0.25">
      <c r="A3715">
        <v>2765</v>
      </c>
      <c r="B3715" t="s">
        <v>6916</v>
      </c>
      <c r="C3715" s="1">
        <v>44004</v>
      </c>
      <c r="D3715" s="1">
        <v>44010</v>
      </c>
      <c r="E3715" t="s">
        <v>21</v>
      </c>
      <c r="F3715" t="s">
        <v>1057</v>
      </c>
      <c r="G3715" t="s">
        <v>1058</v>
      </c>
      <c r="H3715" t="s">
        <v>110</v>
      </c>
      <c r="I3715" t="s">
        <v>25</v>
      </c>
      <c r="J3715" t="s">
        <v>88</v>
      </c>
      <c r="K3715" t="s">
        <v>89</v>
      </c>
      <c r="L3715" t="s">
        <v>28</v>
      </c>
      <c r="M3715" t="s">
        <v>4905</v>
      </c>
      <c r="N3715" t="s">
        <v>48</v>
      </c>
      <c r="O3715" t="s">
        <v>74</v>
      </c>
      <c r="P3715" t="s">
        <v>4906</v>
      </c>
      <c r="Q3715">
        <v>150.155</v>
      </c>
      <c r="R3715">
        <v>5</v>
      </c>
      <c r="S3715">
        <v>-23.8855</v>
      </c>
      <c r="T3715" t="e">
        <v>#N/A</v>
      </c>
      <c r="U3715" t="s">
        <v>38</v>
      </c>
      <c r="X3715">
        <v>0.63349125953718255</v>
      </c>
      <c r="Y3715" t="str">
        <f t="shared" ref="Y3715:Y3778" si="58">IF(MOD(A3715-4,10)=0,"Selected","")</f>
        <v/>
      </c>
    </row>
    <row r="3716" spans="1:25" x14ac:dyDescent="0.25">
      <c r="A3716">
        <v>2500</v>
      </c>
      <c r="B3716" t="s">
        <v>6917</v>
      </c>
      <c r="C3716" s="1">
        <v>44004</v>
      </c>
      <c r="D3716" s="1">
        <v>44005</v>
      </c>
      <c r="E3716" t="s">
        <v>40</v>
      </c>
      <c r="F3716" t="s">
        <v>1195</v>
      </c>
      <c r="G3716" t="s">
        <v>1196</v>
      </c>
      <c r="H3716" t="s">
        <v>43</v>
      </c>
      <c r="I3716" t="s">
        <v>25</v>
      </c>
      <c r="J3716" t="s">
        <v>803</v>
      </c>
      <c r="K3716" t="s">
        <v>100</v>
      </c>
      <c r="L3716" t="s">
        <v>81</v>
      </c>
      <c r="M3716" t="s">
        <v>421</v>
      </c>
      <c r="N3716" t="s">
        <v>48</v>
      </c>
      <c r="O3716" t="s">
        <v>203</v>
      </c>
      <c r="P3716" t="s">
        <v>422</v>
      </c>
      <c r="Q3716">
        <v>145.608</v>
      </c>
      <c r="R3716">
        <v>3</v>
      </c>
      <c r="S3716">
        <v>12.6927</v>
      </c>
      <c r="T3716" t="e">
        <v>#N/A</v>
      </c>
      <c r="U3716" t="s">
        <v>38</v>
      </c>
      <c r="X3716">
        <v>0.63349642817284035</v>
      </c>
      <c r="Y3716" t="str">
        <f t="shared" si="58"/>
        <v/>
      </c>
    </row>
    <row r="3717" spans="1:25" x14ac:dyDescent="0.25">
      <c r="A3717">
        <v>417</v>
      </c>
      <c r="B3717" t="s">
        <v>6918</v>
      </c>
      <c r="C3717" s="1">
        <v>44006</v>
      </c>
      <c r="D3717" s="1">
        <v>44010</v>
      </c>
      <c r="E3717" t="s">
        <v>21</v>
      </c>
      <c r="F3717" t="s">
        <v>905</v>
      </c>
      <c r="G3717" t="s">
        <v>906</v>
      </c>
      <c r="H3717" t="s">
        <v>43</v>
      </c>
      <c r="I3717" t="s">
        <v>25</v>
      </c>
      <c r="J3717" t="s">
        <v>3758</v>
      </c>
      <c r="K3717" t="s">
        <v>45</v>
      </c>
      <c r="L3717" t="s">
        <v>46</v>
      </c>
      <c r="M3717" t="s">
        <v>2901</v>
      </c>
      <c r="N3717" t="s">
        <v>48</v>
      </c>
      <c r="O3717" t="s">
        <v>91</v>
      </c>
      <c r="P3717" t="s">
        <v>2902</v>
      </c>
      <c r="Q3717">
        <v>125.92</v>
      </c>
      <c r="R3717">
        <v>8</v>
      </c>
      <c r="S3717">
        <v>25.898399999999999</v>
      </c>
      <c r="T3717" t="e">
        <v>#N/A</v>
      </c>
      <c r="U3717" t="s">
        <v>33</v>
      </c>
      <c r="X3717">
        <v>0.63350928952424768</v>
      </c>
      <c r="Y3717" t="str">
        <f t="shared" si="58"/>
        <v/>
      </c>
    </row>
    <row r="3718" spans="1:25" x14ac:dyDescent="0.25">
      <c r="A3718">
        <v>9937</v>
      </c>
      <c r="B3718" t="s">
        <v>6919</v>
      </c>
      <c r="C3718" s="1">
        <v>44006</v>
      </c>
      <c r="D3718" s="1">
        <v>44010</v>
      </c>
      <c r="E3718" t="s">
        <v>21</v>
      </c>
      <c r="F3718" t="s">
        <v>6920</v>
      </c>
      <c r="G3718" t="s">
        <v>6921</v>
      </c>
      <c r="H3718" t="s">
        <v>43</v>
      </c>
      <c r="I3718" t="s">
        <v>25</v>
      </c>
      <c r="J3718" t="s">
        <v>6922</v>
      </c>
      <c r="K3718" t="s">
        <v>2198</v>
      </c>
      <c r="L3718" t="s">
        <v>28</v>
      </c>
      <c r="M3718" t="s">
        <v>5384</v>
      </c>
      <c r="N3718" t="s">
        <v>48</v>
      </c>
      <c r="O3718" t="s">
        <v>74</v>
      </c>
      <c r="P3718" t="s">
        <v>5385</v>
      </c>
      <c r="Q3718">
        <v>128.93</v>
      </c>
      <c r="R3718">
        <v>3</v>
      </c>
      <c r="S3718">
        <v>48.377099999999999</v>
      </c>
      <c r="T3718" t="e">
        <v>#N/A</v>
      </c>
      <c r="U3718" t="s">
        <v>38</v>
      </c>
      <c r="X3718">
        <v>0.63354272319108385</v>
      </c>
      <c r="Y3718" t="str">
        <f t="shared" si="58"/>
        <v/>
      </c>
    </row>
    <row r="3719" spans="1:25" x14ac:dyDescent="0.25">
      <c r="A3719">
        <v>4051</v>
      </c>
      <c r="B3719" t="s">
        <v>6923</v>
      </c>
      <c r="C3719" s="1">
        <v>44006</v>
      </c>
      <c r="D3719" s="1">
        <v>44008</v>
      </c>
      <c r="E3719" t="s">
        <v>96</v>
      </c>
      <c r="F3719" t="s">
        <v>5179</v>
      </c>
      <c r="G3719" t="s">
        <v>5180</v>
      </c>
      <c r="H3719" t="s">
        <v>43</v>
      </c>
      <c r="I3719" t="s">
        <v>25</v>
      </c>
      <c r="J3719" t="s">
        <v>220</v>
      </c>
      <c r="K3719" t="s">
        <v>221</v>
      </c>
      <c r="L3719" t="s">
        <v>28</v>
      </c>
      <c r="M3719" t="s">
        <v>6924</v>
      </c>
      <c r="N3719" t="s">
        <v>30</v>
      </c>
      <c r="O3719" t="s">
        <v>261</v>
      </c>
      <c r="P3719" t="s">
        <v>6925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38</v>
      </c>
      <c r="X3719">
        <v>0.63358513129395455</v>
      </c>
      <c r="Y3719" t="str">
        <f t="shared" si="58"/>
        <v/>
      </c>
    </row>
    <row r="3720" spans="1:25" x14ac:dyDescent="0.25">
      <c r="A3720">
        <v>4083</v>
      </c>
      <c r="B3720" t="s">
        <v>6926</v>
      </c>
      <c r="C3720" s="1">
        <v>44006</v>
      </c>
      <c r="D3720" s="1">
        <v>44012</v>
      </c>
      <c r="E3720" t="s">
        <v>21</v>
      </c>
      <c r="F3720" t="s">
        <v>645</v>
      </c>
      <c r="G3720" t="s">
        <v>646</v>
      </c>
      <c r="H3720" t="s">
        <v>24</v>
      </c>
      <c r="I3720" t="s">
        <v>25</v>
      </c>
      <c r="J3720" t="s">
        <v>2417</v>
      </c>
      <c r="K3720" t="s">
        <v>383</v>
      </c>
      <c r="L3720" t="s">
        <v>56</v>
      </c>
      <c r="M3720" t="s">
        <v>902</v>
      </c>
      <c r="N3720" t="s">
        <v>48</v>
      </c>
      <c r="O3720" t="s">
        <v>74</v>
      </c>
      <c r="P3720" t="s">
        <v>5185</v>
      </c>
      <c r="Q3720">
        <v>207.994</v>
      </c>
      <c r="R3720">
        <v>3</v>
      </c>
      <c r="S3720">
        <v>-320.23950000000002</v>
      </c>
      <c r="T3720" t="e">
        <v>#N/A</v>
      </c>
      <c r="U3720" t="s">
        <v>72</v>
      </c>
      <c r="X3720">
        <v>0.63363206095466451</v>
      </c>
      <c r="Y3720" t="str">
        <f t="shared" si="58"/>
        <v/>
      </c>
    </row>
    <row r="3721" spans="1:25" x14ac:dyDescent="0.25">
      <c r="A3721">
        <v>4050</v>
      </c>
      <c r="B3721" t="s">
        <v>6923</v>
      </c>
      <c r="C3721" s="1">
        <v>44006</v>
      </c>
      <c r="D3721" s="1">
        <v>44008</v>
      </c>
      <c r="E3721" t="s">
        <v>96</v>
      </c>
      <c r="F3721" t="s">
        <v>5179</v>
      </c>
      <c r="G3721" t="s">
        <v>5180</v>
      </c>
      <c r="H3721" t="s">
        <v>43</v>
      </c>
      <c r="I3721" t="s">
        <v>25</v>
      </c>
      <c r="J3721" t="s">
        <v>220</v>
      </c>
      <c r="K3721" t="s">
        <v>221</v>
      </c>
      <c r="L3721" t="s">
        <v>28</v>
      </c>
      <c r="M3721" t="s">
        <v>454</v>
      </c>
      <c r="N3721" t="s">
        <v>30</v>
      </c>
      <c r="O3721" t="s">
        <v>119</v>
      </c>
      <c r="P3721" t="s">
        <v>455</v>
      </c>
      <c r="Q3721">
        <v>318.69</v>
      </c>
      <c r="R3721">
        <v>3</v>
      </c>
      <c r="S3721">
        <v>49.804200000000002</v>
      </c>
      <c r="T3721" t="e">
        <v>#N/A</v>
      </c>
      <c r="U3721" t="s">
        <v>33</v>
      </c>
      <c r="X3721">
        <v>0.63364052350593336</v>
      </c>
      <c r="Y3721" t="str">
        <f t="shared" si="58"/>
        <v/>
      </c>
    </row>
    <row r="3722" spans="1:25" x14ac:dyDescent="0.25">
      <c r="A3722">
        <v>1511</v>
      </c>
      <c r="B3722" t="s">
        <v>6927</v>
      </c>
      <c r="C3722" s="1">
        <v>44006</v>
      </c>
      <c r="D3722" s="1">
        <v>44013</v>
      </c>
      <c r="E3722" t="s">
        <v>21</v>
      </c>
      <c r="F3722" t="s">
        <v>4294</v>
      </c>
      <c r="G3722" t="s">
        <v>4295</v>
      </c>
      <c r="H3722" t="s">
        <v>24</v>
      </c>
      <c r="I3722" t="s">
        <v>25</v>
      </c>
      <c r="J3722" t="s">
        <v>6928</v>
      </c>
      <c r="K3722" t="s">
        <v>45</v>
      </c>
      <c r="L3722" t="s">
        <v>46</v>
      </c>
      <c r="M3722" t="s">
        <v>3030</v>
      </c>
      <c r="N3722" t="s">
        <v>48</v>
      </c>
      <c r="O3722" t="s">
        <v>91</v>
      </c>
      <c r="P3722" t="s">
        <v>3031</v>
      </c>
      <c r="Q3722">
        <v>431.6</v>
      </c>
      <c r="R3722">
        <v>8</v>
      </c>
      <c r="S3722">
        <v>111.824</v>
      </c>
      <c r="T3722" t="e">
        <v>#N/A</v>
      </c>
      <c r="U3722" t="s">
        <v>72</v>
      </c>
      <c r="X3722">
        <v>0.63372843381426891</v>
      </c>
      <c r="Y3722" t="str">
        <f t="shared" si="58"/>
        <v/>
      </c>
    </row>
    <row r="3723" spans="1:25" x14ac:dyDescent="0.25">
      <c r="A3723">
        <v>4084</v>
      </c>
      <c r="B3723" t="s">
        <v>6926</v>
      </c>
      <c r="C3723" s="1">
        <v>44006</v>
      </c>
      <c r="D3723" s="1">
        <v>44012</v>
      </c>
      <c r="E3723" t="s">
        <v>21</v>
      </c>
      <c r="F3723" t="s">
        <v>645</v>
      </c>
      <c r="G3723" t="s">
        <v>646</v>
      </c>
      <c r="H3723" t="s">
        <v>24</v>
      </c>
      <c r="I3723" t="s">
        <v>25</v>
      </c>
      <c r="J3723" t="s">
        <v>2417</v>
      </c>
      <c r="K3723" t="s">
        <v>383</v>
      </c>
      <c r="L3723" t="s">
        <v>56</v>
      </c>
      <c r="M3723" t="s">
        <v>3891</v>
      </c>
      <c r="N3723" t="s">
        <v>48</v>
      </c>
      <c r="O3723" t="s">
        <v>122</v>
      </c>
      <c r="P3723" t="s">
        <v>3892</v>
      </c>
      <c r="Q3723">
        <v>98.272000000000006</v>
      </c>
      <c r="R3723">
        <v>3</v>
      </c>
      <c r="S3723">
        <v>3.21</v>
      </c>
      <c r="T3723" t="e">
        <v>#N/A</v>
      </c>
      <c r="U3723" t="s">
        <v>72</v>
      </c>
      <c r="X3723">
        <v>0.63382714438451104</v>
      </c>
      <c r="Y3723" t="str">
        <f t="shared" si="58"/>
        <v>Selected</v>
      </c>
    </row>
    <row r="3724" spans="1:25" x14ac:dyDescent="0.25">
      <c r="A3724">
        <v>201</v>
      </c>
      <c r="B3724" t="s">
        <v>6929</v>
      </c>
      <c r="C3724" s="1">
        <v>44006</v>
      </c>
      <c r="D3724" s="1">
        <v>44011</v>
      </c>
      <c r="E3724" t="s">
        <v>21</v>
      </c>
      <c r="F3724" t="s">
        <v>5005</v>
      </c>
      <c r="G3724" t="s">
        <v>5006</v>
      </c>
      <c r="H3724" t="s">
        <v>43</v>
      </c>
      <c r="I3724" t="s">
        <v>25</v>
      </c>
      <c r="J3724" t="s">
        <v>3491</v>
      </c>
      <c r="K3724" t="s">
        <v>155</v>
      </c>
      <c r="L3724" t="s">
        <v>28</v>
      </c>
      <c r="M3724" t="s">
        <v>1744</v>
      </c>
      <c r="N3724" t="s">
        <v>48</v>
      </c>
      <c r="O3724" t="s">
        <v>122</v>
      </c>
      <c r="P3724" t="s">
        <v>1745</v>
      </c>
      <c r="Q3724">
        <v>103.744</v>
      </c>
      <c r="R3724">
        <v>3</v>
      </c>
      <c r="S3724">
        <v>6.7949999999999999</v>
      </c>
      <c r="T3724" t="e">
        <v>#N/A</v>
      </c>
      <c r="U3724" t="s">
        <v>38</v>
      </c>
      <c r="X3724">
        <v>0.63391708848000372</v>
      </c>
      <c r="Y3724" t="str">
        <f t="shared" si="58"/>
        <v/>
      </c>
    </row>
    <row r="3725" spans="1:25" x14ac:dyDescent="0.25">
      <c r="A3725">
        <v>4655</v>
      </c>
      <c r="B3725" t="s">
        <v>6930</v>
      </c>
      <c r="C3725" s="1">
        <v>44006</v>
      </c>
      <c r="D3725" s="1">
        <v>44008</v>
      </c>
      <c r="E3725" t="s">
        <v>96</v>
      </c>
      <c r="F3725" t="s">
        <v>4000</v>
      </c>
      <c r="G3725" t="s">
        <v>4001</v>
      </c>
      <c r="H3725" t="s">
        <v>43</v>
      </c>
      <c r="I3725" t="s">
        <v>25</v>
      </c>
      <c r="J3725" t="s">
        <v>360</v>
      </c>
      <c r="K3725" t="s">
        <v>45</v>
      </c>
      <c r="L3725" t="s">
        <v>46</v>
      </c>
      <c r="M3725" t="s">
        <v>789</v>
      </c>
      <c r="N3725" t="s">
        <v>48</v>
      </c>
      <c r="O3725" t="s">
        <v>270</v>
      </c>
      <c r="P3725" t="s">
        <v>790</v>
      </c>
      <c r="Q3725">
        <v>111.88</v>
      </c>
      <c r="R3725">
        <v>1</v>
      </c>
      <c r="S3725">
        <v>1.3535999999999999</v>
      </c>
      <c r="T3725" t="e">
        <v>#N/A</v>
      </c>
      <c r="U3725" t="s">
        <v>38</v>
      </c>
      <c r="X3725">
        <v>0.63426587868777295</v>
      </c>
      <c r="Y3725" t="str">
        <f t="shared" si="58"/>
        <v/>
      </c>
    </row>
    <row r="3726" spans="1:25" x14ac:dyDescent="0.25">
      <c r="A3726">
        <v>1512</v>
      </c>
      <c r="B3726" t="s">
        <v>6927</v>
      </c>
      <c r="C3726" s="1">
        <v>44006</v>
      </c>
      <c r="D3726" s="1">
        <v>44013</v>
      </c>
      <c r="E3726" t="s">
        <v>21</v>
      </c>
      <c r="F3726" t="s">
        <v>4294</v>
      </c>
      <c r="G3726" t="s">
        <v>4295</v>
      </c>
      <c r="H3726" t="s">
        <v>24</v>
      </c>
      <c r="I3726" t="s">
        <v>25</v>
      </c>
      <c r="J3726" t="s">
        <v>6928</v>
      </c>
      <c r="K3726" t="s">
        <v>45</v>
      </c>
      <c r="L3726" t="s">
        <v>46</v>
      </c>
      <c r="M3726" t="s">
        <v>2012</v>
      </c>
      <c r="N3726" t="s">
        <v>48</v>
      </c>
      <c r="O3726" t="s">
        <v>91</v>
      </c>
      <c r="P3726" t="s">
        <v>2013</v>
      </c>
      <c r="Q3726">
        <v>135.82</v>
      </c>
      <c r="R3726">
        <v>9</v>
      </c>
      <c r="S3726">
        <v>11.820600000000001</v>
      </c>
      <c r="T3726" t="e">
        <v>#N/A</v>
      </c>
      <c r="U3726" t="s">
        <v>33</v>
      </c>
      <c r="X3726">
        <v>0.63449333849775613</v>
      </c>
      <c r="Y3726" t="str">
        <f t="shared" si="58"/>
        <v/>
      </c>
    </row>
    <row r="3727" spans="1:25" x14ac:dyDescent="0.25">
      <c r="A3727">
        <v>1993</v>
      </c>
      <c r="B3727" t="s">
        <v>6931</v>
      </c>
      <c r="C3727" s="1">
        <v>44007</v>
      </c>
      <c r="D3727" s="1">
        <v>44014</v>
      </c>
      <c r="E3727" t="s">
        <v>21</v>
      </c>
      <c r="F3727" t="s">
        <v>3377</v>
      </c>
      <c r="G3727" t="s">
        <v>3378</v>
      </c>
      <c r="H3727" t="s">
        <v>110</v>
      </c>
      <c r="I3727" t="s">
        <v>25</v>
      </c>
      <c r="J3727" t="s">
        <v>176</v>
      </c>
      <c r="K3727" t="s">
        <v>1136</v>
      </c>
      <c r="L3727" t="s">
        <v>46</v>
      </c>
      <c r="M3727" t="s">
        <v>1957</v>
      </c>
      <c r="N3727" t="s">
        <v>48</v>
      </c>
      <c r="O3727" t="s">
        <v>295</v>
      </c>
      <c r="P3727" t="s">
        <v>1958</v>
      </c>
      <c r="Q3727">
        <v>113.04</v>
      </c>
      <c r="R3727">
        <v>6</v>
      </c>
      <c r="S3727">
        <v>26.64</v>
      </c>
      <c r="T3727" t="e">
        <v>#N/A</v>
      </c>
      <c r="U3727" t="s">
        <v>33</v>
      </c>
      <c r="X3727">
        <v>0.63462068961037499</v>
      </c>
      <c r="Y3727" t="str">
        <f t="shared" si="58"/>
        <v/>
      </c>
    </row>
    <row r="3728" spans="1:25" x14ac:dyDescent="0.25">
      <c r="A3728">
        <v>7454</v>
      </c>
      <c r="B3728" t="s">
        <v>6932</v>
      </c>
      <c r="C3728" s="1">
        <v>44007</v>
      </c>
      <c r="D3728" s="1">
        <v>44013</v>
      </c>
      <c r="E3728" t="s">
        <v>21</v>
      </c>
      <c r="F3728" t="s">
        <v>581</v>
      </c>
      <c r="G3728" t="s">
        <v>582</v>
      </c>
      <c r="H3728" t="s">
        <v>43</v>
      </c>
      <c r="I3728" t="s">
        <v>25</v>
      </c>
      <c r="J3728" t="s">
        <v>6933</v>
      </c>
      <c r="K3728" t="s">
        <v>383</v>
      </c>
      <c r="L3728" t="s">
        <v>56</v>
      </c>
      <c r="M3728" t="s">
        <v>3872</v>
      </c>
      <c r="N3728" t="s">
        <v>35</v>
      </c>
      <c r="O3728" t="s">
        <v>36</v>
      </c>
      <c r="P3728" t="s">
        <v>3873</v>
      </c>
      <c r="Q3728">
        <v>179.48</v>
      </c>
      <c r="R3728">
        <v>2</v>
      </c>
      <c r="S3728">
        <v>16.704000000000001</v>
      </c>
      <c r="T3728" t="e">
        <v>#N/A</v>
      </c>
      <c r="U3728" t="s">
        <v>33</v>
      </c>
      <c r="X3728">
        <v>0.63464871871335327</v>
      </c>
      <c r="Y3728" t="str">
        <f t="shared" si="58"/>
        <v>Selected</v>
      </c>
    </row>
    <row r="3729" spans="1:25" x14ac:dyDescent="0.25">
      <c r="A3729">
        <v>9584</v>
      </c>
      <c r="B3729" t="s">
        <v>6934</v>
      </c>
      <c r="C3729" s="1">
        <v>44007</v>
      </c>
      <c r="D3729" s="1">
        <v>44009</v>
      </c>
      <c r="E3729" t="s">
        <v>96</v>
      </c>
      <c r="F3729" t="s">
        <v>6829</v>
      </c>
      <c r="G3729" t="s">
        <v>6830</v>
      </c>
      <c r="H3729" t="s">
        <v>43</v>
      </c>
      <c r="I3729" t="s">
        <v>25</v>
      </c>
      <c r="J3729" t="s">
        <v>220</v>
      </c>
      <c r="K3729" t="s">
        <v>221</v>
      </c>
      <c r="L3729" t="s">
        <v>28</v>
      </c>
      <c r="M3729" t="s">
        <v>278</v>
      </c>
      <c r="N3729" t="s">
        <v>30</v>
      </c>
      <c r="O3729" t="s">
        <v>31</v>
      </c>
      <c r="P3729" t="s">
        <v>5235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33</v>
      </c>
      <c r="X3729">
        <v>0.63468820870171627</v>
      </c>
      <c r="Y3729" t="str">
        <f t="shared" si="58"/>
        <v>Selected</v>
      </c>
    </row>
    <row r="3730" spans="1:25" x14ac:dyDescent="0.25">
      <c r="A3730">
        <v>4270</v>
      </c>
      <c r="B3730" t="s">
        <v>6935</v>
      </c>
      <c r="C3730" s="1">
        <v>44007</v>
      </c>
      <c r="D3730" s="1">
        <v>44011</v>
      </c>
      <c r="E3730" t="s">
        <v>96</v>
      </c>
      <c r="F3730" t="s">
        <v>4148</v>
      </c>
      <c r="G3730" t="s">
        <v>4149</v>
      </c>
      <c r="H3730" t="s">
        <v>43</v>
      </c>
      <c r="I3730" t="s">
        <v>25</v>
      </c>
      <c r="J3730" t="s">
        <v>161</v>
      </c>
      <c r="K3730" t="s">
        <v>162</v>
      </c>
      <c r="L3730" t="s">
        <v>46</v>
      </c>
      <c r="M3730" t="s">
        <v>6802</v>
      </c>
      <c r="N3730" t="s">
        <v>30</v>
      </c>
      <c r="O3730" t="s">
        <v>70</v>
      </c>
      <c r="P3730" t="s">
        <v>6803</v>
      </c>
      <c r="Q3730">
        <v>917.4</v>
      </c>
      <c r="R3730">
        <v>4</v>
      </c>
      <c r="S3730">
        <v>148.13800000000001</v>
      </c>
      <c r="T3730" t="e">
        <v>#N/A</v>
      </c>
      <c r="U3730" t="s">
        <v>38</v>
      </c>
      <c r="X3730">
        <v>0.6350195409832653</v>
      </c>
      <c r="Y3730" t="str">
        <f t="shared" si="58"/>
        <v/>
      </c>
    </row>
    <row r="3731" spans="1:25" x14ac:dyDescent="0.25">
      <c r="A3731">
        <v>1995</v>
      </c>
      <c r="B3731" t="s">
        <v>6931</v>
      </c>
      <c r="C3731" s="1">
        <v>44007</v>
      </c>
      <c r="D3731" s="1">
        <v>44014</v>
      </c>
      <c r="E3731" t="s">
        <v>21</v>
      </c>
      <c r="F3731" t="s">
        <v>3377</v>
      </c>
      <c r="G3731" t="s">
        <v>3378</v>
      </c>
      <c r="H3731" t="s">
        <v>110</v>
      </c>
      <c r="I3731" t="s">
        <v>25</v>
      </c>
      <c r="J3731" t="s">
        <v>176</v>
      </c>
      <c r="K3731" t="s">
        <v>1136</v>
      </c>
      <c r="L3731" t="s">
        <v>46</v>
      </c>
      <c r="M3731" t="s">
        <v>6734</v>
      </c>
      <c r="N3731" t="s">
        <v>48</v>
      </c>
      <c r="O3731" t="s">
        <v>270</v>
      </c>
      <c r="P3731" t="s">
        <v>6735</v>
      </c>
      <c r="Q3731">
        <v>123.304</v>
      </c>
      <c r="R3731">
        <v>3</v>
      </c>
      <c r="S3731">
        <v>-2.1194999999999999</v>
      </c>
      <c r="T3731" t="e">
        <v>#N/A</v>
      </c>
      <c r="U3731" t="s">
        <v>72</v>
      </c>
      <c r="X3731">
        <v>0.63516488726585218</v>
      </c>
      <c r="Y3731" t="str">
        <f t="shared" si="58"/>
        <v/>
      </c>
    </row>
    <row r="3732" spans="1:25" x14ac:dyDescent="0.25">
      <c r="A3732">
        <v>1994</v>
      </c>
      <c r="B3732" t="s">
        <v>6931</v>
      </c>
      <c r="C3732" s="1">
        <v>44007</v>
      </c>
      <c r="D3732" s="1">
        <v>44014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176</v>
      </c>
      <c r="K3732" t="s">
        <v>1136</v>
      </c>
      <c r="L3732" t="s">
        <v>46</v>
      </c>
      <c r="M3732" t="s">
        <v>4153</v>
      </c>
      <c r="N3732" t="s">
        <v>48</v>
      </c>
      <c r="O3732" t="s">
        <v>91</v>
      </c>
      <c r="P3732" t="s">
        <v>4154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38</v>
      </c>
      <c r="X3732">
        <v>0.63518844759033954</v>
      </c>
      <c r="Y3732" t="str">
        <f t="shared" si="58"/>
        <v>Selected</v>
      </c>
    </row>
    <row r="3733" spans="1:25" x14ac:dyDescent="0.25">
      <c r="A3733">
        <v>6943</v>
      </c>
      <c r="B3733" t="s">
        <v>6936</v>
      </c>
      <c r="C3733" s="1">
        <v>44008</v>
      </c>
      <c r="D3733" s="1">
        <v>44012</v>
      </c>
      <c r="E3733" t="s">
        <v>21</v>
      </c>
      <c r="F3733" t="s">
        <v>6292</v>
      </c>
      <c r="G3733" t="s">
        <v>6293</v>
      </c>
      <c r="H3733" t="s">
        <v>24</v>
      </c>
      <c r="I3733" t="s">
        <v>25</v>
      </c>
      <c r="J3733" t="s">
        <v>220</v>
      </c>
      <c r="K3733" t="s">
        <v>221</v>
      </c>
      <c r="L3733" t="s">
        <v>28</v>
      </c>
      <c r="M3733" t="s">
        <v>2338</v>
      </c>
      <c r="N3733" t="s">
        <v>48</v>
      </c>
      <c r="O3733" t="s">
        <v>122</v>
      </c>
      <c r="P3733" t="s">
        <v>2339</v>
      </c>
      <c r="Q3733">
        <v>112.52</v>
      </c>
      <c r="R3733">
        <v>3</v>
      </c>
      <c r="S3733">
        <v>31.519200000000001</v>
      </c>
      <c r="T3733" t="e">
        <v>#N/A</v>
      </c>
      <c r="U3733" t="s">
        <v>33</v>
      </c>
      <c r="X3733">
        <v>0.63547260727423227</v>
      </c>
      <c r="Y3733" t="str">
        <f t="shared" si="58"/>
        <v/>
      </c>
    </row>
    <row r="3734" spans="1:25" x14ac:dyDescent="0.25">
      <c r="A3734">
        <v>887</v>
      </c>
      <c r="B3734" t="s">
        <v>6937</v>
      </c>
      <c r="C3734" s="1">
        <v>44008</v>
      </c>
      <c r="D3734" s="1">
        <v>44014</v>
      </c>
      <c r="E3734" t="s">
        <v>21</v>
      </c>
      <c r="F3734" t="s">
        <v>2549</v>
      </c>
      <c r="G3734" t="s">
        <v>2550</v>
      </c>
      <c r="H3734" t="s">
        <v>43</v>
      </c>
      <c r="I3734" t="s">
        <v>25</v>
      </c>
      <c r="J3734" t="s">
        <v>259</v>
      </c>
      <c r="K3734" t="s">
        <v>45</v>
      </c>
      <c r="L3734" t="s">
        <v>46</v>
      </c>
      <c r="M3734" t="s">
        <v>2964</v>
      </c>
      <c r="N3734" t="s">
        <v>48</v>
      </c>
      <c r="O3734" t="s">
        <v>49</v>
      </c>
      <c r="P3734" t="s">
        <v>2965</v>
      </c>
      <c r="Q3734">
        <v>126.76</v>
      </c>
      <c r="R3734">
        <v>12</v>
      </c>
      <c r="S3734">
        <v>1.6752</v>
      </c>
      <c r="T3734" t="e">
        <v>#N/A</v>
      </c>
      <c r="U3734" t="s">
        <v>72</v>
      </c>
      <c r="X3734">
        <v>0.63563653041759849</v>
      </c>
      <c r="Y3734" t="str">
        <f t="shared" si="58"/>
        <v/>
      </c>
    </row>
    <row r="3735" spans="1:25" x14ac:dyDescent="0.25">
      <c r="A3735">
        <v>6940</v>
      </c>
      <c r="B3735" t="s">
        <v>6936</v>
      </c>
      <c r="C3735" s="1">
        <v>44008</v>
      </c>
      <c r="D3735" s="1">
        <v>44012</v>
      </c>
      <c r="E3735" t="s">
        <v>21</v>
      </c>
      <c r="F3735" t="s">
        <v>6292</v>
      </c>
      <c r="G3735" t="s">
        <v>6293</v>
      </c>
      <c r="H3735" t="s">
        <v>24</v>
      </c>
      <c r="I3735" t="s">
        <v>25</v>
      </c>
      <c r="J3735" t="s">
        <v>220</v>
      </c>
      <c r="K3735" t="s">
        <v>221</v>
      </c>
      <c r="L3735" t="s">
        <v>28</v>
      </c>
      <c r="M3735" t="s">
        <v>746</v>
      </c>
      <c r="N3735" t="s">
        <v>48</v>
      </c>
      <c r="O3735" t="s">
        <v>74</v>
      </c>
      <c r="P3735" t="s">
        <v>747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38</v>
      </c>
      <c r="X3735">
        <v>0.63568212462115004</v>
      </c>
      <c r="Y3735" t="str">
        <f t="shared" si="58"/>
        <v/>
      </c>
    </row>
    <row r="3736" spans="1:25" x14ac:dyDescent="0.25">
      <c r="A3736">
        <v>4865</v>
      </c>
      <c r="B3736" t="s">
        <v>6938</v>
      </c>
      <c r="C3736" s="1">
        <v>44008</v>
      </c>
      <c r="D3736" s="1">
        <v>44012</v>
      </c>
      <c r="E3736" t="s">
        <v>21</v>
      </c>
      <c r="F3736" t="s">
        <v>364</v>
      </c>
      <c r="G3736" t="s">
        <v>365</v>
      </c>
      <c r="H3736" t="s">
        <v>43</v>
      </c>
      <c r="I3736" t="s">
        <v>25</v>
      </c>
      <c r="J3736" t="s">
        <v>220</v>
      </c>
      <c r="K3736" t="s">
        <v>221</v>
      </c>
      <c r="L3736" t="s">
        <v>28</v>
      </c>
      <c r="M3736" t="s">
        <v>3099</v>
      </c>
      <c r="N3736" t="s">
        <v>35</v>
      </c>
      <c r="O3736" t="s">
        <v>36</v>
      </c>
      <c r="P3736" t="s">
        <v>3100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72</v>
      </c>
      <c r="X3736">
        <v>0.63578082806060054</v>
      </c>
      <c r="Y3736" t="str">
        <f t="shared" si="58"/>
        <v/>
      </c>
    </row>
    <row r="3737" spans="1:25" x14ac:dyDescent="0.25">
      <c r="A3737">
        <v>6761</v>
      </c>
      <c r="B3737" t="s">
        <v>6939</v>
      </c>
      <c r="C3737" s="1">
        <v>44008</v>
      </c>
      <c r="D3737" s="1">
        <v>44012</v>
      </c>
      <c r="E3737" t="s">
        <v>21</v>
      </c>
      <c r="F3737" t="s">
        <v>2112</v>
      </c>
      <c r="G3737" t="s">
        <v>2113</v>
      </c>
      <c r="H3737" t="s">
        <v>43</v>
      </c>
      <c r="I3737" t="s">
        <v>25</v>
      </c>
      <c r="J3737" t="s">
        <v>220</v>
      </c>
      <c r="K3737" t="s">
        <v>221</v>
      </c>
      <c r="L3737" t="s">
        <v>28</v>
      </c>
      <c r="M3737" t="s">
        <v>2155</v>
      </c>
      <c r="N3737" t="s">
        <v>48</v>
      </c>
      <c r="O3737" t="s">
        <v>49</v>
      </c>
      <c r="P3737" t="s">
        <v>2156</v>
      </c>
      <c r="Q3737">
        <v>285.94</v>
      </c>
      <c r="R3737">
        <v>3</v>
      </c>
      <c r="S3737">
        <v>0</v>
      </c>
      <c r="T3737" t="e">
        <v>#N/A</v>
      </c>
      <c r="U3737" t="s">
        <v>33</v>
      </c>
      <c r="X3737">
        <v>0.63615104167508896</v>
      </c>
      <c r="Y3737" t="str">
        <f t="shared" si="58"/>
        <v/>
      </c>
    </row>
    <row r="3738" spans="1:25" x14ac:dyDescent="0.25">
      <c r="A3738">
        <v>5629</v>
      </c>
      <c r="B3738" t="s">
        <v>6940</v>
      </c>
      <c r="C3738" s="1">
        <v>44008</v>
      </c>
      <c r="D3738" s="1">
        <v>44013</v>
      </c>
      <c r="E3738" t="s">
        <v>21</v>
      </c>
      <c r="F3738" t="s">
        <v>1184</v>
      </c>
      <c r="G3738" t="s">
        <v>1185</v>
      </c>
      <c r="H3738" t="s">
        <v>24</v>
      </c>
      <c r="I3738" t="s">
        <v>25</v>
      </c>
      <c r="J3738" t="s">
        <v>803</v>
      </c>
      <c r="K3738" t="s">
        <v>100</v>
      </c>
      <c r="L3738" t="s">
        <v>81</v>
      </c>
      <c r="M3738" t="s">
        <v>606</v>
      </c>
      <c r="N3738" t="s">
        <v>30</v>
      </c>
      <c r="O3738" t="s">
        <v>261</v>
      </c>
      <c r="P3738" t="s">
        <v>607</v>
      </c>
      <c r="Q3738">
        <v>289.55200000000002</v>
      </c>
      <c r="R3738">
        <v>3</v>
      </c>
      <c r="S3738">
        <v>-13.6776</v>
      </c>
      <c r="T3738" t="e">
        <v>#N/A</v>
      </c>
      <c r="U3738" t="s">
        <v>38</v>
      </c>
      <c r="X3738">
        <v>0.63642593841066875</v>
      </c>
      <c r="Y3738" t="str">
        <f t="shared" si="58"/>
        <v/>
      </c>
    </row>
    <row r="3739" spans="1:25" x14ac:dyDescent="0.25">
      <c r="A3739">
        <v>5385</v>
      </c>
      <c r="B3739" t="s">
        <v>6941</v>
      </c>
      <c r="C3739" s="1">
        <v>44008</v>
      </c>
      <c r="D3739" s="1">
        <v>44015</v>
      </c>
      <c r="E3739" t="s">
        <v>21</v>
      </c>
      <c r="F3739" t="s">
        <v>768</v>
      </c>
      <c r="G3739" t="s">
        <v>769</v>
      </c>
      <c r="H3739" t="s">
        <v>43</v>
      </c>
      <c r="I3739" t="s">
        <v>25</v>
      </c>
      <c r="J3739" t="s">
        <v>88</v>
      </c>
      <c r="K3739" t="s">
        <v>89</v>
      </c>
      <c r="L3739" t="s">
        <v>28</v>
      </c>
      <c r="M3739" t="s">
        <v>2515</v>
      </c>
      <c r="N3739" t="s">
        <v>35</v>
      </c>
      <c r="O3739" t="s">
        <v>36</v>
      </c>
      <c r="P3739" t="s">
        <v>2516</v>
      </c>
      <c r="Q3739">
        <v>368.2</v>
      </c>
      <c r="R3739">
        <v>3</v>
      </c>
      <c r="S3739">
        <v>41.79</v>
      </c>
      <c r="T3739" t="e">
        <v>#N/A</v>
      </c>
      <c r="U3739" t="s">
        <v>33</v>
      </c>
      <c r="X3739">
        <v>0.63649646759632983</v>
      </c>
      <c r="Y3739" t="str">
        <f t="shared" si="58"/>
        <v/>
      </c>
    </row>
    <row r="3740" spans="1:25" x14ac:dyDescent="0.25">
      <c r="A3740">
        <v>3601</v>
      </c>
      <c r="B3740" t="s">
        <v>6942</v>
      </c>
      <c r="C3740" s="1">
        <v>44008</v>
      </c>
      <c r="D3740" s="1">
        <v>44012</v>
      </c>
      <c r="E3740" t="s">
        <v>21</v>
      </c>
      <c r="F3740" t="s">
        <v>3457</v>
      </c>
      <c r="G3740" t="s">
        <v>3458</v>
      </c>
      <c r="H3740" t="s">
        <v>43</v>
      </c>
      <c r="I3740" t="s">
        <v>25</v>
      </c>
      <c r="J3740" t="s">
        <v>738</v>
      </c>
      <c r="K3740" t="s">
        <v>739</v>
      </c>
      <c r="L3740" t="s">
        <v>46</v>
      </c>
      <c r="M3740" t="s">
        <v>1418</v>
      </c>
      <c r="N3740" t="s">
        <v>35</v>
      </c>
      <c r="O3740" t="s">
        <v>58</v>
      </c>
      <c r="P3740" t="s">
        <v>1419</v>
      </c>
      <c r="Q3740">
        <v>444.928</v>
      </c>
      <c r="R3740">
        <v>9</v>
      </c>
      <c r="S3740">
        <v>64.789199999999994</v>
      </c>
      <c r="T3740" t="e">
        <v>#N/A</v>
      </c>
      <c r="U3740" t="s">
        <v>38</v>
      </c>
      <c r="X3740">
        <v>0.63664200857335429</v>
      </c>
      <c r="Y3740" t="str">
        <f t="shared" si="58"/>
        <v/>
      </c>
    </row>
    <row r="3741" spans="1:25" x14ac:dyDescent="0.25">
      <c r="A3741">
        <v>2232</v>
      </c>
      <c r="B3741" t="s">
        <v>6943</v>
      </c>
      <c r="C3741" s="1">
        <v>44008</v>
      </c>
      <c r="D3741" s="1">
        <v>44013</v>
      </c>
      <c r="E3741" t="s">
        <v>21</v>
      </c>
      <c r="F3741" t="s">
        <v>6141</v>
      </c>
      <c r="G3741" t="s">
        <v>6142</v>
      </c>
      <c r="H3741" t="s">
        <v>43</v>
      </c>
      <c r="I3741" t="s">
        <v>25</v>
      </c>
      <c r="J3741" t="s">
        <v>4400</v>
      </c>
      <c r="K3741" t="s">
        <v>764</v>
      </c>
      <c r="L3741" t="s">
        <v>56</v>
      </c>
      <c r="M3741" t="s">
        <v>5905</v>
      </c>
      <c r="N3741" t="s">
        <v>30</v>
      </c>
      <c r="O3741" t="s">
        <v>119</v>
      </c>
      <c r="P3741" t="s">
        <v>5906</v>
      </c>
      <c r="Q3741">
        <v>536.45000000000005</v>
      </c>
      <c r="R3741">
        <v>5</v>
      </c>
      <c r="S3741">
        <v>31.587</v>
      </c>
      <c r="T3741" t="e">
        <v>#N/A</v>
      </c>
      <c r="U3741" t="s">
        <v>38</v>
      </c>
      <c r="X3741">
        <v>0.63695627517098596</v>
      </c>
      <c r="Y3741" t="str">
        <f t="shared" si="58"/>
        <v/>
      </c>
    </row>
    <row r="3742" spans="1:25" x14ac:dyDescent="0.25">
      <c r="A3742">
        <v>5386</v>
      </c>
      <c r="B3742" t="s">
        <v>6941</v>
      </c>
      <c r="C3742" s="1">
        <v>44008</v>
      </c>
      <c r="D3742" s="1">
        <v>44015</v>
      </c>
      <c r="E3742" t="s">
        <v>21</v>
      </c>
      <c r="F3742" t="s">
        <v>768</v>
      </c>
      <c r="G3742" t="s">
        <v>769</v>
      </c>
      <c r="H3742" t="s">
        <v>43</v>
      </c>
      <c r="I3742" t="s">
        <v>25</v>
      </c>
      <c r="J3742" t="s">
        <v>88</v>
      </c>
      <c r="K3742" t="s">
        <v>89</v>
      </c>
      <c r="L3742" t="s">
        <v>28</v>
      </c>
      <c r="M3742" t="s">
        <v>1086</v>
      </c>
      <c r="N3742" t="s">
        <v>35</v>
      </c>
      <c r="O3742" t="s">
        <v>36</v>
      </c>
      <c r="P3742" t="s">
        <v>1087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33</v>
      </c>
      <c r="X3742">
        <v>0.63697184636119419</v>
      </c>
      <c r="Y3742" t="str">
        <f t="shared" si="58"/>
        <v/>
      </c>
    </row>
    <row r="3743" spans="1:25" x14ac:dyDescent="0.25">
      <c r="A3743">
        <v>894</v>
      </c>
      <c r="B3743" t="s">
        <v>6944</v>
      </c>
      <c r="C3743" s="1">
        <v>44008</v>
      </c>
      <c r="D3743" s="1">
        <v>44009</v>
      </c>
      <c r="E3743" t="s">
        <v>40</v>
      </c>
      <c r="F3743" t="s">
        <v>6945</v>
      </c>
      <c r="G3743" t="s">
        <v>6946</v>
      </c>
      <c r="H3743" t="s">
        <v>110</v>
      </c>
      <c r="I3743" t="s">
        <v>25</v>
      </c>
      <c r="J3743" t="s">
        <v>1459</v>
      </c>
      <c r="K3743" t="s">
        <v>882</v>
      </c>
      <c r="L3743" t="s">
        <v>56</v>
      </c>
      <c r="M3743" t="s">
        <v>3889</v>
      </c>
      <c r="N3743" t="s">
        <v>35</v>
      </c>
      <c r="O3743" t="s">
        <v>36</v>
      </c>
      <c r="P3743" t="s">
        <v>3890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72</v>
      </c>
      <c r="X3743">
        <v>0.63698860056525031</v>
      </c>
      <c r="Y3743" t="str">
        <f t="shared" si="58"/>
        <v>Selected</v>
      </c>
    </row>
    <row r="3744" spans="1:25" x14ac:dyDescent="0.25">
      <c r="A3744">
        <v>6942</v>
      </c>
      <c r="B3744" t="s">
        <v>6936</v>
      </c>
      <c r="C3744" s="1">
        <v>44008</v>
      </c>
      <c r="D3744" s="1">
        <v>44012</v>
      </c>
      <c r="E3744" t="s">
        <v>21</v>
      </c>
      <c r="F3744" t="s">
        <v>6292</v>
      </c>
      <c r="G3744" t="s">
        <v>6293</v>
      </c>
      <c r="H3744" t="s">
        <v>24</v>
      </c>
      <c r="I3744" t="s">
        <v>25</v>
      </c>
      <c r="J3744" t="s">
        <v>220</v>
      </c>
      <c r="K3744" t="s">
        <v>221</v>
      </c>
      <c r="L3744" t="s">
        <v>28</v>
      </c>
      <c r="M3744" t="s">
        <v>2018</v>
      </c>
      <c r="N3744" t="s">
        <v>48</v>
      </c>
      <c r="O3744" t="s">
        <v>49</v>
      </c>
      <c r="P3744" t="s">
        <v>2019</v>
      </c>
      <c r="Q3744">
        <v>740.88</v>
      </c>
      <c r="R3744">
        <v>4</v>
      </c>
      <c r="S3744">
        <v>214.16399999999999</v>
      </c>
      <c r="T3744" t="e">
        <v>#N/A</v>
      </c>
      <c r="U3744" t="s">
        <v>72</v>
      </c>
      <c r="X3744">
        <v>0.6369962390881847</v>
      </c>
      <c r="Y3744" t="str">
        <f t="shared" si="58"/>
        <v/>
      </c>
    </row>
    <row r="3745" spans="1:25" x14ac:dyDescent="0.25">
      <c r="A3745">
        <v>893</v>
      </c>
      <c r="B3745" t="s">
        <v>6944</v>
      </c>
      <c r="C3745" s="1">
        <v>44008</v>
      </c>
      <c r="D3745" s="1">
        <v>44009</v>
      </c>
      <c r="E3745" t="s">
        <v>40</v>
      </c>
      <c r="F3745" t="s">
        <v>6945</v>
      </c>
      <c r="G3745" t="s">
        <v>6946</v>
      </c>
      <c r="H3745" t="s">
        <v>110</v>
      </c>
      <c r="I3745" t="s">
        <v>25</v>
      </c>
      <c r="J3745" t="s">
        <v>1459</v>
      </c>
      <c r="K3745" t="s">
        <v>882</v>
      </c>
      <c r="L3745" t="s">
        <v>56</v>
      </c>
      <c r="M3745" t="s">
        <v>5743</v>
      </c>
      <c r="N3745" t="s">
        <v>48</v>
      </c>
      <c r="O3745" t="s">
        <v>91</v>
      </c>
      <c r="P3745" t="s">
        <v>5744</v>
      </c>
      <c r="Q3745">
        <v>116.92</v>
      </c>
      <c r="R3745">
        <v>4</v>
      </c>
      <c r="S3745">
        <v>5.4127999999999998</v>
      </c>
      <c r="T3745" t="e">
        <v>#N/A</v>
      </c>
      <c r="U3745" t="s">
        <v>38</v>
      </c>
      <c r="X3745">
        <v>0.63711476902275455</v>
      </c>
      <c r="Y3745" t="str">
        <f t="shared" si="58"/>
        <v/>
      </c>
    </row>
    <row r="3746" spans="1:25" x14ac:dyDescent="0.25">
      <c r="A3746">
        <v>6941</v>
      </c>
      <c r="B3746" t="s">
        <v>6936</v>
      </c>
      <c r="C3746" s="1">
        <v>44008</v>
      </c>
      <c r="D3746" s="1">
        <v>44012</v>
      </c>
      <c r="E3746" t="s">
        <v>21</v>
      </c>
      <c r="F3746" t="s">
        <v>6292</v>
      </c>
      <c r="G3746" t="s">
        <v>6293</v>
      </c>
      <c r="H3746" t="s">
        <v>24</v>
      </c>
      <c r="I3746" t="s">
        <v>25</v>
      </c>
      <c r="J3746" t="s">
        <v>220</v>
      </c>
      <c r="K3746" t="s">
        <v>221</v>
      </c>
      <c r="L3746" t="s">
        <v>28</v>
      </c>
      <c r="M3746" t="s">
        <v>3833</v>
      </c>
      <c r="N3746" t="s">
        <v>48</v>
      </c>
      <c r="O3746" t="s">
        <v>633</v>
      </c>
      <c r="P3746" t="s">
        <v>3834</v>
      </c>
      <c r="Q3746">
        <v>114.4</v>
      </c>
      <c r="R3746">
        <v>5</v>
      </c>
      <c r="S3746">
        <v>8.2360000000000007</v>
      </c>
      <c r="T3746" t="e">
        <v>#N/A</v>
      </c>
      <c r="U3746" t="s">
        <v>72</v>
      </c>
      <c r="X3746">
        <v>0.63715822706667868</v>
      </c>
      <c r="Y3746" t="str">
        <f t="shared" si="58"/>
        <v/>
      </c>
    </row>
    <row r="3747" spans="1:25" x14ac:dyDescent="0.25">
      <c r="A3747">
        <v>892</v>
      </c>
      <c r="B3747" t="s">
        <v>6944</v>
      </c>
      <c r="C3747" s="1">
        <v>44008</v>
      </c>
      <c r="D3747" s="1">
        <v>44009</v>
      </c>
      <c r="E3747" t="s">
        <v>40</v>
      </c>
      <c r="F3747" t="s">
        <v>6945</v>
      </c>
      <c r="G3747" t="s">
        <v>6946</v>
      </c>
      <c r="H3747" t="s">
        <v>110</v>
      </c>
      <c r="I3747" t="s">
        <v>25</v>
      </c>
      <c r="J3747" t="s">
        <v>1459</v>
      </c>
      <c r="K3747" t="s">
        <v>882</v>
      </c>
      <c r="L3747" t="s">
        <v>56</v>
      </c>
      <c r="M3747" t="s">
        <v>5101</v>
      </c>
      <c r="N3747" t="s">
        <v>48</v>
      </c>
      <c r="O3747" t="s">
        <v>122</v>
      </c>
      <c r="P3747" t="s">
        <v>5102</v>
      </c>
      <c r="Q3747">
        <v>111.54</v>
      </c>
      <c r="R3747">
        <v>1</v>
      </c>
      <c r="S3747">
        <v>2.0430000000000001</v>
      </c>
      <c r="T3747" t="e">
        <v>#N/A</v>
      </c>
      <c r="U3747" t="s">
        <v>33</v>
      </c>
      <c r="X3747">
        <v>0.63737285958554768</v>
      </c>
      <c r="Y3747" t="str">
        <f t="shared" si="58"/>
        <v/>
      </c>
    </row>
    <row r="3748" spans="1:25" x14ac:dyDescent="0.25">
      <c r="A3748">
        <v>5628</v>
      </c>
      <c r="B3748" t="s">
        <v>6940</v>
      </c>
      <c r="C3748" s="1">
        <v>44008</v>
      </c>
      <c r="D3748" s="1">
        <v>44013</v>
      </c>
      <c r="E3748" t="s">
        <v>21</v>
      </c>
      <c r="F3748" t="s">
        <v>1184</v>
      </c>
      <c r="G3748" t="s">
        <v>1185</v>
      </c>
      <c r="H3748" t="s">
        <v>24</v>
      </c>
      <c r="I3748" t="s">
        <v>25</v>
      </c>
      <c r="J3748" t="s">
        <v>803</v>
      </c>
      <c r="K3748" t="s">
        <v>100</v>
      </c>
      <c r="L3748" t="s">
        <v>81</v>
      </c>
      <c r="M3748" t="s">
        <v>370</v>
      </c>
      <c r="N3748" t="s">
        <v>48</v>
      </c>
      <c r="O3748" t="s">
        <v>295</v>
      </c>
      <c r="P3748" t="s">
        <v>371</v>
      </c>
      <c r="Q3748">
        <v>106.872</v>
      </c>
      <c r="R3748">
        <v>6</v>
      </c>
      <c r="S3748">
        <v>4.6818</v>
      </c>
      <c r="T3748" t="e">
        <v>#N/A</v>
      </c>
      <c r="U3748" t="s">
        <v>38</v>
      </c>
      <c r="X3748">
        <v>0.63738033770552349</v>
      </c>
      <c r="Y3748" t="str">
        <f t="shared" si="58"/>
        <v/>
      </c>
    </row>
    <row r="3749" spans="1:25" x14ac:dyDescent="0.25">
      <c r="A3749">
        <v>8734</v>
      </c>
      <c r="B3749" t="s">
        <v>6947</v>
      </c>
      <c r="C3749" s="1">
        <v>44009</v>
      </c>
      <c r="D3749" s="1">
        <v>44011</v>
      </c>
      <c r="E3749" t="s">
        <v>96</v>
      </c>
      <c r="F3749" t="s">
        <v>3599</v>
      </c>
      <c r="G3749" t="s">
        <v>3600</v>
      </c>
      <c r="H3749" t="s">
        <v>24</v>
      </c>
      <c r="I3749" t="s">
        <v>25</v>
      </c>
      <c r="J3749" t="s">
        <v>161</v>
      </c>
      <c r="K3749" t="s">
        <v>162</v>
      </c>
      <c r="L3749" t="s">
        <v>46</v>
      </c>
      <c r="M3749" t="s">
        <v>6948</v>
      </c>
      <c r="N3749" t="s">
        <v>30</v>
      </c>
      <c r="O3749" t="s">
        <v>119</v>
      </c>
      <c r="P3749" t="s">
        <v>6949</v>
      </c>
      <c r="Q3749">
        <v>166.3</v>
      </c>
      <c r="R3749">
        <v>3</v>
      </c>
      <c r="S3749">
        <v>40.415999999999997</v>
      </c>
      <c r="T3749" t="e">
        <v>#N/A</v>
      </c>
      <c r="U3749" t="s">
        <v>38</v>
      </c>
      <c r="X3749">
        <v>0.63783225412470279</v>
      </c>
      <c r="Y3749" t="str">
        <f t="shared" si="58"/>
        <v>Selected</v>
      </c>
    </row>
    <row r="3750" spans="1:25" x14ac:dyDescent="0.25">
      <c r="A3750">
        <v>2957</v>
      </c>
      <c r="B3750" t="s">
        <v>6950</v>
      </c>
      <c r="C3750" s="1">
        <v>44009</v>
      </c>
      <c r="D3750" s="1">
        <v>44016</v>
      </c>
      <c r="E3750" t="s">
        <v>21</v>
      </c>
      <c r="F3750" t="s">
        <v>4807</v>
      </c>
      <c r="G3750" t="s">
        <v>4808</v>
      </c>
      <c r="H3750" t="s">
        <v>110</v>
      </c>
      <c r="I3750" t="s">
        <v>25</v>
      </c>
      <c r="J3750" t="s">
        <v>5459</v>
      </c>
      <c r="K3750" t="s">
        <v>221</v>
      </c>
      <c r="L3750" t="s">
        <v>28</v>
      </c>
      <c r="M3750" t="s">
        <v>898</v>
      </c>
      <c r="N3750" t="s">
        <v>30</v>
      </c>
      <c r="O3750" t="s">
        <v>261</v>
      </c>
      <c r="P3750" t="s">
        <v>899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72</v>
      </c>
      <c r="X3750">
        <v>0.6379004869604018</v>
      </c>
      <c r="Y3750" t="str">
        <f t="shared" si="58"/>
        <v/>
      </c>
    </row>
    <row r="3751" spans="1:25" x14ac:dyDescent="0.25">
      <c r="A3751">
        <v>8735</v>
      </c>
      <c r="B3751" t="s">
        <v>6947</v>
      </c>
      <c r="C3751" s="1">
        <v>44009</v>
      </c>
      <c r="D3751" s="1">
        <v>44011</v>
      </c>
      <c r="E3751" t="s">
        <v>96</v>
      </c>
      <c r="F3751" t="s">
        <v>3599</v>
      </c>
      <c r="G3751" t="s">
        <v>3600</v>
      </c>
      <c r="H3751" t="s">
        <v>24</v>
      </c>
      <c r="I3751" t="s">
        <v>25</v>
      </c>
      <c r="J3751" t="s">
        <v>161</v>
      </c>
      <c r="K3751" t="s">
        <v>162</v>
      </c>
      <c r="L3751" t="s">
        <v>46</v>
      </c>
      <c r="M3751" t="s">
        <v>1203</v>
      </c>
      <c r="N3751" t="s">
        <v>35</v>
      </c>
      <c r="O3751" t="s">
        <v>58</v>
      </c>
      <c r="P3751" t="s">
        <v>1204</v>
      </c>
      <c r="Q3751">
        <v>1297.45</v>
      </c>
      <c r="R3751">
        <v>5</v>
      </c>
      <c r="S3751">
        <v>244.6155</v>
      </c>
      <c r="T3751" t="e">
        <v>#N/A</v>
      </c>
      <c r="U3751" t="s">
        <v>72</v>
      </c>
      <c r="X3751">
        <v>0.63802765371195413</v>
      </c>
      <c r="Y3751" t="str">
        <f t="shared" si="58"/>
        <v/>
      </c>
    </row>
    <row r="3752" spans="1:25" x14ac:dyDescent="0.25">
      <c r="A3752">
        <v>6145</v>
      </c>
      <c r="B3752" t="s">
        <v>6951</v>
      </c>
      <c r="C3752" s="1">
        <v>44009</v>
      </c>
      <c r="D3752" s="1">
        <v>44013</v>
      </c>
      <c r="E3752" t="s">
        <v>21</v>
      </c>
      <c r="F3752" t="s">
        <v>622</v>
      </c>
      <c r="G3752" t="s">
        <v>623</v>
      </c>
      <c r="H3752" t="s">
        <v>43</v>
      </c>
      <c r="I3752" t="s">
        <v>25</v>
      </c>
      <c r="J3752" t="s">
        <v>1602</v>
      </c>
      <c r="K3752" t="s">
        <v>1603</v>
      </c>
      <c r="L3752" t="s">
        <v>56</v>
      </c>
      <c r="M3752" t="s">
        <v>2321</v>
      </c>
      <c r="N3752" t="s">
        <v>48</v>
      </c>
      <c r="O3752" t="s">
        <v>122</v>
      </c>
      <c r="P3752" t="s">
        <v>2322</v>
      </c>
      <c r="Q3752">
        <v>129.07</v>
      </c>
      <c r="R3752">
        <v>3</v>
      </c>
      <c r="S3752">
        <v>9.2322000000000006</v>
      </c>
      <c r="T3752" t="e">
        <v>#N/A</v>
      </c>
      <c r="U3752" t="s">
        <v>33</v>
      </c>
      <c r="X3752">
        <v>0.63803310194068064</v>
      </c>
      <c r="Y3752" t="str">
        <f t="shared" si="58"/>
        <v/>
      </c>
    </row>
    <row r="3753" spans="1:25" x14ac:dyDescent="0.25">
      <c r="A3753">
        <v>8733</v>
      </c>
      <c r="B3753" t="s">
        <v>6947</v>
      </c>
      <c r="C3753" s="1">
        <v>44009</v>
      </c>
      <c r="D3753" s="1">
        <v>44011</v>
      </c>
      <c r="E3753" t="s">
        <v>96</v>
      </c>
      <c r="F3753" t="s">
        <v>3599</v>
      </c>
      <c r="G3753" t="s">
        <v>3600</v>
      </c>
      <c r="H3753" t="s">
        <v>24</v>
      </c>
      <c r="I3753" t="s">
        <v>25</v>
      </c>
      <c r="J3753" t="s">
        <v>161</v>
      </c>
      <c r="K3753" t="s">
        <v>162</v>
      </c>
      <c r="L3753" t="s">
        <v>46</v>
      </c>
      <c r="M3753" t="s">
        <v>3564</v>
      </c>
      <c r="N3753" t="s">
        <v>48</v>
      </c>
      <c r="O3753" t="s">
        <v>122</v>
      </c>
      <c r="P3753" t="s">
        <v>3565</v>
      </c>
      <c r="Q3753">
        <v>120.44</v>
      </c>
      <c r="R3753">
        <v>3</v>
      </c>
      <c r="S3753">
        <v>9.3312000000000008</v>
      </c>
      <c r="T3753" t="e">
        <v>#N/A</v>
      </c>
      <c r="U3753" t="s">
        <v>72</v>
      </c>
      <c r="X3753">
        <v>0.63806673498940869</v>
      </c>
      <c r="Y3753" t="str">
        <f t="shared" si="58"/>
        <v/>
      </c>
    </row>
    <row r="3754" spans="1:25" x14ac:dyDescent="0.25">
      <c r="A3754">
        <v>4709</v>
      </c>
      <c r="B3754" t="s">
        <v>6952</v>
      </c>
      <c r="C3754" s="1">
        <v>44011</v>
      </c>
      <c r="D3754" s="1">
        <v>44012</v>
      </c>
      <c r="E3754" t="s">
        <v>40</v>
      </c>
      <c r="F3754" t="s">
        <v>218</v>
      </c>
      <c r="G3754" t="s">
        <v>219</v>
      </c>
      <c r="H3754" t="s">
        <v>43</v>
      </c>
      <c r="I3754" t="s">
        <v>25</v>
      </c>
      <c r="J3754" t="s">
        <v>44</v>
      </c>
      <c r="K3754" t="s">
        <v>45</v>
      </c>
      <c r="L3754" t="s">
        <v>46</v>
      </c>
      <c r="M3754" t="s">
        <v>6953</v>
      </c>
      <c r="N3754" t="s">
        <v>48</v>
      </c>
      <c r="O3754" t="s">
        <v>49</v>
      </c>
      <c r="P3754" t="s">
        <v>6954</v>
      </c>
      <c r="Q3754">
        <v>172.71</v>
      </c>
      <c r="R3754">
        <v>3</v>
      </c>
      <c r="S3754">
        <v>39.213000000000001</v>
      </c>
      <c r="T3754" t="e">
        <v>#N/A</v>
      </c>
      <c r="U3754" t="s">
        <v>72</v>
      </c>
      <c r="X3754">
        <v>0.6380813454954386</v>
      </c>
      <c r="Y3754" t="str">
        <f t="shared" si="58"/>
        <v/>
      </c>
    </row>
    <row r="3755" spans="1:25" x14ac:dyDescent="0.25">
      <c r="A3755">
        <v>9625</v>
      </c>
      <c r="B3755" t="s">
        <v>6955</v>
      </c>
      <c r="C3755" s="1">
        <v>44011</v>
      </c>
      <c r="D3755" s="1">
        <v>44012</v>
      </c>
      <c r="E3755" t="s">
        <v>40</v>
      </c>
      <c r="F3755" t="s">
        <v>3496</v>
      </c>
      <c r="G3755" t="s">
        <v>3497</v>
      </c>
      <c r="H3755" t="s">
        <v>43</v>
      </c>
      <c r="I3755" t="s">
        <v>25</v>
      </c>
      <c r="J3755" t="s">
        <v>406</v>
      </c>
      <c r="K3755" t="s">
        <v>55</v>
      </c>
      <c r="L3755" t="s">
        <v>56</v>
      </c>
      <c r="M3755" t="s">
        <v>6956</v>
      </c>
      <c r="N3755" t="s">
        <v>30</v>
      </c>
      <c r="O3755" t="s">
        <v>70</v>
      </c>
      <c r="P3755" t="s">
        <v>6957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72</v>
      </c>
      <c r="X3755">
        <v>0.63808979999885562</v>
      </c>
      <c r="Y3755" t="str">
        <f t="shared" si="58"/>
        <v/>
      </c>
    </row>
    <row r="3756" spans="1:25" x14ac:dyDescent="0.25">
      <c r="A3756">
        <v>2685</v>
      </c>
      <c r="B3756" t="s">
        <v>6958</v>
      </c>
      <c r="C3756" s="1">
        <v>44011</v>
      </c>
      <c r="D3756" s="1">
        <v>44018</v>
      </c>
      <c r="E3756" t="s">
        <v>21</v>
      </c>
      <c r="F3756" t="s">
        <v>3478</v>
      </c>
      <c r="G3756" t="s">
        <v>3479</v>
      </c>
      <c r="H3756" t="s">
        <v>43</v>
      </c>
      <c r="I3756" t="s">
        <v>25</v>
      </c>
      <c r="J3756" t="s">
        <v>44</v>
      </c>
      <c r="K3756" t="s">
        <v>45</v>
      </c>
      <c r="L3756" t="s">
        <v>46</v>
      </c>
      <c r="M3756" t="s">
        <v>868</v>
      </c>
      <c r="N3756" t="s">
        <v>48</v>
      </c>
      <c r="O3756" t="s">
        <v>74</v>
      </c>
      <c r="P3756" t="s">
        <v>869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33</v>
      </c>
      <c r="X3756">
        <v>0.63818927280840654</v>
      </c>
      <c r="Y3756" t="str">
        <f t="shared" si="58"/>
        <v/>
      </c>
    </row>
    <row r="3757" spans="1:25" x14ac:dyDescent="0.25">
      <c r="A3757">
        <v>1160</v>
      </c>
      <c r="B3757" t="s">
        <v>6959</v>
      </c>
      <c r="C3757" s="1">
        <v>44011</v>
      </c>
      <c r="D3757" s="1">
        <v>44016</v>
      </c>
      <c r="E3757" t="s">
        <v>21</v>
      </c>
      <c r="F3757" t="s">
        <v>784</v>
      </c>
      <c r="G3757" t="s">
        <v>785</v>
      </c>
      <c r="H3757" t="s">
        <v>43</v>
      </c>
      <c r="I3757" t="s">
        <v>25</v>
      </c>
      <c r="J3757" t="s">
        <v>2545</v>
      </c>
      <c r="K3757" t="s">
        <v>935</v>
      </c>
      <c r="L3757" t="s">
        <v>56</v>
      </c>
      <c r="M3757" t="s">
        <v>3532</v>
      </c>
      <c r="N3757" t="s">
        <v>48</v>
      </c>
      <c r="O3757" t="s">
        <v>281</v>
      </c>
      <c r="P3757" t="s">
        <v>5481</v>
      </c>
      <c r="Q3757">
        <v>401.94</v>
      </c>
      <c r="R3757">
        <v>3</v>
      </c>
      <c r="S3757">
        <v>90.734999999999999</v>
      </c>
      <c r="T3757" t="e">
        <v>#N/A</v>
      </c>
      <c r="U3757" t="s">
        <v>33</v>
      </c>
      <c r="X3757">
        <v>0.6383058719770266</v>
      </c>
      <c r="Y3757" t="str">
        <f t="shared" si="58"/>
        <v/>
      </c>
    </row>
    <row r="3758" spans="1:25" x14ac:dyDescent="0.25">
      <c r="A3758">
        <v>9626</v>
      </c>
      <c r="B3758" t="s">
        <v>6955</v>
      </c>
      <c r="C3758" s="1">
        <v>44011</v>
      </c>
      <c r="D3758" s="1">
        <v>44012</v>
      </c>
      <c r="E3758" t="s">
        <v>40</v>
      </c>
      <c r="F3758" t="s">
        <v>3496</v>
      </c>
      <c r="G3758" t="s">
        <v>3497</v>
      </c>
      <c r="H3758" t="s">
        <v>43</v>
      </c>
      <c r="I3758" t="s">
        <v>25</v>
      </c>
      <c r="J3758" t="s">
        <v>406</v>
      </c>
      <c r="K3758" t="s">
        <v>55</v>
      </c>
      <c r="L3758" t="s">
        <v>56</v>
      </c>
      <c r="M3758" t="s">
        <v>4357</v>
      </c>
      <c r="N3758" t="s">
        <v>30</v>
      </c>
      <c r="O3758" t="s">
        <v>31</v>
      </c>
      <c r="P3758" t="s">
        <v>4358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33</v>
      </c>
      <c r="X3758">
        <v>0.63863582843094135</v>
      </c>
      <c r="Y3758" t="str">
        <f t="shared" si="58"/>
        <v/>
      </c>
    </row>
    <row r="3759" spans="1:25" x14ac:dyDescent="0.25">
      <c r="A3759">
        <v>5733</v>
      </c>
      <c r="B3759" t="s">
        <v>6960</v>
      </c>
      <c r="C3759" s="1">
        <v>44011</v>
      </c>
      <c r="D3759" s="1">
        <v>44014</v>
      </c>
      <c r="E3759" t="s">
        <v>40</v>
      </c>
      <c r="F3759" t="s">
        <v>1184</v>
      </c>
      <c r="G3759" t="s">
        <v>1185</v>
      </c>
      <c r="H3759" t="s">
        <v>24</v>
      </c>
      <c r="I3759" t="s">
        <v>25</v>
      </c>
      <c r="J3759" t="s">
        <v>888</v>
      </c>
      <c r="K3759" t="s">
        <v>214</v>
      </c>
      <c r="L3759" t="s">
        <v>28</v>
      </c>
      <c r="M3759" t="s">
        <v>5134</v>
      </c>
      <c r="N3759" t="s">
        <v>30</v>
      </c>
      <c r="O3759" t="s">
        <v>31</v>
      </c>
      <c r="P3759" t="s">
        <v>5135</v>
      </c>
      <c r="Q3759">
        <v>672.82</v>
      </c>
      <c r="R3759">
        <v>9</v>
      </c>
      <c r="S3759">
        <v>185.2578</v>
      </c>
      <c r="T3759" t="e">
        <v>#N/A</v>
      </c>
      <c r="U3759" t="s">
        <v>72</v>
      </c>
      <c r="X3759">
        <v>0.63869743564487513</v>
      </c>
      <c r="Y3759" t="str">
        <f t="shared" si="58"/>
        <v/>
      </c>
    </row>
    <row r="3760" spans="1:25" x14ac:dyDescent="0.25">
      <c r="A3760">
        <v>4708</v>
      </c>
      <c r="B3760" t="s">
        <v>6952</v>
      </c>
      <c r="C3760" s="1">
        <v>44011</v>
      </c>
      <c r="D3760" s="1">
        <v>44012</v>
      </c>
      <c r="E3760" t="s">
        <v>40</v>
      </c>
      <c r="F3760" t="s">
        <v>218</v>
      </c>
      <c r="G3760" t="s">
        <v>219</v>
      </c>
      <c r="H3760" t="s">
        <v>43</v>
      </c>
      <c r="I3760" t="s">
        <v>25</v>
      </c>
      <c r="J3760" t="s">
        <v>44</v>
      </c>
      <c r="K3760" t="s">
        <v>45</v>
      </c>
      <c r="L3760" t="s">
        <v>46</v>
      </c>
      <c r="M3760" t="s">
        <v>6097</v>
      </c>
      <c r="N3760" t="s">
        <v>48</v>
      </c>
      <c r="O3760" t="s">
        <v>74</v>
      </c>
      <c r="P3760" t="s">
        <v>6098</v>
      </c>
      <c r="Q3760">
        <v>943.92</v>
      </c>
      <c r="R3760">
        <v>5</v>
      </c>
      <c r="S3760">
        <v>302.37299999999999</v>
      </c>
      <c r="T3760" t="e">
        <v>#N/A</v>
      </c>
      <c r="U3760" t="s">
        <v>72</v>
      </c>
      <c r="X3760">
        <v>0.63871336123347344</v>
      </c>
      <c r="Y3760" t="str">
        <f t="shared" si="58"/>
        <v/>
      </c>
    </row>
    <row r="3761" spans="1:25" x14ac:dyDescent="0.25">
      <c r="A3761">
        <v>555</v>
      </c>
      <c r="B3761" t="s">
        <v>6961</v>
      </c>
      <c r="C3761" s="1">
        <v>44011</v>
      </c>
      <c r="D3761" s="1">
        <v>44015</v>
      </c>
      <c r="E3761" t="s">
        <v>96</v>
      </c>
      <c r="F3761" t="s">
        <v>960</v>
      </c>
      <c r="G3761" t="s">
        <v>961</v>
      </c>
      <c r="H3761" t="s">
        <v>24</v>
      </c>
      <c r="I3761" t="s">
        <v>25</v>
      </c>
      <c r="J3761" t="s">
        <v>2650</v>
      </c>
      <c r="K3761" t="s">
        <v>45</v>
      </c>
      <c r="L3761" t="s">
        <v>46</v>
      </c>
      <c r="M3761" t="s">
        <v>1635</v>
      </c>
      <c r="N3761" t="s">
        <v>48</v>
      </c>
      <c r="O3761" t="s">
        <v>49</v>
      </c>
      <c r="P3761" t="s">
        <v>1636</v>
      </c>
      <c r="Q3761">
        <v>1307.78</v>
      </c>
      <c r="R3761">
        <v>2</v>
      </c>
      <c r="S3761">
        <v>310.98719999999997</v>
      </c>
      <c r="T3761" t="e">
        <v>#N/A</v>
      </c>
      <c r="U3761" t="s">
        <v>72</v>
      </c>
      <c r="X3761">
        <v>0.63878750760261416</v>
      </c>
      <c r="Y3761" t="str">
        <f t="shared" si="58"/>
        <v/>
      </c>
    </row>
    <row r="3762" spans="1:25" x14ac:dyDescent="0.25">
      <c r="A3762">
        <v>4710</v>
      </c>
      <c r="B3762" t="s">
        <v>6952</v>
      </c>
      <c r="C3762" s="1">
        <v>44011</v>
      </c>
      <c r="D3762" s="1">
        <v>44012</v>
      </c>
      <c r="E3762" t="s">
        <v>40</v>
      </c>
      <c r="F3762" t="s">
        <v>218</v>
      </c>
      <c r="G3762" t="s">
        <v>219</v>
      </c>
      <c r="H3762" t="s">
        <v>43</v>
      </c>
      <c r="I3762" t="s">
        <v>25</v>
      </c>
      <c r="J3762" t="s">
        <v>44</v>
      </c>
      <c r="K3762" t="s">
        <v>45</v>
      </c>
      <c r="L3762" t="s">
        <v>46</v>
      </c>
      <c r="M3762" t="s">
        <v>4373</v>
      </c>
      <c r="N3762" t="s">
        <v>48</v>
      </c>
      <c r="O3762" t="s">
        <v>91</v>
      </c>
      <c r="P3762" t="s">
        <v>4374</v>
      </c>
      <c r="Q3762">
        <v>88.68</v>
      </c>
      <c r="R3762">
        <v>2</v>
      </c>
      <c r="S3762">
        <v>3.0367999999999999</v>
      </c>
      <c r="T3762" t="e">
        <v>#N/A</v>
      </c>
      <c r="U3762" t="s">
        <v>72</v>
      </c>
      <c r="X3762">
        <v>0.63889303835067623</v>
      </c>
      <c r="Y3762" t="str">
        <f t="shared" si="58"/>
        <v/>
      </c>
    </row>
    <row r="3763" spans="1:25" x14ac:dyDescent="0.25">
      <c r="A3763">
        <v>9624</v>
      </c>
      <c r="B3763" t="s">
        <v>6955</v>
      </c>
      <c r="C3763" s="1">
        <v>44011</v>
      </c>
      <c r="D3763" s="1">
        <v>44012</v>
      </c>
      <c r="E3763" t="s">
        <v>40</v>
      </c>
      <c r="F3763" t="s">
        <v>3496</v>
      </c>
      <c r="G3763" t="s">
        <v>3497</v>
      </c>
      <c r="H3763" t="s">
        <v>43</v>
      </c>
      <c r="I3763" t="s">
        <v>25</v>
      </c>
      <c r="J3763" t="s">
        <v>406</v>
      </c>
      <c r="K3763" t="s">
        <v>55</v>
      </c>
      <c r="L3763" t="s">
        <v>56</v>
      </c>
      <c r="M3763" t="s">
        <v>6962</v>
      </c>
      <c r="N3763" t="s">
        <v>48</v>
      </c>
      <c r="O3763" t="s">
        <v>281</v>
      </c>
      <c r="P3763" t="s">
        <v>6963</v>
      </c>
      <c r="Q3763">
        <v>123.392</v>
      </c>
      <c r="R3763">
        <v>2</v>
      </c>
      <c r="S3763">
        <v>-54.549599999999998</v>
      </c>
      <c r="T3763" t="e">
        <v>#N/A</v>
      </c>
      <c r="U3763" t="s">
        <v>33</v>
      </c>
      <c r="X3763">
        <v>0.63903090303850507</v>
      </c>
      <c r="Y3763" t="str">
        <f t="shared" si="58"/>
        <v>Selected</v>
      </c>
    </row>
    <row r="3764" spans="1:25" x14ac:dyDescent="0.25">
      <c r="A3764">
        <v>5735</v>
      </c>
      <c r="B3764" t="s">
        <v>6960</v>
      </c>
      <c r="C3764" s="1">
        <v>44011</v>
      </c>
      <c r="D3764" s="1">
        <v>44014</v>
      </c>
      <c r="E3764" t="s">
        <v>40</v>
      </c>
      <c r="F3764" t="s">
        <v>1184</v>
      </c>
      <c r="G3764" t="s">
        <v>1185</v>
      </c>
      <c r="H3764" t="s">
        <v>24</v>
      </c>
      <c r="I3764" t="s">
        <v>25</v>
      </c>
      <c r="J3764" t="s">
        <v>888</v>
      </c>
      <c r="K3764" t="s">
        <v>214</v>
      </c>
      <c r="L3764" t="s">
        <v>28</v>
      </c>
      <c r="M3764" t="s">
        <v>2857</v>
      </c>
      <c r="N3764" t="s">
        <v>30</v>
      </c>
      <c r="O3764" t="s">
        <v>119</v>
      </c>
      <c r="P3764" t="s">
        <v>2858</v>
      </c>
      <c r="Q3764">
        <v>88.16</v>
      </c>
      <c r="R3764">
        <v>2</v>
      </c>
      <c r="S3764">
        <v>8.5543999999999993</v>
      </c>
      <c r="T3764" t="e">
        <v>#N/A</v>
      </c>
      <c r="U3764" t="s">
        <v>72</v>
      </c>
      <c r="X3764">
        <v>0.63911256310911468</v>
      </c>
      <c r="Y3764" t="str">
        <f t="shared" si="58"/>
        <v/>
      </c>
    </row>
    <row r="3765" spans="1:25" x14ac:dyDescent="0.25">
      <c r="A3765">
        <v>3573</v>
      </c>
      <c r="B3765" t="s">
        <v>6964</v>
      </c>
      <c r="C3765" s="1">
        <v>44011</v>
      </c>
      <c r="D3765" s="1">
        <v>44016</v>
      </c>
      <c r="E3765" t="s">
        <v>21</v>
      </c>
      <c r="F3765" t="s">
        <v>1062</v>
      </c>
      <c r="G3765" t="s">
        <v>1063</v>
      </c>
      <c r="H3765" t="s">
        <v>24</v>
      </c>
      <c r="I3765" t="s">
        <v>25</v>
      </c>
      <c r="J3765" t="s">
        <v>6965</v>
      </c>
      <c r="K3765" t="s">
        <v>55</v>
      </c>
      <c r="L3765" t="s">
        <v>56</v>
      </c>
      <c r="M3765" t="s">
        <v>289</v>
      </c>
      <c r="N3765" t="s">
        <v>48</v>
      </c>
      <c r="O3765" t="s">
        <v>122</v>
      </c>
      <c r="P3765" t="s">
        <v>290</v>
      </c>
      <c r="Q3765">
        <v>88.183999999999997</v>
      </c>
      <c r="R3765">
        <v>1</v>
      </c>
      <c r="S3765">
        <v>1.8144</v>
      </c>
      <c r="T3765" t="e">
        <v>#N/A</v>
      </c>
      <c r="U3765" t="s">
        <v>72</v>
      </c>
      <c r="X3765">
        <v>0.63940362640475079</v>
      </c>
      <c r="Y3765" t="str">
        <f t="shared" si="58"/>
        <v/>
      </c>
    </row>
    <row r="3766" spans="1:25" x14ac:dyDescent="0.25">
      <c r="A3766">
        <v>1161</v>
      </c>
      <c r="B3766" t="s">
        <v>6959</v>
      </c>
      <c r="C3766" s="1">
        <v>44011</v>
      </c>
      <c r="D3766" s="1">
        <v>44016</v>
      </c>
      <c r="E3766" t="s">
        <v>21</v>
      </c>
      <c r="F3766" t="s">
        <v>784</v>
      </c>
      <c r="G3766" t="s">
        <v>785</v>
      </c>
      <c r="H3766" t="s">
        <v>43</v>
      </c>
      <c r="I3766" t="s">
        <v>25</v>
      </c>
      <c r="J3766" t="s">
        <v>2545</v>
      </c>
      <c r="K3766" t="s">
        <v>935</v>
      </c>
      <c r="L3766" t="s">
        <v>56</v>
      </c>
      <c r="M3766" t="s">
        <v>3987</v>
      </c>
      <c r="N3766" t="s">
        <v>48</v>
      </c>
      <c r="O3766" t="s">
        <v>74</v>
      </c>
      <c r="P3766" t="s">
        <v>4145</v>
      </c>
      <c r="Q3766">
        <v>111.54</v>
      </c>
      <c r="R3766">
        <v>2</v>
      </c>
      <c r="S3766">
        <v>5.77</v>
      </c>
      <c r="T3766" t="e">
        <v>#N/A</v>
      </c>
      <c r="U3766" t="s">
        <v>72</v>
      </c>
      <c r="X3766">
        <v>0.63991742243199046</v>
      </c>
      <c r="Y3766" t="str">
        <f t="shared" si="58"/>
        <v/>
      </c>
    </row>
    <row r="3767" spans="1:25" x14ac:dyDescent="0.25">
      <c r="A3767">
        <v>5734</v>
      </c>
      <c r="B3767" t="s">
        <v>6960</v>
      </c>
      <c r="C3767" s="1">
        <v>44011</v>
      </c>
      <c r="D3767" s="1">
        <v>44014</v>
      </c>
      <c r="E3767" t="s">
        <v>40</v>
      </c>
      <c r="F3767" t="s">
        <v>1184</v>
      </c>
      <c r="G3767" t="s">
        <v>1185</v>
      </c>
      <c r="H3767" t="s">
        <v>24</v>
      </c>
      <c r="I3767" t="s">
        <v>25</v>
      </c>
      <c r="J3767" t="s">
        <v>888</v>
      </c>
      <c r="K3767" t="s">
        <v>214</v>
      </c>
      <c r="L3767" t="s">
        <v>28</v>
      </c>
      <c r="M3767" t="s">
        <v>2487</v>
      </c>
      <c r="N3767" t="s">
        <v>48</v>
      </c>
      <c r="O3767" t="s">
        <v>633</v>
      </c>
      <c r="P3767" t="s">
        <v>2488</v>
      </c>
      <c r="Q3767">
        <v>157.69</v>
      </c>
      <c r="R3767">
        <v>3</v>
      </c>
      <c r="S3767">
        <v>7.9794</v>
      </c>
      <c r="T3767" t="e">
        <v>#N/A</v>
      </c>
      <c r="U3767" t="s">
        <v>33</v>
      </c>
      <c r="X3767">
        <v>0.64034391459021156</v>
      </c>
      <c r="Y3767" t="str">
        <f t="shared" si="58"/>
        <v>Selected</v>
      </c>
    </row>
    <row r="3768" spans="1:25" x14ac:dyDescent="0.25">
      <c r="A3768">
        <v>4711</v>
      </c>
      <c r="B3768" t="s">
        <v>6952</v>
      </c>
      <c r="C3768" s="1">
        <v>44011</v>
      </c>
      <c r="D3768" s="1">
        <v>44012</v>
      </c>
      <c r="E3768" t="s">
        <v>40</v>
      </c>
      <c r="F3768" t="s">
        <v>218</v>
      </c>
      <c r="G3768" t="s">
        <v>219</v>
      </c>
      <c r="H3768" t="s">
        <v>43</v>
      </c>
      <c r="I3768" t="s">
        <v>25</v>
      </c>
      <c r="J3768" t="s">
        <v>44</v>
      </c>
      <c r="K3768" t="s">
        <v>45</v>
      </c>
      <c r="L3768" t="s">
        <v>46</v>
      </c>
      <c r="M3768" t="s">
        <v>6966</v>
      </c>
      <c r="N3768" t="s">
        <v>35</v>
      </c>
      <c r="O3768" t="s">
        <v>58</v>
      </c>
      <c r="P3768" t="s">
        <v>6967</v>
      </c>
      <c r="Q3768">
        <v>164.31</v>
      </c>
      <c r="R3768">
        <v>3</v>
      </c>
      <c r="S3768">
        <v>22.4316</v>
      </c>
      <c r="T3768" t="e">
        <v>#N/A</v>
      </c>
      <c r="U3768" t="s">
        <v>33</v>
      </c>
      <c r="X3768">
        <v>0.64054333712181688</v>
      </c>
      <c r="Y3768" t="str">
        <f t="shared" si="58"/>
        <v/>
      </c>
    </row>
    <row r="3769" spans="1:25" x14ac:dyDescent="0.25">
      <c r="A3769">
        <v>395</v>
      </c>
      <c r="B3769" t="s">
        <v>6968</v>
      </c>
      <c r="C3769" s="1">
        <v>44012</v>
      </c>
      <c r="D3769" s="1">
        <v>44017</v>
      </c>
      <c r="E3769" t="s">
        <v>21</v>
      </c>
      <c r="F3769" t="s">
        <v>6969</v>
      </c>
      <c r="G3769" t="s">
        <v>6970</v>
      </c>
      <c r="H3769" t="s">
        <v>110</v>
      </c>
      <c r="I3769" t="s">
        <v>25</v>
      </c>
      <c r="J3769" t="s">
        <v>6673</v>
      </c>
      <c r="K3769" t="s">
        <v>1179</v>
      </c>
      <c r="L3769" t="s">
        <v>46</v>
      </c>
      <c r="M3769" t="s">
        <v>6347</v>
      </c>
      <c r="N3769" t="s">
        <v>48</v>
      </c>
      <c r="O3769" t="s">
        <v>74</v>
      </c>
      <c r="P3769" t="s">
        <v>6348</v>
      </c>
      <c r="Q3769">
        <v>117.792</v>
      </c>
      <c r="R3769">
        <v>3</v>
      </c>
      <c r="S3769">
        <v>25.579799999999999</v>
      </c>
      <c r="T3769" t="e">
        <v>#N/A</v>
      </c>
      <c r="U3769" t="s">
        <v>33</v>
      </c>
      <c r="X3769">
        <v>0.64061148521862432</v>
      </c>
      <c r="Y3769" t="str">
        <f t="shared" si="58"/>
        <v/>
      </c>
    </row>
    <row r="3770" spans="1:25" x14ac:dyDescent="0.25">
      <c r="A3770">
        <v>8118</v>
      </c>
      <c r="B3770" t="s">
        <v>6971</v>
      </c>
      <c r="C3770" s="1">
        <v>44012</v>
      </c>
      <c r="D3770" s="1">
        <v>44017</v>
      </c>
      <c r="E3770" t="s">
        <v>21</v>
      </c>
      <c r="F3770" t="s">
        <v>2092</v>
      </c>
      <c r="G3770" t="s">
        <v>2093</v>
      </c>
      <c r="H3770" t="s">
        <v>43</v>
      </c>
      <c r="I3770" t="s">
        <v>25</v>
      </c>
      <c r="J3770" t="s">
        <v>44</v>
      </c>
      <c r="K3770" t="s">
        <v>45</v>
      </c>
      <c r="L3770" t="s">
        <v>46</v>
      </c>
      <c r="M3770" t="s">
        <v>3686</v>
      </c>
      <c r="N3770" t="s">
        <v>48</v>
      </c>
      <c r="O3770" t="s">
        <v>122</v>
      </c>
      <c r="P3770" t="s">
        <v>3687</v>
      </c>
      <c r="Q3770">
        <v>216.95</v>
      </c>
      <c r="R3770">
        <v>5</v>
      </c>
      <c r="S3770">
        <v>100.4255</v>
      </c>
      <c r="T3770" t="e">
        <v>#N/A</v>
      </c>
      <c r="U3770" t="s">
        <v>33</v>
      </c>
      <c r="X3770">
        <v>0.64078006512105667</v>
      </c>
      <c r="Y3770" t="str">
        <f t="shared" si="58"/>
        <v/>
      </c>
    </row>
    <row r="3771" spans="1:25" x14ac:dyDescent="0.25">
      <c r="A3771">
        <v>2587</v>
      </c>
      <c r="B3771" t="s">
        <v>6972</v>
      </c>
      <c r="C3771" s="1">
        <v>44012</v>
      </c>
      <c r="D3771" s="1">
        <v>44018</v>
      </c>
      <c r="E3771" t="s">
        <v>21</v>
      </c>
      <c r="F3771" t="s">
        <v>3387</v>
      </c>
      <c r="G3771" t="s">
        <v>3388</v>
      </c>
      <c r="H3771" t="s">
        <v>43</v>
      </c>
      <c r="I3771" t="s">
        <v>25</v>
      </c>
      <c r="J3771" t="s">
        <v>220</v>
      </c>
      <c r="K3771" t="s">
        <v>221</v>
      </c>
      <c r="L3771" t="s">
        <v>28</v>
      </c>
      <c r="M3771" t="s">
        <v>3168</v>
      </c>
      <c r="N3771" t="s">
        <v>48</v>
      </c>
      <c r="O3771" t="s">
        <v>49</v>
      </c>
      <c r="P3771" t="s">
        <v>3169</v>
      </c>
      <c r="Q3771">
        <v>281.57</v>
      </c>
      <c r="R3771">
        <v>7</v>
      </c>
      <c r="S3771">
        <v>67.113900000000001</v>
      </c>
      <c r="T3771" t="e">
        <v>#N/A</v>
      </c>
      <c r="U3771" t="s">
        <v>72</v>
      </c>
      <c r="X3771">
        <v>0.64108030728117171</v>
      </c>
      <c r="Y3771" t="str">
        <f t="shared" si="58"/>
        <v/>
      </c>
    </row>
    <row r="3772" spans="1:25" x14ac:dyDescent="0.25">
      <c r="A3772">
        <v>8039</v>
      </c>
      <c r="B3772" t="s">
        <v>6973</v>
      </c>
      <c r="C3772" s="1">
        <v>44012</v>
      </c>
      <c r="D3772" s="1">
        <v>44014</v>
      </c>
      <c r="E3772" t="s">
        <v>96</v>
      </c>
      <c r="F3772" t="s">
        <v>3506</v>
      </c>
      <c r="G3772" t="s">
        <v>3507</v>
      </c>
      <c r="H3772" t="s">
        <v>43</v>
      </c>
      <c r="I3772" t="s">
        <v>25</v>
      </c>
      <c r="J3772" t="s">
        <v>44</v>
      </c>
      <c r="K3772" t="s">
        <v>45</v>
      </c>
      <c r="L3772" t="s">
        <v>46</v>
      </c>
      <c r="M3772" t="s">
        <v>4926</v>
      </c>
      <c r="N3772" t="s">
        <v>30</v>
      </c>
      <c r="O3772" t="s">
        <v>31</v>
      </c>
      <c r="P3772" t="s">
        <v>4927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33</v>
      </c>
      <c r="X3772">
        <v>0.64108525950681472</v>
      </c>
      <c r="Y3772" t="str">
        <f t="shared" si="58"/>
        <v/>
      </c>
    </row>
    <row r="3773" spans="1:25" x14ac:dyDescent="0.25">
      <c r="A3773">
        <v>5158</v>
      </c>
      <c r="B3773" t="s">
        <v>6974</v>
      </c>
      <c r="C3773" s="1">
        <v>44012</v>
      </c>
      <c r="D3773" s="1">
        <v>44016</v>
      </c>
      <c r="E3773" t="s">
        <v>96</v>
      </c>
      <c r="F3773" t="s">
        <v>3439</v>
      </c>
      <c r="G3773" t="s">
        <v>3440</v>
      </c>
      <c r="H3773" t="s">
        <v>110</v>
      </c>
      <c r="I3773" t="s">
        <v>25</v>
      </c>
      <c r="J3773" t="s">
        <v>382</v>
      </c>
      <c r="K3773" t="s">
        <v>383</v>
      </c>
      <c r="L3773" t="s">
        <v>56</v>
      </c>
      <c r="M3773" t="s">
        <v>2622</v>
      </c>
      <c r="N3773" t="s">
        <v>30</v>
      </c>
      <c r="O3773" t="s">
        <v>261</v>
      </c>
      <c r="P3773" t="s">
        <v>2623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33</v>
      </c>
      <c r="X3773">
        <v>0.64122612671267853</v>
      </c>
      <c r="Y3773" t="str">
        <f t="shared" si="58"/>
        <v/>
      </c>
    </row>
    <row r="3774" spans="1:25" x14ac:dyDescent="0.25">
      <c r="A3774">
        <v>5157</v>
      </c>
      <c r="B3774" t="s">
        <v>6974</v>
      </c>
      <c r="C3774" s="1">
        <v>44012</v>
      </c>
      <c r="D3774" s="1">
        <v>44016</v>
      </c>
      <c r="E3774" t="s">
        <v>96</v>
      </c>
      <c r="F3774" t="s">
        <v>3439</v>
      </c>
      <c r="G3774" t="s">
        <v>3440</v>
      </c>
      <c r="H3774" t="s">
        <v>110</v>
      </c>
      <c r="I3774" t="s">
        <v>25</v>
      </c>
      <c r="J3774" t="s">
        <v>382</v>
      </c>
      <c r="K3774" t="s">
        <v>383</v>
      </c>
      <c r="L3774" t="s">
        <v>56</v>
      </c>
      <c r="M3774" t="s">
        <v>4365</v>
      </c>
      <c r="N3774" t="s">
        <v>35</v>
      </c>
      <c r="O3774" t="s">
        <v>36</v>
      </c>
      <c r="P3774" t="s">
        <v>4366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72</v>
      </c>
      <c r="X3774">
        <v>0.64124484253754688</v>
      </c>
      <c r="Y3774" t="str">
        <f t="shared" si="58"/>
        <v/>
      </c>
    </row>
    <row r="3775" spans="1:25" x14ac:dyDescent="0.25">
      <c r="A3775">
        <v>1563</v>
      </c>
      <c r="B3775" t="s">
        <v>6975</v>
      </c>
      <c r="C3775" s="1">
        <v>44012</v>
      </c>
      <c r="D3775" s="1">
        <v>44012</v>
      </c>
      <c r="E3775" t="s">
        <v>210</v>
      </c>
      <c r="F3775" t="s">
        <v>3585</v>
      </c>
      <c r="G3775" t="s">
        <v>3586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5516</v>
      </c>
      <c r="N3775" t="s">
        <v>30</v>
      </c>
      <c r="O3775" t="s">
        <v>70</v>
      </c>
      <c r="P3775" t="s">
        <v>5517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72</v>
      </c>
      <c r="X3775">
        <v>0.64143973455016712</v>
      </c>
      <c r="Y3775" t="str">
        <f t="shared" si="58"/>
        <v/>
      </c>
    </row>
    <row r="3776" spans="1:25" x14ac:dyDescent="0.25">
      <c r="A3776">
        <v>8275</v>
      </c>
      <c r="B3776" t="s">
        <v>6976</v>
      </c>
      <c r="C3776" s="1">
        <v>44012</v>
      </c>
      <c r="D3776" s="1">
        <v>44016</v>
      </c>
      <c r="E3776" t="s">
        <v>21</v>
      </c>
      <c r="F3776" t="s">
        <v>6661</v>
      </c>
      <c r="G3776" t="s">
        <v>6662</v>
      </c>
      <c r="H3776" t="s">
        <v>24</v>
      </c>
      <c r="I3776" t="s">
        <v>25</v>
      </c>
      <c r="J3776" t="s">
        <v>6651</v>
      </c>
      <c r="K3776" t="s">
        <v>221</v>
      </c>
      <c r="L3776" t="s">
        <v>28</v>
      </c>
      <c r="M3776" t="s">
        <v>4727</v>
      </c>
      <c r="N3776" t="s">
        <v>48</v>
      </c>
      <c r="O3776" t="s">
        <v>49</v>
      </c>
      <c r="P3776" t="s">
        <v>4728</v>
      </c>
      <c r="Q3776">
        <v>1130.42</v>
      </c>
      <c r="R3776">
        <v>7</v>
      </c>
      <c r="S3776">
        <v>282.20920000000001</v>
      </c>
      <c r="T3776" t="e">
        <v>#N/A</v>
      </c>
      <c r="U3776" t="s">
        <v>33</v>
      </c>
      <c r="X3776">
        <v>0.64153772081527749</v>
      </c>
      <c r="Y3776" t="str">
        <f t="shared" si="58"/>
        <v/>
      </c>
    </row>
    <row r="3777" spans="1:25" x14ac:dyDescent="0.25">
      <c r="A3777">
        <v>2588</v>
      </c>
      <c r="B3777" t="s">
        <v>6972</v>
      </c>
      <c r="C3777" s="1">
        <v>44012</v>
      </c>
      <c r="D3777" s="1">
        <v>44018</v>
      </c>
      <c r="E3777" t="s">
        <v>21</v>
      </c>
      <c r="F3777" t="s">
        <v>3387</v>
      </c>
      <c r="G3777" t="s">
        <v>3388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5306</v>
      </c>
      <c r="N3777" t="s">
        <v>30</v>
      </c>
      <c r="O3777" t="s">
        <v>119</v>
      </c>
      <c r="P3777" t="s">
        <v>5307</v>
      </c>
      <c r="Q3777">
        <v>84.23</v>
      </c>
      <c r="R3777">
        <v>1</v>
      </c>
      <c r="S3777">
        <v>9.7812000000000001</v>
      </c>
      <c r="T3777" t="e">
        <v>#N/A</v>
      </c>
      <c r="U3777" t="s">
        <v>72</v>
      </c>
      <c r="X3777">
        <v>0.64232811533188838</v>
      </c>
      <c r="Y3777" t="str">
        <f t="shared" si="58"/>
        <v/>
      </c>
    </row>
    <row r="3778" spans="1:25" x14ac:dyDescent="0.25">
      <c r="A3778">
        <v>5618</v>
      </c>
      <c r="B3778" t="s">
        <v>6977</v>
      </c>
      <c r="C3778" s="1">
        <v>44012</v>
      </c>
      <c r="D3778" s="1">
        <v>44016</v>
      </c>
      <c r="E3778" t="s">
        <v>21</v>
      </c>
      <c r="F3778" t="s">
        <v>2577</v>
      </c>
      <c r="G3778" t="s">
        <v>2578</v>
      </c>
      <c r="H3778" t="s">
        <v>24</v>
      </c>
      <c r="I3778" t="s">
        <v>25</v>
      </c>
      <c r="J3778" t="s">
        <v>1108</v>
      </c>
      <c r="K3778" t="s">
        <v>516</v>
      </c>
      <c r="L3778" t="s">
        <v>81</v>
      </c>
      <c r="M3778" t="s">
        <v>3382</v>
      </c>
      <c r="N3778" t="s">
        <v>30</v>
      </c>
      <c r="O3778" t="s">
        <v>119</v>
      </c>
      <c r="P3778" t="s">
        <v>3383</v>
      </c>
      <c r="Q3778">
        <v>108.52</v>
      </c>
      <c r="R3778">
        <v>2</v>
      </c>
      <c r="S3778">
        <v>5.3680000000000003</v>
      </c>
      <c r="T3778" t="e">
        <v>#N/A</v>
      </c>
      <c r="U3778" t="s">
        <v>72</v>
      </c>
      <c r="X3778">
        <v>0.64233453942857865</v>
      </c>
      <c r="Y3778" t="str">
        <f t="shared" si="58"/>
        <v/>
      </c>
    </row>
    <row r="3779" spans="1:25" x14ac:dyDescent="0.25">
      <c r="A3779">
        <v>5159</v>
      </c>
      <c r="B3779" t="s">
        <v>6974</v>
      </c>
      <c r="C3779" s="1">
        <v>44012</v>
      </c>
      <c r="D3779" s="1">
        <v>44016</v>
      </c>
      <c r="E3779" t="s">
        <v>96</v>
      </c>
      <c r="F3779" t="s">
        <v>3439</v>
      </c>
      <c r="G3779" t="s">
        <v>3440</v>
      </c>
      <c r="H3779" t="s">
        <v>110</v>
      </c>
      <c r="I3779" t="s">
        <v>25</v>
      </c>
      <c r="J3779" t="s">
        <v>382</v>
      </c>
      <c r="K3779" t="s">
        <v>383</v>
      </c>
      <c r="L3779" t="s">
        <v>56</v>
      </c>
      <c r="M3779" t="s">
        <v>1335</v>
      </c>
      <c r="N3779" t="s">
        <v>30</v>
      </c>
      <c r="O3779" t="s">
        <v>119</v>
      </c>
      <c r="P3779" t="s">
        <v>1336</v>
      </c>
      <c r="Q3779">
        <v>109.224</v>
      </c>
      <c r="R3779">
        <v>2</v>
      </c>
      <c r="S3779">
        <v>-10.3124</v>
      </c>
      <c r="T3779" t="e">
        <v>#N/A</v>
      </c>
      <c r="U3779" t="s">
        <v>72</v>
      </c>
      <c r="X3779">
        <v>0.64261696127185597</v>
      </c>
      <c r="Y3779" t="str">
        <f t="shared" ref="Y3779:Y3842" si="59">IF(MOD(A3779-4,10)=0,"Selected","")</f>
        <v/>
      </c>
    </row>
    <row r="3780" spans="1:25" x14ac:dyDescent="0.25">
      <c r="A3780">
        <v>3397</v>
      </c>
      <c r="B3780" t="s">
        <v>6978</v>
      </c>
      <c r="C3780" s="1">
        <v>44013</v>
      </c>
      <c r="D3780" s="1">
        <v>44020</v>
      </c>
      <c r="E3780" t="s">
        <v>21</v>
      </c>
      <c r="F3780" t="s">
        <v>915</v>
      </c>
      <c r="G3780" t="s">
        <v>916</v>
      </c>
      <c r="H3780" t="s">
        <v>110</v>
      </c>
      <c r="I3780" t="s">
        <v>25</v>
      </c>
      <c r="J3780" t="s">
        <v>5069</v>
      </c>
      <c r="K3780" t="s">
        <v>764</v>
      </c>
      <c r="L3780" t="s">
        <v>56</v>
      </c>
      <c r="M3780" t="s">
        <v>4196</v>
      </c>
      <c r="N3780" t="s">
        <v>48</v>
      </c>
      <c r="O3780" t="s">
        <v>74</v>
      </c>
      <c r="P3780" t="s">
        <v>4197</v>
      </c>
      <c r="Q3780">
        <v>185.99</v>
      </c>
      <c r="R3780">
        <v>1</v>
      </c>
      <c r="S3780">
        <v>78.195400000000006</v>
      </c>
      <c r="T3780" t="e">
        <v>#N/A</v>
      </c>
      <c r="U3780" t="s">
        <v>72</v>
      </c>
      <c r="X3780">
        <v>0.64262443546025871</v>
      </c>
      <c r="Y3780" t="str">
        <f t="shared" si="59"/>
        <v/>
      </c>
    </row>
    <row r="3781" spans="1:25" x14ac:dyDescent="0.25">
      <c r="A3781">
        <v>3396</v>
      </c>
      <c r="B3781" t="s">
        <v>6978</v>
      </c>
      <c r="C3781" s="1">
        <v>44013</v>
      </c>
      <c r="D3781" s="1">
        <v>44020</v>
      </c>
      <c r="E3781" t="s">
        <v>21</v>
      </c>
      <c r="F3781" t="s">
        <v>915</v>
      </c>
      <c r="G3781" t="s">
        <v>916</v>
      </c>
      <c r="H3781" t="s">
        <v>110</v>
      </c>
      <c r="I3781" t="s">
        <v>25</v>
      </c>
      <c r="J3781" t="s">
        <v>5069</v>
      </c>
      <c r="K3781" t="s">
        <v>764</v>
      </c>
      <c r="L3781" t="s">
        <v>56</v>
      </c>
      <c r="M3781" t="s">
        <v>4735</v>
      </c>
      <c r="N3781" t="s">
        <v>48</v>
      </c>
      <c r="O3781" t="s">
        <v>49</v>
      </c>
      <c r="P3781" t="s">
        <v>4736</v>
      </c>
      <c r="Q3781">
        <v>475.92</v>
      </c>
      <c r="R3781">
        <v>4</v>
      </c>
      <c r="S3781">
        <v>13.317600000000001</v>
      </c>
      <c r="T3781" t="e">
        <v>#N/A</v>
      </c>
      <c r="U3781" t="s">
        <v>72</v>
      </c>
      <c r="X3781">
        <v>0.64301195602960082</v>
      </c>
      <c r="Y3781" t="str">
        <f t="shared" si="59"/>
        <v/>
      </c>
    </row>
    <row r="3782" spans="1:25" x14ac:dyDescent="0.25">
      <c r="A3782">
        <v>3398</v>
      </c>
      <c r="B3782" t="s">
        <v>6978</v>
      </c>
      <c r="C3782" s="1">
        <v>44013</v>
      </c>
      <c r="D3782" s="1">
        <v>44020</v>
      </c>
      <c r="E3782" t="s">
        <v>21</v>
      </c>
      <c r="F3782" t="s">
        <v>915</v>
      </c>
      <c r="G3782" t="s">
        <v>916</v>
      </c>
      <c r="H3782" t="s">
        <v>110</v>
      </c>
      <c r="I3782" t="s">
        <v>25</v>
      </c>
      <c r="J3782" t="s">
        <v>5069</v>
      </c>
      <c r="K3782" t="s">
        <v>764</v>
      </c>
      <c r="L3782" t="s">
        <v>56</v>
      </c>
      <c r="M3782" t="s">
        <v>1775</v>
      </c>
      <c r="N3782" t="s">
        <v>48</v>
      </c>
      <c r="O3782" t="s">
        <v>122</v>
      </c>
      <c r="P3782" t="s">
        <v>1776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72</v>
      </c>
      <c r="X3782">
        <v>0.64311692543969534</v>
      </c>
      <c r="Y3782" t="str">
        <f t="shared" si="59"/>
        <v/>
      </c>
    </row>
    <row r="3783" spans="1:25" x14ac:dyDescent="0.25">
      <c r="A3783">
        <v>7696</v>
      </c>
      <c r="B3783" t="s">
        <v>6979</v>
      </c>
      <c r="C3783" s="1">
        <v>44014</v>
      </c>
      <c r="D3783" s="1">
        <v>44017</v>
      </c>
      <c r="E3783" t="s">
        <v>40</v>
      </c>
      <c r="F3783" t="s">
        <v>2906</v>
      </c>
      <c r="G3783" t="s">
        <v>2907</v>
      </c>
      <c r="H3783" t="s">
        <v>110</v>
      </c>
      <c r="I3783" t="s">
        <v>25</v>
      </c>
      <c r="J3783" t="s">
        <v>453</v>
      </c>
      <c r="K3783" t="s">
        <v>55</v>
      </c>
      <c r="L3783" t="s">
        <v>56</v>
      </c>
      <c r="M3783" t="s">
        <v>499</v>
      </c>
      <c r="N3783" t="s">
        <v>48</v>
      </c>
      <c r="O3783" t="s">
        <v>122</v>
      </c>
      <c r="P3783" t="s">
        <v>500</v>
      </c>
      <c r="Q3783">
        <v>207.96</v>
      </c>
      <c r="R3783">
        <v>5</v>
      </c>
      <c r="S3783">
        <v>59.435499999999998</v>
      </c>
      <c r="T3783" t="e">
        <v>#N/A</v>
      </c>
      <c r="U3783" t="s">
        <v>72</v>
      </c>
      <c r="X3783">
        <v>0.64320982904143686</v>
      </c>
      <c r="Y3783" t="str">
        <f t="shared" si="59"/>
        <v/>
      </c>
    </row>
    <row r="3784" spans="1:25" x14ac:dyDescent="0.25">
      <c r="A3784">
        <v>7697</v>
      </c>
      <c r="B3784" t="s">
        <v>6979</v>
      </c>
      <c r="C3784" s="1">
        <v>44014</v>
      </c>
      <c r="D3784" s="1">
        <v>44017</v>
      </c>
      <c r="E3784" t="s">
        <v>40</v>
      </c>
      <c r="F3784" t="s">
        <v>2906</v>
      </c>
      <c r="G3784" t="s">
        <v>2907</v>
      </c>
      <c r="H3784" t="s">
        <v>110</v>
      </c>
      <c r="I3784" t="s">
        <v>25</v>
      </c>
      <c r="J3784" t="s">
        <v>453</v>
      </c>
      <c r="K3784" t="s">
        <v>55</v>
      </c>
      <c r="L3784" t="s">
        <v>56</v>
      </c>
      <c r="M3784" t="s">
        <v>6663</v>
      </c>
      <c r="N3784" t="s">
        <v>48</v>
      </c>
      <c r="O3784" t="s">
        <v>74</v>
      </c>
      <c r="P3784" t="s">
        <v>6664</v>
      </c>
      <c r="Q3784">
        <v>112.232</v>
      </c>
      <c r="R3784">
        <v>4</v>
      </c>
      <c r="S3784">
        <v>-8.1096000000000004</v>
      </c>
      <c r="T3784" t="e">
        <v>#N/A</v>
      </c>
      <c r="U3784" t="s">
        <v>72</v>
      </c>
      <c r="X3784">
        <v>0.64322544557860528</v>
      </c>
      <c r="Y3784" t="str">
        <f t="shared" si="59"/>
        <v/>
      </c>
    </row>
    <row r="3785" spans="1:25" x14ac:dyDescent="0.25">
      <c r="A3785">
        <v>6153</v>
      </c>
      <c r="B3785" t="s">
        <v>6980</v>
      </c>
      <c r="C3785" s="1">
        <v>44015</v>
      </c>
      <c r="D3785" s="1">
        <v>44020</v>
      </c>
      <c r="E3785" t="s">
        <v>21</v>
      </c>
      <c r="F3785" t="s">
        <v>5143</v>
      </c>
      <c r="G3785" t="s">
        <v>5144</v>
      </c>
      <c r="H3785" t="s">
        <v>43</v>
      </c>
      <c r="I3785" t="s">
        <v>25</v>
      </c>
      <c r="J3785" t="s">
        <v>44</v>
      </c>
      <c r="K3785" t="s">
        <v>45</v>
      </c>
      <c r="L3785" t="s">
        <v>46</v>
      </c>
      <c r="M3785" t="s">
        <v>1238</v>
      </c>
      <c r="N3785" t="s">
        <v>48</v>
      </c>
      <c r="O3785" t="s">
        <v>49</v>
      </c>
      <c r="P3785" t="s">
        <v>1239</v>
      </c>
      <c r="Q3785">
        <v>100.92</v>
      </c>
      <c r="R3785">
        <v>4</v>
      </c>
      <c r="S3785">
        <v>0.87919999999999998</v>
      </c>
      <c r="T3785" t="e">
        <v>#N/A</v>
      </c>
      <c r="U3785" t="s">
        <v>33</v>
      </c>
      <c r="X3785">
        <v>0.64381362844773382</v>
      </c>
      <c r="Y3785" t="str">
        <f t="shared" si="59"/>
        <v/>
      </c>
    </row>
    <row r="3786" spans="1:25" x14ac:dyDescent="0.25">
      <c r="A3786">
        <v>8577</v>
      </c>
      <c r="B3786" t="s">
        <v>6981</v>
      </c>
      <c r="C3786" s="1">
        <v>44015</v>
      </c>
      <c r="D3786" s="1">
        <v>44016</v>
      </c>
      <c r="E3786" t="s">
        <v>40</v>
      </c>
      <c r="F3786" t="s">
        <v>4309</v>
      </c>
      <c r="G3786" t="s">
        <v>4310</v>
      </c>
      <c r="H3786" t="s">
        <v>43</v>
      </c>
      <c r="I3786" t="s">
        <v>25</v>
      </c>
      <c r="J3786" t="s">
        <v>192</v>
      </c>
      <c r="K3786" t="s">
        <v>243</v>
      </c>
      <c r="L3786" t="s">
        <v>28</v>
      </c>
      <c r="M3786" t="s">
        <v>6325</v>
      </c>
      <c r="N3786" t="s">
        <v>30</v>
      </c>
      <c r="O3786" t="s">
        <v>119</v>
      </c>
      <c r="P3786" t="s">
        <v>6326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72</v>
      </c>
      <c r="X3786">
        <v>0.64384371425458986</v>
      </c>
      <c r="Y3786" t="str">
        <f t="shared" si="59"/>
        <v/>
      </c>
    </row>
    <row r="3787" spans="1:25" x14ac:dyDescent="0.25">
      <c r="A3787">
        <v>4296</v>
      </c>
      <c r="B3787" t="s">
        <v>6982</v>
      </c>
      <c r="C3787" s="1">
        <v>44015</v>
      </c>
      <c r="D3787" s="1">
        <v>44022</v>
      </c>
      <c r="E3787" t="s">
        <v>21</v>
      </c>
      <c r="F3787" t="s">
        <v>5005</v>
      </c>
      <c r="G3787" t="s">
        <v>5006</v>
      </c>
      <c r="H3787" t="s">
        <v>43</v>
      </c>
      <c r="I3787" t="s">
        <v>25</v>
      </c>
      <c r="J3787" t="s">
        <v>6983</v>
      </c>
      <c r="K3787" t="s">
        <v>45</v>
      </c>
      <c r="L3787" t="s">
        <v>46</v>
      </c>
      <c r="M3787" t="s">
        <v>5741</v>
      </c>
      <c r="N3787" t="s">
        <v>30</v>
      </c>
      <c r="O3787" t="s">
        <v>119</v>
      </c>
      <c r="P3787" t="s">
        <v>5742</v>
      </c>
      <c r="Q3787">
        <v>172.39</v>
      </c>
      <c r="R3787">
        <v>3</v>
      </c>
      <c r="S3787">
        <v>54.343800000000002</v>
      </c>
      <c r="T3787" t="e">
        <v>#N/A</v>
      </c>
      <c r="U3787" t="s">
        <v>33</v>
      </c>
      <c r="X3787">
        <v>0.64389126947502773</v>
      </c>
      <c r="Y3787" t="str">
        <f t="shared" si="59"/>
        <v/>
      </c>
    </row>
    <row r="3788" spans="1:25" x14ac:dyDescent="0.25">
      <c r="A3788">
        <v>1673</v>
      </c>
      <c r="B3788" t="s">
        <v>6984</v>
      </c>
      <c r="C3788" s="1">
        <v>44015</v>
      </c>
      <c r="D3788" s="1">
        <v>44019</v>
      </c>
      <c r="E3788" t="s">
        <v>21</v>
      </c>
      <c r="F3788" t="s">
        <v>5143</v>
      </c>
      <c r="G3788" t="s">
        <v>5144</v>
      </c>
      <c r="H3788" t="s">
        <v>43</v>
      </c>
      <c r="I3788" t="s">
        <v>25</v>
      </c>
      <c r="J3788" t="s">
        <v>2826</v>
      </c>
      <c r="K3788" t="s">
        <v>55</v>
      </c>
      <c r="L3788" t="s">
        <v>56</v>
      </c>
      <c r="M3788" t="s">
        <v>149</v>
      </c>
      <c r="N3788" t="s">
        <v>35</v>
      </c>
      <c r="O3788" t="s">
        <v>36</v>
      </c>
      <c r="P3788" t="s">
        <v>150</v>
      </c>
      <c r="Q3788">
        <v>186.96799999999999</v>
      </c>
      <c r="R3788">
        <v>4</v>
      </c>
      <c r="S3788">
        <v>62.988</v>
      </c>
      <c r="T3788" t="e">
        <v>#N/A</v>
      </c>
      <c r="U3788" t="s">
        <v>72</v>
      </c>
      <c r="X3788">
        <v>0.64409610738968104</v>
      </c>
      <c r="Y3788" t="str">
        <f t="shared" si="59"/>
        <v/>
      </c>
    </row>
    <row r="3789" spans="1:25" x14ac:dyDescent="0.25">
      <c r="A3789">
        <v>3429</v>
      </c>
      <c r="B3789" t="s">
        <v>6985</v>
      </c>
      <c r="C3789" s="1">
        <v>44015</v>
      </c>
      <c r="D3789" s="1">
        <v>44018</v>
      </c>
      <c r="E3789" t="s">
        <v>96</v>
      </c>
      <c r="F3789" t="s">
        <v>3769</v>
      </c>
      <c r="G3789" t="s">
        <v>3770</v>
      </c>
      <c r="H3789" t="s">
        <v>110</v>
      </c>
      <c r="I3789" t="s">
        <v>25</v>
      </c>
      <c r="J3789" t="s">
        <v>529</v>
      </c>
      <c r="K3789" t="s">
        <v>155</v>
      </c>
      <c r="L3789" t="s">
        <v>28</v>
      </c>
      <c r="M3789" t="s">
        <v>6986</v>
      </c>
      <c r="N3789" t="s">
        <v>30</v>
      </c>
      <c r="O3789" t="s">
        <v>70</v>
      </c>
      <c r="P3789" t="s">
        <v>6987</v>
      </c>
      <c r="Q3789">
        <v>236.148</v>
      </c>
      <c r="R3789">
        <v>2</v>
      </c>
      <c r="S3789">
        <v>-103.98820000000001</v>
      </c>
      <c r="T3789" t="e">
        <v>#N/A</v>
      </c>
      <c r="U3789" t="s">
        <v>72</v>
      </c>
      <c r="X3789">
        <v>0.64410911409390703</v>
      </c>
      <c r="Y3789" t="str">
        <f t="shared" si="59"/>
        <v/>
      </c>
    </row>
    <row r="3790" spans="1:25" x14ac:dyDescent="0.25">
      <c r="A3790">
        <v>1912</v>
      </c>
      <c r="B3790" t="s">
        <v>6988</v>
      </c>
      <c r="C3790" s="1">
        <v>44015</v>
      </c>
      <c r="D3790" s="1">
        <v>44018</v>
      </c>
      <c r="E3790" t="s">
        <v>96</v>
      </c>
      <c r="F3790" t="s">
        <v>4191</v>
      </c>
      <c r="G3790" t="s">
        <v>4192</v>
      </c>
      <c r="H3790" t="s">
        <v>24</v>
      </c>
      <c r="I3790" t="s">
        <v>25</v>
      </c>
      <c r="J3790" t="s">
        <v>453</v>
      </c>
      <c r="K3790" t="s">
        <v>55</v>
      </c>
      <c r="L3790" t="s">
        <v>56</v>
      </c>
      <c r="M3790" t="s">
        <v>4432</v>
      </c>
      <c r="N3790" t="s">
        <v>48</v>
      </c>
      <c r="O3790" t="s">
        <v>122</v>
      </c>
      <c r="P3790" t="s">
        <v>4433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72</v>
      </c>
      <c r="X3790">
        <v>0.64454848695531253</v>
      </c>
      <c r="Y3790" t="str">
        <f t="shared" si="59"/>
        <v/>
      </c>
    </row>
    <row r="3791" spans="1:25" x14ac:dyDescent="0.25">
      <c r="A3791">
        <v>3663</v>
      </c>
      <c r="B3791" t="s">
        <v>6989</v>
      </c>
      <c r="C3791" s="1">
        <v>44015</v>
      </c>
      <c r="D3791" s="1">
        <v>44021</v>
      </c>
      <c r="E3791" t="s">
        <v>21</v>
      </c>
      <c r="F3791" t="s">
        <v>2524</v>
      </c>
      <c r="G3791" t="s">
        <v>2525</v>
      </c>
      <c r="H3791" t="s">
        <v>110</v>
      </c>
      <c r="I3791" t="s">
        <v>25</v>
      </c>
      <c r="J3791" t="s">
        <v>3685</v>
      </c>
      <c r="K3791" t="s">
        <v>895</v>
      </c>
      <c r="L3791" t="s">
        <v>28</v>
      </c>
      <c r="M3791" t="s">
        <v>6443</v>
      </c>
      <c r="N3791" t="s">
        <v>35</v>
      </c>
      <c r="O3791" t="s">
        <v>58</v>
      </c>
      <c r="P3791" t="s">
        <v>6444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72</v>
      </c>
      <c r="X3791">
        <v>0.64457023171634631</v>
      </c>
      <c r="Y3791" t="str">
        <f t="shared" si="59"/>
        <v/>
      </c>
    </row>
    <row r="3792" spans="1:25" x14ac:dyDescent="0.25">
      <c r="A3792">
        <v>1305</v>
      </c>
      <c r="B3792" t="s">
        <v>6990</v>
      </c>
      <c r="C3792" s="1">
        <v>44015</v>
      </c>
      <c r="D3792" s="1">
        <v>44019</v>
      </c>
      <c r="E3792" t="s">
        <v>21</v>
      </c>
      <c r="F3792" t="s">
        <v>6991</v>
      </c>
      <c r="G3792" t="s">
        <v>6992</v>
      </c>
      <c r="H3792" t="s">
        <v>43</v>
      </c>
      <c r="I3792" t="s">
        <v>25</v>
      </c>
      <c r="J3792" t="s">
        <v>186</v>
      </c>
      <c r="K3792" t="s">
        <v>253</v>
      </c>
      <c r="L3792" t="s">
        <v>81</v>
      </c>
      <c r="M3792" t="s">
        <v>748</v>
      </c>
      <c r="N3792" t="s">
        <v>35</v>
      </c>
      <c r="O3792" t="s">
        <v>36</v>
      </c>
      <c r="P3792" t="s">
        <v>749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72</v>
      </c>
      <c r="X3792">
        <v>0.64467577824133826</v>
      </c>
      <c r="Y3792" t="str">
        <f t="shared" si="59"/>
        <v/>
      </c>
    </row>
    <row r="3793" spans="1:25" x14ac:dyDescent="0.25">
      <c r="A3793">
        <v>2437</v>
      </c>
      <c r="B3793" t="s">
        <v>6993</v>
      </c>
      <c r="C3793" s="1">
        <v>44015</v>
      </c>
      <c r="D3793" s="1">
        <v>44022</v>
      </c>
      <c r="E3793" t="s">
        <v>21</v>
      </c>
      <c r="F3793" t="s">
        <v>520</v>
      </c>
      <c r="G3793" t="s">
        <v>521</v>
      </c>
      <c r="H3793" t="s">
        <v>43</v>
      </c>
      <c r="I3793" t="s">
        <v>25</v>
      </c>
      <c r="J3793" t="s">
        <v>6994</v>
      </c>
      <c r="K3793" t="s">
        <v>5024</v>
      </c>
      <c r="L3793" t="s">
        <v>46</v>
      </c>
      <c r="M3793" t="s">
        <v>6995</v>
      </c>
      <c r="N3793" t="s">
        <v>30</v>
      </c>
      <c r="O3793" t="s">
        <v>119</v>
      </c>
      <c r="P3793" t="s">
        <v>6996</v>
      </c>
      <c r="Q3793">
        <v>592.85</v>
      </c>
      <c r="R3793">
        <v>9</v>
      </c>
      <c r="S3793">
        <v>114.6285</v>
      </c>
      <c r="T3793">
        <v>1</v>
      </c>
      <c r="U3793" t="s">
        <v>33</v>
      </c>
      <c r="X3793">
        <v>0.64477689790744686</v>
      </c>
      <c r="Y3793" t="str">
        <f t="shared" si="59"/>
        <v/>
      </c>
    </row>
    <row r="3794" spans="1:25" x14ac:dyDescent="0.25">
      <c r="A3794">
        <v>1913</v>
      </c>
      <c r="B3794" t="s">
        <v>6988</v>
      </c>
      <c r="C3794" s="1">
        <v>44015</v>
      </c>
      <c r="D3794" s="1">
        <v>44018</v>
      </c>
      <c r="E3794" t="s">
        <v>96</v>
      </c>
      <c r="F3794" t="s">
        <v>4191</v>
      </c>
      <c r="G3794" t="s">
        <v>4192</v>
      </c>
      <c r="H3794" t="s">
        <v>24</v>
      </c>
      <c r="I3794" t="s">
        <v>25</v>
      </c>
      <c r="J3794" t="s">
        <v>453</v>
      </c>
      <c r="K3794" t="s">
        <v>55</v>
      </c>
      <c r="L3794" t="s">
        <v>56</v>
      </c>
      <c r="M3794" t="s">
        <v>6997</v>
      </c>
      <c r="N3794" t="s">
        <v>35</v>
      </c>
      <c r="O3794" t="s">
        <v>444</v>
      </c>
      <c r="P3794" t="s">
        <v>6998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72</v>
      </c>
      <c r="X3794">
        <v>0.64485120554275255</v>
      </c>
      <c r="Y3794" t="str">
        <f t="shared" si="59"/>
        <v/>
      </c>
    </row>
    <row r="3795" spans="1:25" x14ac:dyDescent="0.25">
      <c r="A3795">
        <v>3571</v>
      </c>
      <c r="B3795" t="s">
        <v>6999</v>
      </c>
      <c r="C3795" s="1">
        <v>44015</v>
      </c>
      <c r="D3795" s="1">
        <v>44015</v>
      </c>
      <c r="E3795" t="s">
        <v>210</v>
      </c>
      <c r="F3795" t="s">
        <v>7000</v>
      </c>
      <c r="G3795" t="s">
        <v>7001</v>
      </c>
      <c r="H3795" t="s">
        <v>110</v>
      </c>
      <c r="I3795" t="s">
        <v>25</v>
      </c>
      <c r="J3795" t="s">
        <v>161</v>
      </c>
      <c r="K3795" t="s">
        <v>162</v>
      </c>
      <c r="L3795" t="s">
        <v>46</v>
      </c>
      <c r="M3795" t="s">
        <v>248</v>
      </c>
      <c r="N3795" t="s">
        <v>35</v>
      </c>
      <c r="O3795" t="s">
        <v>58</v>
      </c>
      <c r="P3795" t="s">
        <v>3786</v>
      </c>
      <c r="Q3795">
        <v>1729.8</v>
      </c>
      <c r="R3795">
        <v>4</v>
      </c>
      <c r="S3795">
        <v>742.63199999999995</v>
      </c>
      <c r="T3795" t="e">
        <v>#N/A</v>
      </c>
      <c r="U3795" t="s">
        <v>33</v>
      </c>
      <c r="X3795">
        <v>0.64512288112319116</v>
      </c>
      <c r="Y3795" t="str">
        <f t="shared" si="59"/>
        <v/>
      </c>
    </row>
    <row r="3796" spans="1:25" x14ac:dyDescent="0.25">
      <c r="A3796">
        <v>3570</v>
      </c>
      <c r="B3796" t="s">
        <v>6999</v>
      </c>
      <c r="C3796" s="1">
        <v>44015</v>
      </c>
      <c r="D3796" s="1">
        <v>44015</v>
      </c>
      <c r="E3796" t="s">
        <v>210</v>
      </c>
      <c r="F3796" t="s">
        <v>7000</v>
      </c>
      <c r="G3796" t="s">
        <v>7001</v>
      </c>
      <c r="H3796" t="s">
        <v>110</v>
      </c>
      <c r="I3796" t="s">
        <v>25</v>
      </c>
      <c r="J3796" t="s">
        <v>161</v>
      </c>
      <c r="K3796" t="s">
        <v>162</v>
      </c>
      <c r="L3796" t="s">
        <v>46</v>
      </c>
      <c r="M3796" t="s">
        <v>1024</v>
      </c>
      <c r="N3796" t="s">
        <v>35</v>
      </c>
      <c r="O3796" t="s">
        <v>444</v>
      </c>
      <c r="P3796" t="s">
        <v>1025</v>
      </c>
      <c r="Q3796">
        <v>2443.1999999999998</v>
      </c>
      <c r="R3796">
        <v>6</v>
      </c>
      <c r="S3796">
        <v>209.58</v>
      </c>
      <c r="T3796" t="e">
        <v>#N/A</v>
      </c>
      <c r="U3796" t="s">
        <v>72</v>
      </c>
      <c r="X3796">
        <v>0.64515703632210541</v>
      </c>
      <c r="Y3796" t="str">
        <f t="shared" si="59"/>
        <v/>
      </c>
    </row>
    <row r="3797" spans="1:25" x14ac:dyDescent="0.25">
      <c r="A3797">
        <v>1394</v>
      </c>
      <c r="B3797" t="s">
        <v>7002</v>
      </c>
      <c r="C3797" s="1">
        <v>44015</v>
      </c>
      <c r="D3797" s="1">
        <v>44016</v>
      </c>
      <c r="E3797" t="s">
        <v>40</v>
      </c>
      <c r="F3797" t="s">
        <v>6372</v>
      </c>
      <c r="G3797" t="s">
        <v>6373</v>
      </c>
      <c r="H3797" t="s">
        <v>24</v>
      </c>
      <c r="I3797" t="s">
        <v>25</v>
      </c>
      <c r="J3797" t="s">
        <v>320</v>
      </c>
      <c r="K3797" t="s">
        <v>80</v>
      </c>
      <c r="L3797" t="s">
        <v>81</v>
      </c>
      <c r="M3797" t="s">
        <v>2012</v>
      </c>
      <c r="N3797" t="s">
        <v>48</v>
      </c>
      <c r="O3797" t="s">
        <v>91</v>
      </c>
      <c r="P3797" t="s">
        <v>2013</v>
      </c>
      <c r="Q3797">
        <v>78.552000000000007</v>
      </c>
      <c r="R3797">
        <v>3</v>
      </c>
      <c r="S3797">
        <v>1.5522</v>
      </c>
      <c r="T3797" t="e">
        <v>#N/A</v>
      </c>
      <c r="U3797" t="s">
        <v>72</v>
      </c>
      <c r="X3797">
        <v>0.64518864856934588</v>
      </c>
      <c r="Y3797" t="str">
        <f t="shared" si="59"/>
        <v>Selected</v>
      </c>
    </row>
    <row r="3798" spans="1:25" x14ac:dyDescent="0.25">
      <c r="A3798">
        <v>3572</v>
      </c>
      <c r="B3798" t="s">
        <v>6999</v>
      </c>
      <c r="C3798" s="1">
        <v>44015</v>
      </c>
      <c r="D3798" s="1">
        <v>44015</v>
      </c>
      <c r="E3798" t="s">
        <v>210</v>
      </c>
      <c r="F3798" t="s">
        <v>7000</v>
      </c>
      <c r="G3798" t="s">
        <v>7001</v>
      </c>
      <c r="H3798" t="s">
        <v>110</v>
      </c>
      <c r="I3798" t="s">
        <v>25</v>
      </c>
      <c r="J3798" t="s">
        <v>161</v>
      </c>
      <c r="K3798" t="s">
        <v>162</v>
      </c>
      <c r="L3798" t="s">
        <v>46</v>
      </c>
      <c r="M3798" t="s">
        <v>7003</v>
      </c>
      <c r="N3798" t="s">
        <v>35</v>
      </c>
      <c r="O3798" t="s">
        <v>36</v>
      </c>
      <c r="P3798" t="s">
        <v>7004</v>
      </c>
      <c r="Q3798">
        <v>111.992</v>
      </c>
      <c r="R3798">
        <v>1</v>
      </c>
      <c r="S3798">
        <v>2.6972999999999998</v>
      </c>
      <c r="T3798" t="e">
        <v>#N/A</v>
      </c>
      <c r="U3798" t="s">
        <v>33</v>
      </c>
      <c r="X3798">
        <v>0.64534936238537988</v>
      </c>
      <c r="Y3798" t="str">
        <f t="shared" si="59"/>
        <v/>
      </c>
    </row>
    <row r="3799" spans="1:25" x14ac:dyDescent="0.25">
      <c r="A3799">
        <v>3428</v>
      </c>
      <c r="B3799" t="s">
        <v>6985</v>
      </c>
      <c r="C3799" s="1">
        <v>44015</v>
      </c>
      <c r="D3799" s="1">
        <v>44018</v>
      </c>
      <c r="E3799" t="s">
        <v>96</v>
      </c>
      <c r="F3799" t="s">
        <v>3769</v>
      </c>
      <c r="G3799" t="s">
        <v>3770</v>
      </c>
      <c r="H3799" t="s">
        <v>110</v>
      </c>
      <c r="I3799" t="s">
        <v>25</v>
      </c>
      <c r="J3799" t="s">
        <v>529</v>
      </c>
      <c r="K3799" t="s">
        <v>155</v>
      </c>
      <c r="L3799" t="s">
        <v>28</v>
      </c>
      <c r="M3799" t="s">
        <v>7005</v>
      </c>
      <c r="N3799" t="s">
        <v>48</v>
      </c>
      <c r="O3799" t="s">
        <v>122</v>
      </c>
      <c r="P3799" t="s">
        <v>7006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72</v>
      </c>
      <c r="X3799">
        <v>0.6455676405160139</v>
      </c>
      <c r="Y3799" t="str">
        <f t="shared" si="59"/>
        <v/>
      </c>
    </row>
    <row r="3800" spans="1:25" x14ac:dyDescent="0.25">
      <c r="A3800">
        <v>3664</v>
      </c>
      <c r="B3800" t="s">
        <v>6989</v>
      </c>
      <c r="C3800" s="1">
        <v>44015</v>
      </c>
      <c r="D3800" s="1">
        <v>44021</v>
      </c>
      <c r="E3800" t="s">
        <v>21</v>
      </c>
      <c r="F3800" t="s">
        <v>2524</v>
      </c>
      <c r="G3800" t="s">
        <v>2525</v>
      </c>
      <c r="H3800" t="s">
        <v>110</v>
      </c>
      <c r="I3800" t="s">
        <v>25</v>
      </c>
      <c r="J3800" t="s">
        <v>3685</v>
      </c>
      <c r="K3800" t="s">
        <v>895</v>
      </c>
      <c r="L3800" t="s">
        <v>28</v>
      </c>
      <c r="M3800" t="s">
        <v>1797</v>
      </c>
      <c r="N3800" t="s">
        <v>48</v>
      </c>
      <c r="O3800" t="s">
        <v>122</v>
      </c>
      <c r="P3800" t="s">
        <v>1798</v>
      </c>
      <c r="Q3800">
        <v>113.56</v>
      </c>
      <c r="R3800">
        <v>2</v>
      </c>
      <c r="S3800">
        <v>11.543200000000001</v>
      </c>
      <c r="T3800" t="e">
        <v>#N/A</v>
      </c>
      <c r="U3800" t="s">
        <v>72</v>
      </c>
      <c r="X3800">
        <v>0.64580098075623227</v>
      </c>
      <c r="Y3800" t="str">
        <f t="shared" si="59"/>
        <v>Selected</v>
      </c>
    </row>
    <row r="3801" spans="1:25" x14ac:dyDescent="0.25">
      <c r="A3801">
        <v>1304</v>
      </c>
      <c r="B3801" t="s">
        <v>6990</v>
      </c>
      <c r="C3801" s="1">
        <v>44015</v>
      </c>
      <c r="D3801" s="1">
        <v>44019</v>
      </c>
      <c r="E3801" t="s">
        <v>21</v>
      </c>
      <c r="F3801" t="s">
        <v>6991</v>
      </c>
      <c r="G3801" t="s">
        <v>6992</v>
      </c>
      <c r="H3801" t="s">
        <v>43</v>
      </c>
      <c r="I3801" t="s">
        <v>25</v>
      </c>
      <c r="J3801" t="s">
        <v>186</v>
      </c>
      <c r="K3801" t="s">
        <v>253</v>
      </c>
      <c r="L3801" t="s">
        <v>81</v>
      </c>
      <c r="M3801" t="s">
        <v>6068</v>
      </c>
      <c r="N3801" t="s">
        <v>30</v>
      </c>
      <c r="O3801" t="s">
        <v>119</v>
      </c>
      <c r="P3801" t="s">
        <v>6069</v>
      </c>
      <c r="Q3801">
        <v>124.99</v>
      </c>
      <c r="R3801">
        <v>1</v>
      </c>
      <c r="S3801">
        <v>5.5176999999999996</v>
      </c>
      <c r="T3801" t="e">
        <v>#N/A</v>
      </c>
      <c r="U3801" t="s">
        <v>72</v>
      </c>
      <c r="X3801">
        <v>0.64619241351725143</v>
      </c>
      <c r="Y3801" t="str">
        <f t="shared" si="59"/>
        <v>Selected</v>
      </c>
    </row>
    <row r="3802" spans="1:25" x14ac:dyDescent="0.25">
      <c r="A3802">
        <v>7870</v>
      </c>
      <c r="B3802" t="s">
        <v>7007</v>
      </c>
      <c r="C3802" s="1">
        <v>44015</v>
      </c>
      <c r="D3802" s="1">
        <v>44021</v>
      </c>
      <c r="E3802" t="s">
        <v>21</v>
      </c>
      <c r="F3802" t="s">
        <v>7008</v>
      </c>
      <c r="G3802" t="s">
        <v>7009</v>
      </c>
      <c r="H3802" t="s">
        <v>43</v>
      </c>
      <c r="I3802" t="s">
        <v>25</v>
      </c>
      <c r="J3802" t="s">
        <v>99</v>
      </c>
      <c r="K3802" t="s">
        <v>80</v>
      </c>
      <c r="L3802" t="s">
        <v>81</v>
      </c>
      <c r="M3802" t="s">
        <v>2684</v>
      </c>
      <c r="N3802" t="s">
        <v>35</v>
      </c>
      <c r="O3802" t="s">
        <v>58</v>
      </c>
      <c r="P3802" t="s">
        <v>2685</v>
      </c>
      <c r="Q3802">
        <v>152</v>
      </c>
      <c r="R3802">
        <v>2</v>
      </c>
      <c r="S3802">
        <v>-2.7</v>
      </c>
      <c r="T3802" t="e">
        <v>#N/A</v>
      </c>
      <c r="U3802" t="s">
        <v>72</v>
      </c>
      <c r="X3802">
        <v>0.64624846462882279</v>
      </c>
      <c r="Y3802" t="str">
        <f t="shared" si="59"/>
        <v/>
      </c>
    </row>
    <row r="3803" spans="1:25" x14ac:dyDescent="0.25">
      <c r="A3803">
        <v>3430</v>
      </c>
      <c r="B3803" t="s">
        <v>6985</v>
      </c>
      <c r="C3803" s="1">
        <v>44015</v>
      </c>
      <c r="D3803" s="1">
        <v>44018</v>
      </c>
      <c r="E3803" t="s">
        <v>96</v>
      </c>
      <c r="F3803" t="s">
        <v>3769</v>
      </c>
      <c r="G3803" t="s">
        <v>3770</v>
      </c>
      <c r="H3803" t="s">
        <v>110</v>
      </c>
      <c r="I3803" t="s">
        <v>25</v>
      </c>
      <c r="J3803" t="s">
        <v>529</v>
      </c>
      <c r="K3803" t="s">
        <v>155</v>
      </c>
      <c r="L3803" t="s">
        <v>28</v>
      </c>
      <c r="M3803" t="s">
        <v>3705</v>
      </c>
      <c r="N3803" t="s">
        <v>48</v>
      </c>
      <c r="O3803" t="s">
        <v>122</v>
      </c>
      <c r="P3803" t="s">
        <v>3706</v>
      </c>
      <c r="Q3803">
        <v>138.96</v>
      </c>
      <c r="R3803">
        <v>6</v>
      </c>
      <c r="S3803">
        <v>11.223000000000001</v>
      </c>
      <c r="T3803" t="e">
        <v>#N/A</v>
      </c>
      <c r="U3803" t="s">
        <v>72</v>
      </c>
      <c r="X3803">
        <v>0.64632358764955966</v>
      </c>
      <c r="Y3803" t="str">
        <f t="shared" si="59"/>
        <v/>
      </c>
    </row>
    <row r="3804" spans="1:25" x14ac:dyDescent="0.25">
      <c r="A3804">
        <v>3569</v>
      </c>
      <c r="B3804" t="s">
        <v>6999</v>
      </c>
      <c r="C3804" s="1">
        <v>44015</v>
      </c>
      <c r="D3804" s="1">
        <v>44015</v>
      </c>
      <c r="E3804" t="s">
        <v>210</v>
      </c>
      <c r="F3804" t="s">
        <v>7000</v>
      </c>
      <c r="G3804" t="s">
        <v>7001</v>
      </c>
      <c r="H3804" t="s">
        <v>110</v>
      </c>
      <c r="I3804" t="s">
        <v>25</v>
      </c>
      <c r="J3804" t="s">
        <v>161</v>
      </c>
      <c r="K3804" t="s">
        <v>162</v>
      </c>
      <c r="L3804" t="s">
        <v>46</v>
      </c>
      <c r="M3804" t="s">
        <v>246</v>
      </c>
      <c r="N3804" t="s">
        <v>35</v>
      </c>
      <c r="O3804" t="s">
        <v>58</v>
      </c>
      <c r="P3804" t="s">
        <v>247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33</v>
      </c>
      <c r="X3804">
        <v>0.64678369125966739</v>
      </c>
      <c r="Y3804" t="str">
        <f t="shared" si="59"/>
        <v/>
      </c>
    </row>
    <row r="3805" spans="1:25" x14ac:dyDescent="0.25">
      <c r="A3805">
        <v>4230</v>
      </c>
      <c r="B3805" t="s">
        <v>7010</v>
      </c>
      <c r="C3805" s="1">
        <v>44017</v>
      </c>
      <c r="D3805" s="1">
        <v>44022</v>
      </c>
      <c r="E3805" t="s">
        <v>21</v>
      </c>
      <c r="F3805" t="s">
        <v>3144</v>
      </c>
      <c r="G3805" t="s">
        <v>3145</v>
      </c>
      <c r="H3805" t="s">
        <v>24</v>
      </c>
      <c r="I3805" t="s">
        <v>25</v>
      </c>
      <c r="J3805" t="s">
        <v>406</v>
      </c>
      <c r="K3805" t="s">
        <v>55</v>
      </c>
      <c r="L3805" t="s">
        <v>56</v>
      </c>
      <c r="M3805" t="s">
        <v>454</v>
      </c>
      <c r="N3805" t="s">
        <v>30</v>
      </c>
      <c r="O3805" t="s">
        <v>119</v>
      </c>
      <c r="P3805" t="s">
        <v>455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72</v>
      </c>
      <c r="X3805">
        <v>0.64699207778447743</v>
      </c>
      <c r="Y3805" t="str">
        <f t="shared" si="59"/>
        <v/>
      </c>
    </row>
    <row r="3806" spans="1:25" x14ac:dyDescent="0.25">
      <c r="A3806">
        <v>4234</v>
      </c>
      <c r="B3806" t="s">
        <v>7010</v>
      </c>
      <c r="C3806" s="1">
        <v>44017</v>
      </c>
      <c r="D3806" s="1">
        <v>44022</v>
      </c>
      <c r="E3806" t="s">
        <v>21</v>
      </c>
      <c r="F3806" t="s">
        <v>3144</v>
      </c>
      <c r="G3806" t="s">
        <v>3145</v>
      </c>
      <c r="H3806" t="s">
        <v>24</v>
      </c>
      <c r="I3806" t="s">
        <v>25</v>
      </c>
      <c r="J3806" t="s">
        <v>406</v>
      </c>
      <c r="K3806" t="s">
        <v>55</v>
      </c>
      <c r="L3806" t="s">
        <v>56</v>
      </c>
      <c r="M3806" t="s">
        <v>6347</v>
      </c>
      <c r="N3806" t="s">
        <v>48</v>
      </c>
      <c r="O3806" t="s">
        <v>74</v>
      </c>
      <c r="P3806" t="s">
        <v>6348</v>
      </c>
      <c r="Q3806">
        <v>78.316000000000003</v>
      </c>
      <c r="R3806">
        <v>1</v>
      </c>
      <c r="S3806">
        <v>-10.4214</v>
      </c>
      <c r="T3806" t="e">
        <v>#N/A</v>
      </c>
      <c r="U3806" t="s">
        <v>33</v>
      </c>
      <c r="X3806">
        <v>0.64699521558706907</v>
      </c>
      <c r="Y3806" t="str">
        <f t="shared" si="59"/>
        <v>Selected</v>
      </c>
    </row>
    <row r="3807" spans="1:25" x14ac:dyDescent="0.25">
      <c r="A3807">
        <v>4231</v>
      </c>
      <c r="B3807" t="s">
        <v>7010</v>
      </c>
      <c r="C3807" s="1">
        <v>44017</v>
      </c>
      <c r="D3807" s="1">
        <v>44022</v>
      </c>
      <c r="E3807" t="s">
        <v>21</v>
      </c>
      <c r="F3807" t="s">
        <v>3144</v>
      </c>
      <c r="G3807" t="s">
        <v>3145</v>
      </c>
      <c r="H3807" t="s">
        <v>24</v>
      </c>
      <c r="I3807" t="s">
        <v>25</v>
      </c>
      <c r="J3807" t="s">
        <v>406</v>
      </c>
      <c r="K3807" t="s">
        <v>55</v>
      </c>
      <c r="L3807" t="s">
        <v>56</v>
      </c>
      <c r="M3807" t="s">
        <v>2210</v>
      </c>
      <c r="N3807" t="s">
        <v>48</v>
      </c>
      <c r="O3807" t="s">
        <v>74</v>
      </c>
      <c r="P3807" t="s">
        <v>2211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72</v>
      </c>
      <c r="X3807">
        <v>0.6470625043451963</v>
      </c>
      <c r="Y3807" t="str">
        <f t="shared" si="59"/>
        <v/>
      </c>
    </row>
    <row r="3808" spans="1:25" x14ac:dyDescent="0.25">
      <c r="A3808">
        <v>4232</v>
      </c>
      <c r="B3808" t="s">
        <v>7010</v>
      </c>
      <c r="C3808" s="1">
        <v>44017</v>
      </c>
      <c r="D3808" s="1">
        <v>44022</v>
      </c>
      <c r="E3808" t="s">
        <v>21</v>
      </c>
      <c r="F3808" t="s">
        <v>3144</v>
      </c>
      <c r="G3808" t="s">
        <v>3145</v>
      </c>
      <c r="H3808" t="s">
        <v>24</v>
      </c>
      <c r="I3808" t="s">
        <v>25</v>
      </c>
      <c r="J3808" t="s">
        <v>406</v>
      </c>
      <c r="K3808" t="s">
        <v>55</v>
      </c>
      <c r="L3808" t="s">
        <v>56</v>
      </c>
      <c r="M3808" t="s">
        <v>2620</v>
      </c>
      <c r="N3808" t="s">
        <v>48</v>
      </c>
      <c r="O3808" t="s">
        <v>122</v>
      </c>
      <c r="P3808" t="s">
        <v>2621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72</v>
      </c>
      <c r="X3808">
        <v>0.6475524137647195</v>
      </c>
      <c r="Y3808" t="str">
        <f t="shared" si="59"/>
        <v/>
      </c>
    </row>
    <row r="3809" spans="1:25" x14ac:dyDescent="0.25">
      <c r="A3809">
        <v>4233</v>
      </c>
      <c r="B3809" t="s">
        <v>7010</v>
      </c>
      <c r="C3809" s="1">
        <v>44017</v>
      </c>
      <c r="D3809" s="1">
        <v>44022</v>
      </c>
      <c r="E3809" t="s">
        <v>21</v>
      </c>
      <c r="F3809" t="s">
        <v>3144</v>
      </c>
      <c r="G3809" t="s">
        <v>3145</v>
      </c>
      <c r="H3809" t="s">
        <v>24</v>
      </c>
      <c r="I3809" t="s">
        <v>25</v>
      </c>
      <c r="J3809" t="s">
        <v>406</v>
      </c>
      <c r="K3809" t="s">
        <v>55</v>
      </c>
      <c r="L3809" t="s">
        <v>56</v>
      </c>
      <c r="M3809" t="s">
        <v>3839</v>
      </c>
      <c r="N3809" t="s">
        <v>48</v>
      </c>
      <c r="O3809" t="s">
        <v>122</v>
      </c>
      <c r="P3809" t="s">
        <v>4096</v>
      </c>
      <c r="Q3809">
        <v>125.104</v>
      </c>
      <c r="R3809">
        <v>6</v>
      </c>
      <c r="S3809">
        <v>11.2752</v>
      </c>
      <c r="T3809" t="e">
        <v>#N/A</v>
      </c>
      <c r="U3809" t="s">
        <v>72</v>
      </c>
      <c r="X3809">
        <v>0.64782556691594273</v>
      </c>
      <c r="Y3809" t="str">
        <f t="shared" si="59"/>
        <v/>
      </c>
    </row>
    <row r="3810" spans="1:25" x14ac:dyDescent="0.25">
      <c r="A3810">
        <v>9569</v>
      </c>
      <c r="B3810" t="s">
        <v>7011</v>
      </c>
      <c r="C3810" s="1">
        <v>44017</v>
      </c>
      <c r="D3810" s="1">
        <v>44019</v>
      </c>
      <c r="E3810" t="s">
        <v>40</v>
      </c>
      <c r="F3810" t="s">
        <v>1206</v>
      </c>
      <c r="G3810" t="s">
        <v>1207</v>
      </c>
      <c r="H3810" t="s">
        <v>24</v>
      </c>
      <c r="I3810" t="s">
        <v>25</v>
      </c>
      <c r="J3810" t="s">
        <v>5442</v>
      </c>
      <c r="K3810" t="s">
        <v>1603</v>
      </c>
      <c r="L3810" t="s">
        <v>56</v>
      </c>
      <c r="M3810" t="s">
        <v>2414</v>
      </c>
      <c r="N3810" t="s">
        <v>35</v>
      </c>
      <c r="O3810" t="s">
        <v>36</v>
      </c>
      <c r="P3810" t="s">
        <v>2415</v>
      </c>
      <c r="Q3810">
        <v>156.96</v>
      </c>
      <c r="R3810">
        <v>4</v>
      </c>
      <c r="S3810">
        <v>22.3888</v>
      </c>
      <c r="T3810" t="e">
        <v>#N/A</v>
      </c>
      <c r="U3810" t="s">
        <v>72</v>
      </c>
      <c r="X3810">
        <v>0.64793414829958729</v>
      </c>
      <c r="Y3810" t="str">
        <f t="shared" si="59"/>
        <v/>
      </c>
    </row>
    <row r="3811" spans="1:25" x14ac:dyDescent="0.25">
      <c r="A3811">
        <v>6743</v>
      </c>
      <c r="B3811" t="s">
        <v>7012</v>
      </c>
      <c r="C3811" s="1">
        <v>44018</v>
      </c>
      <c r="D3811" s="1">
        <v>44023</v>
      </c>
      <c r="E3811" t="s">
        <v>21</v>
      </c>
      <c r="F3811" t="s">
        <v>3728</v>
      </c>
      <c r="G3811" t="s">
        <v>3729</v>
      </c>
      <c r="H3811" t="s">
        <v>43</v>
      </c>
      <c r="I3811" t="s">
        <v>25</v>
      </c>
      <c r="J3811" t="s">
        <v>44</v>
      </c>
      <c r="K3811" t="s">
        <v>45</v>
      </c>
      <c r="L3811" t="s">
        <v>46</v>
      </c>
      <c r="M3811" t="s">
        <v>2812</v>
      </c>
      <c r="N3811" t="s">
        <v>30</v>
      </c>
      <c r="O3811" t="s">
        <v>261</v>
      </c>
      <c r="P3811" t="s">
        <v>3929</v>
      </c>
      <c r="Q3811">
        <v>168.136</v>
      </c>
      <c r="R3811">
        <v>3</v>
      </c>
      <c r="S3811">
        <v>-13.7403</v>
      </c>
      <c r="T3811" t="e">
        <v>#N/A</v>
      </c>
      <c r="U3811" t="s">
        <v>72</v>
      </c>
      <c r="X3811">
        <v>0.64828197608042115</v>
      </c>
      <c r="Y3811" t="str">
        <f t="shared" si="59"/>
        <v/>
      </c>
    </row>
    <row r="3812" spans="1:25" x14ac:dyDescent="0.25">
      <c r="A3812">
        <v>6031</v>
      </c>
      <c r="B3812" t="s">
        <v>7013</v>
      </c>
      <c r="C3812" s="1">
        <v>44018</v>
      </c>
      <c r="D3812" s="1">
        <v>44018</v>
      </c>
      <c r="E3812" t="s">
        <v>210</v>
      </c>
      <c r="F3812" t="s">
        <v>4090</v>
      </c>
      <c r="G3812" t="s">
        <v>4091</v>
      </c>
      <c r="H3812" t="s">
        <v>43</v>
      </c>
      <c r="I3812" t="s">
        <v>25</v>
      </c>
      <c r="J3812" t="s">
        <v>803</v>
      </c>
      <c r="K3812" t="s">
        <v>100</v>
      </c>
      <c r="L3812" t="s">
        <v>81</v>
      </c>
      <c r="M3812" t="s">
        <v>7014</v>
      </c>
      <c r="N3812" t="s">
        <v>30</v>
      </c>
      <c r="O3812" t="s">
        <v>261</v>
      </c>
      <c r="P3812" t="s">
        <v>7015</v>
      </c>
      <c r="Q3812">
        <v>288.24</v>
      </c>
      <c r="R3812">
        <v>1</v>
      </c>
      <c r="S3812">
        <v>23.923999999999999</v>
      </c>
      <c r="T3812" t="e">
        <v>#N/A</v>
      </c>
      <c r="U3812" t="s">
        <v>72</v>
      </c>
      <c r="X3812">
        <v>0.64829157704481088</v>
      </c>
      <c r="Y3812" t="str">
        <f t="shared" si="59"/>
        <v/>
      </c>
    </row>
    <row r="3813" spans="1:25" x14ac:dyDescent="0.25">
      <c r="A3813">
        <v>199</v>
      </c>
      <c r="B3813" t="s">
        <v>7016</v>
      </c>
      <c r="C3813" s="1">
        <v>44018</v>
      </c>
      <c r="D3813" s="1">
        <v>44025</v>
      </c>
      <c r="E3813" t="s">
        <v>21</v>
      </c>
      <c r="F3813" t="s">
        <v>5310</v>
      </c>
      <c r="G3813" t="s">
        <v>5311</v>
      </c>
      <c r="H3813" t="s">
        <v>24</v>
      </c>
      <c r="I3813" t="s">
        <v>25</v>
      </c>
      <c r="J3813" t="s">
        <v>88</v>
      </c>
      <c r="K3813" t="s">
        <v>89</v>
      </c>
      <c r="L3813" t="s">
        <v>28</v>
      </c>
      <c r="M3813" t="s">
        <v>2203</v>
      </c>
      <c r="N3813" t="s">
        <v>48</v>
      </c>
      <c r="O3813" t="s">
        <v>74</v>
      </c>
      <c r="P3813" t="s">
        <v>2204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33</v>
      </c>
      <c r="X3813">
        <v>0.64837715896478187</v>
      </c>
      <c r="Y3813" t="str">
        <f t="shared" si="59"/>
        <v/>
      </c>
    </row>
    <row r="3814" spans="1:25" x14ac:dyDescent="0.25">
      <c r="A3814">
        <v>200</v>
      </c>
      <c r="B3814" t="s">
        <v>7016</v>
      </c>
      <c r="C3814" s="1">
        <v>44018</v>
      </c>
      <c r="D3814" s="1">
        <v>44025</v>
      </c>
      <c r="E3814" t="s">
        <v>21</v>
      </c>
      <c r="F3814" t="s">
        <v>5310</v>
      </c>
      <c r="G3814" t="s">
        <v>5311</v>
      </c>
      <c r="H3814" t="s">
        <v>24</v>
      </c>
      <c r="I3814" t="s">
        <v>25</v>
      </c>
      <c r="J3814" t="s">
        <v>88</v>
      </c>
      <c r="K3814" t="s">
        <v>89</v>
      </c>
      <c r="L3814" t="s">
        <v>28</v>
      </c>
      <c r="M3814" t="s">
        <v>7017</v>
      </c>
      <c r="N3814" t="s">
        <v>48</v>
      </c>
      <c r="O3814" t="s">
        <v>122</v>
      </c>
      <c r="P3814" t="s">
        <v>7018</v>
      </c>
      <c r="Q3814">
        <v>111.056</v>
      </c>
      <c r="R3814">
        <v>3</v>
      </c>
      <c r="S3814">
        <v>5.8202999999999996</v>
      </c>
      <c r="T3814" t="e">
        <v>#N/A</v>
      </c>
      <c r="U3814" t="s">
        <v>33</v>
      </c>
      <c r="X3814">
        <v>0.64888738223643216</v>
      </c>
      <c r="Y3814" t="str">
        <f t="shared" si="59"/>
        <v/>
      </c>
    </row>
    <row r="3815" spans="1:25" x14ac:dyDescent="0.25">
      <c r="A3815">
        <v>5930</v>
      </c>
      <c r="B3815" t="s">
        <v>7019</v>
      </c>
      <c r="C3815" s="1">
        <v>44019</v>
      </c>
      <c r="D3815" s="1">
        <v>44021</v>
      </c>
      <c r="E3815" t="s">
        <v>40</v>
      </c>
      <c r="F3815" t="s">
        <v>2348</v>
      </c>
      <c r="G3815" t="s">
        <v>2349</v>
      </c>
      <c r="H3815" t="s">
        <v>43</v>
      </c>
      <c r="I3815" t="s">
        <v>25</v>
      </c>
      <c r="J3815" t="s">
        <v>88</v>
      </c>
      <c r="K3815" t="s">
        <v>89</v>
      </c>
      <c r="L3815" t="s">
        <v>28</v>
      </c>
      <c r="M3815" t="s">
        <v>6821</v>
      </c>
      <c r="N3815" t="s">
        <v>30</v>
      </c>
      <c r="O3815" t="s">
        <v>31</v>
      </c>
      <c r="P3815" t="s">
        <v>6822</v>
      </c>
      <c r="Q3815">
        <v>124.21</v>
      </c>
      <c r="R3815">
        <v>3</v>
      </c>
      <c r="S3815">
        <v>-45.349200000000003</v>
      </c>
      <c r="T3815" t="e">
        <v>#N/A</v>
      </c>
      <c r="U3815" t="s">
        <v>72</v>
      </c>
      <c r="X3815">
        <v>0.64943795222603184</v>
      </c>
      <c r="Y3815" t="str">
        <f t="shared" si="59"/>
        <v/>
      </c>
    </row>
    <row r="3816" spans="1:25" x14ac:dyDescent="0.25">
      <c r="A3816">
        <v>2371</v>
      </c>
      <c r="B3816" t="s">
        <v>7020</v>
      </c>
      <c r="C3816" s="1">
        <v>44019</v>
      </c>
      <c r="D3816" s="1">
        <v>44021</v>
      </c>
      <c r="E3816" t="s">
        <v>96</v>
      </c>
      <c r="F3816" t="s">
        <v>4493</v>
      </c>
      <c r="G3816" t="s">
        <v>4494</v>
      </c>
      <c r="H3816" t="s">
        <v>24</v>
      </c>
      <c r="I3816" t="s">
        <v>25</v>
      </c>
      <c r="J3816" t="s">
        <v>2197</v>
      </c>
      <c r="K3816" t="s">
        <v>2198</v>
      </c>
      <c r="L3816" t="s">
        <v>28</v>
      </c>
      <c r="M3816" t="s">
        <v>5659</v>
      </c>
      <c r="N3816" t="s">
        <v>35</v>
      </c>
      <c r="O3816" t="s">
        <v>58</v>
      </c>
      <c r="P3816" t="s">
        <v>5660</v>
      </c>
      <c r="Q3816">
        <v>262</v>
      </c>
      <c r="R3816">
        <v>4</v>
      </c>
      <c r="S3816">
        <v>93.24</v>
      </c>
      <c r="T3816" t="e">
        <v>#N/A</v>
      </c>
      <c r="U3816" t="s">
        <v>72</v>
      </c>
      <c r="X3816">
        <v>0.64955806653274861</v>
      </c>
      <c r="Y3816" t="str">
        <f t="shared" si="59"/>
        <v/>
      </c>
    </row>
    <row r="3817" spans="1:25" x14ac:dyDescent="0.25">
      <c r="A3817">
        <v>5935</v>
      </c>
      <c r="B3817" t="s">
        <v>7019</v>
      </c>
      <c r="C3817" s="1">
        <v>44019</v>
      </c>
      <c r="D3817" s="1">
        <v>44021</v>
      </c>
      <c r="E3817" t="s">
        <v>40</v>
      </c>
      <c r="F3817" t="s">
        <v>2348</v>
      </c>
      <c r="G3817" t="s">
        <v>2349</v>
      </c>
      <c r="H3817" t="s">
        <v>43</v>
      </c>
      <c r="I3817" t="s">
        <v>25</v>
      </c>
      <c r="J3817" t="s">
        <v>88</v>
      </c>
      <c r="K3817" t="s">
        <v>89</v>
      </c>
      <c r="L3817" t="s">
        <v>28</v>
      </c>
      <c r="M3817" t="s">
        <v>2380</v>
      </c>
      <c r="N3817" t="s">
        <v>35</v>
      </c>
      <c r="O3817" t="s">
        <v>58</v>
      </c>
      <c r="P3817" t="s">
        <v>2381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33</v>
      </c>
      <c r="X3817">
        <v>0.64972007711373414</v>
      </c>
      <c r="Y3817" t="str">
        <f t="shared" si="59"/>
        <v/>
      </c>
    </row>
    <row r="3818" spans="1:25" x14ac:dyDescent="0.25">
      <c r="A3818">
        <v>5932</v>
      </c>
      <c r="B3818" t="s">
        <v>7019</v>
      </c>
      <c r="C3818" s="1">
        <v>44019</v>
      </c>
      <c r="D3818" s="1">
        <v>44021</v>
      </c>
      <c r="E3818" t="s">
        <v>40</v>
      </c>
      <c r="F3818" t="s">
        <v>2348</v>
      </c>
      <c r="G3818" t="s">
        <v>2349</v>
      </c>
      <c r="H3818" t="s">
        <v>43</v>
      </c>
      <c r="I3818" t="s">
        <v>25</v>
      </c>
      <c r="J3818" t="s">
        <v>88</v>
      </c>
      <c r="K3818" t="s">
        <v>89</v>
      </c>
      <c r="L3818" t="s">
        <v>28</v>
      </c>
      <c r="M3818" t="s">
        <v>7021</v>
      </c>
      <c r="N3818" t="s">
        <v>35</v>
      </c>
      <c r="O3818" t="s">
        <v>36</v>
      </c>
      <c r="P3818" t="s">
        <v>7022</v>
      </c>
      <c r="Q3818">
        <v>725.98800000000006</v>
      </c>
      <c r="R3818">
        <v>2</v>
      </c>
      <c r="S3818">
        <v>-113.998</v>
      </c>
      <c r="T3818" t="e">
        <v>#N/A</v>
      </c>
      <c r="U3818" t="s">
        <v>72</v>
      </c>
      <c r="X3818">
        <v>0.64992712333580027</v>
      </c>
      <c r="Y3818" t="str">
        <f t="shared" si="59"/>
        <v/>
      </c>
    </row>
    <row r="3819" spans="1:25" x14ac:dyDescent="0.25">
      <c r="A3819">
        <v>5933</v>
      </c>
      <c r="B3819" t="s">
        <v>7019</v>
      </c>
      <c r="C3819" s="1">
        <v>44019</v>
      </c>
      <c r="D3819" s="1">
        <v>44021</v>
      </c>
      <c r="E3819" t="s">
        <v>40</v>
      </c>
      <c r="F3819" t="s">
        <v>2348</v>
      </c>
      <c r="G3819" t="s">
        <v>2349</v>
      </c>
      <c r="H3819" t="s">
        <v>43</v>
      </c>
      <c r="I3819" t="s">
        <v>25</v>
      </c>
      <c r="J3819" t="s">
        <v>88</v>
      </c>
      <c r="K3819" t="s">
        <v>89</v>
      </c>
      <c r="L3819" t="s">
        <v>28</v>
      </c>
      <c r="M3819" t="s">
        <v>6638</v>
      </c>
      <c r="N3819" t="s">
        <v>48</v>
      </c>
      <c r="O3819" t="s">
        <v>49</v>
      </c>
      <c r="P3819" t="s">
        <v>6639</v>
      </c>
      <c r="Q3819">
        <v>85.391999999999996</v>
      </c>
      <c r="R3819">
        <v>3</v>
      </c>
      <c r="S3819">
        <v>1.0044</v>
      </c>
      <c r="T3819" t="e">
        <v>#N/A</v>
      </c>
      <c r="U3819" t="s">
        <v>72</v>
      </c>
      <c r="X3819">
        <v>0.65049279969720131</v>
      </c>
      <c r="Y3819" t="str">
        <f t="shared" si="59"/>
        <v/>
      </c>
    </row>
    <row r="3820" spans="1:25" x14ac:dyDescent="0.25">
      <c r="A3820">
        <v>1263</v>
      </c>
      <c r="B3820" t="s">
        <v>7023</v>
      </c>
      <c r="C3820" s="1">
        <v>44019</v>
      </c>
      <c r="D3820" s="1">
        <v>44021</v>
      </c>
      <c r="E3820" t="s">
        <v>96</v>
      </c>
      <c r="F3820" t="s">
        <v>1080</v>
      </c>
      <c r="G3820" t="s">
        <v>1081</v>
      </c>
      <c r="H3820" t="s">
        <v>43</v>
      </c>
      <c r="I3820" t="s">
        <v>25</v>
      </c>
      <c r="J3820" t="s">
        <v>629</v>
      </c>
      <c r="K3820" t="s">
        <v>221</v>
      </c>
      <c r="L3820" t="s">
        <v>28</v>
      </c>
      <c r="M3820" t="s">
        <v>236</v>
      </c>
      <c r="N3820" t="s">
        <v>48</v>
      </c>
      <c r="O3820" t="s">
        <v>74</v>
      </c>
      <c r="P3820" t="s">
        <v>237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33</v>
      </c>
      <c r="X3820">
        <v>0.65050229042066998</v>
      </c>
      <c r="Y3820" t="str">
        <f t="shared" si="59"/>
        <v/>
      </c>
    </row>
    <row r="3821" spans="1:25" x14ac:dyDescent="0.25">
      <c r="A3821">
        <v>8492</v>
      </c>
      <c r="B3821" t="s">
        <v>7024</v>
      </c>
      <c r="C3821" s="1">
        <v>44019</v>
      </c>
      <c r="D3821" s="1">
        <v>44023</v>
      </c>
      <c r="E3821" t="s">
        <v>21</v>
      </c>
      <c r="F3821" t="s">
        <v>2412</v>
      </c>
      <c r="G3821" t="s">
        <v>2413</v>
      </c>
      <c r="H3821" t="s">
        <v>43</v>
      </c>
      <c r="I3821" t="s">
        <v>25</v>
      </c>
      <c r="J3821" t="s">
        <v>44</v>
      </c>
      <c r="K3821" t="s">
        <v>45</v>
      </c>
      <c r="L3821" t="s">
        <v>46</v>
      </c>
      <c r="M3821" t="s">
        <v>2949</v>
      </c>
      <c r="N3821" t="s">
        <v>48</v>
      </c>
      <c r="O3821" t="s">
        <v>270</v>
      </c>
      <c r="P3821" t="s">
        <v>2950</v>
      </c>
      <c r="Q3821">
        <v>130.94</v>
      </c>
      <c r="R3821">
        <v>3</v>
      </c>
      <c r="S3821">
        <v>0.1188</v>
      </c>
      <c r="T3821" t="e">
        <v>#N/A</v>
      </c>
      <c r="U3821" t="s">
        <v>72</v>
      </c>
      <c r="X3821">
        <v>0.65052498121058389</v>
      </c>
      <c r="Y3821" t="str">
        <f t="shared" si="59"/>
        <v/>
      </c>
    </row>
    <row r="3822" spans="1:25" x14ac:dyDescent="0.25">
      <c r="A3822">
        <v>5931</v>
      </c>
      <c r="B3822" t="s">
        <v>7019</v>
      </c>
      <c r="C3822" s="1">
        <v>44019</v>
      </c>
      <c r="D3822" s="1">
        <v>44021</v>
      </c>
      <c r="E3822" t="s">
        <v>40</v>
      </c>
      <c r="F3822" t="s">
        <v>2348</v>
      </c>
      <c r="G3822" t="s">
        <v>2349</v>
      </c>
      <c r="H3822" t="s">
        <v>43</v>
      </c>
      <c r="I3822" t="s">
        <v>25</v>
      </c>
      <c r="J3822" t="s">
        <v>88</v>
      </c>
      <c r="K3822" t="s">
        <v>89</v>
      </c>
      <c r="L3822" t="s">
        <v>28</v>
      </c>
      <c r="M3822" t="s">
        <v>3227</v>
      </c>
      <c r="N3822" t="s">
        <v>48</v>
      </c>
      <c r="O3822" t="s">
        <v>122</v>
      </c>
      <c r="P3822" t="s">
        <v>3228</v>
      </c>
      <c r="Q3822">
        <v>138.55199999999999</v>
      </c>
      <c r="R3822">
        <v>3</v>
      </c>
      <c r="S3822">
        <v>5.4432</v>
      </c>
      <c r="T3822" t="e">
        <v>#N/A</v>
      </c>
      <c r="U3822" t="s">
        <v>33</v>
      </c>
      <c r="X3822">
        <v>0.6506386222504229</v>
      </c>
      <c r="Y3822" t="str">
        <f t="shared" si="59"/>
        <v/>
      </c>
    </row>
    <row r="3823" spans="1:25" x14ac:dyDescent="0.25">
      <c r="A3823">
        <v>5934</v>
      </c>
      <c r="B3823" t="s">
        <v>7019</v>
      </c>
      <c r="C3823" s="1">
        <v>44019</v>
      </c>
      <c r="D3823" s="1">
        <v>44021</v>
      </c>
      <c r="E3823" t="s">
        <v>40</v>
      </c>
      <c r="F3823" t="s">
        <v>2348</v>
      </c>
      <c r="G3823" t="s">
        <v>2349</v>
      </c>
      <c r="H3823" t="s">
        <v>43</v>
      </c>
      <c r="I3823" t="s">
        <v>25</v>
      </c>
      <c r="J3823" t="s">
        <v>88</v>
      </c>
      <c r="K3823" t="s">
        <v>89</v>
      </c>
      <c r="L3823" t="s">
        <v>28</v>
      </c>
      <c r="M3823" t="s">
        <v>2853</v>
      </c>
      <c r="N3823" t="s">
        <v>35</v>
      </c>
      <c r="O3823" t="s">
        <v>58</v>
      </c>
      <c r="P3823" t="s">
        <v>2854</v>
      </c>
      <c r="Q3823">
        <v>114.776</v>
      </c>
      <c r="R3823">
        <v>3</v>
      </c>
      <c r="S3823">
        <v>4.8231000000000002</v>
      </c>
      <c r="T3823" t="e">
        <v>#N/A</v>
      </c>
      <c r="U3823" t="s">
        <v>33</v>
      </c>
      <c r="X3823">
        <v>0.65064884244442078</v>
      </c>
      <c r="Y3823" t="str">
        <f t="shared" si="59"/>
        <v>Selected</v>
      </c>
    </row>
    <row r="3824" spans="1:25" x14ac:dyDescent="0.25">
      <c r="A3824">
        <v>3216</v>
      </c>
      <c r="B3824" t="s">
        <v>7025</v>
      </c>
      <c r="C3824" s="1">
        <v>44020</v>
      </c>
      <c r="D3824" s="1">
        <v>44022</v>
      </c>
      <c r="E3824" t="s">
        <v>40</v>
      </c>
      <c r="F3824" t="s">
        <v>3400</v>
      </c>
      <c r="G3824" t="s">
        <v>3401</v>
      </c>
      <c r="H3824" t="s">
        <v>43</v>
      </c>
      <c r="I3824" t="s">
        <v>25</v>
      </c>
      <c r="J3824" t="s">
        <v>7026</v>
      </c>
      <c r="K3824" t="s">
        <v>45</v>
      </c>
      <c r="L3824" t="s">
        <v>46</v>
      </c>
      <c r="M3824" t="s">
        <v>7027</v>
      </c>
      <c r="N3824" t="s">
        <v>48</v>
      </c>
      <c r="O3824" t="s">
        <v>295</v>
      </c>
      <c r="P3824" t="s">
        <v>7028</v>
      </c>
      <c r="Q3824">
        <v>104.18</v>
      </c>
      <c r="R3824">
        <v>6</v>
      </c>
      <c r="S3824">
        <v>35.334600000000002</v>
      </c>
      <c r="T3824" t="e">
        <v>#N/A</v>
      </c>
      <c r="U3824" t="s">
        <v>72</v>
      </c>
      <c r="X3824">
        <v>0.65080725212157386</v>
      </c>
      <c r="Y3824" t="str">
        <f t="shared" si="59"/>
        <v/>
      </c>
    </row>
    <row r="3825" spans="1:25" x14ac:dyDescent="0.25">
      <c r="A3825">
        <v>8405</v>
      </c>
      <c r="B3825" t="s">
        <v>7029</v>
      </c>
      <c r="C3825" s="1">
        <v>44020</v>
      </c>
      <c r="D3825" s="1">
        <v>44024</v>
      </c>
      <c r="E3825" t="s">
        <v>21</v>
      </c>
      <c r="F3825" t="s">
        <v>380</v>
      </c>
      <c r="G3825" t="s">
        <v>381</v>
      </c>
      <c r="H3825" t="s">
        <v>24</v>
      </c>
      <c r="I3825" t="s">
        <v>25</v>
      </c>
      <c r="J3825" t="s">
        <v>699</v>
      </c>
      <c r="K3825" t="s">
        <v>745</v>
      </c>
      <c r="L3825" t="s">
        <v>28</v>
      </c>
      <c r="M3825" t="s">
        <v>2314</v>
      </c>
      <c r="N3825" t="s">
        <v>30</v>
      </c>
      <c r="O3825" t="s">
        <v>119</v>
      </c>
      <c r="P3825" t="s">
        <v>2315</v>
      </c>
      <c r="Q3825">
        <v>108.92</v>
      </c>
      <c r="R3825">
        <v>4</v>
      </c>
      <c r="S3825">
        <v>5.8743999999999996</v>
      </c>
      <c r="T3825" t="e">
        <v>#N/A</v>
      </c>
      <c r="U3825" t="s">
        <v>72</v>
      </c>
      <c r="X3825">
        <v>0.65090385369491566</v>
      </c>
      <c r="Y3825" t="str">
        <f t="shared" si="59"/>
        <v/>
      </c>
    </row>
    <row r="3826" spans="1:25" x14ac:dyDescent="0.25">
      <c r="A3826">
        <v>4537</v>
      </c>
      <c r="B3826" t="s">
        <v>7030</v>
      </c>
      <c r="C3826" s="1">
        <v>44020</v>
      </c>
      <c r="D3826" s="1">
        <v>44024</v>
      </c>
      <c r="E3826" t="s">
        <v>21</v>
      </c>
      <c r="F3826" t="s">
        <v>6687</v>
      </c>
      <c r="G3826" t="s">
        <v>6688</v>
      </c>
      <c r="H3826" t="s">
        <v>110</v>
      </c>
      <c r="I3826" t="s">
        <v>25</v>
      </c>
      <c r="J3826" t="s">
        <v>161</v>
      </c>
      <c r="K3826" t="s">
        <v>162</v>
      </c>
      <c r="L3826" t="s">
        <v>46</v>
      </c>
      <c r="M3826" t="s">
        <v>4864</v>
      </c>
      <c r="N3826" t="s">
        <v>48</v>
      </c>
      <c r="O3826" t="s">
        <v>74</v>
      </c>
      <c r="P3826" t="s">
        <v>4865</v>
      </c>
      <c r="Q3826">
        <v>122.376</v>
      </c>
      <c r="R3826">
        <v>3</v>
      </c>
      <c r="S3826">
        <v>30.2316</v>
      </c>
      <c r="T3826" t="e">
        <v>#N/A</v>
      </c>
      <c r="U3826" t="s">
        <v>72</v>
      </c>
      <c r="X3826">
        <v>0.65096362626233684</v>
      </c>
      <c r="Y3826" t="str">
        <f t="shared" si="59"/>
        <v/>
      </c>
    </row>
    <row r="3827" spans="1:25" x14ac:dyDescent="0.25">
      <c r="A3827">
        <v>1369</v>
      </c>
      <c r="B3827" t="s">
        <v>7031</v>
      </c>
      <c r="C3827" s="1">
        <v>44020</v>
      </c>
      <c r="D3827" s="1">
        <v>44023</v>
      </c>
      <c r="E3827" t="s">
        <v>40</v>
      </c>
      <c r="F3827" t="s">
        <v>3769</v>
      </c>
      <c r="G3827" t="s">
        <v>3770</v>
      </c>
      <c r="H3827" t="s">
        <v>110</v>
      </c>
      <c r="I3827" t="s">
        <v>25</v>
      </c>
      <c r="J3827" t="s">
        <v>7032</v>
      </c>
      <c r="K3827" t="s">
        <v>45</v>
      </c>
      <c r="L3827" t="s">
        <v>46</v>
      </c>
      <c r="M3827" t="s">
        <v>7033</v>
      </c>
      <c r="N3827" t="s">
        <v>30</v>
      </c>
      <c r="O3827" t="s">
        <v>119</v>
      </c>
      <c r="P3827" t="s">
        <v>7034</v>
      </c>
      <c r="Q3827">
        <v>166.9</v>
      </c>
      <c r="R3827">
        <v>5</v>
      </c>
      <c r="S3827">
        <v>62.737000000000002</v>
      </c>
      <c r="T3827" t="e">
        <v>#N/A</v>
      </c>
      <c r="U3827" t="s">
        <v>72</v>
      </c>
      <c r="X3827">
        <v>0.6513204056414017</v>
      </c>
      <c r="Y3827" t="str">
        <f t="shared" si="59"/>
        <v/>
      </c>
    </row>
    <row r="3828" spans="1:25" x14ac:dyDescent="0.25">
      <c r="A3828">
        <v>8406</v>
      </c>
      <c r="B3828" t="s">
        <v>7029</v>
      </c>
      <c r="C3828" s="1">
        <v>44020</v>
      </c>
      <c r="D3828" s="1">
        <v>44024</v>
      </c>
      <c r="E3828" t="s">
        <v>21</v>
      </c>
      <c r="F3828" t="s">
        <v>380</v>
      </c>
      <c r="G3828" t="s">
        <v>381</v>
      </c>
      <c r="H3828" t="s">
        <v>24</v>
      </c>
      <c r="I3828" t="s">
        <v>25</v>
      </c>
      <c r="J3828" t="s">
        <v>699</v>
      </c>
      <c r="K3828" t="s">
        <v>745</v>
      </c>
      <c r="L3828" t="s">
        <v>28</v>
      </c>
      <c r="M3828" t="s">
        <v>4542</v>
      </c>
      <c r="N3828" t="s">
        <v>35</v>
      </c>
      <c r="O3828" t="s">
        <v>58</v>
      </c>
      <c r="P3828" t="s">
        <v>4543</v>
      </c>
      <c r="Q3828">
        <v>189.9</v>
      </c>
      <c r="R3828">
        <v>5</v>
      </c>
      <c r="S3828">
        <v>58.179000000000002</v>
      </c>
      <c r="T3828" t="e">
        <v>#N/A</v>
      </c>
      <c r="U3828" t="s">
        <v>72</v>
      </c>
      <c r="X3828">
        <v>0.65134902042871301</v>
      </c>
      <c r="Y3828" t="str">
        <f t="shared" si="59"/>
        <v/>
      </c>
    </row>
    <row r="3829" spans="1:25" x14ac:dyDescent="0.25">
      <c r="A3829">
        <v>8409</v>
      </c>
      <c r="B3829" t="s">
        <v>7029</v>
      </c>
      <c r="C3829" s="1">
        <v>44020</v>
      </c>
      <c r="D3829" s="1">
        <v>44024</v>
      </c>
      <c r="E3829" t="s">
        <v>21</v>
      </c>
      <c r="F3829" t="s">
        <v>380</v>
      </c>
      <c r="G3829" t="s">
        <v>381</v>
      </c>
      <c r="H3829" t="s">
        <v>24</v>
      </c>
      <c r="I3829" t="s">
        <v>25</v>
      </c>
      <c r="J3829" t="s">
        <v>699</v>
      </c>
      <c r="K3829" t="s">
        <v>745</v>
      </c>
      <c r="L3829" t="s">
        <v>28</v>
      </c>
      <c r="M3829" t="s">
        <v>5784</v>
      </c>
      <c r="N3829" t="s">
        <v>48</v>
      </c>
      <c r="O3829" t="s">
        <v>91</v>
      </c>
      <c r="P3829" t="s">
        <v>5785</v>
      </c>
      <c r="Q3829">
        <v>201.95</v>
      </c>
      <c r="R3829">
        <v>5</v>
      </c>
      <c r="S3829">
        <v>45.487000000000002</v>
      </c>
      <c r="T3829" t="e">
        <v>#N/A</v>
      </c>
      <c r="U3829" t="s">
        <v>72</v>
      </c>
      <c r="X3829">
        <v>0.65135102848824766</v>
      </c>
      <c r="Y3829" t="str">
        <f t="shared" si="59"/>
        <v/>
      </c>
    </row>
    <row r="3830" spans="1:25" x14ac:dyDescent="0.25">
      <c r="A3830">
        <v>1621</v>
      </c>
      <c r="B3830" t="s">
        <v>7035</v>
      </c>
      <c r="C3830" s="1">
        <v>44020</v>
      </c>
      <c r="D3830" s="1">
        <v>44027</v>
      </c>
      <c r="E3830" t="s">
        <v>21</v>
      </c>
      <c r="F3830" t="s">
        <v>7036</v>
      </c>
      <c r="G3830" t="s">
        <v>7037</v>
      </c>
      <c r="H3830" t="s">
        <v>43</v>
      </c>
      <c r="I3830" t="s">
        <v>25</v>
      </c>
      <c r="J3830" t="s">
        <v>5041</v>
      </c>
      <c r="K3830" t="s">
        <v>162</v>
      </c>
      <c r="L3830" t="s">
        <v>46</v>
      </c>
      <c r="M3830" t="s">
        <v>2063</v>
      </c>
      <c r="N3830" t="s">
        <v>30</v>
      </c>
      <c r="O3830" t="s">
        <v>119</v>
      </c>
      <c r="P3830" t="s">
        <v>2064</v>
      </c>
      <c r="Q3830">
        <v>233.46</v>
      </c>
      <c r="R3830">
        <v>2</v>
      </c>
      <c r="S3830">
        <v>99.23</v>
      </c>
      <c r="T3830" t="e">
        <v>#N/A</v>
      </c>
      <c r="U3830" t="s">
        <v>33</v>
      </c>
      <c r="X3830">
        <v>0.65149781996206857</v>
      </c>
      <c r="Y3830" t="str">
        <f t="shared" si="59"/>
        <v/>
      </c>
    </row>
    <row r="3831" spans="1:25" x14ac:dyDescent="0.25">
      <c r="A3831">
        <v>1622</v>
      </c>
      <c r="B3831" t="s">
        <v>7035</v>
      </c>
      <c r="C3831" s="1">
        <v>44020</v>
      </c>
      <c r="D3831" s="1">
        <v>44027</v>
      </c>
      <c r="E3831" t="s">
        <v>21</v>
      </c>
      <c r="F3831" t="s">
        <v>7036</v>
      </c>
      <c r="G3831" t="s">
        <v>7037</v>
      </c>
      <c r="H3831" t="s">
        <v>43</v>
      </c>
      <c r="I3831" t="s">
        <v>25</v>
      </c>
      <c r="J3831" t="s">
        <v>5041</v>
      </c>
      <c r="K3831" t="s">
        <v>162</v>
      </c>
      <c r="L3831" t="s">
        <v>46</v>
      </c>
      <c r="M3831" t="s">
        <v>4786</v>
      </c>
      <c r="N3831" t="s">
        <v>48</v>
      </c>
      <c r="O3831" t="s">
        <v>295</v>
      </c>
      <c r="P3831" t="s">
        <v>4787</v>
      </c>
      <c r="Q3831">
        <v>799.48</v>
      </c>
      <c r="R3831">
        <v>8</v>
      </c>
      <c r="S3831">
        <v>385.37520000000001</v>
      </c>
      <c r="T3831" t="e">
        <v>#N/A</v>
      </c>
      <c r="U3831" t="s">
        <v>72</v>
      </c>
      <c r="X3831">
        <v>0.6522285512855166</v>
      </c>
      <c r="Y3831" t="str">
        <f t="shared" si="59"/>
        <v/>
      </c>
    </row>
    <row r="3832" spans="1:25" x14ac:dyDescent="0.25">
      <c r="A3832">
        <v>4536</v>
      </c>
      <c r="B3832" t="s">
        <v>7030</v>
      </c>
      <c r="C3832" s="1">
        <v>44020</v>
      </c>
      <c r="D3832" s="1">
        <v>44024</v>
      </c>
      <c r="E3832" t="s">
        <v>21</v>
      </c>
      <c r="F3832" t="s">
        <v>6687</v>
      </c>
      <c r="G3832" t="s">
        <v>6688</v>
      </c>
      <c r="H3832" t="s">
        <v>110</v>
      </c>
      <c r="I3832" t="s">
        <v>25</v>
      </c>
      <c r="J3832" t="s">
        <v>161</v>
      </c>
      <c r="K3832" t="s">
        <v>162</v>
      </c>
      <c r="L3832" t="s">
        <v>46</v>
      </c>
      <c r="M3832" t="s">
        <v>5666</v>
      </c>
      <c r="N3832" t="s">
        <v>30</v>
      </c>
      <c r="O3832" t="s">
        <v>119</v>
      </c>
      <c r="P3832" t="s">
        <v>5667</v>
      </c>
      <c r="Q3832">
        <v>91.84</v>
      </c>
      <c r="R3832">
        <v>3</v>
      </c>
      <c r="S3832">
        <v>4.9104000000000001</v>
      </c>
      <c r="T3832" t="e">
        <v>#N/A</v>
      </c>
      <c r="U3832" t="s">
        <v>72</v>
      </c>
      <c r="X3832">
        <v>0.6522685555694514</v>
      </c>
      <c r="Y3832" t="str">
        <f t="shared" si="59"/>
        <v/>
      </c>
    </row>
    <row r="3833" spans="1:25" x14ac:dyDescent="0.25">
      <c r="A3833">
        <v>4538</v>
      </c>
      <c r="B3833" t="s">
        <v>7030</v>
      </c>
      <c r="C3833" s="1">
        <v>44020</v>
      </c>
      <c r="D3833" s="1">
        <v>44024</v>
      </c>
      <c r="E3833" t="s">
        <v>21</v>
      </c>
      <c r="F3833" t="s">
        <v>6687</v>
      </c>
      <c r="G3833" t="s">
        <v>6688</v>
      </c>
      <c r="H3833" t="s">
        <v>110</v>
      </c>
      <c r="I3833" t="s">
        <v>25</v>
      </c>
      <c r="J3833" t="s">
        <v>161</v>
      </c>
      <c r="K3833" t="s">
        <v>162</v>
      </c>
      <c r="L3833" t="s">
        <v>46</v>
      </c>
      <c r="M3833" t="s">
        <v>3782</v>
      </c>
      <c r="N3833" t="s">
        <v>48</v>
      </c>
      <c r="O3833" t="s">
        <v>91</v>
      </c>
      <c r="P3833" t="s">
        <v>3783</v>
      </c>
      <c r="Q3833">
        <v>117.24</v>
      </c>
      <c r="R3833">
        <v>3</v>
      </c>
      <c r="S3833">
        <v>6.2016</v>
      </c>
      <c r="T3833" t="e">
        <v>#N/A</v>
      </c>
      <c r="U3833" t="s">
        <v>33</v>
      </c>
      <c r="X3833">
        <v>0.65243879698301532</v>
      </c>
      <c r="Y3833" t="str">
        <f t="shared" si="59"/>
        <v/>
      </c>
    </row>
    <row r="3834" spans="1:25" x14ac:dyDescent="0.25">
      <c r="A3834">
        <v>347</v>
      </c>
      <c r="B3834" t="s">
        <v>7038</v>
      </c>
      <c r="C3834" s="1">
        <v>44020</v>
      </c>
      <c r="D3834" s="1">
        <v>44024</v>
      </c>
      <c r="E3834" t="s">
        <v>21</v>
      </c>
      <c r="F3834" t="s">
        <v>257</v>
      </c>
      <c r="G3834" t="s">
        <v>258</v>
      </c>
      <c r="H3834" t="s">
        <v>43</v>
      </c>
      <c r="I3834" t="s">
        <v>25</v>
      </c>
      <c r="J3834" t="s">
        <v>2491</v>
      </c>
      <c r="K3834" t="s">
        <v>895</v>
      </c>
      <c r="L3834" t="s">
        <v>28</v>
      </c>
      <c r="M3834" t="s">
        <v>7039</v>
      </c>
      <c r="N3834" t="s">
        <v>48</v>
      </c>
      <c r="O3834" t="s">
        <v>91</v>
      </c>
      <c r="P3834" t="s">
        <v>7040</v>
      </c>
      <c r="Q3834">
        <v>127.56</v>
      </c>
      <c r="R3834">
        <v>3</v>
      </c>
      <c r="S3834">
        <v>3.0996000000000001</v>
      </c>
      <c r="T3834" t="e">
        <v>#N/A</v>
      </c>
      <c r="U3834" t="s">
        <v>72</v>
      </c>
      <c r="X3834">
        <v>0.65245857717917732</v>
      </c>
      <c r="Y3834" t="str">
        <f t="shared" si="59"/>
        <v/>
      </c>
    </row>
    <row r="3835" spans="1:25" x14ac:dyDescent="0.25">
      <c r="A3835">
        <v>4539</v>
      </c>
      <c r="B3835" t="s">
        <v>7030</v>
      </c>
      <c r="C3835" s="1">
        <v>44020</v>
      </c>
      <c r="D3835" s="1">
        <v>44024</v>
      </c>
      <c r="E3835" t="s">
        <v>21</v>
      </c>
      <c r="F3835" t="s">
        <v>6687</v>
      </c>
      <c r="G3835" t="s">
        <v>6688</v>
      </c>
      <c r="H3835" t="s">
        <v>110</v>
      </c>
      <c r="I3835" t="s">
        <v>25</v>
      </c>
      <c r="J3835" t="s">
        <v>161</v>
      </c>
      <c r="K3835" t="s">
        <v>162</v>
      </c>
      <c r="L3835" t="s">
        <v>46</v>
      </c>
      <c r="M3835" t="s">
        <v>5522</v>
      </c>
      <c r="N3835" t="s">
        <v>48</v>
      </c>
      <c r="O3835" t="s">
        <v>91</v>
      </c>
      <c r="P3835" t="s">
        <v>5523</v>
      </c>
      <c r="Q3835">
        <v>130.12</v>
      </c>
      <c r="R3835">
        <v>4</v>
      </c>
      <c r="S3835">
        <v>4.3296000000000001</v>
      </c>
      <c r="T3835" t="e">
        <v>#N/A</v>
      </c>
      <c r="U3835" t="s">
        <v>72</v>
      </c>
      <c r="X3835">
        <v>0.6524781282391986</v>
      </c>
      <c r="Y3835" t="str">
        <f t="shared" si="59"/>
        <v/>
      </c>
    </row>
    <row r="3836" spans="1:25" x14ac:dyDescent="0.25">
      <c r="A3836">
        <v>8408</v>
      </c>
      <c r="B3836" t="s">
        <v>7029</v>
      </c>
      <c r="C3836" s="1">
        <v>44020</v>
      </c>
      <c r="D3836" s="1">
        <v>44024</v>
      </c>
      <c r="E3836" t="s">
        <v>21</v>
      </c>
      <c r="F3836" t="s">
        <v>380</v>
      </c>
      <c r="G3836" t="s">
        <v>381</v>
      </c>
      <c r="H3836" t="s">
        <v>24</v>
      </c>
      <c r="I3836" t="s">
        <v>25</v>
      </c>
      <c r="J3836" t="s">
        <v>699</v>
      </c>
      <c r="K3836" t="s">
        <v>745</v>
      </c>
      <c r="L3836" t="s">
        <v>28</v>
      </c>
      <c r="M3836" t="s">
        <v>3292</v>
      </c>
      <c r="N3836" t="s">
        <v>48</v>
      </c>
      <c r="O3836" t="s">
        <v>91</v>
      </c>
      <c r="P3836" t="s">
        <v>3293</v>
      </c>
      <c r="Q3836">
        <v>125.91</v>
      </c>
      <c r="R3836">
        <v>7</v>
      </c>
      <c r="S3836">
        <v>8.673</v>
      </c>
      <c r="T3836" t="e">
        <v>#N/A</v>
      </c>
      <c r="U3836" t="s">
        <v>72</v>
      </c>
      <c r="X3836">
        <v>0.65261912450163273</v>
      </c>
      <c r="Y3836" t="str">
        <f t="shared" si="59"/>
        <v/>
      </c>
    </row>
    <row r="3837" spans="1:25" x14ac:dyDescent="0.25">
      <c r="A3837">
        <v>349</v>
      </c>
      <c r="B3837" t="s">
        <v>7038</v>
      </c>
      <c r="C3837" s="1">
        <v>44020</v>
      </c>
      <c r="D3837" s="1">
        <v>44024</v>
      </c>
      <c r="E3837" t="s">
        <v>21</v>
      </c>
      <c r="F3837" t="s">
        <v>257</v>
      </c>
      <c r="G3837" t="s">
        <v>258</v>
      </c>
      <c r="H3837" t="s">
        <v>43</v>
      </c>
      <c r="I3837" t="s">
        <v>25</v>
      </c>
      <c r="J3837" t="s">
        <v>2491</v>
      </c>
      <c r="K3837" t="s">
        <v>895</v>
      </c>
      <c r="L3837" t="s">
        <v>28</v>
      </c>
      <c r="M3837" t="s">
        <v>6674</v>
      </c>
      <c r="N3837" t="s">
        <v>48</v>
      </c>
      <c r="O3837" t="s">
        <v>91</v>
      </c>
      <c r="P3837" t="s">
        <v>6675</v>
      </c>
      <c r="Q3837">
        <v>118.96</v>
      </c>
      <c r="R3837">
        <v>2</v>
      </c>
      <c r="S3837">
        <v>4.1471999999999998</v>
      </c>
      <c r="T3837" t="e">
        <v>#N/A</v>
      </c>
      <c r="U3837" t="s">
        <v>72</v>
      </c>
      <c r="X3837">
        <v>0.65281981374774056</v>
      </c>
      <c r="Y3837" t="str">
        <f t="shared" si="59"/>
        <v/>
      </c>
    </row>
    <row r="3838" spans="1:25" x14ac:dyDescent="0.25">
      <c r="A3838">
        <v>1623</v>
      </c>
      <c r="B3838" t="s">
        <v>7035</v>
      </c>
      <c r="C3838" s="1">
        <v>44020</v>
      </c>
      <c r="D3838" s="1">
        <v>44027</v>
      </c>
      <c r="E3838" t="s">
        <v>21</v>
      </c>
      <c r="F3838" t="s">
        <v>7036</v>
      </c>
      <c r="G3838" t="s">
        <v>7037</v>
      </c>
      <c r="H3838" t="s">
        <v>43</v>
      </c>
      <c r="I3838" t="s">
        <v>25</v>
      </c>
      <c r="J3838" t="s">
        <v>5041</v>
      </c>
      <c r="K3838" t="s">
        <v>162</v>
      </c>
      <c r="L3838" t="s">
        <v>46</v>
      </c>
      <c r="M3838" t="s">
        <v>5333</v>
      </c>
      <c r="N3838" t="s">
        <v>48</v>
      </c>
      <c r="O3838" t="s">
        <v>74</v>
      </c>
      <c r="P3838" t="s">
        <v>5334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72</v>
      </c>
      <c r="X3838">
        <v>0.65297206261783403</v>
      </c>
      <c r="Y3838" t="str">
        <f t="shared" si="59"/>
        <v/>
      </c>
    </row>
    <row r="3839" spans="1:25" x14ac:dyDescent="0.25">
      <c r="A3839">
        <v>348</v>
      </c>
      <c r="B3839" t="s">
        <v>7038</v>
      </c>
      <c r="C3839" s="1">
        <v>44020</v>
      </c>
      <c r="D3839" s="1">
        <v>44024</v>
      </c>
      <c r="E3839" t="s">
        <v>21</v>
      </c>
      <c r="F3839" t="s">
        <v>257</v>
      </c>
      <c r="G3839" t="s">
        <v>258</v>
      </c>
      <c r="H3839" t="s">
        <v>43</v>
      </c>
      <c r="I3839" t="s">
        <v>25</v>
      </c>
      <c r="J3839" t="s">
        <v>2491</v>
      </c>
      <c r="K3839" t="s">
        <v>895</v>
      </c>
      <c r="L3839" t="s">
        <v>28</v>
      </c>
      <c r="M3839" t="s">
        <v>3360</v>
      </c>
      <c r="N3839" t="s">
        <v>48</v>
      </c>
      <c r="O3839" t="s">
        <v>122</v>
      </c>
      <c r="P3839" t="s">
        <v>402</v>
      </c>
      <c r="Q3839">
        <v>131.56</v>
      </c>
      <c r="R3839">
        <v>2</v>
      </c>
      <c r="S3839">
        <v>11.543200000000001</v>
      </c>
      <c r="T3839" t="e">
        <v>#N/A</v>
      </c>
      <c r="U3839" t="s">
        <v>72</v>
      </c>
      <c r="X3839">
        <v>0.65297885861159044</v>
      </c>
      <c r="Y3839" t="str">
        <f t="shared" si="59"/>
        <v/>
      </c>
    </row>
    <row r="3840" spans="1:25" x14ac:dyDescent="0.25">
      <c r="A3840">
        <v>8407</v>
      </c>
      <c r="B3840" t="s">
        <v>7029</v>
      </c>
      <c r="C3840" s="1">
        <v>44020</v>
      </c>
      <c r="D3840" s="1">
        <v>44024</v>
      </c>
      <c r="E3840" t="s">
        <v>21</v>
      </c>
      <c r="F3840" t="s">
        <v>380</v>
      </c>
      <c r="G3840" t="s">
        <v>381</v>
      </c>
      <c r="H3840" t="s">
        <v>24</v>
      </c>
      <c r="I3840" t="s">
        <v>25</v>
      </c>
      <c r="J3840" t="s">
        <v>699</v>
      </c>
      <c r="K3840" t="s">
        <v>745</v>
      </c>
      <c r="L3840" t="s">
        <v>28</v>
      </c>
      <c r="M3840" t="s">
        <v>7041</v>
      </c>
      <c r="N3840" t="s">
        <v>30</v>
      </c>
      <c r="O3840" t="s">
        <v>119</v>
      </c>
      <c r="P3840" t="s">
        <v>7042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33</v>
      </c>
      <c r="X3840">
        <v>0.65298647303230495</v>
      </c>
      <c r="Y3840" t="str">
        <f t="shared" si="59"/>
        <v/>
      </c>
    </row>
    <row r="3841" spans="1:25" x14ac:dyDescent="0.25">
      <c r="A3841">
        <v>9531</v>
      </c>
      <c r="B3841" t="s">
        <v>7043</v>
      </c>
      <c r="C3841" s="1">
        <v>44020</v>
      </c>
      <c r="D3841" s="1">
        <v>44024</v>
      </c>
      <c r="E3841" t="s">
        <v>21</v>
      </c>
      <c r="F3841" t="s">
        <v>7044</v>
      </c>
      <c r="G3841" t="s">
        <v>7045</v>
      </c>
      <c r="H3841" t="s">
        <v>110</v>
      </c>
      <c r="I3841" t="s">
        <v>25</v>
      </c>
      <c r="J3841" t="s">
        <v>161</v>
      </c>
      <c r="K3841" t="s">
        <v>162</v>
      </c>
      <c r="L3841" t="s">
        <v>46</v>
      </c>
      <c r="M3841" t="s">
        <v>730</v>
      </c>
      <c r="N3841" t="s">
        <v>48</v>
      </c>
      <c r="O3841" t="s">
        <v>122</v>
      </c>
      <c r="P3841" t="s">
        <v>402</v>
      </c>
      <c r="Q3841">
        <v>165.76</v>
      </c>
      <c r="R3841">
        <v>2</v>
      </c>
      <c r="S3841">
        <v>24.269600000000001</v>
      </c>
      <c r="T3841" t="e">
        <v>#N/A</v>
      </c>
      <c r="U3841" t="s">
        <v>72</v>
      </c>
      <c r="X3841">
        <v>0.65299384643043246</v>
      </c>
      <c r="Y3841" t="str">
        <f t="shared" si="59"/>
        <v/>
      </c>
    </row>
    <row r="3842" spans="1:25" x14ac:dyDescent="0.25">
      <c r="A3842">
        <v>1624</v>
      </c>
      <c r="B3842" t="s">
        <v>7035</v>
      </c>
      <c r="C3842" s="1">
        <v>44020</v>
      </c>
      <c r="D3842" s="1">
        <v>44027</v>
      </c>
      <c r="E3842" t="s">
        <v>21</v>
      </c>
      <c r="F3842" t="s">
        <v>7036</v>
      </c>
      <c r="G3842" t="s">
        <v>7037</v>
      </c>
      <c r="H3842" t="s">
        <v>43</v>
      </c>
      <c r="I3842" t="s">
        <v>25</v>
      </c>
      <c r="J3842" t="s">
        <v>5041</v>
      </c>
      <c r="K3842" t="s">
        <v>162</v>
      </c>
      <c r="L3842" t="s">
        <v>46</v>
      </c>
      <c r="M3842" t="s">
        <v>522</v>
      </c>
      <c r="N3842" t="s">
        <v>35</v>
      </c>
      <c r="O3842" t="s">
        <v>58</v>
      </c>
      <c r="P3842" t="s">
        <v>523</v>
      </c>
      <c r="Q3842">
        <v>167</v>
      </c>
      <c r="R3842">
        <v>2</v>
      </c>
      <c r="S3842">
        <v>10.5</v>
      </c>
      <c r="T3842" t="e">
        <v>#N/A</v>
      </c>
      <c r="U3842" t="s">
        <v>72</v>
      </c>
      <c r="X3842">
        <v>0.65306712855877036</v>
      </c>
      <c r="Y3842" t="str">
        <f t="shared" si="59"/>
        <v>Selected</v>
      </c>
    </row>
    <row r="3843" spans="1:25" x14ac:dyDescent="0.25">
      <c r="A3843">
        <v>6144</v>
      </c>
      <c r="B3843" t="s">
        <v>7046</v>
      </c>
      <c r="C3843" s="1">
        <v>44021</v>
      </c>
      <c r="D3843" s="1">
        <v>44027</v>
      </c>
      <c r="E3843" t="s">
        <v>21</v>
      </c>
      <c r="F3843" t="s">
        <v>5326</v>
      </c>
      <c r="G3843" t="s">
        <v>5327</v>
      </c>
      <c r="H3843" t="s">
        <v>43</v>
      </c>
      <c r="I3843" t="s">
        <v>25</v>
      </c>
      <c r="J3843" t="s">
        <v>4604</v>
      </c>
      <c r="K3843" t="s">
        <v>214</v>
      </c>
      <c r="L3843" t="s">
        <v>28</v>
      </c>
      <c r="M3843" t="s">
        <v>3841</v>
      </c>
      <c r="N3843" t="s">
        <v>48</v>
      </c>
      <c r="O3843" t="s">
        <v>91</v>
      </c>
      <c r="P3843" t="s">
        <v>3842</v>
      </c>
      <c r="Q3843">
        <v>159.04</v>
      </c>
      <c r="R3843">
        <v>6</v>
      </c>
      <c r="S3843">
        <v>48.806399999999996</v>
      </c>
      <c r="T3843" t="e">
        <v>#N/A</v>
      </c>
      <c r="U3843" t="s">
        <v>72</v>
      </c>
      <c r="X3843">
        <v>0.65348603400657146</v>
      </c>
      <c r="Y3843" t="str">
        <f t="shared" ref="Y3843:Y3906" si="60">IF(MOD(A3843-4,10)=0,"Selected","")</f>
        <v>Selected</v>
      </c>
    </row>
    <row r="3844" spans="1:25" x14ac:dyDescent="0.25">
      <c r="A3844">
        <v>6142</v>
      </c>
      <c r="B3844" t="s">
        <v>7046</v>
      </c>
      <c r="C3844" s="1">
        <v>44021</v>
      </c>
      <c r="D3844" s="1">
        <v>44027</v>
      </c>
      <c r="E3844" t="s">
        <v>21</v>
      </c>
      <c r="F3844" t="s">
        <v>5326</v>
      </c>
      <c r="G3844" t="s">
        <v>5327</v>
      </c>
      <c r="H3844" t="s">
        <v>43</v>
      </c>
      <c r="I3844" t="s">
        <v>25</v>
      </c>
      <c r="J3844" t="s">
        <v>4604</v>
      </c>
      <c r="K3844" t="s">
        <v>214</v>
      </c>
      <c r="L3844" t="s">
        <v>28</v>
      </c>
      <c r="M3844" t="s">
        <v>1877</v>
      </c>
      <c r="N3844" t="s">
        <v>48</v>
      </c>
      <c r="O3844" t="s">
        <v>49</v>
      </c>
      <c r="P3844" t="s">
        <v>1878</v>
      </c>
      <c r="Q3844">
        <v>221.64</v>
      </c>
      <c r="R3844">
        <v>4</v>
      </c>
      <c r="S3844">
        <v>3.9127999999999998</v>
      </c>
      <c r="T3844" t="e">
        <v>#N/A</v>
      </c>
      <c r="U3844" t="s">
        <v>72</v>
      </c>
      <c r="X3844">
        <v>0.65349424092149166</v>
      </c>
      <c r="Y3844" t="str">
        <f t="shared" si="60"/>
        <v/>
      </c>
    </row>
    <row r="3845" spans="1:25" x14ac:dyDescent="0.25">
      <c r="A3845">
        <v>2233</v>
      </c>
      <c r="B3845" t="s">
        <v>7047</v>
      </c>
      <c r="C3845" s="1">
        <v>44021</v>
      </c>
      <c r="D3845" s="1">
        <v>44026</v>
      </c>
      <c r="E3845" t="s">
        <v>21</v>
      </c>
      <c r="F3845" t="s">
        <v>5871</v>
      </c>
      <c r="G3845" t="s">
        <v>5872</v>
      </c>
      <c r="H3845" t="s">
        <v>43</v>
      </c>
      <c r="I3845" t="s">
        <v>25</v>
      </c>
      <c r="J3845" t="s">
        <v>382</v>
      </c>
      <c r="K3845" t="s">
        <v>383</v>
      </c>
      <c r="L3845" t="s">
        <v>56</v>
      </c>
      <c r="M3845" t="s">
        <v>47</v>
      </c>
      <c r="N3845" t="s">
        <v>48</v>
      </c>
      <c r="O3845" t="s">
        <v>49</v>
      </c>
      <c r="P3845" t="s">
        <v>50</v>
      </c>
      <c r="Q3845">
        <v>278.92</v>
      </c>
      <c r="R3845">
        <v>5</v>
      </c>
      <c r="S3845">
        <v>14.307499999999999</v>
      </c>
      <c r="T3845" t="e">
        <v>#N/A</v>
      </c>
      <c r="U3845" t="s">
        <v>33</v>
      </c>
      <c r="X3845">
        <v>0.65349705971276661</v>
      </c>
      <c r="Y3845" t="str">
        <f t="shared" si="60"/>
        <v/>
      </c>
    </row>
    <row r="3846" spans="1:25" x14ac:dyDescent="0.25">
      <c r="A3846">
        <v>6143</v>
      </c>
      <c r="B3846" t="s">
        <v>7046</v>
      </c>
      <c r="C3846" s="1">
        <v>44021</v>
      </c>
      <c r="D3846" s="1">
        <v>44027</v>
      </c>
      <c r="E3846" t="s">
        <v>21</v>
      </c>
      <c r="F3846" t="s">
        <v>5326</v>
      </c>
      <c r="G3846" t="s">
        <v>5327</v>
      </c>
      <c r="H3846" t="s">
        <v>43</v>
      </c>
      <c r="I3846" t="s">
        <v>25</v>
      </c>
      <c r="J3846" t="s">
        <v>4604</v>
      </c>
      <c r="K3846" t="s">
        <v>214</v>
      </c>
      <c r="L3846" t="s">
        <v>28</v>
      </c>
      <c r="M3846" t="s">
        <v>2218</v>
      </c>
      <c r="N3846" t="s">
        <v>35</v>
      </c>
      <c r="O3846" t="s">
        <v>36</v>
      </c>
      <c r="P3846" t="s">
        <v>2219</v>
      </c>
      <c r="Q3846">
        <v>287.98</v>
      </c>
      <c r="R3846">
        <v>2</v>
      </c>
      <c r="S3846">
        <v>74.8142</v>
      </c>
      <c r="T3846" t="e">
        <v>#N/A</v>
      </c>
      <c r="U3846" t="s">
        <v>72</v>
      </c>
      <c r="X3846">
        <v>0.65352243325928272</v>
      </c>
      <c r="Y3846" t="str">
        <f t="shared" si="60"/>
        <v/>
      </c>
    </row>
    <row r="3847" spans="1:25" x14ac:dyDescent="0.25">
      <c r="A3847">
        <v>6141</v>
      </c>
      <c r="B3847" t="s">
        <v>7046</v>
      </c>
      <c r="C3847" s="1">
        <v>44021</v>
      </c>
      <c r="D3847" s="1">
        <v>44027</v>
      </c>
      <c r="E3847" t="s">
        <v>21</v>
      </c>
      <c r="F3847" t="s">
        <v>5326</v>
      </c>
      <c r="G3847" t="s">
        <v>5327</v>
      </c>
      <c r="H3847" t="s">
        <v>43</v>
      </c>
      <c r="I3847" t="s">
        <v>25</v>
      </c>
      <c r="J3847" t="s">
        <v>4604</v>
      </c>
      <c r="K3847" t="s">
        <v>214</v>
      </c>
      <c r="L3847" t="s">
        <v>28</v>
      </c>
      <c r="M3847" t="s">
        <v>1832</v>
      </c>
      <c r="N3847" t="s">
        <v>48</v>
      </c>
      <c r="O3847" t="s">
        <v>122</v>
      </c>
      <c r="P3847" t="s">
        <v>1833</v>
      </c>
      <c r="Q3847">
        <v>313.8</v>
      </c>
      <c r="R3847">
        <v>5</v>
      </c>
      <c r="S3847">
        <v>134.65199999999999</v>
      </c>
      <c r="T3847" t="e">
        <v>#N/A</v>
      </c>
      <c r="U3847" t="s">
        <v>72</v>
      </c>
      <c r="X3847">
        <v>0.65353205606604814</v>
      </c>
      <c r="Y3847" t="str">
        <f t="shared" si="60"/>
        <v/>
      </c>
    </row>
    <row r="3848" spans="1:25" x14ac:dyDescent="0.25">
      <c r="A3848">
        <v>2574</v>
      </c>
      <c r="B3848" t="s">
        <v>7048</v>
      </c>
      <c r="C3848" s="1">
        <v>44021</v>
      </c>
      <c r="D3848" s="1">
        <v>44026</v>
      </c>
      <c r="E3848" t="s">
        <v>21</v>
      </c>
      <c r="F3848" t="s">
        <v>7049</v>
      </c>
      <c r="G3848" t="s">
        <v>7050</v>
      </c>
      <c r="H3848" t="s">
        <v>110</v>
      </c>
      <c r="I3848" t="s">
        <v>25</v>
      </c>
      <c r="J3848" t="s">
        <v>2165</v>
      </c>
      <c r="K3848" t="s">
        <v>764</v>
      </c>
      <c r="L3848" t="s">
        <v>56</v>
      </c>
      <c r="M3848" t="s">
        <v>5905</v>
      </c>
      <c r="N3848" t="s">
        <v>30</v>
      </c>
      <c r="O3848" t="s">
        <v>119</v>
      </c>
      <c r="P3848" t="s">
        <v>5906</v>
      </c>
      <c r="Q3848">
        <v>536.45000000000005</v>
      </c>
      <c r="R3848">
        <v>5</v>
      </c>
      <c r="S3848">
        <v>31.587</v>
      </c>
      <c r="T3848">
        <v>1</v>
      </c>
      <c r="U3848" t="s">
        <v>33</v>
      </c>
      <c r="X3848">
        <v>0.65393276083098295</v>
      </c>
      <c r="Y3848" t="str">
        <f t="shared" si="60"/>
        <v>Selected</v>
      </c>
    </row>
    <row r="3849" spans="1:25" x14ac:dyDescent="0.25">
      <c r="A3849">
        <v>977</v>
      </c>
      <c r="B3849" t="s">
        <v>7051</v>
      </c>
      <c r="C3849" s="1">
        <v>44021</v>
      </c>
      <c r="D3849" s="1">
        <v>44027</v>
      </c>
      <c r="E3849" t="s">
        <v>21</v>
      </c>
      <c r="F3849" t="s">
        <v>257</v>
      </c>
      <c r="G3849" t="s">
        <v>258</v>
      </c>
      <c r="H3849" t="s">
        <v>43</v>
      </c>
      <c r="I3849" t="s">
        <v>25</v>
      </c>
      <c r="J3849" t="s">
        <v>3091</v>
      </c>
      <c r="K3849" t="s">
        <v>1136</v>
      </c>
      <c r="L3849" t="s">
        <v>46</v>
      </c>
      <c r="M3849" t="s">
        <v>3231</v>
      </c>
      <c r="N3849" t="s">
        <v>48</v>
      </c>
      <c r="O3849" t="s">
        <v>74</v>
      </c>
      <c r="P3849" t="s">
        <v>3232</v>
      </c>
      <c r="Q3849">
        <v>64.08</v>
      </c>
      <c r="R3849">
        <v>2</v>
      </c>
      <c r="S3849">
        <v>-0.79200000000000004</v>
      </c>
      <c r="T3849" t="e">
        <v>#N/A</v>
      </c>
      <c r="U3849" t="s">
        <v>72</v>
      </c>
      <c r="X3849">
        <v>0.65399432698748972</v>
      </c>
      <c r="Y3849" t="str">
        <f t="shared" si="60"/>
        <v/>
      </c>
    </row>
    <row r="3850" spans="1:25" x14ac:dyDescent="0.25">
      <c r="A3850">
        <v>1044</v>
      </c>
      <c r="B3850" t="s">
        <v>7052</v>
      </c>
      <c r="C3850" s="1">
        <v>44021</v>
      </c>
      <c r="D3850" s="1">
        <v>44024</v>
      </c>
      <c r="E3850" t="s">
        <v>40</v>
      </c>
      <c r="F3850" t="s">
        <v>451</v>
      </c>
      <c r="G3850" t="s">
        <v>452</v>
      </c>
      <c r="H3850" t="s">
        <v>24</v>
      </c>
      <c r="I3850" t="s">
        <v>25</v>
      </c>
      <c r="J3850" t="s">
        <v>382</v>
      </c>
      <c r="K3850" t="s">
        <v>383</v>
      </c>
      <c r="L3850" t="s">
        <v>56</v>
      </c>
      <c r="M3850" t="s">
        <v>7053</v>
      </c>
      <c r="N3850" t="s">
        <v>48</v>
      </c>
      <c r="O3850" t="s">
        <v>91</v>
      </c>
      <c r="P3850" t="s">
        <v>7054</v>
      </c>
      <c r="Q3850">
        <v>99.84</v>
      </c>
      <c r="R3850">
        <v>5</v>
      </c>
      <c r="S3850">
        <v>2.9834999999999998</v>
      </c>
      <c r="T3850" t="e">
        <v>#N/A</v>
      </c>
      <c r="U3850" t="s">
        <v>72</v>
      </c>
      <c r="X3850">
        <v>0.6541823142107942</v>
      </c>
      <c r="Y3850" t="str">
        <f t="shared" si="60"/>
        <v>Selected</v>
      </c>
    </row>
    <row r="3851" spans="1:25" x14ac:dyDescent="0.25">
      <c r="A3851">
        <v>1045</v>
      </c>
      <c r="B3851" t="s">
        <v>7052</v>
      </c>
      <c r="C3851" s="1">
        <v>44021</v>
      </c>
      <c r="D3851" s="1">
        <v>44024</v>
      </c>
      <c r="E3851" t="s">
        <v>40</v>
      </c>
      <c r="F3851" t="s">
        <v>451</v>
      </c>
      <c r="G3851" t="s">
        <v>452</v>
      </c>
      <c r="H3851" t="s">
        <v>24</v>
      </c>
      <c r="I3851" t="s">
        <v>25</v>
      </c>
      <c r="J3851" t="s">
        <v>382</v>
      </c>
      <c r="K3851" t="s">
        <v>383</v>
      </c>
      <c r="L3851" t="s">
        <v>56</v>
      </c>
      <c r="M3851" t="s">
        <v>4910</v>
      </c>
      <c r="N3851" t="s">
        <v>48</v>
      </c>
      <c r="O3851" t="s">
        <v>281</v>
      </c>
      <c r="P3851" t="s">
        <v>4911</v>
      </c>
      <c r="Q3851">
        <v>152.464</v>
      </c>
      <c r="R3851">
        <v>9</v>
      </c>
      <c r="S3851">
        <v>-146.16</v>
      </c>
      <c r="T3851" t="e">
        <v>#N/A</v>
      </c>
      <c r="U3851" t="s">
        <v>72</v>
      </c>
      <c r="X3851">
        <v>0.6542882288737355</v>
      </c>
      <c r="Y3851" t="str">
        <f t="shared" si="60"/>
        <v/>
      </c>
    </row>
    <row r="3852" spans="1:25" x14ac:dyDescent="0.25">
      <c r="A3852">
        <v>3107</v>
      </c>
      <c r="B3852" t="s">
        <v>7055</v>
      </c>
      <c r="C3852" s="1">
        <v>44022</v>
      </c>
      <c r="D3852" s="1">
        <v>44026</v>
      </c>
      <c r="E3852" t="s">
        <v>21</v>
      </c>
      <c r="F3852" t="s">
        <v>7056</v>
      </c>
      <c r="G3852" t="s">
        <v>7057</v>
      </c>
      <c r="H3852" t="s">
        <v>110</v>
      </c>
      <c r="I3852" t="s">
        <v>25</v>
      </c>
      <c r="J3852" t="s">
        <v>1719</v>
      </c>
      <c r="K3852" t="s">
        <v>383</v>
      </c>
      <c r="L3852" t="s">
        <v>56</v>
      </c>
      <c r="M3852" t="s">
        <v>508</v>
      </c>
      <c r="N3852" t="s">
        <v>48</v>
      </c>
      <c r="O3852" t="s">
        <v>49</v>
      </c>
      <c r="P3852" t="s">
        <v>509</v>
      </c>
      <c r="Q3852">
        <v>325.464</v>
      </c>
      <c r="R3852">
        <v>6</v>
      </c>
      <c r="S3852">
        <v>26.115600000000001</v>
      </c>
      <c r="T3852" t="e">
        <v>#N/A</v>
      </c>
      <c r="U3852" t="s">
        <v>72</v>
      </c>
      <c r="X3852">
        <v>0.65430773019783839</v>
      </c>
      <c r="Y3852" t="str">
        <f t="shared" si="60"/>
        <v/>
      </c>
    </row>
    <row r="3853" spans="1:25" x14ac:dyDescent="0.25">
      <c r="A3853">
        <v>2927</v>
      </c>
      <c r="B3853" t="s">
        <v>7058</v>
      </c>
      <c r="C3853" s="1">
        <v>44022</v>
      </c>
      <c r="D3853" s="1">
        <v>44026</v>
      </c>
      <c r="E3853" t="s">
        <v>96</v>
      </c>
      <c r="F3853" t="s">
        <v>2882</v>
      </c>
      <c r="G3853" t="s">
        <v>2883</v>
      </c>
      <c r="H3853" t="s">
        <v>43</v>
      </c>
      <c r="I3853" t="s">
        <v>25</v>
      </c>
      <c r="J3853" t="s">
        <v>186</v>
      </c>
      <c r="K3853" t="s">
        <v>253</v>
      </c>
      <c r="L3853" t="s">
        <v>81</v>
      </c>
      <c r="M3853" t="s">
        <v>5640</v>
      </c>
      <c r="N3853" t="s">
        <v>30</v>
      </c>
      <c r="O3853" t="s">
        <v>119</v>
      </c>
      <c r="P3853" t="s">
        <v>5641</v>
      </c>
      <c r="Q3853">
        <v>101.84</v>
      </c>
      <c r="R3853">
        <v>3</v>
      </c>
      <c r="S3853">
        <v>7.9127999999999998</v>
      </c>
      <c r="T3853" t="e">
        <v>#N/A</v>
      </c>
      <c r="U3853" t="s">
        <v>72</v>
      </c>
      <c r="X3853">
        <v>0.65434059354730556</v>
      </c>
      <c r="Y3853" t="str">
        <f t="shared" si="60"/>
        <v/>
      </c>
    </row>
    <row r="3854" spans="1:25" x14ac:dyDescent="0.25">
      <c r="A3854">
        <v>8038</v>
      </c>
      <c r="B3854" t="s">
        <v>7059</v>
      </c>
      <c r="C3854" s="1">
        <v>44022</v>
      </c>
      <c r="D3854" s="1">
        <v>44026</v>
      </c>
      <c r="E3854" t="s">
        <v>21</v>
      </c>
      <c r="F3854" t="s">
        <v>7060</v>
      </c>
      <c r="G3854" t="s">
        <v>7061</v>
      </c>
      <c r="H3854" t="s">
        <v>24</v>
      </c>
      <c r="I3854" t="s">
        <v>25</v>
      </c>
      <c r="J3854" t="s">
        <v>186</v>
      </c>
      <c r="K3854" t="s">
        <v>253</v>
      </c>
      <c r="L3854" t="s">
        <v>81</v>
      </c>
      <c r="M3854" t="s">
        <v>1395</v>
      </c>
      <c r="N3854" t="s">
        <v>48</v>
      </c>
      <c r="O3854" t="s">
        <v>281</v>
      </c>
      <c r="P3854" t="s">
        <v>1396</v>
      </c>
      <c r="Q3854">
        <v>142.91</v>
      </c>
      <c r="R3854">
        <v>3</v>
      </c>
      <c r="S3854">
        <v>10.896599999999999</v>
      </c>
      <c r="T3854" t="e">
        <v>#N/A</v>
      </c>
      <c r="U3854" t="s">
        <v>72</v>
      </c>
      <c r="X3854">
        <v>0.6543803493234821</v>
      </c>
      <c r="Y3854" t="str">
        <f t="shared" si="60"/>
        <v/>
      </c>
    </row>
    <row r="3855" spans="1:25" x14ac:dyDescent="0.25">
      <c r="A3855">
        <v>8714</v>
      </c>
      <c r="B3855" t="s">
        <v>7062</v>
      </c>
      <c r="C3855" s="1">
        <v>44023</v>
      </c>
      <c r="D3855" s="1">
        <v>44028</v>
      </c>
      <c r="E3855" t="s">
        <v>21</v>
      </c>
      <c r="F3855" t="s">
        <v>3641</v>
      </c>
      <c r="G3855" t="s">
        <v>3642</v>
      </c>
      <c r="H3855" t="s">
        <v>24</v>
      </c>
      <c r="I3855" t="s">
        <v>25</v>
      </c>
      <c r="J3855" t="s">
        <v>259</v>
      </c>
      <c r="K3855" t="s">
        <v>45</v>
      </c>
      <c r="L3855" t="s">
        <v>46</v>
      </c>
      <c r="M3855" t="s">
        <v>1147</v>
      </c>
      <c r="N3855" t="s">
        <v>35</v>
      </c>
      <c r="O3855" t="s">
        <v>36</v>
      </c>
      <c r="P3855" t="s">
        <v>1148</v>
      </c>
      <c r="Q3855">
        <v>117.952</v>
      </c>
      <c r="R3855">
        <v>6</v>
      </c>
      <c r="S3855">
        <v>5.3963999999999999</v>
      </c>
      <c r="T3855" t="e">
        <v>#N/A</v>
      </c>
      <c r="U3855" t="s">
        <v>33</v>
      </c>
      <c r="X3855">
        <v>0.65451157257033132</v>
      </c>
      <c r="Y3855" t="str">
        <f t="shared" si="60"/>
        <v>Selected</v>
      </c>
    </row>
    <row r="3856" spans="1:25" x14ac:dyDescent="0.25">
      <c r="A3856">
        <v>2705</v>
      </c>
      <c r="B3856" t="s">
        <v>7063</v>
      </c>
      <c r="C3856" s="1">
        <v>44023</v>
      </c>
      <c r="D3856" s="1">
        <v>44025</v>
      </c>
      <c r="E3856" t="s">
        <v>96</v>
      </c>
      <c r="F3856" t="s">
        <v>6628</v>
      </c>
      <c r="G3856" t="s">
        <v>6629</v>
      </c>
      <c r="H3856" t="s">
        <v>43</v>
      </c>
      <c r="I3856" t="s">
        <v>25</v>
      </c>
      <c r="J3856" t="s">
        <v>220</v>
      </c>
      <c r="K3856" t="s">
        <v>221</v>
      </c>
      <c r="L3856" t="s">
        <v>28</v>
      </c>
      <c r="M3856" t="s">
        <v>4625</v>
      </c>
      <c r="N3856" t="s">
        <v>35</v>
      </c>
      <c r="O3856" t="s">
        <v>58</v>
      </c>
      <c r="P3856" t="s">
        <v>4626</v>
      </c>
      <c r="Q3856">
        <v>172.6</v>
      </c>
      <c r="R3856">
        <v>6</v>
      </c>
      <c r="S3856">
        <v>17.238</v>
      </c>
      <c r="T3856" t="e">
        <v>#N/A</v>
      </c>
      <c r="U3856" t="s">
        <v>72</v>
      </c>
      <c r="X3856">
        <v>0.65488254389812517</v>
      </c>
      <c r="Y3856" t="str">
        <f t="shared" si="60"/>
        <v/>
      </c>
    </row>
    <row r="3857" spans="1:25" x14ac:dyDescent="0.25">
      <c r="A3857">
        <v>8588</v>
      </c>
      <c r="B3857" t="s">
        <v>7064</v>
      </c>
      <c r="C3857" s="1">
        <v>44023</v>
      </c>
      <c r="D3857" s="1">
        <v>44030</v>
      </c>
      <c r="E3857" t="s">
        <v>21</v>
      </c>
      <c r="F3857" t="s">
        <v>513</v>
      </c>
      <c r="G3857" t="s">
        <v>514</v>
      </c>
      <c r="H3857" t="s">
        <v>24</v>
      </c>
      <c r="I3857" t="s">
        <v>25</v>
      </c>
      <c r="J3857" t="s">
        <v>44</v>
      </c>
      <c r="K3857" t="s">
        <v>45</v>
      </c>
      <c r="L3857" t="s">
        <v>46</v>
      </c>
      <c r="M3857" t="s">
        <v>6294</v>
      </c>
      <c r="N3857" t="s">
        <v>48</v>
      </c>
      <c r="O3857" t="s">
        <v>281</v>
      </c>
      <c r="P3857" t="s">
        <v>6295</v>
      </c>
      <c r="Q3857">
        <v>202.1</v>
      </c>
      <c r="R3857">
        <v>5</v>
      </c>
      <c r="S3857">
        <v>43.706000000000003</v>
      </c>
      <c r="T3857" t="e">
        <v>#N/A</v>
      </c>
      <c r="U3857" t="s">
        <v>33</v>
      </c>
      <c r="X3857">
        <v>0.6549284724509763</v>
      </c>
      <c r="Y3857" t="str">
        <f t="shared" si="60"/>
        <v/>
      </c>
    </row>
    <row r="3858" spans="1:25" x14ac:dyDescent="0.25">
      <c r="A3858">
        <v>8587</v>
      </c>
      <c r="B3858" t="s">
        <v>7064</v>
      </c>
      <c r="C3858" s="1">
        <v>44023</v>
      </c>
      <c r="D3858" s="1">
        <v>44030</v>
      </c>
      <c r="E3858" t="s">
        <v>21</v>
      </c>
      <c r="F3858" t="s">
        <v>513</v>
      </c>
      <c r="G3858" t="s">
        <v>514</v>
      </c>
      <c r="H3858" t="s">
        <v>24</v>
      </c>
      <c r="I3858" t="s">
        <v>25</v>
      </c>
      <c r="J3858" t="s">
        <v>44</v>
      </c>
      <c r="K3858" t="s">
        <v>45</v>
      </c>
      <c r="L3858" t="s">
        <v>46</v>
      </c>
      <c r="M3858" t="s">
        <v>1203</v>
      </c>
      <c r="N3858" t="s">
        <v>35</v>
      </c>
      <c r="O3858" t="s">
        <v>58</v>
      </c>
      <c r="P3858" t="s">
        <v>1204</v>
      </c>
      <c r="Q3858">
        <v>1300.45</v>
      </c>
      <c r="R3858">
        <v>5</v>
      </c>
      <c r="S3858">
        <v>244.6155</v>
      </c>
      <c r="T3858" t="e">
        <v>#N/A</v>
      </c>
      <c r="U3858" t="s">
        <v>33</v>
      </c>
      <c r="X3858">
        <v>0.65495446162863125</v>
      </c>
      <c r="Y3858" t="str">
        <f t="shared" si="60"/>
        <v/>
      </c>
    </row>
    <row r="3859" spans="1:25" x14ac:dyDescent="0.25">
      <c r="A3859">
        <v>1473</v>
      </c>
      <c r="B3859" t="s">
        <v>7065</v>
      </c>
      <c r="C3859" s="1">
        <v>44023</v>
      </c>
      <c r="D3859" s="1">
        <v>44027</v>
      </c>
      <c r="E3859" t="s">
        <v>21</v>
      </c>
      <c r="F3859" t="s">
        <v>6426</v>
      </c>
      <c r="G3859" t="s">
        <v>6427</v>
      </c>
      <c r="H3859" t="s">
        <v>24</v>
      </c>
      <c r="I3859" t="s">
        <v>25</v>
      </c>
      <c r="J3859" t="s">
        <v>44</v>
      </c>
      <c r="K3859" t="s">
        <v>45</v>
      </c>
      <c r="L3859" t="s">
        <v>46</v>
      </c>
      <c r="M3859" t="s">
        <v>7066</v>
      </c>
      <c r="N3859" t="s">
        <v>48</v>
      </c>
      <c r="O3859" t="s">
        <v>295</v>
      </c>
      <c r="P3859" t="s">
        <v>7067</v>
      </c>
      <c r="Q3859">
        <v>117.67</v>
      </c>
      <c r="R3859">
        <v>3</v>
      </c>
      <c r="S3859">
        <v>4.0749000000000004</v>
      </c>
      <c r="T3859" t="e">
        <v>#N/A</v>
      </c>
      <c r="U3859" t="s">
        <v>33</v>
      </c>
      <c r="X3859">
        <v>0.65502467908712902</v>
      </c>
      <c r="Y3859" t="str">
        <f t="shared" si="60"/>
        <v/>
      </c>
    </row>
    <row r="3860" spans="1:25" x14ac:dyDescent="0.25">
      <c r="A3860">
        <v>6231</v>
      </c>
      <c r="B3860" t="s">
        <v>7068</v>
      </c>
      <c r="C3860" s="1">
        <v>44023</v>
      </c>
      <c r="D3860" s="1">
        <v>44029</v>
      </c>
      <c r="E3860" t="s">
        <v>21</v>
      </c>
      <c r="F3860" t="s">
        <v>4768</v>
      </c>
      <c r="G3860" t="s">
        <v>4769</v>
      </c>
      <c r="H3860" t="s">
        <v>43</v>
      </c>
      <c r="I3860" t="s">
        <v>25</v>
      </c>
      <c r="J3860" t="s">
        <v>7069</v>
      </c>
      <c r="K3860" t="s">
        <v>3447</v>
      </c>
      <c r="L3860" t="s">
        <v>56</v>
      </c>
      <c r="M3860" t="s">
        <v>7070</v>
      </c>
      <c r="N3860" t="s">
        <v>48</v>
      </c>
      <c r="O3860" t="s">
        <v>91</v>
      </c>
      <c r="P3860" t="s">
        <v>4407</v>
      </c>
      <c r="Q3860">
        <v>134.32</v>
      </c>
      <c r="R3860">
        <v>4</v>
      </c>
      <c r="S3860">
        <v>11.8248</v>
      </c>
      <c r="T3860" t="e">
        <v>#N/A</v>
      </c>
      <c r="U3860" t="s">
        <v>72</v>
      </c>
      <c r="X3860">
        <v>0.65516500406829936</v>
      </c>
      <c r="Y3860" t="str">
        <f t="shared" si="60"/>
        <v/>
      </c>
    </row>
    <row r="3861" spans="1:25" x14ac:dyDescent="0.25">
      <c r="A3861">
        <v>8715</v>
      </c>
      <c r="B3861" t="s">
        <v>7062</v>
      </c>
      <c r="C3861" s="1">
        <v>44023</v>
      </c>
      <c r="D3861" s="1">
        <v>44028</v>
      </c>
      <c r="E3861" t="s">
        <v>21</v>
      </c>
      <c r="F3861" t="s">
        <v>3641</v>
      </c>
      <c r="G3861" t="s">
        <v>3642</v>
      </c>
      <c r="H3861" t="s">
        <v>24</v>
      </c>
      <c r="I3861" t="s">
        <v>25</v>
      </c>
      <c r="J3861" t="s">
        <v>259</v>
      </c>
      <c r="K3861" t="s">
        <v>45</v>
      </c>
      <c r="L3861" t="s">
        <v>46</v>
      </c>
      <c r="M3861" t="s">
        <v>1254</v>
      </c>
      <c r="N3861" t="s">
        <v>48</v>
      </c>
      <c r="O3861" t="s">
        <v>74</v>
      </c>
      <c r="P3861" t="s">
        <v>1255</v>
      </c>
      <c r="Q3861">
        <v>134.80000000000001</v>
      </c>
      <c r="R3861">
        <v>5</v>
      </c>
      <c r="S3861">
        <v>9.3125</v>
      </c>
      <c r="T3861" t="e">
        <v>#N/A</v>
      </c>
      <c r="U3861" t="s">
        <v>33</v>
      </c>
      <c r="X3861">
        <v>0.65553887692266177</v>
      </c>
      <c r="Y3861" t="str">
        <f t="shared" si="60"/>
        <v/>
      </c>
    </row>
    <row r="3862" spans="1:25" x14ac:dyDescent="0.25">
      <c r="A3862">
        <v>9010</v>
      </c>
      <c r="B3862" t="s">
        <v>7071</v>
      </c>
      <c r="C3862" s="1">
        <v>44024</v>
      </c>
      <c r="D3862" s="1">
        <v>44030</v>
      </c>
      <c r="E3862" t="s">
        <v>21</v>
      </c>
      <c r="F3862" t="s">
        <v>6760</v>
      </c>
      <c r="G3862" t="s">
        <v>6761</v>
      </c>
      <c r="H3862" t="s">
        <v>43</v>
      </c>
      <c r="I3862" t="s">
        <v>25</v>
      </c>
      <c r="J3862" t="s">
        <v>213</v>
      </c>
      <c r="K3862" t="s">
        <v>155</v>
      </c>
      <c r="L3862" t="s">
        <v>28</v>
      </c>
      <c r="M3862" t="s">
        <v>572</v>
      </c>
      <c r="N3862" t="s">
        <v>48</v>
      </c>
      <c r="O3862" t="s">
        <v>122</v>
      </c>
      <c r="P3862" t="s">
        <v>573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33</v>
      </c>
      <c r="X3862">
        <v>0.65575233159678692</v>
      </c>
      <c r="Y3862" t="str">
        <f t="shared" si="60"/>
        <v/>
      </c>
    </row>
    <row r="3863" spans="1:25" x14ac:dyDescent="0.25">
      <c r="A3863">
        <v>4805</v>
      </c>
      <c r="B3863" t="s">
        <v>7072</v>
      </c>
      <c r="C3863" s="1">
        <v>44025</v>
      </c>
      <c r="D3863" s="1">
        <v>44029</v>
      </c>
      <c r="E3863" t="s">
        <v>96</v>
      </c>
      <c r="F3863" t="s">
        <v>5213</v>
      </c>
      <c r="G3863" t="s">
        <v>5214</v>
      </c>
      <c r="H3863" t="s">
        <v>43</v>
      </c>
      <c r="I3863" t="s">
        <v>25</v>
      </c>
      <c r="J3863" t="s">
        <v>88</v>
      </c>
      <c r="K3863" t="s">
        <v>89</v>
      </c>
      <c r="L3863" t="s">
        <v>28</v>
      </c>
      <c r="M3863" t="s">
        <v>4279</v>
      </c>
      <c r="N3863" t="s">
        <v>30</v>
      </c>
      <c r="O3863" t="s">
        <v>119</v>
      </c>
      <c r="P3863" t="s">
        <v>4280</v>
      </c>
      <c r="Q3863">
        <v>104.008</v>
      </c>
      <c r="R3863">
        <v>9</v>
      </c>
      <c r="S3863">
        <v>19.339200000000002</v>
      </c>
      <c r="T3863" t="e">
        <v>#N/A</v>
      </c>
      <c r="U3863" t="s">
        <v>72</v>
      </c>
      <c r="X3863">
        <v>0.65581109339681176</v>
      </c>
      <c r="Y3863" t="str">
        <f t="shared" si="60"/>
        <v/>
      </c>
    </row>
    <row r="3864" spans="1:25" x14ac:dyDescent="0.25">
      <c r="A3864">
        <v>5976</v>
      </c>
      <c r="B3864" t="s">
        <v>7073</v>
      </c>
      <c r="C3864" s="1">
        <v>44025</v>
      </c>
      <c r="D3864" s="1">
        <v>44029</v>
      </c>
      <c r="E3864" t="s">
        <v>21</v>
      </c>
      <c r="F3864" t="s">
        <v>722</v>
      </c>
      <c r="G3864" t="s">
        <v>723</v>
      </c>
      <c r="H3864" t="s">
        <v>24</v>
      </c>
      <c r="I3864" t="s">
        <v>25</v>
      </c>
      <c r="J3864" t="s">
        <v>5245</v>
      </c>
      <c r="K3864" t="s">
        <v>2633</v>
      </c>
      <c r="L3864" t="s">
        <v>56</v>
      </c>
      <c r="M3864" t="s">
        <v>671</v>
      </c>
      <c r="N3864" t="s">
        <v>48</v>
      </c>
      <c r="O3864" t="s">
        <v>49</v>
      </c>
      <c r="P3864" t="s">
        <v>672</v>
      </c>
      <c r="Q3864">
        <v>374.38</v>
      </c>
      <c r="R3864">
        <v>2</v>
      </c>
      <c r="S3864">
        <v>93.698800000000006</v>
      </c>
      <c r="T3864" t="e">
        <v>#N/A</v>
      </c>
      <c r="U3864" t="s">
        <v>33</v>
      </c>
      <c r="X3864">
        <v>0.65591543535893904</v>
      </c>
      <c r="Y3864" t="str">
        <f t="shared" si="60"/>
        <v/>
      </c>
    </row>
    <row r="3865" spans="1:25" x14ac:dyDescent="0.25">
      <c r="A3865">
        <v>5977</v>
      </c>
      <c r="B3865" t="s">
        <v>7073</v>
      </c>
      <c r="C3865" s="1">
        <v>44025</v>
      </c>
      <c r="D3865" s="1">
        <v>44029</v>
      </c>
      <c r="E3865" t="s">
        <v>21</v>
      </c>
      <c r="F3865" t="s">
        <v>722</v>
      </c>
      <c r="G3865" t="s">
        <v>723</v>
      </c>
      <c r="H3865" t="s">
        <v>24</v>
      </c>
      <c r="I3865" t="s">
        <v>25</v>
      </c>
      <c r="J3865" t="s">
        <v>5245</v>
      </c>
      <c r="K3865" t="s">
        <v>2633</v>
      </c>
      <c r="L3865" t="s">
        <v>56</v>
      </c>
      <c r="M3865" t="s">
        <v>5600</v>
      </c>
      <c r="N3865" t="s">
        <v>48</v>
      </c>
      <c r="O3865" t="s">
        <v>122</v>
      </c>
      <c r="P3865" t="s">
        <v>5601</v>
      </c>
      <c r="Q3865">
        <v>87.56</v>
      </c>
      <c r="R3865">
        <v>2</v>
      </c>
      <c r="S3865">
        <v>6.2375999999999996</v>
      </c>
      <c r="T3865" t="e">
        <v>#N/A</v>
      </c>
      <c r="U3865" t="s">
        <v>72</v>
      </c>
      <c r="X3865">
        <v>0.65592393572035712</v>
      </c>
      <c r="Y3865" t="str">
        <f t="shared" si="60"/>
        <v/>
      </c>
    </row>
    <row r="3866" spans="1:25" x14ac:dyDescent="0.25">
      <c r="A3866">
        <v>4804</v>
      </c>
      <c r="B3866" t="s">
        <v>7072</v>
      </c>
      <c r="C3866" s="1">
        <v>44025</v>
      </c>
      <c r="D3866" s="1">
        <v>44029</v>
      </c>
      <c r="E3866" t="s">
        <v>96</v>
      </c>
      <c r="F3866" t="s">
        <v>5213</v>
      </c>
      <c r="G3866" t="s">
        <v>5214</v>
      </c>
      <c r="H3866" t="s">
        <v>43</v>
      </c>
      <c r="I3866" t="s">
        <v>25</v>
      </c>
      <c r="J3866" t="s">
        <v>88</v>
      </c>
      <c r="K3866" t="s">
        <v>89</v>
      </c>
      <c r="L3866" t="s">
        <v>28</v>
      </c>
      <c r="M3866" t="s">
        <v>2293</v>
      </c>
      <c r="N3866" t="s">
        <v>35</v>
      </c>
      <c r="O3866" t="s">
        <v>36</v>
      </c>
      <c r="P3866" t="s">
        <v>2294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33</v>
      </c>
      <c r="X3866">
        <v>0.65634257062682044</v>
      </c>
      <c r="Y3866" t="str">
        <f t="shared" si="60"/>
        <v>Selected</v>
      </c>
    </row>
    <row r="3867" spans="1:25" x14ac:dyDescent="0.25">
      <c r="A3867">
        <v>7499</v>
      </c>
      <c r="B3867" t="s">
        <v>7074</v>
      </c>
      <c r="C3867" s="1">
        <v>44026</v>
      </c>
      <c r="D3867" s="1">
        <v>44030</v>
      </c>
      <c r="E3867" t="s">
        <v>21</v>
      </c>
      <c r="F3867" t="s">
        <v>2535</v>
      </c>
      <c r="G3867" t="s">
        <v>2536</v>
      </c>
      <c r="H3867" t="s">
        <v>43</v>
      </c>
      <c r="I3867" t="s">
        <v>25</v>
      </c>
      <c r="J3867" t="s">
        <v>6528</v>
      </c>
      <c r="K3867" t="s">
        <v>45</v>
      </c>
      <c r="L3867" t="s">
        <v>46</v>
      </c>
      <c r="M3867" t="s">
        <v>7075</v>
      </c>
      <c r="N3867" t="s">
        <v>48</v>
      </c>
      <c r="O3867" t="s">
        <v>91</v>
      </c>
      <c r="P3867" t="s">
        <v>7076</v>
      </c>
      <c r="Q3867">
        <v>103.92</v>
      </c>
      <c r="R3867">
        <v>4</v>
      </c>
      <c r="S3867">
        <v>20.8568</v>
      </c>
      <c r="T3867" t="e">
        <v>#N/A</v>
      </c>
      <c r="U3867" t="s">
        <v>33</v>
      </c>
      <c r="X3867">
        <v>0.65637577058870189</v>
      </c>
      <c r="Y3867" t="str">
        <f t="shared" si="60"/>
        <v/>
      </c>
    </row>
    <row r="3868" spans="1:25" x14ac:dyDescent="0.25">
      <c r="A3868">
        <v>7511</v>
      </c>
      <c r="B3868" t="s">
        <v>7077</v>
      </c>
      <c r="C3868" s="1">
        <v>44026</v>
      </c>
      <c r="D3868" s="1">
        <v>44030</v>
      </c>
      <c r="E3868" t="s">
        <v>21</v>
      </c>
      <c r="F3868" t="s">
        <v>1809</v>
      </c>
      <c r="G3868" t="s">
        <v>1810</v>
      </c>
      <c r="H3868" t="s">
        <v>43</v>
      </c>
      <c r="I3868" t="s">
        <v>25</v>
      </c>
      <c r="J3868" t="s">
        <v>186</v>
      </c>
      <c r="K3868" t="s">
        <v>155</v>
      </c>
      <c r="L3868" t="s">
        <v>28</v>
      </c>
      <c r="M3868" t="s">
        <v>1354</v>
      </c>
      <c r="N3868" t="s">
        <v>48</v>
      </c>
      <c r="O3868" t="s">
        <v>49</v>
      </c>
      <c r="P3868" t="s">
        <v>1355</v>
      </c>
      <c r="Q3868">
        <v>107.04</v>
      </c>
      <c r="R3868">
        <v>5</v>
      </c>
      <c r="S3868">
        <v>4.6529999999999996</v>
      </c>
      <c r="T3868" t="e">
        <v>#N/A</v>
      </c>
      <c r="U3868" t="s">
        <v>33</v>
      </c>
      <c r="X3868">
        <v>0.6563773344219197</v>
      </c>
      <c r="Y3868" t="str">
        <f t="shared" si="60"/>
        <v/>
      </c>
    </row>
    <row r="3869" spans="1:25" x14ac:dyDescent="0.25">
      <c r="A3869">
        <v>7501</v>
      </c>
      <c r="B3869" t="s">
        <v>7074</v>
      </c>
      <c r="C3869" s="1">
        <v>44026</v>
      </c>
      <c r="D3869" s="1">
        <v>44030</v>
      </c>
      <c r="E3869" t="s">
        <v>21</v>
      </c>
      <c r="F3869" t="s">
        <v>2535</v>
      </c>
      <c r="G3869" t="s">
        <v>2536</v>
      </c>
      <c r="H3869" t="s">
        <v>43</v>
      </c>
      <c r="I3869" t="s">
        <v>25</v>
      </c>
      <c r="J3869" t="s">
        <v>6528</v>
      </c>
      <c r="K3869" t="s">
        <v>45</v>
      </c>
      <c r="L3869" t="s">
        <v>46</v>
      </c>
      <c r="M3869" t="s">
        <v>1991</v>
      </c>
      <c r="N3869" t="s">
        <v>35</v>
      </c>
      <c r="O3869" t="s">
        <v>58</v>
      </c>
      <c r="P3869" t="s">
        <v>1992</v>
      </c>
      <c r="Q3869">
        <v>150.97</v>
      </c>
      <c r="R3869">
        <v>3</v>
      </c>
      <c r="S3869">
        <v>19.735800000000001</v>
      </c>
      <c r="T3869" t="e">
        <v>#N/A</v>
      </c>
      <c r="U3869" t="s">
        <v>72</v>
      </c>
      <c r="X3869">
        <v>0.65637761170282904</v>
      </c>
      <c r="Y3869" t="str">
        <f t="shared" si="60"/>
        <v/>
      </c>
    </row>
    <row r="3870" spans="1:25" x14ac:dyDescent="0.25">
      <c r="A3870">
        <v>7513</v>
      </c>
      <c r="B3870" t="s">
        <v>7077</v>
      </c>
      <c r="C3870" s="1">
        <v>44026</v>
      </c>
      <c r="D3870" s="1">
        <v>44030</v>
      </c>
      <c r="E3870" t="s">
        <v>21</v>
      </c>
      <c r="F3870" t="s">
        <v>1809</v>
      </c>
      <c r="G3870" t="s">
        <v>1810</v>
      </c>
      <c r="H3870" t="s">
        <v>43</v>
      </c>
      <c r="I3870" t="s">
        <v>25</v>
      </c>
      <c r="J3870" t="s">
        <v>186</v>
      </c>
      <c r="K3870" t="s">
        <v>155</v>
      </c>
      <c r="L3870" t="s">
        <v>28</v>
      </c>
      <c r="M3870" t="s">
        <v>2841</v>
      </c>
      <c r="N3870" t="s">
        <v>48</v>
      </c>
      <c r="O3870" t="s">
        <v>49</v>
      </c>
      <c r="P3870" t="s">
        <v>2842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72</v>
      </c>
      <c r="X3870">
        <v>0.65648218050793661</v>
      </c>
      <c r="Y3870" t="str">
        <f t="shared" si="60"/>
        <v/>
      </c>
    </row>
    <row r="3871" spans="1:25" x14ac:dyDescent="0.25">
      <c r="A3871">
        <v>7497</v>
      </c>
      <c r="B3871" t="s">
        <v>7074</v>
      </c>
      <c r="C3871" s="1">
        <v>44026</v>
      </c>
      <c r="D3871" s="1">
        <v>44030</v>
      </c>
      <c r="E3871" t="s">
        <v>21</v>
      </c>
      <c r="F3871" t="s">
        <v>2535</v>
      </c>
      <c r="G3871" t="s">
        <v>2536</v>
      </c>
      <c r="H3871" t="s">
        <v>43</v>
      </c>
      <c r="I3871" t="s">
        <v>25</v>
      </c>
      <c r="J3871" t="s">
        <v>6528</v>
      </c>
      <c r="K3871" t="s">
        <v>45</v>
      </c>
      <c r="L3871" t="s">
        <v>46</v>
      </c>
      <c r="M3871" t="s">
        <v>454</v>
      </c>
      <c r="N3871" t="s">
        <v>30</v>
      </c>
      <c r="O3871" t="s">
        <v>119</v>
      </c>
      <c r="P3871" t="s">
        <v>455</v>
      </c>
      <c r="Q3871">
        <v>307.69</v>
      </c>
      <c r="R3871">
        <v>3</v>
      </c>
      <c r="S3871">
        <v>49.804200000000002</v>
      </c>
      <c r="T3871" t="e">
        <v>#N/A</v>
      </c>
      <c r="U3871" t="s">
        <v>72</v>
      </c>
      <c r="X3871">
        <v>0.6564909842601514</v>
      </c>
      <c r="Y3871" t="str">
        <f t="shared" si="60"/>
        <v/>
      </c>
    </row>
    <row r="3872" spans="1:25" x14ac:dyDescent="0.25">
      <c r="A3872">
        <v>7512</v>
      </c>
      <c r="B3872" t="s">
        <v>7077</v>
      </c>
      <c r="C3872" s="1">
        <v>44026</v>
      </c>
      <c r="D3872" s="1">
        <v>44030</v>
      </c>
      <c r="E3872" t="s">
        <v>21</v>
      </c>
      <c r="F3872" t="s">
        <v>1809</v>
      </c>
      <c r="G3872" t="s">
        <v>1810</v>
      </c>
      <c r="H3872" t="s">
        <v>43</v>
      </c>
      <c r="I3872" t="s">
        <v>25</v>
      </c>
      <c r="J3872" t="s">
        <v>186</v>
      </c>
      <c r="K3872" t="s">
        <v>155</v>
      </c>
      <c r="L3872" t="s">
        <v>28</v>
      </c>
      <c r="M3872" t="s">
        <v>2063</v>
      </c>
      <c r="N3872" t="s">
        <v>30</v>
      </c>
      <c r="O3872" t="s">
        <v>119</v>
      </c>
      <c r="P3872" t="s">
        <v>2064</v>
      </c>
      <c r="Q3872">
        <v>421.92</v>
      </c>
      <c r="R3872">
        <v>5</v>
      </c>
      <c r="S3872">
        <v>148.845</v>
      </c>
      <c r="T3872" t="e">
        <v>#N/A</v>
      </c>
      <c r="U3872" t="s">
        <v>33</v>
      </c>
      <c r="X3872">
        <v>0.6566303996669951</v>
      </c>
      <c r="Y3872" t="str">
        <f t="shared" si="60"/>
        <v/>
      </c>
    </row>
    <row r="3873" spans="1:25" x14ac:dyDescent="0.25">
      <c r="A3873">
        <v>7502</v>
      </c>
      <c r="B3873" t="s">
        <v>7074</v>
      </c>
      <c r="C3873" s="1">
        <v>44026</v>
      </c>
      <c r="D3873" s="1">
        <v>44030</v>
      </c>
      <c r="E3873" t="s">
        <v>21</v>
      </c>
      <c r="F3873" t="s">
        <v>2535</v>
      </c>
      <c r="G3873" t="s">
        <v>2536</v>
      </c>
      <c r="H3873" t="s">
        <v>43</v>
      </c>
      <c r="I3873" t="s">
        <v>25</v>
      </c>
      <c r="J3873" t="s">
        <v>6528</v>
      </c>
      <c r="K3873" t="s">
        <v>45</v>
      </c>
      <c r="L3873" t="s">
        <v>46</v>
      </c>
      <c r="M3873" t="s">
        <v>5419</v>
      </c>
      <c r="N3873" t="s">
        <v>35</v>
      </c>
      <c r="O3873" t="s">
        <v>36</v>
      </c>
      <c r="P3873" t="s">
        <v>5420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33</v>
      </c>
      <c r="X3873">
        <v>0.65670837718317632</v>
      </c>
      <c r="Y3873" t="str">
        <f t="shared" si="60"/>
        <v/>
      </c>
    </row>
    <row r="3874" spans="1:25" x14ac:dyDescent="0.25">
      <c r="A3874">
        <v>7510</v>
      </c>
      <c r="B3874" t="s">
        <v>7077</v>
      </c>
      <c r="C3874" s="1">
        <v>44026</v>
      </c>
      <c r="D3874" s="1">
        <v>44030</v>
      </c>
      <c r="E3874" t="s">
        <v>21</v>
      </c>
      <c r="F3874" t="s">
        <v>1809</v>
      </c>
      <c r="G3874" t="s">
        <v>1810</v>
      </c>
      <c r="H3874" t="s">
        <v>43</v>
      </c>
      <c r="I3874" t="s">
        <v>25</v>
      </c>
      <c r="J3874" t="s">
        <v>186</v>
      </c>
      <c r="K3874" t="s">
        <v>155</v>
      </c>
      <c r="L3874" t="s">
        <v>28</v>
      </c>
      <c r="M3874" t="s">
        <v>5378</v>
      </c>
      <c r="N3874" t="s">
        <v>35</v>
      </c>
      <c r="O3874" t="s">
        <v>36</v>
      </c>
      <c r="P3874" t="s">
        <v>5379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33</v>
      </c>
      <c r="X3874">
        <v>0.65684483281811756</v>
      </c>
      <c r="Y3874" t="str">
        <f t="shared" si="60"/>
        <v/>
      </c>
    </row>
    <row r="3875" spans="1:25" x14ac:dyDescent="0.25">
      <c r="A3875">
        <v>7496</v>
      </c>
      <c r="B3875" t="s">
        <v>7074</v>
      </c>
      <c r="C3875" s="1">
        <v>44026</v>
      </c>
      <c r="D3875" s="1">
        <v>44030</v>
      </c>
      <c r="E3875" t="s">
        <v>21</v>
      </c>
      <c r="F3875" t="s">
        <v>2535</v>
      </c>
      <c r="G3875" t="s">
        <v>2536</v>
      </c>
      <c r="H3875" t="s">
        <v>43</v>
      </c>
      <c r="I3875" t="s">
        <v>25</v>
      </c>
      <c r="J3875" t="s">
        <v>6528</v>
      </c>
      <c r="K3875" t="s">
        <v>45</v>
      </c>
      <c r="L3875" t="s">
        <v>46</v>
      </c>
      <c r="M3875" t="s">
        <v>4223</v>
      </c>
      <c r="N3875" t="s">
        <v>48</v>
      </c>
      <c r="O3875" t="s">
        <v>74</v>
      </c>
      <c r="P3875" t="s">
        <v>4224</v>
      </c>
      <c r="Q3875">
        <v>112.44799999999999</v>
      </c>
      <c r="R3875">
        <v>2</v>
      </c>
      <c r="S3875">
        <v>1.4456</v>
      </c>
      <c r="T3875" t="e">
        <v>#N/A</v>
      </c>
      <c r="U3875" t="s">
        <v>38</v>
      </c>
      <c r="X3875">
        <v>0.65716997757793794</v>
      </c>
      <c r="Y3875" t="str">
        <f t="shared" si="60"/>
        <v/>
      </c>
    </row>
    <row r="3876" spans="1:25" x14ac:dyDescent="0.25">
      <c r="A3876">
        <v>7498</v>
      </c>
      <c r="B3876" t="s">
        <v>7074</v>
      </c>
      <c r="C3876" s="1">
        <v>44026</v>
      </c>
      <c r="D3876" s="1">
        <v>44030</v>
      </c>
      <c r="E3876" t="s">
        <v>21</v>
      </c>
      <c r="F3876" t="s">
        <v>2535</v>
      </c>
      <c r="G3876" t="s">
        <v>2536</v>
      </c>
      <c r="H3876" t="s">
        <v>43</v>
      </c>
      <c r="I3876" t="s">
        <v>25</v>
      </c>
      <c r="J3876" t="s">
        <v>6528</v>
      </c>
      <c r="K3876" t="s">
        <v>45</v>
      </c>
      <c r="L3876" t="s">
        <v>46</v>
      </c>
      <c r="M3876" t="s">
        <v>7078</v>
      </c>
      <c r="N3876" t="s">
        <v>48</v>
      </c>
      <c r="O3876" t="s">
        <v>270</v>
      </c>
      <c r="P3876" t="s">
        <v>7079</v>
      </c>
      <c r="Q3876">
        <v>87.96</v>
      </c>
      <c r="R3876">
        <v>4</v>
      </c>
      <c r="S3876">
        <v>2.3311999999999999</v>
      </c>
      <c r="T3876" t="e">
        <v>#N/A</v>
      </c>
      <c r="U3876" t="s">
        <v>72</v>
      </c>
      <c r="X3876">
        <v>0.65720463063729129</v>
      </c>
      <c r="Y3876" t="str">
        <f t="shared" si="60"/>
        <v/>
      </c>
    </row>
    <row r="3877" spans="1:25" x14ac:dyDescent="0.25">
      <c r="A3877">
        <v>7500</v>
      </c>
      <c r="B3877" t="s">
        <v>7074</v>
      </c>
      <c r="C3877" s="1">
        <v>44026</v>
      </c>
      <c r="D3877" s="1">
        <v>44030</v>
      </c>
      <c r="E3877" t="s">
        <v>21</v>
      </c>
      <c r="F3877" t="s">
        <v>2535</v>
      </c>
      <c r="G3877" t="s">
        <v>2536</v>
      </c>
      <c r="H3877" t="s">
        <v>43</v>
      </c>
      <c r="I3877" t="s">
        <v>25</v>
      </c>
      <c r="J3877" t="s">
        <v>6528</v>
      </c>
      <c r="K3877" t="s">
        <v>45</v>
      </c>
      <c r="L3877" t="s">
        <v>46</v>
      </c>
      <c r="M3877" t="s">
        <v>6772</v>
      </c>
      <c r="N3877" t="s">
        <v>30</v>
      </c>
      <c r="O3877" t="s">
        <v>119</v>
      </c>
      <c r="P3877" t="s">
        <v>6773</v>
      </c>
      <c r="Q3877">
        <v>117.84</v>
      </c>
      <c r="R3877">
        <v>3</v>
      </c>
      <c r="S3877">
        <v>7.9127999999999998</v>
      </c>
      <c r="T3877" t="e">
        <v>#N/A</v>
      </c>
      <c r="U3877" t="s">
        <v>72</v>
      </c>
      <c r="X3877">
        <v>0.65744066310179194</v>
      </c>
      <c r="Y3877" t="str">
        <f t="shared" si="60"/>
        <v/>
      </c>
    </row>
    <row r="3878" spans="1:25" x14ac:dyDescent="0.25">
      <c r="A3878">
        <v>7509</v>
      </c>
      <c r="B3878" t="s">
        <v>7077</v>
      </c>
      <c r="C3878" s="1">
        <v>44026</v>
      </c>
      <c r="D3878" s="1">
        <v>44030</v>
      </c>
      <c r="E3878" t="s">
        <v>21</v>
      </c>
      <c r="F3878" t="s">
        <v>1809</v>
      </c>
      <c r="G3878" t="s">
        <v>1810</v>
      </c>
      <c r="H3878" t="s">
        <v>43</v>
      </c>
      <c r="I3878" t="s">
        <v>25</v>
      </c>
      <c r="J3878" t="s">
        <v>186</v>
      </c>
      <c r="K3878" t="s">
        <v>155</v>
      </c>
      <c r="L3878" t="s">
        <v>28</v>
      </c>
      <c r="M3878" t="s">
        <v>3654</v>
      </c>
      <c r="N3878" t="s">
        <v>48</v>
      </c>
      <c r="O3878" t="s">
        <v>122</v>
      </c>
      <c r="P3878" t="s">
        <v>3655</v>
      </c>
      <c r="Q3878">
        <v>122.248</v>
      </c>
      <c r="R3878">
        <v>2</v>
      </c>
      <c r="S3878">
        <v>3.3523999999999998</v>
      </c>
      <c r="T3878" t="e">
        <v>#N/A</v>
      </c>
      <c r="U3878" t="s">
        <v>72</v>
      </c>
      <c r="X3878">
        <v>0.65753220386097633</v>
      </c>
      <c r="Y3878" t="str">
        <f t="shared" si="60"/>
        <v/>
      </c>
    </row>
    <row r="3879" spans="1:25" x14ac:dyDescent="0.25">
      <c r="A3879">
        <v>7514</v>
      </c>
      <c r="B3879" t="s">
        <v>7077</v>
      </c>
      <c r="C3879" s="1">
        <v>44026</v>
      </c>
      <c r="D3879" s="1">
        <v>44030</v>
      </c>
      <c r="E3879" t="s">
        <v>21</v>
      </c>
      <c r="F3879" t="s">
        <v>1809</v>
      </c>
      <c r="G3879" t="s">
        <v>1810</v>
      </c>
      <c r="H3879" t="s">
        <v>43</v>
      </c>
      <c r="I3879" t="s">
        <v>25</v>
      </c>
      <c r="J3879" t="s">
        <v>186</v>
      </c>
      <c r="K3879" t="s">
        <v>155</v>
      </c>
      <c r="L3879" t="s">
        <v>28</v>
      </c>
      <c r="M3879" t="s">
        <v>5522</v>
      </c>
      <c r="N3879" t="s">
        <v>48</v>
      </c>
      <c r="O3879" t="s">
        <v>91</v>
      </c>
      <c r="P3879" t="s">
        <v>5523</v>
      </c>
      <c r="Q3879">
        <v>139.12</v>
      </c>
      <c r="R3879">
        <v>5</v>
      </c>
      <c r="S3879">
        <v>2.1320000000000001</v>
      </c>
      <c r="T3879" t="e">
        <v>#N/A</v>
      </c>
      <c r="U3879" t="s">
        <v>38</v>
      </c>
      <c r="X3879">
        <v>0.65770736928324458</v>
      </c>
      <c r="Y3879" t="str">
        <f t="shared" si="60"/>
        <v>Selected</v>
      </c>
    </row>
    <row r="3880" spans="1:25" x14ac:dyDescent="0.25">
      <c r="A3880">
        <v>7690</v>
      </c>
      <c r="B3880" t="s">
        <v>7080</v>
      </c>
      <c r="C3880" s="1">
        <v>44027</v>
      </c>
      <c r="D3880" s="1">
        <v>44029</v>
      </c>
      <c r="E3880" t="s">
        <v>40</v>
      </c>
      <c r="F3880" t="s">
        <v>2002</v>
      </c>
      <c r="G3880" t="s">
        <v>2003</v>
      </c>
      <c r="H3880" t="s">
        <v>24</v>
      </c>
      <c r="I3880" t="s">
        <v>25</v>
      </c>
      <c r="J3880" t="s">
        <v>3379</v>
      </c>
      <c r="K3880" t="s">
        <v>427</v>
      </c>
      <c r="L3880" t="s">
        <v>81</v>
      </c>
      <c r="M3880" t="s">
        <v>7081</v>
      </c>
      <c r="N3880" t="s">
        <v>48</v>
      </c>
      <c r="O3880" t="s">
        <v>281</v>
      </c>
      <c r="P3880" t="s">
        <v>7082</v>
      </c>
      <c r="Q3880">
        <v>200.94</v>
      </c>
      <c r="R3880">
        <v>3</v>
      </c>
      <c r="S3880">
        <v>50.383200000000002</v>
      </c>
      <c r="T3880" t="e">
        <v>#N/A</v>
      </c>
      <c r="U3880" t="s">
        <v>72</v>
      </c>
      <c r="X3880">
        <v>0.65785321057566681</v>
      </c>
      <c r="Y3880" t="str">
        <f t="shared" si="60"/>
        <v/>
      </c>
    </row>
    <row r="3881" spans="1:25" x14ac:dyDescent="0.25">
      <c r="A3881">
        <v>2092</v>
      </c>
      <c r="B3881" t="s">
        <v>7083</v>
      </c>
      <c r="C3881" s="1">
        <v>44027</v>
      </c>
      <c r="D3881" s="1">
        <v>44031</v>
      </c>
      <c r="E3881" t="s">
        <v>21</v>
      </c>
      <c r="F3881" t="s">
        <v>4156</v>
      </c>
      <c r="G3881" t="s">
        <v>4157</v>
      </c>
      <c r="H3881" t="s">
        <v>43</v>
      </c>
      <c r="I3881" t="s">
        <v>25</v>
      </c>
      <c r="J3881" t="s">
        <v>2369</v>
      </c>
      <c r="K3881" t="s">
        <v>745</v>
      </c>
      <c r="L3881" t="s">
        <v>28</v>
      </c>
      <c r="M3881" t="s">
        <v>7084</v>
      </c>
      <c r="N3881" t="s">
        <v>30</v>
      </c>
      <c r="O3881" t="s">
        <v>70</v>
      </c>
      <c r="P3881" t="s">
        <v>7085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33</v>
      </c>
      <c r="X3881">
        <v>0.65801470141130403</v>
      </c>
      <c r="Y3881" t="str">
        <f t="shared" si="60"/>
        <v/>
      </c>
    </row>
    <row r="3882" spans="1:25" x14ac:dyDescent="0.25">
      <c r="A3882">
        <v>5501</v>
      </c>
      <c r="B3882" t="s">
        <v>7086</v>
      </c>
      <c r="C3882" s="1">
        <v>44027</v>
      </c>
      <c r="D3882" s="1">
        <v>44030</v>
      </c>
      <c r="E3882" t="s">
        <v>96</v>
      </c>
      <c r="F3882" t="s">
        <v>6563</v>
      </c>
      <c r="G3882" t="s">
        <v>6564</v>
      </c>
      <c r="H3882" t="s">
        <v>43</v>
      </c>
      <c r="I3882" t="s">
        <v>25</v>
      </c>
      <c r="J3882" t="s">
        <v>220</v>
      </c>
      <c r="K3882" t="s">
        <v>221</v>
      </c>
      <c r="L3882" t="s">
        <v>28</v>
      </c>
      <c r="M3882" t="s">
        <v>1959</v>
      </c>
      <c r="N3882" t="s">
        <v>30</v>
      </c>
      <c r="O3882" t="s">
        <v>261</v>
      </c>
      <c r="P3882" t="s">
        <v>1960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72</v>
      </c>
      <c r="X3882">
        <v>0.65810820051377705</v>
      </c>
      <c r="Y3882" t="str">
        <f t="shared" si="60"/>
        <v/>
      </c>
    </row>
    <row r="3883" spans="1:25" x14ac:dyDescent="0.25">
      <c r="A3883">
        <v>7691</v>
      </c>
      <c r="B3883" t="s">
        <v>7080</v>
      </c>
      <c r="C3883" s="1">
        <v>44027</v>
      </c>
      <c r="D3883" s="1">
        <v>44029</v>
      </c>
      <c r="E3883" t="s">
        <v>40</v>
      </c>
      <c r="F3883" t="s">
        <v>2002</v>
      </c>
      <c r="G3883" t="s">
        <v>2003</v>
      </c>
      <c r="H3883" t="s">
        <v>24</v>
      </c>
      <c r="I3883" t="s">
        <v>25</v>
      </c>
      <c r="J3883" t="s">
        <v>3379</v>
      </c>
      <c r="K3883" t="s">
        <v>427</v>
      </c>
      <c r="L3883" t="s">
        <v>81</v>
      </c>
      <c r="M3883" t="s">
        <v>4523</v>
      </c>
      <c r="N3883" t="s">
        <v>30</v>
      </c>
      <c r="O3883" t="s">
        <v>70</v>
      </c>
      <c r="P3883" t="s">
        <v>4524</v>
      </c>
      <c r="Q3883">
        <v>901.94</v>
      </c>
      <c r="R3883">
        <v>3</v>
      </c>
      <c r="S3883">
        <v>157.1292</v>
      </c>
      <c r="T3883" t="e">
        <v>#N/A</v>
      </c>
      <c r="U3883" t="s">
        <v>38</v>
      </c>
      <c r="X3883">
        <v>0.65813866108933161</v>
      </c>
      <c r="Y3883" t="str">
        <f t="shared" si="60"/>
        <v/>
      </c>
    </row>
    <row r="3884" spans="1:25" x14ac:dyDescent="0.25">
      <c r="A3884">
        <v>5502</v>
      </c>
      <c r="B3884" t="s">
        <v>7086</v>
      </c>
      <c r="C3884" s="1">
        <v>44027</v>
      </c>
      <c r="D3884" s="1">
        <v>44030</v>
      </c>
      <c r="E3884" t="s">
        <v>96</v>
      </c>
      <c r="F3884" t="s">
        <v>6563</v>
      </c>
      <c r="G3884" t="s">
        <v>6564</v>
      </c>
      <c r="H3884" t="s">
        <v>43</v>
      </c>
      <c r="I3884" t="s">
        <v>25</v>
      </c>
      <c r="J3884" t="s">
        <v>220</v>
      </c>
      <c r="K3884" t="s">
        <v>221</v>
      </c>
      <c r="L3884" t="s">
        <v>28</v>
      </c>
      <c r="M3884" t="s">
        <v>7087</v>
      </c>
      <c r="N3884" t="s">
        <v>48</v>
      </c>
      <c r="O3884" t="s">
        <v>122</v>
      </c>
      <c r="P3884" t="s">
        <v>7088</v>
      </c>
      <c r="Q3884">
        <v>93.96</v>
      </c>
      <c r="R3884">
        <v>2</v>
      </c>
      <c r="S3884">
        <v>4.3903999999999996</v>
      </c>
      <c r="T3884" t="e">
        <v>#N/A</v>
      </c>
      <c r="U3884" t="s">
        <v>38</v>
      </c>
      <c r="X3884">
        <v>0.65817387836831287</v>
      </c>
      <c r="Y3884" t="str">
        <f t="shared" si="60"/>
        <v/>
      </c>
    </row>
    <row r="3885" spans="1:25" x14ac:dyDescent="0.25">
      <c r="A3885">
        <v>5498</v>
      </c>
      <c r="B3885" t="s">
        <v>7086</v>
      </c>
      <c r="C3885" s="1">
        <v>44027</v>
      </c>
      <c r="D3885" s="1">
        <v>44030</v>
      </c>
      <c r="E3885" t="s">
        <v>96</v>
      </c>
      <c r="F3885" t="s">
        <v>6563</v>
      </c>
      <c r="G3885" t="s">
        <v>6564</v>
      </c>
      <c r="H3885" t="s">
        <v>43</v>
      </c>
      <c r="I3885" t="s">
        <v>25</v>
      </c>
      <c r="J3885" t="s">
        <v>220</v>
      </c>
      <c r="K3885" t="s">
        <v>221</v>
      </c>
      <c r="L3885" t="s">
        <v>28</v>
      </c>
      <c r="M3885" t="s">
        <v>7089</v>
      </c>
      <c r="N3885" t="s">
        <v>48</v>
      </c>
      <c r="O3885" t="s">
        <v>91</v>
      </c>
      <c r="P3885" t="s">
        <v>7090</v>
      </c>
      <c r="Q3885">
        <v>90.56</v>
      </c>
      <c r="R3885">
        <v>2</v>
      </c>
      <c r="S3885">
        <v>1.9024000000000001</v>
      </c>
      <c r="T3885" t="e">
        <v>#N/A</v>
      </c>
      <c r="U3885" t="s">
        <v>38</v>
      </c>
      <c r="X3885">
        <v>0.6581822225212357</v>
      </c>
      <c r="Y3885" t="str">
        <f t="shared" si="60"/>
        <v/>
      </c>
    </row>
    <row r="3886" spans="1:25" x14ac:dyDescent="0.25">
      <c r="A3886">
        <v>5499</v>
      </c>
      <c r="B3886" t="s">
        <v>7086</v>
      </c>
      <c r="C3886" s="1">
        <v>44027</v>
      </c>
      <c r="D3886" s="1">
        <v>44030</v>
      </c>
      <c r="E3886" t="s">
        <v>96</v>
      </c>
      <c r="F3886" t="s">
        <v>6563</v>
      </c>
      <c r="G3886" t="s">
        <v>6564</v>
      </c>
      <c r="H3886" t="s">
        <v>43</v>
      </c>
      <c r="I3886" t="s">
        <v>25</v>
      </c>
      <c r="J3886" t="s">
        <v>220</v>
      </c>
      <c r="K3886" t="s">
        <v>221</v>
      </c>
      <c r="L3886" t="s">
        <v>28</v>
      </c>
      <c r="M3886" t="s">
        <v>4044</v>
      </c>
      <c r="N3886" t="s">
        <v>48</v>
      </c>
      <c r="O3886" t="s">
        <v>295</v>
      </c>
      <c r="P3886" t="s">
        <v>4045</v>
      </c>
      <c r="Q3886">
        <v>93.83</v>
      </c>
      <c r="R3886">
        <v>3</v>
      </c>
      <c r="S3886">
        <v>3.6017999999999999</v>
      </c>
      <c r="T3886" t="e">
        <v>#N/A</v>
      </c>
      <c r="U3886" t="s">
        <v>33</v>
      </c>
      <c r="X3886">
        <v>0.65848571570188352</v>
      </c>
      <c r="Y3886" t="str">
        <f t="shared" si="60"/>
        <v/>
      </c>
    </row>
    <row r="3887" spans="1:25" x14ac:dyDescent="0.25">
      <c r="A3887">
        <v>7692</v>
      </c>
      <c r="B3887" t="s">
        <v>7080</v>
      </c>
      <c r="C3887" s="1">
        <v>44027</v>
      </c>
      <c r="D3887" s="1">
        <v>44029</v>
      </c>
      <c r="E3887" t="s">
        <v>40</v>
      </c>
      <c r="F3887" t="s">
        <v>2002</v>
      </c>
      <c r="G3887" t="s">
        <v>2003</v>
      </c>
      <c r="H3887" t="s">
        <v>24</v>
      </c>
      <c r="I3887" t="s">
        <v>25</v>
      </c>
      <c r="J3887" t="s">
        <v>3379</v>
      </c>
      <c r="K3887" t="s">
        <v>427</v>
      </c>
      <c r="L3887" t="s">
        <v>81</v>
      </c>
      <c r="M3887" t="s">
        <v>4565</v>
      </c>
      <c r="N3887" t="s">
        <v>48</v>
      </c>
      <c r="O3887" t="s">
        <v>122</v>
      </c>
      <c r="P3887" t="s">
        <v>4566</v>
      </c>
      <c r="Q3887">
        <v>120.96</v>
      </c>
      <c r="R3887">
        <v>2</v>
      </c>
      <c r="S3887">
        <v>6.2207999999999997</v>
      </c>
      <c r="T3887" t="e">
        <v>#N/A</v>
      </c>
      <c r="U3887" t="s">
        <v>72</v>
      </c>
      <c r="X3887">
        <v>0.6585384936759382</v>
      </c>
      <c r="Y3887" t="str">
        <f t="shared" si="60"/>
        <v/>
      </c>
    </row>
    <row r="3888" spans="1:25" x14ac:dyDescent="0.25">
      <c r="A3888">
        <v>2091</v>
      </c>
      <c r="B3888" t="s">
        <v>7083</v>
      </c>
      <c r="C3888" s="1">
        <v>44027</v>
      </c>
      <c r="D3888" s="1">
        <v>44031</v>
      </c>
      <c r="E3888" t="s">
        <v>21</v>
      </c>
      <c r="F3888" t="s">
        <v>4156</v>
      </c>
      <c r="G3888" t="s">
        <v>4157</v>
      </c>
      <c r="H3888" t="s">
        <v>43</v>
      </c>
      <c r="I3888" t="s">
        <v>25</v>
      </c>
      <c r="J3888" t="s">
        <v>2369</v>
      </c>
      <c r="K3888" t="s">
        <v>745</v>
      </c>
      <c r="L3888" t="s">
        <v>28</v>
      </c>
      <c r="M3888" t="s">
        <v>3063</v>
      </c>
      <c r="N3888" t="s">
        <v>48</v>
      </c>
      <c r="O3888" t="s">
        <v>74</v>
      </c>
      <c r="P3888" t="s">
        <v>3064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38</v>
      </c>
      <c r="X3888">
        <v>0.65869282848831068</v>
      </c>
      <c r="Y3888" t="str">
        <f t="shared" si="60"/>
        <v/>
      </c>
    </row>
    <row r="3889" spans="1:25" x14ac:dyDescent="0.25">
      <c r="A3889">
        <v>5500</v>
      </c>
      <c r="B3889" t="s">
        <v>7086</v>
      </c>
      <c r="C3889" s="1">
        <v>44027</v>
      </c>
      <c r="D3889" s="1">
        <v>44030</v>
      </c>
      <c r="E3889" t="s">
        <v>96</v>
      </c>
      <c r="F3889" t="s">
        <v>6563</v>
      </c>
      <c r="G3889" t="s">
        <v>6564</v>
      </c>
      <c r="H3889" t="s">
        <v>43</v>
      </c>
      <c r="I3889" t="s">
        <v>25</v>
      </c>
      <c r="J3889" t="s">
        <v>220</v>
      </c>
      <c r="K3889" t="s">
        <v>221</v>
      </c>
      <c r="L3889" t="s">
        <v>28</v>
      </c>
      <c r="M3889" t="s">
        <v>7091</v>
      </c>
      <c r="N3889" t="s">
        <v>35</v>
      </c>
      <c r="O3889" t="s">
        <v>58</v>
      </c>
      <c r="P3889" t="s">
        <v>7092</v>
      </c>
      <c r="Q3889">
        <v>160.9</v>
      </c>
      <c r="R3889">
        <v>2</v>
      </c>
      <c r="S3889">
        <v>8.7989999999999995</v>
      </c>
      <c r="T3889" t="e">
        <v>#N/A</v>
      </c>
      <c r="U3889" t="s">
        <v>72</v>
      </c>
      <c r="X3889">
        <v>0.65880852353515129</v>
      </c>
      <c r="Y3889" t="str">
        <f t="shared" si="60"/>
        <v/>
      </c>
    </row>
    <row r="3890" spans="1:25" x14ac:dyDescent="0.25">
      <c r="A3890">
        <v>24</v>
      </c>
      <c r="B3890" t="s">
        <v>7093</v>
      </c>
      <c r="C3890" s="1">
        <v>44028</v>
      </c>
      <c r="D3890" s="1">
        <v>44030</v>
      </c>
      <c r="E3890" t="s">
        <v>96</v>
      </c>
      <c r="F3890" t="s">
        <v>5546</v>
      </c>
      <c r="G3890" t="s">
        <v>5547</v>
      </c>
      <c r="H3890" t="s">
        <v>43</v>
      </c>
      <c r="I3890" t="s">
        <v>25</v>
      </c>
      <c r="J3890" t="s">
        <v>88</v>
      </c>
      <c r="K3890" t="s">
        <v>89</v>
      </c>
      <c r="L3890" t="s">
        <v>28</v>
      </c>
      <c r="M3890" t="s">
        <v>2540</v>
      </c>
      <c r="N3890" t="s">
        <v>30</v>
      </c>
      <c r="O3890" t="s">
        <v>261</v>
      </c>
      <c r="P3890" t="s">
        <v>2541</v>
      </c>
      <c r="Q3890">
        <v>114.372</v>
      </c>
      <c r="R3890">
        <v>2</v>
      </c>
      <c r="S3890">
        <v>-1.0196000000000001</v>
      </c>
      <c r="T3890" t="e">
        <v>#N/A</v>
      </c>
      <c r="U3890" t="s">
        <v>72</v>
      </c>
      <c r="X3890">
        <v>0.65891761591496212</v>
      </c>
      <c r="Y3890" t="str">
        <f t="shared" si="60"/>
        <v>Selected</v>
      </c>
    </row>
    <row r="3891" spans="1:25" x14ac:dyDescent="0.25">
      <c r="A3891">
        <v>9830</v>
      </c>
      <c r="B3891" t="s">
        <v>7094</v>
      </c>
      <c r="C3891" s="1">
        <v>44028</v>
      </c>
      <c r="D3891" s="1">
        <v>44035</v>
      </c>
      <c r="E3891" t="s">
        <v>21</v>
      </c>
      <c r="F3891" t="s">
        <v>3540</v>
      </c>
      <c r="G3891" t="s">
        <v>3541</v>
      </c>
      <c r="H3891" t="s">
        <v>43</v>
      </c>
      <c r="I3891" t="s">
        <v>25</v>
      </c>
      <c r="J3891" t="s">
        <v>79</v>
      </c>
      <c r="K3891" t="s">
        <v>80</v>
      </c>
      <c r="L3891" t="s">
        <v>81</v>
      </c>
      <c r="M3891" t="s">
        <v>4306</v>
      </c>
      <c r="N3891" t="s">
        <v>30</v>
      </c>
      <c r="O3891" t="s">
        <v>261</v>
      </c>
      <c r="P3891" t="s">
        <v>4307</v>
      </c>
      <c r="Q3891">
        <v>279.35199999999998</v>
      </c>
      <c r="R3891">
        <v>3</v>
      </c>
      <c r="S3891">
        <v>15.147</v>
      </c>
      <c r="T3891" t="e">
        <v>#N/A</v>
      </c>
      <c r="U3891" t="s">
        <v>72</v>
      </c>
      <c r="X3891">
        <v>0.65948002367459269</v>
      </c>
      <c r="Y3891" t="str">
        <f t="shared" si="60"/>
        <v/>
      </c>
    </row>
    <row r="3892" spans="1:25" x14ac:dyDescent="0.25">
      <c r="A3892">
        <v>2572</v>
      </c>
      <c r="B3892" t="s">
        <v>7095</v>
      </c>
      <c r="C3892" s="1">
        <v>44028</v>
      </c>
      <c r="D3892" s="1">
        <v>44033</v>
      </c>
      <c r="E3892" t="s">
        <v>21</v>
      </c>
      <c r="F3892" t="s">
        <v>1369</v>
      </c>
      <c r="G3892" t="s">
        <v>1370</v>
      </c>
      <c r="H3892" t="s">
        <v>110</v>
      </c>
      <c r="I3892" t="s">
        <v>25</v>
      </c>
      <c r="J3892" t="s">
        <v>5682</v>
      </c>
      <c r="K3892" t="s">
        <v>383</v>
      </c>
      <c r="L3892" t="s">
        <v>56</v>
      </c>
      <c r="M3892" t="s">
        <v>4033</v>
      </c>
      <c r="N3892" t="s">
        <v>48</v>
      </c>
      <c r="O3892" t="s">
        <v>91</v>
      </c>
      <c r="P3892" t="s">
        <v>4034</v>
      </c>
      <c r="Q3892">
        <v>103.91200000000001</v>
      </c>
      <c r="R3892">
        <v>2</v>
      </c>
      <c r="S3892">
        <v>0.91</v>
      </c>
      <c r="T3892" t="e">
        <v>#N/A</v>
      </c>
      <c r="U3892" t="s">
        <v>38</v>
      </c>
      <c r="X3892">
        <v>0.65988026248156029</v>
      </c>
      <c r="Y3892" t="str">
        <f t="shared" si="60"/>
        <v/>
      </c>
    </row>
    <row r="3893" spans="1:25" x14ac:dyDescent="0.25">
      <c r="A3893">
        <v>5650</v>
      </c>
      <c r="B3893" t="s">
        <v>7096</v>
      </c>
      <c r="C3893" s="1">
        <v>44029</v>
      </c>
      <c r="D3893" s="1">
        <v>44031</v>
      </c>
      <c r="E3893" t="s">
        <v>96</v>
      </c>
      <c r="F3893" t="s">
        <v>97</v>
      </c>
      <c r="G3893" t="s">
        <v>98</v>
      </c>
      <c r="H3893" t="s">
        <v>24</v>
      </c>
      <c r="I3893" t="s">
        <v>25</v>
      </c>
      <c r="J3893" t="s">
        <v>5544</v>
      </c>
      <c r="K3893" t="s">
        <v>45</v>
      </c>
      <c r="L3893" t="s">
        <v>46</v>
      </c>
      <c r="M3893" t="s">
        <v>5714</v>
      </c>
      <c r="N3893" t="s">
        <v>48</v>
      </c>
      <c r="O3893" t="s">
        <v>203</v>
      </c>
      <c r="P3893" t="s">
        <v>5715</v>
      </c>
      <c r="Q3893">
        <v>100.9</v>
      </c>
      <c r="R3893">
        <v>5</v>
      </c>
      <c r="S3893">
        <v>28.95</v>
      </c>
      <c r="T3893">
        <v>1</v>
      </c>
      <c r="U3893" t="s">
        <v>33</v>
      </c>
      <c r="X3893">
        <v>0.65999226390736998</v>
      </c>
      <c r="Y3893" t="str">
        <f t="shared" si="60"/>
        <v/>
      </c>
    </row>
    <row r="3894" spans="1:25" x14ac:dyDescent="0.25">
      <c r="A3894">
        <v>4527</v>
      </c>
      <c r="B3894" t="s">
        <v>7097</v>
      </c>
      <c r="C3894" s="1">
        <v>44029</v>
      </c>
      <c r="D3894" s="1">
        <v>44035</v>
      </c>
      <c r="E3894" t="s">
        <v>21</v>
      </c>
      <c r="F3894" t="s">
        <v>229</v>
      </c>
      <c r="G3894" t="s">
        <v>230</v>
      </c>
      <c r="H3894" t="s">
        <v>110</v>
      </c>
      <c r="I3894" t="s">
        <v>25</v>
      </c>
      <c r="J3894" t="s">
        <v>1728</v>
      </c>
      <c r="K3894" t="s">
        <v>221</v>
      </c>
      <c r="L3894" t="s">
        <v>28</v>
      </c>
      <c r="M3894" t="s">
        <v>3693</v>
      </c>
      <c r="N3894" t="s">
        <v>48</v>
      </c>
      <c r="O3894" t="s">
        <v>122</v>
      </c>
      <c r="P3894" t="s">
        <v>3694</v>
      </c>
      <c r="Q3894">
        <v>119.9</v>
      </c>
      <c r="R3894">
        <v>5</v>
      </c>
      <c r="S3894">
        <v>47.951999999999998</v>
      </c>
      <c r="T3894">
        <v>1</v>
      </c>
      <c r="U3894" t="s">
        <v>33</v>
      </c>
      <c r="X3894">
        <v>0.66006670344886842</v>
      </c>
      <c r="Y3894" t="str">
        <f t="shared" si="60"/>
        <v/>
      </c>
    </row>
    <row r="3895" spans="1:25" x14ac:dyDescent="0.25">
      <c r="A3895">
        <v>4526</v>
      </c>
      <c r="B3895" t="s">
        <v>7097</v>
      </c>
      <c r="C3895" s="1">
        <v>44029</v>
      </c>
      <c r="D3895" s="1">
        <v>44035</v>
      </c>
      <c r="E3895" t="s">
        <v>21</v>
      </c>
      <c r="F3895" t="s">
        <v>229</v>
      </c>
      <c r="G3895" t="s">
        <v>230</v>
      </c>
      <c r="H3895" t="s">
        <v>110</v>
      </c>
      <c r="I3895" t="s">
        <v>25</v>
      </c>
      <c r="J3895" t="s">
        <v>1728</v>
      </c>
      <c r="K3895" t="s">
        <v>221</v>
      </c>
      <c r="L3895" t="s">
        <v>28</v>
      </c>
      <c r="M3895" t="s">
        <v>5083</v>
      </c>
      <c r="N3895" t="s">
        <v>35</v>
      </c>
      <c r="O3895" t="s">
        <v>36</v>
      </c>
      <c r="P3895" t="s">
        <v>5084</v>
      </c>
      <c r="Q3895">
        <v>296.98</v>
      </c>
      <c r="R3895">
        <v>2</v>
      </c>
      <c r="S3895">
        <v>67.495000000000005</v>
      </c>
      <c r="T3895">
        <v>1</v>
      </c>
      <c r="U3895" t="s">
        <v>38</v>
      </c>
      <c r="X3895">
        <v>0.6601451385608188</v>
      </c>
      <c r="Y3895" t="str">
        <f t="shared" si="60"/>
        <v/>
      </c>
    </row>
    <row r="3896" spans="1:25" x14ac:dyDescent="0.25">
      <c r="A3896">
        <v>4573</v>
      </c>
      <c r="B3896" t="s">
        <v>7098</v>
      </c>
      <c r="C3896" s="1">
        <v>44029</v>
      </c>
      <c r="D3896" s="1">
        <v>44033</v>
      </c>
      <c r="E3896" t="s">
        <v>21</v>
      </c>
      <c r="F3896" t="s">
        <v>2824</v>
      </c>
      <c r="G3896" t="s">
        <v>2825</v>
      </c>
      <c r="H3896" t="s">
        <v>110</v>
      </c>
      <c r="I3896" t="s">
        <v>25</v>
      </c>
      <c r="J3896" t="s">
        <v>44</v>
      </c>
      <c r="K3896" t="s">
        <v>45</v>
      </c>
      <c r="L3896" t="s">
        <v>46</v>
      </c>
      <c r="M3896" t="s">
        <v>5397</v>
      </c>
      <c r="N3896" t="s">
        <v>35</v>
      </c>
      <c r="O3896" t="s">
        <v>83</v>
      </c>
      <c r="P3896" t="s">
        <v>5398</v>
      </c>
      <c r="Q3896">
        <v>525.98400000000004</v>
      </c>
      <c r="R3896">
        <v>2</v>
      </c>
      <c r="S3896">
        <v>89.997</v>
      </c>
      <c r="T3896" t="e">
        <v>#N/A</v>
      </c>
      <c r="U3896" t="s">
        <v>72</v>
      </c>
      <c r="X3896">
        <v>0.66069141265881037</v>
      </c>
      <c r="Y3896" t="str">
        <f t="shared" si="60"/>
        <v/>
      </c>
    </row>
    <row r="3897" spans="1:25" x14ac:dyDescent="0.25">
      <c r="A3897">
        <v>5652</v>
      </c>
      <c r="B3897" t="s">
        <v>7096</v>
      </c>
      <c r="C3897" s="1">
        <v>44029</v>
      </c>
      <c r="D3897" s="1">
        <v>44031</v>
      </c>
      <c r="E3897" t="s">
        <v>96</v>
      </c>
      <c r="F3897" t="s">
        <v>97</v>
      </c>
      <c r="G3897" t="s">
        <v>98</v>
      </c>
      <c r="H3897" t="s">
        <v>24</v>
      </c>
      <c r="I3897" t="s">
        <v>25</v>
      </c>
      <c r="J3897" t="s">
        <v>5544</v>
      </c>
      <c r="K3897" t="s">
        <v>45</v>
      </c>
      <c r="L3897" t="s">
        <v>46</v>
      </c>
      <c r="M3897" t="s">
        <v>4314</v>
      </c>
      <c r="N3897" t="s">
        <v>30</v>
      </c>
      <c r="O3897" t="s">
        <v>31</v>
      </c>
      <c r="P3897" t="s">
        <v>4315</v>
      </c>
      <c r="Q3897">
        <v>1222.165</v>
      </c>
      <c r="R3897">
        <v>5</v>
      </c>
      <c r="S3897">
        <v>210.73500000000001</v>
      </c>
      <c r="T3897">
        <v>1</v>
      </c>
      <c r="U3897" t="s">
        <v>38</v>
      </c>
      <c r="X3897">
        <v>0.6608088510489919</v>
      </c>
      <c r="Y3897" t="str">
        <f t="shared" si="60"/>
        <v/>
      </c>
    </row>
    <row r="3898" spans="1:25" x14ac:dyDescent="0.25">
      <c r="A3898">
        <v>2440</v>
      </c>
      <c r="B3898" t="s">
        <v>7099</v>
      </c>
      <c r="C3898" s="1">
        <v>44029</v>
      </c>
      <c r="D3898" s="1">
        <v>44034</v>
      </c>
      <c r="E3898" t="s">
        <v>21</v>
      </c>
      <c r="F3898" t="s">
        <v>4363</v>
      </c>
      <c r="G3898" t="s">
        <v>4364</v>
      </c>
      <c r="H3898" t="s">
        <v>43</v>
      </c>
      <c r="I3898" t="s">
        <v>25</v>
      </c>
      <c r="J3898" t="s">
        <v>668</v>
      </c>
      <c r="K3898" t="s">
        <v>100</v>
      </c>
      <c r="L3898" t="s">
        <v>81</v>
      </c>
      <c r="M3898" t="s">
        <v>1432</v>
      </c>
      <c r="N3898" t="s">
        <v>30</v>
      </c>
      <c r="O3898" t="s">
        <v>119</v>
      </c>
      <c r="P3898" t="s">
        <v>1433</v>
      </c>
      <c r="Q3898">
        <v>92.903999999999996</v>
      </c>
      <c r="R3898">
        <v>2</v>
      </c>
      <c r="S3898">
        <v>2.1736</v>
      </c>
      <c r="T3898" t="e">
        <v>#N/A</v>
      </c>
      <c r="U3898" t="s">
        <v>72</v>
      </c>
      <c r="X3898">
        <v>0.66094026596093847</v>
      </c>
      <c r="Y3898" t="str">
        <f t="shared" si="60"/>
        <v/>
      </c>
    </row>
    <row r="3899" spans="1:25" x14ac:dyDescent="0.25">
      <c r="A3899">
        <v>5649</v>
      </c>
      <c r="B3899" t="s">
        <v>7096</v>
      </c>
      <c r="C3899" s="1">
        <v>44029</v>
      </c>
      <c r="D3899" s="1">
        <v>44031</v>
      </c>
      <c r="E3899" t="s">
        <v>96</v>
      </c>
      <c r="F3899" t="s">
        <v>97</v>
      </c>
      <c r="G3899" t="s">
        <v>98</v>
      </c>
      <c r="H3899" t="s">
        <v>24</v>
      </c>
      <c r="I3899" t="s">
        <v>25</v>
      </c>
      <c r="J3899" t="s">
        <v>5544</v>
      </c>
      <c r="K3899" t="s">
        <v>45</v>
      </c>
      <c r="L3899" t="s">
        <v>46</v>
      </c>
      <c r="M3899" t="s">
        <v>5475</v>
      </c>
      <c r="N3899" t="s">
        <v>48</v>
      </c>
      <c r="O3899" t="s">
        <v>122</v>
      </c>
      <c r="P3899" t="s">
        <v>5476</v>
      </c>
      <c r="Q3899">
        <v>106.4</v>
      </c>
      <c r="R3899">
        <v>5</v>
      </c>
      <c r="S3899">
        <v>15.552</v>
      </c>
      <c r="T3899">
        <v>1</v>
      </c>
      <c r="U3899" t="s">
        <v>72</v>
      </c>
      <c r="X3899">
        <v>0.66105776407865469</v>
      </c>
      <c r="Y3899" t="str">
        <f t="shared" si="60"/>
        <v/>
      </c>
    </row>
    <row r="3900" spans="1:25" x14ac:dyDescent="0.25">
      <c r="A3900">
        <v>4528</v>
      </c>
      <c r="B3900" t="s">
        <v>7097</v>
      </c>
      <c r="C3900" s="1">
        <v>44029</v>
      </c>
      <c r="D3900" s="1">
        <v>44035</v>
      </c>
      <c r="E3900" t="s">
        <v>21</v>
      </c>
      <c r="F3900" t="s">
        <v>229</v>
      </c>
      <c r="G3900" t="s">
        <v>230</v>
      </c>
      <c r="H3900" t="s">
        <v>110</v>
      </c>
      <c r="I3900" t="s">
        <v>25</v>
      </c>
      <c r="J3900" t="s">
        <v>1728</v>
      </c>
      <c r="K3900" t="s">
        <v>221</v>
      </c>
      <c r="L3900" t="s">
        <v>28</v>
      </c>
      <c r="M3900" t="s">
        <v>1256</v>
      </c>
      <c r="N3900" t="s">
        <v>30</v>
      </c>
      <c r="O3900" t="s">
        <v>119</v>
      </c>
      <c r="P3900" t="s">
        <v>1942</v>
      </c>
      <c r="Q3900">
        <v>128.08000000000001</v>
      </c>
      <c r="R3900">
        <v>4</v>
      </c>
      <c r="S3900">
        <v>14.4596</v>
      </c>
      <c r="T3900">
        <v>1</v>
      </c>
      <c r="U3900" t="s">
        <v>72</v>
      </c>
      <c r="X3900">
        <v>0.66132424397919709</v>
      </c>
      <c r="Y3900" t="str">
        <f t="shared" si="60"/>
        <v/>
      </c>
    </row>
    <row r="3901" spans="1:25" x14ac:dyDescent="0.25">
      <c r="A3901">
        <v>5651</v>
      </c>
      <c r="B3901" t="s">
        <v>7096</v>
      </c>
      <c r="C3901" s="1">
        <v>44029</v>
      </c>
      <c r="D3901" s="1">
        <v>44031</v>
      </c>
      <c r="E3901" t="s">
        <v>96</v>
      </c>
      <c r="F3901" t="s">
        <v>97</v>
      </c>
      <c r="G3901" t="s">
        <v>98</v>
      </c>
      <c r="H3901" t="s">
        <v>24</v>
      </c>
      <c r="I3901" t="s">
        <v>25</v>
      </c>
      <c r="J3901" t="s">
        <v>5544</v>
      </c>
      <c r="K3901" t="s">
        <v>45</v>
      </c>
      <c r="L3901" t="s">
        <v>46</v>
      </c>
      <c r="M3901" t="s">
        <v>1850</v>
      </c>
      <c r="N3901" t="s">
        <v>48</v>
      </c>
      <c r="O3901" t="s">
        <v>49</v>
      </c>
      <c r="P3901" t="s">
        <v>1851</v>
      </c>
      <c r="Q3901">
        <v>121.56</v>
      </c>
      <c r="R3901">
        <v>2</v>
      </c>
      <c r="S3901">
        <v>0</v>
      </c>
      <c r="T3901">
        <v>1</v>
      </c>
      <c r="U3901" t="s">
        <v>38</v>
      </c>
      <c r="X3901">
        <v>0.6615732447595668</v>
      </c>
      <c r="Y3901" t="str">
        <f t="shared" si="60"/>
        <v/>
      </c>
    </row>
    <row r="3902" spans="1:25" x14ac:dyDescent="0.25">
      <c r="A3902">
        <v>3916</v>
      </c>
      <c r="B3902" t="s">
        <v>7100</v>
      </c>
      <c r="C3902" s="1">
        <v>44030</v>
      </c>
      <c r="D3902" s="1">
        <v>44035</v>
      </c>
      <c r="E3902" t="s">
        <v>21</v>
      </c>
      <c r="F3902" t="s">
        <v>4390</v>
      </c>
      <c r="G3902" t="s">
        <v>4391</v>
      </c>
      <c r="H3902" t="s">
        <v>43</v>
      </c>
      <c r="I3902" t="s">
        <v>25</v>
      </c>
      <c r="J3902" t="s">
        <v>1699</v>
      </c>
      <c r="K3902" t="s">
        <v>467</v>
      </c>
      <c r="L3902" t="s">
        <v>46</v>
      </c>
      <c r="M3902" t="s">
        <v>4306</v>
      </c>
      <c r="N3902" t="s">
        <v>30</v>
      </c>
      <c r="O3902" t="s">
        <v>261</v>
      </c>
      <c r="P3902" t="s">
        <v>4307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72</v>
      </c>
      <c r="X3902">
        <v>0.66190705791846394</v>
      </c>
      <c r="Y3902" t="str">
        <f t="shared" si="60"/>
        <v/>
      </c>
    </row>
    <row r="3903" spans="1:25" x14ac:dyDescent="0.25">
      <c r="A3903">
        <v>7044</v>
      </c>
      <c r="B3903" t="s">
        <v>7101</v>
      </c>
      <c r="C3903" s="1">
        <v>44030</v>
      </c>
      <c r="D3903" s="1">
        <v>44035</v>
      </c>
      <c r="E3903" t="s">
        <v>21</v>
      </c>
      <c r="F3903" t="s">
        <v>2572</v>
      </c>
      <c r="G3903" t="s">
        <v>2573</v>
      </c>
      <c r="H3903" t="s">
        <v>43</v>
      </c>
      <c r="I3903" t="s">
        <v>25</v>
      </c>
      <c r="J3903" t="s">
        <v>88</v>
      </c>
      <c r="K3903" t="s">
        <v>89</v>
      </c>
      <c r="L3903" t="s">
        <v>28</v>
      </c>
      <c r="M3903" t="s">
        <v>898</v>
      </c>
      <c r="N3903" t="s">
        <v>30</v>
      </c>
      <c r="O3903" t="s">
        <v>261</v>
      </c>
      <c r="P3903" t="s">
        <v>899</v>
      </c>
      <c r="Q3903">
        <v>214.744</v>
      </c>
      <c r="R3903">
        <v>4</v>
      </c>
      <c r="S3903">
        <v>-14.196</v>
      </c>
      <c r="T3903" t="e">
        <v>#N/A</v>
      </c>
      <c r="U3903" t="s">
        <v>72</v>
      </c>
      <c r="X3903">
        <v>0.66209540455001314</v>
      </c>
      <c r="Y3903" t="str">
        <f t="shared" si="60"/>
        <v>Selected</v>
      </c>
    </row>
    <row r="3904" spans="1:25" x14ac:dyDescent="0.25">
      <c r="A3904">
        <v>3919</v>
      </c>
      <c r="B3904" t="s">
        <v>7100</v>
      </c>
      <c r="C3904" s="1">
        <v>44030</v>
      </c>
      <c r="D3904" s="1">
        <v>44035</v>
      </c>
      <c r="E3904" t="s">
        <v>21</v>
      </c>
      <c r="F3904" t="s">
        <v>4390</v>
      </c>
      <c r="G3904" t="s">
        <v>4391</v>
      </c>
      <c r="H3904" t="s">
        <v>43</v>
      </c>
      <c r="I3904" t="s">
        <v>25</v>
      </c>
      <c r="J3904" t="s">
        <v>1699</v>
      </c>
      <c r="K3904" t="s">
        <v>467</v>
      </c>
      <c r="L3904" t="s">
        <v>46</v>
      </c>
      <c r="M3904" t="s">
        <v>4351</v>
      </c>
      <c r="N3904" t="s">
        <v>30</v>
      </c>
      <c r="O3904" t="s">
        <v>261</v>
      </c>
      <c r="P3904" t="s">
        <v>4352</v>
      </c>
      <c r="Q3904">
        <v>350.976</v>
      </c>
      <c r="R3904">
        <v>3</v>
      </c>
      <c r="S3904">
        <v>-42.896700000000003</v>
      </c>
      <c r="T3904" t="e">
        <v>#N/A</v>
      </c>
      <c r="U3904" t="s">
        <v>33</v>
      </c>
      <c r="X3904">
        <v>0.66213389551053581</v>
      </c>
      <c r="Y3904" t="str">
        <f t="shared" si="60"/>
        <v/>
      </c>
    </row>
    <row r="3905" spans="1:25" x14ac:dyDescent="0.25">
      <c r="A3905">
        <v>7043</v>
      </c>
      <c r="B3905" t="s">
        <v>7101</v>
      </c>
      <c r="C3905" s="1">
        <v>44030</v>
      </c>
      <c r="D3905" s="1">
        <v>44035</v>
      </c>
      <c r="E3905" t="s">
        <v>21</v>
      </c>
      <c r="F3905" t="s">
        <v>2572</v>
      </c>
      <c r="G3905" t="s">
        <v>2573</v>
      </c>
      <c r="H3905" t="s">
        <v>43</v>
      </c>
      <c r="I3905" t="s">
        <v>25</v>
      </c>
      <c r="J3905" t="s">
        <v>88</v>
      </c>
      <c r="K3905" t="s">
        <v>89</v>
      </c>
      <c r="L3905" t="s">
        <v>28</v>
      </c>
      <c r="M3905" t="s">
        <v>4021</v>
      </c>
      <c r="N3905" t="s">
        <v>35</v>
      </c>
      <c r="O3905" t="s">
        <v>83</v>
      </c>
      <c r="P3905" t="s">
        <v>4022</v>
      </c>
      <c r="Q3905">
        <v>641.97</v>
      </c>
      <c r="R3905">
        <v>5</v>
      </c>
      <c r="S3905">
        <v>69.996499999999997</v>
      </c>
      <c r="T3905" t="e">
        <v>#N/A</v>
      </c>
      <c r="U3905" t="s">
        <v>72</v>
      </c>
      <c r="X3905">
        <v>0.66219407070549452</v>
      </c>
      <c r="Y3905" t="str">
        <f t="shared" si="60"/>
        <v/>
      </c>
    </row>
    <row r="3906" spans="1:25" x14ac:dyDescent="0.25">
      <c r="A3906">
        <v>3915</v>
      </c>
      <c r="B3906" t="s">
        <v>7100</v>
      </c>
      <c r="C3906" s="1">
        <v>44030</v>
      </c>
      <c r="D3906" s="1">
        <v>44035</v>
      </c>
      <c r="E3906" t="s">
        <v>21</v>
      </c>
      <c r="F3906" t="s">
        <v>4390</v>
      </c>
      <c r="G3906" t="s">
        <v>4391</v>
      </c>
      <c r="H3906" t="s">
        <v>43</v>
      </c>
      <c r="I3906" t="s">
        <v>25</v>
      </c>
      <c r="J3906" t="s">
        <v>1699</v>
      </c>
      <c r="K3906" t="s">
        <v>467</v>
      </c>
      <c r="L3906" t="s">
        <v>46</v>
      </c>
      <c r="M3906" t="s">
        <v>3422</v>
      </c>
      <c r="N3906" t="s">
        <v>30</v>
      </c>
      <c r="O3906" t="s">
        <v>70</v>
      </c>
      <c r="P3906" t="s">
        <v>3423</v>
      </c>
      <c r="Q3906">
        <v>830.6</v>
      </c>
      <c r="R3906">
        <v>5</v>
      </c>
      <c r="S3906">
        <v>-448.89600000000002</v>
      </c>
      <c r="T3906" t="e">
        <v>#N/A</v>
      </c>
      <c r="U3906" t="s">
        <v>72</v>
      </c>
      <c r="X3906">
        <v>0.66225850810752318</v>
      </c>
      <c r="Y3906" t="str">
        <f t="shared" si="60"/>
        <v/>
      </c>
    </row>
    <row r="3907" spans="1:25" x14ac:dyDescent="0.25">
      <c r="A3907">
        <v>3918</v>
      </c>
      <c r="B3907" t="s">
        <v>7100</v>
      </c>
      <c r="C3907" s="1">
        <v>44030</v>
      </c>
      <c r="D3907" s="1">
        <v>44035</v>
      </c>
      <c r="E3907" t="s">
        <v>21</v>
      </c>
      <c r="F3907" t="s">
        <v>4390</v>
      </c>
      <c r="G3907" t="s">
        <v>4391</v>
      </c>
      <c r="H3907" t="s">
        <v>43</v>
      </c>
      <c r="I3907" t="s">
        <v>25</v>
      </c>
      <c r="J3907" t="s">
        <v>1699</v>
      </c>
      <c r="K3907" t="s">
        <v>467</v>
      </c>
      <c r="L3907" t="s">
        <v>46</v>
      </c>
      <c r="M3907" t="s">
        <v>3819</v>
      </c>
      <c r="N3907" t="s">
        <v>48</v>
      </c>
      <c r="O3907" t="s">
        <v>74</v>
      </c>
      <c r="P3907" t="s">
        <v>3820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33</v>
      </c>
      <c r="X3907">
        <v>0.66258261749243597</v>
      </c>
      <c r="Y3907" t="str">
        <f t="shared" ref="Y3907:Y3970" si="61">IF(MOD(A3907-4,10)=0,"Selected","")</f>
        <v/>
      </c>
    </row>
    <row r="3908" spans="1:25" x14ac:dyDescent="0.25">
      <c r="A3908">
        <v>7045</v>
      </c>
      <c r="B3908" t="s">
        <v>7101</v>
      </c>
      <c r="C3908" s="1">
        <v>44030</v>
      </c>
      <c r="D3908" s="1">
        <v>44035</v>
      </c>
      <c r="E3908" t="s">
        <v>21</v>
      </c>
      <c r="F3908" t="s">
        <v>2572</v>
      </c>
      <c r="G3908" t="s">
        <v>2573</v>
      </c>
      <c r="H3908" t="s">
        <v>43</v>
      </c>
      <c r="I3908" t="s">
        <v>25</v>
      </c>
      <c r="J3908" t="s">
        <v>88</v>
      </c>
      <c r="K3908" t="s">
        <v>89</v>
      </c>
      <c r="L3908" t="s">
        <v>28</v>
      </c>
      <c r="M3908" t="s">
        <v>7102</v>
      </c>
      <c r="N3908" t="s">
        <v>48</v>
      </c>
      <c r="O3908" t="s">
        <v>633</v>
      </c>
      <c r="P3908" t="s">
        <v>7103</v>
      </c>
      <c r="Q3908">
        <v>113.184</v>
      </c>
      <c r="R3908">
        <v>2</v>
      </c>
      <c r="S3908">
        <v>1.1479999999999999</v>
      </c>
      <c r="T3908" t="e">
        <v>#N/A</v>
      </c>
      <c r="U3908" t="s">
        <v>72</v>
      </c>
      <c r="X3908">
        <v>0.66284691971863097</v>
      </c>
      <c r="Y3908" t="str">
        <f t="shared" si="61"/>
        <v/>
      </c>
    </row>
    <row r="3909" spans="1:25" x14ac:dyDescent="0.25">
      <c r="A3909">
        <v>3917</v>
      </c>
      <c r="B3909" t="s">
        <v>7100</v>
      </c>
      <c r="C3909" s="1">
        <v>44030</v>
      </c>
      <c r="D3909" s="1">
        <v>44035</v>
      </c>
      <c r="E3909" t="s">
        <v>21</v>
      </c>
      <c r="F3909" t="s">
        <v>4390</v>
      </c>
      <c r="G3909" t="s">
        <v>4391</v>
      </c>
      <c r="H3909" t="s">
        <v>43</v>
      </c>
      <c r="I3909" t="s">
        <v>25</v>
      </c>
      <c r="J3909" t="s">
        <v>1699</v>
      </c>
      <c r="K3909" t="s">
        <v>467</v>
      </c>
      <c r="L3909" t="s">
        <v>46</v>
      </c>
      <c r="M3909" t="s">
        <v>2433</v>
      </c>
      <c r="N3909" t="s">
        <v>48</v>
      </c>
      <c r="O3909" t="s">
        <v>122</v>
      </c>
      <c r="P3909" t="s">
        <v>2434</v>
      </c>
      <c r="Q3909">
        <v>117.096</v>
      </c>
      <c r="R3909">
        <v>2</v>
      </c>
      <c r="S3909">
        <v>5.2312000000000003</v>
      </c>
      <c r="T3909" t="e">
        <v>#N/A</v>
      </c>
      <c r="U3909" t="s">
        <v>33</v>
      </c>
      <c r="X3909">
        <v>0.66313770634084035</v>
      </c>
      <c r="Y3909" t="str">
        <f t="shared" si="61"/>
        <v/>
      </c>
    </row>
    <row r="3910" spans="1:25" x14ac:dyDescent="0.25">
      <c r="A3910">
        <v>9320</v>
      </c>
      <c r="B3910" t="s">
        <v>7104</v>
      </c>
      <c r="C3910" s="1">
        <v>44032</v>
      </c>
      <c r="D3910" s="1">
        <v>44037</v>
      </c>
      <c r="E3910" t="s">
        <v>21</v>
      </c>
      <c r="F3910" t="s">
        <v>2661</v>
      </c>
      <c r="G3910" t="s">
        <v>2662</v>
      </c>
      <c r="H3910" t="s">
        <v>24</v>
      </c>
      <c r="I3910" t="s">
        <v>25</v>
      </c>
      <c r="J3910" t="s">
        <v>220</v>
      </c>
      <c r="K3910" t="s">
        <v>221</v>
      </c>
      <c r="L3910" t="s">
        <v>28</v>
      </c>
      <c r="M3910" t="s">
        <v>7105</v>
      </c>
      <c r="N3910" t="s">
        <v>30</v>
      </c>
      <c r="O3910" t="s">
        <v>261</v>
      </c>
      <c r="P3910" t="s">
        <v>7106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33</v>
      </c>
      <c r="X3910">
        <v>0.66322528224331212</v>
      </c>
      <c r="Y3910" t="str">
        <f t="shared" si="61"/>
        <v/>
      </c>
    </row>
    <row r="3911" spans="1:25" x14ac:dyDescent="0.25">
      <c r="A3911">
        <v>2317</v>
      </c>
      <c r="B3911" t="s">
        <v>7107</v>
      </c>
      <c r="C3911" s="1">
        <v>44032</v>
      </c>
      <c r="D3911" s="1">
        <v>44037</v>
      </c>
      <c r="E3911" t="s">
        <v>21</v>
      </c>
      <c r="F3911" t="s">
        <v>3696</v>
      </c>
      <c r="G3911" t="s">
        <v>3697</v>
      </c>
      <c r="H3911" t="s">
        <v>24</v>
      </c>
      <c r="I3911" t="s">
        <v>25</v>
      </c>
      <c r="J3911" t="s">
        <v>7108</v>
      </c>
      <c r="K3911" t="s">
        <v>7109</v>
      </c>
      <c r="L3911" t="s">
        <v>56</v>
      </c>
      <c r="M3911" t="s">
        <v>2331</v>
      </c>
      <c r="N3911" t="s">
        <v>30</v>
      </c>
      <c r="O3911" t="s">
        <v>261</v>
      </c>
      <c r="P3911" t="s">
        <v>2332</v>
      </c>
      <c r="Q3911">
        <v>218.94</v>
      </c>
      <c r="R3911">
        <v>3</v>
      </c>
      <c r="S3911">
        <v>27.440999999999999</v>
      </c>
      <c r="T3911" t="e">
        <v>#N/A</v>
      </c>
      <c r="U3911" t="s">
        <v>72</v>
      </c>
      <c r="X3911">
        <v>0.66352717513532478</v>
      </c>
      <c r="Y3911" t="str">
        <f t="shared" si="61"/>
        <v/>
      </c>
    </row>
    <row r="3912" spans="1:25" x14ac:dyDescent="0.25">
      <c r="A3912">
        <v>9321</v>
      </c>
      <c r="B3912" t="s">
        <v>7104</v>
      </c>
      <c r="C3912" s="1">
        <v>44032</v>
      </c>
      <c r="D3912" s="1">
        <v>44037</v>
      </c>
      <c r="E3912" t="s">
        <v>21</v>
      </c>
      <c r="F3912" t="s">
        <v>2661</v>
      </c>
      <c r="G3912" t="s">
        <v>2662</v>
      </c>
      <c r="H3912" t="s">
        <v>24</v>
      </c>
      <c r="I3912" t="s">
        <v>25</v>
      </c>
      <c r="J3912" t="s">
        <v>220</v>
      </c>
      <c r="K3912" t="s">
        <v>221</v>
      </c>
      <c r="L3912" t="s">
        <v>28</v>
      </c>
      <c r="M3912" t="s">
        <v>350</v>
      </c>
      <c r="N3912" t="s">
        <v>30</v>
      </c>
      <c r="O3912" t="s">
        <v>119</v>
      </c>
      <c r="P3912" t="s">
        <v>351</v>
      </c>
      <c r="Q3912">
        <v>232.92</v>
      </c>
      <c r="R3912">
        <v>4</v>
      </c>
      <c r="S3912">
        <v>31.266400000000001</v>
      </c>
      <c r="T3912" t="e">
        <v>#N/A</v>
      </c>
      <c r="U3912" t="s">
        <v>38</v>
      </c>
      <c r="X3912">
        <v>0.6640815281062955</v>
      </c>
      <c r="Y3912" t="str">
        <f t="shared" si="61"/>
        <v/>
      </c>
    </row>
    <row r="3913" spans="1:25" x14ac:dyDescent="0.25">
      <c r="A3913">
        <v>2319</v>
      </c>
      <c r="B3913" t="s">
        <v>7107</v>
      </c>
      <c r="C3913" s="1">
        <v>44032</v>
      </c>
      <c r="D3913" s="1">
        <v>44037</v>
      </c>
      <c r="E3913" t="s">
        <v>21</v>
      </c>
      <c r="F3913" t="s">
        <v>3696</v>
      </c>
      <c r="G3913" t="s">
        <v>3697</v>
      </c>
      <c r="H3913" t="s">
        <v>24</v>
      </c>
      <c r="I3913" t="s">
        <v>25</v>
      </c>
      <c r="J3913" t="s">
        <v>7108</v>
      </c>
      <c r="K3913" t="s">
        <v>7109</v>
      </c>
      <c r="L3913" t="s">
        <v>56</v>
      </c>
      <c r="M3913" t="s">
        <v>2569</v>
      </c>
      <c r="N3913" t="s">
        <v>35</v>
      </c>
      <c r="O3913" t="s">
        <v>58</v>
      </c>
      <c r="P3913" t="s">
        <v>2570</v>
      </c>
      <c r="Q3913">
        <v>400.97</v>
      </c>
      <c r="R3913">
        <v>3</v>
      </c>
      <c r="S3913">
        <v>132.5898</v>
      </c>
      <c r="T3913" t="e">
        <v>#N/A</v>
      </c>
      <c r="U3913" t="s">
        <v>38</v>
      </c>
      <c r="X3913">
        <v>0.66422053457861785</v>
      </c>
      <c r="Y3913" t="str">
        <f t="shared" si="61"/>
        <v/>
      </c>
    </row>
    <row r="3914" spans="1:25" x14ac:dyDescent="0.25">
      <c r="A3914">
        <v>2315</v>
      </c>
      <c r="B3914" t="s">
        <v>7107</v>
      </c>
      <c r="C3914" s="1">
        <v>44032</v>
      </c>
      <c r="D3914" s="1">
        <v>44037</v>
      </c>
      <c r="E3914" t="s">
        <v>21</v>
      </c>
      <c r="F3914" t="s">
        <v>3696</v>
      </c>
      <c r="G3914" t="s">
        <v>3697</v>
      </c>
      <c r="H3914" t="s">
        <v>24</v>
      </c>
      <c r="I3914" t="s">
        <v>25</v>
      </c>
      <c r="J3914" t="s">
        <v>7108</v>
      </c>
      <c r="K3914" t="s">
        <v>7109</v>
      </c>
      <c r="L3914" t="s">
        <v>56</v>
      </c>
      <c r="M3914" t="s">
        <v>2582</v>
      </c>
      <c r="N3914" t="s">
        <v>48</v>
      </c>
      <c r="O3914" t="s">
        <v>281</v>
      </c>
      <c r="P3914" t="s">
        <v>2583</v>
      </c>
      <c r="Q3914">
        <v>435.32</v>
      </c>
      <c r="R3914">
        <v>2</v>
      </c>
      <c r="S3914">
        <v>112.4064</v>
      </c>
      <c r="T3914" t="e">
        <v>#N/A</v>
      </c>
      <c r="U3914" t="s">
        <v>33</v>
      </c>
      <c r="X3914">
        <v>0.66431821767628585</v>
      </c>
      <c r="Y3914" t="str">
        <f t="shared" si="61"/>
        <v/>
      </c>
    </row>
    <row r="3915" spans="1:25" x14ac:dyDescent="0.25">
      <c r="A3915">
        <v>3155</v>
      </c>
      <c r="B3915" t="s">
        <v>7110</v>
      </c>
      <c r="C3915" s="1">
        <v>44032</v>
      </c>
      <c r="D3915" s="1">
        <v>44036</v>
      </c>
      <c r="E3915" t="s">
        <v>21</v>
      </c>
      <c r="F3915" t="s">
        <v>431</v>
      </c>
      <c r="G3915" t="s">
        <v>432</v>
      </c>
      <c r="H3915" t="s">
        <v>24</v>
      </c>
      <c r="I3915" t="s">
        <v>25</v>
      </c>
      <c r="J3915" t="s">
        <v>6847</v>
      </c>
      <c r="K3915" t="s">
        <v>935</v>
      </c>
      <c r="L3915" t="s">
        <v>56</v>
      </c>
      <c r="M3915" t="s">
        <v>1348</v>
      </c>
      <c r="N3915" t="s">
        <v>48</v>
      </c>
      <c r="O3915" t="s">
        <v>74</v>
      </c>
      <c r="P3915" t="s">
        <v>1349</v>
      </c>
      <c r="Q3915">
        <v>746.98</v>
      </c>
      <c r="R3915">
        <v>2</v>
      </c>
      <c r="S3915">
        <v>331.19099999999997</v>
      </c>
      <c r="T3915" t="e">
        <v>#N/A</v>
      </c>
      <c r="U3915" t="s">
        <v>38</v>
      </c>
      <c r="X3915">
        <v>0.66446041212275186</v>
      </c>
      <c r="Y3915" t="str">
        <f t="shared" si="61"/>
        <v/>
      </c>
    </row>
    <row r="3916" spans="1:25" x14ac:dyDescent="0.25">
      <c r="A3916">
        <v>580</v>
      </c>
      <c r="B3916" t="s">
        <v>7111</v>
      </c>
      <c r="C3916" s="1">
        <v>44032</v>
      </c>
      <c r="D3916" s="1">
        <v>44038</v>
      </c>
      <c r="E3916" t="s">
        <v>21</v>
      </c>
      <c r="F3916" t="s">
        <v>1272</v>
      </c>
      <c r="G3916" t="s">
        <v>1273</v>
      </c>
      <c r="H3916" t="s">
        <v>43</v>
      </c>
      <c r="I3916" t="s">
        <v>25</v>
      </c>
      <c r="J3916" t="s">
        <v>382</v>
      </c>
      <c r="K3916" t="s">
        <v>383</v>
      </c>
      <c r="L3916" t="s">
        <v>56</v>
      </c>
      <c r="M3916" t="s">
        <v>284</v>
      </c>
      <c r="N3916" t="s">
        <v>30</v>
      </c>
      <c r="O3916" t="s">
        <v>119</v>
      </c>
      <c r="P3916" t="s">
        <v>285</v>
      </c>
      <c r="Q3916">
        <v>106.792</v>
      </c>
      <c r="R3916">
        <v>1</v>
      </c>
      <c r="S3916">
        <v>-5.7148000000000003</v>
      </c>
      <c r="T3916" t="e">
        <v>#N/A</v>
      </c>
      <c r="U3916" t="s">
        <v>33</v>
      </c>
      <c r="X3916">
        <v>0.66495595575629241</v>
      </c>
      <c r="Y3916" t="str">
        <f t="shared" si="61"/>
        <v/>
      </c>
    </row>
    <row r="3917" spans="1:25" x14ac:dyDescent="0.25">
      <c r="A3917">
        <v>9319</v>
      </c>
      <c r="B3917" t="s">
        <v>7104</v>
      </c>
      <c r="C3917" s="1">
        <v>44032</v>
      </c>
      <c r="D3917" s="1">
        <v>44037</v>
      </c>
      <c r="E3917" t="s">
        <v>21</v>
      </c>
      <c r="F3917" t="s">
        <v>2661</v>
      </c>
      <c r="G3917" t="s">
        <v>2662</v>
      </c>
      <c r="H3917" t="s">
        <v>24</v>
      </c>
      <c r="I3917" t="s">
        <v>25</v>
      </c>
      <c r="J3917" t="s">
        <v>220</v>
      </c>
      <c r="K3917" t="s">
        <v>221</v>
      </c>
      <c r="L3917" t="s">
        <v>28</v>
      </c>
      <c r="M3917" t="s">
        <v>5408</v>
      </c>
      <c r="N3917" t="s">
        <v>48</v>
      </c>
      <c r="O3917" t="s">
        <v>122</v>
      </c>
      <c r="P3917" t="s">
        <v>5409</v>
      </c>
      <c r="Q3917">
        <v>105.36</v>
      </c>
      <c r="R3917">
        <v>2</v>
      </c>
      <c r="S3917">
        <v>6.4127999999999998</v>
      </c>
      <c r="T3917" t="e">
        <v>#N/A</v>
      </c>
      <c r="U3917" t="s">
        <v>38</v>
      </c>
      <c r="X3917">
        <v>0.66499999841413149</v>
      </c>
      <c r="Y3917" t="str">
        <f t="shared" si="61"/>
        <v/>
      </c>
    </row>
    <row r="3918" spans="1:25" x14ac:dyDescent="0.25">
      <c r="A3918">
        <v>2314</v>
      </c>
      <c r="B3918" t="s">
        <v>7107</v>
      </c>
      <c r="C3918" s="1">
        <v>44032</v>
      </c>
      <c r="D3918" s="1">
        <v>44037</v>
      </c>
      <c r="E3918" t="s">
        <v>21</v>
      </c>
      <c r="F3918" t="s">
        <v>3696</v>
      </c>
      <c r="G3918" t="s">
        <v>3697</v>
      </c>
      <c r="H3918" t="s">
        <v>24</v>
      </c>
      <c r="I3918" t="s">
        <v>25</v>
      </c>
      <c r="J3918" t="s">
        <v>7108</v>
      </c>
      <c r="K3918" t="s">
        <v>7109</v>
      </c>
      <c r="L3918" t="s">
        <v>56</v>
      </c>
      <c r="M3918" t="s">
        <v>2567</v>
      </c>
      <c r="N3918" t="s">
        <v>48</v>
      </c>
      <c r="O3918" t="s">
        <v>295</v>
      </c>
      <c r="P3918" t="s">
        <v>2568</v>
      </c>
      <c r="Q3918">
        <v>151.62</v>
      </c>
      <c r="R3918">
        <v>2</v>
      </c>
      <c r="S3918">
        <v>6.8714000000000004</v>
      </c>
      <c r="T3918" t="e">
        <v>#N/A</v>
      </c>
      <c r="U3918" t="s">
        <v>72</v>
      </c>
      <c r="X3918">
        <v>0.66500821874257632</v>
      </c>
      <c r="Y3918" t="str">
        <f t="shared" si="61"/>
        <v>Selected</v>
      </c>
    </row>
    <row r="3919" spans="1:25" x14ac:dyDescent="0.25">
      <c r="A3919">
        <v>2316</v>
      </c>
      <c r="B3919" t="s">
        <v>7107</v>
      </c>
      <c r="C3919" s="1">
        <v>44032</v>
      </c>
      <c r="D3919" s="1">
        <v>44037</v>
      </c>
      <c r="E3919" t="s">
        <v>21</v>
      </c>
      <c r="F3919" t="s">
        <v>3696</v>
      </c>
      <c r="G3919" t="s">
        <v>3697</v>
      </c>
      <c r="H3919" t="s">
        <v>24</v>
      </c>
      <c r="I3919" t="s">
        <v>25</v>
      </c>
      <c r="J3919" t="s">
        <v>7108</v>
      </c>
      <c r="K3919" t="s">
        <v>7109</v>
      </c>
      <c r="L3919" t="s">
        <v>56</v>
      </c>
      <c r="M3919" t="s">
        <v>3176</v>
      </c>
      <c r="N3919" t="s">
        <v>48</v>
      </c>
      <c r="O3919" t="s">
        <v>74</v>
      </c>
      <c r="P3919" t="s">
        <v>3177</v>
      </c>
      <c r="Q3919">
        <v>155</v>
      </c>
      <c r="R3919">
        <v>5</v>
      </c>
      <c r="S3919">
        <v>20.21</v>
      </c>
      <c r="T3919" t="e">
        <v>#N/A</v>
      </c>
      <c r="U3919" t="s">
        <v>33</v>
      </c>
      <c r="X3919">
        <v>0.66510829153733941</v>
      </c>
      <c r="Y3919" t="str">
        <f t="shared" si="61"/>
        <v/>
      </c>
    </row>
    <row r="3920" spans="1:25" x14ac:dyDescent="0.25">
      <c r="A3920">
        <v>2318</v>
      </c>
      <c r="B3920" t="s">
        <v>7107</v>
      </c>
      <c r="C3920" s="1">
        <v>44032</v>
      </c>
      <c r="D3920" s="1">
        <v>44037</v>
      </c>
      <c r="E3920" t="s">
        <v>21</v>
      </c>
      <c r="F3920" t="s">
        <v>3696</v>
      </c>
      <c r="G3920" t="s">
        <v>3697</v>
      </c>
      <c r="H3920" t="s">
        <v>24</v>
      </c>
      <c r="I3920" t="s">
        <v>25</v>
      </c>
      <c r="J3920" t="s">
        <v>7108</v>
      </c>
      <c r="K3920" t="s">
        <v>7109</v>
      </c>
      <c r="L3920" t="s">
        <v>56</v>
      </c>
      <c r="M3920" t="s">
        <v>4970</v>
      </c>
      <c r="N3920" t="s">
        <v>48</v>
      </c>
      <c r="O3920" t="s">
        <v>74</v>
      </c>
      <c r="P3920" t="s">
        <v>4971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33</v>
      </c>
      <c r="X3920">
        <v>0.66521959224644778</v>
      </c>
      <c r="Y3920" t="str">
        <f t="shared" si="61"/>
        <v/>
      </c>
    </row>
    <row r="3921" spans="1:25" x14ac:dyDescent="0.25">
      <c r="A3921">
        <v>579</v>
      </c>
      <c r="B3921" t="s">
        <v>7111</v>
      </c>
      <c r="C3921" s="1">
        <v>44032</v>
      </c>
      <c r="D3921" s="1">
        <v>44038</v>
      </c>
      <c r="E3921" t="s">
        <v>21</v>
      </c>
      <c r="F3921" t="s">
        <v>1272</v>
      </c>
      <c r="G3921" t="s">
        <v>1273</v>
      </c>
      <c r="H3921" t="s">
        <v>43</v>
      </c>
      <c r="I3921" t="s">
        <v>25</v>
      </c>
      <c r="J3921" t="s">
        <v>382</v>
      </c>
      <c r="K3921" t="s">
        <v>383</v>
      </c>
      <c r="L3921" t="s">
        <v>56</v>
      </c>
      <c r="M3921" t="s">
        <v>6953</v>
      </c>
      <c r="N3921" t="s">
        <v>48</v>
      </c>
      <c r="O3921" t="s">
        <v>49</v>
      </c>
      <c r="P3921" t="s">
        <v>6954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38</v>
      </c>
      <c r="X3921">
        <v>0.66530001528200589</v>
      </c>
      <c r="Y3921" t="str">
        <f t="shared" si="61"/>
        <v/>
      </c>
    </row>
    <row r="3922" spans="1:25" x14ac:dyDescent="0.25">
      <c r="A3922">
        <v>4273</v>
      </c>
      <c r="B3922" t="s">
        <v>7112</v>
      </c>
      <c r="C3922" s="1">
        <v>44033</v>
      </c>
      <c r="D3922" s="1">
        <v>44033</v>
      </c>
      <c r="E3922" t="s">
        <v>210</v>
      </c>
      <c r="F3922" t="s">
        <v>1382</v>
      </c>
      <c r="G3922" t="s">
        <v>1383</v>
      </c>
      <c r="H3922" t="s">
        <v>43</v>
      </c>
      <c r="I3922" t="s">
        <v>25</v>
      </c>
      <c r="J3922" t="s">
        <v>5383</v>
      </c>
      <c r="K3922" t="s">
        <v>2917</v>
      </c>
      <c r="L3922" t="s">
        <v>46</v>
      </c>
      <c r="M3922" t="s">
        <v>4214</v>
      </c>
      <c r="N3922" t="s">
        <v>35</v>
      </c>
      <c r="O3922" t="s">
        <v>36</v>
      </c>
      <c r="P3922" t="s">
        <v>4215</v>
      </c>
      <c r="Q3922">
        <v>114.928</v>
      </c>
      <c r="R3922">
        <v>9</v>
      </c>
      <c r="S3922">
        <v>6.2937000000000003</v>
      </c>
      <c r="T3922" t="e">
        <v>#N/A</v>
      </c>
      <c r="U3922" t="s">
        <v>33</v>
      </c>
      <c r="X3922">
        <v>0.66545537812578914</v>
      </c>
      <c r="Y3922" t="str">
        <f t="shared" si="61"/>
        <v/>
      </c>
    </row>
    <row r="3923" spans="1:25" x14ac:dyDescent="0.25">
      <c r="A3923">
        <v>6584</v>
      </c>
      <c r="B3923" t="s">
        <v>7113</v>
      </c>
      <c r="C3923" s="1">
        <v>44033</v>
      </c>
      <c r="D3923" s="1">
        <v>44039</v>
      </c>
      <c r="E3923" t="s">
        <v>21</v>
      </c>
      <c r="F3923" t="s">
        <v>4148</v>
      </c>
      <c r="G3923" t="s">
        <v>4149</v>
      </c>
      <c r="H3923" t="s">
        <v>43</v>
      </c>
      <c r="I3923" t="s">
        <v>25</v>
      </c>
      <c r="J3923" t="s">
        <v>1135</v>
      </c>
      <c r="K3923" t="s">
        <v>427</v>
      </c>
      <c r="L3923" t="s">
        <v>81</v>
      </c>
      <c r="M3923" t="s">
        <v>798</v>
      </c>
      <c r="N3923" t="s">
        <v>48</v>
      </c>
      <c r="O3923" t="s">
        <v>91</v>
      </c>
      <c r="P3923" t="s">
        <v>799</v>
      </c>
      <c r="Q3923">
        <v>117.94</v>
      </c>
      <c r="R3923">
        <v>6</v>
      </c>
      <c r="S3923">
        <v>29.5626</v>
      </c>
      <c r="T3923" t="e">
        <v>#N/A</v>
      </c>
      <c r="U3923" t="s">
        <v>38</v>
      </c>
      <c r="X3923">
        <v>0.66560784600929701</v>
      </c>
      <c r="Y3923" t="str">
        <f t="shared" si="61"/>
        <v>Selected</v>
      </c>
    </row>
    <row r="3924" spans="1:25" x14ac:dyDescent="0.25">
      <c r="A3924">
        <v>8328</v>
      </c>
      <c r="B3924" t="s">
        <v>7114</v>
      </c>
      <c r="C3924" s="1">
        <v>44033</v>
      </c>
      <c r="D3924" s="1">
        <v>44036</v>
      </c>
      <c r="E3924" t="s">
        <v>96</v>
      </c>
      <c r="F3924" t="s">
        <v>4248</v>
      </c>
      <c r="G3924" t="s">
        <v>4249</v>
      </c>
      <c r="H3924" t="s">
        <v>24</v>
      </c>
      <c r="I3924" t="s">
        <v>25</v>
      </c>
      <c r="J3924" t="s">
        <v>1719</v>
      </c>
      <c r="K3924" t="s">
        <v>383</v>
      </c>
      <c r="L3924" t="s">
        <v>56</v>
      </c>
      <c r="M3924" t="s">
        <v>1429</v>
      </c>
      <c r="N3924" t="s">
        <v>48</v>
      </c>
      <c r="O3924" t="s">
        <v>74</v>
      </c>
      <c r="P3924" t="s">
        <v>1430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72</v>
      </c>
      <c r="X3924">
        <v>0.66600568365114232</v>
      </c>
      <c r="Y3924" t="str">
        <f t="shared" si="61"/>
        <v/>
      </c>
    </row>
    <row r="3925" spans="1:25" x14ac:dyDescent="0.25">
      <c r="A3925">
        <v>7845</v>
      </c>
      <c r="B3925" t="s">
        <v>7115</v>
      </c>
      <c r="C3925" s="1">
        <v>44033</v>
      </c>
      <c r="D3925" s="1">
        <v>44037</v>
      </c>
      <c r="E3925" t="s">
        <v>21</v>
      </c>
      <c r="F3925" t="s">
        <v>1950</v>
      </c>
      <c r="G3925" t="s">
        <v>1951</v>
      </c>
      <c r="H3925" t="s">
        <v>43</v>
      </c>
      <c r="I3925" t="s">
        <v>25</v>
      </c>
      <c r="J3925" t="s">
        <v>3604</v>
      </c>
      <c r="K3925" t="s">
        <v>55</v>
      </c>
      <c r="L3925" t="s">
        <v>56</v>
      </c>
      <c r="M3925" t="s">
        <v>1919</v>
      </c>
      <c r="N3925" t="s">
        <v>30</v>
      </c>
      <c r="O3925" t="s">
        <v>70</v>
      </c>
      <c r="P3925" t="s">
        <v>1920</v>
      </c>
      <c r="Q3925">
        <v>148.404</v>
      </c>
      <c r="R3925">
        <v>4</v>
      </c>
      <c r="S3925">
        <v>-21.3264</v>
      </c>
      <c r="T3925">
        <v>1</v>
      </c>
      <c r="U3925" t="s">
        <v>38</v>
      </c>
      <c r="X3925">
        <v>0.66601011392107023</v>
      </c>
      <c r="Y3925" t="str">
        <f t="shared" si="61"/>
        <v/>
      </c>
    </row>
    <row r="3926" spans="1:25" x14ac:dyDescent="0.25">
      <c r="A3926">
        <v>5015</v>
      </c>
      <c r="B3926" t="s">
        <v>7116</v>
      </c>
      <c r="C3926" s="1">
        <v>44033</v>
      </c>
      <c r="D3926" s="1">
        <v>44038</v>
      </c>
      <c r="E3926" t="s">
        <v>21</v>
      </c>
      <c r="F3926" t="s">
        <v>1457</v>
      </c>
      <c r="G3926" t="s">
        <v>1458</v>
      </c>
      <c r="H3926" t="s">
        <v>110</v>
      </c>
      <c r="I3926" t="s">
        <v>25</v>
      </c>
      <c r="J3926" t="s">
        <v>302</v>
      </c>
      <c r="K3926" t="s">
        <v>155</v>
      </c>
      <c r="L3926" t="s">
        <v>28</v>
      </c>
      <c r="M3926" t="s">
        <v>7117</v>
      </c>
      <c r="N3926" t="s">
        <v>35</v>
      </c>
      <c r="O3926" t="s">
        <v>36</v>
      </c>
      <c r="P3926" t="s">
        <v>7118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72</v>
      </c>
      <c r="X3926">
        <v>0.66601632833584856</v>
      </c>
      <c r="Y3926" t="str">
        <f t="shared" si="61"/>
        <v/>
      </c>
    </row>
    <row r="3927" spans="1:25" x14ac:dyDescent="0.25">
      <c r="A3927">
        <v>6700</v>
      </c>
      <c r="B3927" t="s">
        <v>7119</v>
      </c>
      <c r="C3927" s="1">
        <v>44033</v>
      </c>
      <c r="D3927" s="1">
        <v>44037</v>
      </c>
      <c r="E3927" t="s">
        <v>21</v>
      </c>
      <c r="F3927" t="s">
        <v>4363</v>
      </c>
      <c r="G3927" t="s">
        <v>4364</v>
      </c>
      <c r="H3927" t="s">
        <v>43</v>
      </c>
      <c r="I3927" t="s">
        <v>25</v>
      </c>
      <c r="J3927" t="s">
        <v>259</v>
      </c>
      <c r="K3927" t="s">
        <v>45</v>
      </c>
      <c r="L3927" t="s">
        <v>46</v>
      </c>
      <c r="M3927" t="s">
        <v>3152</v>
      </c>
      <c r="N3927" t="s">
        <v>30</v>
      </c>
      <c r="O3927" t="s">
        <v>261</v>
      </c>
      <c r="P3927" t="s">
        <v>3153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38</v>
      </c>
      <c r="X3927">
        <v>0.6660405040508689</v>
      </c>
      <c r="Y3927" t="str">
        <f t="shared" si="61"/>
        <v/>
      </c>
    </row>
    <row r="3928" spans="1:25" x14ac:dyDescent="0.25">
      <c r="A3928">
        <v>6590</v>
      </c>
      <c r="B3928" t="s">
        <v>7113</v>
      </c>
      <c r="C3928" s="1">
        <v>44033</v>
      </c>
      <c r="D3928" s="1">
        <v>44039</v>
      </c>
      <c r="E3928" t="s">
        <v>21</v>
      </c>
      <c r="F3928" t="s">
        <v>4148</v>
      </c>
      <c r="G3928" t="s">
        <v>4149</v>
      </c>
      <c r="H3928" t="s">
        <v>43</v>
      </c>
      <c r="I3928" t="s">
        <v>25</v>
      </c>
      <c r="J3928" t="s">
        <v>1135</v>
      </c>
      <c r="K3928" t="s">
        <v>427</v>
      </c>
      <c r="L3928" t="s">
        <v>81</v>
      </c>
      <c r="M3928" t="s">
        <v>1706</v>
      </c>
      <c r="N3928" t="s">
        <v>48</v>
      </c>
      <c r="O3928" t="s">
        <v>633</v>
      </c>
      <c r="P3928" t="s">
        <v>1707</v>
      </c>
      <c r="Q3928">
        <v>271.72000000000003</v>
      </c>
      <c r="R3928">
        <v>2</v>
      </c>
      <c r="S3928">
        <v>11.586</v>
      </c>
      <c r="T3928" t="e">
        <v>#N/A</v>
      </c>
      <c r="U3928" t="s">
        <v>38</v>
      </c>
      <c r="X3928">
        <v>0.66606086541164689</v>
      </c>
      <c r="Y3928" t="str">
        <f t="shared" si="61"/>
        <v/>
      </c>
    </row>
    <row r="3929" spans="1:25" x14ac:dyDescent="0.25">
      <c r="A3929">
        <v>5014</v>
      </c>
      <c r="B3929" t="s">
        <v>7116</v>
      </c>
      <c r="C3929" s="1">
        <v>44033</v>
      </c>
      <c r="D3929" s="1">
        <v>44038</v>
      </c>
      <c r="E3929" t="s">
        <v>21</v>
      </c>
      <c r="F3929" t="s">
        <v>1457</v>
      </c>
      <c r="G3929" t="s">
        <v>1458</v>
      </c>
      <c r="H3929" t="s">
        <v>110</v>
      </c>
      <c r="I3929" t="s">
        <v>25</v>
      </c>
      <c r="J3929" t="s">
        <v>302</v>
      </c>
      <c r="K3929" t="s">
        <v>155</v>
      </c>
      <c r="L3929" t="s">
        <v>28</v>
      </c>
      <c r="M3929" t="s">
        <v>4441</v>
      </c>
      <c r="N3929" t="s">
        <v>48</v>
      </c>
      <c r="O3929" t="s">
        <v>49</v>
      </c>
      <c r="P3929" t="s">
        <v>4442</v>
      </c>
      <c r="Q3929">
        <v>272.32</v>
      </c>
      <c r="R3929">
        <v>7</v>
      </c>
      <c r="S3929">
        <v>25.010999999999999</v>
      </c>
      <c r="T3929" t="e">
        <v>#N/A</v>
      </c>
      <c r="U3929" t="s">
        <v>38</v>
      </c>
      <c r="X3929">
        <v>0.66630660583788759</v>
      </c>
      <c r="Y3929" t="str">
        <f t="shared" si="61"/>
        <v>Selected</v>
      </c>
    </row>
    <row r="3930" spans="1:25" x14ac:dyDescent="0.25">
      <c r="A3930">
        <v>6585</v>
      </c>
      <c r="B3930" t="s">
        <v>7113</v>
      </c>
      <c r="C3930" s="1">
        <v>44033</v>
      </c>
      <c r="D3930" s="1">
        <v>44039</v>
      </c>
      <c r="E3930" t="s">
        <v>21</v>
      </c>
      <c r="F3930" t="s">
        <v>4148</v>
      </c>
      <c r="G3930" t="s">
        <v>4149</v>
      </c>
      <c r="H3930" t="s">
        <v>43</v>
      </c>
      <c r="I3930" t="s">
        <v>25</v>
      </c>
      <c r="J3930" t="s">
        <v>1135</v>
      </c>
      <c r="K3930" t="s">
        <v>427</v>
      </c>
      <c r="L3930" t="s">
        <v>81</v>
      </c>
      <c r="M3930" t="s">
        <v>3889</v>
      </c>
      <c r="N3930" t="s">
        <v>35</v>
      </c>
      <c r="O3930" t="s">
        <v>36</v>
      </c>
      <c r="P3930" t="s">
        <v>3890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72</v>
      </c>
      <c r="X3930">
        <v>0.66654562922109495</v>
      </c>
      <c r="Y3930" t="str">
        <f t="shared" si="61"/>
        <v/>
      </c>
    </row>
    <row r="3931" spans="1:25" x14ac:dyDescent="0.25">
      <c r="A3931">
        <v>6588</v>
      </c>
      <c r="B3931" t="s">
        <v>7113</v>
      </c>
      <c r="C3931" s="1">
        <v>44033</v>
      </c>
      <c r="D3931" s="1">
        <v>44039</v>
      </c>
      <c r="E3931" t="s">
        <v>21</v>
      </c>
      <c r="F3931" t="s">
        <v>4148</v>
      </c>
      <c r="G3931" t="s">
        <v>4149</v>
      </c>
      <c r="H3931" t="s">
        <v>43</v>
      </c>
      <c r="I3931" t="s">
        <v>25</v>
      </c>
      <c r="J3931" t="s">
        <v>1135</v>
      </c>
      <c r="K3931" t="s">
        <v>427</v>
      </c>
      <c r="L3931" t="s">
        <v>81</v>
      </c>
      <c r="M3931" t="s">
        <v>1609</v>
      </c>
      <c r="N3931" t="s">
        <v>30</v>
      </c>
      <c r="O3931" t="s">
        <v>31</v>
      </c>
      <c r="P3931" t="s">
        <v>1610</v>
      </c>
      <c r="Q3931">
        <v>325.94</v>
      </c>
      <c r="R3931">
        <v>3</v>
      </c>
      <c r="S3931">
        <v>69.676199999999994</v>
      </c>
      <c r="T3931" t="e">
        <v>#N/A</v>
      </c>
      <c r="U3931" t="s">
        <v>38</v>
      </c>
      <c r="X3931">
        <v>0.66671391302393046</v>
      </c>
      <c r="Y3931" t="str">
        <f t="shared" si="61"/>
        <v/>
      </c>
    </row>
    <row r="3932" spans="1:25" x14ac:dyDescent="0.25">
      <c r="A3932">
        <v>7085</v>
      </c>
      <c r="B3932" t="s">
        <v>7120</v>
      </c>
      <c r="C3932" s="1">
        <v>44033</v>
      </c>
      <c r="D3932" s="1">
        <v>44037</v>
      </c>
      <c r="E3932" t="s">
        <v>96</v>
      </c>
      <c r="F3932" t="s">
        <v>2661</v>
      </c>
      <c r="G3932" t="s">
        <v>2662</v>
      </c>
      <c r="H3932" t="s">
        <v>24</v>
      </c>
      <c r="I3932" t="s">
        <v>25</v>
      </c>
      <c r="J3932" t="s">
        <v>192</v>
      </c>
      <c r="K3932" t="s">
        <v>45</v>
      </c>
      <c r="L3932" t="s">
        <v>46</v>
      </c>
      <c r="M3932" t="s">
        <v>5019</v>
      </c>
      <c r="N3932" t="s">
        <v>35</v>
      </c>
      <c r="O3932" t="s">
        <v>36</v>
      </c>
      <c r="P3932" t="s">
        <v>5020</v>
      </c>
      <c r="Q3932">
        <v>1652.192</v>
      </c>
      <c r="R3932">
        <v>9</v>
      </c>
      <c r="S3932">
        <v>121.9644</v>
      </c>
      <c r="T3932" t="e">
        <v>#N/A</v>
      </c>
      <c r="U3932" t="s">
        <v>72</v>
      </c>
      <c r="X3932">
        <v>0.66678733563078108</v>
      </c>
      <c r="Y3932" t="str">
        <f t="shared" si="61"/>
        <v/>
      </c>
    </row>
    <row r="3933" spans="1:25" x14ac:dyDescent="0.25">
      <c r="A3933">
        <v>9809</v>
      </c>
      <c r="B3933" t="s">
        <v>7121</v>
      </c>
      <c r="C3933" s="1">
        <v>44033</v>
      </c>
      <c r="D3933" s="1">
        <v>44038</v>
      </c>
      <c r="E3933" t="s">
        <v>21</v>
      </c>
      <c r="F3933" t="s">
        <v>3912</v>
      </c>
      <c r="G3933" t="s">
        <v>3913</v>
      </c>
      <c r="H3933" t="s">
        <v>43</v>
      </c>
      <c r="I3933" t="s">
        <v>25</v>
      </c>
      <c r="J3933" t="s">
        <v>382</v>
      </c>
      <c r="K3933" t="s">
        <v>383</v>
      </c>
      <c r="L3933" t="s">
        <v>56</v>
      </c>
      <c r="M3933" t="s">
        <v>3194</v>
      </c>
      <c r="N3933" t="s">
        <v>48</v>
      </c>
      <c r="O3933" t="s">
        <v>74</v>
      </c>
      <c r="P3933" t="s">
        <v>3195</v>
      </c>
      <c r="Q3933">
        <v>82.111999999999995</v>
      </c>
      <c r="R3933">
        <v>2</v>
      </c>
      <c r="S3933">
        <v>-3.3792</v>
      </c>
      <c r="T3933" t="e">
        <v>#N/A</v>
      </c>
      <c r="U3933" t="s">
        <v>38</v>
      </c>
      <c r="X3933">
        <v>0.66680024886824563</v>
      </c>
      <c r="Y3933" t="str">
        <f t="shared" si="61"/>
        <v/>
      </c>
    </row>
    <row r="3934" spans="1:25" x14ac:dyDescent="0.25">
      <c r="A3934">
        <v>7084</v>
      </c>
      <c r="B3934" t="s">
        <v>7120</v>
      </c>
      <c r="C3934" s="1">
        <v>44033</v>
      </c>
      <c r="D3934" s="1">
        <v>44037</v>
      </c>
      <c r="E3934" t="s">
        <v>96</v>
      </c>
      <c r="F3934" t="s">
        <v>2661</v>
      </c>
      <c r="G3934" t="s">
        <v>2662</v>
      </c>
      <c r="H3934" t="s">
        <v>24</v>
      </c>
      <c r="I3934" t="s">
        <v>25</v>
      </c>
      <c r="J3934" t="s">
        <v>192</v>
      </c>
      <c r="K3934" t="s">
        <v>45</v>
      </c>
      <c r="L3934" t="s">
        <v>46</v>
      </c>
      <c r="M3934" t="s">
        <v>2618</v>
      </c>
      <c r="N3934" t="s">
        <v>48</v>
      </c>
      <c r="O3934" t="s">
        <v>91</v>
      </c>
      <c r="P3934" t="s">
        <v>2619</v>
      </c>
      <c r="Q3934">
        <v>97.52</v>
      </c>
      <c r="R3934">
        <v>2</v>
      </c>
      <c r="S3934">
        <v>1.6896</v>
      </c>
      <c r="T3934" t="e">
        <v>#N/A</v>
      </c>
      <c r="U3934" t="s">
        <v>38</v>
      </c>
      <c r="X3934">
        <v>0.66700234172970563</v>
      </c>
      <c r="Y3934" t="str">
        <f t="shared" si="61"/>
        <v>Selected</v>
      </c>
    </row>
    <row r="3935" spans="1:25" x14ac:dyDescent="0.25">
      <c r="A3935">
        <v>8327</v>
      </c>
      <c r="B3935" t="s">
        <v>7114</v>
      </c>
      <c r="C3935" s="1">
        <v>44033</v>
      </c>
      <c r="D3935" s="1">
        <v>44036</v>
      </c>
      <c r="E3935" t="s">
        <v>96</v>
      </c>
      <c r="F3935" t="s">
        <v>4248</v>
      </c>
      <c r="G3935" t="s">
        <v>4249</v>
      </c>
      <c r="H3935" t="s">
        <v>24</v>
      </c>
      <c r="I3935" t="s">
        <v>25</v>
      </c>
      <c r="J3935" t="s">
        <v>1719</v>
      </c>
      <c r="K3935" t="s">
        <v>383</v>
      </c>
      <c r="L3935" t="s">
        <v>56</v>
      </c>
      <c r="M3935" t="s">
        <v>1926</v>
      </c>
      <c r="N3935" t="s">
        <v>48</v>
      </c>
      <c r="O3935" t="s">
        <v>74</v>
      </c>
      <c r="P3935" t="s">
        <v>1927</v>
      </c>
      <c r="Q3935">
        <v>110.864</v>
      </c>
      <c r="R3935">
        <v>4</v>
      </c>
      <c r="S3935">
        <v>-4.5823999999999998</v>
      </c>
      <c r="T3935" t="e">
        <v>#N/A</v>
      </c>
      <c r="U3935" t="s">
        <v>33</v>
      </c>
      <c r="X3935">
        <v>0.66714442004779395</v>
      </c>
      <c r="Y3935" t="str">
        <f t="shared" si="61"/>
        <v/>
      </c>
    </row>
    <row r="3936" spans="1:25" x14ac:dyDescent="0.25">
      <c r="A3936">
        <v>645</v>
      </c>
      <c r="B3936" t="s">
        <v>7122</v>
      </c>
      <c r="C3936" s="1">
        <v>44033</v>
      </c>
      <c r="D3936" s="1">
        <v>44037</v>
      </c>
      <c r="E3936" t="s">
        <v>21</v>
      </c>
      <c r="F3936" t="s">
        <v>976</v>
      </c>
      <c r="G3936" t="s">
        <v>977</v>
      </c>
      <c r="H3936" t="s">
        <v>110</v>
      </c>
      <c r="I3936" t="s">
        <v>25</v>
      </c>
      <c r="J3936" t="s">
        <v>338</v>
      </c>
      <c r="K3936" t="s">
        <v>201</v>
      </c>
      <c r="L3936" t="s">
        <v>28</v>
      </c>
      <c r="M3936" t="s">
        <v>866</v>
      </c>
      <c r="N3936" t="s">
        <v>48</v>
      </c>
      <c r="O3936" t="s">
        <v>122</v>
      </c>
      <c r="P3936" t="s">
        <v>867</v>
      </c>
      <c r="Q3936">
        <v>100.48</v>
      </c>
      <c r="R3936">
        <v>1</v>
      </c>
      <c r="S3936">
        <v>3.1751999999999998</v>
      </c>
      <c r="T3936" t="e">
        <v>#N/A</v>
      </c>
      <c r="U3936" t="s">
        <v>33</v>
      </c>
      <c r="X3936">
        <v>0.66727081880392436</v>
      </c>
      <c r="Y3936" t="str">
        <f t="shared" si="61"/>
        <v/>
      </c>
    </row>
    <row r="3937" spans="1:25" x14ac:dyDescent="0.25">
      <c r="A3937">
        <v>6699</v>
      </c>
      <c r="B3937" t="s">
        <v>7119</v>
      </c>
      <c r="C3937" s="1">
        <v>44033</v>
      </c>
      <c r="D3937" s="1">
        <v>44037</v>
      </c>
      <c r="E3937" t="s">
        <v>21</v>
      </c>
      <c r="F3937" t="s">
        <v>4363</v>
      </c>
      <c r="G3937" t="s">
        <v>4364</v>
      </c>
      <c r="H3937" t="s">
        <v>43</v>
      </c>
      <c r="I3937" t="s">
        <v>25</v>
      </c>
      <c r="J3937" t="s">
        <v>259</v>
      </c>
      <c r="K3937" t="s">
        <v>45</v>
      </c>
      <c r="L3937" t="s">
        <v>46</v>
      </c>
      <c r="M3937" t="s">
        <v>7123</v>
      </c>
      <c r="N3937" t="s">
        <v>48</v>
      </c>
      <c r="O3937" t="s">
        <v>122</v>
      </c>
      <c r="P3937" t="s">
        <v>7124</v>
      </c>
      <c r="Q3937">
        <v>88.34</v>
      </c>
      <c r="R3937">
        <v>2</v>
      </c>
      <c r="S3937">
        <v>7.6798000000000002</v>
      </c>
      <c r="T3937" t="e">
        <v>#N/A</v>
      </c>
      <c r="U3937" t="s">
        <v>38</v>
      </c>
      <c r="X3937">
        <v>0.66730324220399317</v>
      </c>
      <c r="Y3937" t="str">
        <f t="shared" si="61"/>
        <v/>
      </c>
    </row>
    <row r="3938" spans="1:25" x14ac:dyDescent="0.25">
      <c r="A3938">
        <v>6586</v>
      </c>
      <c r="B3938" t="s">
        <v>7113</v>
      </c>
      <c r="C3938" s="1">
        <v>44033</v>
      </c>
      <c r="D3938" s="1">
        <v>44039</v>
      </c>
      <c r="E3938" t="s">
        <v>21</v>
      </c>
      <c r="F3938" t="s">
        <v>4148</v>
      </c>
      <c r="G3938" t="s">
        <v>4149</v>
      </c>
      <c r="H3938" t="s">
        <v>43</v>
      </c>
      <c r="I3938" t="s">
        <v>25</v>
      </c>
      <c r="J3938" t="s">
        <v>1135</v>
      </c>
      <c r="K3938" t="s">
        <v>427</v>
      </c>
      <c r="L3938" t="s">
        <v>81</v>
      </c>
      <c r="M3938" t="s">
        <v>578</v>
      </c>
      <c r="N3938" t="s">
        <v>30</v>
      </c>
      <c r="O3938" t="s">
        <v>119</v>
      </c>
      <c r="P3938" t="s">
        <v>579</v>
      </c>
      <c r="Q3938">
        <v>99.8</v>
      </c>
      <c r="R3938">
        <v>5</v>
      </c>
      <c r="S3938">
        <v>3.8719999999999999</v>
      </c>
      <c r="T3938" t="e">
        <v>#N/A</v>
      </c>
      <c r="U3938" t="s">
        <v>38</v>
      </c>
      <c r="X3938">
        <v>0.66750411387108533</v>
      </c>
      <c r="Y3938" t="str">
        <f t="shared" si="61"/>
        <v/>
      </c>
    </row>
    <row r="3939" spans="1:25" x14ac:dyDescent="0.25">
      <c r="A3939">
        <v>6589</v>
      </c>
      <c r="B3939" t="s">
        <v>7113</v>
      </c>
      <c r="C3939" s="1">
        <v>44033</v>
      </c>
      <c r="D3939" s="1">
        <v>44039</v>
      </c>
      <c r="E3939" t="s">
        <v>21</v>
      </c>
      <c r="F3939" t="s">
        <v>4148</v>
      </c>
      <c r="G3939" t="s">
        <v>4149</v>
      </c>
      <c r="H3939" t="s">
        <v>43</v>
      </c>
      <c r="I3939" t="s">
        <v>25</v>
      </c>
      <c r="J3939" t="s">
        <v>1135</v>
      </c>
      <c r="K3939" t="s">
        <v>427</v>
      </c>
      <c r="L3939" t="s">
        <v>81</v>
      </c>
      <c r="M3939" t="s">
        <v>1769</v>
      </c>
      <c r="N3939" t="s">
        <v>48</v>
      </c>
      <c r="O3939" t="s">
        <v>74</v>
      </c>
      <c r="P3939" t="s">
        <v>1770</v>
      </c>
      <c r="Q3939">
        <v>138.94</v>
      </c>
      <c r="R3939">
        <v>3</v>
      </c>
      <c r="S3939">
        <v>7.1711999999999998</v>
      </c>
      <c r="T3939" t="e">
        <v>#N/A</v>
      </c>
      <c r="U3939" t="s">
        <v>33</v>
      </c>
      <c r="X3939">
        <v>0.66763662984452155</v>
      </c>
      <c r="Y3939" t="str">
        <f t="shared" si="61"/>
        <v/>
      </c>
    </row>
    <row r="3940" spans="1:25" x14ac:dyDescent="0.25">
      <c r="A3940">
        <v>6832</v>
      </c>
      <c r="B3940" t="s">
        <v>7125</v>
      </c>
      <c r="C3940" s="1">
        <v>44033</v>
      </c>
      <c r="D3940" s="1">
        <v>44039</v>
      </c>
      <c r="E3940" t="s">
        <v>21</v>
      </c>
      <c r="F3940" t="s">
        <v>6760</v>
      </c>
      <c r="G3940" t="s">
        <v>6761</v>
      </c>
      <c r="H3940" t="s">
        <v>43</v>
      </c>
      <c r="I3940" t="s">
        <v>25</v>
      </c>
      <c r="J3940" t="s">
        <v>220</v>
      </c>
      <c r="K3940" t="s">
        <v>221</v>
      </c>
      <c r="L3940" t="s">
        <v>28</v>
      </c>
      <c r="M3940" t="s">
        <v>4102</v>
      </c>
      <c r="N3940" t="s">
        <v>48</v>
      </c>
      <c r="O3940" t="s">
        <v>281</v>
      </c>
      <c r="P3940" t="s">
        <v>4103</v>
      </c>
      <c r="Q3940">
        <v>123.48</v>
      </c>
      <c r="R3940">
        <v>4</v>
      </c>
      <c r="S3940">
        <v>4.5448000000000004</v>
      </c>
      <c r="T3940" t="e">
        <v>#N/A</v>
      </c>
      <c r="U3940" t="s">
        <v>33</v>
      </c>
      <c r="X3940">
        <v>0.66787684977543271</v>
      </c>
      <c r="Y3940" t="str">
        <f t="shared" si="61"/>
        <v/>
      </c>
    </row>
    <row r="3941" spans="1:25" x14ac:dyDescent="0.25">
      <c r="A3941">
        <v>6587</v>
      </c>
      <c r="B3941" t="s">
        <v>7113</v>
      </c>
      <c r="C3941" s="1">
        <v>44033</v>
      </c>
      <c r="D3941" s="1">
        <v>44039</v>
      </c>
      <c r="E3941" t="s">
        <v>21</v>
      </c>
      <c r="F3941" t="s">
        <v>4148</v>
      </c>
      <c r="G3941" t="s">
        <v>4149</v>
      </c>
      <c r="H3941" t="s">
        <v>43</v>
      </c>
      <c r="I3941" t="s">
        <v>25</v>
      </c>
      <c r="J3941" t="s">
        <v>1135</v>
      </c>
      <c r="K3941" t="s">
        <v>427</v>
      </c>
      <c r="L3941" t="s">
        <v>81</v>
      </c>
      <c r="M3941" t="s">
        <v>2710</v>
      </c>
      <c r="N3941" t="s">
        <v>48</v>
      </c>
      <c r="O3941" t="s">
        <v>91</v>
      </c>
      <c r="P3941" t="s">
        <v>2711</v>
      </c>
      <c r="Q3941">
        <v>124.68</v>
      </c>
      <c r="R3941">
        <v>6</v>
      </c>
      <c r="S3941">
        <v>5.7072000000000003</v>
      </c>
      <c r="T3941" t="e">
        <v>#N/A</v>
      </c>
      <c r="U3941" t="s">
        <v>33</v>
      </c>
      <c r="X3941">
        <v>0.66793871331616494</v>
      </c>
      <c r="Y3941" t="str">
        <f t="shared" si="61"/>
        <v/>
      </c>
    </row>
    <row r="3942" spans="1:25" x14ac:dyDescent="0.25">
      <c r="A3942">
        <v>6701</v>
      </c>
      <c r="B3942" t="s">
        <v>7119</v>
      </c>
      <c r="C3942" s="1">
        <v>44033</v>
      </c>
      <c r="D3942" s="1">
        <v>44037</v>
      </c>
      <c r="E3942" t="s">
        <v>21</v>
      </c>
      <c r="F3942" t="s">
        <v>4363</v>
      </c>
      <c r="G3942" t="s">
        <v>4364</v>
      </c>
      <c r="H3942" t="s">
        <v>43</v>
      </c>
      <c r="I3942" t="s">
        <v>25</v>
      </c>
      <c r="J3942" t="s">
        <v>259</v>
      </c>
      <c r="K3942" t="s">
        <v>45</v>
      </c>
      <c r="L3942" t="s">
        <v>46</v>
      </c>
      <c r="M3942" t="s">
        <v>2879</v>
      </c>
      <c r="N3942" t="s">
        <v>48</v>
      </c>
      <c r="O3942" t="s">
        <v>74</v>
      </c>
      <c r="P3942" t="s">
        <v>2880</v>
      </c>
      <c r="Q3942">
        <v>115.352</v>
      </c>
      <c r="R3942">
        <v>3</v>
      </c>
      <c r="S3942">
        <v>17.623200000000001</v>
      </c>
      <c r="T3942" t="e">
        <v>#N/A</v>
      </c>
      <c r="U3942" t="s">
        <v>72</v>
      </c>
      <c r="X3942">
        <v>0.66842419563220357</v>
      </c>
      <c r="Y3942" t="str">
        <f t="shared" si="61"/>
        <v/>
      </c>
    </row>
    <row r="3943" spans="1:25" x14ac:dyDescent="0.25">
      <c r="A3943">
        <v>5013</v>
      </c>
      <c r="B3943" t="s">
        <v>7116</v>
      </c>
      <c r="C3943" s="1">
        <v>44033</v>
      </c>
      <c r="D3943" s="1">
        <v>44038</v>
      </c>
      <c r="E3943" t="s">
        <v>21</v>
      </c>
      <c r="F3943" t="s">
        <v>1457</v>
      </c>
      <c r="G3943" t="s">
        <v>1458</v>
      </c>
      <c r="H3943" t="s">
        <v>110</v>
      </c>
      <c r="I3943" t="s">
        <v>25</v>
      </c>
      <c r="J3943" t="s">
        <v>302</v>
      </c>
      <c r="K3943" t="s">
        <v>155</v>
      </c>
      <c r="L3943" t="s">
        <v>28</v>
      </c>
      <c r="M3943" t="s">
        <v>1862</v>
      </c>
      <c r="N3943" t="s">
        <v>48</v>
      </c>
      <c r="O3943" t="s">
        <v>74</v>
      </c>
      <c r="P3943" t="s">
        <v>1863</v>
      </c>
      <c r="Q3943">
        <v>127.93</v>
      </c>
      <c r="R3943">
        <v>3</v>
      </c>
      <c r="S3943">
        <v>-22.62</v>
      </c>
      <c r="T3943" t="e">
        <v>#N/A</v>
      </c>
      <c r="U3943" t="s">
        <v>38</v>
      </c>
      <c r="X3943">
        <v>0.6684795181206411</v>
      </c>
      <c r="Y3943" t="str">
        <f t="shared" si="61"/>
        <v/>
      </c>
    </row>
    <row r="3944" spans="1:25" x14ac:dyDescent="0.25">
      <c r="A3944">
        <v>4274</v>
      </c>
      <c r="B3944" t="s">
        <v>7112</v>
      </c>
      <c r="C3944" s="1">
        <v>44033</v>
      </c>
      <c r="D3944" s="1">
        <v>44033</v>
      </c>
      <c r="E3944" t="s">
        <v>210</v>
      </c>
      <c r="F3944" t="s">
        <v>1382</v>
      </c>
      <c r="G3944" t="s">
        <v>1383</v>
      </c>
      <c r="H3944" t="s">
        <v>43</v>
      </c>
      <c r="I3944" t="s">
        <v>25</v>
      </c>
      <c r="J3944" t="s">
        <v>5383</v>
      </c>
      <c r="K3944" t="s">
        <v>2917</v>
      </c>
      <c r="L3944" t="s">
        <v>46</v>
      </c>
      <c r="M3944" t="s">
        <v>1041</v>
      </c>
      <c r="N3944" t="s">
        <v>48</v>
      </c>
      <c r="O3944" t="s">
        <v>91</v>
      </c>
      <c r="P3944" t="s">
        <v>1042</v>
      </c>
      <c r="Q3944">
        <v>142.99</v>
      </c>
      <c r="R3944">
        <v>1</v>
      </c>
      <c r="S3944">
        <v>7.5370999999999997</v>
      </c>
      <c r="T3944" t="e">
        <v>#N/A</v>
      </c>
      <c r="U3944" t="s">
        <v>33</v>
      </c>
      <c r="X3944">
        <v>0.6685166510099233</v>
      </c>
      <c r="Y3944" t="str">
        <f t="shared" si="61"/>
        <v>Selected</v>
      </c>
    </row>
    <row r="3945" spans="1:25" x14ac:dyDescent="0.25">
      <c r="A3945">
        <v>8119</v>
      </c>
      <c r="B3945" t="s">
        <v>7126</v>
      </c>
      <c r="C3945" s="1">
        <v>44034</v>
      </c>
      <c r="D3945" s="1">
        <v>44039</v>
      </c>
      <c r="E3945" t="s">
        <v>21</v>
      </c>
      <c r="F3945" t="s">
        <v>706</v>
      </c>
      <c r="G3945" t="s">
        <v>707</v>
      </c>
      <c r="H3945" t="s">
        <v>43</v>
      </c>
      <c r="I3945" t="s">
        <v>25</v>
      </c>
      <c r="J3945" t="s">
        <v>382</v>
      </c>
      <c r="K3945" t="s">
        <v>383</v>
      </c>
      <c r="L3945" t="s">
        <v>56</v>
      </c>
      <c r="M3945" t="s">
        <v>4954</v>
      </c>
      <c r="N3945" t="s">
        <v>30</v>
      </c>
      <c r="O3945" t="s">
        <v>261</v>
      </c>
      <c r="P3945" t="s">
        <v>4955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33</v>
      </c>
      <c r="X3945">
        <v>0.66879042418533752</v>
      </c>
      <c r="Y3945" t="str">
        <f t="shared" si="61"/>
        <v/>
      </c>
    </row>
    <row r="3946" spans="1:25" x14ac:dyDescent="0.25">
      <c r="A3946">
        <v>3197</v>
      </c>
      <c r="B3946" t="s">
        <v>7127</v>
      </c>
      <c r="C3946" s="1">
        <v>44034</v>
      </c>
      <c r="D3946" s="1">
        <v>44040</v>
      </c>
      <c r="E3946" t="s">
        <v>21</v>
      </c>
      <c r="F3946" t="s">
        <v>5310</v>
      </c>
      <c r="G3946" t="s">
        <v>5311</v>
      </c>
      <c r="H3946" t="s">
        <v>24</v>
      </c>
      <c r="I3946" t="s">
        <v>25</v>
      </c>
      <c r="J3946" t="s">
        <v>220</v>
      </c>
      <c r="K3946" t="s">
        <v>221</v>
      </c>
      <c r="L3946" t="s">
        <v>28</v>
      </c>
      <c r="M3946" t="s">
        <v>7003</v>
      </c>
      <c r="N3946" t="s">
        <v>35</v>
      </c>
      <c r="O3946" t="s">
        <v>36</v>
      </c>
      <c r="P3946" t="s">
        <v>7004</v>
      </c>
      <c r="Q3946">
        <v>117.97</v>
      </c>
      <c r="R3946">
        <v>3</v>
      </c>
      <c r="S3946">
        <v>14.085900000000001</v>
      </c>
      <c r="T3946" t="e">
        <v>#N/A</v>
      </c>
      <c r="U3946" t="s">
        <v>33</v>
      </c>
      <c r="X3946">
        <v>0.66879384304895917</v>
      </c>
      <c r="Y3946" t="str">
        <f t="shared" si="61"/>
        <v/>
      </c>
    </row>
    <row r="3947" spans="1:25" x14ac:dyDescent="0.25">
      <c r="A3947">
        <v>9589</v>
      </c>
      <c r="B3947" t="s">
        <v>7128</v>
      </c>
      <c r="C3947" s="1">
        <v>44035</v>
      </c>
      <c r="D3947" s="1">
        <v>44040</v>
      </c>
      <c r="E3947" t="s">
        <v>21</v>
      </c>
      <c r="F3947" t="s">
        <v>504</v>
      </c>
      <c r="G3947" t="s">
        <v>505</v>
      </c>
      <c r="H3947" t="s">
        <v>43</v>
      </c>
      <c r="I3947" t="s">
        <v>25</v>
      </c>
      <c r="J3947" t="s">
        <v>3964</v>
      </c>
      <c r="K3947" t="s">
        <v>383</v>
      </c>
      <c r="L3947" t="s">
        <v>56</v>
      </c>
      <c r="M3947" t="s">
        <v>4746</v>
      </c>
      <c r="N3947" t="s">
        <v>48</v>
      </c>
      <c r="O3947" t="s">
        <v>91</v>
      </c>
      <c r="P3947" t="s">
        <v>4747</v>
      </c>
      <c r="Q3947">
        <v>168.536</v>
      </c>
      <c r="R3947">
        <v>4</v>
      </c>
      <c r="S3947">
        <v>15.192</v>
      </c>
      <c r="T3947" t="e">
        <v>#N/A</v>
      </c>
      <c r="U3947" t="s">
        <v>33</v>
      </c>
      <c r="X3947">
        <v>0.66945691888910941</v>
      </c>
      <c r="Y3947" t="str">
        <f t="shared" si="61"/>
        <v/>
      </c>
    </row>
    <row r="3948" spans="1:25" x14ac:dyDescent="0.25">
      <c r="A3948">
        <v>4374</v>
      </c>
      <c r="B3948" t="s">
        <v>7129</v>
      </c>
      <c r="C3948" s="1">
        <v>44035</v>
      </c>
      <c r="D3948" s="1">
        <v>44037</v>
      </c>
      <c r="E3948" t="s">
        <v>96</v>
      </c>
      <c r="F3948" t="s">
        <v>2731</v>
      </c>
      <c r="G3948" t="s">
        <v>2732</v>
      </c>
      <c r="H3948" t="s">
        <v>43</v>
      </c>
      <c r="I3948" t="s">
        <v>25</v>
      </c>
      <c r="J3948" t="s">
        <v>7130</v>
      </c>
      <c r="K3948" t="s">
        <v>764</v>
      </c>
      <c r="L3948" t="s">
        <v>56</v>
      </c>
      <c r="M3948" t="s">
        <v>4896</v>
      </c>
      <c r="N3948" t="s">
        <v>35</v>
      </c>
      <c r="O3948" t="s">
        <v>58</v>
      </c>
      <c r="P3948" t="s">
        <v>4897</v>
      </c>
      <c r="Q3948">
        <v>191.75</v>
      </c>
      <c r="R3948">
        <v>5</v>
      </c>
      <c r="S3948">
        <v>11.182499999999999</v>
      </c>
      <c r="T3948" t="e">
        <v>#N/A</v>
      </c>
      <c r="U3948" t="s">
        <v>33</v>
      </c>
      <c r="X3948">
        <v>0.66981293228027672</v>
      </c>
      <c r="Y3948" t="str">
        <f t="shared" si="61"/>
        <v>Selected</v>
      </c>
    </row>
    <row r="3949" spans="1:25" x14ac:dyDescent="0.25">
      <c r="A3949">
        <v>8639</v>
      </c>
      <c r="B3949" t="s">
        <v>7131</v>
      </c>
      <c r="C3949" s="1">
        <v>44035</v>
      </c>
      <c r="D3949" s="1">
        <v>44036</v>
      </c>
      <c r="E3949" t="s">
        <v>40</v>
      </c>
      <c r="F3949" t="s">
        <v>2594</v>
      </c>
      <c r="G3949" t="s">
        <v>2595</v>
      </c>
      <c r="H3949" t="s">
        <v>110</v>
      </c>
      <c r="I3949" t="s">
        <v>25</v>
      </c>
      <c r="J3949" t="s">
        <v>7132</v>
      </c>
      <c r="K3949" t="s">
        <v>128</v>
      </c>
      <c r="L3949" t="s">
        <v>56</v>
      </c>
      <c r="M3949" t="s">
        <v>6560</v>
      </c>
      <c r="N3949" t="s">
        <v>35</v>
      </c>
      <c r="O3949" t="s">
        <v>58</v>
      </c>
      <c r="P3949" t="s">
        <v>6561</v>
      </c>
      <c r="Q3949">
        <v>410.95</v>
      </c>
      <c r="R3949">
        <v>5</v>
      </c>
      <c r="S3949">
        <v>143.982</v>
      </c>
      <c r="T3949" t="e">
        <v>#N/A</v>
      </c>
      <c r="U3949" t="s">
        <v>72</v>
      </c>
      <c r="X3949">
        <v>0.67013933821627369</v>
      </c>
      <c r="Y3949" t="str">
        <f t="shared" si="61"/>
        <v/>
      </c>
    </row>
    <row r="3950" spans="1:25" x14ac:dyDescent="0.25">
      <c r="A3950">
        <v>7894</v>
      </c>
      <c r="B3950" t="s">
        <v>7133</v>
      </c>
      <c r="C3950" s="1">
        <v>44035</v>
      </c>
      <c r="D3950" s="1">
        <v>44042</v>
      </c>
      <c r="E3950" t="s">
        <v>21</v>
      </c>
      <c r="F3950" t="s">
        <v>7134</v>
      </c>
      <c r="G3950" t="s">
        <v>7135</v>
      </c>
      <c r="H3950" t="s">
        <v>110</v>
      </c>
      <c r="I3950" t="s">
        <v>25</v>
      </c>
      <c r="J3950" t="s">
        <v>220</v>
      </c>
      <c r="K3950" t="s">
        <v>221</v>
      </c>
      <c r="L3950" t="s">
        <v>28</v>
      </c>
      <c r="M3950" t="s">
        <v>614</v>
      </c>
      <c r="N3950" t="s">
        <v>48</v>
      </c>
      <c r="O3950" t="s">
        <v>74</v>
      </c>
      <c r="P3950" t="s">
        <v>615</v>
      </c>
      <c r="Q3950">
        <v>120.92</v>
      </c>
      <c r="R3950">
        <v>3</v>
      </c>
      <c r="S3950">
        <v>4.3499999999999996</v>
      </c>
      <c r="T3950" t="e">
        <v>#N/A</v>
      </c>
      <c r="U3950" t="s">
        <v>72</v>
      </c>
      <c r="X3950">
        <v>0.67026529896162734</v>
      </c>
      <c r="Y3950" t="str">
        <f t="shared" si="61"/>
        <v>Selected</v>
      </c>
    </row>
    <row r="3951" spans="1:25" x14ac:dyDescent="0.25">
      <c r="A3951">
        <v>9230</v>
      </c>
      <c r="B3951" t="s">
        <v>7136</v>
      </c>
      <c r="C3951" s="1">
        <v>44035</v>
      </c>
      <c r="D3951" s="1">
        <v>44038</v>
      </c>
      <c r="E3951" t="s">
        <v>40</v>
      </c>
      <c r="F3951" t="s">
        <v>464</v>
      </c>
      <c r="G3951" t="s">
        <v>465</v>
      </c>
      <c r="H3951" t="s">
        <v>43</v>
      </c>
      <c r="I3951" t="s">
        <v>25</v>
      </c>
      <c r="J3951" t="s">
        <v>44</v>
      </c>
      <c r="K3951" t="s">
        <v>45</v>
      </c>
      <c r="L3951" t="s">
        <v>46</v>
      </c>
      <c r="M3951" t="s">
        <v>2210</v>
      </c>
      <c r="N3951" t="s">
        <v>48</v>
      </c>
      <c r="O3951" t="s">
        <v>74</v>
      </c>
      <c r="P3951" t="s">
        <v>2211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38</v>
      </c>
      <c r="X3951">
        <v>0.67064604557030771</v>
      </c>
      <c r="Y3951" t="str">
        <f t="shared" si="61"/>
        <v/>
      </c>
    </row>
    <row r="3952" spans="1:25" x14ac:dyDescent="0.25">
      <c r="A3952">
        <v>4373</v>
      </c>
      <c r="B3952" t="s">
        <v>7129</v>
      </c>
      <c r="C3952" s="1">
        <v>44035</v>
      </c>
      <c r="D3952" s="1">
        <v>44037</v>
      </c>
      <c r="E3952" t="s">
        <v>96</v>
      </c>
      <c r="F3952" t="s">
        <v>2731</v>
      </c>
      <c r="G3952" t="s">
        <v>2732</v>
      </c>
      <c r="H3952" t="s">
        <v>43</v>
      </c>
      <c r="I3952" t="s">
        <v>25</v>
      </c>
      <c r="J3952" t="s">
        <v>7130</v>
      </c>
      <c r="K3952" t="s">
        <v>764</v>
      </c>
      <c r="L3952" t="s">
        <v>56</v>
      </c>
      <c r="M3952" t="s">
        <v>5898</v>
      </c>
      <c r="N3952" t="s">
        <v>48</v>
      </c>
      <c r="O3952" t="s">
        <v>91</v>
      </c>
      <c r="P3952" t="s">
        <v>5899</v>
      </c>
      <c r="Q3952">
        <v>88.68</v>
      </c>
      <c r="R3952">
        <v>2</v>
      </c>
      <c r="S3952">
        <v>5.4896000000000003</v>
      </c>
      <c r="T3952" t="e">
        <v>#N/A</v>
      </c>
      <c r="U3952" t="s">
        <v>72</v>
      </c>
      <c r="X3952">
        <v>0.67093637641095638</v>
      </c>
      <c r="Y3952" t="str">
        <f t="shared" si="61"/>
        <v/>
      </c>
    </row>
    <row r="3953" spans="1:25" x14ac:dyDescent="0.25">
      <c r="A3953">
        <v>759</v>
      </c>
      <c r="B3953" t="s">
        <v>7137</v>
      </c>
      <c r="C3953" s="1">
        <v>44035</v>
      </c>
      <c r="D3953" s="1">
        <v>44040</v>
      </c>
      <c r="E3953" t="s">
        <v>21</v>
      </c>
      <c r="F3953" t="s">
        <v>2195</v>
      </c>
      <c r="G3953" t="s">
        <v>2196</v>
      </c>
      <c r="H3953" t="s">
        <v>24</v>
      </c>
      <c r="I3953" t="s">
        <v>25</v>
      </c>
      <c r="J3953" t="s">
        <v>220</v>
      </c>
      <c r="K3953" t="s">
        <v>221</v>
      </c>
      <c r="L3953" t="s">
        <v>28</v>
      </c>
      <c r="M3953" t="s">
        <v>2370</v>
      </c>
      <c r="N3953" t="s">
        <v>48</v>
      </c>
      <c r="O3953" t="s">
        <v>74</v>
      </c>
      <c r="P3953" t="s">
        <v>2371</v>
      </c>
      <c r="Q3953">
        <v>116.128</v>
      </c>
      <c r="R3953">
        <v>3</v>
      </c>
      <c r="S3953">
        <v>4.2666000000000004</v>
      </c>
      <c r="T3953" t="e">
        <v>#N/A</v>
      </c>
      <c r="U3953" t="s">
        <v>38</v>
      </c>
      <c r="X3953">
        <v>0.67109271813973337</v>
      </c>
      <c r="Y3953" t="str">
        <f t="shared" si="61"/>
        <v/>
      </c>
    </row>
    <row r="3954" spans="1:25" x14ac:dyDescent="0.25">
      <c r="A3954">
        <v>8185</v>
      </c>
      <c r="B3954" t="s">
        <v>7138</v>
      </c>
      <c r="C3954" s="1">
        <v>44035</v>
      </c>
      <c r="D3954" s="1">
        <v>44039</v>
      </c>
      <c r="E3954" t="s">
        <v>21</v>
      </c>
      <c r="F3954" t="s">
        <v>2359</v>
      </c>
      <c r="G3954" t="s">
        <v>2360</v>
      </c>
      <c r="H3954" t="s">
        <v>24</v>
      </c>
      <c r="I3954" t="s">
        <v>25</v>
      </c>
      <c r="J3954" t="s">
        <v>382</v>
      </c>
      <c r="K3954" t="s">
        <v>383</v>
      </c>
      <c r="L3954" t="s">
        <v>56</v>
      </c>
      <c r="M3954" t="s">
        <v>1891</v>
      </c>
      <c r="N3954" t="s">
        <v>48</v>
      </c>
      <c r="O3954" t="s">
        <v>122</v>
      </c>
      <c r="P3954" t="s">
        <v>1892</v>
      </c>
      <c r="Q3954">
        <v>145.31200000000001</v>
      </c>
      <c r="R3954">
        <v>3</v>
      </c>
      <c r="S3954">
        <v>20.5764</v>
      </c>
      <c r="T3954" t="e">
        <v>#N/A</v>
      </c>
      <c r="U3954" t="s">
        <v>33</v>
      </c>
      <c r="X3954">
        <v>0.67143844234524375</v>
      </c>
      <c r="Y3954" t="str">
        <f t="shared" si="61"/>
        <v/>
      </c>
    </row>
    <row r="3955" spans="1:25" x14ac:dyDescent="0.25">
      <c r="A3955">
        <v>9231</v>
      </c>
      <c r="B3955" t="s">
        <v>7136</v>
      </c>
      <c r="C3955" s="1">
        <v>44035</v>
      </c>
      <c r="D3955" s="1">
        <v>44038</v>
      </c>
      <c r="E3955" t="s">
        <v>40</v>
      </c>
      <c r="F3955" t="s">
        <v>464</v>
      </c>
      <c r="G3955" t="s">
        <v>465</v>
      </c>
      <c r="H3955" t="s">
        <v>43</v>
      </c>
      <c r="I3955" t="s">
        <v>25</v>
      </c>
      <c r="J3955" t="s">
        <v>44</v>
      </c>
      <c r="K3955" t="s">
        <v>45</v>
      </c>
      <c r="L3955" t="s">
        <v>46</v>
      </c>
      <c r="M3955" t="s">
        <v>2276</v>
      </c>
      <c r="N3955" t="s">
        <v>48</v>
      </c>
      <c r="O3955" t="s">
        <v>122</v>
      </c>
      <c r="P3955" t="s">
        <v>2277</v>
      </c>
      <c r="Q3955">
        <v>165.32</v>
      </c>
      <c r="R3955">
        <v>9</v>
      </c>
      <c r="S3955">
        <v>27.993600000000001</v>
      </c>
      <c r="T3955" t="e">
        <v>#N/A</v>
      </c>
      <c r="U3955" t="s">
        <v>33</v>
      </c>
      <c r="X3955">
        <v>0.67165544036455715</v>
      </c>
      <c r="Y3955" t="str">
        <f t="shared" si="61"/>
        <v/>
      </c>
    </row>
    <row r="3956" spans="1:25" x14ac:dyDescent="0.25">
      <c r="A3956">
        <v>6262</v>
      </c>
      <c r="B3956" t="s">
        <v>7139</v>
      </c>
      <c r="C3956" s="1">
        <v>44035</v>
      </c>
      <c r="D3956" s="1">
        <v>44039</v>
      </c>
      <c r="E3956" t="s">
        <v>21</v>
      </c>
      <c r="F3956" t="s">
        <v>4347</v>
      </c>
      <c r="G3956" t="s">
        <v>4348</v>
      </c>
      <c r="H3956" t="s">
        <v>24</v>
      </c>
      <c r="I3956" t="s">
        <v>25</v>
      </c>
      <c r="J3956" t="s">
        <v>629</v>
      </c>
      <c r="K3956" t="s">
        <v>221</v>
      </c>
      <c r="L3956" t="s">
        <v>28</v>
      </c>
      <c r="M3956" t="s">
        <v>4225</v>
      </c>
      <c r="N3956" t="s">
        <v>48</v>
      </c>
      <c r="O3956" t="s">
        <v>295</v>
      </c>
      <c r="P3956" t="s">
        <v>4226</v>
      </c>
      <c r="Q3956">
        <v>158.4</v>
      </c>
      <c r="R3956">
        <v>4</v>
      </c>
      <c r="S3956">
        <v>19.872</v>
      </c>
      <c r="T3956" t="e">
        <v>#N/A</v>
      </c>
      <c r="U3956" t="s">
        <v>72</v>
      </c>
      <c r="X3956">
        <v>0.6718878527221348</v>
      </c>
      <c r="Y3956" t="str">
        <f t="shared" si="61"/>
        <v/>
      </c>
    </row>
    <row r="3957" spans="1:25" x14ac:dyDescent="0.25">
      <c r="A3957">
        <v>6902</v>
      </c>
      <c r="B3957" t="s">
        <v>7140</v>
      </c>
      <c r="C3957" s="1">
        <v>44036</v>
      </c>
      <c r="D3957" s="1">
        <v>44036</v>
      </c>
      <c r="E3957" t="s">
        <v>210</v>
      </c>
      <c r="F3957" t="s">
        <v>6204</v>
      </c>
      <c r="G3957" t="s">
        <v>6205</v>
      </c>
      <c r="H3957" t="s">
        <v>24</v>
      </c>
      <c r="I3957" t="s">
        <v>25</v>
      </c>
      <c r="J3957" t="s">
        <v>3758</v>
      </c>
      <c r="K3957" t="s">
        <v>45</v>
      </c>
      <c r="L3957" t="s">
        <v>46</v>
      </c>
      <c r="M3957" t="s">
        <v>3269</v>
      </c>
      <c r="N3957" t="s">
        <v>35</v>
      </c>
      <c r="O3957" t="s">
        <v>83</v>
      </c>
      <c r="P3957" t="s">
        <v>3270</v>
      </c>
      <c r="Q3957">
        <v>2441.96</v>
      </c>
      <c r="R3957">
        <v>5</v>
      </c>
      <c r="S3957">
        <v>839.98599999999999</v>
      </c>
      <c r="T3957" t="e">
        <v>#N/A</v>
      </c>
      <c r="U3957" t="s">
        <v>33</v>
      </c>
      <c r="X3957">
        <v>0.67191523938674613</v>
      </c>
      <c r="Y3957" t="str">
        <f t="shared" si="61"/>
        <v/>
      </c>
    </row>
    <row r="3958" spans="1:25" x14ac:dyDescent="0.25">
      <c r="A3958">
        <v>6785</v>
      </c>
      <c r="B3958" t="s">
        <v>7141</v>
      </c>
      <c r="C3958" s="1">
        <v>44037</v>
      </c>
      <c r="D3958" s="1">
        <v>44040</v>
      </c>
      <c r="E3958" t="s">
        <v>96</v>
      </c>
      <c r="F3958" t="s">
        <v>3506</v>
      </c>
      <c r="G3958" t="s">
        <v>3507</v>
      </c>
      <c r="H3958" t="s">
        <v>43</v>
      </c>
      <c r="I3958" t="s">
        <v>25</v>
      </c>
      <c r="J3958" t="s">
        <v>88</v>
      </c>
      <c r="K3958" t="s">
        <v>89</v>
      </c>
      <c r="L3958" t="s">
        <v>28</v>
      </c>
      <c r="M3958" t="s">
        <v>2546</v>
      </c>
      <c r="N3958" t="s">
        <v>30</v>
      </c>
      <c r="O3958" t="s">
        <v>70</v>
      </c>
      <c r="P3958" t="s">
        <v>2547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33</v>
      </c>
      <c r="X3958">
        <v>0.67207949634870812</v>
      </c>
      <c r="Y3958" t="str">
        <f t="shared" si="61"/>
        <v/>
      </c>
    </row>
    <row r="3959" spans="1:25" x14ac:dyDescent="0.25">
      <c r="A3959">
        <v>6786</v>
      </c>
      <c r="B3959" t="s">
        <v>7141</v>
      </c>
      <c r="C3959" s="1">
        <v>44037</v>
      </c>
      <c r="D3959" s="1">
        <v>44040</v>
      </c>
      <c r="E3959" t="s">
        <v>96</v>
      </c>
      <c r="F3959" t="s">
        <v>3506</v>
      </c>
      <c r="G3959" t="s">
        <v>3507</v>
      </c>
      <c r="H3959" t="s">
        <v>43</v>
      </c>
      <c r="I3959" t="s">
        <v>25</v>
      </c>
      <c r="J3959" t="s">
        <v>88</v>
      </c>
      <c r="K3959" t="s">
        <v>89</v>
      </c>
      <c r="L3959" t="s">
        <v>28</v>
      </c>
      <c r="M3959" t="s">
        <v>1515</v>
      </c>
      <c r="N3959" t="s">
        <v>48</v>
      </c>
      <c r="O3959" t="s">
        <v>49</v>
      </c>
      <c r="P3959" t="s">
        <v>1516</v>
      </c>
      <c r="Q3959">
        <v>299.92</v>
      </c>
      <c r="R3959">
        <v>5</v>
      </c>
      <c r="S3959">
        <v>-25.992000000000001</v>
      </c>
      <c r="T3959" t="e">
        <v>#N/A</v>
      </c>
      <c r="U3959" t="s">
        <v>38</v>
      </c>
      <c r="X3959">
        <v>0.67213139807467892</v>
      </c>
      <c r="Y3959" t="str">
        <f t="shared" si="61"/>
        <v/>
      </c>
    </row>
    <row r="3960" spans="1:25" x14ac:dyDescent="0.25">
      <c r="A3960">
        <v>7930</v>
      </c>
      <c r="B3960" t="s">
        <v>7142</v>
      </c>
      <c r="C3960" s="1">
        <v>44037</v>
      </c>
      <c r="D3960" s="1">
        <v>44039</v>
      </c>
      <c r="E3960" t="s">
        <v>40</v>
      </c>
      <c r="F3960" t="s">
        <v>6233</v>
      </c>
      <c r="G3960" t="s">
        <v>6234</v>
      </c>
      <c r="H3960" t="s">
        <v>110</v>
      </c>
      <c r="I3960" t="s">
        <v>25</v>
      </c>
      <c r="J3960" t="s">
        <v>406</v>
      </c>
      <c r="K3960" t="s">
        <v>55</v>
      </c>
      <c r="L3960" t="s">
        <v>56</v>
      </c>
      <c r="M3960" t="s">
        <v>1171</v>
      </c>
      <c r="N3960" t="s">
        <v>30</v>
      </c>
      <c r="O3960" t="s">
        <v>70</v>
      </c>
      <c r="P3960" t="s">
        <v>1172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38</v>
      </c>
      <c r="X3960">
        <v>0.6723106890936591</v>
      </c>
      <c r="Y3960" t="str">
        <f t="shared" si="61"/>
        <v/>
      </c>
    </row>
    <row r="3961" spans="1:25" x14ac:dyDescent="0.25">
      <c r="A3961">
        <v>5116</v>
      </c>
      <c r="B3961" t="s">
        <v>7143</v>
      </c>
      <c r="C3961" s="1">
        <v>44037</v>
      </c>
      <c r="D3961" s="1">
        <v>44041</v>
      </c>
      <c r="E3961" t="s">
        <v>21</v>
      </c>
      <c r="F3961" t="s">
        <v>3582</v>
      </c>
      <c r="G3961" t="s">
        <v>3583</v>
      </c>
      <c r="H3961" t="s">
        <v>43</v>
      </c>
      <c r="I3961" t="s">
        <v>25</v>
      </c>
      <c r="J3961" t="s">
        <v>88</v>
      </c>
      <c r="K3961" t="s">
        <v>89</v>
      </c>
      <c r="L3961" t="s">
        <v>28</v>
      </c>
      <c r="M3961" t="s">
        <v>6658</v>
      </c>
      <c r="N3961" t="s">
        <v>48</v>
      </c>
      <c r="O3961" t="s">
        <v>295</v>
      </c>
      <c r="P3961" t="s">
        <v>6659</v>
      </c>
      <c r="Q3961">
        <v>119.304</v>
      </c>
      <c r="R3961">
        <v>1</v>
      </c>
      <c r="S3961">
        <v>1.0738000000000001</v>
      </c>
      <c r="T3961" t="e">
        <v>#N/A</v>
      </c>
      <c r="U3961" t="s">
        <v>33</v>
      </c>
      <c r="X3961">
        <v>0.67266504710743491</v>
      </c>
      <c r="Y3961" t="str">
        <f t="shared" si="61"/>
        <v/>
      </c>
    </row>
    <row r="3962" spans="1:25" x14ac:dyDescent="0.25">
      <c r="A3962">
        <v>2856</v>
      </c>
      <c r="B3962" t="s">
        <v>7144</v>
      </c>
      <c r="C3962" s="1">
        <v>44037</v>
      </c>
      <c r="D3962" s="1">
        <v>44043</v>
      </c>
      <c r="E3962" t="s">
        <v>21</v>
      </c>
      <c r="F3962" t="s">
        <v>1284</v>
      </c>
      <c r="G3962" t="s">
        <v>1285</v>
      </c>
      <c r="H3962" t="s">
        <v>43</v>
      </c>
      <c r="I3962" t="s">
        <v>25</v>
      </c>
      <c r="J3962" t="s">
        <v>7108</v>
      </c>
      <c r="K3962" t="s">
        <v>7109</v>
      </c>
      <c r="L3962" t="s">
        <v>56</v>
      </c>
      <c r="M3962" t="s">
        <v>3340</v>
      </c>
      <c r="N3962" t="s">
        <v>48</v>
      </c>
      <c r="O3962" t="s">
        <v>295</v>
      </c>
      <c r="P3962" t="s">
        <v>3341</v>
      </c>
      <c r="Q3962">
        <v>122.23</v>
      </c>
      <c r="R3962">
        <v>7</v>
      </c>
      <c r="S3962">
        <v>9.5081000000000007</v>
      </c>
      <c r="T3962" t="e">
        <v>#N/A</v>
      </c>
      <c r="U3962" t="s">
        <v>33</v>
      </c>
      <c r="X3962">
        <v>0.67275279679111832</v>
      </c>
      <c r="Y3962" t="str">
        <f t="shared" si="61"/>
        <v/>
      </c>
    </row>
    <row r="3963" spans="1:25" x14ac:dyDescent="0.25">
      <c r="A3963">
        <v>6783</v>
      </c>
      <c r="B3963" t="s">
        <v>7141</v>
      </c>
      <c r="C3963" s="1">
        <v>44037</v>
      </c>
      <c r="D3963" s="1">
        <v>44040</v>
      </c>
      <c r="E3963" t="s">
        <v>96</v>
      </c>
      <c r="F3963" t="s">
        <v>3506</v>
      </c>
      <c r="G3963" t="s">
        <v>3507</v>
      </c>
      <c r="H3963" t="s">
        <v>43</v>
      </c>
      <c r="I3963" t="s">
        <v>25</v>
      </c>
      <c r="J3963" t="s">
        <v>88</v>
      </c>
      <c r="K3963" t="s">
        <v>89</v>
      </c>
      <c r="L3963" t="s">
        <v>28</v>
      </c>
      <c r="M3963" t="s">
        <v>1860</v>
      </c>
      <c r="N3963" t="s">
        <v>30</v>
      </c>
      <c r="O3963" t="s">
        <v>119</v>
      </c>
      <c r="P3963" t="s">
        <v>1861</v>
      </c>
      <c r="Q3963">
        <v>129.096</v>
      </c>
      <c r="R3963">
        <v>4</v>
      </c>
      <c r="S3963">
        <v>3.0144000000000002</v>
      </c>
      <c r="T3963" t="e">
        <v>#N/A</v>
      </c>
      <c r="U3963" t="s">
        <v>38</v>
      </c>
      <c r="X3963">
        <v>0.67279257656509839</v>
      </c>
      <c r="Y3963" t="str">
        <f t="shared" si="61"/>
        <v/>
      </c>
    </row>
    <row r="3964" spans="1:25" x14ac:dyDescent="0.25">
      <c r="A3964">
        <v>6787</v>
      </c>
      <c r="B3964" t="s">
        <v>7141</v>
      </c>
      <c r="C3964" s="1">
        <v>44037</v>
      </c>
      <c r="D3964" s="1">
        <v>44040</v>
      </c>
      <c r="E3964" t="s">
        <v>96</v>
      </c>
      <c r="F3964" t="s">
        <v>3506</v>
      </c>
      <c r="G3964" t="s">
        <v>3507</v>
      </c>
      <c r="H3964" t="s">
        <v>43</v>
      </c>
      <c r="I3964" t="s">
        <v>25</v>
      </c>
      <c r="J3964" t="s">
        <v>88</v>
      </c>
      <c r="K3964" t="s">
        <v>89</v>
      </c>
      <c r="L3964" t="s">
        <v>28</v>
      </c>
      <c r="M3964" t="s">
        <v>3227</v>
      </c>
      <c r="N3964" t="s">
        <v>48</v>
      </c>
      <c r="O3964" t="s">
        <v>122</v>
      </c>
      <c r="P3964" t="s">
        <v>3228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33</v>
      </c>
      <c r="X3964">
        <v>0.67280359655994526</v>
      </c>
      <c r="Y3964" t="str">
        <f t="shared" si="61"/>
        <v/>
      </c>
    </row>
    <row r="3965" spans="1:25" x14ac:dyDescent="0.25">
      <c r="A3965">
        <v>6784</v>
      </c>
      <c r="B3965" t="s">
        <v>7141</v>
      </c>
      <c r="C3965" s="1">
        <v>44037</v>
      </c>
      <c r="D3965" s="1">
        <v>44040</v>
      </c>
      <c r="E3965" t="s">
        <v>96</v>
      </c>
      <c r="F3965" t="s">
        <v>3506</v>
      </c>
      <c r="G3965" t="s">
        <v>3507</v>
      </c>
      <c r="H3965" t="s">
        <v>43</v>
      </c>
      <c r="I3965" t="s">
        <v>25</v>
      </c>
      <c r="J3965" t="s">
        <v>88</v>
      </c>
      <c r="K3965" t="s">
        <v>89</v>
      </c>
      <c r="L3965" t="s">
        <v>28</v>
      </c>
      <c r="M3965" t="s">
        <v>5764</v>
      </c>
      <c r="N3965" t="s">
        <v>48</v>
      </c>
      <c r="O3965" t="s">
        <v>633</v>
      </c>
      <c r="P3965" t="s">
        <v>5765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33</v>
      </c>
      <c r="X3965">
        <v>0.67294305576121649</v>
      </c>
      <c r="Y3965" t="str">
        <f t="shared" si="61"/>
        <v>Selected</v>
      </c>
    </row>
    <row r="3966" spans="1:25" x14ac:dyDescent="0.25">
      <c r="A3966">
        <v>8303</v>
      </c>
      <c r="B3966" t="s">
        <v>7145</v>
      </c>
      <c r="C3966" s="1">
        <v>44038</v>
      </c>
      <c r="D3966" s="1">
        <v>44044</v>
      </c>
      <c r="E3966" t="s">
        <v>21</v>
      </c>
      <c r="F3966" t="s">
        <v>6169</v>
      </c>
      <c r="G3966" t="s">
        <v>6170</v>
      </c>
      <c r="H3966" t="s">
        <v>24</v>
      </c>
      <c r="I3966" t="s">
        <v>25</v>
      </c>
      <c r="J3966" t="s">
        <v>44</v>
      </c>
      <c r="K3966" t="s">
        <v>45</v>
      </c>
      <c r="L3966" t="s">
        <v>46</v>
      </c>
      <c r="M3966" t="s">
        <v>1164</v>
      </c>
      <c r="N3966" t="s">
        <v>30</v>
      </c>
      <c r="O3966" t="s">
        <v>261</v>
      </c>
      <c r="P3966" t="s">
        <v>1165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72</v>
      </c>
      <c r="X3966">
        <v>0.673106609327774</v>
      </c>
      <c r="Y3966" t="str">
        <f t="shared" si="61"/>
        <v/>
      </c>
    </row>
    <row r="3967" spans="1:25" x14ac:dyDescent="0.25">
      <c r="A3967">
        <v>8302</v>
      </c>
      <c r="B3967" t="s">
        <v>7145</v>
      </c>
      <c r="C3967" s="1">
        <v>44038</v>
      </c>
      <c r="D3967" s="1">
        <v>44044</v>
      </c>
      <c r="E3967" t="s">
        <v>21</v>
      </c>
      <c r="F3967" t="s">
        <v>6169</v>
      </c>
      <c r="G3967" t="s">
        <v>6170</v>
      </c>
      <c r="H3967" t="s">
        <v>24</v>
      </c>
      <c r="I3967" t="s">
        <v>25</v>
      </c>
      <c r="J3967" t="s">
        <v>44</v>
      </c>
      <c r="K3967" t="s">
        <v>45</v>
      </c>
      <c r="L3967" t="s">
        <v>46</v>
      </c>
      <c r="M3967" t="s">
        <v>5052</v>
      </c>
      <c r="N3967" t="s">
        <v>35</v>
      </c>
      <c r="O3967" t="s">
        <v>58</v>
      </c>
      <c r="P3967" t="s">
        <v>5053</v>
      </c>
      <c r="Q3967">
        <v>1687.95</v>
      </c>
      <c r="R3967">
        <v>5</v>
      </c>
      <c r="S3967">
        <v>659.98</v>
      </c>
      <c r="T3967" t="e">
        <v>#N/A</v>
      </c>
      <c r="U3967" t="s">
        <v>33</v>
      </c>
      <c r="X3967">
        <v>0.67332250260141457</v>
      </c>
      <c r="Y3967" t="str">
        <f t="shared" si="61"/>
        <v/>
      </c>
    </row>
    <row r="3968" spans="1:25" x14ac:dyDescent="0.25">
      <c r="A3968">
        <v>4126</v>
      </c>
      <c r="B3968" t="s">
        <v>7146</v>
      </c>
      <c r="C3968" s="1">
        <v>44039</v>
      </c>
      <c r="D3968" s="1">
        <v>44043</v>
      </c>
      <c r="E3968" t="s">
        <v>96</v>
      </c>
      <c r="F3968" t="s">
        <v>7147</v>
      </c>
      <c r="G3968" t="s">
        <v>7148</v>
      </c>
      <c r="H3968" t="s">
        <v>43</v>
      </c>
      <c r="I3968" t="s">
        <v>25</v>
      </c>
      <c r="J3968" t="s">
        <v>99</v>
      </c>
      <c r="K3968" t="s">
        <v>100</v>
      </c>
      <c r="L3968" t="s">
        <v>81</v>
      </c>
      <c r="M3968" t="s">
        <v>1806</v>
      </c>
      <c r="N3968" t="s">
        <v>30</v>
      </c>
      <c r="O3968" t="s">
        <v>119</v>
      </c>
      <c r="P3968" t="s">
        <v>1807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72</v>
      </c>
      <c r="X3968">
        <v>0.67342277903908909</v>
      </c>
      <c r="Y3968" t="str">
        <f t="shared" si="61"/>
        <v/>
      </c>
    </row>
    <row r="3969" spans="1:25" x14ac:dyDescent="0.25">
      <c r="A3969">
        <v>9808</v>
      </c>
      <c r="B3969" t="s">
        <v>7149</v>
      </c>
      <c r="C3969" s="1">
        <v>44039</v>
      </c>
      <c r="D3969" s="1">
        <v>44044</v>
      </c>
      <c r="E3969" t="s">
        <v>96</v>
      </c>
      <c r="F3969" t="s">
        <v>5693</v>
      </c>
      <c r="G3969" t="s">
        <v>5694</v>
      </c>
      <c r="H3969" t="s">
        <v>43</v>
      </c>
      <c r="I3969" t="s">
        <v>25</v>
      </c>
      <c r="J3969" t="s">
        <v>136</v>
      </c>
      <c r="K3969" t="s">
        <v>80</v>
      </c>
      <c r="L3969" t="s">
        <v>81</v>
      </c>
      <c r="M3969" t="s">
        <v>2812</v>
      </c>
      <c r="N3969" t="s">
        <v>30</v>
      </c>
      <c r="O3969" t="s">
        <v>261</v>
      </c>
      <c r="P3969" t="s">
        <v>2813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33</v>
      </c>
      <c r="X3969">
        <v>0.6735290753645109</v>
      </c>
      <c r="Y3969" t="str">
        <f t="shared" si="61"/>
        <v/>
      </c>
    </row>
    <row r="3970" spans="1:25" x14ac:dyDescent="0.25">
      <c r="A3970">
        <v>8097</v>
      </c>
      <c r="B3970" t="s">
        <v>7150</v>
      </c>
      <c r="C3970" s="1">
        <v>44039</v>
      </c>
      <c r="D3970" s="1">
        <v>44044</v>
      </c>
      <c r="E3970" t="s">
        <v>96</v>
      </c>
      <c r="F3970" t="s">
        <v>3128</v>
      </c>
      <c r="G3970" t="s">
        <v>3129</v>
      </c>
      <c r="H3970" t="s">
        <v>43</v>
      </c>
      <c r="I3970" t="s">
        <v>25</v>
      </c>
      <c r="J3970" t="s">
        <v>161</v>
      </c>
      <c r="K3970" t="s">
        <v>162</v>
      </c>
      <c r="L3970" t="s">
        <v>46</v>
      </c>
      <c r="M3970" t="s">
        <v>1991</v>
      </c>
      <c r="N3970" t="s">
        <v>35</v>
      </c>
      <c r="O3970" t="s">
        <v>58</v>
      </c>
      <c r="P3970" t="s">
        <v>1992</v>
      </c>
      <c r="Q3970">
        <v>274.95</v>
      </c>
      <c r="R3970">
        <v>5</v>
      </c>
      <c r="S3970">
        <v>32.893000000000001</v>
      </c>
      <c r="T3970" t="e">
        <v>#N/A</v>
      </c>
      <c r="U3970" t="s">
        <v>72</v>
      </c>
      <c r="X3970">
        <v>0.67367585535473318</v>
      </c>
      <c r="Y3970" t="str">
        <f t="shared" si="61"/>
        <v/>
      </c>
    </row>
    <row r="3971" spans="1:25" x14ac:dyDescent="0.25">
      <c r="A3971">
        <v>5298</v>
      </c>
      <c r="B3971" t="s">
        <v>7151</v>
      </c>
      <c r="C3971" s="1">
        <v>44039</v>
      </c>
      <c r="D3971" s="1">
        <v>44043</v>
      </c>
      <c r="E3971" t="s">
        <v>21</v>
      </c>
      <c r="F3971" t="s">
        <v>6268</v>
      </c>
      <c r="G3971" t="s">
        <v>6269</v>
      </c>
      <c r="H3971" t="s">
        <v>43</v>
      </c>
      <c r="I3971" t="s">
        <v>25</v>
      </c>
      <c r="J3971" t="s">
        <v>729</v>
      </c>
      <c r="K3971" t="s">
        <v>221</v>
      </c>
      <c r="L3971" t="s">
        <v>28</v>
      </c>
      <c r="M3971" t="s">
        <v>3889</v>
      </c>
      <c r="N3971" t="s">
        <v>35</v>
      </c>
      <c r="O3971" t="s">
        <v>36</v>
      </c>
      <c r="P3971" t="s">
        <v>3890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33</v>
      </c>
      <c r="X3971">
        <v>0.6736825774924905</v>
      </c>
      <c r="Y3971" t="str">
        <f t="shared" ref="Y3971:Y4034" si="62">IF(MOD(A3971-4,10)=0,"Selected","")</f>
        <v/>
      </c>
    </row>
    <row r="3972" spans="1:25" x14ac:dyDescent="0.25">
      <c r="A3972">
        <v>8095</v>
      </c>
      <c r="B3972" t="s">
        <v>7150</v>
      </c>
      <c r="C3972" s="1">
        <v>44039</v>
      </c>
      <c r="D3972" s="1">
        <v>44044</v>
      </c>
      <c r="E3972" t="s">
        <v>96</v>
      </c>
      <c r="F3972" t="s">
        <v>3128</v>
      </c>
      <c r="G3972" t="s">
        <v>3129</v>
      </c>
      <c r="H3972" t="s">
        <v>43</v>
      </c>
      <c r="I3972" t="s">
        <v>25</v>
      </c>
      <c r="J3972" t="s">
        <v>161</v>
      </c>
      <c r="K3972" t="s">
        <v>162</v>
      </c>
      <c r="L3972" t="s">
        <v>46</v>
      </c>
      <c r="M3972" t="s">
        <v>7152</v>
      </c>
      <c r="N3972" t="s">
        <v>48</v>
      </c>
      <c r="O3972" t="s">
        <v>122</v>
      </c>
      <c r="P3972" t="s">
        <v>7153</v>
      </c>
      <c r="Q3972">
        <v>103.2</v>
      </c>
      <c r="R3972">
        <v>4</v>
      </c>
      <c r="S3972">
        <v>12.052</v>
      </c>
      <c r="T3972" t="e">
        <v>#N/A</v>
      </c>
      <c r="U3972" t="s">
        <v>33</v>
      </c>
      <c r="X3972">
        <v>0.67389451210256168</v>
      </c>
      <c r="Y3972" t="str">
        <f t="shared" si="62"/>
        <v/>
      </c>
    </row>
    <row r="3973" spans="1:25" x14ac:dyDescent="0.25">
      <c r="A3973">
        <v>8096</v>
      </c>
      <c r="B3973" t="s">
        <v>7150</v>
      </c>
      <c r="C3973" s="1">
        <v>44039</v>
      </c>
      <c r="D3973" s="1">
        <v>44044</v>
      </c>
      <c r="E3973" t="s">
        <v>96</v>
      </c>
      <c r="F3973" t="s">
        <v>3128</v>
      </c>
      <c r="G3973" t="s">
        <v>3129</v>
      </c>
      <c r="H3973" t="s">
        <v>43</v>
      </c>
      <c r="I3973" t="s">
        <v>25</v>
      </c>
      <c r="J3973" t="s">
        <v>161</v>
      </c>
      <c r="K3973" t="s">
        <v>162</v>
      </c>
      <c r="L3973" t="s">
        <v>46</v>
      </c>
      <c r="M3973" t="s">
        <v>1474</v>
      </c>
      <c r="N3973" t="s">
        <v>48</v>
      </c>
      <c r="O3973" t="s">
        <v>122</v>
      </c>
      <c r="P3973" t="s">
        <v>1475</v>
      </c>
      <c r="Q3973">
        <v>124.96</v>
      </c>
      <c r="R3973">
        <v>2</v>
      </c>
      <c r="S3973">
        <v>6.2207999999999997</v>
      </c>
      <c r="T3973" t="e">
        <v>#N/A</v>
      </c>
      <c r="U3973" t="s">
        <v>72</v>
      </c>
      <c r="X3973">
        <v>0.67390022241713432</v>
      </c>
      <c r="Y3973" t="str">
        <f t="shared" si="62"/>
        <v/>
      </c>
    </row>
    <row r="3974" spans="1:25" x14ac:dyDescent="0.25">
      <c r="A3974">
        <v>5297</v>
      </c>
      <c r="B3974" t="s">
        <v>7151</v>
      </c>
      <c r="C3974" s="1">
        <v>44039</v>
      </c>
      <c r="D3974" s="1">
        <v>44043</v>
      </c>
      <c r="E3974" t="s">
        <v>21</v>
      </c>
      <c r="F3974" t="s">
        <v>6268</v>
      </c>
      <c r="G3974" t="s">
        <v>6269</v>
      </c>
      <c r="H3974" t="s">
        <v>43</v>
      </c>
      <c r="I3974" t="s">
        <v>25</v>
      </c>
      <c r="J3974" t="s">
        <v>729</v>
      </c>
      <c r="K3974" t="s">
        <v>221</v>
      </c>
      <c r="L3974" t="s">
        <v>28</v>
      </c>
      <c r="M3974" t="s">
        <v>5980</v>
      </c>
      <c r="N3974" t="s">
        <v>30</v>
      </c>
      <c r="O3974" t="s">
        <v>119</v>
      </c>
      <c r="P3974" t="s">
        <v>5981</v>
      </c>
      <c r="Q3974">
        <v>112.89</v>
      </c>
      <c r="R3974">
        <v>1</v>
      </c>
      <c r="S3974">
        <v>4.0202999999999998</v>
      </c>
      <c r="T3974" t="e">
        <v>#N/A</v>
      </c>
      <c r="U3974" t="s">
        <v>72</v>
      </c>
      <c r="X3974">
        <v>0.67392705912140494</v>
      </c>
      <c r="Y3974" t="str">
        <f t="shared" si="62"/>
        <v/>
      </c>
    </row>
    <row r="3975" spans="1:25" x14ac:dyDescent="0.25">
      <c r="A3975">
        <v>8094</v>
      </c>
      <c r="B3975" t="s">
        <v>7150</v>
      </c>
      <c r="C3975" s="1">
        <v>44039</v>
      </c>
      <c r="D3975" s="1">
        <v>44044</v>
      </c>
      <c r="E3975" t="s">
        <v>96</v>
      </c>
      <c r="F3975" t="s">
        <v>3128</v>
      </c>
      <c r="G3975" t="s">
        <v>3129</v>
      </c>
      <c r="H3975" t="s">
        <v>43</v>
      </c>
      <c r="I3975" t="s">
        <v>25</v>
      </c>
      <c r="J3975" t="s">
        <v>161</v>
      </c>
      <c r="K3975" t="s">
        <v>162</v>
      </c>
      <c r="L3975" t="s">
        <v>46</v>
      </c>
      <c r="M3975" t="s">
        <v>1965</v>
      </c>
      <c r="N3975" t="s">
        <v>30</v>
      </c>
      <c r="O3975" t="s">
        <v>119</v>
      </c>
      <c r="P3975" t="s">
        <v>1966</v>
      </c>
      <c r="Q3975">
        <v>123.88</v>
      </c>
      <c r="R3975">
        <v>3</v>
      </c>
      <c r="S3975">
        <v>10.507199999999999</v>
      </c>
      <c r="T3975" t="e">
        <v>#N/A</v>
      </c>
      <c r="U3975" t="s">
        <v>72</v>
      </c>
      <c r="X3975">
        <v>0.6739440636172005</v>
      </c>
      <c r="Y3975" t="str">
        <f t="shared" si="62"/>
        <v>Selected</v>
      </c>
    </row>
    <row r="3976" spans="1:25" x14ac:dyDescent="0.25">
      <c r="A3976">
        <v>2221</v>
      </c>
      <c r="B3976" t="s">
        <v>7154</v>
      </c>
      <c r="C3976" s="1">
        <v>44040</v>
      </c>
      <c r="D3976" s="1">
        <v>44044</v>
      </c>
      <c r="E3976" t="s">
        <v>21</v>
      </c>
      <c r="F3976" t="s">
        <v>3825</v>
      </c>
      <c r="G3976" t="s">
        <v>3826</v>
      </c>
      <c r="H3976" t="s">
        <v>24</v>
      </c>
      <c r="I3976" t="s">
        <v>25</v>
      </c>
      <c r="J3976" t="s">
        <v>360</v>
      </c>
      <c r="K3976" t="s">
        <v>45</v>
      </c>
      <c r="L3976" t="s">
        <v>46</v>
      </c>
      <c r="M3976" t="s">
        <v>2345</v>
      </c>
      <c r="N3976" t="s">
        <v>35</v>
      </c>
      <c r="O3976" t="s">
        <v>36</v>
      </c>
      <c r="P3976" t="s">
        <v>2346</v>
      </c>
      <c r="Q3976">
        <v>1175.5999999999999</v>
      </c>
      <c r="R3976">
        <v>4</v>
      </c>
      <c r="S3976">
        <v>100.24</v>
      </c>
      <c r="T3976" t="e">
        <v>#N/A</v>
      </c>
      <c r="U3976" t="s">
        <v>72</v>
      </c>
      <c r="X3976">
        <v>0.67412565843761996</v>
      </c>
      <c r="Y3976" t="str">
        <f t="shared" si="62"/>
        <v/>
      </c>
    </row>
    <row r="3977" spans="1:25" x14ac:dyDescent="0.25">
      <c r="A3977">
        <v>2219</v>
      </c>
      <c r="B3977" t="s">
        <v>7154</v>
      </c>
      <c r="C3977" s="1">
        <v>44040</v>
      </c>
      <c r="D3977" s="1">
        <v>44044</v>
      </c>
      <c r="E3977" t="s">
        <v>21</v>
      </c>
      <c r="F3977" t="s">
        <v>3825</v>
      </c>
      <c r="G3977" t="s">
        <v>3826</v>
      </c>
      <c r="H3977" t="s">
        <v>24</v>
      </c>
      <c r="I3977" t="s">
        <v>25</v>
      </c>
      <c r="J3977" t="s">
        <v>360</v>
      </c>
      <c r="K3977" t="s">
        <v>45</v>
      </c>
      <c r="L3977" t="s">
        <v>46</v>
      </c>
      <c r="M3977" t="s">
        <v>2930</v>
      </c>
      <c r="N3977" t="s">
        <v>48</v>
      </c>
      <c r="O3977" t="s">
        <v>74</v>
      </c>
      <c r="P3977" t="s">
        <v>2931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72</v>
      </c>
      <c r="X3977">
        <v>0.67487026095116309</v>
      </c>
      <c r="Y3977" t="str">
        <f t="shared" si="62"/>
        <v/>
      </c>
    </row>
    <row r="3978" spans="1:25" x14ac:dyDescent="0.25">
      <c r="A3978">
        <v>2220</v>
      </c>
      <c r="B3978" t="s">
        <v>7154</v>
      </c>
      <c r="C3978" s="1">
        <v>44040</v>
      </c>
      <c r="D3978" s="1">
        <v>44044</v>
      </c>
      <c r="E3978" t="s">
        <v>21</v>
      </c>
      <c r="F3978" t="s">
        <v>3825</v>
      </c>
      <c r="G3978" t="s">
        <v>3826</v>
      </c>
      <c r="H3978" t="s">
        <v>24</v>
      </c>
      <c r="I3978" t="s">
        <v>25</v>
      </c>
      <c r="J3978" t="s">
        <v>360</v>
      </c>
      <c r="K3978" t="s">
        <v>45</v>
      </c>
      <c r="L3978" t="s">
        <v>46</v>
      </c>
      <c r="M3978" t="s">
        <v>1840</v>
      </c>
      <c r="N3978" t="s">
        <v>48</v>
      </c>
      <c r="O3978" t="s">
        <v>49</v>
      </c>
      <c r="P3978" t="s">
        <v>1841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72</v>
      </c>
      <c r="X3978">
        <v>0.674925932485689</v>
      </c>
      <c r="Y3978" t="str">
        <f t="shared" si="62"/>
        <v/>
      </c>
    </row>
    <row r="3979" spans="1:25" x14ac:dyDescent="0.25">
      <c r="A3979">
        <v>1845</v>
      </c>
      <c r="B3979" t="s">
        <v>7155</v>
      </c>
      <c r="C3979" s="1">
        <v>44041</v>
      </c>
      <c r="D3979" s="1">
        <v>44045</v>
      </c>
      <c r="E3979" t="s">
        <v>21</v>
      </c>
      <c r="F3979" t="s">
        <v>609</v>
      </c>
      <c r="G3979" t="s">
        <v>610</v>
      </c>
      <c r="H3979" t="s">
        <v>43</v>
      </c>
      <c r="I3979" t="s">
        <v>25</v>
      </c>
      <c r="J3979" t="s">
        <v>161</v>
      </c>
      <c r="K3979" t="s">
        <v>162</v>
      </c>
      <c r="L3979" t="s">
        <v>46</v>
      </c>
      <c r="M3979" t="s">
        <v>238</v>
      </c>
      <c r="N3979" t="s">
        <v>35</v>
      </c>
      <c r="O3979" t="s">
        <v>58</v>
      </c>
      <c r="P3979" t="s">
        <v>239</v>
      </c>
      <c r="Q3979">
        <v>133.57</v>
      </c>
      <c r="R3979">
        <v>3</v>
      </c>
      <c r="S3979">
        <v>11.774100000000001</v>
      </c>
      <c r="T3979" t="e">
        <v>#N/A</v>
      </c>
      <c r="U3979" t="s">
        <v>33</v>
      </c>
      <c r="X3979">
        <v>0.67494158700410956</v>
      </c>
      <c r="Y3979" t="str">
        <f t="shared" si="62"/>
        <v/>
      </c>
    </row>
    <row r="3980" spans="1:25" x14ac:dyDescent="0.25">
      <c r="A3980">
        <v>6911</v>
      </c>
      <c r="B3980" t="s">
        <v>7156</v>
      </c>
      <c r="C3980" s="1">
        <v>44041</v>
      </c>
      <c r="D3980" s="1">
        <v>44045</v>
      </c>
      <c r="E3980" t="s">
        <v>21</v>
      </c>
      <c r="F3980" t="s">
        <v>3400</v>
      </c>
      <c r="G3980" t="s">
        <v>3401</v>
      </c>
      <c r="H3980" t="s">
        <v>43</v>
      </c>
      <c r="I3980" t="s">
        <v>25</v>
      </c>
      <c r="J3980" t="s">
        <v>161</v>
      </c>
      <c r="K3980" t="s">
        <v>162</v>
      </c>
      <c r="L3980" t="s">
        <v>46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>
        <v>2</v>
      </c>
      <c r="S3980">
        <v>25.511199999999999</v>
      </c>
      <c r="T3980" t="e">
        <v>#N/A</v>
      </c>
      <c r="U3980" t="s">
        <v>72</v>
      </c>
      <c r="X3980">
        <v>0.67494494887695311</v>
      </c>
      <c r="Y3980" t="str">
        <f t="shared" si="62"/>
        <v/>
      </c>
    </row>
    <row r="3981" spans="1:25" x14ac:dyDescent="0.25">
      <c r="A3981">
        <v>2228</v>
      </c>
      <c r="B3981" t="s">
        <v>7157</v>
      </c>
      <c r="C3981" s="1">
        <v>44041</v>
      </c>
      <c r="D3981" s="1">
        <v>44046</v>
      </c>
      <c r="E3981" t="s">
        <v>21</v>
      </c>
      <c r="F3981" t="s">
        <v>144</v>
      </c>
      <c r="G3981" t="s">
        <v>145</v>
      </c>
      <c r="H3981" t="s">
        <v>24</v>
      </c>
      <c r="I3981" t="s">
        <v>25</v>
      </c>
      <c r="J3981" t="s">
        <v>2017</v>
      </c>
      <c r="K3981" t="s">
        <v>55</v>
      </c>
      <c r="L3981" t="s">
        <v>56</v>
      </c>
      <c r="M3981" t="s">
        <v>3806</v>
      </c>
      <c r="N3981" t="s">
        <v>35</v>
      </c>
      <c r="O3981" t="s">
        <v>36</v>
      </c>
      <c r="P3981" t="s">
        <v>3807</v>
      </c>
      <c r="Q3981">
        <v>151.792</v>
      </c>
      <c r="R3981">
        <v>1</v>
      </c>
      <c r="S3981">
        <v>15.599</v>
      </c>
      <c r="T3981" t="e">
        <v>#N/A</v>
      </c>
      <c r="U3981" t="s">
        <v>33</v>
      </c>
      <c r="X3981">
        <v>0.67499098486955589</v>
      </c>
      <c r="Y3981" t="str">
        <f t="shared" si="62"/>
        <v/>
      </c>
    </row>
    <row r="3982" spans="1:25" x14ac:dyDescent="0.25">
      <c r="A3982">
        <v>5027</v>
      </c>
      <c r="B3982" t="s">
        <v>7158</v>
      </c>
      <c r="C3982" s="1">
        <v>44041</v>
      </c>
      <c r="D3982" s="1">
        <v>44046</v>
      </c>
      <c r="E3982" t="s">
        <v>21</v>
      </c>
      <c r="F3982" t="s">
        <v>2872</v>
      </c>
      <c r="G3982" t="s">
        <v>2873</v>
      </c>
      <c r="H3982" t="s">
        <v>43</v>
      </c>
      <c r="I3982" t="s">
        <v>25</v>
      </c>
      <c r="J3982" t="s">
        <v>2756</v>
      </c>
      <c r="K3982" t="s">
        <v>68</v>
      </c>
      <c r="L3982" t="s">
        <v>56</v>
      </c>
      <c r="M3982" t="s">
        <v>2891</v>
      </c>
      <c r="N3982" t="s">
        <v>48</v>
      </c>
      <c r="O3982" t="s">
        <v>281</v>
      </c>
      <c r="P3982" t="s">
        <v>2892</v>
      </c>
      <c r="Q3982">
        <v>168.62</v>
      </c>
      <c r="R3982">
        <v>2</v>
      </c>
      <c r="S3982">
        <v>60.552799999999998</v>
      </c>
      <c r="T3982" t="e">
        <v>#N/A</v>
      </c>
      <c r="U3982" t="s">
        <v>72</v>
      </c>
      <c r="X3982">
        <v>0.67521268536840673</v>
      </c>
      <c r="Y3982" t="str">
        <f t="shared" si="62"/>
        <v/>
      </c>
    </row>
    <row r="3983" spans="1:25" x14ac:dyDescent="0.25">
      <c r="A3983">
        <v>5028</v>
      </c>
      <c r="B3983" t="s">
        <v>7158</v>
      </c>
      <c r="C3983" s="1">
        <v>44041</v>
      </c>
      <c r="D3983" s="1">
        <v>44046</v>
      </c>
      <c r="E3983" t="s">
        <v>21</v>
      </c>
      <c r="F3983" t="s">
        <v>2872</v>
      </c>
      <c r="G3983" t="s">
        <v>2873</v>
      </c>
      <c r="H3983" t="s">
        <v>43</v>
      </c>
      <c r="I3983" t="s">
        <v>25</v>
      </c>
      <c r="J3983" t="s">
        <v>2756</v>
      </c>
      <c r="K3983" t="s">
        <v>68</v>
      </c>
      <c r="L3983" t="s">
        <v>56</v>
      </c>
      <c r="M3983" t="s">
        <v>3297</v>
      </c>
      <c r="N3983" t="s">
        <v>30</v>
      </c>
      <c r="O3983" t="s">
        <v>261</v>
      </c>
      <c r="P3983" t="s">
        <v>3298</v>
      </c>
      <c r="Q3983">
        <v>319.67</v>
      </c>
      <c r="R3983">
        <v>3</v>
      </c>
      <c r="S3983">
        <v>72.640799999999999</v>
      </c>
      <c r="T3983" t="e">
        <v>#N/A</v>
      </c>
      <c r="U3983" t="s">
        <v>72</v>
      </c>
      <c r="X3983">
        <v>0.67549685216254685</v>
      </c>
      <c r="Y3983" t="str">
        <f t="shared" si="62"/>
        <v/>
      </c>
    </row>
    <row r="3984" spans="1:25" x14ac:dyDescent="0.25">
      <c r="A3984">
        <v>5026</v>
      </c>
      <c r="B3984" t="s">
        <v>7158</v>
      </c>
      <c r="C3984" s="1">
        <v>44041</v>
      </c>
      <c r="D3984" s="1">
        <v>44046</v>
      </c>
      <c r="E3984" t="s">
        <v>21</v>
      </c>
      <c r="F3984" t="s">
        <v>2872</v>
      </c>
      <c r="G3984" t="s">
        <v>2873</v>
      </c>
      <c r="H3984" t="s">
        <v>43</v>
      </c>
      <c r="I3984" t="s">
        <v>25</v>
      </c>
      <c r="J3984" t="s">
        <v>2756</v>
      </c>
      <c r="K3984" t="s">
        <v>68</v>
      </c>
      <c r="L3984" t="s">
        <v>56</v>
      </c>
      <c r="M3984" t="s">
        <v>1790</v>
      </c>
      <c r="N3984" t="s">
        <v>35</v>
      </c>
      <c r="O3984" t="s">
        <v>36</v>
      </c>
      <c r="P3984" t="s">
        <v>1791</v>
      </c>
      <c r="Q3984">
        <v>491.97</v>
      </c>
      <c r="R3984">
        <v>3</v>
      </c>
      <c r="S3984">
        <v>133.97130000000001</v>
      </c>
      <c r="T3984" t="e">
        <v>#N/A</v>
      </c>
      <c r="U3984" t="s">
        <v>33</v>
      </c>
      <c r="X3984">
        <v>0.6755647066332795</v>
      </c>
      <c r="Y3984" t="str">
        <f t="shared" si="62"/>
        <v/>
      </c>
    </row>
    <row r="3985" spans="1:25" x14ac:dyDescent="0.25">
      <c r="A3985">
        <v>2227</v>
      </c>
      <c r="B3985" t="s">
        <v>7157</v>
      </c>
      <c r="C3985" s="1">
        <v>44041</v>
      </c>
      <c r="D3985" s="1">
        <v>44046</v>
      </c>
      <c r="E3985" t="s">
        <v>21</v>
      </c>
      <c r="F3985" t="s">
        <v>144</v>
      </c>
      <c r="G3985" t="s">
        <v>145</v>
      </c>
      <c r="H3985" t="s">
        <v>24</v>
      </c>
      <c r="I3985" t="s">
        <v>25</v>
      </c>
      <c r="J3985" t="s">
        <v>2017</v>
      </c>
      <c r="K3985" t="s">
        <v>55</v>
      </c>
      <c r="L3985" t="s">
        <v>56</v>
      </c>
      <c r="M3985" t="s">
        <v>4723</v>
      </c>
      <c r="N3985" t="s">
        <v>48</v>
      </c>
      <c r="O3985" t="s">
        <v>270</v>
      </c>
      <c r="P3985" t="s">
        <v>4724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72</v>
      </c>
      <c r="X3985">
        <v>0.67568004845989904</v>
      </c>
      <c r="Y3985" t="str">
        <f t="shared" si="62"/>
        <v/>
      </c>
    </row>
    <row r="3986" spans="1:25" x14ac:dyDescent="0.25">
      <c r="A3986">
        <v>1737</v>
      </c>
      <c r="B3986" t="s">
        <v>7159</v>
      </c>
      <c r="C3986" s="1">
        <v>44041</v>
      </c>
      <c r="D3986" s="1">
        <v>44044</v>
      </c>
      <c r="E3986" t="s">
        <v>96</v>
      </c>
      <c r="F3986" t="s">
        <v>190</v>
      </c>
      <c r="G3986" t="s">
        <v>191</v>
      </c>
      <c r="H3986" t="s">
        <v>43</v>
      </c>
      <c r="I3986" t="s">
        <v>25</v>
      </c>
      <c r="J3986" t="s">
        <v>99</v>
      </c>
      <c r="K3986" t="s">
        <v>80</v>
      </c>
      <c r="L3986" t="s">
        <v>81</v>
      </c>
      <c r="M3986" t="s">
        <v>1384</v>
      </c>
      <c r="N3986" t="s">
        <v>48</v>
      </c>
      <c r="O3986" t="s">
        <v>91</v>
      </c>
      <c r="P3986" t="s">
        <v>1385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72</v>
      </c>
      <c r="X3986">
        <v>0.67588556285857537</v>
      </c>
      <c r="Y3986" t="str">
        <f t="shared" si="62"/>
        <v/>
      </c>
    </row>
    <row r="3987" spans="1:25" x14ac:dyDescent="0.25">
      <c r="A3987">
        <v>1736</v>
      </c>
      <c r="B3987" t="s">
        <v>7159</v>
      </c>
      <c r="C3987" s="1">
        <v>44041</v>
      </c>
      <c r="D3987" s="1">
        <v>44044</v>
      </c>
      <c r="E3987" t="s">
        <v>96</v>
      </c>
      <c r="F3987" t="s">
        <v>190</v>
      </c>
      <c r="G3987" t="s">
        <v>191</v>
      </c>
      <c r="H3987" t="s">
        <v>43</v>
      </c>
      <c r="I3987" t="s">
        <v>25</v>
      </c>
      <c r="J3987" t="s">
        <v>99</v>
      </c>
      <c r="K3987" t="s">
        <v>80</v>
      </c>
      <c r="L3987" t="s">
        <v>81</v>
      </c>
      <c r="M3987" t="s">
        <v>3646</v>
      </c>
      <c r="N3987" t="s">
        <v>35</v>
      </c>
      <c r="O3987" t="s">
        <v>36</v>
      </c>
      <c r="P3987" t="s">
        <v>3647</v>
      </c>
      <c r="Q3987">
        <v>93</v>
      </c>
      <c r="R3987">
        <v>5</v>
      </c>
      <c r="S3987">
        <v>1.375</v>
      </c>
      <c r="T3987" t="e">
        <v>#N/A</v>
      </c>
      <c r="U3987" t="s">
        <v>72</v>
      </c>
      <c r="X3987">
        <v>0.6760374788151341</v>
      </c>
      <c r="Y3987" t="str">
        <f t="shared" si="62"/>
        <v/>
      </c>
    </row>
    <row r="3988" spans="1:25" x14ac:dyDescent="0.25">
      <c r="A3988">
        <v>5025</v>
      </c>
      <c r="B3988" t="s">
        <v>7158</v>
      </c>
      <c r="C3988" s="1">
        <v>44041</v>
      </c>
      <c r="D3988" s="1">
        <v>44046</v>
      </c>
      <c r="E3988" t="s">
        <v>21</v>
      </c>
      <c r="F3988" t="s">
        <v>2872</v>
      </c>
      <c r="G3988" t="s">
        <v>2873</v>
      </c>
      <c r="H3988" t="s">
        <v>43</v>
      </c>
      <c r="I3988" t="s">
        <v>25</v>
      </c>
      <c r="J3988" t="s">
        <v>2756</v>
      </c>
      <c r="K3988" t="s">
        <v>68</v>
      </c>
      <c r="L3988" t="s">
        <v>56</v>
      </c>
      <c r="M3988" t="s">
        <v>4208</v>
      </c>
      <c r="N3988" t="s">
        <v>48</v>
      </c>
      <c r="O3988" t="s">
        <v>74</v>
      </c>
      <c r="P3988" t="s">
        <v>4209</v>
      </c>
      <c r="Q3988">
        <v>114.48</v>
      </c>
      <c r="R3988">
        <v>2</v>
      </c>
      <c r="S3988">
        <v>16.405200000000001</v>
      </c>
      <c r="T3988" t="e">
        <v>#N/A</v>
      </c>
      <c r="U3988" t="s">
        <v>33</v>
      </c>
      <c r="X3988">
        <v>0.6762112113779869</v>
      </c>
      <c r="Y3988" t="str">
        <f t="shared" si="62"/>
        <v/>
      </c>
    </row>
    <row r="3989" spans="1:25" x14ac:dyDescent="0.25">
      <c r="A3989">
        <v>1735</v>
      </c>
      <c r="B3989" t="s">
        <v>7159</v>
      </c>
      <c r="C3989" s="1">
        <v>44041</v>
      </c>
      <c r="D3989" s="1">
        <v>44044</v>
      </c>
      <c r="E3989" t="s">
        <v>96</v>
      </c>
      <c r="F3989" t="s">
        <v>190</v>
      </c>
      <c r="G3989" t="s">
        <v>191</v>
      </c>
      <c r="H3989" t="s">
        <v>43</v>
      </c>
      <c r="I3989" t="s">
        <v>25</v>
      </c>
      <c r="J3989" t="s">
        <v>99</v>
      </c>
      <c r="K3989" t="s">
        <v>80</v>
      </c>
      <c r="L3989" t="s">
        <v>81</v>
      </c>
      <c r="M3989" t="s">
        <v>2283</v>
      </c>
      <c r="N3989" t="s">
        <v>48</v>
      </c>
      <c r="O3989" t="s">
        <v>281</v>
      </c>
      <c r="P3989" t="s">
        <v>2284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72</v>
      </c>
      <c r="X3989">
        <v>0.67628809996128736</v>
      </c>
      <c r="Y3989" t="str">
        <f t="shared" si="62"/>
        <v/>
      </c>
    </row>
    <row r="3990" spans="1:25" x14ac:dyDescent="0.25">
      <c r="A3990">
        <v>2713</v>
      </c>
      <c r="B3990" t="s">
        <v>7160</v>
      </c>
      <c r="C3990" s="1">
        <v>44041</v>
      </c>
      <c r="D3990" s="1">
        <v>44044</v>
      </c>
      <c r="E3990" t="s">
        <v>96</v>
      </c>
      <c r="F3990" t="s">
        <v>5349</v>
      </c>
      <c r="G3990" t="s">
        <v>5350</v>
      </c>
      <c r="H3990" t="s">
        <v>43</v>
      </c>
      <c r="I3990" t="s">
        <v>25</v>
      </c>
      <c r="J3990" t="s">
        <v>1353</v>
      </c>
      <c r="K3990" t="s">
        <v>221</v>
      </c>
      <c r="L3990" t="s">
        <v>28</v>
      </c>
      <c r="M3990" t="s">
        <v>4131</v>
      </c>
      <c r="N3990" t="s">
        <v>48</v>
      </c>
      <c r="O3990" t="s">
        <v>91</v>
      </c>
      <c r="P3990" t="s">
        <v>4132</v>
      </c>
      <c r="Q3990">
        <v>155.12</v>
      </c>
      <c r="R3990">
        <v>9</v>
      </c>
      <c r="S3990">
        <v>22.244399999999999</v>
      </c>
      <c r="T3990" t="e">
        <v>#N/A</v>
      </c>
      <c r="U3990" t="s">
        <v>72</v>
      </c>
      <c r="X3990">
        <v>0.67632875228494604</v>
      </c>
      <c r="Y3990" t="str">
        <f t="shared" si="62"/>
        <v/>
      </c>
    </row>
    <row r="3991" spans="1:25" x14ac:dyDescent="0.25">
      <c r="A3991">
        <v>7659</v>
      </c>
      <c r="B3991" t="s">
        <v>7161</v>
      </c>
      <c r="C3991" s="1">
        <v>44042</v>
      </c>
      <c r="D3991" s="1">
        <v>44045</v>
      </c>
      <c r="E3991" t="s">
        <v>40</v>
      </c>
      <c r="F3991" t="s">
        <v>3593</v>
      </c>
      <c r="G3991" t="s">
        <v>3594</v>
      </c>
      <c r="H3991" t="s">
        <v>110</v>
      </c>
      <c r="I3991" t="s">
        <v>25</v>
      </c>
      <c r="J3991" t="s">
        <v>1389</v>
      </c>
      <c r="K3991" t="s">
        <v>155</v>
      </c>
      <c r="L3991" t="s">
        <v>28</v>
      </c>
      <c r="M3991" t="s">
        <v>746</v>
      </c>
      <c r="N3991" t="s">
        <v>48</v>
      </c>
      <c r="O3991" t="s">
        <v>74</v>
      </c>
      <c r="P3991" t="s">
        <v>747</v>
      </c>
      <c r="Q3991">
        <v>110.776</v>
      </c>
      <c r="R3991">
        <v>4</v>
      </c>
      <c r="S3991">
        <v>-53.743200000000002</v>
      </c>
      <c r="T3991" t="e">
        <v>#N/A</v>
      </c>
      <c r="U3991" t="s">
        <v>72</v>
      </c>
      <c r="X3991">
        <v>0.67644473924909587</v>
      </c>
      <c r="Y3991" t="str">
        <f t="shared" si="62"/>
        <v/>
      </c>
    </row>
    <row r="3992" spans="1:25" x14ac:dyDescent="0.25">
      <c r="A3992">
        <v>642</v>
      </c>
      <c r="B3992" t="s">
        <v>7162</v>
      </c>
      <c r="C3992" s="1">
        <v>44042</v>
      </c>
      <c r="D3992" s="1">
        <v>44046</v>
      </c>
      <c r="E3992" t="s">
        <v>96</v>
      </c>
      <c r="F3992" t="s">
        <v>1809</v>
      </c>
      <c r="G3992" t="s">
        <v>1810</v>
      </c>
      <c r="H3992" t="s">
        <v>43</v>
      </c>
      <c r="I3992" t="s">
        <v>25</v>
      </c>
      <c r="J3992" t="s">
        <v>2054</v>
      </c>
      <c r="K3992" t="s">
        <v>45</v>
      </c>
      <c r="L3992" t="s">
        <v>46</v>
      </c>
      <c r="M3992" t="s">
        <v>7163</v>
      </c>
      <c r="N3992" t="s">
        <v>48</v>
      </c>
      <c r="O3992" t="s">
        <v>49</v>
      </c>
      <c r="P3992" t="s">
        <v>7164</v>
      </c>
      <c r="Q3992">
        <v>361.4</v>
      </c>
      <c r="R3992">
        <v>2</v>
      </c>
      <c r="S3992">
        <v>85.903999999999996</v>
      </c>
      <c r="T3992" t="e">
        <v>#N/A</v>
      </c>
      <c r="U3992" t="s">
        <v>72</v>
      </c>
      <c r="X3992">
        <v>0.6769886079255345</v>
      </c>
      <c r="Y3992" t="str">
        <f t="shared" si="62"/>
        <v/>
      </c>
    </row>
    <row r="3993" spans="1:25" x14ac:dyDescent="0.25">
      <c r="A3993">
        <v>643</v>
      </c>
      <c r="B3993" t="s">
        <v>7162</v>
      </c>
      <c r="C3993" s="1">
        <v>44042</v>
      </c>
      <c r="D3993" s="1">
        <v>44046</v>
      </c>
      <c r="E3993" t="s">
        <v>96</v>
      </c>
      <c r="F3993" t="s">
        <v>1809</v>
      </c>
      <c r="G3993" t="s">
        <v>1810</v>
      </c>
      <c r="H3993" t="s">
        <v>43</v>
      </c>
      <c r="I3993" t="s">
        <v>25</v>
      </c>
      <c r="J3993" t="s">
        <v>2054</v>
      </c>
      <c r="K3993" t="s">
        <v>45</v>
      </c>
      <c r="L3993" t="s">
        <v>46</v>
      </c>
      <c r="M3993" t="s">
        <v>4162</v>
      </c>
      <c r="N3993" t="s">
        <v>48</v>
      </c>
      <c r="O3993" t="s">
        <v>295</v>
      </c>
      <c r="P3993" t="s">
        <v>4163</v>
      </c>
      <c r="Q3993">
        <v>116.25</v>
      </c>
      <c r="R3993">
        <v>7</v>
      </c>
      <c r="S3993">
        <v>12.6</v>
      </c>
      <c r="T3993" t="e">
        <v>#N/A</v>
      </c>
      <c r="U3993" t="s">
        <v>33</v>
      </c>
      <c r="X3993">
        <v>0.67715061819449573</v>
      </c>
      <c r="Y3993" t="str">
        <f t="shared" si="62"/>
        <v/>
      </c>
    </row>
    <row r="3994" spans="1:25" x14ac:dyDescent="0.25">
      <c r="A3994">
        <v>7739</v>
      </c>
      <c r="B3994" t="s">
        <v>7165</v>
      </c>
      <c r="C3994" s="1">
        <v>44042</v>
      </c>
      <c r="D3994" s="1">
        <v>44049</v>
      </c>
      <c r="E3994" t="s">
        <v>21</v>
      </c>
      <c r="F3994" t="s">
        <v>2909</v>
      </c>
      <c r="G3994" t="s">
        <v>2910</v>
      </c>
      <c r="H3994" t="s">
        <v>43</v>
      </c>
      <c r="I3994" t="s">
        <v>25</v>
      </c>
      <c r="J3994" t="s">
        <v>1541</v>
      </c>
      <c r="K3994" t="s">
        <v>27</v>
      </c>
      <c r="L3994" t="s">
        <v>28</v>
      </c>
      <c r="M3994" t="s">
        <v>3188</v>
      </c>
      <c r="N3994" t="s">
        <v>35</v>
      </c>
      <c r="O3994" t="s">
        <v>36</v>
      </c>
      <c r="P3994" t="s">
        <v>3189</v>
      </c>
      <c r="Q3994">
        <v>173.95</v>
      </c>
      <c r="R3994">
        <v>5</v>
      </c>
      <c r="S3994">
        <v>43.176000000000002</v>
      </c>
      <c r="T3994" t="e">
        <v>#N/A</v>
      </c>
      <c r="U3994" t="s">
        <v>33</v>
      </c>
      <c r="X3994">
        <v>0.67733962128132297</v>
      </c>
      <c r="Y3994" t="str">
        <f t="shared" si="62"/>
        <v/>
      </c>
    </row>
    <row r="3995" spans="1:25" x14ac:dyDescent="0.25">
      <c r="A3995">
        <v>6692</v>
      </c>
      <c r="B3995" t="s">
        <v>7166</v>
      </c>
      <c r="C3995" s="1">
        <v>44043</v>
      </c>
      <c r="D3995" s="1">
        <v>44048</v>
      </c>
      <c r="E3995" t="s">
        <v>21</v>
      </c>
      <c r="F3995" t="s">
        <v>5152</v>
      </c>
      <c r="G3995" t="s">
        <v>5153</v>
      </c>
      <c r="H3995" t="s">
        <v>24</v>
      </c>
      <c r="I3995" t="s">
        <v>25</v>
      </c>
      <c r="J3995" t="s">
        <v>679</v>
      </c>
      <c r="K3995" t="s">
        <v>128</v>
      </c>
      <c r="L3995" t="s">
        <v>56</v>
      </c>
      <c r="M3995" t="s">
        <v>7167</v>
      </c>
      <c r="N3995" t="s">
        <v>48</v>
      </c>
      <c r="O3995" t="s">
        <v>281</v>
      </c>
      <c r="P3995" t="s">
        <v>7168</v>
      </c>
      <c r="Q3995">
        <v>182.88</v>
      </c>
      <c r="R3995">
        <v>6</v>
      </c>
      <c r="S3995">
        <v>54.558</v>
      </c>
      <c r="T3995" t="e">
        <v>#N/A</v>
      </c>
      <c r="U3995" t="s">
        <v>33</v>
      </c>
      <c r="X3995">
        <v>0.67758481585709596</v>
      </c>
      <c r="Y3995" t="str">
        <f t="shared" si="62"/>
        <v/>
      </c>
    </row>
    <row r="3996" spans="1:25" x14ac:dyDescent="0.25">
      <c r="A3996">
        <v>9439</v>
      </c>
      <c r="B3996" t="s">
        <v>7169</v>
      </c>
      <c r="C3996" s="1">
        <v>44043</v>
      </c>
      <c r="D3996" s="1">
        <v>44048</v>
      </c>
      <c r="E3996" t="s">
        <v>21</v>
      </c>
      <c r="F3996" t="s">
        <v>2532</v>
      </c>
      <c r="G3996" t="s">
        <v>2533</v>
      </c>
      <c r="H3996" t="s">
        <v>43</v>
      </c>
      <c r="I3996" t="s">
        <v>25</v>
      </c>
      <c r="J3996" t="s">
        <v>88</v>
      </c>
      <c r="K3996" t="s">
        <v>89</v>
      </c>
      <c r="L3996" t="s">
        <v>28</v>
      </c>
      <c r="M3996" t="s">
        <v>3350</v>
      </c>
      <c r="N3996" t="s">
        <v>35</v>
      </c>
      <c r="O3996" t="s">
        <v>36</v>
      </c>
      <c r="P3996" t="s">
        <v>3351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33</v>
      </c>
      <c r="X3996">
        <v>0.67760769376404451</v>
      </c>
      <c r="Y3996" t="str">
        <f t="shared" si="62"/>
        <v/>
      </c>
    </row>
    <row r="3997" spans="1:25" x14ac:dyDescent="0.25">
      <c r="A3997">
        <v>9704</v>
      </c>
      <c r="B3997" t="s">
        <v>7170</v>
      </c>
      <c r="C3997" s="1">
        <v>44043</v>
      </c>
      <c r="D3997" s="1">
        <v>44047</v>
      </c>
      <c r="E3997" t="s">
        <v>21</v>
      </c>
      <c r="F3997" t="s">
        <v>3756</v>
      </c>
      <c r="G3997" t="s">
        <v>3757</v>
      </c>
      <c r="H3997" t="s">
        <v>110</v>
      </c>
      <c r="I3997" t="s">
        <v>25</v>
      </c>
      <c r="J3997" t="s">
        <v>2369</v>
      </c>
      <c r="K3997" t="s">
        <v>745</v>
      </c>
      <c r="L3997" t="s">
        <v>28</v>
      </c>
      <c r="M3997" t="s">
        <v>4196</v>
      </c>
      <c r="N3997" t="s">
        <v>48</v>
      </c>
      <c r="O3997" t="s">
        <v>74</v>
      </c>
      <c r="P3997" t="s">
        <v>4197</v>
      </c>
      <c r="Q3997">
        <v>877.95</v>
      </c>
      <c r="R3997">
        <v>5</v>
      </c>
      <c r="S3997">
        <v>390.97699999999998</v>
      </c>
      <c r="T3997" t="e">
        <v>#N/A</v>
      </c>
      <c r="U3997" t="s">
        <v>72</v>
      </c>
      <c r="X3997">
        <v>0.67771069850954202</v>
      </c>
      <c r="Y3997" t="str">
        <f t="shared" si="62"/>
        <v>Selected</v>
      </c>
    </row>
    <row r="3998" spans="1:25" x14ac:dyDescent="0.25">
      <c r="A3998">
        <v>6691</v>
      </c>
      <c r="B3998" t="s">
        <v>7166</v>
      </c>
      <c r="C3998" s="1">
        <v>44043</v>
      </c>
      <c r="D3998" s="1">
        <v>44048</v>
      </c>
      <c r="E3998" t="s">
        <v>21</v>
      </c>
      <c r="F3998" t="s">
        <v>5152</v>
      </c>
      <c r="G3998" t="s">
        <v>5153</v>
      </c>
      <c r="H3998" t="s">
        <v>24</v>
      </c>
      <c r="I3998" t="s">
        <v>25</v>
      </c>
      <c r="J3998" t="s">
        <v>679</v>
      </c>
      <c r="K3998" t="s">
        <v>128</v>
      </c>
      <c r="L3998" t="s">
        <v>56</v>
      </c>
      <c r="M3998" t="s">
        <v>5091</v>
      </c>
      <c r="N3998" t="s">
        <v>48</v>
      </c>
      <c r="O3998" t="s">
        <v>74</v>
      </c>
      <c r="P3998" t="s">
        <v>5092</v>
      </c>
      <c r="Q3998">
        <v>103.52</v>
      </c>
      <c r="R3998">
        <v>4</v>
      </c>
      <c r="S3998">
        <v>8.4095999999999993</v>
      </c>
      <c r="T3998" t="e">
        <v>#N/A</v>
      </c>
      <c r="U3998" t="s">
        <v>72</v>
      </c>
      <c r="X3998">
        <v>0.67788205695052284</v>
      </c>
      <c r="Y3998" t="str">
        <f t="shared" si="62"/>
        <v/>
      </c>
    </row>
    <row r="3999" spans="1:25" x14ac:dyDescent="0.25">
      <c r="A3999">
        <v>9703</v>
      </c>
      <c r="B3999" t="s">
        <v>7170</v>
      </c>
      <c r="C3999" s="1">
        <v>44043</v>
      </c>
      <c r="D3999" s="1">
        <v>44047</v>
      </c>
      <c r="E3999" t="s">
        <v>21</v>
      </c>
      <c r="F3999" t="s">
        <v>3756</v>
      </c>
      <c r="G3999" t="s">
        <v>3757</v>
      </c>
      <c r="H3999" t="s">
        <v>110</v>
      </c>
      <c r="I3999" t="s">
        <v>25</v>
      </c>
      <c r="J3999" t="s">
        <v>2369</v>
      </c>
      <c r="K3999" t="s">
        <v>745</v>
      </c>
      <c r="L3999" t="s">
        <v>28</v>
      </c>
      <c r="M3999" t="s">
        <v>3716</v>
      </c>
      <c r="N3999" t="s">
        <v>48</v>
      </c>
      <c r="O3999" t="s">
        <v>122</v>
      </c>
      <c r="P3999" t="s">
        <v>3717</v>
      </c>
      <c r="Q3999">
        <v>123.54</v>
      </c>
      <c r="R3999">
        <v>1</v>
      </c>
      <c r="S3999">
        <v>5.5392000000000001</v>
      </c>
      <c r="T3999" t="e">
        <v>#N/A</v>
      </c>
      <c r="U3999" t="s">
        <v>72</v>
      </c>
      <c r="X3999">
        <v>0.67796613623276947</v>
      </c>
      <c r="Y3999" t="str">
        <f t="shared" si="62"/>
        <v/>
      </c>
    </row>
    <row r="4000" spans="1:25" x14ac:dyDescent="0.25">
      <c r="A4000">
        <v>9705</v>
      </c>
      <c r="B4000" t="s">
        <v>7170</v>
      </c>
      <c r="C4000" s="1">
        <v>44043</v>
      </c>
      <c r="D4000" s="1">
        <v>44047</v>
      </c>
      <c r="E4000" t="s">
        <v>21</v>
      </c>
      <c r="F4000" t="s">
        <v>3756</v>
      </c>
      <c r="G4000" t="s">
        <v>3757</v>
      </c>
      <c r="H4000" t="s">
        <v>110</v>
      </c>
      <c r="I4000" t="s">
        <v>25</v>
      </c>
      <c r="J4000" t="s">
        <v>2369</v>
      </c>
      <c r="K4000" t="s">
        <v>745</v>
      </c>
      <c r="L4000" t="s">
        <v>28</v>
      </c>
      <c r="M4000" t="s">
        <v>5501</v>
      </c>
      <c r="N4000" t="s">
        <v>48</v>
      </c>
      <c r="O4000" t="s">
        <v>74</v>
      </c>
      <c r="P4000" t="s">
        <v>5502</v>
      </c>
      <c r="Q4000">
        <v>130.01</v>
      </c>
      <c r="R4000">
        <v>3</v>
      </c>
      <c r="S4000">
        <v>5.3948999999999998</v>
      </c>
      <c r="T4000" t="e">
        <v>#N/A</v>
      </c>
      <c r="U4000" t="s">
        <v>72</v>
      </c>
      <c r="X4000">
        <v>0.67822385330351331</v>
      </c>
      <c r="Y4000" t="str">
        <f t="shared" si="62"/>
        <v/>
      </c>
    </row>
    <row r="4001" spans="1:25" x14ac:dyDescent="0.25">
      <c r="A4001">
        <v>6456</v>
      </c>
      <c r="B4001" t="s">
        <v>7171</v>
      </c>
      <c r="C4001" s="1">
        <v>44043</v>
      </c>
      <c r="D4001" s="1">
        <v>44046</v>
      </c>
      <c r="E4001" t="s">
        <v>40</v>
      </c>
      <c r="F4001" t="s">
        <v>5507</v>
      </c>
      <c r="G4001" t="s">
        <v>5508</v>
      </c>
      <c r="H4001" t="s">
        <v>43</v>
      </c>
      <c r="I4001" t="s">
        <v>25</v>
      </c>
      <c r="J4001" t="s">
        <v>360</v>
      </c>
      <c r="K4001" t="s">
        <v>45</v>
      </c>
      <c r="L4001" t="s">
        <v>46</v>
      </c>
      <c r="M4001" t="s">
        <v>5666</v>
      </c>
      <c r="N4001" t="s">
        <v>30</v>
      </c>
      <c r="O4001" t="s">
        <v>119</v>
      </c>
      <c r="P4001" t="s">
        <v>5667</v>
      </c>
      <c r="Q4001">
        <v>104.96</v>
      </c>
      <c r="R4001">
        <v>7</v>
      </c>
      <c r="S4001">
        <v>11.457599999999999</v>
      </c>
      <c r="T4001" t="e">
        <v>#N/A</v>
      </c>
      <c r="U4001" t="s">
        <v>33</v>
      </c>
      <c r="X4001">
        <v>0.67835658431316359</v>
      </c>
      <c r="Y4001" t="str">
        <f t="shared" si="62"/>
        <v/>
      </c>
    </row>
    <row r="4002" spans="1:25" x14ac:dyDescent="0.25">
      <c r="A4002">
        <v>3785</v>
      </c>
      <c r="B4002" t="s">
        <v>7172</v>
      </c>
      <c r="C4002" s="1">
        <v>44043</v>
      </c>
      <c r="D4002" s="1">
        <v>44047</v>
      </c>
      <c r="E4002" t="s">
        <v>21</v>
      </c>
      <c r="F4002" t="s">
        <v>1425</v>
      </c>
      <c r="G4002" t="s">
        <v>1426</v>
      </c>
      <c r="H4002" t="s">
        <v>110</v>
      </c>
      <c r="I4002" t="s">
        <v>25</v>
      </c>
      <c r="J4002" t="s">
        <v>2099</v>
      </c>
      <c r="K4002" t="s">
        <v>100</v>
      </c>
      <c r="L4002" t="s">
        <v>81</v>
      </c>
      <c r="M4002" t="s">
        <v>6443</v>
      </c>
      <c r="N4002" t="s">
        <v>35</v>
      </c>
      <c r="O4002" t="s">
        <v>58</v>
      </c>
      <c r="P4002" t="s">
        <v>6444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72</v>
      </c>
      <c r="X4002">
        <v>0.67862714750310982</v>
      </c>
      <c r="Y4002" t="str">
        <f t="shared" si="62"/>
        <v/>
      </c>
    </row>
    <row r="4003" spans="1:25" x14ac:dyDescent="0.25">
      <c r="A4003">
        <v>5713</v>
      </c>
      <c r="B4003" t="s">
        <v>7173</v>
      </c>
      <c r="C4003" s="1">
        <v>44043</v>
      </c>
      <c r="D4003" s="1">
        <v>44043</v>
      </c>
      <c r="E4003" t="s">
        <v>210</v>
      </c>
      <c r="F4003" t="s">
        <v>4714</v>
      </c>
      <c r="G4003" t="s">
        <v>4715</v>
      </c>
      <c r="H4003" t="s">
        <v>43</v>
      </c>
      <c r="I4003" t="s">
        <v>25</v>
      </c>
      <c r="J4003" t="s">
        <v>382</v>
      </c>
      <c r="K4003" t="s">
        <v>383</v>
      </c>
      <c r="L4003" t="s">
        <v>56</v>
      </c>
      <c r="M4003" t="s">
        <v>1597</v>
      </c>
      <c r="N4003" t="s">
        <v>35</v>
      </c>
      <c r="O4003" t="s">
        <v>36</v>
      </c>
      <c r="P4003" t="s">
        <v>1598</v>
      </c>
      <c r="Q4003">
        <v>159.792</v>
      </c>
      <c r="R4003">
        <v>1</v>
      </c>
      <c r="S4003">
        <v>4.1391</v>
      </c>
      <c r="T4003" t="e">
        <v>#N/A</v>
      </c>
      <c r="U4003" t="s">
        <v>33</v>
      </c>
      <c r="X4003">
        <v>0.67874182499948588</v>
      </c>
      <c r="Y4003" t="str">
        <f t="shared" si="62"/>
        <v/>
      </c>
    </row>
    <row r="4004" spans="1:25" x14ac:dyDescent="0.25">
      <c r="A4004">
        <v>2225</v>
      </c>
      <c r="B4004" t="s">
        <v>7174</v>
      </c>
      <c r="C4004" s="1">
        <v>44043</v>
      </c>
      <c r="D4004" s="1">
        <v>44048</v>
      </c>
      <c r="E4004" t="s">
        <v>21</v>
      </c>
      <c r="F4004" t="s">
        <v>594</v>
      </c>
      <c r="G4004" t="s">
        <v>595</v>
      </c>
      <c r="H4004" t="s">
        <v>24</v>
      </c>
      <c r="I4004" t="s">
        <v>25</v>
      </c>
      <c r="J4004" t="s">
        <v>88</v>
      </c>
      <c r="K4004" t="s">
        <v>89</v>
      </c>
      <c r="L4004" t="s">
        <v>28</v>
      </c>
      <c r="M4004" t="s">
        <v>2338</v>
      </c>
      <c r="N4004" t="s">
        <v>48</v>
      </c>
      <c r="O4004" t="s">
        <v>122</v>
      </c>
      <c r="P4004" t="s">
        <v>2339</v>
      </c>
      <c r="Q4004">
        <v>166.816</v>
      </c>
      <c r="R4004">
        <v>3</v>
      </c>
      <c r="S4004">
        <v>17.815200000000001</v>
      </c>
      <c r="T4004" t="e">
        <v>#N/A</v>
      </c>
      <c r="U4004" t="s">
        <v>72</v>
      </c>
      <c r="X4004">
        <v>0.67877800741123662</v>
      </c>
      <c r="Y4004" t="str">
        <f t="shared" si="62"/>
        <v/>
      </c>
    </row>
    <row r="4005" spans="1:25" x14ac:dyDescent="0.25">
      <c r="A4005">
        <v>6455</v>
      </c>
      <c r="B4005" t="s">
        <v>7171</v>
      </c>
      <c r="C4005" s="1">
        <v>44043</v>
      </c>
      <c r="D4005" s="1">
        <v>44046</v>
      </c>
      <c r="E4005" t="s">
        <v>40</v>
      </c>
      <c r="F4005" t="s">
        <v>5507</v>
      </c>
      <c r="G4005" t="s">
        <v>5508</v>
      </c>
      <c r="H4005" t="s">
        <v>43</v>
      </c>
      <c r="I4005" t="s">
        <v>25</v>
      </c>
      <c r="J4005" t="s">
        <v>360</v>
      </c>
      <c r="K4005" t="s">
        <v>45</v>
      </c>
      <c r="L4005" t="s">
        <v>46</v>
      </c>
      <c r="M4005" t="s">
        <v>1361</v>
      </c>
      <c r="N4005" t="s">
        <v>48</v>
      </c>
      <c r="O4005" t="s">
        <v>49</v>
      </c>
      <c r="P4005" t="s">
        <v>1362</v>
      </c>
      <c r="Q4005">
        <v>156.56</v>
      </c>
      <c r="R4005">
        <v>2</v>
      </c>
      <c r="S4005">
        <v>15.2712</v>
      </c>
      <c r="T4005" t="e">
        <v>#N/A</v>
      </c>
      <c r="U4005" t="s">
        <v>72</v>
      </c>
      <c r="X4005">
        <v>0.67882836639485045</v>
      </c>
      <c r="Y4005" t="str">
        <f t="shared" si="62"/>
        <v/>
      </c>
    </row>
    <row r="4006" spans="1:25" x14ac:dyDescent="0.25">
      <c r="A4006">
        <v>1010</v>
      </c>
      <c r="B4006" t="s">
        <v>7175</v>
      </c>
      <c r="C4006" s="1">
        <v>44044</v>
      </c>
      <c r="D4006" s="1">
        <v>44046</v>
      </c>
      <c r="E4006" t="s">
        <v>40</v>
      </c>
      <c r="F4006" t="s">
        <v>2412</v>
      </c>
      <c r="G4006" t="s">
        <v>2413</v>
      </c>
      <c r="H4006" t="s">
        <v>43</v>
      </c>
      <c r="I4006" t="s">
        <v>25</v>
      </c>
      <c r="J4006" t="s">
        <v>382</v>
      </c>
      <c r="K4006" t="s">
        <v>383</v>
      </c>
      <c r="L4006" t="s">
        <v>56</v>
      </c>
      <c r="M4006" t="s">
        <v>5302</v>
      </c>
      <c r="N4006" t="s">
        <v>35</v>
      </c>
      <c r="O4006" t="s">
        <v>36</v>
      </c>
      <c r="P4006" t="s">
        <v>5303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72</v>
      </c>
      <c r="X4006">
        <v>0.67930897104516674</v>
      </c>
      <c r="Y4006" t="str">
        <f t="shared" si="62"/>
        <v/>
      </c>
    </row>
    <row r="4007" spans="1:25" x14ac:dyDescent="0.25">
      <c r="A4007">
        <v>6912</v>
      </c>
      <c r="B4007" t="s">
        <v>7176</v>
      </c>
      <c r="C4007" s="1">
        <v>44044</v>
      </c>
      <c r="D4007" s="1">
        <v>44048</v>
      </c>
      <c r="E4007" t="s">
        <v>96</v>
      </c>
      <c r="F4007" t="s">
        <v>7177</v>
      </c>
      <c r="G4007" t="s">
        <v>7178</v>
      </c>
      <c r="H4007" t="s">
        <v>43</v>
      </c>
      <c r="I4007" t="s">
        <v>25</v>
      </c>
      <c r="J4007" t="s">
        <v>360</v>
      </c>
      <c r="K4007" t="s">
        <v>45</v>
      </c>
      <c r="L4007" t="s">
        <v>46</v>
      </c>
      <c r="M4007" t="s">
        <v>508</v>
      </c>
      <c r="N4007" t="s">
        <v>48</v>
      </c>
      <c r="O4007" t="s">
        <v>49</v>
      </c>
      <c r="P4007" t="s">
        <v>509</v>
      </c>
      <c r="Q4007">
        <v>203.54</v>
      </c>
      <c r="R4007">
        <v>3</v>
      </c>
      <c r="S4007">
        <v>50.3658</v>
      </c>
      <c r="T4007" t="e">
        <v>#N/A</v>
      </c>
      <c r="U4007" t="s">
        <v>72</v>
      </c>
      <c r="X4007">
        <v>0.67935888729393179</v>
      </c>
      <c r="Y4007" t="str">
        <f t="shared" si="62"/>
        <v/>
      </c>
    </row>
    <row r="4008" spans="1:25" x14ac:dyDescent="0.25">
      <c r="A4008">
        <v>1206</v>
      </c>
      <c r="B4008" t="s">
        <v>7179</v>
      </c>
      <c r="C4008" s="1">
        <v>44044</v>
      </c>
      <c r="D4008" s="1">
        <v>44047</v>
      </c>
      <c r="E4008" t="s">
        <v>40</v>
      </c>
      <c r="F4008" t="s">
        <v>6466</v>
      </c>
      <c r="G4008" t="s">
        <v>6467</v>
      </c>
      <c r="H4008" t="s">
        <v>43</v>
      </c>
      <c r="I4008" t="s">
        <v>25</v>
      </c>
      <c r="J4008" t="s">
        <v>79</v>
      </c>
      <c r="K4008" t="s">
        <v>80</v>
      </c>
      <c r="L4008" t="s">
        <v>81</v>
      </c>
      <c r="M4008" t="s">
        <v>3889</v>
      </c>
      <c r="N4008" t="s">
        <v>35</v>
      </c>
      <c r="O4008" t="s">
        <v>36</v>
      </c>
      <c r="P4008" t="s">
        <v>3890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33</v>
      </c>
      <c r="X4008">
        <v>0.67942097000722113</v>
      </c>
      <c r="Y4008" t="str">
        <f t="shared" si="62"/>
        <v/>
      </c>
    </row>
    <row r="4009" spans="1:25" x14ac:dyDescent="0.25">
      <c r="A4009">
        <v>1834</v>
      </c>
      <c r="B4009" t="s">
        <v>7180</v>
      </c>
      <c r="C4009" s="1">
        <v>44044</v>
      </c>
      <c r="D4009" s="1">
        <v>44050</v>
      </c>
      <c r="E4009" t="s">
        <v>21</v>
      </c>
      <c r="F4009" t="s">
        <v>1233</v>
      </c>
      <c r="G4009" t="s">
        <v>1234</v>
      </c>
      <c r="H4009" t="s">
        <v>24</v>
      </c>
      <c r="I4009" t="s">
        <v>25</v>
      </c>
      <c r="J4009" t="s">
        <v>2017</v>
      </c>
      <c r="K4009" t="s">
        <v>55</v>
      </c>
      <c r="L4009" t="s">
        <v>56</v>
      </c>
      <c r="M4009" t="s">
        <v>1961</v>
      </c>
      <c r="N4009" t="s">
        <v>35</v>
      </c>
      <c r="O4009" t="s">
        <v>444</v>
      </c>
      <c r="P4009" t="s">
        <v>1962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72</v>
      </c>
      <c r="X4009">
        <v>0.67958073894617566</v>
      </c>
      <c r="Y4009" t="str">
        <f t="shared" si="62"/>
        <v>Selected</v>
      </c>
    </row>
    <row r="4010" spans="1:25" x14ac:dyDescent="0.25">
      <c r="A4010">
        <v>1835</v>
      </c>
      <c r="B4010" t="s">
        <v>7180</v>
      </c>
      <c r="C4010" s="1">
        <v>44044</v>
      </c>
      <c r="D4010" s="1">
        <v>44050</v>
      </c>
      <c r="E4010" t="s">
        <v>21</v>
      </c>
      <c r="F4010" t="s">
        <v>1233</v>
      </c>
      <c r="G4010" t="s">
        <v>1234</v>
      </c>
      <c r="H4010" t="s">
        <v>24</v>
      </c>
      <c r="I4010" t="s">
        <v>25</v>
      </c>
      <c r="J4010" t="s">
        <v>2017</v>
      </c>
      <c r="K4010" t="s">
        <v>55</v>
      </c>
      <c r="L4010" t="s">
        <v>56</v>
      </c>
      <c r="M4010" t="s">
        <v>7181</v>
      </c>
      <c r="N4010" t="s">
        <v>48</v>
      </c>
      <c r="O4010" t="s">
        <v>122</v>
      </c>
      <c r="P4010" t="s">
        <v>7182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72</v>
      </c>
      <c r="X4010">
        <v>0.67969689905852759</v>
      </c>
      <c r="Y4010" t="str">
        <f t="shared" si="62"/>
        <v/>
      </c>
    </row>
    <row r="4011" spans="1:25" x14ac:dyDescent="0.25">
      <c r="A4011">
        <v>2186</v>
      </c>
      <c r="B4011" t="s">
        <v>7183</v>
      </c>
      <c r="C4011" s="1">
        <v>44044</v>
      </c>
      <c r="D4011" s="1">
        <v>44047</v>
      </c>
      <c r="E4011" t="s">
        <v>96</v>
      </c>
      <c r="F4011" t="s">
        <v>1742</v>
      </c>
      <c r="G4011" t="s">
        <v>1743</v>
      </c>
      <c r="H4011" t="s">
        <v>24</v>
      </c>
      <c r="I4011" t="s">
        <v>25</v>
      </c>
      <c r="J4011" t="s">
        <v>2736</v>
      </c>
      <c r="K4011" t="s">
        <v>45</v>
      </c>
      <c r="L4011" t="s">
        <v>46</v>
      </c>
      <c r="M4011" t="s">
        <v>5384</v>
      </c>
      <c r="N4011" t="s">
        <v>48</v>
      </c>
      <c r="O4011" t="s">
        <v>74</v>
      </c>
      <c r="P4011" t="s">
        <v>5385</v>
      </c>
      <c r="Q4011">
        <v>161.89599999999999</v>
      </c>
      <c r="R4011">
        <v>2</v>
      </c>
      <c r="S4011">
        <v>18.5274</v>
      </c>
      <c r="T4011" t="e">
        <v>#N/A</v>
      </c>
      <c r="U4011" t="s">
        <v>33</v>
      </c>
      <c r="X4011">
        <v>0.67979970722449634</v>
      </c>
      <c r="Y4011" t="str">
        <f t="shared" si="62"/>
        <v/>
      </c>
    </row>
    <row r="4012" spans="1:25" x14ac:dyDescent="0.25">
      <c r="A4012">
        <v>7088</v>
      </c>
      <c r="B4012" t="s">
        <v>7184</v>
      </c>
      <c r="C4012" s="1">
        <v>44046</v>
      </c>
      <c r="D4012" s="1">
        <v>44049</v>
      </c>
      <c r="E4012" t="s">
        <v>96</v>
      </c>
      <c r="F4012" t="s">
        <v>5179</v>
      </c>
      <c r="G4012" t="s">
        <v>5180</v>
      </c>
      <c r="H4012" t="s">
        <v>43</v>
      </c>
      <c r="I4012" t="s">
        <v>25</v>
      </c>
      <c r="J4012" t="s">
        <v>44</v>
      </c>
      <c r="K4012" t="s">
        <v>45</v>
      </c>
      <c r="L4012" t="s">
        <v>46</v>
      </c>
      <c r="M4012" t="s">
        <v>4530</v>
      </c>
      <c r="N4012" t="s">
        <v>48</v>
      </c>
      <c r="O4012" t="s">
        <v>49</v>
      </c>
      <c r="P4012" t="s">
        <v>4531</v>
      </c>
      <c r="Q4012">
        <v>119.87</v>
      </c>
      <c r="R4012">
        <v>3</v>
      </c>
      <c r="S4012">
        <v>23.968800000000002</v>
      </c>
      <c r="T4012" t="e">
        <v>#N/A</v>
      </c>
      <c r="U4012" t="s">
        <v>72</v>
      </c>
      <c r="X4012">
        <v>0.67989244045628672</v>
      </c>
      <c r="Y4012" t="str">
        <f t="shared" si="62"/>
        <v/>
      </c>
    </row>
    <row r="4013" spans="1:25" x14ac:dyDescent="0.25">
      <c r="A4013">
        <v>4633</v>
      </c>
      <c r="B4013" t="s">
        <v>7185</v>
      </c>
      <c r="C4013" s="1">
        <v>44046</v>
      </c>
      <c r="D4013" s="1">
        <v>44051</v>
      </c>
      <c r="E4013" t="s">
        <v>96</v>
      </c>
      <c r="F4013" t="s">
        <v>697</v>
      </c>
      <c r="G4013" t="s">
        <v>698</v>
      </c>
      <c r="H4013" t="s">
        <v>43</v>
      </c>
      <c r="I4013" t="s">
        <v>25</v>
      </c>
      <c r="J4013" t="s">
        <v>360</v>
      </c>
      <c r="K4013" t="s">
        <v>45</v>
      </c>
      <c r="L4013" t="s">
        <v>46</v>
      </c>
      <c r="M4013" t="s">
        <v>517</v>
      </c>
      <c r="N4013" t="s">
        <v>30</v>
      </c>
      <c r="O4013" t="s">
        <v>119</v>
      </c>
      <c r="P4013" t="s">
        <v>518</v>
      </c>
      <c r="Q4013">
        <v>168.96</v>
      </c>
      <c r="R4013">
        <v>3</v>
      </c>
      <c r="S4013">
        <v>11.1564</v>
      </c>
      <c r="T4013" t="e">
        <v>#N/A</v>
      </c>
      <c r="U4013" t="s">
        <v>72</v>
      </c>
      <c r="X4013">
        <v>0.68039760674789951</v>
      </c>
      <c r="Y4013" t="str">
        <f t="shared" si="62"/>
        <v/>
      </c>
    </row>
    <row r="4014" spans="1:25" x14ac:dyDescent="0.25">
      <c r="A4014">
        <v>2008</v>
      </c>
      <c r="B4014" t="s">
        <v>7186</v>
      </c>
      <c r="C4014" s="1">
        <v>44046</v>
      </c>
      <c r="D4014" s="1">
        <v>44047</v>
      </c>
      <c r="E4014" t="s">
        <v>40</v>
      </c>
      <c r="F4014" t="s">
        <v>7187</v>
      </c>
      <c r="G4014" t="s">
        <v>7188</v>
      </c>
      <c r="H4014" t="s">
        <v>43</v>
      </c>
      <c r="I4014" t="s">
        <v>25</v>
      </c>
      <c r="J4014" t="s">
        <v>382</v>
      </c>
      <c r="K4014" t="s">
        <v>383</v>
      </c>
      <c r="L4014" t="s">
        <v>56</v>
      </c>
      <c r="M4014" t="s">
        <v>4396</v>
      </c>
      <c r="N4014" t="s">
        <v>30</v>
      </c>
      <c r="O4014" t="s">
        <v>31</v>
      </c>
      <c r="P4014" t="s">
        <v>4397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72</v>
      </c>
      <c r="X4014">
        <v>0.68079460739764752</v>
      </c>
      <c r="Y4014" t="str">
        <f t="shared" si="62"/>
        <v/>
      </c>
    </row>
    <row r="4015" spans="1:25" x14ac:dyDescent="0.25">
      <c r="A4015">
        <v>9209</v>
      </c>
      <c r="B4015" t="s">
        <v>7189</v>
      </c>
      <c r="C4015" s="1">
        <v>44046</v>
      </c>
      <c r="D4015" s="1">
        <v>44051</v>
      </c>
      <c r="E4015" t="s">
        <v>96</v>
      </c>
      <c r="F4015" t="s">
        <v>2495</v>
      </c>
      <c r="G4015" t="s">
        <v>2496</v>
      </c>
      <c r="H4015" t="s">
        <v>24</v>
      </c>
      <c r="I4015" t="s">
        <v>25</v>
      </c>
      <c r="J4015" t="s">
        <v>161</v>
      </c>
      <c r="K4015" t="s">
        <v>162</v>
      </c>
      <c r="L4015" t="s">
        <v>46</v>
      </c>
      <c r="M4015" t="s">
        <v>7190</v>
      </c>
      <c r="N4015" t="s">
        <v>48</v>
      </c>
      <c r="O4015" t="s">
        <v>49</v>
      </c>
      <c r="P4015" t="s">
        <v>7191</v>
      </c>
      <c r="Q4015">
        <v>100.06</v>
      </c>
      <c r="R4015">
        <v>1</v>
      </c>
      <c r="S4015">
        <v>4.1756000000000002</v>
      </c>
      <c r="T4015" t="e">
        <v>#N/A</v>
      </c>
      <c r="U4015" t="s">
        <v>72</v>
      </c>
      <c r="X4015">
        <v>0.68134522469742043</v>
      </c>
      <c r="Y4015" t="str">
        <f t="shared" si="62"/>
        <v/>
      </c>
    </row>
    <row r="4016" spans="1:25" x14ac:dyDescent="0.25">
      <c r="A4016">
        <v>9982</v>
      </c>
      <c r="B4016" t="s">
        <v>7192</v>
      </c>
      <c r="C4016" s="1">
        <v>44046</v>
      </c>
      <c r="D4016" s="1">
        <v>44049</v>
      </c>
      <c r="E4016" t="s">
        <v>40</v>
      </c>
      <c r="F4016" t="s">
        <v>2676</v>
      </c>
      <c r="G4016" t="s">
        <v>2677</v>
      </c>
      <c r="H4016" t="s">
        <v>43</v>
      </c>
      <c r="I4016" t="s">
        <v>25</v>
      </c>
      <c r="J4016" t="s">
        <v>213</v>
      </c>
      <c r="K4016" t="s">
        <v>155</v>
      </c>
      <c r="L4016" t="s">
        <v>28</v>
      </c>
      <c r="M4016" t="s">
        <v>297</v>
      </c>
      <c r="N4016" t="s">
        <v>48</v>
      </c>
      <c r="O4016" t="s">
        <v>295</v>
      </c>
      <c r="P4016" t="s">
        <v>298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72</v>
      </c>
      <c r="X4016">
        <v>0.68148501814051909</v>
      </c>
      <c r="Y4016" t="str">
        <f t="shared" si="62"/>
        <v/>
      </c>
    </row>
    <row r="4017" spans="1:25" x14ac:dyDescent="0.25">
      <c r="A4017">
        <v>4632</v>
      </c>
      <c r="B4017" t="s">
        <v>7185</v>
      </c>
      <c r="C4017" s="1">
        <v>44046</v>
      </c>
      <c r="D4017" s="1">
        <v>44051</v>
      </c>
      <c r="E4017" t="s">
        <v>96</v>
      </c>
      <c r="F4017" t="s">
        <v>697</v>
      </c>
      <c r="G4017" t="s">
        <v>698</v>
      </c>
      <c r="H4017" t="s">
        <v>43</v>
      </c>
      <c r="I4017" t="s">
        <v>25</v>
      </c>
      <c r="J4017" t="s">
        <v>360</v>
      </c>
      <c r="K4017" t="s">
        <v>45</v>
      </c>
      <c r="L4017" t="s">
        <v>46</v>
      </c>
      <c r="M4017" t="s">
        <v>1307</v>
      </c>
      <c r="N4017" t="s">
        <v>48</v>
      </c>
      <c r="O4017" t="s">
        <v>295</v>
      </c>
      <c r="P4017" t="s">
        <v>1308</v>
      </c>
      <c r="Q4017">
        <v>147.75</v>
      </c>
      <c r="R4017">
        <v>5</v>
      </c>
      <c r="S4017">
        <v>24.84</v>
      </c>
      <c r="T4017" t="e">
        <v>#N/A</v>
      </c>
      <c r="U4017" t="s">
        <v>33</v>
      </c>
      <c r="X4017">
        <v>0.6815159410129793</v>
      </c>
      <c r="Y4017" t="str">
        <f t="shared" si="62"/>
        <v/>
      </c>
    </row>
    <row r="4018" spans="1:25" x14ac:dyDescent="0.25">
      <c r="A4018">
        <v>9208</v>
      </c>
      <c r="B4018" t="s">
        <v>7193</v>
      </c>
      <c r="C4018" s="1">
        <v>44046</v>
      </c>
      <c r="D4018" s="1">
        <v>44050</v>
      </c>
      <c r="E4018" t="s">
        <v>21</v>
      </c>
      <c r="F4018" t="s">
        <v>436</v>
      </c>
      <c r="G4018" t="s">
        <v>437</v>
      </c>
      <c r="H4018" t="s">
        <v>43</v>
      </c>
      <c r="I4018" t="s">
        <v>25</v>
      </c>
      <c r="J4018" t="s">
        <v>763</v>
      </c>
      <c r="K4018" t="s">
        <v>383</v>
      </c>
      <c r="L4018" t="s">
        <v>56</v>
      </c>
      <c r="M4018" t="s">
        <v>4752</v>
      </c>
      <c r="N4018" t="s">
        <v>35</v>
      </c>
      <c r="O4018" t="s">
        <v>58</v>
      </c>
      <c r="P4018" t="s">
        <v>4753</v>
      </c>
      <c r="Q4018">
        <v>141.816</v>
      </c>
      <c r="R4018">
        <v>3</v>
      </c>
      <c r="S4018">
        <v>7.4654999999999996</v>
      </c>
      <c r="T4018" t="e">
        <v>#N/A</v>
      </c>
      <c r="U4018" t="s">
        <v>72</v>
      </c>
      <c r="X4018">
        <v>0.68182420696990942</v>
      </c>
      <c r="Y4018" t="str">
        <f t="shared" si="62"/>
        <v/>
      </c>
    </row>
    <row r="4019" spans="1:25" x14ac:dyDescent="0.25">
      <c r="A4019">
        <v>5090</v>
      </c>
      <c r="B4019" t="s">
        <v>7194</v>
      </c>
      <c r="C4019" s="1">
        <v>44047</v>
      </c>
      <c r="D4019" s="1">
        <v>44050</v>
      </c>
      <c r="E4019" t="s">
        <v>40</v>
      </c>
      <c r="F4019" t="s">
        <v>2047</v>
      </c>
      <c r="G4019" t="s">
        <v>2048</v>
      </c>
      <c r="H4019" t="s">
        <v>24</v>
      </c>
      <c r="I4019" t="s">
        <v>25</v>
      </c>
      <c r="J4019" t="s">
        <v>7195</v>
      </c>
      <c r="K4019" t="s">
        <v>739</v>
      </c>
      <c r="L4019" t="s">
        <v>46</v>
      </c>
      <c r="M4019" t="s">
        <v>6606</v>
      </c>
      <c r="N4019" t="s">
        <v>48</v>
      </c>
      <c r="O4019" t="s">
        <v>122</v>
      </c>
      <c r="P4019" t="s">
        <v>6607</v>
      </c>
      <c r="Q4019">
        <v>107.968</v>
      </c>
      <c r="R4019">
        <v>2</v>
      </c>
      <c r="S4019">
        <v>2.8883999999999999</v>
      </c>
      <c r="T4019" t="e">
        <v>#N/A</v>
      </c>
      <c r="U4019" t="s">
        <v>72</v>
      </c>
      <c r="X4019">
        <v>0.68223626310903018</v>
      </c>
      <c r="Y4019" t="str">
        <f t="shared" si="62"/>
        <v/>
      </c>
    </row>
    <row r="4020" spans="1:25" x14ac:dyDescent="0.25">
      <c r="A4020">
        <v>5091</v>
      </c>
      <c r="B4020" t="s">
        <v>7194</v>
      </c>
      <c r="C4020" s="1">
        <v>44047</v>
      </c>
      <c r="D4020" s="1">
        <v>44050</v>
      </c>
      <c r="E4020" t="s">
        <v>40</v>
      </c>
      <c r="F4020" t="s">
        <v>2047</v>
      </c>
      <c r="G4020" t="s">
        <v>2048</v>
      </c>
      <c r="H4020" t="s">
        <v>24</v>
      </c>
      <c r="I4020" t="s">
        <v>25</v>
      </c>
      <c r="J4020" t="s">
        <v>7195</v>
      </c>
      <c r="K4020" t="s">
        <v>739</v>
      </c>
      <c r="L4020" t="s">
        <v>46</v>
      </c>
      <c r="M4020" t="s">
        <v>2044</v>
      </c>
      <c r="N4020" t="s">
        <v>48</v>
      </c>
      <c r="O4020" t="s">
        <v>203</v>
      </c>
      <c r="P4020" t="s">
        <v>2045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33</v>
      </c>
      <c r="X4020">
        <v>0.68227257990029622</v>
      </c>
      <c r="Y4020" t="str">
        <f t="shared" si="62"/>
        <v/>
      </c>
    </row>
    <row r="4021" spans="1:25" x14ac:dyDescent="0.25">
      <c r="A4021">
        <v>5243</v>
      </c>
      <c r="B4021" t="s">
        <v>7196</v>
      </c>
      <c r="C4021" s="1">
        <v>44047</v>
      </c>
      <c r="D4021" s="1">
        <v>44051</v>
      </c>
      <c r="E4021" t="s">
        <v>21</v>
      </c>
      <c r="F4021" t="s">
        <v>2047</v>
      </c>
      <c r="G4021" t="s">
        <v>2048</v>
      </c>
      <c r="H4021" t="s">
        <v>24</v>
      </c>
      <c r="I4021" t="s">
        <v>25</v>
      </c>
      <c r="J4021" t="s">
        <v>2754</v>
      </c>
      <c r="K4021" t="s">
        <v>55</v>
      </c>
      <c r="L4021" t="s">
        <v>56</v>
      </c>
      <c r="M4021" t="s">
        <v>3577</v>
      </c>
      <c r="N4021" t="s">
        <v>48</v>
      </c>
      <c r="O4021" t="s">
        <v>74</v>
      </c>
      <c r="P4021" t="s">
        <v>3578</v>
      </c>
      <c r="Q4021">
        <v>126.318</v>
      </c>
      <c r="R4021">
        <v>3</v>
      </c>
      <c r="S4021">
        <v>-5.6406000000000001</v>
      </c>
      <c r="T4021" t="e">
        <v>#N/A</v>
      </c>
      <c r="U4021" t="s">
        <v>72</v>
      </c>
      <c r="X4021">
        <v>0.68238544182121985</v>
      </c>
      <c r="Y4021" t="str">
        <f t="shared" si="62"/>
        <v/>
      </c>
    </row>
    <row r="4022" spans="1:25" x14ac:dyDescent="0.25">
      <c r="A4022">
        <v>6642</v>
      </c>
      <c r="B4022" t="s">
        <v>7197</v>
      </c>
      <c r="C4022" s="1">
        <v>44048</v>
      </c>
      <c r="D4022" s="1">
        <v>44052</v>
      </c>
      <c r="E4022" t="s">
        <v>21</v>
      </c>
      <c r="F4022" t="s">
        <v>4134</v>
      </c>
      <c r="G4022" t="s">
        <v>4135</v>
      </c>
      <c r="H4022" t="s">
        <v>43</v>
      </c>
      <c r="I4022" t="s">
        <v>25</v>
      </c>
      <c r="J4022" t="s">
        <v>5069</v>
      </c>
      <c r="K4022" t="s">
        <v>764</v>
      </c>
      <c r="L4022" t="s">
        <v>56</v>
      </c>
      <c r="M4022" t="s">
        <v>101</v>
      </c>
      <c r="N4022" t="s">
        <v>35</v>
      </c>
      <c r="O4022" t="s">
        <v>58</v>
      </c>
      <c r="P4022" t="s">
        <v>102</v>
      </c>
      <c r="Q4022">
        <v>122.78</v>
      </c>
      <c r="R4022">
        <v>2</v>
      </c>
      <c r="S4022">
        <v>29.518599999999999</v>
      </c>
      <c r="T4022" t="e">
        <v>#N/A</v>
      </c>
      <c r="U4022" t="s">
        <v>72</v>
      </c>
      <c r="X4022">
        <v>0.68251511788343022</v>
      </c>
      <c r="Y4022" t="str">
        <f t="shared" si="62"/>
        <v/>
      </c>
    </row>
    <row r="4023" spans="1:25" x14ac:dyDescent="0.25">
      <c r="A4023">
        <v>6643</v>
      </c>
      <c r="B4023" t="s">
        <v>7197</v>
      </c>
      <c r="C4023" s="1">
        <v>44048</v>
      </c>
      <c r="D4023" s="1">
        <v>44052</v>
      </c>
      <c r="E4023" t="s">
        <v>21</v>
      </c>
      <c r="F4023" t="s">
        <v>4134</v>
      </c>
      <c r="G4023" t="s">
        <v>4135</v>
      </c>
      <c r="H4023" t="s">
        <v>43</v>
      </c>
      <c r="I4023" t="s">
        <v>25</v>
      </c>
      <c r="J4023" t="s">
        <v>5069</v>
      </c>
      <c r="K4023" t="s">
        <v>764</v>
      </c>
      <c r="L4023" t="s">
        <v>56</v>
      </c>
      <c r="M4023" t="s">
        <v>294</v>
      </c>
      <c r="N4023" t="s">
        <v>48</v>
      </c>
      <c r="O4023" t="s">
        <v>295</v>
      </c>
      <c r="P4023" t="s">
        <v>296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72</v>
      </c>
      <c r="X4023">
        <v>0.68289735530782936</v>
      </c>
      <c r="Y4023" t="str">
        <f t="shared" si="62"/>
        <v/>
      </c>
    </row>
    <row r="4024" spans="1:25" x14ac:dyDescent="0.25">
      <c r="A4024">
        <v>6641</v>
      </c>
      <c r="B4024" t="s">
        <v>7197</v>
      </c>
      <c r="C4024" s="1">
        <v>44048</v>
      </c>
      <c r="D4024" s="1">
        <v>44052</v>
      </c>
      <c r="E4024" t="s">
        <v>21</v>
      </c>
      <c r="F4024" t="s">
        <v>4134</v>
      </c>
      <c r="G4024" t="s">
        <v>4135</v>
      </c>
      <c r="H4024" t="s">
        <v>43</v>
      </c>
      <c r="I4024" t="s">
        <v>25</v>
      </c>
      <c r="J4024" t="s">
        <v>5069</v>
      </c>
      <c r="K4024" t="s">
        <v>764</v>
      </c>
      <c r="L4024" t="s">
        <v>56</v>
      </c>
      <c r="M4024" t="s">
        <v>2637</v>
      </c>
      <c r="N4024" t="s">
        <v>48</v>
      </c>
      <c r="O4024" t="s">
        <v>74</v>
      </c>
      <c r="P4024" t="s">
        <v>2638</v>
      </c>
      <c r="Q4024">
        <v>164.88</v>
      </c>
      <c r="R4024">
        <v>6</v>
      </c>
      <c r="S4024">
        <v>60.422400000000003</v>
      </c>
      <c r="T4024" t="e">
        <v>#N/A</v>
      </c>
      <c r="U4024" t="s">
        <v>72</v>
      </c>
      <c r="X4024">
        <v>0.68317275298674773</v>
      </c>
      <c r="Y4024" t="str">
        <f t="shared" si="62"/>
        <v/>
      </c>
    </row>
    <row r="4025" spans="1:25" x14ac:dyDescent="0.25">
      <c r="A4025">
        <v>6081</v>
      </c>
      <c r="B4025" t="s">
        <v>7198</v>
      </c>
      <c r="C4025" s="1">
        <v>44048</v>
      </c>
      <c r="D4025" s="1">
        <v>44051</v>
      </c>
      <c r="E4025" t="s">
        <v>40</v>
      </c>
      <c r="F4025" t="s">
        <v>2928</v>
      </c>
      <c r="G4025" t="s">
        <v>2929</v>
      </c>
      <c r="H4025" t="s">
        <v>110</v>
      </c>
      <c r="I4025" t="s">
        <v>25</v>
      </c>
      <c r="J4025" t="s">
        <v>453</v>
      </c>
      <c r="K4025" t="s">
        <v>55</v>
      </c>
      <c r="L4025" t="s">
        <v>56</v>
      </c>
      <c r="M4025" t="s">
        <v>7199</v>
      </c>
      <c r="N4025" t="s">
        <v>48</v>
      </c>
      <c r="O4025" t="s">
        <v>49</v>
      </c>
      <c r="P4025" t="s">
        <v>7200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72</v>
      </c>
      <c r="X4025">
        <v>0.68318879422610079</v>
      </c>
      <c r="Y4025" t="str">
        <f t="shared" si="62"/>
        <v/>
      </c>
    </row>
    <row r="4026" spans="1:25" x14ac:dyDescent="0.25">
      <c r="A4026">
        <v>1443</v>
      </c>
      <c r="B4026" t="s">
        <v>7201</v>
      </c>
      <c r="C4026" s="1">
        <v>44048</v>
      </c>
      <c r="D4026" s="1">
        <v>44051</v>
      </c>
      <c r="E4026" t="s">
        <v>40</v>
      </c>
      <c r="F4026" t="s">
        <v>3599</v>
      </c>
      <c r="G4026" t="s">
        <v>3600</v>
      </c>
      <c r="H4026" t="s">
        <v>24</v>
      </c>
      <c r="I4026" t="s">
        <v>25</v>
      </c>
      <c r="J4026" t="s">
        <v>459</v>
      </c>
      <c r="K4026" t="s">
        <v>460</v>
      </c>
      <c r="L4026" t="s">
        <v>81</v>
      </c>
      <c r="M4026" t="s">
        <v>1406</v>
      </c>
      <c r="N4026" t="s">
        <v>48</v>
      </c>
      <c r="O4026" t="s">
        <v>122</v>
      </c>
      <c r="P4026" t="s">
        <v>1407</v>
      </c>
      <c r="Q4026">
        <v>123.76</v>
      </c>
      <c r="R4026">
        <v>2</v>
      </c>
      <c r="S4026">
        <v>6.3296000000000001</v>
      </c>
      <c r="T4026" t="e">
        <v>#N/A</v>
      </c>
      <c r="U4026" t="s">
        <v>33</v>
      </c>
      <c r="X4026">
        <v>0.68329577730497681</v>
      </c>
      <c r="Y4026" t="str">
        <f t="shared" si="62"/>
        <v/>
      </c>
    </row>
    <row r="4027" spans="1:25" x14ac:dyDescent="0.25">
      <c r="A4027">
        <v>7403</v>
      </c>
      <c r="B4027" t="s">
        <v>7202</v>
      </c>
      <c r="C4027" s="1">
        <v>44049</v>
      </c>
      <c r="D4027" s="1">
        <v>44053</v>
      </c>
      <c r="E4027" t="s">
        <v>21</v>
      </c>
      <c r="F4027" t="s">
        <v>5540</v>
      </c>
      <c r="G4027" t="s">
        <v>5541</v>
      </c>
      <c r="H4027" t="s">
        <v>43</v>
      </c>
      <c r="I4027" t="s">
        <v>25</v>
      </c>
      <c r="J4027" t="s">
        <v>220</v>
      </c>
      <c r="K4027" t="s">
        <v>221</v>
      </c>
      <c r="L4027" t="s">
        <v>28</v>
      </c>
      <c r="M4027" t="s">
        <v>3380</v>
      </c>
      <c r="N4027" t="s">
        <v>48</v>
      </c>
      <c r="O4027" t="s">
        <v>633</v>
      </c>
      <c r="P4027" t="s">
        <v>3381</v>
      </c>
      <c r="Q4027">
        <v>110.12</v>
      </c>
      <c r="R4027">
        <v>4</v>
      </c>
      <c r="S4027">
        <v>21.036000000000001</v>
      </c>
      <c r="T4027" t="e">
        <v>#N/A</v>
      </c>
      <c r="U4027" t="s">
        <v>72</v>
      </c>
      <c r="X4027">
        <v>0.68339017880386987</v>
      </c>
      <c r="Y4027" t="str">
        <f t="shared" si="62"/>
        <v/>
      </c>
    </row>
    <row r="4028" spans="1:25" x14ac:dyDescent="0.25">
      <c r="A4028">
        <v>5530</v>
      </c>
      <c r="B4028" t="s">
        <v>7203</v>
      </c>
      <c r="C4028" s="1">
        <v>44049</v>
      </c>
      <c r="D4028" s="1">
        <v>44054</v>
      </c>
      <c r="E4028" t="s">
        <v>21</v>
      </c>
      <c r="F4028" t="s">
        <v>336</v>
      </c>
      <c r="G4028" t="s">
        <v>337</v>
      </c>
      <c r="H4028" t="s">
        <v>24</v>
      </c>
      <c r="I4028" t="s">
        <v>25</v>
      </c>
      <c r="J4028" t="s">
        <v>7204</v>
      </c>
      <c r="K4028" t="s">
        <v>55</v>
      </c>
      <c r="L4028" t="s">
        <v>56</v>
      </c>
      <c r="M4028" t="s">
        <v>3900</v>
      </c>
      <c r="N4028" t="s">
        <v>48</v>
      </c>
      <c r="O4028" t="s">
        <v>122</v>
      </c>
      <c r="P4028" t="s">
        <v>3901</v>
      </c>
      <c r="Q4028">
        <v>144.29599999999999</v>
      </c>
      <c r="R4028">
        <v>3</v>
      </c>
      <c r="S4028">
        <v>40.3536</v>
      </c>
      <c r="T4028" t="e">
        <v>#N/A</v>
      </c>
      <c r="U4028" t="s">
        <v>33</v>
      </c>
      <c r="X4028">
        <v>0.68367908031054114</v>
      </c>
      <c r="Y4028" t="str">
        <f t="shared" si="62"/>
        <v/>
      </c>
    </row>
    <row r="4029" spans="1:25" x14ac:dyDescent="0.25">
      <c r="A4029">
        <v>1933</v>
      </c>
      <c r="B4029" t="s">
        <v>7205</v>
      </c>
      <c r="C4029" s="1">
        <v>44049</v>
      </c>
      <c r="D4029" s="1">
        <v>44053</v>
      </c>
      <c r="E4029" t="s">
        <v>96</v>
      </c>
      <c r="F4029" t="s">
        <v>2572</v>
      </c>
      <c r="G4029" t="s">
        <v>2573</v>
      </c>
      <c r="H4029" t="s">
        <v>43</v>
      </c>
      <c r="I4029" t="s">
        <v>25</v>
      </c>
      <c r="J4029" t="s">
        <v>2165</v>
      </c>
      <c r="K4029" t="s">
        <v>954</v>
      </c>
      <c r="L4029" t="s">
        <v>81</v>
      </c>
      <c r="M4029" t="s">
        <v>377</v>
      </c>
      <c r="N4029" t="s">
        <v>30</v>
      </c>
      <c r="O4029" t="s">
        <v>31</v>
      </c>
      <c r="P4029" t="s">
        <v>378</v>
      </c>
      <c r="Q4029">
        <v>190.74</v>
      </c>
      <c r="R4029">
        <v>3</v>
      </c>
      <c r="S4029">
        <v>23.3184</v>
      </c>
      <c r="T4029" t="e">
        <v>#N/A</v>
      </c>
      <c r="U4029" t="s">
        <v>72</v>
      </c>
      <c r="X4029">
        <v>0.68374015040720726</v>
      </c>
      <c r="Y4029" t="str">
        <f t="shared" si="62"/>
        <v/>
      </c>
    </row>
    <row r="4030" spans="1:25" x14ac:dyDescent="0.25">
      <c r="A4030">
        <v>6401</v>
      </c>
      <c r="B4030" t="s">
        <v>7206</v>
      </c>
      <c r="C4030" s="1">
        <v>44049</v>
      </c>
      <c r="D4030" s="1">
        <v>44055</v>
      </c>
      <c r="E4030" t="s">
        <v>21</v>
      </c>
      <c r="F4030" t="s">
        <v>1359</v>
      </c>
      <c r="G4030" t="s">
        <v>1360</v>
      </c>
      <c r="H4030" t="s">
        <v>110</v>
      </c>
      <c r="I4030" t="s">
        <v>25</v>
      </c>
      <c r="J4030" t="s">
        <v>192</v>
      </c>
      <c r="K4030" t="s">
        <v>243</v>
      </c>
      <c r="L4030" t="s">
        <v>28</v>
      </c>
      <c r="M4030" t="s">
        <v>4746</v>
      </c>
      <c r="N4030" t="s">
        <v>48</v>
      </c>
      <c r="O4030" t="s">
        <v>91</v>
      </c>
      <c r="P4030" t="s">
        <v>4747</v>
      </c>
      <c r="Q4030">
        <v>274.88</v>
      </c>
      <c r="R4030">
        <v>6</v>
      </c>
      <c r="S4030">
        <v>68.364000000000004</v>
      </c>
      <c r="T4030" t="e">
        <v>#N/A</v>
      </c>
      <c r="U4030" t="s">
        <v>72</v>
      </c>
      <c r="X4030">
        <v>0.68418831211654707</v>
      </c>
      <c r="Y4030" t="str">
        <f t="shared" si="62"/>
        <v/>
      </c>
    </row>
    <row r="4031" spans="1:25" x14ac:dyDescent="0.25">
      <c r="A4031">
        <v>6399</v>
      </c>
      <c r="B4031" t="s">
        <v>7206</v>
      </c>
      <c r="C4031" s="1">
        <v>44049</v>
      </c>
      <c r="D4031" s="1">
        <v>44055</v>
      </c>
      <c r="E4031" t="s">
        <v>21</v>
      </c>
      <c r="F4031" t="s">
        <v>1359</v>
      </c>
      <c r="G4031" t="s">
        <v>1360</v>
      </c>
      <c r="H4031" t="s">
        <v>110</v>
      </c>
      <c r="I4031" t="s">
        <v>25</v>
      </c>
      <c r="J4031" t="s">
        <v>192</v>
      </c>
      <c r="K4031" t="s">
        <v>243</v>
      </c>
      <c r="L4031" t="s">
        <v>28</v>
      </c>
      <c r="M4031" t="s">
        <v>5838</v>
      </c>
      <c r="N4031" t="s">
        <v>35</v>
      </c>
      <c r="O4031" t="s">
        <v>36</v>
      </c>
      <c r="P4031" t="s">
        <v>5839</v>
      </c>
      <c r="Q4031">
        <v>851.95</v>
      </c>
      <c r="R4031">
        <v>5</v>
      </c>
      <c r="S4031">
        <v>247.48500000000001</v>
      </c>
      <c r="T4031" t="e">
        <v>#N/A</v>
      </c>
      <c r="U4031" t="s">
        <v>33</v>
      </c>
      <c r="X4031">
        <v>0.68464053652996948</v>
      </c>
      <c r="Y4031" t="str">
        <f t="shared" si="62"/>
        <v/>
      </c>
    </row>
    <row r="4032" spans="1:25" x14ac:dyDescent="0.25">
      <c r="A4032">
        <v>6400</v>
      </c>
      <c r="B4032" t="s">
        <v>7206</v>
      </c>
      <c r="C4032" s="1">
        <v>44049</v>
      </c>
      <c r="D4032" s="1">
        <v>44055</v>
      </c>
      <c r="E4032" t="s">
        <v>21</v>
      </c>
      <c r="F4032" t="s">
        <v>1359</v>
      </c>
      <c r="G4032" t="s">
        <v>1360</v>
      </c>
      <c r="H4032" t="s">
        <v>110</v>
      </c>
      <c r="I4032" t="s">
        <v>25</v>
      </c>
      <c r="J4032" t="s">
        <v>192</v>
      </c>
      <c r="K4032" t="s">
        <v>243</v>
      </c>
      <c r="L4032" t="s">
        <v>28</v>
      </c>
      <c r="M4032" t="s">
        <v>2121</v>
      </c>
      <c r="N4032" t="s">
        <v>48</v>
      </c>
      <c r="O4032" t="s">
        <v>295</v>
      </c>
      <c r="P4032" t="s">
        <v>2122</v>
      </c>
      <c r="Q4032">
        <v>115.64</v>
      </c>
      <c r="R4032">
        <v>8</v>
      </c>
      <c r="S4032">
        <v>11.827199999999999</v>
      </c>
      <c r="T4032" t="e">
        <v>#N/A</v>
      </c>
      <c r="U4032" t="s">
        <v>33</v>
      </c>
      <c r="X4032">
        <v>0.68525862414437966</v>
      </c>
      <c r="Y4032" t="str">
        <f t="shared" si="62"/>
        <v/>
      </c>
    </row>
    <row r="4033" spans="1:25" x14ac:dyDescent="0.25">
      <c r="A4033">
        <v>1934</v>
      </c>
      <c r="B4033" t="s">
        <v>7205</v>
      </c>
      <c r="C4033" s="1">
        <v>44049</v>
      </c>
      <c r="D4033" s="1">
        <v>44053</v>
      </c>
      <c r="E4033" t="s">
        <v>96</v>
      </c>
      <c r="F4033" t="s">
        <v>2572</v>
      </c>
      <c r="G4033" t="s">
        <v>2573</v>
      </c>
      <c r="H4033" t="s">
        <v>43</v>
      </c>
      <c r="I4033" t="s">
        <v>25</v>
      </c>
      <c r="J4033" t="s">
        <v>2165</v>
      </c>
      <c r="K4033" t="s">
        <v>954</v>
      </c>
      <c r="L4033" t="s">
        <v>81</v>
      </c>
      <c r="M4033" t="s">
        <v>4518</v>
      </c>
      <c r="N4033" t="s">
        <v>30</v>
      </c>
      <c r="O4033" t="s">
        <v>119</v>
      </c>
      <c r="P4033" t="s">
        <v>4519</v>
      </c>
      <c r="Q4033">
        <v>120.4</v>
      </c>
      <c r="R4033">
        <v>5</v>
      </c>
      <c r="S4033">
        <v>7.3920000000000003</v>
      </c>
      <c r="T4033" t="e">
        <v>#N/A</v>
      </c>
      <c r="U4033" t="s">
        <v>33</v>
      </c>
      <c r="X4033">
        <v>0.68559545902205665</v>
      </c>
      <c r="Y4033" t="str">
        <f t="shared" si="62"/>
        <v>Selected</v>
      </c>
    </row>
    <row r="4034" spans="1:25" x14ac:dyDescent="0.25">
      <c r="A4034">
        <v>9185</v>
      </c>
      <c r="B4034" t="s">
        <v>7207</v>
      </c>
      <c r="C4034" s="1">
        <v>44050</v>
      </c>
      <c r="D4034" s="1">
        <v>44054</v>
      </c>
      <c r="E4034" t="s">
        <v>21</v>
      </c>
      <c r="F4034" t="s">
        <v>1400</v>
      </c>
      <c r="G4034" t="s">
        <v>1401</v>
      </c>
      <c r="H4034" t="s">
        <v>43</v>
      </c>
      <c r="I4034" t="s">
        <v>25</v>
      </c>
      <c r="J4034" t="s">
        <v>6528</v>
      </c>
      <c r="K4034" t="s">
        <v>45</v>
      </c>
      <c r="L4034" t="s">
        <v>46</v>
      </c>
      <c r="M4034" t="s">
        <v>1256</v>
      </c>
      <c r="N4034" t="s">
        <v>30</v>
      </c>
      <c r="O4034" t="s">
        <v>119</v>
      </c>
      <c r="P4034" t="s">
        <v>1257</v>
      </c>
      <c r="Q4034">
        <v>100.75</v>
      </c>
      <c r="R4034">
        <v>1</v>
      </c>
      <c r="S4034">
        <v>15.525</v>
      </c>
      <c r="T4034" t="e">
        <v>#N/A</v>
      </c>
      <c r="U4034" t="s">
        <v>72</v>
      </c>
      <c r="X4034">
        <v>0.68562085893924063</v>
      </c>
      <c r="Y4034" t="str">
        <f t="shared" si="62"/>
        <v/>
      </c>
    </row>
    <row r="4035" spans="1:25" x14ac:dyDescent="0.25">
      <c r="A4035">
        <v>2746</v>
      </c>
      <c r="B4035" t="s">
        <v>7208</v>
      </c>
      <c r="C4035" s="1">
        <v>44050</v>
      </c>
      <c r="D4035" s="1">
        <v>44054</v>
      </c>
      <c r="E4035" t="s">
        <v>96</v>
      </c>
      <c r="F4035" t="s">
        <v>581</v>
      </c>
      <c r="G4035" t="s">
        <v>582</v>
      </c>
      <c r="H4035" t="s">
        <v>43</v>
      </c>
      <c r="I4035" t="s">
        <v>25</v>
      </c>
      <c r="J4035" t="s">
        <v>99</v>
      </c>
      <c r="K4035" t="s">
        <v>80</v>
      </c>
      <c r="L4035" t="s">
        <v>81</v>
      </c>
      <c r="M4035" t="s">
        <v>3631</v>
      </c>
      <c r="N4035" t="s">
        <v>35</v>
      </c>
      <c r="O4035" t="s">
        <v>58</v>
      </c>
      <c r="P4035" t="s">
        <v>3632</v>
      </c>
      <c r="Q4035">
        <v>100.992</v>
      </c>
      <c r="R4035">
        <v>1</v>
      </c>
      <c r="S4035">
        <v>21.997800000000002</v>
      </c>
      <c r="T4035" t="e">
        <v>#N/A</v>
      </c>
      <c r="U4035" t="s">
        <v>72</v>
      </c>
      <c r="X4035">
        <v>0.68607226226557072</v>
      </c>
      <c r="Y4035" t="str">
        <f t="shared" ref="Y4035:Y4098" si="63">IF(MOD(A4035-4,10)=0,"Selected","")</f>
        <v/>
      </c>
    </row>
    <row r="4036" spans="1:25" x14ac:dyDescent="0.25">
      <c r="A4036">
        <v>4262</v>
      </c>
      <c r="B4036" t="s">
        <v>7209</v>
      </c>
      <c r="C4036" s="1">
        <v>44050</v>
      </c>
      <c r="D4036" s="1">
        <v>44054</v>
      </c>
      <c r="E4036" t="s">
        <v>21</v>
      </c>
      <c r="F4036" t="s">
        <v>1838</v>
      </c>
      <c r="G4036" t="s">
        <v>1839</v>
      </c>
      <c r="H4036" t="s">
        <v>43</v>
      </c>
      <c r="I4036" t="s">
        <v>25</v>
      </c>
      <c r="J4036" t="s">
        <v>7210</v>
      </c>
      <c r="K4036" t="s">
        <v>935</v>
      </c>
      <c r="L4036" t="s">
        <v>56</v>
      </c>
      <c r="M4036" t="s">
        <v>3651</v>
      </c>
      <c r="N4036" t="s">
        <v>35</v>
      </c>
      <c r="O4036" t="s">
        <v>58</v>
      </c>
      <c r="P4036" t="s">
        <v>3652</v>
      </c>
      <c r="Q4036">
        <v>104.96</v>
      </c>
      <c r="R4036">
        <v>4</v>
      </c>
      <c r="S4036">
        <v>19.8276</v>
      </c>
      <c r="T4036" t="e">
        <v>#N/A</v>
      </c>
      <c r="U4036" t="s">
        <v>38</v>
      </c>
      <c r="X4036">
        <v>0.68639173416326515</v>
      </c>
      <c r="Y4036" t="str">
        <f t="shared" si="63"/>
        <v/>
      </c>
    </row>
    <row r="4037" spans="1:25" x14ac:dyDescent="0.25">
      <c r="A4037">
        <v>3575</v>
      </c>
      <c r="B4037" t="s">
        <v>7211</v>
      </c>
      <c r="C4037" s="1">
        <v>44050</v>
      </c>
      <c r="D4037" s="1">
        <v>44055</v>
      </c>
      <c r="E4037" t="s">
        <v>21</v>
      </c>
      <c r="F4037" t="s">
        <v>5693</v>
      </c>
      <c r="G4037" t="s">
        <v>5694</v>
      </c>
      <c r="H4037" t="s">
        <v>43</v>
      </c>
      <c r="I4037" t="s">
        <v>25</v>
      </c>
      <c r="J4037" t="s">
        <v>629</v>
      </c>
      <c r="K4037" t="s">
        <v>221</v>
      </c>
      <c r="L4037" t="s">
        <v>28</v>
      </c>
      <c r="M4037" t="s">
        <v>6713</v>
      </c>
      <c r="N4037" t="s">
        <v>48</v>
      </c>
      <c r="O4037" t="s">
        <v>91</v>
      </c>
      <c r="P4037" t="s">
        <v>4407</v>
      </c>
      <c r="Q4037">
        <v>133.80000000000001</v>
      </c>
      <c r="R4037">
        <v>10</v>
      </c>
      <c r="S4037">
        <v>26.2</v>
      </c>
      <c r="T4037" t="e">
        <v>#N/A</v>
      </c>
      <c r="U4037" t="s">
        <v>33</v>
      </c>
      <c r="X4037">
        <v>0.68656626326594117</v>
      </c>
      <c r="Y4037" t="str">
        <f t="shared" si="63"/>
        <v/>
      </c>
    </row>
    <row r="4038" spans="1:25" x14ac:dyDescent="0.25">
      <c r="A4038">
        <v>7652</v>
      </c>
      <c r="B4038" t="s">
        <v>7212</v>
      </c>
      <c r="C4038" s="1">
        <v>44050</v>
      </c>
      <c r="D4038" s="1">
        <v>44051</v>
      </c>
      <c r="E4038" t="s">
        <v>40</v>
      </c>
      <c r="F4038" t="s">
        <v>2478</v>
      </c>
      <c r="G4038" t="s">
        <v>2479</v>
      </c>
      <c r="H4038" t="s">
        <v>43</v>
      </c>
      <c r="I4038" t="s">
        <v>25</v>
      </c>
      <c r="J4038" t="s">
        <v>406</v>
      </c>
      <c r="K4038" t="s">
        <v>55</v>
      </c>
      <c r="L4038" t="s">
        <v>56</v>
      </c>
      <c r="M4038" t="s">
        <v>6166</v>
      </c>
      <c r="N4038" t="s">
        <v>35</v>
      </c>
      <c r="O4038" t="s">
        <v>58</v>
      </c>
      <c r="P4038" t="s">
        <v>6167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38</v>
      </c>
      <c r="X4038">
        <v>0.68660292693726865</v>
      </c>
      <c r="Y4038" t="str">
        <f t="shared" si="63"/>
        <v/>
      </c>
    </row>
    <row r="4039" spans="1:25" x14ac:dyDescent="0.25">
      <c r="A4039">
        <v>7653</v>
      </c>
      <c r="B4039" t="s">
        <v>7212</v>
      </c>
      <c r="C4039" s="1">
        <v>44050</v>
      </c>
      <c r="D4039" s="1">
        <v>44051</v>
      </c>
      <c r="E4039" t="s">
        <v>40</v>
      </c>
      <c r="F4039" t="s">
        <v>2478</v>
      </c>
      <c r="G4039" t="s">
        <v>2479</v>
      </c>
      <c r="H4039" t="s">
        <v>43</v>
      </c>
      <c r="I4039" t="s">
        <v>25</v>
      </c>
      <c r="J4039" t="s">
        <v>406</v>
      </c>
      <c r="K4039" t="s">
        <v>55</v>
      </c>
      <c r="L4039" t="s">
        <v>56</v>
      </c>
      <c r="M4039" t="s">
        <v>4138</v>
      </c>
      <c r="N4039" t="s">
        <v>48</v>
      </c>
      <c r="O4039" t="s">
        <v>49</v>
      </c>
      <c r="P4039" t="s">
        <v>4139</v>
      </c>
      <c r="Q4039">
        <v>164.16</v>
      </c>
      <c r="R4039">
        <v>2</v>
      </c>
      <c r="S4039">
        <v>-25.109000000000002</v>
      </c>
      <c r="T4039" t="e">
        <v>#N/A</v>
      </c>
      <c r="U4039" t="s">
        <v>33</v>
      </c>
      <c r="X4039">
        <v>0.68665220835757046</v>
      </c>
      <c r="Y4039" t="str">
        <f t="shared" si="63"/>
        <v/>
      </c>
    </row>
    <row r="4040" spans="1:25" x14ac:dyDescent="0.25">
      <c r="A4040">
        <v>4105</v>
      </c>
      <c r="B4040" t="s">
        <v>7213</v>
      </c>
      <c r="C4040" s="1">
        <v>44050</v>
      </c>
      <c r="D4040" s="1">
        <v>44056</v>
      </c>
      <c r="E4040" t="s">
        <v>21</v>
      </c>
      <c r="F4040" t="s">
        <v>3572</v>
      </c>
      <c r="G4040" t="s">
        <v>3573</v>
      </c>
      <c r="H4040" t="s">
        <v>43</v>
      </c>
      <c r="I4040" t="s">
        <v>25</v>
      </c>
      <c r="J4040" t="s">
        <v>259</v>
      </c>
      <c r="K4040" t="s">
        <v>45</v>
      </c>
      <c r="L4040" t="s">
        <v>46</v>
      </c>
      <c r="M4040" t="s">
        <v>3537</v>
      </c>
      <c r="N4040" t="s">
        <v>35</v>
      </c>
      <c r="O4040" t="s">
        <v>36</v>
      </c>
      <c r="P4040" t="s">
        <v>3538</v>
      </c>
      <c r="Q4040">
        <v>195.96</v>
      </c>
      <c r="R4040">
        <v>5</v>
      </c>
      <c r="S4040">
        <v>17.9955</v>
      </c>
      <c r="T4040">
        <v>1</v>
      </c>
      <c r="U4040" t="s">
        <v>33</v>
      </c>
      <c r="X4040">
        <v>0.68685584606682393</v>
      </c>
      <c r="Y4040" t="str">
        <f t="shared" si="63"/>
        <v/>
      </c>
    </row>
    <row r="4041" spans="1:25" x14ac:dyDescent="0.25">
      <c r="A4041">
        <v>9186</v>
      </c>
      <c r="B4041" t="s">
        <v>7207</v>
      </c>
      <c r="C4041" s="1">
        <v>44050</v>
      </c>
      <c r="D4041" s="1">
        <v>44054</v>
      </c>
      <c r="E4041" t="s">
        <v>21</v>
      </c>
      <c r="F4041" t="s">
        <v>1400</v>
      </c>
      <c r="G4041" t="s">
        <v>1401</v>
      </c>
      <c r="H4041" t="s">
        <v>43</v>
      </c>
      <c r="I4041" t="s">
        <v>25</v>
      </c>
      <c r="J4041" t="s">
        <v>6528</v>
      </c>
      <c r="K4041" t="s">
        <v>45</v>
      </c>
      <c r="L4041" t="s">
        <v>46</v>
      </c>
      <c r="M4041" t="s">
        <v>7214</v>
      </c>
      <c r="N4041" t="s">
        <v>30</v>
      </c>
      <c r="O4041" t="s">
        <v>261</v>
      </c>
      <c r="P4041" t="s">
        <v>7215</v>
      </c>
      <c r="Q4041">
        <v>257.18400000000003</v>
      </c>
      <c r="R4041">
        <v>1</v>
      </c>
      <c r="S4041">
        <v>25.898</v>
      </c>
      <c r="T4041" t="e">
        <v>#N/A</v>
      </c>
      <c r="U4041" t="s">
        <v>72</v>
      </c>
      <c r="X4041">
        <v>0.68699904602337392</v>
      </c>
      <c r="Y4041" t="str">
        <f t="shared" si="63"/>
        <v/>
      </c>
    </row>
    <row r="4042" spans="1:25" x14ac:dyDescent="0.25">
      <c r="A4042">
        <v>4458</v>
      </c>
      <c r="B4042" t="s">
        <v>7216</v>
      </c>
      <c r="C4042" s="1">
        <v>44050</v>
      </c>
      <c r="D4042" s="1">
        <v>44055</v>
      </c>
      <c r="E4042" t="s">
        <v>21</v>
      </c>
      <c r="F4042" t="s">
        <v>5598</v>
      </c>
      <c r="G4042" t="s">
        <v>5599</v>
      </c>
      <c r="H4042" t="s">
        <v>43</v>
      </c>
      <c r="I4042" t="s">
        <v>25</v>
      </c>
      <c r="J4042" t="s">
        <v>2976</v>
      </c>
      <c r="K4042" t="s">
        <v>45</v>
      </c>
      <c r="L4042" t="s">
        <v>46</v>
      </c>
      <c r="M4042" t="s">
        <v>4432</v>
      </c>
      <c r="N4042" t="s">
        <v>48</v>
      </c>
      <c r="O4042" t="s">
        <v>122</v>
      </c>
      <c r="P4042" t="s">
        <v>4433</v>
      </c>
      <c r="Q4042">
        <v>269.55</v>
      </c>
      <c r="R4042">
        <v>5</v>
      </c>
      <c r="S4042">
        <v>114.9385</v>
      </c>
      <c r="T4042" t="e">
        <v>#N/A</v>
      </c>
      <c r="U4042" t="s">
        <v>33</v>
      </c>
      <c r="X4042">
        <v>0.68703968160474616</v>
      </c>
      <c r="Y4042" t="str">
        <f t="shared" si="63"/>
        <v/>
      </c>
    </row>
    <row r="4043" spans="1:25" x14ac:dyDescent="0.25">
      <c r="A4043">
        <v>9180</v>
      </c>
      <c r="B4043" t="s">
        <v>7207</v>
      </c>
      <c r="C4043" s="1">
        <v>44050</v>
      </c>
      <c r="D4043" s="1">
        <v>44054</v>
      </c>
      <c r="E4043" t="s">
        <v>21</v>
      </c>
      <c r="F4043" t="s">
        <v>1400</v>
      </c>
      <c r="G4043" t="s">
        <v>1401</v>
      </c>
      <c r="H4043" t="s">
        <v>43</v>
      </c>
      <c r="I4043" t="s">
        <v>25</v>
      </c>
      <c r="J4043" t="s">
        <v>6528</v>
      </c>
      <c r="K4043" t="s">
        <v>45</v>
      </c>
      <c r="L4043" t="s">
        <v>46</v>
      </c>
      <c r="M4043" t="s">
        <v>7217</v>
      </c>
      <c r="N4043" t="s">
        <v>35</v>
      </c>
      <c r="O4043" t="s">
        <v>36</v>
      </c>
      <c r="P4043" t="s">
        <v>7218</v>
      </c>
      <c r="Q4043">
        <v>732.88</v>
      </c>
      <c r="R4043">
        <v>3</v>
      </c>
      <c r="S4043">
        <v>44.2425</v>
      </c>
      <c r="T4043" t="e">
        <v>#N/A</v>
      </c>
      <c r="U4043" t="s">
        <v>33</v>
      </c>
      <c r="X4043">
        <v>0.68716795693060029</v>
      </c>
      <c r="Y4043" t="str">
        <f t="shared" si="63"/>
        <v/>
      </c>
    </row>
    <row r="4044" spans="1:25" x14ac:dyDescent="0.25">
      <c r="A4044">
        <v>9187</v>
      </c>
      <c r="B4044" t="s">
        <v>7207</v>
      </c>
      <c r="C4044" s="1">
        <v>44050</v>
      </c>
      <c r="D4044" s="1">
        <v>44054</v>
      </c>
      <c r="E4044" t="s">
        <v>21</v>
      </c>
      <c r="F4044" t="s">
        <v>1400</v>
      </c>
      <c r="G4044" t="s">
        <v>1401</v>
      </c>
      <c r="H4044" t="s">
        <v>43</v>
      </c>
      <c r="I4044" t="s">
        <v>25</v>
      </c>
      <c r="J4044" t="s">
        <v>6528</v>
      </c>
      <c r="K4044" t="s">
        <v>45</v>
      </c>
      <c r="L4044" t="s">
        <v>46</v>
      </c>
      <c r="M4044" t="s">
        <v>3480</v>
      </c>
      <c r="N4044" t="s">
        <v>48</v>
      </c>
      <c r="O4044" t="s">
        <v>281</v>
      </c>
      <c r="P4044" t="s">
        <v>3481</v>
      </c>
      <c r="Q4044">
        <v>1489.1</v>
      </c>
      <c r="R4044">
        <v>5</v>
      </c>
      <c r="S4044">
        <v>412.46800000000002</v>
      </c>
      <c r="T4044" t="e">
        <v>#N/A</v>
      </c>
      <c r="U4044" t="s">
        <v>72</v>
      </c>
      <c r="X4044">
        <v>0.68843701126441958</v>
      </c>
      <c r="Y4044" t="str">
        <f t="shared" si="63"/>
        <v/>
      </c>
    </row>
    <row r="4045" spans="1:25" x14ac:dyDescent="0.25">
      <c r="A4045">
        <v>9181</v>
      </c>
      <c r="B4045" t="s">
        <v>7207</v>
      </c>
      <c r="C4045" s="1">
        <v>44050</v>
      </c>
      <c r="D4045" s="1">
        <v>44054</v>
      </c>
      <c r="E4045" t="s">
        <v>21</v>
      </c>
      <c r="F4045" t="s">
        <v>1400</v>
      </c>
      <c r="G4045" t="s">
        <v>1401</v>
      </c>
      <c r="H4045" t="s">
        <v>43</v>
      </c>
      <c r="I4045" t="s">
        <v>25</v>
      </c>
      <c r="J4045" t="s">
        <v>6528</v>
      </c>
      <c r="K4045" t="s">
        <v>45</v>
      </c>
      <c r="L4045" t="s">
        <v>46</v>
      </c>
      <c r="M4045" t="s">
        <v>1769</v>
      </c>
      <c r="N4045" t="s">
        <v>48</v>
      </c>
      <c r="O4045" t="s">
        <v>74</v>
      </c>
      <c r="P4045" t="s">
        <v>1770</v>
      </c>
      <c r="Q4045">
        <v>103.952</v>
      </c>
      <c r="R4045">
        <v>3</v>
      </c>
      <c r="S4045">
        <v>4.1832000000000003</v>
      </c>
      <c r="T4045" t="e">
        <v>#N/A</v>
      </c>
      <c r="U4045" t="s">
        <v>33</v>
      </c>
      <c r="X4045">
        <v>0.6886446221676501</v>
      </c>
      <c r="Y4045" t="str">
        <f t="shared" si="63"/>
        <v/>
      </c>
    </row>
    <row r="4046" spans="1:25" x14ac:dyDescent="0.25">
      <c r="A4046">
        <v>4106</v>
      </c>
      <c r="B4046" t="s">
        <v>7213</v>
      </c>
      <c r="C4046" s="1">
        <v>44050</v>
      </c>
      <c r="D4046" s="1">
        <v>44056</v>
      </c>
      <c r="E4046" t="s">
        <v>21</v>
      </c>
      <c r="F4046" t="s">
        <v>3572</v>
      </c>
      <c r="G4046" t="s">
        <v>3573</v>
      </c>
      <c r="H4046" t="s">
        <v>43</v>
      </c>
      <c r="I4046" t="s">
        <v>25</v>
      </c>
      <c r="J4046" t="s">
        <v>259</v>
      </c>
      <c r="K4046" t="s">
        <v>45</v>
      </c>
      <c r="L4046" t="s">
        <v>46</v>
      </c>
      <c r="M4046" t="s">
        <v>3176</v>
      </c>
      <c r="N4046" t="s">
        <v>48</v>
      </c>
      <c r="O4046" t="s">
        <v>74</v>
      </c>
      <c r="P4046" t="s">
        <v>3177</v>
      </c>
      <c r="Q4046">
        <v>88.76</v>
      </c>
      <c r="R4046">
        <v>2</v>
      </c>
      <c r="S4046">
        <v>4.6440000000000001</v>
      </c>
      <c r="T4046">
        <v>1</v>
      </c>
      <c r="U4046" t="s">
        <v>33</v>
      </c>
      <c r="X4046">
        <v>0.68868811505377947</v>
      </c>
      <c r="Y4046" t="str">
        <f t="shared" si="63"/>
        <v/>
      </c>
    </row>
    <row r="4047" spans="1:25" x14ac:dyDescent="0.25">
      <c r="A4047">
        <v>9184</v>
      </c>
      <c r="B4047" t="s">
        <v>7207</v>
      </c>
      <c r="C4047" s="1">
        <v>44050</v>
      </c>
      <c r="D4047" s="1">
        <v>44054</v>
      </c>
      <c r="E4047" t="s">
        <v>21</v>
      </c>
      <c r="F4047" t="s">
        <v>1400</v>
      </c>
      <c r="G4047" t="s">
        <v>1401</v>
      </c>
      <c r="H4047" t="s">
        <v>43</v>
      </c>
      <c r="I4047" t="s">
        <v>25</v>
      </c>
      <c r="J4047" t="s">
        <v>6528</v>
      </c>
      <c r="K4047" t="s">
        <v>45</v>
      </c>
      <c r="L4047" t="s">
        <v>46</v>
      </c>
      <c r="M4047" t="s">
        <v>1797</v>
      </c>
      <c r="N4047" t="s">
        <v>48</v>
      </c>
      <c r="O4047" t="s">
        <v>122</v>
      </c>
      <c r="P4047" t="s">
        <v>1798</v>
      </c>
      <c r="Q4047">
        <v>96.56</v>
      </c>
      <c r="R4047">
        <v>2</v>
      </c>
      <c r="S4047">
        <v>11.543200000000001</v>
      </c>
      <c r="T4047" t="e">
        <v>#N/A</v>
      </c>
      <c r="U4047" t="s">
        <v>33</v>
      </c>
      <c r="X4047">
        <v>0.68872811338149686</v>
      </c>
      <c r="Y4047" t="str">
        <f t="shared" si="63"/>
        <v>Selected</v>
      </c>
    </row>
    <row r="4048" spans="1:25" x14ac:dyDescent="0.25">
      <c r="A4048">
        <v>3574</v>
      </c>
      <c r="B4048" t="s">
        <v>7211</v>
      </c>
      <c r="C4048" s="1">
        <v>44050</v>
      </c>
      <c r="D4048" s="1">
        <v>44055</v>
      </c>
      <c r="E4048" t="s">
        <v>21</v>
      </c>
      <c r="F4048" t="s">
        <v>5693</v>
      </c>
      <c r="G4048" t="s">
        <v>5694</v>
      </c>
      <c r="H4048" t="s">
        <v>43</v>
      </c>
      <c r="I4048" t="s">
        <v>25</v>
      </c>
      <c r="J4048" t="s">
        <v>629</v>
      </c>
      <c r="K4048" t="s">
        <v>221</v>
      </c>
      <c r="L4048" t="s">
        <v>28</v>
      </c>
      <c r="M4048" t="s">
        <v>5898</v>
      </c>
      <c r="N4048" t="s">
        <v>48</v>
      </c>
      <c r="O4048" t="s">
        <v>91</v>
      </c>
      <c r="P4048" t="s">
        <v>5899</v>
      </c>
      <c r="Q4048">
        <v>129.68</v>
      </c>
      <c r="R4048">
        <v>2</v>
      </c>
      <c r="S4048">
        <v>5.4896000000000003</v>
      </c>
      <c r="T4048" t="e">
        <v>#N/A</v>
      </c>
      <c r="U4048" t="s">
        <v>38</v>
      </c>
      <c r="X4048">
        <v>0.68878275881532958</v>
      </c>
      <c r="Y4048" t="str">
        <f t="shared" si="63"/>
        <v>Selected</v>
      </c>
    </row>
    <row r="4049" spans="1:25" x14ac:dyDescent="0.25">
      <c r="A4049">
        <v>9182</v>
      </c>
      <c r="B4049" t="s">
        <v>7207</v>
      </c>
      <c r="C4049" s="1">
        <v>44050</v>
      </c>
      <c r="D4049" s="1">
        <v>44054</v>
      </c>
      <c r="E4049" t="s">
        <v>21</v>
      </c>
      <c r="F4049" t="s">
        <v>1400</v>
      </c>
      <c r="G4049" t="s">
        <v>1401</v>
      </c>
      <c r="H4049" t="s">
        <v>43</v>
      </c>
      <c r="I4049" t="s">
        <v>25</v>
      </c>
      <c r="J4049" t="s">
        <v>6528</v>
      </c>
      <c r="K4049" t="s">
        <v>45</v>
      </c>
      <c r="L4049" t="s">
        <v>46</v>
      </c>
      <c r="M4049" t="s">
        <v>7219</v>
      </c>
      <c r="N4049" t="s">
        <v>48</v>
      </c>
      <c r="O4049" t="s">
        <v>74</v>
      </c>
      <c r="P4049" t="s">
        <v>7220</v>
      </c>
      <c r="Q4049">
        <v>151.12799999999999</v>
      </c>
      <c r="R4049">
        <v>3</v>
      </c>
      <c r="S4049">
        <v>11.673</v>
      </c>
      <c r="T4049" t="e">
        <v>#N/A</v>
      </c>
      <c r="U4049" t="s">
        <v>72</v>
      </c>
      <c r="X4049">
        <v>0.68879486030615966</v>
      </c>
      <c r="Y4049" t="str">
        <f t="shared" si="63"/>
        <v/>
      </c>
    </row>
    <row r="4050" spans="1:25" x14ac:dyDescent="0.25">
      <c r="A4050">
        <v>9183</v>
      </c>
      <c r="B4050" t="s">
        <v>7207</v>
      </c>
      <c r="C4050" s="1">
        <v>44050</v>
      </c>
      <c r="D4050" s="1">
        <v>44054</v>
      </c>
      <c r="E4050" t="s">
        <v>21</v>
      </c>
      <c r="F4050" t="s">
        <v>1400</v>
      </c>
      <c r="G4050" t="s">
        <v>1401</v>
      </c>
      <c r="H4050" t="s">
        <v>43</v>
      </c>
      <c r="I4050" t="s">
        <v>25</v>
      </c>
      <c r="J4050" t="s">
        <v>6528</v>
      </c>
      <c r="K4050" t="s">
        <v>45</v>
      </c>
      <c r="L4050" t="s">
        <v>46</v>
      </c>
      <c r="M4050" t="s">
        <v>3374</v>
      </c>
      <c r="N4050" t="s">
        <v>35</v>
      </c>
      <c r="O4050" t="s">
        <v>58</v>
      </c>
      <c r="P4050" t="s">
        <v>3375</v>
      </c>
      <c r="Q4050">
        <v>150.76</v>
      </c>
      <c r="R4050">
        <v>4</v>
      </c>
      <c r="S4050">
        <v>7.8064</v>
      </c>
      <c r="T4050" t="e">
        <v>#N/A</v>
      </c>
      <c r="U4050" t="s">
        <v>33</v>
      </c>
      <c r="X4050">
        <v>0.68907090057773457</v>
      </c>
      <c r="Y4050" t="str">
        <f t="shared" si="63"/>
        <v/>
      </c>
    </row>
    <row r="4051" spans="1:25" x14ac:dyDescent="0.25">
      <c r="A4051">
        <v>2189</v>
      </c>
      <c r="B4051" t="s">
        <v>7221</v>
      </c>
      <c r="C4051" s="1">
        <v>44053</v>
      </c>
      <c r="D4051" s="1">
        <v>44058</v>
      </c>
      <c r="E4051" t="s">
        <v>21</v>
      </c>
      <c r="F4051" t="s">
        <v>3252</v>
      </c>
      <c r="G4051" t="s">
        <v>3253</v>
      </c>
      <c r="H4051" t="s">
        <v>43</v>
      </c>
      <c r="I4051" t="s">
        <v>25</v>
      </c>
      <c r="J4051" t="s">
        <v>186</v>
      </c>
      <c r="K4051" t="s">
        <v>764</v>
      </c>
      <c r="L4051" t="s">
        <v>56</v>
      </c>
      <c r="M4051" t="s">
        <v>6995</v>
      </c>
      <c r="N4051" t="s">
        <v>30</v>
      </c>
      <c r="O4051" t="s">
        <v>119</v>
      </c>
      <c r="P4051" t="s">
        <v>6996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72</v>
      </c>
      <c r="X4051">
        <v>0.6893967333856662</v>
      </c>
      <c r="Y4051" t="str">
        <f t="shared" si="63"/>
        <v/>
      </c>
    </row>
    <row r="4052" spans="1:25" x14ac:dyDescent="0.25">
      <c r="A4052">
        <v>6728</v>
      </c>
      <c r="B4052" t="s">
        <v>7222</v>
      </c>
      <c r="C4052" s="1">
        <v>44053</v>
      </c>
      <c r="D4052" s="1">
        <v>44058</v>
      </c>
      <c r="E4052" t="s">
        <v>96</v>
      </c>
      <c r="F4052" t="s">
        <v>2970</v>
      </c>
      <c r="G4052" t="s">
        <v>2971</v>
      </c>
      <c r="H4052" t="s">
        <v>24</v>
      </c>
      <c r="I4052" t="s">
        <v>25</v>
      </c>
      <c r="J4052" t="s">
        <v>459</v>
      </c>
      <c r="K4052" t="s">
        <v>764</v>
      </c>
      <c r="L4052" t="s">
        <v>56</v>
      </c>
      <c r="M4052" t="s">
        <v>5657</v>
      </c>
      <c r="N4052" t="s">
        <v>48</v>
      </c>
      <c r="O4052" t="s">
        <v>122</v>
      </c>
      <c r="P4052" t="s">
        <v>5658</v>
      </c>
      <c r="Q4052">
        <v>218.2</v>
      </c>
      <c r="R4052">
        <v>5</v>
      </c>
      <c r="S4052">
        <v>83.284000000000006</v>
      </c>
      <c r="T4052" t="e">
        <v>#N/A</v>
      </c>
      <c r="U4052" t="s">
        <v>72</v>
      </c>
      <c r="X4052">
        <v>0.68939679494925532</v>
      </c>
      <c r="Y4052" t="str">
        <f t="shared" si="63"/>
        <v/>
      </c>
    </row>
    <row r="4053" spans="1:25" x14ac:dyDescent="0.25">
      <c r="A4053">
        <v>2190</v>
      </c>
      <c r="B4053" t="s">
        <v>7221</v>
      </c>
      <c r="C4053" s="1">
        <v>44053</v>
      </c>
      <c r="D4053" s="1">
        <v>44058</v>
      </c>
      <c r="E4053" t="s">
        <v>21</v>
      </c>
      <c r="F4053" t="s">
        <v>3252</v>
      </c>
      <c r="G4053" t="s">
        <v>3253</v>
      </c>
      <c r="H4053" t="s">
        <v>43</v>
      </c>
      <c r="I4053" t="s">
        <v>25</v>
      </c>
      <c r="J4053" t="s">
        <v>186</v>
      </c>
      <c r="K4053" t="s">
        <v>764</v>
      </c>
      <c r="L4053" t="s">
        <v>56</v>
      </c>
      <c r="M4053" t="s">
        <v>497</v>
      </c>
      <c r="N4053" t="s">
        <v>35</v>
      </c>
      <c r="O4053" t="s">
        <v>36</v>
      </c>
      <c r="P4053" t="s">
        <v>498</v>
      </c>
      <c r="Q4053">
        <v>1474.49</v>
      </c>
      <c r="R4053">
        <v>9</v>
      </c>
      <c r="S4053">
        <v>378.16739999999999</v>
      </c>
      <c r="T4053" t="e">
        <v>#N/A</v>
      </c>
      <c r="U4053" t="s">
        <v>38</v>
      </c>
      <c r="X4053">
        <v>0.68976082894867907</v>
      </c>
      <c r="Y4053" t="str">
        <f t="shared" si="63"/>
        <v/>
      </c>
    </row>
    <row r="4054" spans="1:25" x14ac:dyDescent="0.25">
      <c r="A4054">
        <v>2188</v>
      </c>
      <c r="B4054" t="s">
        <v>7221</v>
      </c>
      <c r="C4054" s="1">
        <v>44053</v>
      </c>
      <c r="D4054" s="1">
        <v>44058</v>
      </c>
      <c r="E4054" t="s">
        <v>21</v>
      </c>
      <c r="F4054" t="s">
        <v>3252</v>
      </c>
      <c r="G4054" t="s">
        <v>3253</v>
      </c>
      <c r="H4054" t="s">
        <v>43</v>
      </c>
      <c r="I4054" t="s">
        <v>25</v>
      </c>
      <c r="J4054" t="s">
        <v>186</v>
      </c>
      <c r="K4054" t="s">
        <v>764</v>
      </c>
      <c r="L4054" t="s">
        <v>56</v>
      </c>
      <c r="M4054" t="s">
        <v>413</v>
      </c>
      <c r="N4054" t="s">
        <v>48</v>
      </c>
      <c r="O4054" t="s">
        <v>203</v>
      </c>
      <c r="P4054" t="s">
        <v>414</v>
      </c>
      <c r="Q4054">
        <v>169.08</v>
      </c>
      <c r="R4054">
        <v>6</v>
      </c>
      <c r="S4054">
        <v>35.04</v>
      </c>
      <c r="T4054" t="e">
        <v>#N/A</v>
      </c>
      <c r="U4054" t="s">
        <v>38</v>
      </c>
      <c r="X4054">
        <v>0.68995169617552021</v>
      </c>
      <c r="Y4054" t="str">
        <f t="shared" si="63"/>
        <v/>
      </c>
    </row>
    <row r="4055" spans="1:25" x14ac:dyDescent="0.25">
      <c r="A4055">
        <v>4028</v>
      </c>
      <c r="B4055" t="s">
        <v>7223</v>
      </c>
      <c r="C4055" s="1">
        <v>44054</v>
      </c>
      <c r="D4055" s="1">
        <v>44056</v>
      </c>
      <c r="E4055" t="s">
        <v>40</v>
      </c>
      <c r="F4055" t="s">
        <v>4738</v>
      </c>
      <c r="G4055" t="s">
        <v>4739</v>
      </c>
      <c r="H4055" t="s">
        <v>24</v>
      </c>
      <c r="I4055" t="s">
        <v>25</v>
      </c>
      <c r="J4055" t="s">
        <v>7224</v>
      </c>
      <c r="K4055" t="s">
        <v>55</v>
      </c>
      <c r="L4055" t="s">
        <v>56</v>
      </c>
      <c r="M4055" t="s">
        <v>748</v>
      </c>
      <c r="N4055" t="s">
        <v>35</v>
      </c>
      <c r="O4055" t="s">
        <v>36</v>
      </c>
      <c r="P4055" t="s">
        <v>749</v>
      </c>
      <c r="Q4055">
        <v>201.584</v>
      </c>
      <c r="R4055">
        <v>2</v>
      </c>
      <c r="S4055">
        <v>13.438599999999999</v>
      </c>
      <c r="T4055" t="e">
        <v>#N/A</v>
      </c>
      <c r="U4055" t="s">
        <v>72</v>
      </c>
      <c r="X4055">
        <v>0.6900824635543924</v>
      </c>
      <c r="Y4055" t="str">
        <f t="shared" si="63"/>
        <v/>
      </c>
    </row>
    <row r="4056" spans="1:25" x14ac:dyDescent="0.25">
      <c r="A4056">
        <v>6693</v>
      </c>
      <c r="B4056" t="s">
        <v>7225</v>
      </c>
      <c r="C4056" s="1">
        <v>44054</v>
      </c>
      <c r="D4056" s="1">
        <v>44056</v>
      </c>
      <c r="E4056" t="s">
        <v>96</v>
      </c>
      <c r="F4056" t="s">
        <v>4439</v>
      </c>
      <c r="G4056" t="s">
        <v>4440</v>
      </c>
      <c r="H4056" t="s">
        <v>110</v>
      </c>
      <c r="I4056" t="s">
        <v>25</v>
      </c>
      <c r="J4056" t="s">
        <v>7226</v>
      </c>
      <c r="K4056" t="s">
        <v>954</v>
      </c>
      <c r="L4056" t="s">
        <v>81</v>
      </c>
      <c r="M4056" t="s">
        <v>868</v>
      </c>
      <c r="N4056" t="s">
        <v>48</v>
      </c>
      <c r="O4056" t="s">
        <v>74</v>
      </c>
      <c r="P4056" t="s">
        <v>869</v>
      </c>
      <c r="Q4056">
        <v>490.51</v>
      </c>
      <c r="R4056">
        <v>11</v>
      </c>
      <c r="S4056">
        <v>219.65459999999999</v>
      </c>
      <c r="T4056" t="e">
        <v>#N/A</v>
      </c>
      <c r="U4056" t="s">
        <v>33</v>
      </c>
      <c r="X4056">
        <v>0.69011889267733251</v>
      </c>
      <c r="Y4056" t="str">
        <f t="shared" si="63"/>
        <v/>
      </c>
    </row>
    <row r="4057" spans="1:25" x14ac:dyDescent="0.25">
      <c r="A4057">
        <v>9385</v>
      </c>
      <c r="B4057" t="s">
        <v>7227</v>
      </c>
      <c r="C4057" s="1">
        <v>44054</v>
      </c>
      <c r="D4057" s="1">
        <v>44059</v>
      </c>
      <c r="E4057" t="s">
        <v>21</v>
      </c>
      <c r="F4057" t="s">
        <v>871</v>
      </c>
      <c r="G4057" t="s">
        <v>872</v>
      </c>
      <c r="H4057" t="s">
        <v>110</v>
      </c>
      <c r="I4057" t="s">
        <v>25</v>
      </c>
      <c r="J4057" t="s">
        <v>220</v>
      </c>
      <c r="K4057" t="s">
        <v>221</v>
      </c>
      <c r="L4057" t="s">
        <v>28</v>
      </c>
      <c r="M4057" t="s">
        <v>1775</v>
      </c>
      <c r="N4057" t="s">
        <v>48</v>
      </c>
      <c r="O4057" t="s">
        <v>122</v>
      </c>
      <c r="P4057" t="s">
        <v>1776</v>
      </c>
      <c r="Q4057">
        <v>110.92</v>
      </c>
      <c r="R4057">
        <v>4</v>
      </c>
      <c r="S4057">
        <v>12.441599999999999</v>
      </c>
      <c r="T4057" t="e">
        <v>#N/A</v>
      </c>
      <c r="U4057" t="s">
        <v>38</v>
      </c>
      <c r="X4057">
        <v>0.69026722485287551</v>
      </c>
      <c r="Y4057" t="str">
        <f t="shared" si="63"/>
        <v/>
      </c>
    </row>
    <row r="4058" spans="1:25" x14ac:dyDescent="0.25">
      <c r="A4058">
        <v>4027</v>
      </c>
      <c r="B4058" t="s">
        <v>7223</v>
      </c>
      <c r="C4058" s="1">
        <v>44054</v>
      </c>
      <c r="D4058" s="1">
        <v>44056</v>
      </c>
      <c r="E4058" t="s">
        <v>40</v>
      </c>
      <c r="F4058" t="s">
        <v>4738</v>
      </c>
      <c r="G4058" t="s">
        <v>4739</v>
      </c>
      <c r="H4058" t="s">
        <v>24</v>
      </c>
      <c r="I4058" t="s">
        <v>25</v>
      </c>
      <c r="J4058" t="s">
        <v>7224</v>
      </c>
      <c r="K4058" t="s">
        <v>55</v>
      </c>
      <c r="L4058" t="s">
        <v>56</v>
      </c>
      <c r="M4058" t="s">
        <v>1669</v>
      </c>
      <c r="N4058" t="s">
        <v>48</v>
      </c>
      <c r="O4058" t="s">
        <v>91</v>
      </c>
      <c r="P4058" t="s">
        <v>1670</v>
      </c>
      <c r="Q4058">
        <v>108.184</v>
      </c>
      <c r="R4058">
        <v>7</v>
      </c>
      <c r="S4058">
        <v>2.87</v>
      </c>
      <c r="T4058" t="e">
        <v>#N/A</v>
      </c>
      <c r="U4058" t="s">
        <v>72</v>
      </c>
      <c r="X4058">
        <v>0.69042127981049239</v>
      </c>
      <c r="Y4058" t="str">
        <f t="shared" si="63"/>
        <v/>
      </c>
    </row>
    <row r="4059" spans="1:25" x14ac:dyDescent="0.25">
      <c r="A4059">
        <v>4026</v>
      </c>
      <c r="B4059" t="s">
        <v>7223</v>
      </c>
      <c r="C4059" s="1">
        <v>44054</v>
      </c>
      <c r="D4059" s="1">
        <v>44056</v>
      </c>
      <c r="E4059" t="s">
        <v>40</v>
      </c>
      <c r="F4059" t="s">
        <v>4738</v>
      </c>
      <c r="G4059" t="s">
        <v>4739</v>
      </c>
      <c r="H4059" t="s">
        <v>24</v>
      </c>
      <c r="I4059" t="s">
        <v>25</v>
      </c>
      <c r="J4059" t="s">
        <v>7224</v>
      </c>
      <c r="K4059" t="s">
        <v>55</v>
      </c>
      <c r="L4059" t="s">
        <v>56</v>
      </c>
      <c r="M4059" t="s">
        <v>1343</v>
      </c>
      <c r="N4059" t="s">
        <v>48</v>
      </c>
      <c r="O4059" t="s">
        <v>122</v>
      </c>
      <c r="P4059" t="s">
        <v>1344</v>
      </c>
      <c r="Q4059">
        <v>133.66399999999999</v>
      </c>
      <c r="R4059">
        <v>4</v>
      </c>
      <c r="S4059">
        <v>10.0116</v>
      </c>
      <c r="T4059" t="e">
        <v>#N/A</v>
      </c>
      <c r="U4059" t="s">
        <v>38</v>
      </c>
      <c r="X4059">
        <v>0.69065022628074346</v>
      </c>
      <c r="Y4059" t="str">
        <f t="shared" si="63"/>
        <v/>
      </c>
    </row>
    <row r="4060" spans="1:25" x14ac:dyDescent="0.25">
      <c r="A4060">
        <v>4029</v>
      </c>
      <c r="B4060" t="s">
        <v>7223</v>
      </c>
      <c r="C4060" s="1">
        <v>44054</v>
      </c>
      <c r="D4060" s="1">
        <v>44056</v>
      </c>
      <c r="E4060" t="s">
        <v>40</v>
      </c>
      <c r="F4060" t="s">
        <v>4738</v>
      </c>
      <c r="G4060" t="s">
        <v>4739</v>
      </c>
      <c r="H4060" t="s">
        <v>24</v>
      </c>
      <c r="I4060" t="s">
        <v>25</v>
      </c>
      <c r="J4060" t="s">
        <v>7224</v>
      </c>
      <c r="K4060" t="s">
        <v>55</v>
      </c>
      <c r="L4060" t="s">
        <v>56</v>
      </c>
      <c r="M4060" t="s">
        <v>3010</v>
      </c>
      <c r="N4060" t="s">
        <v>48</v>
      </c>
      <c r="O4060" t="s">
        <v>74</v>
      </c>
      <c r="P4060" t="s">
        <v>3011</v>
      </c>
      <c r="Q4060">
        <v>109.864</v>
      </c>
      <c r="R4060">
        <v>8</v>
      </c>
      <c r="S4060">
        <v>-22.512</v>
      </c>
      <c r="T4060" t="e">
        <v>#N/A</v>
      </c>
      <c r="U4060" t="s">
        <v>38</v>
      </c>
      <c r="X4060">
        <v>0.69065330656608759</v>
      </c>
      <c r="Y4060" t="str">
        <f t="shared" si="63"/>
        <v/>
      </c>
    </row>
    <row r="4061" spans="1:25" x14ac:dyDescent="0.25">
      <c r="A4061">
        <v>8259</v>
      </c>
      <c r="B4061" t="s">
        <v>7228</v>
      </c>
      <c r="C4061" s="1">
        <v>44055</v>
      </c>
      <c r="D4061" s="1">
        <v>44062</v>
      </c>
      <c r="E4061" t="s">
        <v>21</v>
      </c>
      <c r="F4061" t="s">
        <v>7229</v>
      </c>
      <c r="G4061" t="s">
        <v>7230</v>
      </c>
      <c r="H4061" t="s">
        <v>43</v>
      </c>
      <c r="I4061" t="s">
        <v>25</v>
      </c>
      <c r="J4061" t="s">
        <v>161</v>
      </c>
      <c r="K4061" t="s">
        <v>162</v>
      </c>
      <c r="L4061" t="s">
        <v>46</v>
      </c>
      <c r="M4061" t="s">
        <v>2247</v>
      </c>
      <c r="N4061" t="s">
        <v>48</v>
      </c>
      <c r="O4061" t="s">
        <v>74</v>
      </c>
      <c r="P4061" t="s">
        <v>2248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38</v>
      </c>
      <c r="X4061">
        <v>0.69074904334253762</v>
      </c>
      <c r="Y4061" t="str">
        <f t="shared" si="63"/>
        <v/>
      </c>
    </row>
    <row r="4062" spans="1:25" x14ac:dyDescent="0.25">
      <c r="A4062">
        <v>8255</v>
      </c>
      <c r="B4062" t="s">
        <v>7228</v>
      </c>
      <c r="C4062" s="1">
        <v>44055</v>
      </c>
      <c r="D4062" s="1">
        <v>44062</v>
      </c>
      <c r="E4062" t="s">
        <v>21</v>
      </c>
      <c r="F4062" t="s">
        <v>7229</v>
      </c>
      <c r="G4062" t="s">
        <v>7230</v>
      </c>
      <c r="H4062" t="s">
        <v>43</v>
      </c>
      <c r="I4062" t="s">
        <v>25</v>
      </c>
      <c r="J4062" t="s">
        <v>161</v>
      </c>
      <c r="K4062" t="s">
        <v>162</v>
      </c>
      <c r="L4062" t="s">
        <v>46</v>
      </c>
      <c r="M4062" t="s">
        <v>2720</v>
      </c>
      <c r="N4062" t="s">
        <v>48</v>
      </c>
      <c r="O4062" t="s">
        <v>122</v>
      </c>
      <c r="P4062" t="s">
        <v>2721</v>
      </c>
      <c r="Q4062">
        <v>222.16</v>
      </c>
      <c r="R4062">
        <v>4</v>
      </c>
      <c r="S4062">
        <v>92.236800000000002</v>
      </c>
      <c r="T4062" t="e">
        <v>#N/A</v>
      </c>
      <c r="U4062" t="s">
        <v>38</v>
      </c>
      <c r="X4062">
        <v>0.69166313534854373</v>
      </c>
      <c r="Y4062" t="str">
        <f t="shared" si="63"/>
        <v/>
      </c>
    </row>
    <row r="4063" spans="1:25" x14ac:dyDescent="0.25">
      <c r="A4063">
        <v>8258</v>
      </c>
      <c r="B4063" t="s">
        <v>7228</v>
      </c>
      <c r="C4063" s="1">
        <v>44055</v>
      </c>
      <c r="D4063" s="1">
        <v>44062</v>
      </c>
      <c r="E4063" t="s">
        <v>21</v>
      </c>
      <c r="F4063" t="s">
        <v>7229</v>
      </c>
      <c r="G4063" t="s">
        <v>7230</v>
      </c>
      <c r="H4063" t="s">
        <v>43</v>
      </c>
      <c r="I4063" t="s">
        <v>25</v>
      </c>
      <c r="J4063" t="s">
        <v>161</v>
      </c>
      <c r="K4063" t="s">
        <v>162</v>
      </c>
      <c r="L4063" t="s">
        <v>46</v>
      </c>
      <c r="M4063" t="s">
        <v>2855</v>
      </c>
      <c r="N4063" t="s">
        <v>35</v>
      </c>
      <c r="O4063" t="s">
        <v>58</v>
      </c>
      <c r="P4063" t="s">
        <v>2856</v>
      </c>
      <c r="Q4063">
        <v>224.95</v>
      </c>
      <c r="R4063">
        <v>5</v>
      </c>
      <c r="S4063">
        <v>12.246499999999999</v>
      </c>
      <c r="T4063" t="e">
        <v>#N/A</v>
      </c>
      <c r="U4063" t="s">
        <v>72</v>
      </c>
      <c r="X4063">
        <v>0.69167065238612579</v>
      </c>
      <c r="Y4063" t="str">
        <f t="shared" si="63"/>
        <v/>
      </c>
    </row>
    <row r="4064" spans="1:25" x14ac:dyDescent="0.25">
      <c r="A4064">
        <v>7767</v>
      </c>
      <c r="B4064" t="s">
        <v>7231</v>
      </c>
      <c r="C4064" s="1">
        <v>44055</v>
      </c>
      <c r="D4064" s="1">
        <v>44055</v>
      </c>
      <c r="E4064" t="s">
        <v>210</v>
      </c>
      <c r="F4064" t="s">
        <v>4935</v>
      </c>
      <c r="G4064" t="s">
        <v>4936</v>
      </c>
      <c r="H4064" t="s">
        <v>24</v>
      </c>
      <c r="I4064" t="s">
        <v>25</v>
      </c>
      <c r="J4064" t="s">
        <v>1093</v>
      </c>
      <c r="K4064" t="s">
        <v>27</v>
      </c>
      <c r="L4064" t="s">
        <v>28</v>
      </c>
      <c r="M4064" t="s">
        <v>1289</v>
      </c>
      <c r="N4064" t="s">
        <v>48</v>
      </c>
      <c r="O4064" t="s">
        <v>91</v>
      </c>
      <c r="P4064" t="s">
        <v>1290</v>
      </c>
      <c r="Q4064">
        <v>236.9</v>
      </c>
      <c r="R4064">
        <v>5</v>
      </c>
      <c r="S4064">
        <v>59.372999999999998</v>
      </c>
      <c r="T4064" t="e">
        <v>#N/A</v>
      </c>
      <c r="U4064" t="s">
        <v>33</v>
      </c>
      <c r="X4064">
        <v>0.69176417793195755</v>
      </c>
      <c r="Y4064" t="str">
        <f t="shared" si="63"/>
        <v/>
      </c>
    </row>
    <row r="4065" spans="1:25" x14ac:dyDescent="0.25">
      <c r="A4065">
        <v>8256</v>
      </c>
      <c r="B4065" t="s">
        <v>7228</v>
      </c>
      <c r="C4065" s="1">
        <v>44055</v>
      </c>
      <c r="D4065" s="1">
        <v>44062</v>
      </c>
      <c r="E4065" t="s">
        <v>21</v>
      </c>
      <c r="F4065" t="s">
        <v>7229</v>
      </c>
      <c r="G4065" t="s">
        <v>7230</v>
      </c>
      <c r="H4065" t="s">
        <v>43</v>
      </c>
      <c r="I4065" t="s">
        <v>25</v>
      </c>
      <c r="J4065" t="s">
        <v>161</v>
      </c>
      <c r="K4065" t="s">
        <v>162</v>
      </c>
      <c r="L4065" t="s">
        <v>46</v>
      </c>
      <c r="M4065" t="s">
        <v>832</v>
      </c>
      <c r="N4065" t="s">
        <v>35</v>
      </c>
      <c r="O4065" t="s">
        <v>36</v>
      </c>
      <c r="P4065" t="s">
        <v>833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33</v>
      </c>
      <c r="X4065">
        <v>0.69192105783863334</v>
      </c>
      <c r="Y4065" t="str">
        <f t="shared" si="63"/>
        <v/>
      </c>
    </row>
    <row r="4066" spans="1:25" x14ac:dyDescent="0.25">
      <c r="A4066">
        <v>8254</v>
      </c>
      <c r="B4066" t="s">
        <v>7228</v>
      </c>
      <c r="C4066" s="1">
        <v>44055</v>
      </c>
      <c r="D4066" s="1">
        <v>44062</v>
      </c>
      <c r="E4066" t="s">
        <v>21</v>
      </c>
      <c r="F4066" t="s">
        <v>7229</v>
      </c>
      <c r="G4066" t="s">
        <v>7230</v>
      </c>
      <c r="H4066" t="s">
        <v>43</v>
      </c>
      <c r="I4066" t="s">
        <v>25</v>
      </c>
      <c r="J4066" t="s">
        <v>161</v>
      </c>
      <c r="K4066" t="s">
        <v>162</v>
      </c>
      <c r="L4066" t="s">
        <v>46</v>
      </c>
      <c r="M4066" t="s">
        <v>82</v>
      </c>
      <c r="N4066" t="s">
        <v>35</v>
      </c>
      <c r="O4066" t="s">
        <v>83</v>
      </c>
      <c r="P4066" t="s">
        <v>84</v>
      </c>
      <c r="Q4066">
        <v>337.99</v>
      </c>
      <c r="R4066">
        <v>1</v>
      </c>
      <c r="S4066">
        <v>89.997</v>
      </c>
      <c r="T4066" t="e">
        <v>#N/A</v>
      </c>
      <c r="U4066" t="s">
        <v>33</v>
      </c>
      <c r="X4066">
        <v>0.69202664390165802</v>
      </c>
      <c r="Y4066" t="str">
        <f t="shared" si="63"/>
        <v>Selected</v>
      </c>
    </row>
    <row r="4067" spans="1:25" x14ac:dyDescent="0.25">
      <c r="A4067">
        <v>5762</v>
      </c>
      <c r="B4067" t="s">
        <v>7232</v>
      </c>
      <c r="C4067" s="1">
        <v>44055</v>
      </c>
      <c r="D4067" s="1">
        <v>44058</v>
      </c>
      <c r="E4067" t="s">
        <v>40</v>
      </c>
      <c r="F4067" t="s">
        <v>2383</v>
      </c>
      <c r="G4067" t="s">
        <v>2384</v>
      </c>
      <c r="H4067" t="s">
        <v>43</v>
      </c>
      <c r="I4067" t="s">
        <v>25</v>
      </c>
      <c r="J4067" t="s">
        <v>4427</v>
      </c>
      <c r="K4067" t="s">
        <v>45</v>
      </c>
      <c r="L4067" t="s">
        <v>46</v>
      </c>
      <c r="M4067" t="s">
        <v>5817</v>
      </c>
      <c r="N4067" t="s">
        <v>48</v>
      </c>
      <c r="O4067" t="s">
        <v>281</v>
      </c>
      <c r="P4067" t="s">
        <v>5818</v>
      </c>
      <c r="Q4067">
        <v>555.94000000000005</v>
      </c>
      <c r="R4067">
        <v>3</v>
      </c>
      <c r="S4067">
        <v>152.0232</v>
      </c>
      <c r="T4067" t="e">
        <v>#N/A</v>
      </c>
      <c r="U4067" t="s">
        <v>38</v>
      </c>
      <c r="X4067">
        <v>0.69225614902843957</v>
      </c>
      <c r="Y4067" t="str">
        <f t="shared" si="63"/>
        <v/>
      </c>
    </row>
    <row r="4068" spans="1:25" x14ac:dyDescent="0.25">
      <c r="A4068">
        <v>7766</v>
      </c>
      <c r="B4068" t="s">
        <v>7231</v>
      </c>
      <c r="C4068" s="1">
        <v>44055</v>
      </c>
      <c r="D4068" s="1">
        <v>44055</v>
      </c>
      <c r="E4068" t="s">
        <v>210</v>
      </c>
      <c r="F4068" t="s">
        <v>4935</v>
      </c>
      <c r="G4068" t="s">
        <v>4936</v>
      </c>
      <c r="H4068" t="s">
        <v>24</v>
      </c>
      <c r="I4068" t="s">
        <v>25</v>
      </c>
      <c r="J4068" t="s">
        <v>1093</v>
      </c>
      <c r="K4068" t="s">
        <v>27</v>
      </c>
      <c r="L4068" t="s">
        <v>28</v>
      </c>
      <c r="M4068" t="s">
        <v>3146</v>
      </c>
      <c r="N4068" t="s">
        <v>30</v>
      </c>
      <c r="O4068" t="s">
        <v>261</v>
      </c>
      <c r="P4068" t="s">
        <v>3147</v>
      </c>
      <c r="Q4068">
        <v>1810.9</v>
      </c>
      <c r="R4068">
        <v>5</v>
      </c>
      <c r="S4068">
        <v>373.779</v>
      </c>
      <c r="T4068" t="e">
        <v>#N/A</v>
      </c>
      <c r="U4068" t="s">
        <v>33</v>
      </c>
      <c r="X4068">
        <v>0.69244335090939246</v>
      </c>
      <c r="Y4068" t="str">
        <f t="shared" si="63"/>
        <v/>
      </c>
    </row>
    <row r="4069" spans="1:25" x14ac:dyDescent="0.25">
      <c r="A4069">
        <v>7765</v>
      </c>
      <c r="B4069" t="s">
        <v>7231</v>
      </c>
      <c r="C4069" s="1">
        <v>44055</v>
      </c>
      <c r="D4069" s="1">
        <v>44055</v>
      </c>
      <c r="E4069" t="s">
        <v>210</v>
      </c>
      <c r="F4069" t="s">
        <v>4935</v>
      </c>
      <c r="G4069" t="s">
        <v>4936</v>
      </c>
      <c r="H4069" t="s">
        <v>24</v>
      </c>
      <c r="I4069" t="s">
        <v>25</v>
      </c>
      <c r="J4069" t="s">
        <v>1093</v>
      </c>
      <c r="K4069" t="s">
        <v>27</v>
      </c>
      <c r="L4069" t="s">
        <v>28</v>
      </c>
      <c r="M4069" t="s">
        <v>90</v>
      </c>
      <c r="N4069" t="s">
        <v>48</v>
      </c>
      <c r="O4069" t="s">
        <v>91</v>
      </c>
      <c r="P4069" t="s">
        <v>92</v>
      </c>
      <c r="Q4069">
        <v>123.52</v>
      </c>
      <c r="R4069">
        <v>3</v>
      </c>
      <c r="S4069">
        <v>5.2560000000000002</v>
      </c>
      <c r="T4069" t="e">
        <v>#N/A</v>
      </c>
      <c r="U4069" t="s">
        <v>33</v>
      </c>
      <c r="X4069">
        <v>0.69256892018015859</v>
      </c>
      <c r="Y4069" t="str">
        <f t="shared" si="63"/>
        <v/>
      </c>
    </row>
    <row r="4070" spans="1:25" x14ac:dyDescent="0.25">
      <c r="A4070">
        <v>2863</v>
      </c>
      <c r="B4070" t="s">
        <v>7233</v>
      </c>
      <c r="C4070" s="1">
        <v>44055</v>
      </c>
      <c r="D4070" s="1">
        <v>44060</v>
      </c>
      <c r="E4070" t="s">
        <v>21</v>
      </c>
      <c r="F4070" t="s">
        <v>7234</v>
      </c>
      <c r="G4070" t="s">
        <v>7235</v>
      </c>
      <c r="H4070" t="s">
        <v>43</v>
      </c>
      <c r="I4070" t="s">
        <v>25</v>
      </c>
      <c r="J4070" t="s">
        <v>5117</v>
      </c>
      <c r="K4070" t="s">
        <v>100</v>
      </c>
      <c r="L4070" t="s">
        <v>81</v>
      </c>
      <c r="M4070" t="s">
        <v>7236</v>
      </c>
      <c r="N4070" t="s">
        <v>48</v>
      </c>
      <c r="O4070" t="s">
        <v>122</v>
      </c>
      <c r="P4070" t="s">
        <v>7237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33</v>
      </c>
      <c r="X4070">
        <v>0.69278224401072974</v>
      </c>
      <c r="Y4070" t="str">
        <f t="shared" si="63"/>
        <v/>
      </c>
    </row>
    <row r="4071" spans="1:25" x14ac:dyDescent="0.25">
      <c r="A4071">
        <v>5763</v>
      </c>
      <c r="B4071" t="s">
        <v>7232</v>
      </c>
      <c r="C4071" s="1">
        <v>44055</v>
      </c>
      <c r="D4071" s="1">
        <v>44058</v>
      </c>
      <c r="E4071" t="s">
        <v>40</v>
      </c>
      <c r="F4071" t="s">
        <v>2383</v>
      </c>
      <c r="G4071" t="s">
        <v>2384</v>
      </c>
      <c r="H4071" t="s">
        <v>43</v>
      </c>
      <c r="I4071" t="s">
        <v>25</v>
      </c>
      <c r="J4071" t="s">
        <v>4427</v>
      </c>
      <c r="K4071" t="s">
        <v>45</v>
      </c>
      <c r="L4071" t="s">
        <v>46</v>
      </c>
      <c r="M4071" t="s">
        <v>6406</v>
      </c>
      <c r="N4071" t="s">
        <v>30</v>
      </c>
      <c r="O4071" t="s">
        <v>119</v>
      </c>
      <c r="P4071" t="s">
        <v>6726</v>
      </c>
      <c r="Q4071">
        <v>157.91999999999999</v>
      </c>
      <c r="R4071">
        <v>4</v>
      </c>
      <c r="S4071">
        <v>19.7712</v>
      </c>
      <c r="T4071" t="e">
        <v>#N/A</v>
      </c>
      <c r="U4071" t="s">
        <v>72</v>
      </c>
      <c r="X4071">
        <v>0.69282947295012076</v>
      </c>
      <c r="Y4071" t="str">
        <f t="shared" si="63"/>
        <v/>
      </c>
    </row>
    <row r="4072" spans="1:25" x14ac:dyDescent="0.25">
      <c r="A4072">
        <v>8257</v>
      </c>
      <c r="B4072" t="s">
        <v>7228</v>
      </c>
      <c r="C4072" s="1">
        <v>44055</v>
      </c>
      <c r="D4072" s="1">
        <v>44062</v>
      </c>
      <c r="E4072" t="s">
        <v>21</v>
      </c>
      <c r="F4072" t="s">
        <v>7229</v>
      </c>
      <c r="G4072" t="s">
        <v>7230</v>
      </c>
      <c r="H4072" t="s">
        <v>43</v>
      </c>
      <c r="I4072" t="s">
        <v>25</v>
      </c>
      <c r="J4072" t="s">
        <v>161</v>
      </c>
      <c r="K4072" t="s">
        <v>162</v>
      </c>
      <c r="L4072" t="s">
        <v>46</v>
      </c>
      <c r="M4072" t="s">
        <v>1532</v>
      </c>
      <c r="N4072" t="s">
        <v>48</v>
      </c>
      <c r="O4072" t="s">
        <v>49</v>
      </c>
      <c r="P4072" t="s">
        <v>6813</v>
      </c>
      <c r="Q4072">
        <v>145.74</v>
      </c>
      <c r="R4072">
        <v>3</v>
      </c>
      <c r="S4072">
        <v>11.685</v>
      </c>
      <c r="T4072" t="e">
        <v>#N/A</v>
      </c>
      <c r="U4072" t="s">
        <v>38</v>
      </c>
      <c r="X4072">
        <v>0.69285084909463723</v>
      </c>
      <c r="Y4072" t="str">
        <f t="shared" si="63"/>
        <v/>
      </c>
    </row>
    <row r="4073" spans="1:25" x14ac:dyDescent="0.25">
      <c r="A4073">
        <v>2866</v>
      </c>
      <c r="B4073" t="s">
        <v>7238</v>
      </c>
      <c r="C4073" s="1">
        <v>44056</v>
      </c>
      <c r="D4073" s="1">
        <v>44056</v>
      </c>
      <c r="E4073" t="s">
        <v>210</v>
      </c>
      <c r="F4073" t="s">
        <v>3572</v>
      </c>
      <c r="G4073" t="s">
        <v>3573</v>
      </c>
      <c r="H4073" t="s">
        <v>43</v>
      </c>
      <c r="I4073" t="s">
        <v>25</v>
      </c>
      <c r="J4073" t="s">
        <v>360</v>
      </c>
      <c r="K4073" t="s">
        <v>45</v>
      </c>
      <c r="L4073" t="s">
        <v>46</v>
      </c>
      <c r="M4073" t="s">
        <v>355</v>
      </c>
      <c r="N4073" t="s">
        <v>48</v>
      </c>
      <c r="O4073" t="s">
        <v>91</v>
      </c>
      <c r="P4073" t="s">
        <v>356</v>
      </c>
      <c r="Q4073">
        <v>108.52</v>
      </c>
      <c r="R4073">
        <v>3</v>
      </c>
      <c r="S4073">
        <v>15.475199999999999</v>
      </c>
      <c r="T4073">
        <v>1</v>
      </c>
      <c r="U4073" t="s">
        <v>33</v>
      </c>
      <c r="X4073">
        <v>0.69289150926901266</v>
      </c>
      <c r="Y4073" t="str">
        <f t="shared" si="63"/>
        <v/>
      </c>
    </row>
    <row r="4074" spans="1:25" x14ac:dyDescent="0.25">
      <c r="A4074">
        <v>2865</v>
      </c>
      <c r="B4074" t="s">
        <v>7238</v>
      </c>
      <c r="C4074" s="1">
        <v>44056</v>
      </c>
      <c r="D4074" s="1">
        <v>44056</v>
      </c>
      <c r="E4074" t="s">
        <v>210</v>
      </c>
      <c r="F4074" t="s">
        <v>3572</v>
      </c>
      <c r="G4074" t="s">
        <v>3573</v>
      </c>
      <c r="H4074" t="s">
        <v>43</v>
      </c>
      <c r="I4074" t="s">
        <v>25</v>
      </c>
      <c r="J4074" t="s">
        <v>360</v>
      </c>
      <c r="K4074" t="s">
        <v>45</v>
      </c>
      <c r="L4074" t="s">
        <v>46</v>
      </c>
      <c r="M4074" t="s">
        <v>6852</v>
      </c>
      <c r="N4074" t="s">
        <v>48</v>
      </c>
      <c r="O4074" t="s">
        <v>281</v>
      </c>
      <c r="P4074" t="s">
        <v>2058</v>
      </c>
      <c r="Q4074">
        <v>119.79</v>
      </c>
      <c r="R4074">
        <v>7</v>
      </c>
      <c r="S4074">
        <v>22.6233</v>
      </c>
      <c r="T4074">
        <v>1</v>
      </c>
      <c r="U4074" t="s">
        <v>33</v>
      </c>
      <c r="X4074">
        <v>0.69323311275700694</v>
      </c>
      <c r="Y4074" t="str">
        <f t="shared" si="63"/>
        <v/>
      </c>
    </row>
    <row r="4075" spans="1:25" x14ac:dyDescent="0.25">
      <c r="A4075">
        <v>7898</v>
      </c>
      <c r="B4075" t="s">
        <v>7239</v>
      </c>
      <c r="C4075" s="1">
        <v>44056</v>
      </c>
      <c r="D4075" s="1">
        <v>44061</v>
      </c>
      <c r="E4075" t="s">
        <v>21</v>
      </c>
      <c r="F4075" t="s">
        <v>1195</v>
      </c>
      <c r="G4075" t="s">
        <v>1196</v>
      </c>
      <c r="H4075" t="s">
        <v>43</v>
      </c>
      <c r="I4075" t="s">
        <v>25</v>
      </c>
      <c r="J4075" t="s">
        <v>1108</v>
      </c>
      <c r="K4075" t="s">
        <v>516</v>
      </c>
      <c r="L4075" t="s">
        <v>81</v>
      </c>
      <c r="M4075" t="s">
        <v>2153</v>
      </c>
      <c r="N4075" t="s">
        <v>48</v>
      </c>
      <c r="O4075" t="s">
        <v>281</v>
      </c>
      <c r="P4075" t="s">
        <v>2154</v>
      </c>
      <c r="Q4075">
        <v>314.048</v>
      </c>
      <c r="R4075">
        <v>7</v>
      </c>
      <c r="S4075">
        <v>30.605399999999999</v>
      </c>
      <c r="T4075" t="e">
        <v>#N/A</v>
      </c>
      <c r="U4075" t="s">
        <v>72</v>
      </c>
      <c r="X4075">
        <v>0.69325710131446017</v>
      </c>
      <c r="Y4075" t="str">
        <f t="shared" si="63"/>
        <v/>
      </c>
    </row>
    <row r="4076" spans="1:25" x14ac:dyDescent="0.25">
      <c r="A4076">
        <v>7904</v>
      </c>
      <c r="B4076" t="s">
        <v>7239</v>
      </c>
      <c r="C4076" s="1">
        <v>44056</v>
      </c>
      <c r="D4076" s="1">
        <v>44061</v>
      </c>
      <c r="E4076" t="s">
        <v>21</v>
      </c>
      <c r="F4076" t="s">
        <v>1195</v>
      </c>
      <c r="G4076" t="s">
        <v>1196</v>
      </c>
      <c r="H4076" t="s">
        <v>43</v>
      </c>
      <c r="I4076" t="s">
        <v>25</v>
      </c>
      <c r="J4076" t="s">
        <v>1108</v>
      </c>
      <c r="K4076" t="s">
        <v>516</v>
      </c>
      <c r="L4076" t="s">
        <v>81</v>
      </c>
      <c r="M4076" t="s">
        <v>4049</v>
      </c>
      <c r="N4076" t="s">
        <v>30</v>
      </c>
      <c r="O4076" t="s">
        <v>261</v>
      </c>
      <c r="P4076" t="s">
        <v>4050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72</v>
      </c>
      <c r="X4076">
        <v>0.69371560925916365</v>
      </c>
      <c r="Y4076" t="str">
        <f t="shared" si="63"/>
        <v>Selected</v>
      </c>
    </row>
    <row r="4077" spans="1:25" x14ac:dyDescent="0.25">
      <c r="A4077">
        <v>7899</v>
      </c>
      <c r="B4077" t="s">
        <v>7239</v>
      </c>
      <c r="C4077" s="1">
        <v>44056</v>
      </c>
      <c r="D4077" s="1">
        <v>44061</v>
      </c>
      <c r="E4077" t="s">
        <v>21</v>
      </c>
      <c r="F4077" t="s">
        <v>1195</v>
      </c>
      <c r="G4077" t="s">
        <v>1196</v>
      </c>
      <c r="H4077" t="s">
        <v>43</v>
      </c>
      <c r="I4077" t="s">
        <v>25</v>
      </c>
      <c r="J4077" t="s">
        <v>1108</v>
      </c>
      <c r="K4077" t="s">
        <v>516</v>
      </c>
      <c r="L4077" t="s">
        <v>81</v>
      </c>
      <c r="M4077" t="s">
        <v>5564</v>
      </c>
      <c r="N4077" t="s">
        <v>48</v>
      </c>
      <c r="O4077" t="s">
        <v>74</v>
      </c>
      <c r="P4077" t="s">
        <v>5565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38</v>
      </c>
      <c r="X4077">
        <v>0.6938047394489556</v>
      </c>
      <c r="Y4077" t="str">
        <f t="shared" si="63"/>
        <v/>
      </c>
    </row>
    <row r="4078" spans="1:25" x14ac:dyDescent="0.25">
      <c r="A4078">
        <v>7903</v>
      </c>
      <c r="B4078" t="s">
        <v>7239</v>
      </c>
      <c r="C4078" s="1">
        <v>44056</v>
      </c>
      <c r="D4078" s="1">
        <v>44061</v>
      </c>
      <c r="E4078" t="s">
        <v>21</v>
      </c>
      <c r="F4078" t="s">
        <v>1195</v>
      </c>
      <c r="G4078" t="s">
        <v>1196</v>
      </c>
      <c r="H4078" t="s">
        <v>43</v>
      </c>
      <c r="I4078" t="s">
        <v>25</v>
      </c>
      <c r="J4078" t="s">
        <v>1108</v>
      </c>
      <c r="K4078" t="s">
        <v>516</v>
      </c>
      <c r="L4078" t="s">
        <v>81</v>
      </c>
      <c r="M4078" t="s">
        <v>6191</v>
      </c>
      <c r="N4078" t="s">
        <v>48</v>
      </c>
      <c r="O4078" t="s">
        <v>203</v>
      </c>
      <c r="P4078" t="s">
        <v>6192</v>
      </c>
      <c r="Q4078">
        <v>104.76</v>
      </c>
      <c r="R4078">
        <v>5</v>
      </c>
      <c r="S4078">
        <v>4.7969999999999997</v>
      </c>
      <c r="T4078" t="e">
        <v>#N/A</v>
      </c>
      <c r="U4078" t="s">
        <v>72</v>
      </c>
      <c r="X4078">
        <v>0.69382524425238468</v>
      </c>
      <c r="Y4078" t="str">
        <f t="shared" si="63"/>
        <v/>
      </c>
    </row>
    <row r="4079" spans="1:25" x14ac:dyDescent="0.25">
      <c r="A4079">
        <v>7901</v>
      </c>
      <c r="B4079" t="s">
        <v>7239</v>
      </c>
      <c r="C4079" s="1">
        <v>44056</v>
      </c>
      <c r="D4079" s="1">
        <v>44061</v>
      </c>
      <c r="E4079" t="s">
        <v>21</v>
      </c>
      <c r="F4079" t="s">
        <v>1195</v>
      </c>
      <c r="G4079" t="s">
        <v>1196</v>
      </c>
      <c r="H4079" t="s">
        <v>43</v>
      </c>
      <c r="I4079" t="s">
        <v>25</v>
      </c>
      <c r="J4079" t="s">
        <v>1108</v>
      </c>
      <c r="K4079" t="s">
        <v>516</v>
      </c>
      <c r="L4079" t="s">
        <v>81</v>
      </c>
      <c r="M4079" t="s">
        <v>7240</v>
      </c>
      <c r="N4079" t="s">
        <v>35</v>
      </c>
      <c r="O4079" t="s">
        <v>58</v>
      </c>
      <c r="P4079" t="s">
        <v>7241</v>
      </c>
      <c r="Q4079">
        <v>125.584</v>
      </c>
      <c r="R4079">
        <v>2</v>
      </c>
      <c r="S4079">
        <v>0.47520000000000001</v>
      </c>
      <c r="T4079" t="e">
        <v>#N/A</v>
      </c>
      <c r="U4079" t="s">
        <v>72</v>
      </c>
      <c r="X4079">
        <v>0.69404339665882631</v>
      </c>
      <c r="Y4079" t="str">
        <f t="shared" si="63"/>
        <v/>
      </c>
    </row>
    <row r="4080" spans="1:25" x14ac:dyDescent="0.25">
      <c r="A4080">
        <v>7900</v>
      </c>
      <c r="B4080" t="s">
        <v>7239</v>
      </c>
      <c r="C4080" s="1">
        <v>44056</v>
      </c>
      <c r="D4080" s="1">
        <v>44061</v>
      </c>
      <c r="E4080" t="s">
        <v>21</v>
      </c>
      <c r="F4080" t="s">
        <v>1195</v>
      </c>
      <c r="G4080" t="s">
        <v>1196</v>
      </c>
      <c r="H4080" t="s">
        <v>43</v>
      </c>
      <c r="I4080" t="s">
        <v>25</v>
      </c>
      <c r="J4080" t="s">
        <v>1108</v>
      </c>
      <c r="K4080" t="s">
        <v>516</v>
      </c>
      <c r="L4080" t="s">
        <v>81</v>
      </c>
      <c r="M4080" t="s">
        <v>724</v>
      </c>
      <c r="N4080" t="s">
        <v>48</v>
      </c>
      <c r="O4080" t="s">
        <v>270</v>
      </c>
      <c r="P4080" t="s">
        <v>725</v>
      </c>
      <c r="Q4080">
        <v>121.32</v>
      </c>
      <c r="R4080">
        <v>5</v>
      </c>
      <c r="S4080">
        <v>9.1199999999999992</v>
      </c>
      <c r="T4080" t="e">
        <v>#N/A</v>
      </c>
      <c r="U4080" t="s">
        <v>72</v>
      </c>
      <c r="X4080">
        <v>0.69434129210674289</v>
      </c>
      <c r="Y4080" t="str">
        <f t="shared" si="63"/>
        <v/>
      </c>
    </row>
    <row r="4081" spans="1:25" x14ac:dyDescent="0.25">
      <c r="A4081">
        <v>2864</v>
      </c>
      <c r="B4081" t="s">
        <v>7238</v>
      </c>
      <c r="C4081" s="1">
        <v>44056</v>
      </c>
      <c r="D4081" s="1">
        <v>44056</v>
      </c>
      <c r="E4081" t="s">
        <v>210</v>
      </c>
      <c r="F4081" t="s">
        <v>3572</v>
      </c>
      <c r="G4081" t="s">
        <v>3573</v>
      </c>
      <c r="H4081" t="s">
        <v>43</v>
      </c>
      <c r="I4081" t="s">
        <v>25</v>
      </c>
      <c r="J4081" t="s">
        <v>360</v>
      </c>
      <c r="K4081" t="s">
        <v>45</v>
      </c>
      <c r="L4081" t="s">
        <v>46</v>
      </c>
      <c r="M4081" t="s">
        <v>3027</v>
      </c>
      <c r="N4081" t="s">
        <v>48</v>
      </c>
      <c r="O4081" t="s">
        <v>49</v>
      </c>
      <c r="P4081" t="s">
        <v>3028</v>
      </c>
      <c r="Q4081">
        <v>126.44</v>
      </c>
      <c r="R4081">
        <v>3</v>
      </c>
      <c r="S4081">
        <v>8.4887999999999995</v>
      </c>
      <c r="T4081">
        <v>1</v>
      </c>
      <c r="U4081" t="s">
        <v>72</v>
      </c>
      <c r="X4081">
        <v>0.69442382607482256</v>
      </c>
      <c r="Y4081" t="str">
        <f t="shared" si="63"/>
        <v>Selected</v>
      </c>
    </row>
    <row r="4082" spans="1:25" x14ac:dyDescent="0.25">
      <c r="A4082">
        <v>7902</v>
      </c>
      <c r="B4082" t="s">
        <v>7239</v>
      </c>
      <c r="C4082" s="1">
        <v>44056</v>
      </c>
      <c r="D4082" s="1">
        <v>44061</v>
      </c>
      <c r="E4082" t="s">
        <v>21</v>
      </c>
      <c r="F4082" t="s">
        <v>1195</v>
      </c>
      <c r="G4082" t="s">
        <v>1196</v>
      </c>
      <c r="H4082" t="s">
        <v>43</v>
      </c>
      <c r="I4082" t="s">
        <v>25</v>
      </c>
      <c r="J4082" t="s">
        <v>1108</v>
      </c>
      <c r="K4082" t="s">
        <v>516</v>
      </c>
      <c r="L4082" t="s">
        <v>81</v>
      </c>
      <c r="M4082" t="s">
        <v>1449</v>
      </c>
      <c r="N4082" t="s">
        <v>30</v>
      </c>
      <c r="O4082" t="s">
        <v>119</v>
      </c>
      <c r="P4082" t="s">
        <v>1450</v>
      </c>
      <c r="Q4082">
        <v>132.98400000000001</v>
      </c>
      <c r="R4082">
        <v>1</v>
      </c>
      <c r="S4082">
        <v>0</v>
      </c>
      <c r="T4082" t="e">
        <v>#N/A</v>
      </c>
      <c r="U4082" t="s">
        <v>38</v>
      </c>
      <c r="X4082">
        <v>0.69456664453504324</v>
      </c>
      <c r="Y4082" t="str">
        <f t="shared" si="63"/>
        <v/>
      </c>
    </row>
    <row r="4083" spans="1:25" x14ac:dyDescent="0.25">
      <c r="A4083">
        <v>6071</v>
      </c>
      <c r="B4083" t="s">
        <v>7242</v>
      </c>
      <c r="C4083" s="1">
        <v>44056</v>
      </c>
      <c r="D4083" s="1">
        <v>44063</v>
      </c>
      <c r="E4083" t="s">
        <v>21</v>
      </c>
      <c r="F4083" t="s">
        <v>4098</v>
      </c>
      <c r="G4083" t="s">
        <v>4099</v>
      </c>
      <c r="H4083" t="s">
        <v>24</v>
      </c>
      <c r="I4083" t="s">
        <v>25</v>
      </c>
      <c r="J4083" t="s">
        <v>88</v>
      </c>
      <c r="K4083" t="s">
        <v>89</v>
      </c>
      <c r="L4083" t="s">
        <v>28</v>
      </c>
      <c r="M4083" t="s">
        <v>2567</v>
      </c>
      <c r="N4083" t="s">
        <v>48</v>
      </c>
      <c r="O4083" t="s">
        <v>295</v>
      </c>
      <c r="P4083" t="s">
        <v>2568</v>
      </c>
      <c r="Q4083">
        <v>129.54400000000001</v>
      </c>
      <c r="R4083">
        <v>3</v>
      </c>
      <c r="S4083">
        <v>5.9211</v>
      </c>
      <c r="T4083" t="e">
        <v>#N/A</v>
      </c>
      <c r="U4083" t="s">
        <v>72</v>
      </c>
      <c r="X4083">
        <v>0.69461213413665823</v>
      </c>
      <c r="Y4083" t="str">
        <f t="shared" si="63"/>
        <v/>
      </c>
    </row>
    <row r="4084" spans="1:25" x14ac:dyDescent="0.25">
      <c r="A4084">
        <v>2867</v>
      </c>
      <c r="B4084" t="s">
        <v>7238</v>
      </c>
      <c r="C4084" s="1">
        <v>44056</v>
      </c>
      <c r="D4084" s="1">
        <v>44056</v>
      </c>
      <c r="E4084" t="s">
        <v>210</v>
      </c>
      <c r="F4084" t="s">
        <v>3572</v>
      </c>
      <c r="G4084" t="s">
        <v>3573</v>
      </c>
      <c r="H4084" t="s">
        <v>43</v>
      </c>
      <c r="I4084" t="s">
        <v>25</v>
      </c>
      <c r="J4084" t="s">
        <v>360</v>
      </c>
      <c r="K4084" t="s">
        <v>45</v>
      </c>
      <c r="L4084" t="s">
        <v>46</v>
      </c>
      <c r="M4084" t="s">
        <v>1316</v>
      </c>
      <c r="N4084" t="s">
        <v>48</v>
      </c>
      <c r="O4084" t="s">
        <v>633</v>
      </c>
      <c r="P4084" t="s">
        <v>1317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33</v>
      </c>
      <c r="X4084">
        <v>0.69475423633876987</v>
      </c>
      <c r="Y4084" t="str">
        <f t="shared" si="63"/>
        <v/>
      </c>
    </row>
    <row r="4085" spans="1:25" x14ac:dyDescent="0.25">
      <c r="A4085">
        <v>7376</v>
      </c>
      <c r="B4085" t="s">
        <v>7243</v>
      </c>
      <c r="C4085" s="1">
        <v>44056</v>
      </c>
      <c r="D4085" s="1">
        <v>44063</v>
      </c>
      <c r="E4085" t="s">
        <v>21</v>
      </c>
      <c r="F4085" t="s">
        <v>2066</v>
      </c>
      <c r="G4085" t="s">
        <v>2067</v>
      </c>
      <c r="H4085" t="s">
        <v>24</v>
      </c>
      <c r="I4085" t="s">
        <v>25</v>
      </c>
      <c r="J4085" t="s">
        <v>259</v>
      </c>
      <c r="K4085" t="s">
        <v>45</v>
      </c>
      <c r="L4085" t="s">
        <v>46</v>
      </c>
      <c r="M4085" t="s">
        <v>1485</v>
      </c>
      <c r="N4085" t="s">
        <v>48</v>
      </c>
      <c r="O4085" t="s">
        <v>74</v>
      </c>
      <c r="P4085" t="s">
        <v>1486</v>
      </c>
      <c r="Q4085">
        <v>134.024</v>
      </c>
      <c r="R4085">
        <v>3</v>
      </c>
      <c r="S4085">
        <v>11.707800000000001</v>
      </c>
      <c r="T4085" t="e">
        <v>#N/A</v>
      </c>
      <c r="U4085" t="s">
        <v>72</v>
      </c>
      <c r="X4085">
        <v>0.69506282242708439</v>
      </c>
      <c r="Y4085" t="str">
        <f t="shared" si="63"/>
        <v/>
      </c>
    </row>
    <row r="4086" spans="1:25" x14ac:dyDescent="0.25">
      <c r="A4086">
        <v>4491</v>
      </c>
      <c r="B4086" t="s">
        <v>7244</v>
      </c>
      <c r="C4086" s="1">
        <v>44057</v>
      </c>
      <c r="D4086" s="1">
        <v>44064</v>
      </c>
      <c r="E4086" t="s">
        <v>21</v>
      </c>
      <c r="F4086" t="s">
        <v>1250</v>
      </c>
      <c r="G4086" t="s">
        <v>1251</v>
      </c>
      <c r="H4086" t="s">
        <v>43</v>
      </c>
      <c r="I4086" t="s">
        <v>25</v>
      </c>
      <c r="J4086" t="s">
        <v>44</v>
      </c>
      <c r="K4086" t="s">
        <v>45</v>
      </c>
      <c r="L4086" t="s">
        <v>46</v>
      </c>
      <c r="M4086" t="s">
        <v>348</v>
      </c>
      <c r="N4086" t="s">
        <v>30</v>
      </c>
      <c r="O4086" t="s">
        <v>70</v>
      </c>
      <c r="P4086" t="s">
        <v>349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72</v>
      </c>
      <c r="X4086">
        <v>0.69531373764144244</v>
      </c>
      <c r="Y4086" t="str">
        <f t="shared" si="63"/>
        <v/>
      </c>
    </row>
    <row r="4087" spans="1:25" x14ac:dyDescent="0.25">
      <c r="A4087">
        <v>2398</v>
      </c>
      <c r="B4087" t="s">
        <v>7245</v>
      </c>
      <c r="C4087" s="1">
        <v>44057</v>
      </c>
      <c r="D4087" s="1">
        <v>44059</v>
      </c>
      <c r="E4087" t="s">
        <v>96</v>
      </c>
      <c r="F4087" t="s">
        <v>3457</v>
      </c>
      <c r="G4087" t="s">
        <v>3458</v>
      </c>
      <c r="H4087" t="s">
        <v>43</v>
      </c>
      <c r="I4087" t="s">
        <v>25</v>
      </c>
      <c r="J4087" t="s">
        <v>360</v>
      </c>
      <c r="K4087" t="s">
        <v>45</v>
      </c>
      <c r="L4087" t="s">
        <v>46</v>
      </c>
      <c r="M4087" t="s">
        <v>4888</v>
      </c>
      <c r="N4087" t="s">
        <v>48</v>
      </c>
      <c r="O4087" t="s">
        <v>295</v>
      </c>
      <c r="P4087" t="s">
        <v>4889</v>
      </c>
      <c r="Q4087">
        <v>116.76</v>
      </c>
      <c r="R4087">
        <v>2</v>
      </c>
      <c r="S4087">
        <v>2.8224</v>
      </c>
      <c r="T4087" t="e">
        <v>#N/A</v>
      </c>
      <c r="U4087" t="s">
        <v>33</v>
      </c>
      <c r="X4087">
        <v>0.69536334435210079</v>
      </c>
      <c r="Y4087" t="str">
        <f t="shared" si="63"/>
        <v/>
      </c>
    </row>
    <row r="4088" spans="1:25" x14ac:dyDescent="0.25">
      <c r="A4088">
        <v>2399</v>
      </c>
      <c r="B4088" t="s">
        <v>7245</v>
      </c>
      <c r="C4088" s="1">
        <v>44057</v>
      </c>
      <c r="D4088" s="1">
        <v>44059</v>
      </c>
      <c r="E4088" t="s">
        <v>96</v>
      </c>
      <c r="F4088" t="s">
        <v>3457</v>
      </c>
      <c r="G4088" t="s">
        <v>3458</v>
      </c>
      <c r="H4088" t="s">
        <v>43</v>
      </c>
      <c r="I4088" t="s">
        <v>25</v>
      </c>
      <c r="J4088" t="s">
        <v>360</v>
      </c>
      <c r="K4088" t="s">
        <v>45</v>
      </c>
      <c r="L4088" t="s">
        <v>46</v>
      </c>
      <c r="M4088" t="s">
        <v>5447</v>
      </c>
      <c r="N4088" t="s">
        <v>48</v>
      </c>
      <c r="O4088" t="s">
        <v>91</v>
      </c>
      <c r="P4088" t="s">
        <v>5448</v>
      </c>
      <c r="Q4088">
        <v>135.68</v>
      </c>
      <c r="R4088">
        <v>6</v>
      </c>
      <c r="S4088">
        <v>4.3368000000000002</v>
      </c>
      <c r="T4088" t="e">
        <v>#N/A</v>
      </c>
      <c r="U4088" t="s">
        <v>72</v>
      </c>
      <c r="X4088">
        <v>0.69575445893056331</v>
      </c>
      <c r="Y4088" t="str">
        <f t="shared" si="63"/>
        <v/>
      </c>
    </row>
    <row r="4089" spans="1:25" x14ac:dyDescent="0.25">
      <c r="A4089">
        <v>2460</v>
      </c>
      <c r="B4089" t="s">
        <v>7246</v>
      </c>
      <c r="C4089" s="1">
        <v>44058</v>
      </c>
      <c r="D4089" s="1">
        <v>44064</v>
      </c>
      <c r="E4089" t="s">
        <v>21</v>
      </c>
      <c r="F4089" t="s">
        <v>3262</v>
      </c>
      <c r="G4089" t="s">
        <v>3263</v>
      </c>
      <c r="H4089" t="s">
        <v>43</v>
      </c>
      <c r="I4089" t="s">
        <v>25</v>
      </c>
      <c r="J4089" t="s">
        <v>338</v>
      </c>
      <c r="K4089" t="s">
        <v>201</v>
      </c>
      <c r="L4089" t="s">
        <v>28</v>
      </c>
      <c r="M4089" t="s">
        <v>1708</v>
      </c>
      <c r="N4089" t="s">
        <v>48</v>
      </c>
      <c r="O4089" t="s">
        <v>281</v>
      </c>
      <c r="P4089" t="s">
        <v>1709</v>
      </c>
      <c r="Q4089">
        <v>144.84</v>
      </c>
      <c r="R4089">
        <v>2</v>
      </c>
      <c r="S4089">
        <v>25.438400000000001</v>
      </c>
      <c r="T4089" t="e">
        <v>#N/A</v>
      </c>
      <c r="U4089" t="s">
        <v>33</v>
      </c>
      <c r="X4089">
        <v>0.69585191120691281</v>
      </c>
      <c r="Y4089" t="str">
        <f t="shared" si="63"/>
        <v/>
      </c>
    </row>
    <row r="4090" spans="1:25" x14ac:dyDescent="0.25">
      <c r="A4090">
        <v>2535</v>
      </c>
      <c r="B4090" t="s">
        <v>7247</v>
      </c>
      <c r="C4090" s="1">
        <v>44058</v>
      </c>
      <c r="D4090" s="1">
        <v>44061</v>
      </c>
      <c r="E4090" t="s">
        <v>96</v>
      </c>
      <c r="F4090" t="s">
        <v>251</v>
      </c>
      <c r="G4090" t="s">
        <v>252</v>
      </c>
      <c r="H4090" t="s">
        <v>24</v>
      </c>
      <c r="I4090" t="s">
        <v>25</v>
      </c>
      <c r="J4090" t="s">
        <v>88</v>
      </c>
      <c r="K4090" t="s">
        <v>89</v>
      </c>
      <c r="L4090" t="s">
        <v>28</v>
      </c>
      <c r="M4090" t="s">
        <v>5271</v>
      </c>
      <c r="N4090" t="s">
        <v>48</v>
      </c>
      <c r="O4090" t="s">
        <v>49</v>
      </c>
      <c r="P4090" t="s">
        <v>5272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33</v>
      </c>
      <c r="X4090">
        <v>0.69652985100582421</v>
      </c>
      <c r="Y4090" t="str">
        <f t="shared" si="63"/>
        <v/>
      </c>
    </row>
    <row r="4091" spans="1:25" x14ac:dyDescent="0.25">
      <c r="A4091">
        <v>5295</v>
      </c>
      <c r="B4091" t="s">
        <v>7248</v>
      </c>
      <c r="C4091" s="1">
        <v>44058</v>
      </c>
      <c r="D4091" s="1">
        <v>44062</v>
      </c>
      <c r="E4091" t="s">
        <v>21</v>
      </c>
      <c r="F4091" t="s">
        <v>65</v>
      </c>
      <c r="G4091" t="s">
        <v>66</v>
      </c>
      <c r="H4091" t="s">
        <v>24</v>
      </c>
      <c r="I4091" t="s">
        <v>25</v>
      </c>
      <c r="J4091" t="s">
        <v>2840</v>
      </c>
      <c r="K4091" t="s">
        <v>935</v>
      </c>
      <c r="L4091" t="s">
        <v>56</v>
      </c>
      <c r="M4091" t="s">
        <v>3311</v>
      </c>
      <c r="N4091" t="s">
        <v>48</v>
      </c>
      <c r="O4091" t="s">
        <v>295</v>
      </c>
      <c r="P4091" t="s">
        <v>3312</v>
      </c>
      <c r="Q4091">
        <v>149.4</v>
      </c>
      <c r="R4091">
        <v>8</v>
      </c>
      <c r="S4091">
        <v>23.184000000000001</v>
      </c>
      <c r="T4091" t="e">
        <v>#N/A</v>
      </c>
      <c r="U4091" t="s">
        <v>33</v>
      </c>
      <c r="X4091">
        <v>0.69654810849559279</v>
      </c>
      <c r="Y4091" t="str">
        <f t="shared" si="63"/>
        <v/>
      </c>
    </row>
    <row r="4092" spans="1:25" x14ac:dyDescent="0.25">
      <c r="A4092">
        <v>7267</v>
      </c>
      <c r="B4092" t="s">
        <v>7249</v>
      </c>
      <c r="C4092" s="1">
        <v>44059</v>
      </c>
      <c r="D4092" s="1">
        <v>44059</v>
      </c>
      <c r="E4092" t="s">
        <v>210</v>
      </c>
      <c r="F4092" t="s">
        <v>4393</v>
      </c>
      <c r="G4092" t="s">
        <v>4394</v>
      </c>
      <c r="H4092" t="s">
        <v>43</v>
      </c>
      <c r="I4092" t="s">
        <v>25</v>
      </c>
      <c r="J4092" t="s">
        <v>1093</v>
      </c>
      <c r="K4092" t="s">
        <v>516</v>
      </c>
      <c r="L4092" t="s">
        <v>81</v>
      </c>
      <c r="M4092" t="s">
        <v>2157</v>
      </c>
      <c r="N4092" t="s">
        <v>48</v>
      </c>
      <c r="O4092" t="s">
        <v>74</v>
      </c>
      <c r="P4092" t="s">
        <v>2158</v>
      </c>
      <c r="Q4092">
        <v>111.428</v>
      </c>
      <c r="R4092">
        <v>3</v>
      </c>
      <c r="S4092">
        <v>-11.19</v>
      </c>
      <c r="T4092" t="e">
        <v>#N/A</v>
      </c>
      <c r="U4092" t="s">
        <v>38</v>
      </c>
      <c r="X4092">
        <v>0.69686728698771128</v>
      </c>
      <c r="Y4092" t="str">
        <f t="shared" si="63"/>
        <v/>
      </c>
    </row>
    <row r="4093" spans="1:25" x14ac:dyDescent="0.25">
      <c r="A4093">
        <v>7268</v>
      </c>
      <c r="B4093" t="s">
        <v>7249</v>
      </c>
      <c r="C4093" s="1">
        <v>44059</v>
      </c>
      <c r="D4093" s="1">
        <v>44059</v>
      </c>
      <c r="E4093" t="s">
        <v>210</v>
      </c>
      <c r="F4093" t="s">
        <v>4393</v>
      </c>
      <c r="G4093" t="s">
        <v>4394</v>
      </c>
      <c r="H4093" t="s">
        <v>43</v>
      </c>
      <c r="I4093" t="s">
        <v>25</v>
      </c>
      <c r="J4093" t="s">
        <v>1093</v>
      </c>
      <c r="K4093" t="s">
        <v>516</v>
      </c>
      <c r="L4093" t="s">
        <v>81</v>
      </c>
      <c r="M4093" t="s">
        <v>4622</v>
      </c>
      <c r="N4093" t="s">
        <v>48</v>
      </c>
      <c r="O4093" t="s">
        <v>49</v>
      </c>
      <c r="P4093" t="s">
        <v>7250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33</v>
      </c>
      <c r="X4093">
        <v>0.69712747590844226</v>
      </c>
      <c r="Y4093" t="str">
        <f t="shared" si="63"/>
        <v/>
      </c>
    </row>
    <row r="4094" spans="1:25" x14ac:dyDescent="0.25">
      <c r="A4094">
        <v>6414</v>
      </c>
      <c r="B4094" t="s">
        <v>7251</v>
      </c>
      <c r="C4094" s="1">
        <v>44060</v>
      </c>
      <c r="D4094" s="1">
        <v>44066</v>
      </c>
      <c r="E4094" t="s">
        <v>21</v>
      </c>
      <c r="F4094" t="s">
        <v>2906</v>
      </c>
      <c r="G4094" t="s">
        <v>2907</v>
      </c>
      <c r="H4094" t="s">
        <v>110</v>
      </c>
      <c r="I4094" t="s">
        <v>25</v>
      </c>
      <c r="J4094" t="s">
        <v>1890</v>
      </c>
      <c r="K4094" t="s">
        <v>460</v>
      </c>
      <c r="L4094" t="s">
        <v>81</v>
      </c>
      <c r="M4094" t="s">
        <v>1946</v>
      </c>
      <c r="N4094" t="s">
        <v>35</v>
      </c>
      <c r="O4094" t="s">
        <v>58</v>
      </c>
      <c r="P4094" t="s">
        <v>1947</v>
      </c>
      <c r="Q4094">
        <v>109.16</v>
      </c>
      <c r="R4094">
        <v>6</v>
      </c>
      <c r="S4094">
        <v>9.8160000000000007</v>
      </c>
      <c r="T4094" t="e">
        <v>#N/A</v>
      </c>
      <c r="U4094" t="s">
        <v>72</v>
      </c>
      <c r="X4094">
        <v>0.6973370531825851</v>
      </c>
      <c r="Y4094" t="str">
        <f t="shared" si="63"/>
        <v>Selected</v>
      </c>
    </row>
    <row r="4095" spans="1:25" x14ac:dyDescent="0.25">
      <c r="A4095">
        <v>6413</v>
      </c>
      <c r="B4095" t="s">
        <v>7251</v>
      </c>
      <c r="C4095" s="1">
        <v>44060</v>
      </c>
      <c r="D4095" s="1">
        <v>44066</v>
      </c>
      <c r="E4095" t="s">
        <v>21</v>
      </c>
      <c r="F4095" t="s">
        <v>2906</v>
      </c>
      <c r="G4095" t="s">
        <v>2907</v>
      </c>
      <c r="H4095" t="s">
        <v>110</v>
      </c>
      <c r="I4095" t="s">
        <v>25</v>
      </c>
      <c r="J4095" t="s">
        <v>1890</v>
      </c>
      <c r="K4095" t="s">
        <v>460</v>
      </c>
      <c r="L4095" t="s">
        <v>81</v>
      </c>
      <c r="M4095" t="s">
        <v>5384</v>
      </c>
      <c r="N4095" t="s">
        <v>48</v>
      </c>
      <c r="O4095" t="s">
        <v>74</v>
      </c>
      <c r="P4095" t="s">
        <v>5385</v>
      </c>
      <c r="Q4095">
        <v>137.93</v>
      </c>
      <c r="R4095">
        <v>3</v>
      </c>
      <c r="S4095">
        <v>48.377099999999999</v>
      </c>
      <c r="T4095" t="e">
        <v>#N/A</v>
      </c>
      <c r="U4095" t="s">
        <v>72</v>
      </c>
      <c r="X4095">
        <v>0.69773043254302458</v>
      </c>
      <c r="Y4095" t="str">
        <f t="shared" si="63"/>
        <v/>
      </c>
    </row>
    <row r="4096" spans="1:25" x14ac:dyDescent="0.25">
      <c r="A4096">
        <v>7940</v>
      </c>
      <c r="B4096" t="s">
        <v>7252</v>
      </c>
      <c r="C4096" s="1">
        <v>44060</v>
      </c>
      <c r="D4096" s="1">
        <v>44067</v>
      </c>
      <c r="E4096" t="s">
        <v>21</v>
      </c>
      <c r="F4096" t="s">
        <v>6553</v>
      </c>
      <c r="G4096" t="s">
        <v>6554</v>
      </c>
      <c r="H4096" t="s">
        <v>24</v>
      </c>
      <c r="I4096" t="s">
        <v>25</v>
      </c>
      <c r="J4096" t="s">
        <v>7253</v>
      </c>
      <c r="K4096" t="s">
        <v>45</v>
      </c>
      <c r="L4096" t="s">
        <v>46</v>
      </c>
      <c r="M4096" t="s">
        <v>7254</v>
      </c>
      <c r="N4096" t="s">
        <v>48</v>
      </c>
      <c r="O4096" t="s">
        <v>74</v>
      </c>
      <c r="P4096" t="s">
        <v>7255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38</v>
      </c>
      <c r="X4096">
        <v>0.69845052775365701</v>
      </c>
      <c r="Y4096" t="str">
        <f t="shared" si="63"/>
        <v/>
      </c>
    </row>
    <row r="4097" spans="1:25" x14ac:dyDescent="0.25">
      <c r="A4097">
        <v>1921</v>
      </c>
      <c r="B4097" t="s">
        <v>7256</v>
      </c>
      <c r="C4097" s="1">
        <v>44060</v>
      </c>
      <c r="D4097" s="1">
        <v>44062</v>
      </c>
      <c r="E4097" t="s">
        <v>40</v>
      </c>
      <c r="F4097" t="s">
        <v>1003</v>
      </c>
      <c r="G4097" t="s">
        <v>1004</v>
      </c>
      <c r="H4097" t="s">
        <v>24</v>
      </c>
      <c r="I4097" t="s">
        <v>25</v>
      </c>
      <c r="J4097" t="s">
        <v>5459</v>
      </c>
      <c r="K4097" t="s">
        <v>221</v>
      </c>
      <c r="L4097" t="s">
        <v>28</v>
      </c>
      <c r="M4097" t="s">
        <v>2868</v>
      </c>
      <c r="N4097" t="s">
        <v>30</v>
      </c>
      <c r="O4097" t="s">
        <v>261</v>
      </c>
      <c r="P4097" t="s">
        <v>2869</v>
      </c>
      <c r="Q4097">
        <v>482.56400000000002</v>
      </c>
      <c r="R4097">
        <v>2</v>
      </c>
      <c r="S4097">
        <v>97.6524</v>
      </c>
      <c r="T4097" t="e">
        <v>#N/A</v>
      </c>
      <c r="U4097" t="s">
        <v>38</v>
      </c>
      <c r="X4097">
        <v>0.69873049772354434</v>
      </c>
      <c r="Y4097" t="str">
        <f t="shared" si="63"/>
        <v/>
      </c>
    </row>
    <row r="4098" spans="1:25" x14ac:dyDescent="0.25">
      <c r="A4098">
        <v>7939</v>
      </c>
      <c r="B4098" t="s">
        <v>7252</v>
      </c>
      <c r="C4098" s="1">
        <v>44060</v>
      </c>
      <c r="D4098" s="1">
        <v>44067</v>
      </c>
      <c r="E4098" t="s">
        <v>21</v>
      </c>
      <c r="F4098" t="s">
        <v>6553</v>
      </c>
      <c r="G4098" t="s">
        <v>6554</v>
      </c>
      <c r="H4098" t="s">
        <v>24</v>
      </c>
      <c r="I4098" t="s">
        <v>25</v>
      </c>
      <c r="J4098" t="s">
        <v>7253</v>
      </c>
      <c r="K4098" t="s">
        <v>45</v>
      </c>
      <c r="L4098" t="s">
        <v>46</v>
      </c>
      <c r="M4098" t="s">
        <v>671</v>
      </c>
      <c r="N4098" t="s">
        <v>48</v>
      </c>
      <c r="O4098" t="s">
        <v>49</v>
      </c>
      <c r="P4098" t="s">
        <v>672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72</v>
      </c>
      <c r="X4098">
        <v>0.69896437841296621</v>
      </c>
      <c r="Y4098" t="str">
        <f t="shared" si="63"/>
        <v/>
      </c>
    </row>
    <row r="4099" spans="1:25" x14ac:dyDescent="0.25">
      <c r="A4099">
        <v>1920</v>
      </c>
      <c r="B4099" t="s">
        <v>7256</v>
      </c>
      <c r="C4099" s="1">
        <v>44060</v>
      </c>
      <c r="D4099" s="1">
        <v>44062</v>
      </c>
      <c r="E4099" t="s">
        <v>40</v>
      </c>
      <c r="F4099" t="s">
        <v>1003</v>
      </c>
      <c r="G4099" t="s">
        <v>1004</v>
      </c>
      <c r="H4099" t="s">
        <v>24</v>
      </c>
      <c r="I4099" t="s">
        <v>25</v>
      </c>
      <c r="J4099" t="s">
        <v>5459</v>
      </c>
      <c r="K4099" t="s">
        <v>221</v>
      </c>
      <c r="L4099" t="s">
        <v>28</v>
      </c>
      <c r="M4099" t="s">
        <v>6097</v>
      </c>
      <c r="N4099" t="s">
        <v>48</v>
      </c>
      <c r="O4099" t="s">
        <v>74</v>
      </c>
      <c r="P4099" t="s">
        <v>6098</v>
      </c>
      <c r="Q4099">
        <v>933.92</v>
      </c>
      <c r="R4099">
        <v>5</v>
      </c>
      <c r="S4099">
        <v>302.37299999999999</v>
      </c>
      <c r="T4099" t="e">
        <v>#N/A</v>
      </c>
      <c r="U4099" t="s">
        <v>38</v>
      </c>
      <c r="X4099">
        <v>0.69904814311043773</v>
      </c>
      <c r="Y4099" t="str">
        <f t="shared" ref="Y4099:Y4162" si="64">IF(MOD(A4099-4,10)=0,"Selected","")</f>
        <v/>
      </c>
    </row>
    <row r="4100" spans="1:25" x14ac:dyDescent="0.25">
      <c r="A4100">
        <v>7938</v>
      </c>
      <c r="B4100" t="s">
        <v>7252</v>
      </c>
      <c r="C4100" s="1">
        <v>44060</v>
      </c>
      <c r="D4100" s="1">
        <v>44067</v>
      </c>
      <c r="E4100" t="s">
        <v>21</v>
      </c>
      <c r="F4100" t="s">
        <v>6553</v>
      </c>
      <c r="G4100" t="s">
        <v>6554</v>
      </c>
      <c r="H4100" t="s">
        <v>24</v>
      </c>
      <c r="I4100" t="s">
        <v>25</v>
      </c>
      <c r="J4100" t="s">
        <v>7253</v>
      </c>
      <c r="K4100" t="s">
        <v>45</v>
      </c>
      <c r="L4100" t="s">
        <v>46</v>
      </c>
      <c r="M4100" t="s">
        <v>2746</v>
      </c>
      <c r="N4100" t="s">
        <v>48</v>
      </c>
      <c r="O4100" t="s">
        <v>281</v>
      </c>
      <c r="P4100" t="s">
        <v>2747</v>
      </c>
      <c r="Q4100">
        <v>2547.29</v>
      </c>
      <c r="R4100">
        <v>9</v>
      </c>
      <c r="S4100">
        <v>654.75540000000001</v>
      </c>
      <c r="T4100">
        <v>1</v>
      </c>
      <c r="U4100" t="s">
        <v>72</v>
      </c>
      <c r="X4100">
        <v>0.69921732176482021</v>
      </c>
      <c r="Y4100" t="str">
        <f t="shared" si="64"/>
        <v/>
      </c>
    </row>
    <row r="4101" spans="1:25" x14ac:dyDescent="0.25">
      <c r="A4101">
        <v>7244</v>
      </c>
      <c r="B4101" t="s">
        <v>7257</v>
      </c>
      <c r="C4101" s="1">
        <v>44060</v>
      </c>
      <c r="D4101" s="1">
        <v>44065</v>
      </c>
      <c r="E4101" t="s">
        <v>96</v>
      </c>
      <c r="F4101" t="s">
        <v>3708</v>
      </c>
      <c r="G4101" t="s">
        <v>3709</v>
      </c>
      <c r="H4101" t="s">
        <v>43</v>
      </c>
      <c r="I4101" t="s">
        <v>25</v>
      </c>
      <c r="J4101" t="s">
        <v>88</v>
      </c>
      <c r="K4101" t="s">
        <v>89</v>
      </c>
      <c r="L4101" t="s">
        <v>28</v>
      </c>
      <c r="M4101" t="s">
        <v>1557</v>
      </c>
      <c r="N4101" t="s">
        <v>30</v>
      </c>
      <c r="O4101" t="s">
        <v>261</v>
      </c>
      <c r="P4101" t="s">
        <v>1558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72</v>
      </c>
      <c r="X4101">
        <v>0.69947236216244579</v>
      </c>
      <c r="Y4101" t="str">
        <f t="shared" si="64"/>
        <v>Selected</v>
      </c>
    </row>
    <row r="4102" spans="1:25" x14ac:dyDescent="0.25">
      <c r="A4102">
        <v>7185</v>
      </c>
      <c r="B4102" t="s">
        <v>7258</v>
      </c>
      <c r="C4102" s="1">
        <v>44060</v>
      </c>
      <c r="D4102" s="1">
        <v>44067</v>
      </c>
      <c r="E4102" t="s">
        <v>21</v>
      </c>
      <c r="F4102" t="s">
        <v>4657</v>
      </c>
      <c r="G4102" t="s">
        <v>4658</v>
      </c>
      <c r="H4102" t="s">
        <v>110</v>
      </c>
      <c r="I4102" t="s">
        <v>25</v>
      </c>
      <c r="J4102" t="s">
        <v>453</v>
      </c>
      <c r="K4102" t="s">
        <v>55</v>
      </c>
      <c r="L4102" t="s">
        <v>56</v>
      </c>
      <c r="M4102" t="s">
        <v>7259</v>
      </c>
      <c r="N4102" t="s">
        <v>48</v>
      </c>
      <c r="O4102" t="s">
        <v>633</v>
      </c>
      <c r="P4102" t="s">
        <v>7260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72</v>
      </c>
      <c r="X4102">
        <v>0.69978939501603066</v>
      </c>
      <c r="Y4102" t="str">
        <f t="shared" si="64"/>
        <v/>
      </c>
    </row>
    <row r="4103" spans="1:25" x14ac:dyDescent="0.25">
      <c r="A4103">
        <v>7186</v>
      </c>
      <c r="B4103" t="s">
        <v>7258</v>
      </c>
      <c r="C4103" s="1">
        <v>44060</v>
      </c>
      <c r="D4103" s="1">
        <v>44067</v>
      </c>
      <c r="E4103" t="s">
        <v>21</v>
      </c>
      <c r="F4103" t="s">
        <v>4657</v>
      </c>
      <c r="G4103" t="s">
        <v>4658</v>
      </c>
      <c r="H4103" t="s">
        <v>110</v>
      </c>
      <c r="I4103" t="s">
        <v>25</v>
      </c>
      <c r="J4103" t="s">
        <v>453</v>
      </c>
      <c r="K4103" t="s">
        <v>55</v>
      </c>
      <c r="L4103" t="s">
        <v>56</v>
      </c>
      <c r="M4103" t="s">
        <v>4511</v>
      </c>
      <c r="N4103" t="s">
        <v>48</v>
      </c>
      <c r="O4103" t="s">
        <v>91</v>
      </c>
      <c r="P4103" t="s">
        <v>4512</v>
      </c>
      <c r="Q4103">
        <v>92.016000000000005</v>
      </c>
      <c r="R4103">
        <v>3</v>
      </c>
      <c r="S4103">
        <v>1.002</v>
      </c>
      <c r="T4103" t="e">
        <v>#N/A</v>
      </c>
      <c r="U4103" t="s">
        <v>38</v>
      </c>
      <c r="X4103">
        <v>0.70012916593627561</v>
      </c>
      <c r="Y4103" t="str">
        <f t="shared" si="64"/>
        <v/>
      </c>
    </row>
    <row r="4104" spans="1:25" x14ac:dyDescent="0.25">
      <c r="A4104">
        <v>7937</v>
      </c>
      <c r="B4104" t="s">
        <v>7252</v>
      </c>
      <c r="C4104" s="1">
        <v>44060</v>
      </c>
      <c r="D4104" s="1">
        <v>44067</v>
      </c>
      <c r="E4104" t="s">
        <v>21</v>
      </c>
      <c r="F4104" t="s">
        <v>6553</v>
      </c>
      <c r="G4104" t="s">
        <v>6554</v>
      </c>
      <c r="H4104" t="s">
        <v>24</v>
      </c>
      <c r="I4104" t="s">
        <v>25</v>
      </c>
      <c r="J4104" t="s">
        <v>7253</v>
      </c>
      <c r="K4104" t="s">
        <v>45</v>
      </c>
      <c r="L4104" t="s">
        <v>46</v>
      </c>
      <c r="M4104" t="s">
        <v>649</v>
      </c>
      <c r="N4104" t="s">
        <v>48</v>
      </c>
      <c r="O4104" t="s">
        <v>74</v>
      </c>
      <c r="P4104" t="s">
        <v>650</v>
      </c>
      <c r="Q4104">
        <v>104.92</v>
      </c>
      <c r="R4104">
        <v>3</v>
      </c>
      <c r="S4104">
        <v>4.8719999999999999</v>
      </c>
      <c r="T4104">
        <v>1</v>
      </c>
      <c r="U4104" t="s">
        <v>38</v>
      </c>
      <c r="X4104">
        <v>0.7001518537722482</v>
      </c>
      <c r="Y4104" t="str">
        <f t="shared" si="64"/>
        <v/>
      </c>
    </row>
    <row r="4105" spans="1:25" x14ac:dyDescent="0.25">
      <c r="A4105">
        <v>7189</v>
      </c>
      <c r="B4105" t="s">
        <v>7258</v>
      </c>
      <c r="C4105" s="1">
        <v>44060</v>
      </c>
      <c r="D4105" s="1">
        <v>44067</v>
      </c>
      <c r="E4105" t="s">
        <v>21</v>
      </c>
      <c r="F4105" t="s">
        <v>4657</v>
      </c>
      <c r="G4105" t="s">
        <v>4658</v>
      </c>
      <c r="H4105" t="s">
        <v>110</v>
      </c>
      <c r="I4105" t="s">
        <v>25</v>
      </c>
      <c r="J4105" t="s">
        <v>453</v>
      </c>
      <c r="K4105" t="s">
        <v>55</v>
      </c>
      <c r="L4105" t="s">
        <v>56</v>
      </c>
      <c r="M4105" t="s">
        <v>2153</v>
      </c>
      <c r="N4105" t="s">
        <v>48</v>
      </c>
      <c r="O4105" t="s">
        <v>281</v>
      </c>
      <c r="P4105" t="s">
        <v>2154</v>
      </c>
      <c r="Q4105">
        <v>103.864</v>
      </c>
      <c r="R4105">
        <v>4</v>
      </c>
      <c r="S4105">
        <v>-99.103200000000001</v>
      </c>
      <c r="T4105" t="e">
        <v>#N/A</v>
      </c>
      <c r="U4105" t="s">
        <v>72</v>
      </c>
      <c r="X4105">
        <v>0.70134904734860481</v>
      </c>
      <c r="Y4105" t="str">
        <f t="shared" si="64"/>
        <v/>
      </c>
    </row>
    <row r="4106" spans="1:25" x14ac:dyDescent="0.25">
      <c r="A4106">
        <v>7934</v>
      </c>
      <c r="B4106" t="s">
        <v>7252</v>
      </c>
      <c r="C4106" s="1">
        <v>44060</v>
      </c>
      <c r="D4106" s="1">
        <v>44067</v>
      </c>
      <c r="E4106" t="s">
        <v>21</v>
      </c>
      <c r="F4106" t="s">
        <v>6553</v>
      </c>
      <c r="G4106" t="s">
        <v>6554</v>
      </c>
      <c r="H4106" t="s">
        <v>24</v>
      </c>
      <c r="I4106" t="s">
        <v>25</v>
      </c>
      <c r="J4106" t="s">
        <v>7253</v>
      </c>
      <c r="K4106" t="s">
        <v>45</v>
      </c>
      <c r="L4106" t="s">
        <v>46</v>
      </c>
      <c r="M4106" t="s">
        <v>413</v>
      </c>
      <c r="N4106" t="s">
        <v>48</v>
      </c>
      <c r="O4106" t="s">
        <v>203</v>
      </c>
      <c r="P4106" t="s">
        <v>414</v>
      </c>
      <c r="Q4106">
        <v>115.36</v>
      </c>
      <c r="R4106">
        <v>2</v>
      </c>
      <c r="S4106">
        <v>11.68</v>
      </c>
      <c r="T4106">
        <v>1</v>
      </c>
      <c r="U4106" t="s">
        <v>33</v>
      </c>
      <c r="X4106">
        <v>0.70145510133468048</v>
      </c>
      <c r="Y4106" t="str">
        <f t="shared" si="64"/>
        <v>Selected</v>
      </c>
    </row>
    <row r="4107" spans="1:25" x14ac:dyDescent="0.25">
      <c r="A4107">
        <v>7936</v>
      </c>
      <c r="B4107" t="s">
        <v>7252</v>
      </c>
      <c r="C4107" s="1">
        <v>44060</v>
      </c>
      <c r="D4107" s="1">
        <v>44067</v>
      </c>
      <c r="E4107" t="s">
        <v>21</v>
      </c>
      <c r="F4107" t="s">
        <v>6553</v>
      </c>
      <c r="G4107" t="s">
        <v>6554</v>
      </c>
      <c r="H4107" t="s">
        <v>24</v>
      </c>
      <c r="I4107" t="s">
        <v>25</v>
      </c>
      <c r="J4107" t="s">
        <v>7253</v>
      </c>
      <c r="K4107" t="s">
        <v>45</v>
      </c>
      <c r="L4107" t="s">
        <v>46</v>
      </c>
      <c r="M4107" t="s">
        <v>1340</v>
      </c>
      <c r="N4107" t="s">
        <v>48</v>
      </c>
      <c r="O4107" t="s">
        <v>122</v>
      </c>
      <c r="P4107" t="s">
        <v>1341</v>
      </c>
      <c r="Q4107">
        <v>119.56</v>
      </c>
      <c r="R4107">
        <v>2</v>
      </c>
      <c r="S4107">
        <v>3.8519999999999999</v>
      </c>
      <c r="T4107">
        <v>1</v>
      </c>
      <c r="U4107" t="s">
        <v>72</v>
      </c>
      <c r="X4107">
        <v>0.70171987858393747</v>
      </c>
      <c r="Y4107" t="str">
        <f t="shared" si="64"/>
        <v/>
      </c>
    </row>
    <row r="4108" spans="1:25" x14ac:dyDescent="0.25">
      <c r="A4108">
        <v>7188</v>
      </c>
      <c r="B4108" t="s">
        <v>7258</v>
      </c>
      <c r="C4108" s="1">
        <v>44060</v>
      </c>
      <c r="D4108" s="1">
        <v>44067</v>
      </c>
      <c r="E4108" t="s">
        <v>21</v>
      </c>
      <c r="F4108" t="s">
        <v>4657</v>
      </c>
      <c r="G4108" t="s">
        <v>4658</v>
      </c>
      <c r="H4108" t="s">
        <v>110</v>
      </c>
      <c r="I4108" t="s">
        <v>25</v>
      </c>
      <c r="J4108" t="s">
        <v>453</v>
      </c>
      <c r="K4108" t="s">
        <v>55</v>
      </c>
      <c r="L4108" t="s">
        <v>56</v>
      </c>
      <c r="M4108" t="s">
        <v>2314</v>
      </c>
      <c r="N4108" t="s">
        <v>30</v>
      </c>
      <c r="O4108" t="s">
        <v>119</v>
      </c>
      <c r="P4108" t="s">
        <v>2315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33</v>
      </c>
      <c r="X4108">
        <v>0.70176131406052145</v>
      </c>
      <c r="Y4108" t="str">
        <f t="shared" si="64"/>
        <v/>
      </c>
    </row>
    <row r="4109" spans="1:25" x14ac:dyDescent="0.25">
      <c r="A4109">
        <v>7935</v>
      </c>
      <c r="B4109" t="s">
        <v>7252</v>
      </c>
      <c r="C4109" s="1">
        <v>44060</v>
      </c>
      <c r="D4109" s="1">
        <v>44067</v>
      </c>
      <c r="E4109" t="s">
        <v>21</v>
      </c>
      <c r="F4109" t="s">
        <v>6553</v>
      </c>
      <c r="G4109" t="s">
        <v>6554</v>
      </c>
      <c r="H4109" t="s">
        <v>24</v>
      </c>
      <c r="I4109" t="s">
        <v>25</v>
      </c>
      <c r="J4109" t="s">
        <v>7253</v>
      </c>
      <c r="K4109" t="s">
        <v>45</v>
      </c>
      <c r="L4109" t="s">
        <v>46</v>
      </c>
      <c r="M4109" t="s">
        <v>2967</v>
      </c>
      <c r="N4109" t="s">
        <v>35</v>
      </c>
      <c r="O4109" t="s">
        <v>36</v>
      </c>
      <c r="P4109" t="s">
        <v>2968</v>
      </c>
      <c r="Q4109">
        <v>161.976</v>
      </c>
      <c r="R4109">
        <v>3</v>
      </c>
      <c r="S4109">
        <v>8.9969999999999999</v>
      </c>
      <c r="T4109">
        <v>1</v>
      </c>
      <c r="U4109" t="s">
        <v>33</v>
      </c>
      <c r="X4109">
        <v>0.70178179594206103</v>
      </c>
      <c r="Y4109" t="str">
        <f t="shared" si="64"/>
        <v/>
      </c>
    </row>
    <row r="4110" spans="1:25" x14ac:dyDescent="0.25">
      <c r="A4110">
        <v>7187</v>
      </c>
      <c r="B4110" t="s">
        <v>7258</v>
      </c>
      <c r="C4110" s="1">
        <v>44060</v>
      </c>
      <c r="D4110" s="1">
        <v>44067</v>
      </c>
      <c r="E4110" t="s">
        <v>21</v>
      </c>
      <c r="F4110" t="s">
        <v>4657</v>
      </c>
      <c r="G4110" t="s">
        <v>4658</v>
      </c>
      <c r="H4110" t="s">
        <v>110</v>
      </c>
      <c r="I4110" t="s">
        <v>25</v>
      </c>
      <c r="J4110" t="s">
        <v>453</v>
      </c>
      <c r="K4110" t="s">
        <v>55</v>
      </c>
      <c r="L4110" t="s">
        <v>56</v>
      </c>
      <c r="M4110" t="s">
        <v>6557</v>
      </c>
      <c r="N4110" t="s">
        <v>30</v>
      </c>
      <c r="O4110" t="s">
        <v>261</v>
      </c>
      <c r="P4110" t="s">
        <v>6558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33</v>
      </c>
      <c r="X4110">
        <v>0.70187023112391234</v>
      </c>
      <c r="Y4110" t="str">
        <f t="shared" si="64"/>
        <v/>
      </c>
    </row>
    <row r="4111" spans="1:25" x14ac:dyDescent="0.25">
      <c r="A4111">
        <v>6212</v>
      </c>
      <c r="B4111" t="s">
        <v>7261</v>
      </c>
      <c r="C4111" s="1">
        <v>44061</v>
      </c>
      <c r="D4111" s="1">
        <v>44068</v>
      </c>
      <c r="E4111" t="s">
        <v>21</v>
      </c>
      <c r="F4111" t="s">
        <v>6372</v>
      </c>
      <c r="G4111" t="s">
        <v>6373</v>
      </c>
      <c r="H4111" t="s">
        <v>24</v>
      </c>
      <c r="I4111" t="s">
        <v>25</v>
      </c>
      <c r="J4111" t="s">
        <v>161</v>
      </c>
      <c r="K4111" t="s">
        <v>162</v>
      </c>
      <c r="L4111" t="s">
        <v>46</v>
      </c>
      <c r="M4111" t="s">
        <v>284</v>
      </c>
      <c r="N4111" t="s">
        <v>30</v>
      </c>
      <c r="O4111" t="s">
        <v>119</v>
      </c>
      <c r="P4111" t="s">
        <v>285</v>
      </c>
      <c r="Q4111">
        <v>101.94</v>
      </c>
      <c r="R4111">
        <v>3</v>
      </c>
      <c r="S4111">
        <v>22.419599999999999</v>
      </c>
      <c r="T4111" t="e">
        <v>#N/A</v>
      </c>
      <c r="U4111" t="s">
        <v>38</v>
      </c>
      <c r="X4111">
        <v>0.70233052594323542</v>
      </c>
      <c r="Y4111" t="str">
        <f t="shared" si="64"/>
        <v/>
      </c>
    </row>
    <row r="4112" spans="1:25" x14ac:dyDescent="0.25">
      <c r="A4112">
        <v>621</v>
      </c>
      <c r="B4112" t="s">
        <v>7262</v>
      </c>
      <c r="C4112" s="1">
        <v>44061</v>
      </c>
      <c r="D4112" s="1">
        <v>44066</v>
      </c>
      <c r="E4112" t="s">
        <v>96</v>
      </c>
      <c r="F4112" t="s">
        <v>5950</v>
      </c>
      <c r="G4112" t="s">
        <v>5951</v>
      </c>
      <c r="H4112" t="s">
        <v>24</v>
      </c>
      <c r="I4112" t="s">
        <v>25</v>
      </c>
      <c r="J4112" t="s">
        <v>220</v>
      </c>
      <c r="K4112" t="s">
        <v>221</v>
      </c>
      <c r="L4112" t="s">
        <v>28</v>
      </c>
      <c r="M4112" t="s">
        <v>7263</v>
      </c>
      <c r="N4112" t="s">
        <v>30</v>
      </c>
      <c r="O4112" t="s">
        <v>119</v>
      </c>
      <c r="P4112" t="s">
        <v>7264</v>
      </c>
      <c r="Q4112">
        <v>111.02</v>
      </c>
      <c r="R4112">
        <v>3</v>
      </c>
      <c r="S4112">
        <v>27.286200000000001</v>
      </c>
      <c r="T4112" t="e">
        <v>#N/A</v>
      </c>
      <c r="U4112" t="s">
        <v>38</v>
      </c>
      <c r="X4112">
        <v>0.70242217033856569</v>
      </c>
      <c r="Y4112" t="str">
        <f t="shared" si="64"/>
        <v/>
      </c>
    </row>
    <row r="4113" spans="1:25" x14ac:dyDescent="0.25">
      <c r="A4113">
        <v>619</v>
      </c>
      <c r="B4113" t="s">
        <v>7262</v>
      </c>
      <c r="C4113" s="1">
        <v>44061</v>
      </c>
      <c r="D4113" s="1">
        <v>44066</v>
      </c>
      <c r="E4113" t="s">
        <v>96</v>
      </c>
      <c r="F4113" t="s">
        <v>5950</v>
      </c>
      <c r="G4113" t="s">
        <v>5951</v>
      </c>
      <c r="H4113" t="s">
        <v>24</v>
      </c>
      <c r="I4113" t="s">
        <v>25</v>
      </c>
      <c r="J4113" t="s">
        <v>220</v>
      </c>
      <c r="K4113" t="s">
        <v>221</v>
      </c>
      <c r="L4113" t="s">
        <v>28</v>
      </c>
      <c r="M4113" t="s">
        <v>2157</v>
      </c>
      <c r="N4113" t="s">
        <v>48</v>
      </c>
      <c r="O4113" t="s">
        <v>74</v>
      </c>
      <c r="P4113" t="s">
        <v>2158</v>
      </c>
      <c r="Q4113">
        <v>140.42400000000001</v>
      </c>
      <c r="R4113">
        <v>9</v>
      </c>
      <c r="S4113">
        <v>33.57</v>
      </c>
      <c r="T4113" t="e">
        <v>#N/A</v>
      </c>
      <c r="U4113" t="s">
        <v>72</v>
      </c>
      <c r="X4113">
        <v>0.70246167921489344</v>
      </c>
      <c r="Y4113" t="str">
        <f t="shared" si="64"/>
        <v/>
      </c>
    </row>
    <row r="4114" spans="1:25" x14ac:dyDescent="0.25">
      <c r="A4114">
        <v>1513</v>
      </c>
      <c r="B4114" t="s">
        <v>7265</v>
      </c>
      <c r="C4114" s="1">
        <v>44061</v>
      </c>
      <c r="D4114" s="1">
        <v>44065</v>
      </c>
      <c r="E4114" t="s">
        <v>21</v>
      </c>
      <c r="F4114" t="s">
        <v>4251</v>
      </c>
      <c r="G4114" t="s">
        <v>4252</v>
      </c>
      <c r="H4114" t="s">
        <v>43</v>
      </c>
      <c r="I4114" t="s">
        <v>25</v>
      </c>
      <c r="J4114" t="s">
        <v>406</v>
      </c>
      <c r="K4114" t="s">
        <v>55</v>
      </c>
      <c r="L4114" t="s">
        <v>56</v>
      </c>
      <c r="M4114" t="s">
        <v>3196</v>
      </c>
      <c r="N4114" t="s">
        <v>48</v>
      </c>
      <c r="O4114" t="s">
        <v>49</v>
      </c>
      <c r="P4114" t="s">
        <v>3197</v>
      </c>
      <c r="Q4114">
        <v>220.06399999999999</v>
      </c>
      <c r="R4114">
        <v>3</v>
      </c>
      <c r="S4114">
        <v>12.504</v>
      </c>
      <c r="T4114" t="e">
        <v>#N/A</v>
      </c>
      <c r="U4114" t="s">
        <v>72</v>
      </c>
      <c r="X4114">
        <v>0.70271546674634933</v>
      </c>
      <c r="Y4114" t="str">
        <f t="shared" si="64"/>
        <v/>
      </c>
    </row>
    <row r="4115" spans="1:25" x14ac:dyDescent="0.25">
      <c r="A4115">
        <v>4277</v>
      </c>
      <c r="B4115" t="s">
        <v>7266</v>
      </c>
      <c r="C4115" s="1">
        <v>44061</v>
      </c>
      <c r="D4115" s="1">
        <v>44065</v>
      </c>
      <c r="E4115" t="s">
        <v>21</v>
      </c>
      <c r="F4115" t="s">
        <v>7267</v>
      </c>
      <c r="G4115" t="s">
        <v>7268</v>
      </c>
      <c r="H4115" t="s">
        <v>110</v>
      </c>
      <c r="I4115" t="s">
        <v>25</v>
      </c>
      <c r="J4115" t="s">
        <v>161</v>
      </c>
      <c r="K4115" t="s">
        <v>162</v>
      </c>
      <c r="L4115" t="s">
        <v>46</v>
      </c>
      <c r="M4115" t="s">
        <v>7269</v>
      </c>
      <c r="N4115" t="s">
        <v>48</v>
      </c>
      <c r="O4115" t="s">
        <v>49</v>
      </c>
      <c r="P4115" t="s">
        <v>7270</v>
      </c>
      <c r="Q4115">
        <v>343.1</v>
      </c>
      <c r="R4115">
        <v>2</v>
      </c>
      <c r="S4115">
        <v>61.389000000000003</v>
      </c>
      <c r="T4115" t="e">
        <v>#N/A</v>
      </c>
      <c r="U4115" t="s">
        <v>38</v>
      </c>
      <c r="X4115">
        <v>0.70324040299148449</v>
      </c>
      <c r="Y4115" t="str">
        <f t="shared" si="64"/>
        <v/>
      </c>
    </row>
    <row r="4116" spans="1:25" x14ac:dyDescent="0.25">
      <c r="A4116">
        <v>5612</v>
      </c>
      <c r="B4116" t="s">
        <v>7271</v>
      </c>
      <c r="C4116" s="1">
        <v>44061</v>
      </c>
      <c r="D4116" s="1">
        <v>44065</v>
      </c>
      <c r="E4116" t="s">
        <v>21</v>
      </c>
      <c r="F4116" t="s">
        <v>3530</v>
      </c>
      <c r="G4116" t="s">
        <v>3531</v>
      </c>
      <c r="H4116" t="s">
        <v>24</v>
      </c>
      <c r="I4116" t="s">
        <v>25</v>
      </c>
      <c r="J4116" t="s">
        <v>161</v>
      </c>
      <c r="K4116" t="s">
        <v>162</v>
      </c>
      <c r="L4116" t="s">
        <v>46</v>
      </c>
      <c r="M4116" t="s">
        <v>248</v>
      </c>
      <c r="N4116" t="s">
        <v>35</v>
      </c>
      <c r="O4116" t="s">
        <v>58</v>
      </c>
      <c r="P4116" t="s">
        <v>3786</v>
      </c>
      <c r="Q4116">
        <v>886.9</v>
      </c>
      <c r="R4116">
        <v>2</v>
      </c>
      <c r="S4116">
        <v>371.31599999999997</v>
      </c>
      <c r="T4116" t="e">
        <v>#N/A</v>
      </c>
      <c r="U4116" t="s">
        <v>38</v>
      </c>
      <c r="X4116">
        <v>0.70336380526103559</v>
      </c>
      <c r="Y4116" t="str">
        <f t="shared" si="64"/>
        <v/>
      </c>
    </row>
    <row r="4117" spans="1:25" x14ac:dyDescent="0.25">
      <c r="A4117">
        <v>6211</v>
      </c>
      <c r="B4117" t="s">
        <v>7261</v>
      </c>
      <c r="C4117" s="1">
        <v>44061</v>
      </c>
      <c r="D4117" s="1">
        <v>44068</v>
      </c>
      <c r="E4117" t="s">
        <v>21</v>
      </c>
      <c r="F4117" t="s">
        <v>6372</v>
      </c>
      <c r="G4117" t="s">
        <v>6373</v>
      </c>
      <c r="H4117" t="s">
        <v>24</v>
      </c>
      <c r="I4117" t="s">
        <v>25</v>
      </c>
      <c r="J4117" t="s">
        <v>161</v>
      </c>
      <c r="K4117" t="s">
        <v>162</v>
      </c>
      <c r="L4117" t="s">
        <v>46</v>
      </c>
      <c r="M4117" t="s">
        <v>2492</v>
      </c>
      <c r="N4117" t="s">
        <v>48</v>
      </c>
      <c r="O4117" t="s">
        <v>49</v>
      </c>
      <c r="P4117" t="s">
        <v>2493</v>
      </c>
      <c r="Q4117">
        <v>1032.02</v>
      </c>
      <c r="R4117">
        <v>7</v>
      </c>
      <c r="S4117">
        <v>290.00580000000002</v>
      </c>
      <c r="T4117" t="e">
        <v>#N/A</v>
      </c>
      <c r="U4117" t="s">
        <v>33</v>
      </c>
      <c r="X4117">
        <v>0.70362389265593084</v>
      </c>
      <c r="Y4117" t="str">
        <f t="shared" si="64"/>
        <v/>
      </c>
    </row>
    <row r="4118" spans="1:25" x14ac:dyDescent="0.25">
      <c r="A4118">
        <v>5613</v>
      </c>
      <c r="B4118" t="s">
        <v>7271</v>
      </c>
      <c r="C4118" s="1">
        <v>44061</v>
      </c>
      <c r="D4118" s="1">
        <v>44065</v>
      </c>
      <c r="E4118" t="s">
        <v>21</v>
      </c>
      <c r="F4118" t="s">
        <v>3530</v>
      </c>
      <c r="G4118" t="s">
        <v>3531</v>
      </c>
      <c r="H4118" t="s">
        <v>24</v>
      </c>
      <c r="I4118" t="s">
        <v>25</v>
      </c>
      <c r="J4118" t="s">
        <v>161</v>
      </c>
      <c r="K4118" t="s">
        <v>162</v>
      </c>
      <c r="L4118" t="s">
        <v>46</v>
      </c>
      <c r="M4118" t="s">
        <v>7272</v>
      </c>
      <c r="N4118" t="s">
        <v>35</v>
      </c>
      <c r="O4118" t="s">
        <v>58</v>
      </c>
      <c r="P4118" t="s">
        <v>7273</v>
      </c>
      <c r="Q4118">
        <v>1539.16</v>
      </c>
      <c r="R4118">
        <v>9</v>
      </c>
      <c r="S4118">
        <v>224.42400000000001</v>
      </c>
      <c r="T4118" t="e">
        <v>#N/A</v>
      </c>
      <c r="U4118" t="s">
        <v>72</v>
      </c>
      <c r="X4118">
        <v>0.70389448167530844</v>
      </c>
      <c r="Y4118" t="str">
        <f t="shared" si="64"/>
        <v/>
      </c>
    </row>
    <row r="4119" spans="1:25" x14ac:dyDescent="0.25">
      <c r="A4119">
        <v>6210</v>
      </c>
      <c r="B4119" t="s">
        <v>7261</v>
      </c>
      <c r="C4119" s="1">
        <v>44061</v>
      </c>
      <c r="D4119" s="1">
        <v>44068</v>
      </c>
      <c r="E4119" t="s">
        <v>21</v>
      </c>
      <c r="F4119" t="s">
        <v>6372</v>
      </c>
      <c r="G4119" t="s">
        <v>6373</v>
      </c>
      <c r="H4119" t="s">
        <v>24</v>
      </c>
      <c r="I4119" t="s">
        <v>25</v>
      </c>
      <c r="J4119" t="s">
        <v>161</v>
      </c>
      <c r="K4119" t="s">
        <v>162</v>
      </c>
      <c r="L4119" t="s">
        <v>46</v>
      </c>
      <c r="M4119" t="s">
        <v>7274</v>
      </c>
      <c r="N4119" t="s">
        <v>48</v>
      </c>
      <c r="O4119" t="s">
        <v>74</v>
      </c>
      <c r="P4119" t="s">
        <v>7275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33</v>
      </c>
      <c r="X4119">
        <v>0.70392587154569974</v>
      </c>
      <c r="Y4119" t="str">
        <f t="shared" si="64"/>
        <v/>
      </c>
    </row>
    <row r="4120" spans="1:25" x14ac:dyDescent="0.25">
      <c r="A4120">
        <v>1514</v>
      </c>
      <c r="B4120" t="s">
        <v>7265</v>
      </c>
      <c r="C4120" s="1">
        <v>44061</v>
      </c>
      <c r="D4120" s="1">
        <v>44065</v>
      </c>
      <c r="E4120" t="s">
        <v>21</v>
      </c>
      <c r="F4120" t="s">
        <v>4251</v>
      </c>
      <c r="G4120" t="s">
        <v>4252</v>
      </c>
      <c r="H4120" t="s">
        <v>43</v>
      </c>
      <c r="I4120" t="s">
        <v>25</v>
      </c>
      <c r="J4120" t="s">
        <v>406</v>
      </c>
      <c r="K4120" t="s">
        <v>55</v>
      </c>
      <c r="L4120" t="s">
        <v>56</v>
      </c>
      <c r="M4120" t="s">
        <v>5803</v>
      </c>
      <c r="N4120" t="s">
        <v>48</v>
      </c>
      <c r="O4120" t="s">
        <v>74</v>
      </c>
      <c r="P4120" t="s">
        <v>5804</v>
      </c>
      <c r="Q4120">
        <v>86.38</v>
      </c>
      <c r="R4120">
        <v>5</v>
      </c>
      <c r="S4120">
        <v>-33.139000000000003</v>
      </c>
      <c r="T4120" t="e">
        <v>#N/A</v>
      </c>
      <c r="U4120" t="s">
        <v>72</v>
      </c>
      <c r="X4120">
        <v>0.70422991663617607</v>
      </c>
      <c r="Y4120" t="str">
        <f t="shared" si="64"/>
        <v>Selected</v>
      </c>
    </row>
    <row r="4121" spans="1:25" x14ac:dyDescent="0.25">
      <c r="A4121">
        <v>1515</v>
      </c>
      <c r="B4121" t="s">
        <v>7265</v>
      </c>
      <c r="C4121" s="1">
        <v>44061</v>
      </c>
      <c r="D4121" s="1">
        <v>44065</v>
      </c>
      <c r="E4121" t="s">
        <v>21</v>
      </c>
      <c r="F4121" t="s">
        <v>4251</v>
      </c>
      <c r="G4121" t="s">
        <v>4252</v>
      </c>
      <c r="H4121" t="s">
        <v>43</v>
      </c>
      <c r="I4121" t="s">
        <v>25</v>
      </c>
      <c r="J4121" t="s">
        <v>406</v>
      </c>
      <c r="K4121" t="s">
        <v>55</v>
      </c>
      <c r="L4121" t="s">
        <v>56</v>
      </c>
      <c r="M4121" t="s">
        <v>4841</v>
      </c>
      <c r="N4121" t="s">
        <v>48</v>
      </c>
      <c r="O4121" t="s">
        <v>74</v>
      </c>
      <c r="P4121" t="s">
        <v>4842</v>
      </c>
      <c r="Q4121">
        <v>101.744</v>
      </c>
      <c r="R4121">
        <v>4</v>
      </c>
      <c r="S4121">
        <v>-11.4648</v>
      </c>
      <c r="T4121" t="e">
        <v>#N/A</v>
      </c>
      <c r="U4121" t="s">
        <v>38</v>
      </c>
      <c r="X4121">
        <v>0.70424047320300442</v>
      </c>
      <c r="Y4121" t="str">
        <f t="shared" si="64"/>
        <v/>
      </c>
    </row>
    <row r="4122" spans="1:25" x14ac:dyDescent="0.25">
      <c r="A4122">
        <v>618</v>
      </c>
      <c r="B4122" t="s">
        <v>7262</v>
      </c>
      <c r="C4122" s="1">
        <v>44061</v>
      </c>
      <c r="D4122" s="1">
        <v>44066</v>
      </c>
      <c r="E4122" t="s">
        <v>96</v>
      </c>
      <c r="F4122" t="s">
        <v>5950</v>
      </c>
      <c r="G4122" t="s">
        <v>5951</v>
      </c>
      <c r="H4122" t="s">
        <v>24</v>
      </c>
      <c r="I4122" t="s">
        <v>25</v>
      </c>
      <c r="J4122" t="s">
        <v>220</v>
      </c>
      <c r="K4122" t="s">
        <v>221</v>
      </c>
      <c r="L4122" t="s">
        <v>28</v>
      </c>
      <c r="M4122" t="s">
        <v>171</v>
      </c>
      <c r="N4122" t="s">
        <v>30</v>
      </c>
      <c r="O4122" t="s">
        <v>119</v>
      </c>
      <c r="P4122" t="s">
        <v>172</v>
      </c>
      <c r="Q4122">
        <v>109.94</v>
      </c>
      <c r="R4122">
        <v>2</v>
      </c>
      <c r="S4122">
        <v>3.0813999999999999</v>
      </c>
      <c r="T4122" t="e">
        <v>#N/A</v>
      </c>
      <c r="U4122" t="s">
        <v>38</v>
      </c>
      <c r="X4122">
        <v>0.70436529365952139</v>
      </c>
      <c r="Y4122" t="str">
        <f t="shared" si="64"/>
        <v/>
      </c>
    </row>
    <row r="4123" spans="1:25" x14ac:dyDescent="0.25">
      <c r="A4123">
        <v>6898</v>
      </c>
      <c r="B4123" t="s">
        <v>7276</v>
      </c>
      <c r="C4123" s="1">
        <v>44061</v>
      </c>
      <c r="D4123" s="1">
        <v>44068</v>
      </c>
      <c r="E4123" t="s">
        <v>21</v>
      </c>
      <c r="F4123" t="s">
        <v>2478</v>
      </c>
      <c r="G4123" t="s">
        <v>2479</v>
      </c>
      <c r="H4123" t="s">
        <v>43</v>
      </c>
      <c r="I4123" t="s">
        <v>25</v>
      </c>
      <c r="J4123" t="s">
        <v>1389</v>
      </c>
      <c r="K4123" t="s">
        <v>155</v>
      </c>
      <c r="L4123" t="s">
        <v>28</v>
      </c>
      <c r="M4123" t="s">
        <v>2162</v>
      </c>
      <c r="N4123" t="s">
        <v>48</v>
      </c>
      <c r="O4123" t="s">
        <v>74</v>
      </c>
      <c r="P4123" t="s">
        <v>2163</v>
      </c>
      <c r="Q4123">
        <v>121.782</v>
      </c>
      <c r="R4123">
        <v>3</v>
      </c>
      <c r="S4123">
        <v>-7.9067999999999996</v>
      </c>
      <c r="T4123" t="e">
        <v>#N/A</v>
      </c>
      <c r="U4123" t="s">
        <v>72</v>
      </c>
      <c r="X4123">
        <v>0.70439834562586501</v>
      </c>
      <c r="Y4123" t="str">
        <f t="shared" si="64"/>
        <v/>
      </c>
    </row>
    <row r="4124" spans="1:25" x14ac:dyDescent="0.25">
      <c r="A4124">
        <v>6712</v>
      </c>
      <c r="B4124" t="s">
        <v>7277</v>
      </c>
      <c r="C4124" s="1">
        <v>44061</v>
      </c>
      <c r="D4124" s="1">
        <v>44064</v>
      </c>
      <c r="E4124" t="s">
        <v>96</v>
      </c>
      <c r="F4124" t="s">
        <v>3186</v>
      </c>
      <c r="G4124" t="s">
        <v>3187</v>
      </c>
      <c r="H4124" t="s">
        <v>43</v>
      </c>
      <c r="I4124" t="s">
        <v>25</v>
      </c>
      <c r="J4124" t="s">
        <v>186</v>
      </c>
      <c r="K4124" t="s">
        <v>155</v>
      </c>
      <c r="L4124" t="s">
        <v>28</v>
      </c>
      <c r="M4124" t="s">
        <v>3292</v>
      </c>
      <c r="N4124" t="s">
        <v>48</v>
      </c>
      <c r="O4124" t="s">
        <v>91</v>
      </c>
      <c r="P4124" t="s">
        <v>3293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72</v>
      </c>
      <c r="X4124">
        <v>0.70441293587836673</v>
      </c>
      <c r="Y4124" t="str">
        <f t="shared" si="64"/>
        <v/>
      </c>
    </row>
    <row r="4125" spans="1:25" x14ac:dyDescent="0.25">
      <c r="A4125">
        <v>620</v>
      </c>
      <c r="B4125" t="s">
        <v>7262</v>
      </c>
      <c r="C4125" s="1">
        <v>44061</v>
      </c>
      <c r="D4125" s="1">
        <v>44066</v>
      </c>
      <c r="E4125" t="s">
        <v>96</v>
      </c>
      <c r="F4125" t="s">
        <v>5950</v>
      </c>
      <c r="G4125" t="s">
        <v>5951</v>
      </c>
      <c r="H4125" t="s">
        <v>24</v>
      </c>
      <c r="I4125" t="s">
        <v>25</v>
      </c>
      <c r="J4125" t="s">
        <v>220</v>
      </c>
      <c r="K4125" t="s">
        <v>221</v>
      </c>
      <c r="L4125" t="s">
        <v>28</v>
      </c>
      <c r="M4125" t="s">
        <v>832</v>
      </c>
      <c r="N4125" t="s">
        <v>35</v>
      </c>
      <c r="O4125" t="s">
        <v>36</v>
      </c>
      <c r="P4125" t="s">
        <v>833</v>
      </c>
      <c r="Q4125">
        <v>111.91</v>
      </c>
      <c r="R4125">
        <v>1</v>
      </c>
      <c r="S4125">
        <v>10.9939</v>
      </c>
      <c r="T4125" t="e">
        <v>#N/A</v>
      </c>
      <c r="U4125" t="s">
        <v>38</v>
      </c>
      <c r="X4125">
        <v>0.70447937939674465</v>
      </c>
      <c r="Y4125" t="str">
        <f t="shared" si="64"/>
        <v/>
      </c>
    </row>
    <row r="4126" spans="1:25" x14ac:dyDescent="0.25">
      <c r="A4126">
        <v>8607</v>
      </c>
      <c r="B4126" t="s">
        <v>7278</v>
      </c>
      <c r="C4126" s="1">
        <v>44061</v>
      </c>
      <c r="D4126" s="1">
        <v>44065</v>
      </c>
      <c r="E4126" t="s">
        <v>21</v>
      </c>
      <c r="F4126" t="s">
        <v>4612</v>
      </c>
      <c r="G4126" t="s">
        <v>4613</v>
      </c>
      <c r="H4126" t="s">
        <v>43</v>
      </c>
      <c r="I4126" t="s">
        <v>25</v>
      </c>
      <c r="J4126" t="s">
        <v>7279</v>
      </c>
      <c r="K4126" t="s">
        <v>895</v>
      </c>
      <c r="L4126" t="s">
        <v>28</v>
      </c>
      <c r="M4126" t="s">
        <v>6163</v>
      </c>
      <c r="N4126" t="s">
        <v>35</v>
      </c>
      <c r="O4126" t="s">
        <v>58</v>
      </c>
      <c r="P4126" t="s">
        <v>6164</v>
      </c>
      <c r="Q4126">
        <v>142.18</v>
      </c>
      <c r="R4126">
        <v>2</v>
      </c>
      <c r="S4126">
        <v>7.6494</v>
      </c>
      <c r="T4126" t="e">
        <v>#N/A</v>
      </c>
      <c r="U4126" t="s">
        <v>38</v>
      </c>
      <c r="X4126">
        <v>0.70510432965273939</v>
      </c>
      <c r="Y4126" t="str">
        <f t="shared" si="64"/>
        <v/>
      </c>
    </row>
    <row r="4127" spans="1:25" x14ac:dyDescent="0.25">
      <c r="A4127">
        <v>617</v>
      </c>
      <c r="B4127" t="s">
        <v>7262</v>
      </c>
      <c r="C4127" s="1">
        <v>44061</v>
      </c>
      <c r="D4127" s="1">
        <v>44066</v>
      </c>
      <c r="E4127" t="s">
        <v>96</v>
      </c>
      <c r="F4127" t="s">
        <v>5950</v>
      </c>
      <c r="G4127" t="s">
        <v>5951</v>
      </c>
      <c r="H4127" t="s">
        <v>24</v>
      </c>
      <c r="I4127" t="s">
        <v>25</v>
      </c>
      <c r="J4127" t="s">
        <v>220</v>
      </c>
      <c r="K4127" t="s">
        <v>221</v>
      </c>
      <c r="L4127" t="s">
        <v>28</v>
      </c>
      <c r="M4127" t="s">
        <v>7280</v>
      </c>
      <c r="N4127" t="s">
        <v>30</v>
      </c>
      <c r="O4127" t="s">
        <v>119</v>
      </c>
      <c r="P4127" t="s">
        <v>7281</v>
      </c>
      <c r="Q4127">
        <v>134.47999999999999</v>
      </c>
      <c r="R4127">
        <v>2</v>
      </c>
      <c r="S4127">
        <v>15.7872</v>
      </c>
      <c r="T4127" t="e">
        <v>#N/A</v>
      </c>
      <c r="U4127" t="s">
        <v>38</v>
      </c>
      <c r="X4127">
        <v>0.70531922158743543</v>
      </c>
      <c r="Y4127" t="str">
        <f t="shared" si="64"/>
        <v/>
      </c>
    </row>
    <row r="4128" spans="1:25" x14ac:dyDescent="0.25">
      <c r="A4128">
        <v>8806</v>
      </c>
      <c r="B4128" t="s">
        <v>7282</v>
      </c>
      <c r="C4128" s="1">
        <v>44062</v>
      </c>
      <c r="D4128" s="1">
        <v>44066</v>
      </c>
      <c r="E4128" t="s">
        <v>21</v>
      </c>
      <c r="F4128" t="s">
        <v>2112</v>
      </c>
      <c r="G4128" t="s">
        <v>2113</v>
      </c>
      <c r="H4128" t="s">
        <v>43</v>
      </c>
      <c r="I4128" t="s">
        <v>25</v>
      </c>
      <c r="J4128" t="s">
        <v>4551</v>
      </c>
      <c r="K4128" t="s">
        <v>2917</v>
      </c>
      <c r="L4128" t="s">
        <v>46</v>
      </c>
      <c r="M4128" t="s">
        <v>5112</v>
      </c>
      <c r="N4128" t="s">
        <v>48</v>
      </c>
      <c r="O4128" t="s">
        <v>74</v>
      </c>
      <c r="P4128" t="s">
        <v>5113</v>
      </c>
      <c r="Q4128">
        <v>116.72</v>
      </c>
      <c r="R4128">
        <v>3</v>
      </c>
      <c r="S4128">
        <v>37.235999999999997</v>
      </c>
      <c r="T4128" t="e">
        <v>#N/A</v>
      </c>
      <c r="U4128" t="s">
        <v>38</v>
      </c>
      <c r="X4128">
        <v>0.70544095685899078</v>
      </c>
      <c r="Y4128" t="str">
        <f t="shared" si="64"/>
        <v/>
      </c>
    </row>
    <row r="4129" spans="1:25" x14ac:dyDescent="0.25">
      <c r="A4129">
        <v>4415</v>
      </c>
      <c r="B4129" t="s">
        <v>7283</v>
      </c>
      <c r="C4129" s="1">
        <v>44062</v>
      </c>
      <c r="D4129" s="1">
        <v>44066</v>
      </c>
      <c r="E4129" t="s">
        <v>21</v>
      </c>
      <c r="F4129" t="s">
        <v>475</v>
      </c>
      <c r="G4129" t="s">
        <v>476</v>
      </c>
      <c r="H4129" t="s">
        <v>24</v>
      </c>
      <c r="I4129" t="s">
        <v>25</v>
      </c>
      <c r="J4129" t="s">
        <v>4237</v>
      </c>
      <c r="K4129" t="s">
        <v>895</v>
      </c>
      <c r="L4129" t="s">
        <v>28</v>
      </c>
      <c r="M4129" t="s">
        <v>7274</v>
      </c>
      <c r="N4129" t="s">
        <v>48</v>
      </c>
      <c r="O4129" t="s">
        <v>74</v>
      </c>
      <c r="P4129" t="s">
        <v>7275</v>
      </c>
      <c r="Q4129">
        <v>404.99</v>
      </c>
      <c r="R4129">
        <v>1</v>
      </c>
      <c r="S4129">
        <v>182.3553</v>
      </c>
      <c r="T4129" t="e">
        <v>#N/A</v>
      </c>
      <c r="U4129" t="s">
        <v>72</v>
      </c>
      <c r="X4129">
        <v>0.70549335781452061</v>
      </c>
      <c r="Y4129" t="str">
        <f t="shared" si="64"/>
        <v/>
      </c>
    </row>
    <row r="4130" spans="1:25" x14ac:dyDescent="0.25">
      <c r="A4130">
        <v>4921</v>
      </c>
      <c r="B4130" t="s">
        <v>7284</v>
      </c>
      <c r="C4130" s="1">
        <v>44062</v>
      </c>
      <c r="D4130" s="1">
        <v>44066</v>
      </c>
      <c r="E4130" t="s">
        <v>21</v>
      </c>
      <c r="F4130" t="s">
        <v>6920</v>
      </c>
      <c r="G4130" t="s">
        <v>6921</v>
      </c>
      <c r="H4130" t="s">
        <v>43</v>
      </c>
      <c r="I4130" t="s">
        <v>25</v>
      </c>
      <c r="J4130" t="s">
        <v>382</v>
      </c>
      <c r="K4130" t="s">
        <v>383</v>
      </c>
      <c r="L4130" t="s">
        <v>56</v>
      </c>
      <c r="M4130" t="s">
        <v>2094</v>
      </c>
      <c r="N4130" t="s">
        <v>48</v>
      </c>
      <c r="O4130" t="s">
        <v>74</v>
      </c>
      <c r="P4130" t="s">
        <v>2095</v>
      </c>
      <c r="Q4130">
        <v>107.29600000000001</v>
      </c>
      <c r="R4130">
        <v>2</v>
      </c>
      <c r="S4130">
        <v>-3.9032</v>
      </c>
      <c r="T4130" t="e">
        <v>#N/A</v>
      </c>
      <c r="U4130" t="s">
        <v>72</v>
      </c>
      <c r="X4130">
        <v>0.70571532665729197</v>
      </c>
      <c r="Y4130" t="str">
        <f t="shared" si="64"/>
        <v/>
      </c>
    </row>
    <row r="4131" spans="1:25" x14ac:dyDescent="0.25">
      <c r="A4131">
        <v>6425</v>
      </c>
      <c r="B4131" t="s">
        <v>7285</v>
      </c>
      <c r="C4131" s="1">
        <v>44062</v>
      </c>
      <c r="D4131" s="1">
        <v>44067</v>
      </c>
      <c r="E4131" t="s">
        <v>21</v>
      </c>
      <c r="F4131" t="s">
        <v>7286</v>
      </c>
      <c r="G4131" t="s">
        <v>7287</v>
      </c>
      <c r="H4131" t="s">
        <v>43</v>
      </c>
      <c r="I4131" t="s">
        <v>25</v>
      </c>
      <c r="J4131" t="s">
        <v>4237</v>
      </c>
      <c r="K4131" t="s">
        <v>895</v>
      </c>
      <c r="L4131" t="s">
        <v>28</v>
      </c>
      <c r="M4131" t="s">
        <v>2947</v>
      </c>
      <c r="N4131" t="s">
        <v>48</v>
      </c>
      <c r="O4131" t="s">
        <v>122</v>
      </c>
      <c r="P4131" t="s">
        <v>2948</v>
      </c>
      <c r="Q4131">
        <v>111.44</v>
      </c>
      <c r="R4131">
        <v>3</v>
      </c>
      <c r="S4131">
        <v>9.3312000000000008</v>
      </c>
      <c r="T4131" t="e">
        <v>#N/A</v>
      </c>
      <c r="U4131" t="s">
        <v>72</v>
      </c>
      <c r="X4131">
        <v>0.70578701547892897</v>
      </c>
      <c r="Y4131" t="str">
        <f t="shared" si="64"/>
        <v/>
      </c>
    </row>
    <row r="4132" spans="1:25" x14ac:dyDescent="0.25">
      <c r="A4132">
        <v>5967</v>
      </c>
      <c r="B4132" t="s">
        <v>7288</v>
      </c>
      <c r="C4132" s="1">
        <v>44063</v>
      </c>
      <c r="D4132" s="1">
        <v>44068</v>
      </c>
      <c r="E4132" t="s">
        <v>21</v>
      </c>
      <c r="F4132" t="s">
        <v>4347</v>
      </c>
      <c r="G4132" t="s">
        <v>4348</v>
      </c>
      <c r="H4132" t="s">
        <v>24</v>
      </c>
      <c r="I4132" t="s">
        <v>25</v>
      </c>
      <c r="J4132" t="s">
        <v>360</v>
      </c>
      <c r="K4132" t="s">
        <v>45</v>
      </c>
      <c r="L4132" t="s">
        <v>46</v>
      </c>
      <c r="M4132" t="s">
        <v>765</v>
      </c>
      <c r="N4132" t="s">
        <v>35</v>
      </c>
      <c r="O4132" t="s">
        <v>36</v>
      </c>
      <c r="P4132" t="s">
        <v>766</v>
      </c>
      <c r="Q4132">
        <v>145.88</v>
      </c>
      <c r="R4132">
        <v>3</v>
      </c>
      <c r="S4132">
        <v>10.788</v>
      </c>
      <c r="T4132" t="e">
        <v>#N/A</v>
      </c>
      <c r="U4132" t="s">
        <v>72</v>
      </c>
      <c r="X4132">
        <v>0.70611286091166259</v>
      </c>
      <c r="Y4132" t="str">
        <f t="shared" si="64"/>
        <v/>
      </c>
    </row>
    <row r="4133" spans="1:25" x14ac:dyDescent="0.25">
      <c r="A4133">
        <v>5966</v>
      </c>
      <c r="B4133" t="s">
        <v>7288</v>
      </c>
      <c r="C4133" s="1">
        <v>44063</v>
      </c>
      <c r="D4133" s="1">
        <v>44068</v>
      </c>
      <c r="E4133" t="s">
        <v>21</v>
      </c>
      <c r="F4133" t="s">
        <v>4347</v>
      </c>
      <c r="G4133" t="s">
        <v>4348</v>
      </c>
      <c r="H4133" t="s">
        <v>24</v>
      </c>
      <c r="I4133" t="s">
        <v>25</v>
      </c>
      <c r="J4133" t="s">
        <v>360</v>
      </c>
      <c r="K4133" t="s">
        <v>45</v>
      </c>
      <c r="L4133" t="s">
        <v>46</v>
      </c>
      <c r="M4133" t="s">
        <v>2589</v>
      </c>
      <c r="N4133" t="s">
        <v>48</v>
      </c>
      <c r="O4133" t="s">
        <v>49</v>
      </c>
      <c r="P4133" t="s">
        <v>2590</v>
      </c>
      <c r="Q4133">
        <v>237.56</v>
      </c>
      <c r="R4133">
        <v>6</v>
      </c>
      <c r="S4133">
        <v>63.436799999999998</v>
      </c>
      <c r="T4133" t="e">
        <v>#N/A</v>
      </c>
      <c r="U4133" t="s">
        <v>33</v>
      </c>
      <c r="X4133">
        <v>0.70643227654666974</v>
      </c>
      <c r="Y4133" t="str">
        <f t="shared" si="64"/>
        <v/>
      </c>
    </row>
    <row r="4134" spans="1:25" x14ac:dyDescent="0.25">
      <c r="A4134">
        <v>2025</v>
      </c>
      <c r="B4134" t="s">
        <v>7289</v>
      </c>
      <c r="C4134" s="1">
        <v>44063</v>
      </c>
      <c r="D4134" s="1">
        <v>44065</v>
      </c>
      <c r="E4134" t="s">
        <v>96</v>
      </c>
      <c r="F4134" t="s">
        <v>1950</v>
      </c>
      <c r="G4134" t="s">
        <v>1951</v>
      </c>
      <c r="H4134" t="s">
        <v>43</v>
      </c>
      <c r="I4134" t="s">
        <v>25</v>
      </c>
      <c r="J4134" t="s">
        <v>146</v>
      </c>
      <c r="K4134" t="s">
        <v>45</v>
      </c>
      <c r="L4134" t="s">
        <v>46</v>
      </c>
      <c r="M4134" t="s">
        <v>6339</v>
      </c>
      <c r="N4134" t="s">
        <v>48</v>
      </c>
      <c r="O4134" t="s">
        <v>74</v>
      </c>
      <c r="P4134" t="s">
        <v>6340</v>
      </c>
      <c r="Q4134">
        <v>259.12</v>
      </c>
      <c r="R4134">
        <v>5</v>
      </c>
      <c r="S4134">
        <v>77.713999999999999</v>
      </c>
      <c r="T4134" t="e">
        <v>#N/A</v>
      </c>
      <c r="U4134" t="s">
        <v>38</v>
      </c>
      <c r="X4134">
        <v>0.70665497380866682</v>
      </c>
      <c r="Y4134" t="str">
        <f t="shared" si="64"/>
        <v/>
      </c>
    </row>
    <row r="4135" spans="1:25" x14ac:dyDescent="0.25">
      <c r="A4135">
        <v>5965</v>
      </c>
      <c r="B4135" t="s">
        <v>7288</v>
      </c>
      <c r="C4135" s="1">
        <v>44063</v>
      </c>
      <c r="D4135" s="1">
        <v>44068</v>
      </c>
      <c r="E4135" t="s">
        <v>21</v>
      </c>
      <c r="F4135" t="s">
        <v>4347</v>
      </c>
      <c r="G4135" t="s">
        <v>4348</v>
      </c>
      <c r="H4135" t="s">
        <v>24</v>
      </c>
      <c r="I4135" t="s">
        <v>25</v>
      </c>
      <c r="J4135" t="s">
        <v>360</v>
      </c>
      <c r="K4135" t="s">
        <v>45</v>
      </c>
      <c r="L4135" t="s">
        <v>46</v>
      </c>
      <c r="M4135" t="s">
        <v>7102</v>
      </c>
      <c r="N4135" t="s">
        <v>48</v>
      </c>
      <c r="O4135" t="s">
        <v>633</v>
      </c>
      <c r="P4135" t="s">
        <v>7103</v>
      </c>
      <c r="Q4135">
        <v>108.22</v>
      </c>
      <c r="R4135">
        <v>3</v>
      </c>
      <c r="S4135">
        <v>5.1660000000000004</v>
      </c>
      <c r="T4135" t="e">
        <v>#N/A</v>
      </c>
      <c r="U4135" t="s">
        <v>33</v>
      </c>
      <c r="X4135">
        <v>0.70701731794425315</v>
      </c>
      <c r="Y4135" t="str">
        <f t="shared" si="64"/>
        <v/>
      </c>
    </row>
    <row r="4136" spans="1:25" x14ac:dyDescent="0.25">
      <c r="A4136">
        <v>7743</v>
      </c>
      <c r="B4136" t="s">
        <v>7290</v>
      </c>
      <c r="C4136" s="1">
        <v>44063</v>
      </c>
      <c r="D4136" s="1">
        <v>44070</v>
      </c>
      <c r="E4136" t="s">
        <v>21</v>
      </c>
      <c r="F4136" t="s">
        <v>4000</v>
      </c>
      <c r="G4136" t="s">
        <v>4001</v>
      </c>
      <c r="H4136" t="s">
        <v>43</v>
      </c>
      <c r="I4136" t="s">
        <v>25</v>
      </c>
      <c r="J4136" t="s">
        <v>44</v>
      </c>
      <c r="K4136" t="s">
        <v>45</v>
      </c>
      <c r="L4136" t="s">
        <v>46</v>
      </c>
      <c r="M4136" t="s">
        <v>6836</v>
      </c>
      <c r="N4136" t="s">
        <v>48</v>
      </c>
      <c r="O4136" t="s">
        <v>122</v>
      </c>
      <c r="P4136" t="s">
        <v>6837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33</v>
      </c>
      <c r="X4136">
        <v>0.70709139941924226</v>
      </c>
      <c r="Y4136" t="str">
        <f t="shared" si="64"/>
        <v/>
      </c>
    </row>
    <row r="4137" spans="1:25" x14ac:dyDescent="0.25">
      <c r="A4137">
        <v>8860</v>
      </c>
      <c r="B4137" t="s">
        <v>7291</v>
      </c>
      <c r="C4137" s="1">
        <v>44063</v>
      </c>
      <c r="D4137" s="1">
        <v>44069</v>
      </c>
      <c r="E4137" t="s">
        <v>21</v>
      </c>
      <c r="F4137" t="s">
        <v>1717</v>
      </c>
      <c r="G4137" t="s">
        <v>1718</v>
      </c>
      <c r="H4137" t="s">
        <v>110</v>
      </c>
      <c r="I4137" t="s">
        <v>25</v>
      </c>
      <c r="J4137" t="s">
        <v>79</v>
      </c>
      <c r="K4137" t="s">
        <v>80</v>
      </c>
      <c r="L4137" t="s">
        <v>81</v>
      </c>
      <c r="M4137" t="s">
        <v>765</v>
      </c>
      <c r="N4137" t="s">
        <v>35</v>
      </c>
      <c r="O4137" t="s">
        <v>36</v>
      </c>
      <c r="P4137" t="s">
        <v>766</v>
      </c>
      <c r="Q4137">
        <v>144.96</v>
      </c>
      <c r="R4137">
        <v>1</v>
      </c>
      <c r="S4137">
        <v>3.5960000000000001</v>
      </c>
      <c r="T4137" t="e">
        <v>#N/A</v>
      </c>
      <c r="U4137" t="s">
        <v>72</v>
      </c>
      <c r="X4137">
        <v>0.70755591290285491</v>
      </c>
      <c r="Y4137" t="str">
        <f t="shared" si="64"/>
        <v/>
      </c>
    </row>
    <row r="4138" spans="1:25" x14ac:dyDescent="0.25">
      <c r="A4138">
        <v>2855</v>
      </c>
      <c r="B4138" t="s">
        <v>7292</v>
      </c>
      <c r="C4138" s="1">
        <v>44063</v>
      </c>
      <c r="D4138" s="1">
        <v>44063</v>
      </c>
      <c r="E4138" t="s">
        <v>210</v>
      </c>
      <c r="F4138" t="s">
        <v>813</v>
      </c>
      <c r="G4138" t="s">
        <v>814</v>
      </c>
      <c r="H4138" t="s">
        <v>24</v>
      </c>
      <c r="I4138" t="s">
        <v>25</v>
      </c>
      <c r="J4138" t="s">
        <v>127</v>
      </c>
      <c r="K4138" t="s">
        <v>895</v>
      </c>
      <c r="L4138" t="s">
        <v>28</v>
      </c>
      <c r="M4138" t="s">
        <v>6143</v>
      </c>
      <c r="N4138" t="s">
        <v>48</v>
      </c>
      <c r="O4138" t="s">
        <v>49</v>
      </c>
      <c r="P4138" t="s">
        <v>6144</v>
      </c>
      <c r="Q4138">
        <v>142.29</v>
      </c>
      <c r="R4138">
        <v>3</v>
      </c>
      <c r="S4138">
        <v>10.4754</v>
      </c>
      <c r="T4138" t="e">
        <v>#N/A</v>
      </c>
      <c r="U4138" t="s">
        <v>38</v>
      </c>
      <c r="X4138">
        <v>0.70783404724764099</v>
      </c>
      <c r="Y4138" t="str">
        <f t="shared" si="64"/>
        <v/>
      </c>
    </row>
    <row r="4139" spans="1:25" x14ac:dyDescent="0.25">
      <c r="A4139">
        <v>6416</v>
      </c>
      <c r="B4139" t="s">
        <v>7293</v>
      </c>
      <c r="C4139" s="1">
        <v>44064</v>
      </c>
      <c r="D4139" s="1">
        <v>44064</v>
      </c>
      <c r="E4139" t="s">
        <v>210</v>
      </c>
      <c r="F4139" t="s">
        <v>251</v>
      </c>
      <c r="G4139" t="s">
        <v>252</v>
      </c>
      <c r="H4139" t="s">
        <v>24</v>
      </c>
      <c r="I4139" t="s">
        <v>25</v>
      </c>
      <c r="J4139" t="s">
        <v>6468</v>
      </c>
      <c r="K4139" t="s">
        <v>467</v>
      </c>
      <c r="L4139" t="s">
        <v>46</v>
      </c>
      <c r="M4139" t="s">
        <v>7294</v>
      </c>
      <c r="N4139" t="s">
        <v>48</v>
      </c>
      <c r="O4139" t="s">
        <v>122</v>
      </c>
      <c r="P4139" t="s">
        <v>7295</v>
      </c>
      <c r="Q4139">
        <v>100.88</v>
      </c>
      <c r="R4139">
        <v>1</v>
      </c>
      <c r="S4139">
        <v>29.358000000000001</v>
      </c>
      <c r="T4139" t="e">
        <v>#N/A</v>
      </c>
      <c r="U4139" t="s">
        <v>72</v>
      </c>
      <c r="X4139">
        <v>0.70784400609654763</v>
      </c>
      <c r="Y4139" t="str">
        <f t="shared" si="64"/>
        <v/>
      </c>
    </row>
    <row r="4140" spans="1:25" x14ac:dyDescent="0.25">
      <c r="A4140">
        <v>3606</v>
      </c>
      <c r="B4140" t="s">
        <v>7296</v>
      </c>
      <c r="C4140" s="1">
        <v>44064</v>
      </c>
      <c r="D4140" s="1">
        <v>44070</v>
      </c>
      <c r="E4140" t="s">
        <v>21</v>
      </c>
      <c r="F4140" t="s">
        <v>6945</v>
      </c>
      <c r="G4140" t="s">
        <v>6946</v>
      </c>
      <c r="H4140" t="s">
        <v>110</v>
      </c>
      <c r="I4140" t="s">
        <v>25</v>
      </c>
      <c r="J4140" t="s">
        <v>1093</v>
      </c>
      <c r="K4140" t="s">
        <v>27</v>
      </c>
      <c r="L4140" t="s">
        <v>28</v>
      </c>
      <c r="M4140" t="s">
        <v>5577</v>
      </c>
      <c r="N4140" t="s">
        <v>30</v>
      </c>
      <c r="O4140" t="s">
        <v>119</v>
      </c>
      <c r="P4140" t="s">
        <v>5578</v>
      </c>
      <c r="Q4140">
        <v>122.92</v>
      </c>
      <c r="R4140">
        <v>4</v>
      </c>
      <c r="S4140">
        <v>31.252800000000001</v>
      </c>
      <c r="T4140" t="e">
        <v>#N/A</v>
      </c>
      <c r="U4140" t="s">
        <v>33</v>
      </c>
      <c r="X4140">
        <v>0.70821923748108073</v>
      </c>
      <c r="Y4140" t="str">
        <f t="shared" si="64"/>
        <v/>
      </c>
    </row>
    <row r="4141" spans="1:25" x14ac:dyDescent="0.25">
      <c r="A4141">
        <v>3337</v>
      </c>
      <c r="B4141" t="s">
        <v>7297</v>
      </c>
      <c r="C4141" s="1">
        <v>44064</v>
      </c>
      <c r="D4141" s="1">
        <v>44065</v>
      </c>
      <c r="E4141" t="s">
        <v>40</v>
      </c>
      <c r="F4141" t="s">
        <v>7298</v>
      </c>
      <c r="G4141" t="s">
        <v>7299</v>
      </c>
      <c r="H4141" t="s">
        <v>43</v>
      </c>
      <c r="I4141" t="s">
        <v>25</v>
      </c>
      <c r="J4141" t="s">
        <v>111</v>
      </c>
      <c r="K4141" t="s">
        <v>45</v>
      </c>
      <c r="L4141" t="s">
        <v>46</v>
      </c>
      <c r="M4141" t="s">
        <v>6438</v>
      </c>
      <c r="N4141" t="s">
        <v>30</v>
      </c>
      <c r="O4141" t="s">
        <v>119</v>
      </c>
      <c r="P4141" t="s">
        <v>6439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72</v>
      </c>
      <c r="X4141">
        <v>0.70835165715373249</v>
      </c>
      <c r="Y4141" t="str">
        <f t="shared" si="64"/>
        <v/>
      </c>
    </row>
    <row r="4142" spans="1:25" x14ac:dyDescent="0.25">
      <c r="A4142">
        <v>3339</v>
      </c>
      <c r="B4142" t="s">
        <v>7297</v>
      </c>
      <c r="C4142" s="1">
        <v>44064</v>
      </c>
      <c r="D4142" s="1">
        <v>44065</v>
      </c>
      <c r="E4142" t="s">
        <v>40</v>
      </c>
      <c r="F4142" t="s">
        <v>7298</v>
      </c>
      <c r="G4142" t="s">
        <v>7299</v>
      </c>
      <c r="H4142" t="s">
        <v>43</v>
      </c>
      <c r="I4142" t="s">
        <v>25</v>
      </c>
      <c r="J4142" t="s">
        <v>111</v>
      </c>
      <c r="K4142" t="s">
        <v>45</v>
      </c>
      <c r="L4142" t="s">
        <v>46</v>
      </c>
      <c r="M4142" t="s">
        <v>1088</v>
      </c>
      <c r="N4142" t="s">
        <v>48</v>
      </c>
      <c r="O4142" t="s">
        <v>74</v>
      </c>
      <c r="P4142" t="s">
        <v>1089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72</v>
      </c>
      <c r="X4142">
        <v>0.70846294575405244</v>
      </c>
      <c r="Y4142" t="str">
        <f t="shared" si="64"/>
        <v/>
      </c>
    </row>
    <row r="4143" spans="1:25" x14ac:dyDescent="0.25">
      <c r="A4143">
        <v>3340</v>
      </c>
      <c r="B4143" t="s">
        <v>7297</v>
      </c>
      <c r="C4143" s="1">
        <v>44064</v>
      </c>
      <c r="D4143" s="1">
        <v>44065</v>
      </c>
      <c r="E4143" t="s">
        <v>40</v>
      </c>
      <c r="F4143" t="s">
        <v>7298</v>
      </c>
      <c r="G4143" t="s">
        <v>7299</v>
      </c>
      <c r="H4143" t="s">
        <v>43</v>
      </c>
      <c r="I4143" t="s">
        <v>25</v>
      </c>
      <c r="J4143" t="s">
        <v>111</v>
      </c>
      <c r="K4143" t="s">
        <v>45</v>
      </c>
      <c r="L4143" t="s">
        <v>46</v>
      </c>
      <c r="M4143" t="s">
        <v>5045</v>
      </c>
      <c r="N4143" t="s">
        <v>48</v>
      </c>
      <c r="O4143" t="s">
        <v>281</v>
      </c>
      <c r="P4143" t="s">
        <v>5046</v>
      </c>
      <c r="Q4143">
        <v>237.52</v>
      </c>
      <c r="R4143">
        <v>3</v>
      </c>
      <c r="S4143">
        <v>54.950400000000002</v>
      </c>
      <c r="T4143">
        <v>1</v>
      </c>
      <c r="U4143" t="s">
        <v>38</v>
      </c>
      <c r="X4143">
        <v>0.70869380573142837</v>
      </c>
      <c r="Y4143" t="str">
        <f t="shared" si="64"/>
        <v/>
      </c>
    </row>
    <row r="4144" spans="1:25" x14ac:dyDescent="0.25">
      <c r="A4144">
        <v>9901</v>
      </c>
      <c r="B4144" t="s">
        <v>7300</v>
      </c>
      <c r="C4144" s="1">
        <v>44064</v>
      </c>
      <c r="D4144" s="1">
        <v>44068</v>
      </c>
      <c r="E4144" t="s">
        <v>21</v>
      </c>
      <c r="F4144" t="s">
        <v>4961</v>
      </c>
      <c r="G4144" t="s">
        <v>4962</v>
      </c>
      <c r="H4144" t="s">
        <v>43</v>
      </c>
      <c r="I4144" t="s">
        <v>25</v>
      </c>
      <c r="J4144" t="s">
        <v>1890</v>
      </c>
      <c r="K4144" t="s">
        <v>739</v>
      </c>
      <c r="L4144" t="s">
        <v>46</v>
      </c>
      <c r="M4144" t="s">
        <v>661</v>
      </c>
      <c r="N4144" t="s">
        <v>48</v>
      </c>
      <c r="O4144" t="s">
        <v>49</v>
      </c>
      <c r="P4144" t="s">
        <v>662</v>
      </c>
      <c r="Q4144">
        <v>261.096</v>
      </c>
      <c r="R4144">
        <v>3</v>
      </c>
      <c r="S4144">
        <v>20.745899999999999</v>
      </c>
      <c r="T4144" t="e">
        <v>#N/A</v>
      </c>
      <c r="U4144" t="s">
        <v>33</v>
      </c>
      <c r="X4144">
        <v>0.70880294867309024</v>
      </c>
      <c r="Y4144" t="str">
        <f t="shared" si="64"/>
        <v/>
      </c>
    </row>
    <row r="4145" spans="1:25" x14ac:dyDescent="0.25">
      <c r="A4145">
        <v>3604</v>
      </c>
      <c r="B4145" t="s">
        <v>7296</v>
      </c>
      <c r="C4145" s="1">
        <v>44064</v>
      </c>
      <c r="D4145" s="1">
        <v>44070</v>
      </c>
      <c r="E4145" t="s">
        <v>21</v>
      </c>
      <c r="F4145" t="s">
        <v>6945</v>
      </c>
      <c r="G4145" t="s">
        <v>6946</v>
      </c>
      <c r="H4145" t="s">
        <v>110</v>
      </c>
      <c r="I4145" t="s">
        <v>25</v>
      </c>
      <c r="J4145" t="s">
        <v>1093</v>
      </c>
      <c r="K4145" t="s">
        <v>27</v>
      </c>
      <c r="L4145" t="s">
        <v>28</v>
      </c>
      <c r="M4145" t="s">
        <v>499</v>
      </c>
      <c r="N4145" t="s">
        <v>48</v>
      </c>
      <c r="O4145" t="s">
        <v>122</v>
      </c>
      <c r="P4145" t="s">
        <v>6202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33</v>
      </c>
      <c r="X4145">
        <v>0.70893726411751001</v>
      </c>
      <c r="Y4145" t="str">
        <f t="shared" si="64"/>
        <v>Selected</v>
      </c>
    </row>
    <row r="4146" spans="1:25" x14ac:dyDescent="0.25">
      <c r="A4146">
        <v>8040</v>
      </c>
      <c r="B4146" t="s">
        <v>7301</v>
      </c>
      <c r="C4146" s="1">
        <v>44064</v>
      </c>
      <c r="D4146" s="1">
        <v>44068</v>
      </c>
      <c r="E4146" t="s">
        <v>96</v>
      </c>
      <c r="F4146" t="s">
        <v>4254</v>
      </c>
      <c r="G4146" t="s">
        <v>4255</v>
      </c>
      <c r="H4146" t="s">
        <v>24</v>
      </c>
      <c r="I4146" t="s">
        <v>25</v>
      </c>
      <c r="J4146" t="s">
        <v>161</v>
      </c>
      <c r="K4146" t="s">
        <v>162</v>
      </c>
      <c r="L4146" t="s">
        <v>46</v>
      </c>
      <c r="M4146" t="s">
        <v>5215</v>
      </c>
      <c r="N4146" t="s">
        <v>30</v>
      </c>
      <c r="O4146" t="s">
        <v>261</v>
      </c>
      <c r="P4146" t="s">
        <v>5216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33</v>
      </c>
      <c r="X4146">
        <v>0.70920361225148054</v>
      </c>
      <c r="Y4146" t="str">
        <f t="shared" si="64"/>
        <v/>
      </c>
    </row>
    <row r="4147" spans="1:25" x14ac:dyDescent="0.25">
      <c r="A4147">
        <v>3336</v>
      </c>
      <c r="B4147" t="s">
        <v>7297</v>
      </c>
      <c r="C4147" s="1">
        <v>44064</v>
      </c>
      <c r="D4147" s="1">
        <v>44065</v>
      </c>
      <c r="E4147" t="s">
        <v>40</v>
      </c>
      <c r="F4147" t="s">
        <v>7298</v>
      </c>
      <c r="G4147" t="s">
        <v>7299</v>
      </c>
      <c r="H4147" t="s">
        <v>43</v>
      </c>
      <c r="I4147" t="s">
        <v>25</v>
      </c>
      <c r="J4147" t="s">
        <v>111</v>
      </c>
      <c r="K4147" t="s">
        <v>45</v>
      </c>
      <c r="L4147" t="s">
        <v>46</v>
      </c>
      <c r="M4147" t="s">
        <v>4017</v>
      </c>
      <c r="N4147" t="s">
        <v>35</v>
      </c>
      <c r="O4147" t="s">
        <v>36</v>
      </c>
      <c r="P4147" t="s">
        <v>4018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33</v>
      </c>
      <c r="X4147">
        <v>0.70963797042830301</v>
      </c>
      <c r="Y4147" t="str">
        <f t="shared" si="64"/>
        <v/>
      </c>
    </row>
    <row r="4148" spans="1:25" x14ac:dyDescent="0.25">
      <c r="A4148">
        <v>3338</v>
      </c>
      <c r="B4148" t="s">
        <v>7297</v>
      </c>
      <c r="C4148" s="1">
        <v>44064</v>
      </c>
      <c r="D4148" s="1">
        <v>44065</v>
      </c>
      <c r="E4148" t="s">
        <v>40</v>
      </c>
      <c r="F4148" t="s">
        <v>7298</v>
      </c>
      <c r="G4148" t="s">
        <v>7299</v>
      </c>
      <c r="H4148" t="s">
        <v>43</v>
      </c>
      <c r="I4148" t="s">
        <v>25</v>
      </c>
      <c r="J4148" t="s">
        <v>111</v>
      </c>
      <c r="K4148" t="s">
        <v>45</v>
      </c>
      <c r="L4148" t="s">
        <v>46</v>
      </c>
      <c r="M4148" t="s">
        <v>3801</v>
      </c>
      <c r="N4148" t="s">
        <v>30</v>
      </c>
      <c r="O4148" t="s">
        <v>70</v>
      </c>
      <c r="P4148" t="s">
        <v>3802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33</v>
      </c>
      <c r="X4148">
        <v>0.70992872530285656</v>
      </c>
      <c r="Y4148" t="str">
        <f t="shared" si="64"/>
        <v/>
      </c>
    </row>
    <row r="4149" spans="1:25" x14ac:dyDescent="0.25">
      <c r="A4149">
        <v>8041</v>
      </c>
      <c r="B4149" t="s">
        <v>7301</v>
      </c>
      <c r="C4149" s="1">
        <v>44064</v>
      </c>
      <c r="D4149" s="1">
        <v>44068</v>
      </c>
      <c r="E4149" t="s">
        <v>96</v>
      </c>
      <c r="F4149" t="s">
        <v>4254</v>
      </c>
      <c r="G4149" t="s">
        <v>4255</v>
      </c>
      <c r="H4149" t="s">
        <v>24</v>
      </c>
      <c r="I4149" t="s">
        <v>25</v>
      </c>
      <c r="J4149" t="s">
        <v>161</v>
      </c>
      <c r="K4149" t="s">
        <v>162</v>
      </c>
      <c r="L4149" t="s">
        <v>46</v>
      </c>
      <c r="M4149" t="s">
        <v>6519</v>
      </c>
      <c r="N4149" t="s">
        <v>48</v>
      </c>
      <c r="O4149" t="s">
        <v>49</v>
      </c>
      <c r="P4149" t="s">
        <v>6520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38</v>
      </c>
      <c r="X4149">
        <v>0.71004207502419237</v>
      </c>
      <c r="Y4149" t="str">
        <f t="shared" si="64"/>
        <v/>
      </c>
    </row>
    <row r="4150" spans="1:25" x14ac:dyDescent="0.25">
      <c r="A4150">
        <v>425</v>
      </c>
      <c r="B4150" t="s">
        <v>7302</v>
      </c>
      <c r="C4150" s="1">
        <v>44064</v>
      </c>
      <c r="D4150" s="1">
        <v>44066</v>
      </c>
      <c r="E4150" t="s">
        <v>96</v>
      </c>
      <c r="F4150" t="s">
        <v>3540</v>
      </c>
      <c r="G4150" t="s">
        <v>3541</v>
      </c>
      <c r="H4150" t="s">
        <v>43</v>
      </c>
      <c r="I4150" t="s">
        <v>25</v>
      </c>
      <c r="J4150" t="s">
        <v>583</v>
      </c>
      <c r="K4150" t="s">
        <v>332</v>
      </c>
      <c r="L4150" t="s">
        <v>81</v>
      </c>
      <c r="M4150" t="s">
        <v>461</v>
      </c>
      <c r="N4150" t="s">
        <v>30</v>
      </c>
      <c r="O4150" t="s">
        <v>261</v>
      </c>
      <c r="P4150" t="s">
        <v>462</v>
      </c>
      <c r="Q4150">
        <v>896.4</v>
      </c>
      <c r="R4150">
        <v>4</v>
      </c>
      <c r="S4150">
        <v>225.26400000000001</v>
      </c>
      <c r="T4150" t="e">
        <v>#N/A</v>
      </c>
      <c r="U4150" t="s">
        <v>33</v>
      </c>
      <c r="X4150">
        <v>0.71005744017236183</v>
      </c>
      <c r="Y4150" t="str">
        <f t="shared" si="64"/>
        <v/>
      </c>
    </row>
    <row r="4151" spans="1:25" x14ac:dyDescent="0.25">
      <c r="A4151">
        <v>9271</v>
      </c>
      <c r="B4151" t="s">
        <v>7303</v>
      </c>
      <c r="C4151" s="1">
        <v>44064</v>
      </c>
      <c r="D4151" s="1">
        <v>44071</v>
      </c>
      <c r="E4151" t="s">
        <v>21</v>
      </c>
      <c r="F4151" t="s">
        <v>1590</v>
      </c>
      <c r="G4151" t="s">
        <v>1591</v>
      </c>
      <c r="H4151" t="s">
        <v>43</v>
      </c>
      <c r="I4151" t="s">
        <v>25</v>
      </c>
      <c r="J4151" t="s">
        <v>220</v>
      </c>
      <c r="K4151" t="s">
        <v>221</v>
      </c>
      <c r="L4151" t="s">
        <v>28</v>
      </c>
      <c r="M4151" t="s">
        <v>5564</v>
      </c>
      <c r="N4151" t="s">
        <v>48</v>
      </c>
      <c r="O4151" t="s">
        <v>74</v>
      </c>
      <c r="P4151" t="s">
        <v>5565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72</v>
      </c>
      <c r="X4151">
        <v>0.71033796562382212</v>
      </c>
      <c r="Y4151" t="str">
        <f t="shared" si="64"/>
        <v/>
      </c>
    </row>
    <row r="4152" spans="1:25" x14ac:dyDescent="0.25">
      <c r="A4152">
        <v>829</v>
      </c>
      <c r="B4152" t="s">
        <v>7304</v>
      </c>
      <c r="C4152" s="1">
        <v>44064</v>
      </c>
      <c r="D4152" s="1">
        <v>44071</v>
      </c>
      <c r="E4152" t="s">
        <v>21</v>
      </c>
      <c r="F4152" t="s">
        <v>622</v>
      </c>
      <c r="G4152" t="s">
        <v>623</v>
      </c>
      <c r="H4152" t="s">
        <v>43</v>
      </c>
      <c r="I4152" t="s">
        <v>25</v>
      </c>
      <c r="J4152" t="s">
        <v>7305</v>
      </c>
      <c r="K4152" t="s">
        <v>935</v>
      </c>
      <c r="L4152" t="s">
        <v>56</v>
      </c>
      <c r="M4152" t="s">
        <v>966</v>
      </c>
      <c r="N4152" t="s">
        <v>48</v>
      </c>
      <c r="O4152" t="s">
        <v>203</v>
      </c>
      <c r="P4152" t="s">
        <v>967</v>
      </c>
      <c r="Q4152">
        <v>91.28</v>
      </c>
      <c r="R4152">
        <v>2</v>
      </c>
      <c r="S4152">
        <v>7.4871999999999996</v>
      </c>
      <c r="T4152" t="e">
        <v>#N/A</v>
      </c>
      <c r="U4152" t="s">
        <v>72</v>
      </c>
      <c r="X4152">
        <v>0.71036339808007931</v>
      </c>
      <c r="Y4152" t="str">
        <f t="shared" si="64"/>
        <v/>
      </c>
    </row>
    <row r="4153" spans="1:25" x14ac:dyDescent="0.25">
      <c r="A4153">
        <v>9902</v>
      </c>
      <c r="B4153" t="s">
        <v>7300</v>
      </c>
      <c r="C4153" s="1">
        <v>44064</v>
      </c>
      <c r="D4153" s="1">
        <v>44068</v>
      </c>
      <c r="E4153" t="s">
        <v>21</v>
      </c>
      <c r="F4153" t="s">
        <v>4961</v>
      </c>
      <c r="G4153" t="s">
        <v>4962</v>
      </c>
      <c r="H4153" t="s">
        <v>43</v>
      </c>
      <c r="I4153" t="s">
        <v>25</v>
      </c>
      <c r="J4153" t="s">
        <v>1890</v>
      </c>
      <c r="K4153" t="s">
        <v>739</v>
      </c>
      <c r="L4153" t="s">
        <v>46</v>
      </c>
      <c r="M4153" t="s">
        <v>948</v>
      </c>
      <c r="N4153" t="s">
        <v>30</v>
      </c>
      <c r="O4153" t="s">
        <v>119</v>
      </c>
      <c r="P4153" t="s">
        <v>949</v>
      </c>
      <c r="Q4153">
        <v>121.752</v>
      </c>
      <c r="R4153">
        <v>3</v>
      </c>
      <c r="S4153">
        <v>7.11</v>
      </c>
      <c r="T4153" t="e">
        <v>#N/A</v>
      </c>
      <c r="U4153" t="s">
        <v>38</v>
      </c>
      <c r="X4153">
        <v>0.71080532215906755</v>
      </c>
      <c r="Y4153" t="str">
        <f t="shared" si="64"/>
        <v/>
      </c>
    </row>
    <row r="4154" spans="1:25" x14ac:dyDescent="0.25">
      <c r="A4154">
        <v>3335</v>
      </c>
      <c r="B4154" t="s">
        <v>7297</v>
      </c>
      <c r="C4154" s="1">
        <v>44064</v>
      </c>
      <c r="D4154" s="1">
        <v>44065</v>
      </c>
      <c r="E4154" t="s">
        <v>40</v>
      </c>
      <c r="F4154" t="s">
        <v>7298</v>
      </c>
      <c r="G4154" t="s">
        <v>7299</v>
      </c>
      <c r="H4154" t="s">
        <v>43</v>
      </c>
      <c r="I4154" t="s">
        <v>25</v>
      </c>
      <c r="J4154" t="s">
        <v>111</v>
      </c>
      <c r="K4154" t="s">
        <v>45</v>
      </c>
      <c r="L4154" t="s">
        <v>46</v>
      </c>
      <c r="M4154" t="s">
        <v>7306</v>
      </c>
      <c r="N4154" t="s">
        <v>48</v>
      </c>
      <c r="O4154" t="s">
        <v>91</v>
      </c>
      <c r="P4154" t="s">
        <v>7307</v>
      </c>
      <c r="Q4154">
        <v>107.12</v>
      </c>
      <c r="R4154">
        <v>4</v>
      </c>
      <c r="S4154">
        <v>4.9648000000000003</v>
      </c>
      <c r="T4154">
        <v>1</v>
      </c>
      <c r="U4154" t="s">
        <v>72</v>
      </c>
      <c r="X4154">
        <v>0.71127598331791209</v>
      </c>
      <c r="Y4154" t="str">
        <f t="shared" si="64"/>
        <v/>
      </c>
    </row>
    <row r="4155" spans="1:25" x14ac:dyDescent="0.25">
      <c r="A4155">
        <v>9903</v>
      </c>
      <c r="B4155" t="s">
        <v>7300</v>
      </c>
      <c r="C4155" s="1">
        <v>44064</v>
      </c>
      <c r="D4155" s="1">
        <v>44068</v>
      </c>
      <c r="E4155" t="s">
        <v>21</v>
      </c>
      <c r="F4155" t="s">
        <v>4961</v>
      </c>
      <c r="G4155" t="s">
        <v>4962</v>
      </c>
      <c r="H4155" t="s">
        <v>43</v>
      </c>
      <c r="I4155" t="s">
        <v>25</v>
      </c>
      <c r="J4155" t="s">
        <v>1890</v>
      </c>
      <c r="K4155" t="s">
        <v>739</v>
      </c>
      <c r="L4155" t="s">
        <v>46</v>
      </c>
      <c r="M4155" t="s">
        <v>2925</v>
      </c>
      <c r="N4155" t="s">
        <v>48</v>
      </c>
      <c r="O4155" t="s">
        <v>122</v>
      </c>
      <c r="P4155" t="s">
        <v>2926</v>
      </c>
      <c r="Q4155">
        <v>112.672</v>
      </c>
      <c r="R4155">
        <v>1</v>
      </c>
      <c r="S4155">
        <v>2.085</v>
      </c>
      <c r="T4155" t="e">
        <v>#N/A</v>
      </c>
      <c r="U4155" t="s">
        <v>33</v>
      </c>
      <c r="X4155">
        <v>0.71144478855234594</v>
      </c>
      <c r="Y4155" t="str">
        <f t="shared" si="64"/>
        <v/>
      </c>
    </row>
    <row r="4156" spans="1:25" x14ac:dyDescent="0.25">
      <c r="A4156">
        <v>9270</v>
      </c>
      <c r="B4156" t="s">
        <v>7303</v>
      </c>
      <c r="C4156" s="1">
        <v>44064</v>
      </c>
      <c r="D4156" s="1">
        <v>44071</v>
      </c>
      <c r="E4156" t="s">
        <v>21</v>
      </c>
      <c r="F4156" t="s">
        <v>1590</v>
      </c>
      <c r="G4156" t="s">
        <v>1591</v>
      </c>
      <c r="H4156" t="s">
        <v>43</v>
      </c>
      <c r="I4156" t="s">
        <v>25</v>
      </c>
      <c r="J4156" t="s">
        <v>220</v>
      </c>
      <c r="K4156" t="s">
        <v>221</v>
      </c>
      <c r="L4156" t="s">
        <v>28</v>
      </c>
      <c r="M4156" t="s">
        <v>7308</v>
      </c>
      <c r="N4156" t="s">
        <v>48</v>
      </c>
      <c r="O4156" t="s">
        <v>74</v>
      </c>
      <c r="P4156" t="s">
        <v>7309</v>
      </c>
      <c r="Q4156">
        <v>139.08799999999999</v>
      </c>
      <c r="R4156">
        <v>7</v>
      </c>
      <c r="S4156">
        <v>11.2308</v>
      </c>
      <c r="T4156" t="e">
        <v>#N/A</v>
      </c>
      <c r="U4156" t="s">
        <v>72</v>
      </c>
      <c r="X4156">
        <v>0.71146164179634008</v>
      </c>
      <c r="Y4156" t="str">
        <f t="shared" si="64"/>
        <v/>
      </c>
    </row>
    <row r="4157" spans="1:25" x14ac:dyDescent="0.25">
      <c r="A4157">
        <v>3605</v>
      </c>
      <c r="B4157" t="s">
        <v>7296</v>
      </c>
      <c r="C4157" s="1">
        <v>44064</v>
      </c>
      <c r="D4157" s="1">
        <v>44070</v>
      </c>
      <c r="E4157" t="s">
        <v>21</v>
      </c>
      <c r="F4157" t="s">
        <v>6945</v>
      </c>
      <c r="G4157" t="s">
        <v>6946</v>
      </c>
      <c r="H4157" t="s">
        <v>110</v>
      </c>
      <c r="I4157" t="s">
        <v>25</v>
      </c>
      <c r="J4157" t="s">
        <v>1093</v>
      </c>
      <c r="K4157" t="s">
        <v>27</v>
      </c>
      <c r="L4157" t="s">
        <v>28</v>
      </c>
      <c r="M4157" t="s">
        <v>2857</v>
      </c>
      <c r="N4157" t="s">
        <v>30</v>
      </c>
      <c r="O4157" t="s">
        <v>119</v>
      </c>
      <c r="P4157" t="s">
        <v>2858</v>
      </c>
      <c r="Q4157">
        <v>136.16</v>
      </c>
      <c r="R4157">
        <v>2</v>
      </c>
      <c r="S4157">
        <v>8.5543999999999993</v>
      </c>
      <c r="T4157" t="e">
        <v>#N/A</v>
      </c>
      <c r="U4157" t="s">
        <v>33</v>
      </c>
      <c r="X4157">
        <v>0.71163496371412027</v>
      </c>
      <c r="Y4157" t="str">
        <f t="shared" si="64"/>
        <v/>
      </c>
    </row>
    <row r="4158" spans="1:25" x14ac:dyDescent="0.25">
      <c r="A4158">
        <v>827</v>
      </c>
      <c r="B4158" t="s">
        <v>7304</v>
      </c>
      <c r="C4158" s="1">
        <v>44064</v>
      </c>
      <c r="D4158" s="1">
        <v>44071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7305</v>
      </c>
      <c r="K4158" t="s">
        <v>935</v>
      </c>
      <c r="L4158" t="s">
        <v>56</v>
      </c>
      <c r="M4158" t="s">
        <v>1447</v>
      </c>
      <c r="N4158" t="s">
        <v>48</v>
      </c>
      <c r="O4158" t="s">
        <v>270</v>
      </c>
      <c r="P4158" t="s">
        <v>1448</v>
      </c>
      <c r="Q4158">
        <v>156</v>
      </c>
      <c r="R4158">
        <v>7</v>
      </c>
      <c r="S4158">
        <v>16.8</v>
      </c>
      <c r="T4158" t="e">
        <v>#N/A</v>
      </c>
      <c r="U4158" t="s">
        <v>72</v>
      </c>
      <c r="X4158">
        <v>0.7118505726617208</v>
      </c>
      <c r="Y4158" t="str">
        <f t="shared" si="64"/>
        <v/>
      </c>
    </row>
    <row r="4159" spans="1:25" x14ac:dyDescent="0.25">
      <c r="A4159">
        <v>8042</v>
      </c>
      <c r="B4159" t="s">
        <v>7301</v>
      </c>
      <c r="C4159" s="1">
        <v>44064</v>
      </c>
      <c r="D4159" s="1">
        <v>44068</v>
      </c>
      <c r="E4159" t="s">
        <v>96</v>
      </c>
      <c r="F4159" t="s">
        <v>4254</v>
      </c>
      <c r="G4159" t="s">
        <v>4255</v>
      </c>
      <c r="H4159" t="s">
        <v>24</v>
      </c>
      <c r="I4159" t="s">
        <v>25</v>
      </c>
      <c r="J4159" t="s">
        <v>161</v>
      </c>
      <c r="K4159" t="s">
        <v>162</v>
      </c>
      <c r="L4159" t="s">
        <v>46</v>
      </c>
      <c r="M4159" t="s">
        <v>4752</v>
      </c>
      <c r="N4159" t="s">
        <v>35</v>
      </c>
      <c r="O4159" t="s">
        <v>58</v>
      </c>
      <c r="P4159" t="s">
        <v>4753</v>
      </c>
      <c r="Q4159">
        <v>135.18</v>
      </c>
      <c r="R4159">
        <v>2</v>
      </c>
      <c r="S4159">
        <v>11.613</v>
      </c>
      <c r="T4159" t="e">
        <v>#N/A</v>
      </c>
      <c r="U4159" t="s">
        <v>72</v>
      </c>
      <c r="X4159">
        <v>0.71186399186816229</v>
      </c>
      <c r="Y4159" t="str">
        <f t="shared" si="64"/>
        <v/>
      </c>
    </row>
    <row r="4160" spans="1:25" x14ac:dyDescent="0.25">
      <c r="A4160">
        <v>828</v>
      </c>
      <c r="B4160" t="s">
        <v>7304</v>
      </c>
      <c r="C4160" s="1">
        <v>44064</v>
      </c>
      <c r="D4160" s="1">
        <v>44071</v>
      </c>
      <c r="E4160" t="s">
        <v>21</v>
      </c>
      <c r="F4160" t="s">
        <v>622</v>
      </c>
      <c r="G4160" t="s">
        <v>623</v>
      </c>
      <c r="H4160" t="s">
        <v>43</v>
      </c>
      <c r="I4160" t="s">
        <v>25</v>
      </c>
      <c r="J4160" t="s">
        <v>7305</v>
      </c>
      <c r="K4160" t="s">
        <v>935</v>
      </c>
      <c r="L4160" t="s">
        <v>56</v>
      </c>
      <c r="M4160" t="s">
        <v>2131</v>
      </c>
      <c r="N4160" t="s">
        <v>48</v>
      </c>
      <c r="O4160" t="s">
        <v>633</v>
      </c>
      <c r="P4160" t="s">
        <v>2132</v>
      </c>
      <c r="Q4160">
        <v>164.24</v>
      </c>
      <c r="R4160">
        <v>4</v>
      </c>
      <c r="S4160">
        <v>10.7996</v>
      </c>
      <c r="T4160" t="e">
        <v>#N/A</v>
      </c>
      <c r="U4160" t="s">
        <v>33</v>
      </c>
      <c r="X4160">
        <v>0.71193009149866893</v>
      </c>
      <c r="Y4160" t="str">
        <f t="shared" si="64"/>
        <v/>
      </c>
    </row>
    <row r="4161" spans="1:25" x14ac:dyDescent="0.25">
      <c r="A4161">
        <v>3341</v>
      </c>
      <c r="B4161" t="s">
        <v>7297</v>
      </c>
      <c r="C4161" s="1">
        <v>44064</v>
      </c>
      <c r="D4161" s="1">
        <v>44065</v>
      </c>
      <c r="E4161" t="s">
        <v>40</v>
      </c>
      <c r="F4161" t="s">
        <v>7298</v>
      </c>
      <c r="G4161" t="s">
        <v>7299</v>
      </c>
      <c r="H4161" t="s">
        <v>43</v>
      </c>
      <c r="I4161" t="s">
        <v>25</v>
      </c>
      <c r="J4161" t="s">
        <v>111</v>
      </c>
      <c r="K4161" t="s">
        <v>45</v>
      </c>
      <c r="L4161" t="s">
        <v>46</v>
      </c>
      <c r="M4161" t="s">
        <v>4225</v>
      </c>
      <c r="N4161" t="s">
        <v>48</v>
      </c>
      <c r="O4161" t="s">
        <v>295</v>
      </c>
      <c r="P4161" t="s">
        <v>4226</v>
      </c>
      <c r="Q4161">
        <v>186.75</v>
      </c>
      <c r="R4161">
        <v>5</v>
      </c>
      <c r="S4161">
        <v>24.84</v>
      </c>
      <c r="T4161">
        <v>1</v>
      </c>
      <c r="U4161" t="s">
        <v>38</v>
      </c>
      <c r="X4161">
        <v>0.71201402437170414</v>
      </c>
      <c r="Y4161" t="str">
        <f t="shared" si="64"/>
        <v/>
      </c>
    </row>
    <row r="4162" spans="1:25" x14ac:dyDescent="0.25">
      <c r="A4162">
        <v>5235</v>
      </c>
      <c r="B4162" t="s">
        <v>7310</v>
      </c>
      <c r="C4162" s="1">
        <v>44065</v>
      </c>
      <c r="D4162" s="1">
        <v>44066</v>
      </c>
      <c r="E4162" t="s">
        <v>40</v>
      </c>
      <c r="F4162" t="s">
        <v>6268</v>
      </c>
      <c r="G4162" t="s">
        <v>6269</v>
      </c>
      <c r="H4162" t="s">
        <v>43</v>
      </c>
      <c r="I4162" t="s">
        <v>25</v>
      </c>
      <c r="J4162" t="s">
        <v>360</v>
      </c>
      <c r="K4162" t="s">
        <v>45</v>
      </c>
      <c r="L4162" t="s">
        <v>46</v>
      </c>
      <c r="M4162" t="s">
        <v>3784</v>
      </c>
      <c r="N4162" t="s">
        <v>30</v>
      </c>
      <c r="O4162" t="s">
        <v>70</v>
      </c>
      <c r="P4162" t="s">
        <v>3785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38</v>
      </c>
      <c r="X4162">
        <v>0.71207481978119702</v>
      </c>
      <c r="Y4162" t="str">
        <f t="shared" si="64"/>
        <v/>
      </c>
    </row>
    <row r="4163" spans="1:25" x14ac:dyDescent="0.25">
      <c r="A4163">
        <v>6105</v>
      </c>
      <c r="B4163" t="s">
        <v>7311</v>
      </c>
      <c r="C4163" s="1">
        <v>44065</v>
      </c>
      <c r="D4163" s="1">
        <v>44067</v>
      </c>
      <c r="E4163" t="s">
        <v>40</v>
      </c>
      <c r="F4163" t="s">
        <v>198</v>
      </c>
      <c r="G4163" t="s">
        <v>199</v>
      </c>
      <c r="H4163" t="s">
        <v>110</v>
      </c>
      <c r="I4163" t="s">
        <v>25</v>
      </c>
      <c r="J4163" t="s">
        <v>88</v>
      </c>
      <c r="K4163" t="s">
        <v>89</v>
      </c>
      <c r="L4163" t="s">
        <v>28</v>
      </c>
      <c r="M4163" t="s">
        <v>576</v>
      </c>
      <c r="N4163" t="s">
        <v>30</v>
      </c>
      <c r="O4163" t="s">
        <v>70</v>
      </c>
      <c r="P4163" t="s">
        <v>577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72</v>
      </c>
      <c r="X4163">
        <v>0.71215540819648349</v>
      </c>
      <c r="Y4163" t="str">
        <f t="shared" ref="Y4163:Y4226" si="65">IF(MOD(A4163-4,10)=0,"Selected","")</f>
        <v/>
      </c>
    </row>
    <row r="4164" spans="1:25" x14ac:dyDescent="0.25">
      <c r="A4164">
        <v>4300</v>
      </c>
      <c r="B4164" t="s">
        <v>7312</v>
      </c>
      <c r="C4164" s="1">
        <v>44066</v>
      </c>
      <c r="D4164" s="1">
        <v>44069</v>
      </c>
      <c r="E4164" t="s">
        <v>96</v>
      </c>
      <c r="F4164" t="s">
        <v>3728</v>
      </c>
      <c r="G4164" t="s">
        <v>3729</v>
      </c>
      <c r="H4164" t="s">
        <v>43</v>
      </c>
      <c r="I4164" t="s">
        <v>25</v>
      </c>
      <c r="J4164" t="s">
        <v>1929</v>
      </c>
      <c r="K4164" t="s">
        <v>100</v>
      </c>
      <c r="L4164" t="s">
        <v>81</v>
      </c>
      <c r="M4164" t="s">
        <v>6294</v>
      </c>
      <c r="N4164" t="s">
        <v>48</v>
      </c>
      <c r="O4164" t="s">
        <v>281</v>
      </c>
      <c r="P4164" t="s">
        <v>6295</v>
      </c>
      <c r="Q4164">
        <v>202.376</v>
      </c>
      <c r="R4164">
        <v>6</v>
      </c>
      <c r="S4164">
        <v>12.103199999999999</v>
      </c>
      <c r="T4164" t="e">
        <v>#N/A</v>
      </c>
      <c r="U4164" t="s">
        <v>38</v>
      </c>
      <c r="X4164">
        <v>0.71224756097649344</v>
      </c>
      <c r="Y4164" t="str">
        <f t="shared" si="65"/>
        <v/>
      </c>
    </row>
    <row r="4165" spans="1:25" x14ac:dyDescent="0.25">
      <c r="A4165">
        <v>4298</v>
      </c>
      <c r="B4165" t="s">
        <v>7312</v>
      </c>
      <c r="C4165" s="1">
        <v>44066</v>
      </c>
      <c r="D4165" s="1">
        <v>44069</v>
      </c>
      <c r="E4165" t="s">
        <v>96</v>
      </c>
      <c r="F4165" t="s">
        <v>3728</v>
      </c>
      <c r="G4165" t="s">
        <v>3729</v>
      </c>
      <c r="H4165" t="s">
        <v>43</v>
      </c>
      <c r="I4165" t="s">
        <v>25</v>
      </c>
      <c r="J4165" t="s">
        <v>1929</v>
      </c>
      <c r="K4165" t="s">
        <v>100</v>
      </c>
      <c r="L4165" t="s">
        <v>81</v>
      </c>
      <c r="M4165" t="s">
        <v>2511</v>
      </c>
      <c r="N4165" t="s">
        <v>35</v>
      </c>
      <c r="O4165" t="s">
        <v>36</v>
      </c>
      <c r="P4165" t="s">
        <v>2512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33</v>
      </c>
      <c r="X4165">
        <v>0.71248176180715639</v>
      </c>
      <c r="Y4165" t="str">
        <f t="shared" si="65"/>
        <v/>
      </c>
    </row>
    <row r="4166" spans="1:25" x14ac:dyDescent="0.25">
      <c r="A4166">
        <v>4301</v>
      </c>
      <c r="B4166" t="s">
        <v>7312</v>
      </c>
      <c r="C4166" s="1">
        <v>44066</v>
      </c>
      <c r="D4166" s="1">
        <v>44069</v>
      </c>
      <c r="E4166" t="s">
        <v>96</v>
      </c>
      <c r="F4166" t="s">
        <v>3728</v>
      </c>
      <c r="G4166" t="s">
        <v>3729</v>
      </c>
      <c r="H4166" t="s">
        <v>43</v>
      </c>
      <c r="I4166" t="s">
        <v>25</v>
      </c>
      <c r="J4166" t="s">
        <v>1929</v>
      </c>
      <c r="K4166" t="s">
        <v>100</v>
      </c>
      <c r="L4166" t="s">
        <v>81</v>
      </c>
      <c r="M4166" t="s">
        <v>4943</v>
      </c>
      <c r="N4166" t="s">
        <v>30</v>
      </c>
      <c r="O4166" t="s">
        <v>119</v>
      </c>
      <c r="P4166" t="s">
        <v>4944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72</v>
      </c>
      <c r="X4166">
        <v>0.71252933448543343</v>
      </c>
      <c r="Y4166" t="str">
        <f t="shared" si="65"/>
        <v/>
      </c>
    </row>
    <row r="4167" spans="1:25" x14ac:dyDescent="0.25">
      <c r="A4167">
        <v>4302</v>
      </c>
      <c r="B4167" t="s">
        <v>7312</v>
      </c>
      <c r="C4167" s="1">
        <v>44066</v>
      </c>
      <c r="D4167" s="1">
        <v>44069</v>
      </c>
      <c r="E4167" t="s">
        <v>96</v>
      </c>
      <c r="F4167" t="s">
        <v>3728</v>
      </c>
      <c r="G4167" t="s">
        <v>3729</v>
      </c>
      <c r="H4167" t="s">
        <v>43</v>
      </c>
      <c r="I4167" t="s">
        <v>25</v>
      </c>
      <c r="J4167" t="s">
        <v>1929</v>
      </c>
      <c r="K4167" t="s">
        <v>100</v>
      </c>
      <c r="L4167" t="s">
        <v>81</v>
      </c>
      <c r="M4167" t="s">
        <v>4317</v>
      </c>
      <c r="N4167" t="s">
        <v>48</v>
      </c>
      <c r="O4167" t="s">
        <v>122</v>
      </c>
      <c r="P4167" t="s">
        <v>4318</v>
      </c>
      <c r="Q4167">
        <v>89.72</v>
      </c>
      <c r="R4167">
        <v>5</v>
      </c>
      <c r="S4167">
        <v>2.9430000000000001</v>
      </c>
      <c r="T4167" t="e">
        <v>#N/A</v>
      </c>
      <c r="U4167" t="s">
        <v>38</v>
      </c>
      <c r="X4167">
        <v>0.71277116338532831</v>
      </c>
      <c r="Y4167" t="str">
        <f t="shared" si="65"/>
        <v/>
      </c>
    </row>
    <row r="4168" spans="1:25" x14ac:dyDescent="0.25">
      <c r="A4168">
        <v>4299</v>
      </c>
      <c r="B4168" t="s">
        <v>7312</v>
      </c>
      <c r="C4168" s="1">
        <v>44066</v>
      </c>
      <c r="D4168" s="1">
        <v>44069</v>
      </c>
      <c r="E4168" t="s">
        <v>96</v>
      </c>
      <c r="F4168" t="s">
        <v>3728</v>
      </c>
      <c r="G4168" t="s">
        <v>3729</v>
      </c>
      <c r="H4168" t="s">
        <v>43</v>
      </c>
      <c r="I4168" t="s">
        <v>25</v>
      </c>
      <c r="J4168" t="s">
        <v>1929</v>
      </c>
      <c r="K4168" t="s">
        <v>100</v>
      </c>
      <c r="L4168" t="s">
        <v>81</v>
      </c>
      <c r="M4168" t="s">
        <v>2605</v>
      </c>
      <c r="N4168" t="s">
        <v>48</v>
      </c>
      <c r="O4168" t="s">
        <v>122</v>
      </c>
      <c r="P4168" t="s">
        <v>2606</v>
      </c>
      <c r="Q4168">
        <v>179.56800000000001</v>
      </c>
      <c r="R4168">
        <v>2</v>
      </c>
      <c r="S4168">
        <v>15.49</v>
      </c>
      <c r="T4168" t="e">
        <v>#N/A</v>
      </c>
      <c r="U4168" t="s">
        <v>72</v>
      </c>
      <c r="X4168">
        <v>0.71302082957340773</v>
      </c>
      <c r="Y4168" t="str">
        <f t="shared" si="65"/>
        <v/>
      </c>
    </row>
    <row r="4169" spans="1:25" x14ac:dyDescent="0.25">
      <c r="A4169">
        <v>6025</v>
      </c>
      <c r="B4169" t="s">
        <v>7313</v>
      </c>
      <c r="C4169" s="1">
        <v>44067</v>
      </c>
      <c r="D4169" s="1">
        <v>44069</v>
      </c>
      <c r="E4169" t="s">
        <v>96</v>
      </c>
      <c r="F4169" t="s">
        <v>1907</v>
      </c>
      <c r="G4169" t="s">
        <v>1908</v>
      </c>
      <c r="H4169" t="s">
        <v>43</v>
      </c>
      <c r="I4169" t="s">
        <v>25</v>
      </c>
      <c r="J4169" t="s">
        <v>529</v>
      </c>
      <c r="K4169" t="s">
        <v>155</v>
      </c>
      <c r="L4169" t="s">
        <v>28</v>
      </c>
      <c r="M4169" t="s">
        <v>2952</v>
      </c>
      <c r="N4169" t="s">
        <v>48</v>
      </c>
      <c r="O4169" t="s">
        <v>281</v>
      </c>
      <c r="P4169" t="s">
        <v>2953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38</v>
      </c>
      <c r="X4169">
        <v>0.71309721747854504</v>
      </c>
      <c r="Y4169" t="str">
        <f t="shared" si="65"/>
        <v/>
      </c>
    </row>
    <row r="4170" spans="1:25" x14ac:dyDescent="0.25">
      <c r="A4170">
        <v>6026</v>
      </c>
      <c r="B4170" t="s">
        <v>7313</v>
      </c>
      <c r="C4170" s="1">
        <v>44067</v>
      </c>
      <c r="D4170" s="1">
        <v>44069</v>
      </c>
      <c r="E4170" t="s">
        <v>96</v>
      </c>
      <c r="F4170" t="s">
        <v>1907</v>
      </c>
      <c r="G4170" t="s">
        <v>1908</v>
      </c>
      <c r="H4170" t="s">
        <v>43</v>
      </c>
      <c r="I4170" t="s">
        <v>25</v>
      </c>
      <c r="J4170" t="s">
        <v>529</v>
      </c>
      <c r="K4170" t="s">
        <v>155</v>
      </c>
      <c r="L4170" t="s">
        <v>28</v>
      </c>
      <c r="M4170" t="s">
        <v>3839</v>
      </c>
      <c r="N4170" t="s">
        <v>48</v>
      </c>
      <c r="O4170" t="s">
        <v>122</v>
      </c>
      <c r="P4170" t="s">
        <v>4096</v>
      </c>
      <c r="Q4170">
        <v>138.36799999999999</v>
      </c>
      <c r="R4170">
        <v>2</v>
      </c>
      <c r="S4170">
        <v>3.7584</v>
      </c>
      <c r="T4170" t="e">
        <v>#N/A</v>
      </c>
      <c r="U4170" t="s">
        <v>33</v>
      </c>
      <c r="X4170">
        <v>0.71324266861849195</v>
      </c>
      <c r="Y4170" t="str">
        <f t="shared" si="65"/>
        <v/>
      </c>
    </row>
    <row r="4171" spans="1:25" x14ac:dyDescent="0.25">
      <c r="A4171">
        <v>5404</v>
      </c>
      <c r="B4171" t="s">
        <v>7314</v>
      </c>
      <c r="C4171" s="1">
        <v>44067</v>
      </c>
      <c r="D4171" s="1">
        <v>44072</v>
      </c>
      <c r="E4171" t="s">
        <v>21</v>
      </c>
      <c r="F4171" t="s">
        <v>5567</v>
      </c>
      <c r="G4171" t="s">
        <v>5568</v>
      </c>
      <c r="H4171" t="s">
        <v>24</v>
      </c>
      <c r="I4171" t="s">
        <v>25</v>
      </c>
      <c r="J4171" t="s">
        <v>220</v>
      </c>
      <c r="K4171" t="s">
        <v>221</v>
      </c>
      <c r="L4171" t="s">
        <v>28</v>
      </c>
      <c r="M4171" t="s">
        <v>2437</v>
      </c>
      <c r="N4171" t="s">
        <v>48</v>
      </c>
      <c r="O4171" t="s">
        <v>74</v>
      </c>
      <c r="P4171" t="s">
        <v>2438</v>
      </c>
      <c r="Q4171">
        <v>141.744</v>
      </c>
      <c r="R4171">
        <v>1</v>
      </c>
      <c r="S4171">
        <v>1.3104</v>
      </c>
      <c r="T4171" t="e">
        <v>#N/A</v>
      </c>
      <c r="U4171" t="s">
        <v>38</v>
      </c>
      <c r="X4171">
        <v>0.71352740359640465</v>
      </c>
      <c r="Y4171" t="str">
        <f t="shared" si="65"/>
        <v>Selected</v>
      </c>
    </row>
    <row r="4172" spans="1:25" x14ac:dyDescent="0.25">
      <c r="A4172">
        <v>5403</v>
      </c>
      <c r="B4172" t="s">
        <v>7314</v>
      </c>
      <c r="C4172" s="1">
        <v>44067</v>
      </c>
      <c r="D4172" s="1">
        <v>44072</v>
      </c>
      <c r="E4172" t="s">
        <v>21</v>
      </c>
      <c r="F4172" t="s">
        <v>5567</v>
      </c>
      <c r="G4172" t="s">
        <v>5568</v>
      </c>
      <c r="H4172" t="s">
        <v>24</v>
      </c>
      <c r="I4172" t="s">
        <v>25</v>
      </c>
      <c r="J4172" t="s">
        <v>220</v>
      </c>
      <c r="K4172" t="s">
        <v>221</v>
      </c>
      <c r="L4172" t="s">
        <v>28</v>
      </c>
      <c r="M4172" t="s">
        <v>2587</v>
      </c>
      <c r="N4172" t="s">
        <v>48</v>
      </c>
      <c r="O4172" t="s">
        <v>74</v>
      </c>
      <c r="P4172" t="s">
        <v>2588</v>
      </c>
      <c r="Q4172">
        <v>121.672</v>
      </c>
      <c r="R4172">
        <v>4</v>
      </c>
      <c r="S4172">
        <v>7.71</v>
      </c>
      <c r="T4172" t="e">
        <v>#N/A</v>
      </c>
      <c r="U4172" t="s">
        <v>38</v>
      </c>
      <c r="X4172">
        <v>0.71393636519126413</v>
      </c>
      <c r="Y4172" t="str">
        <f t="shared" si="65"/>
        <v/>
      </c>
    </row>
    <row r="4173" spans="1:25" x14ac:dyDescent="0.25">
      <c r="A4173">
        <v>8635</v>
      </c>
      <c r="B4173" t="s">
        <v>7315</v>
      </c>
      <c r="C4173" s="1">
        <v>44068</v>
      </c>
      <c r="D4173" s="1">
        <v>44072</v>
      </c>
      <c r="E4173" t="s">
        <v>21</v>
      </c>
      <c r="F4173" t="s">
        <v>2572</v>
      </c>
      <c r="G4173" t="s">
        <v>2573</v>
      </c>
      <c r="H4173" t="s">
        <v>43</v>
      </c>
      <c r="I4173" t="s">
        <v>25</v>
      </c>
      <c r="J4173" t="s">
        <v>88</v>
      </c>
      <c r="K4173" t="s">
        <v>89</v>
      </c>
      <c r="L4173" t="s">
        <v>28</v>
      </c>
      <c r="M4173" t="s">
        <v>1465</v>
      </c>
      <c r="N4173" t="s">
        <v>30</v>
      </c>
      <c r="O4173" t="s">
        <v>31</v>
      </c>
      <c r="P4173" t="s">
        <v>1466</v>
      </c>
      <c r="Q4173">
        <v>165.98</v>
      </c>
      <c r="R4173">
        <v>2</v>
      </c>
      <c r="S4173">
        <v>-89.066400000000002</v>
      </c>
      <c r="T4173" t="e">
        <v>#N/A</v>
      </c>
      <c r="U4173" t="s">
        <v>72</v>
      </c>
      <c r="X4173">
        <v>0.71437787168215539</v>
      </c>
      <c r="Y4173" t="str">
        <f t="shared" si="65"/>
        <v/>
      </c>
    </row>
    <row r="4174" spans="1:25" x14ac:dyDescent="0.25">
      <c r="A4174">
        <v>875</v>
      </c>
      <c r="B4174" t="s">
        <v>7316</v>
      </c>
      <c r="C4174" s="1">
        <v>44068</v>
      </c>
      <c r="D4174" s="1">
        <v>44072</v>
      </c>
      <c r="E4174" t="s">
        <v>21</v>
      </c>
      <c r="F4174" t="s">
        <v>5749</v>
      </c>
      <c r="G4174" t="s">
        <v>5750</v>
      </c>
      <c r="H4174" t="s">
        <v>43</v>
      </c>
      <c r="I4174" t="s">
        <v>25</v>
      </c>
      <c r="J4174" t="s">
        <v>79</v>
      </c>
      <c r="K4174" t="s">
        <v>80</v>
      </c>
      <c r="L4174" t="s">
        <v>81</v>
      </c>
      <c r="M4174" t="s">
        <v>2307</v>
      </c>
      <c r="N4174" t="s">
        <v>48</v>
      </c>
      <c r="O4174" t="s">
        <v>122</v>
      </c>
      <c r="P4174" t="s">
        <v>2308</v>
      </c>
      <c r="Q4174">
        <v>233.16</v>
      </c>
      <c r="R4174">
        <v>5</v>
      </c>
      <c r="S4174">
        <v>67.256</v>
      </c>
      <c r="T4174" t="e">
        <v>#N/A</v>
      </c>
      <c r="U4174" t="s">
        <v>33</v>
      </c>
      <c r="X4174">
        <v>0.71454204026236345</v>
      </c>
      <c r="Y4174" t="str">
        <f t="shared" si="65"/>
        <v/>
      </c>
    </row>
    <row r="4175" spans="1:25" x14ac:dyDescent="0.25">
      <c r="A4175">
        <v>1484</v>
      </c>
      <c r="B4175" t="s">
        <v>7317</v>
      </c>
      <c r="C4175" s="1">
        <v>44068</v>
      </c>
      <c r="D4175" s="1">
        <v>44071</v>
      </c>
      <c r="E4175" t="s">
        <v>96</v>
      </c>
      <c r="F4175" t="s">
        <v>712</v>
      </c>
      <c r="G4175" t="s">
        <v>713</v>
      </c>
      <c r="H4175" t="s">
        <v>43</v>
      </c>
      <c r="I4175" t="s">
        <v>25</v>
      </c>
      <c r="J4175" t="s">
        <v>583</v>
      </c>
      <c r="K4175" t="s">
        <v>516</v>
      </c>
      <c r="L4175" t="s">
        <v>81</v>
      </c>
      <c r="M4175" t="s">
        <v>3432</v>
      </c>
      <c r="N4175" t="s">
        <v>48</v>
      </c>
      <c r="O4175" t="s">
        <v>122</v>
      </c>
      <c r="P4175" t="s">
        <v>3433</v>
      </c>
      <c r="Q4175">
        <v>129.42400000000001</v>
      </c>
      <c r="R4175">
        <v>1</v>
      </c>
      <c r="S4175">
        <v>1.07</v>
      </c>
      <c r="T4175" t="e">
        <v>#N/A</v>
      </c>
      <c r="U4175" t="s">
        <v>33</v>
      </c>
      <c r="X4175">
        <v>0.71457628217611169</v>
      </c>
      <c r="Y4175" t="str">
        <f t="shared" si="65"/>
        <v>Selected</v>
      </c>
    </row>
    <row r="4176" spans="1:25" x14ac:dyDescent="0.25">
      <c r="A4176">
        <v>1483</v>
      </c>
      <c r="B4176" t="s">
        <v>7317</v>
      </c>
      <c r="C4176" s="1">
        <v>44068</v>
      </c>
      <c r="D4176" s="1">
        <v>44071</v>
      </c>
      <c r="E4176" t="s">
        <v>96</v>
      </c>
      <c r="F4176" t="s">
        <v>712</v>
      </c>
      <c r="G4176" t="s">
        <v>713</v>
      </c>
      <c r="H4176" t="s">
        <v>43</v>
      </c>
      <c r="I4176" t="s">
        <v>25</v>
      </c>
      <c r="J4176" t="s">
        <v>583</v>
      </c>
      <c r="K4176" t="s">
        <v>516</v>
      </c>
      <c r="L4176" t="s">
        <v>81</v>
      </c>
      <c r="M4176" t="s">
        <v>3782</v>
      </c>
      <c r="N4176" t="s">
        <v>48</v>
      </c>
      <c r="O4176" t="s">
        <v>91</v>
      </c>
      <c r="P4176" t="s">
        <v>3783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38</v>
      </c>
      <c r="X4176">
        <v>0.71477406322388382</v>
      </c>
      <c r="Y4176" t="str">
        <f t="shared" si="65"/>
        <v/>
      </c>
    </row>
    <row r="4177" spans="1:25" x14ac:dyDescent="0.25">
      <c r="A4177">
        <v>7914</v>
      </c>
      <c r="B4177" t="s">
        <v>7318</v>
      </c>
      <c r="C4177" s="1">
        <v>44068</v>
      </c>
      <c r="D4177" s="1">
        <v>44070</v>
      </c>
      <c r="E4177" t="s">
        <v>40</v>
      </c>
      <c r="F4177" t="s">
        <v>3004</v>
      </c>
      <c r="G4177" t="s">
        <v>3005</v>
      </c>
      <c r="H4177" t="s">
        <v>43</v>
      </c>
      <c r="I4177" t="s">
        <v>25</v>
      </c>
      <c r="J4177" t="s">
        <v>302</v>
      </c>
      <c r="K4177" t="s">
        <v>155</v>
      </c>
      <c r="L4177" t="s">
        <v>28</v>
      </c>
      <c r="M4177" t="s">
        <v>7190</v>
      </c>
      <c r="N4177" t="s">
        <v>48</v>
      </c>
      <c r="O4177" t="s">
        <v>49</v>
      </c>
      <c r="P4177" t="s">
        <v>7191</v>
      </c>
      <c r="Q4177">
        <v>128.696</v>
      </c>
      <c r="R4177">
        <v>2</v>
      </c>
      <c r="S4177">
        <v>1.9272</v>
      </c>
      <c r="T4177" t="e">
        <v>#N/A</v>
      </c>
      <c r="U4177" t="s">
        <v>72</v>
      </c>
      <c r="X4177">
        <v>0.71487762409325584</v>
      </c>
      <c r="Y4177" t="str">
        <f t="shared" si="65"/>
        <v>Selected</v>
      </c>
    </row>
    <row r="4178" spans="1:25" x14ac:dyDescent="0.25">
      <c r="A4178">
        <v>9585</v>
      </c>
      <c r="B4178" t="s">
        <v>7319</v>
      </c>
      <c r="C4178" s="1">
        <v>44069</v>
      </c>
      <c r="D4178" s="1">
        <v>44070</v>
      </c>
      <c r="E4178" t="s">
        <v>40</v>
      </c>
      <c r="F4178" t="s">
        <v>4211</v>
      </c>
      <c r="G4178" t="s">
        <v>4212</v>
      </c>
      <c r="H4178" t="s">
        <v>110</v>
      </c>
      <c r="I4178" t="s">
        <v>25</v>
      </c>
      <c r="J4178" t="s">
        <v>1459</v>
      </c>
      <c r="K4178" t="s">
        <v>882</v>
      </c>
      <c r="L4178" t="s">
        <v>56</v>
      </c>
      <c r="M4178" t="s">
        <v>6143</v>
      </c>
      <c r="N4178" t="s">
        <v>48</v>
      </c>
      <c r="O4178" t="s">
        <v>49</v>
      </c>
      <c r="P4178" t="s">
        <v>6144</v>
      </c>
      <c r="Q4178">
        <v>143.72</v>
      </c>
      <c r="R4178">
        <v>4</v>
      </c>
      <c r="S4178">
        <v>13.9672</v>
      </c>
      <c r="T4178" t="e">
        <v>#N/A</v>
      </c>
      <c r="U4178" t="s">
        <v>72</v>
      </c>
      <c r="X4178">
        <v>0.71501522611271773</v>
      </c>
      <c r="Y4178" t="str">
        <f t="shared" si="65"/>
        <v/>
      </c>
    </row>
    <row r="4179" spans="1:25" x14ac:dyDescent="0.25">
      <c r="A4179">
        <v>8129</v>
      </c>
      <c r="B4179" t="s">
        <v>7320</v>
      </c>
      <c r="C4179" s="1">
        <v>44069</v>
      </c>
      <c r="D4179" s="1">
        <v>44075</v>
      </c>
      <c r="E4179" t="s">
        <v>21</v>
      </c>
      <c r="F4179" t="s">
        <v>2097</v>
      </c>
      <c r="G4179" t="s">
        <v>2098</v>
      </c>
      <c r="H4179" t="s">
        <v>43</v>
      </c>
      <c r="I4179" t="s">
        <v>25</v>
      </c>
      <c r="J4179" t="s">
        <v>382</v>
      </c>
      <c r="K4179" t="s">
        <v>383</v>
      </c>
      <c r="L4179" t="s">
        <v>56</v>
      </c>
      <c r="M4179" t="s">
        <v>6503</v>
      </c>
      <c r="N4179" t="s">
        <v>30</v>
      </c>
      <c r="O4179" t="s">
        <v>119</v>
      </c>
      <c r="P4179" t="s">
        <v>6504</v>
      </c>
      <c r="Q4179">
        <v>149.96</v>
      </c>
      <c r="R4179">
        <v>5</v>
      </c>
      <c r="S4179">
        <v>-43.847999999999999</v>
      </c>
      <c r="T4179" t="e">
        <v>#N/A</v>
      </c>
      <c r="U4179" t="s">
        <v>33</v>
      </c>
      <c r="X4179">
        <v>0.71517655394132207</v>
      </c>
      <c r="Y4179" t="str">
        <f t="shared" si="65"/>
        <v/>
      </c>
    </row>
    <row r="4180" spans="1:25" x14ac:dyDescent="0.25">
      <c r="A4180">
        <v>2717</v>
      </c>
      <c r="B4180" t="s">
        <v>7321</v>
      </c>
      <c r="C4180" s="1">
        <v>44069</v>
      </c>
      <c r="D4180" s="1">
        <v>44075</v>
      </c>
      <c r="E4180" t="s">
        <v>21</v>
      </c>
      <c r="F4180" t="s">
        <v>3302</v>
      </c>
      <c r="G4180" t="s">
        <v>3303</v>
      </c>
      <c r="H4180" t="s">
        <v>110</v>
      </c>
      <c r="I4180" t="s">
        <v>25</v>
      </c>
      <c r="J4180" t="s">
        <v>186</v>
      </c>
      <c r="K4180" t="s">
        <v>253</v>
      </c>
      <c r="L4180" t="s">
        <v>81</v>
      </c>
      <c r="M4180" t="s">
        <v>3474</v>
      </c>
      <c r="N4180" t="s">
        <v>35</v>
      </c>
      <c r="O4180" t="s">
        <v>58</v>
      </c>
      <c r="P4180" t="s">
        <v>3475</v>
      </c>
      <c r="Q4180">
        <v>149.97999999999999</v>
      </c>
      <c r="R4180">
        <v>2</v>
      </c>
      <c r="S4180">
        <v>15.1158</v>
      </c>
      <c r="T4180" t="e">
        <v>#N/A</v>
      </c>
      <c r="U4180" t="s">
        <v>33</v>
      </c>
      <c r="X4180">
        <v>0.71525802547353967</v>
      </c>
      <c r="Y4180" t="str">
        <f t="shared" si="65"/>
        <v/>
      </c>
    </row>
    <row r="4181" spans="1:25" x14ac:dyDescent="0.25">
      <c r="A4181">
        <v>3753</v>
      </c>
      <c r="B4181" t="s">
        <v>7322</v>
      </c>
      <c r="C4181" s="1">
        <v>44070</v>
      </c>
      <c r="D4181" s="1">
        <v>44072</v>
      </c>
      <c r="E4181" t="s">
        <v>96</v>
      </c>
      <c r="F4181" t="s">
        <v>1184</v>
      </c>
      <c r="G4181" t="s">
        <v>1185</v>
      </c>
      <c r="H4181" t="s">
        <v>24</v>
      </c>
      <c r="I4181" t="s">
        <v>25</v>
      </c>
      <c r="J4181" t="s">
        <v>7323</v>
      </c>
      <c r="K4181" t="s">
        <v>45</v>
      </c>
      <c r="L4181" t="s">
        <v>46</v>
      </c>
      <c r="M4181" t="s">
        <v>485</v>
      </c>
      <c r="N4181" t="s">
        <v>48</v>
      </c>
      <c r="O4181" t="s">
        <v>122</v>
      </c>
      <c r="P4181" t="s">
        <v>486</v>
      </c>
      <c r="Q4181">
        <v>149.28</v>
      </c>
      <c r="R4181">
        <v>3</v>
      </c>
      <c r="S4181">
        <v>56.977200000000003</v>
      </c>
      <c r="T4181">
        <v>1</v>
      </c>
      <c r="U4181" t="s">
        <v>33</v>
      </c>
      <c r="X4181">
        <v>0.71547337533108246</v>
      </c>
      <c r="Y4181" t="str">
        <f t="shared" si="65"/>
        <v/>
      </c>
    </row>
    <row r="4182" spans="1:25" x14ac:dyDescent="0.25">
      <c r="A4182">
        <v>9386</v>
      </c>
      <c r="B4182" t="s">
        <v>7324</v>
      </c>
      <c r="C4182" s="1">
        <v>44070</v>
      </c>
      <c r="D4182" s="1">
        <v>44074</v>
      </c>
      <c r="E4182" t="s">
        <v>21</v>
      </c>
      <c r="F4182" t="s">
        <v>1382</v>
      </c>
      <c r="G4182" t="s">
        <v>1383</v>
      </c>
      <c r="H4182" t="s">
        <v>43</v>
      </c>
      <c r="I4182" t="s">
        <v>25</v>
      </c>
      <c r="J4182" t="s">
        <v>3026</v>
      </c>
      <c r="K4182" t="s">
        <v>467</v>
      </c>
      <c r="L4182" t="s">
        <v>46</v>
      </c>
      <c r="M4182" t="s">
        <v>1814</v>
      </c>
      <c r="N4182" t="s">
        <v>30</v>
      </c>
      <c r="O4182" t="s">
        <v>119</v>
      </c>
      <c r="P4182" t="s">
        <v>1815</v>
      </c>
      <c r="Q4182">
        <v>167.57599999999999</v>
      </c>
      <c r="R4182">
        <v>8</v>
      </c>
      <c r="S4182">
        <v>33.1584</v>
      </c>
      <c r="T4182" t="e">
        <v>#N/A</v>
      </c>
      <c r="U4182" t="s">
        <v>72</v>
      </c>
      <c r="X4182">
        <v>0.71574686454409464</v>
      </c>
      <c r="Y4182" t="str">
        <f t="shared" si="65"/>
        <v/>
      </c>
    </row>
    <row r="4183" spans="1:25" x14ac:dyDescent="0.25">
      <c r="A4183">
        <v>3748</v>
      </c>
      <c r="B4183" t="s">
        <v>7322</v>
      </c>
      <c r="C4183" s="1">
        <v>44070</v>
      </c>
      <c r="D4183" s="1">
        <v>44072</v>
      </c>
      <c r="E4183" t="s">
        <v>96</v>
      </c>
      <c r="F4183" t="s">
        <v>1184</v>
      </c>
      <c r="G4183" t="s">
        <v>1185</v>
      </c>
      <c r="H4183" t="s">
        <v>24</v>
      </c>
      <c r="I4183" t="s">
        <v>25</v>
      </c>
      <c r="J4183" t="s">
        <v>7323</v>
      </c>
      <c r="K4183" t="s">
        <v>45</v>
      </c>
      <c r="L4183" t="s">
        <v>46</v>
      </c>
      <c r="M4183" t="s">
        <v>2063</v>
      </c>
      <c r="N4183" t="s">
        <v>30</v>
      </c>
      <c r="O4183" t="s">
        <v>119</v>
      </c>
      <c r="P4183" t="s">
        <v>2064</v>
      </c>
      <c r="Q4183">
        <v>242.46</v>
      </c>
      <c r="R4183">
        <v>2</v>
      </c>
      <c r="S4183">
        <v>99.23</v>
      </c>
      <c r="T4183">
        <v>1</v>
      </c>
      <c r="U4183" t="s">
        <v>72</v>
      </c>
      <c r="X4183">
        <v>0.71587978288285314</v>
      </c>
      <c r="Y4183" t="str">
        <f t="shared" si="65"/>
        <v/>
      </c>
    </row>
    <row r="4184" spans="1:25" x14ac:dyDescent="0.25">
      <c r="A4184">
        <v>3752</v>
      </c>
      <c r="B4184" t="s">
        <v>7322</v>
      </c>
      <c r="C4184" s="1">
        <v>44070</v>
      </c>
      <c r="D4184" s="1">
        <v>44072</v>
      </c>
      <c r="E4184" t="s">
        <v>96</v>
      </c>
      <c r="F4184" t="s">
        <v>1184</v>
      </c>
      <c r="G4184" t="s">
        <v>1185</v>
      </c>
      <c r="H4184" t="s">
        <v>24</v>
      </c>
      <c r="I4184" t="s">
        <v>25</v>
      </c>
      <c r="J4184" t="s">
        <v>7323</v>
      </c>
      <c r="K4184" t="s">
        <v>45</v>
      </c>
      <c r="L4184" t="s">
        <v>46</v>
      </c>
      <c r="M4184" t="s">
        <v>1527</v>
      </c>
      <c r="N4184" t="s">
        <v>30</v>
      </c>
      <c r="O4184" t="s">
        <v>261</v>
      </c>
      <c r="P4184" t="s">
        <v>1528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72</v>
      </c>
      <c r="X4184">
        <v>0.71597803009965255</v>
      </c>
      <c r="Y4184" t="str">
        <f t="shared" si="65"/>
        <v/>
      </c>
    </row>
    <row r="4185" spans="1:25" x14ac:dyDescent="0.25">
      <c r="A4185">
        <v>3749</v>
      </c>
      <c r="B4185" t="s">
        <v>7322</v>
      </c>
      <c r="C4185" s="1">
        <v>44070</v>
      </c>
      <c r="D4185" s="1">
        <v>44072</v>
      </c>
      <c r="E4185" t="s">
        <v>96</v>
      </c>
      <c r="F4185" t="s">
        <v>1184</v>
      </c>
      <c r="G4185" t="s">
        <v>1185</v>
      </c>
      <c r="H4185" t="s">
        <v>24</v>
      </c>
      <c r="I4185" t="s">
        <v>25</v>
      </c>
      <c r="J4185" t="s">
        <v>7323</v>
      </c>
      <c r="K4185" t="s">
        <v>45</v>
      </c>
      <c r="L4185" t="s">
        <v>46</v>
      </c>
      <c r="M4185" t="s">
        <v>2614</v>
      </c>
      <c r="N4185" t="s">
        <v>48</v>
      </c>
      <c r="O4185" t="s">
        <v>281</v>
      </c>
      <c r="P4185" t="s">
        <v>2615</v>
      </c>
      <c r="Q4185">
        <v>337.92</v>
      </c>
      <c r="R4185">
        <v>4</v>
      </c>
      <c r="S4185">
        <v>96.575999999999993</v>
      </c>
      <c r="T4185">
        <v>1</v>
      </c>
      <c r="U4185" t="s">
        <v>33</v>
      </c>
      <c r="X4185">
        <v>0.71643712745642674</v>
      </c>
      <c r="Y4185" t="str">
        <f t="shared" si="65"/>
        <v/>
      </c>
    </row>
    <row r="4186" spans="1:25" x14ac:dyDescent="0.25">
      <c r="A4186">
        <v>1797</v>
      </c>
      <c r="B4186" t="s">
        <v>7325</v>
      </c>
      <c r="C4186" s="1">
        <v>44070</v>
      </c>
      <c r="D4186" s="1">
        <v>44073</v>
      </c>
      <c r="E4186" t="s">
        <v>40</v>
      </c>
      <c r="F4186" t="s">
        <v>7044</v>
      </c>
      <c r="G4186" t="s">
        <v>7045</v>
      </c>
      <c r="H4186" t="s">
        <v>110</v>
      </c>
      <c r="I4186" t="s">
        <v>25</v>
      </c>
      <c r="J4186" t="s">
        <v>220</v>
      </c>
      <c r="K4186" t="s">
        <v>221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>
        <v>3</v>
      </c>
      <c r="S4186">
        <v>100.9113</v>
      </c>
      <c r="T4186" t="e">
        <v>#N/A</v>
      </c>
      <c r="U4186" t="s">
        <v>72</v>
      </c>
      <c r="X4186">
        <v>0.71650932887339303</v>
      </c>
      <c r="Y4186" t="str">
        <f t="shared" si="65"/>
        <v/>
      </c>
    </row>
    <row r="4187" spans="1:25" x14ac:dyDescent="0.25">
      <c r="A4187">
        <v>3755</v>
      </c>
      <c r="B4187" t="s">
        <v>7322</v>
      </c>
      <c r="C4187" s="1">
        <v>44070</v>
      </c>
      <c r="D4187" s="1">
        <v>44072</v>
      </c>
      <c r="E4187" t="s">
        <v>96</v>
      </c>
      <c r="F4187" t="s">
        <v>1184</v>
      </c>
      <c r="G4187" t="s">
        <v>1185</v>
      </c>
      <c r="H4187" t="s">
        <v>24</v>
      </c>
      <c r="I4187" t="s">
        <v>25</v>
      </c>
      <c r="J4187" t="s">
        <v>7323</v>
      </c>
      <c r="K4187" t="s">
        <v>45</v>
      </c>
      <c r="L4187" t="s">
        <v>46</v>
      </c>
      <c r="M4187" t="s">
        <v>4284</v>
      </c>
      <c r="N4187" t="s">
        <v>48</v>
      </c>
      <c r="O4187" t="s">
        <v>49</v>
      </c>
      <c r="P4187" t="s">
        <v>4285</v>
      </c>
      <c r="Q4187">
        <v>378.9</v>
      </c>
      <c r="R4187">
        <v>5</v>
      </c>
      <c r="S4187">
        <v>17.745000000000001</v>
      </c>
      <c r="T4187">
        <v>1</v>
      </c>
      <c r="U4187" t="s">
        <v>33</v>
      </c>
      <c r="X4187">
        <v>0.71655181126271128</v>
      </c>
      <c r="Y4187" t="str">
        <f t="shared" si="65"/>
        <v/>
      </c>
    </row>
    <row r="4188" spans="1:25" x14ac:dyDescent="0.25">
      <c r="A4188">
        <v>3754</v>
      </c>
      <c r="B4188" t="s">
        <v>7322</v>
      </c>
      <c r="C4188" s="1">
        <v>44070</v>
      </c>
      <c r="D4188" s="1">
        <v>44072</v>
      </c>
      <c r="E4188" t="s">
        <v>96</v>
      </c>
      <c r="F4188" t="s">
        <v>1184</v>
      </c>
      <c r="G4188" t="s">
        <v>1185</v>
      </c>
      <c r="H4188" t="s">
        <v>24</v>
      </c>
      <c r="I4188" t="s">
        <v>25</v>
      </c>
      <c r="J4188" t="s">
        <v>7323</v>
      </c>
      <c r="K4188" t="s">
        <v>45</v>
      </c>
      <c r="L4188" t="s">
        <v>46</v>
      </c>
      <c r="M4188" t="s">
        <v>4078</v>
      </c>
      <c r="N4188" t="s">
        <v>48</v>
      </c>
      <c r="O4188" t="s">
        <v>74</v>
      </c>
      <c r="P4188" t="s">
        <v>4079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72</v>
      </c>
      <c r="X4188">
        <v>0.71655239863799813</v>
      </c>
      <c r="Y4188" t="str">
        <f t="shared" si="65"/>
        <v>Selected</v>
      </c>
    </row>
    <row r="4189" spans="1:25" x14ac:dyDescent="0.25">
      <c r="A4189">
        <v>3750</v>
      </c>
      <c r="B4189" t="s">
        <v>7322</v>
      </c>
      <c r="C4189" s="1">
        <v>44070</v>
      </c>
      <c r="D4189" s="1">
        <v>44072</v>
      </c>
      <c r="E4189" t="s">
        <v>96</v>
      </c>
      <c r="F4189" t="s">
        <v>1184</v>
      </c>
      <c r="G4189" t="s">
        <v>1185</v>
      </c>
      <c r="H4189" t="s">
        <v>24</v>
      </c>
      <c r="I4189" t="s">
        <v>25</v>
      </c>
      <c r="J4189" t="s">
        <v>7323</v>
      </c>
      <c r="K4189" t="s">
        <v>45</v>
      </c>
      <c r="L4189" t="s">
        <v>46</v>
      </c>
      <c r="M4189" t="s">
        <v>7326</v>
      </c>
      <c r="N4189" t="s">
        <v>35</v>
      </c>
      <c r="O4189" t="s">
        <v>83</v>
      </c>
      <c r="P4189" t="s">
        <v>7327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72</v>
      </c>
      <c r="X4189">
        <v>0.71658622918788351</v>
      </c>
      <c r="Y4189" t="str">
        <f t="shared" si="65"/>
        <v/>
      </c>
    </row>
    <row r="4190" spans="1:25" x14ac:dyDescent="0.25">
      <c r="A4190">
        <v>8936</v>
      </c>
      <c r="B4190" t="s">
        <v>7328</v>
      </c>
      <c r="C4190" s="1">
        <v>44070</v>
      </c>
      <c r="D4190" s="1">
        <v>44070</v>
      </c>
      <c r="E4190" t="s">
        <v>210</v>
      </c>
      <c r="F4190" t="s">
        <v>86</v>
      </c>
      <c r="G4190" t="s">
        <v>87</v>
      </c>
      <c r="H4190" t="s">
        <v>24</v>
      </c>
      <c r="I4190" t="s">
        <v>25</v>
      </c>
      <c r="J4190" t="s">
        <v>88</v>
      </c>
      <c r="K4190" t="s">
        <v>89</v>
      </c>
      <c r="L4190" t="s">
        <v>28</v>
      </c>
      <c r="M4190" t="s">
        <v>1739</v>
      </c>
      <c r="N4190" t="s">
        <v>35</v>
      </c>
      <c r="O4190" t="s">
        <v>58</v>
      </c>
      <c r="P4190" t="s">
        <v>1740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33</v>
      </c>
      <c r="X4190">
        <v>0.71674812424145995</v>
      </c>
      <c r="Y4190" t="str">
        <f t="shared" si="65"/>
        <v/>
      </c>
    </row>
    <row r="4191" spans="1:25" x14ac:dyDescent="0.25">
      <c r="A4191">
        <v>378</v>
      </c>
      <c r="B4191" t="s">
        <v>7329</v>
      </c>
      <c r="C4191" s="1">
        <v>44070</v>
      </c>
      <c r="D4191" s="1">
        <v>44075</v>
      </c>
      <c r="E4191" t="s">
        <v>21</v>
      </c>
      <c r="F4191" t="s">
        <v>6679</v>
      </c>
      <c r="G4191" t="s">
        <v>6680</v>
      </c>
      <c r="H4191" t="s">
        <v>24</v>
      </c>
      <c r="I4191" t="s">
        <v>25</v>
      </c>
      <c r="J4191" t="s">
        <v>127</v>
      </c>
      <c r="K4191" t="s">
        <v>895</v>
      </c>
      <c r="L4191" t="s">
        <v>28</v>
      </c>
      <c r="M4191" t="s">
        <v>770</v>
      </c>
      <c r="N4191" t="s">
        <v>30</v>
      </c>
      <c r="O4191" t="s">
        <v>70</v>
      </c>
      <c r="P4191" t="s">
        <v>771</v>
      </c>
      <c r="Q4191">
        <v>1505.424</v>
      </c>
      <c r="R4191">
        <v>7</v>
      </c>
      <c r="S4191">
        <v>-297.6848</v>
      </c>
      <c r="T4191" t="e">
        <v>#N/A</v>
      </c>
      <c r="U4191" t="s">
        <v>72</v>
      </c>
      <c r="X4191">
        <v>0.71693970165369525</v>
      </c>
      <c r="Y4191" t="str">
        <f t="shared" si="65"/>
        <v/>
      </c>
    </row>
    <row r="4192" spans="1:25" x14ac:dyDescent="0.25">
      <c r="A4192">
        <v>2918</v>
      </c>
      <c r="B4192" t="s">
        <v>7330</v>
      </c>
      <c r="C4192" s="1">
        <v>44070</v>
      </c>
      <c r="D4192" s="1">
        <v>44073</v>
      </c>
      <c r="E4192" t="s">
        <v>40</v>
      </c>
      <c r="F4192" t="s">
        <v>441</v>
      </c>
      <c r="G4192" t="s">
        <v>442</v>
      </c>
      <c r="H4192" t="s">
        <v>43</v>
      </c>
      <c r="I4192" t="s">
        <v>25</v>
      </c>
      <c r="J4192" t="s">
        <v>406</v>
      </c>
      <c r="K4192" t="s">
        <v>55</v>
      </c>
      <c r="L4192" t="s">
        <v>56</v>
      </c>
      <c r="M4192" t="s">
        <v>3105</v>
      </c>
      <c r="N4192" t="s">
        <v>48</v>
      </c>
      <c r="O4192" t="s">
        <v>91</v>
      </c>
      <c r="P4192" t="s">
        <v>3106</v>
      </c>
      <c r="Q4192">
        <v>109.952</v>
      </c>
      <c r="R4192">
        <v>1</v>
      </c>
      <c r="S4192">
        <v>0.372</v>
      </c>
      <c r="T4192" t="e">
        <v>#N/A</v>
      </c>
      <c r="U4192" t="s">
        <v>33</v>
      </c>
      <c r="X4192">
        <v>0.7170158876628332</v>
      </c>
      <c r="Y4192" t="str">
        <f t="shared" si="65"/>
        <v/>
      </c>
    </row>
    <row r="4193" spans="1:25" x14ac:dyDescent="0.25">
      <c r="A4193">
        <v>4340</v>
      </c>
      <c r="B4193" t="s">
        <v>7331</v>
      </c>
      <c r="C4193" s="1">
        <v>44070</v>
      </c>
      <c r="D4193" s="1">
        <v>44075</v>
      </c>
      <c r="E4193" t="s">
        <v>21</v>
      </c>
      <c r="F4193" t="s">
        <v>7229</v>
      </c>
      <c r="G4193" t="s">
        <v>7230</v>
      </c>
      <c r="H4193" t="s">
        <v>43</v>
      </c>
      <c r="I4193" t="s">
        <v>25</v>
      </c>
      <c r="J4193" t="s">
        <v>127</v>
      </c>
      <c r="K4193" t="s">
        <v>516</v>
      </c>
      <c r="L4193" t="s">
        <v>81</v>
      </c>
      <c r="M4193" t="s">
        <v>2401</v>
      </c>
      <c r="N4193" t="s">
        <v>48</v>
      </c>
      <c r="O4193" t="s">
        <v>122</v>
      </c>
      <c r="P4193" t="s">
        <v>2402</v>
      </c>
      <c r="Q4193">
        <v>109.184</v>
      </c>
      <c r="R4193">
        <v>1</v>
      </c>
      <c r="S4193">
        <v>1.8144</v>
      </c>
      <c r="T4193" t="e">
        <v>#N/A</v>
      </c>
      <c r="U4193" t="s">
        <v>72</v>
      </c>
      <c r="X4193">
        <v>0.71734788679804318</v>
      </c>
      <c r="Y4193" t="str">
        <f t="shared" si="65"/>
        <v/>
      </c>
    </row>
    <row r="4194" spans="1:25" x14ac:dyDescent="0.25">
      <c r="A4194">
        <v>8576</v>
      </c>
      <c r="B4194" t="s">
        <v>7332</v>
      </c>
      <c r="C4194" s="1">
        <v>44070</v>
      </c>
      <c r="D4194" s="1">
        <v>44073</v>
      </c>
      <c r="E4194" t="s">
        <v>96</v>
      </c>
      <c r="F4194" t="s">
        <v>6909</v>
      </c>
      <c r="G4194" t="s">
        <v>6910</v>
      </c>
      <c r="H4194" t="s">
        <v>43</v>
      </c>
      <c r="I4194" t="s">
        <v>25</v>
      </c>
      <c r="J4194" t="s">
        <v>2181</v>
      </c>
      <c r="K4194" t="s">
        <v>100</v>
      </c>
      <c r="L4194" t="s">
        <v>81</v>
      </c>
      <c r="M4194" t="s">
        <v>6154</v>
      </c>
      <c r="N4194" t="s">
        <v>48</v>
      </c>
      <c r="O4194" t="s">
        <v>281</v>
      </c>
      <c r="P4194" t="s">
        <v>6155</v>
      </c>
      <c r="Q4194">
        <v>125.336</v>
      </c>
      <c r="R4194">
        <v>4</v>
      </c>
      <c r="S4194">
        <v>0.89600000000000002</v>
      </c>
      <c r="T4194">
        <v>1</v>
      </c>
      <c r="U4194" t="s">
        <v>72</v>
      </c>
      <c r="X4194">
        <v>0.7176347151906195</v>
      </c>
      <c r="Y4194" t="str">
        <f t="shared" si="65"/>
        <v/>
      </c>
    </row>
    <row r="4195" spans="1:25" x14ac:dyDescent="0.25">
      <c r="A4195">
        <v>3382</v>
      </c>
      <c r="B4195" t="s">
        <v>7333</v>
      </c>
      <c r="C4195" s="1">
        <v>44070</v>
      </c>
      <c r="D4195" s="1">
        <v>44073</v>
      </c>
      <c r="E4195" t="s">
        <v>40</v>
      </c>
      <c r="F4195" t="s">
        <v>5411</v>
      </c>
      <c r="G4195" t="s">
        <v>5412</v>
      </c>
      <c r="H4195" t="s">
        <v>24</v>
      </c>
      <c r="I4195" t="s">
        <v>25</v>
      </c>
      <c r="J4195" t="s">
        <v>668</v>
      </c>
      <c r="K4195" t="s">
        <v>100</v>
      </c>
      <c r="L4195" t="s">
        <v>81</v>
      </c>
      <c r="M4195" t="s">
        <v>3517</v>
      </c>
      <c r="N4195" t="s">
        <v>48</v>
      </c>
      <c r="O4195" t="s">
        <v>203</v>
      </c>
      <c r="P4195" t="s">
        <v>3518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72</v>
      </c>
      <c r="X4195">
        <v>0.7178698360742255</v>
      </c>
      <c r="Y4195" t="str">
        <f t="shared" si="65"/>
        <v/>
      </c>
    </row>
    <row r="4196" spans="1:25" x14ac:dyDescent="0.25">
      <c r="A4196">
        <v>8935</v>
      </c>
      <c r="B4196" t="s">
        <v>7328</v>
      </c>
      <c r="C4196" s="1">
        <v>44070</v>
      </c>
      <c r="D4196" s="1">
        <v>44070</v>
      </c>
      <c r="E4196" t="s">
        <v>210</v>
      </c>
      <c r="F4196" t="s">
        <v>86</v>
      </c>
      <c r="G4196" t="s">
        <v>87</v>
      </c>
      <c r="H4196" t="s">
        <v>24</v>
      </c>
      <c r="I4196" t="s">
        <v>25</v>
      </c>
      <c r="J4196" t="s">
        <v>88</v>
      </c>
      <c r="K4196" t="s">
        <v>89</v>
      </c>
      <c r="L4196" t="s">
        <v>28</v>
      </c>
      <c r="M4196" t="s">
        <v>7334</v>
      </c>
      <c r="N4196" t="s">
        <v>48</v>
      </c>
      <c r="O4196" t="s">
        <v>122</v>
      </c>
      <c r="P4196" t="s">
        <v>7335</v>
      </c>
      <c r="Q4196">
        <v>116.672</v>
      </c>
      <c r="R4196">
        <v>3</v>
      </c>
      <c r="S4196">
        <v>3.96</v>
      </c>
      <c r="T4196" t="e">
        <v>#N/A</v>
      </c>
      <c r="U4196" t="s">
        <v>33</v>
      </c>
      <c r="X4196">
        <v>0.7181540014847827</v>
      </c>
      <c r="Y4196" t="str">
        <f t="shared" si="65"/>
        <v/>
      </c>
    </row>
    <row r="4197" spans="1:25" x14ac:dyDescent="0.25">
      <c r="A4197">
        <v>1798</v>
      </c>
      <c r="B4197" t="s">
        <v>7325</v>
      </c>
      <c r="C4197" s="1">
        <v>44070</v>
      </c>
      <c r="D4197" s="1">
        <v>44073</v>
      </c>
      <c r="E4197" t="s">
        <v>40</v>
      </c>
      <c r="F4197" t="s">
        <v>7044</v>
      </c>
      <c r="G4197" t="s">
        <v>7045</v>
      </c>
      <c r="H4197" t="s">
        <v>110</v>
      </c>
      <c r="I4197" t="s">
        <v>25</v>
      </c>
      <c r="J4197" t="s">
        <v>220</v>
      </c>
      <c r="K4197" t="s">
        <v>221</v>
      </c>
      <c r="L4197" t="s">
        <v>28</v>
      </c>
      <c r="M4197" t="s">
        <v>2587</v>
      </c>
      <c r="N4197" t="s">
        <v>48</v>
      </c>
      <c r="O4197" t="s">
        <v>74</v>
      </c>
      <c r="P4197" t="s">
        <v>2588</v>
      </c>
      <c r="Q4197">
        <v>133.00800000000001</v>
      </c>
      <c r="R4197">
        <v>6</v>
      </c>
      <c r="S4197">
        <v>11.565</v>
      </c>
      <c r="T4197" t="e">
        <v>#N/A</v>
      </c>
      <c r="U4197" t="s">
        <v>33</v>
      </c>
      <c r="X4197">
        <v>0.71815918108681964</v>
      </c>
      <c r="Y4197" t="str">
        <f t="shared" si="65"/>
        <v/>
      </c>
    </row>
    <row r="4198" spans="1:25" x14ac:dyDescent="0.25">
      <c r="A4198">
        <v>3751</v>
      </c>
      <c r="B4198" t="s">
        <v>7322</v>
      </c>
      <c r="C4198" s="1">
        <v>44070</v>
      </c>
      <c r="D4198" s="1">
        <v>44072</v>
      </c>
      <c r="E4198" t="s">
        <v>96</v>
      </c>
      <c r="F4198" t="s">
        <v>1184</v>
      </c>
      <c r="G4198" t="s">
        <v>1185</v>
      </c>
      <c r="H4198" t="s">
        <v>24</v>
      </c>
      <c r="I4198" t="s">
        <v>25</v>
      </c>
      <c r="J4198" t="s">
        <v>7323</v>
      </c>
      <c r="K4198" t="s">
        <v>45</v>
      </c>
      <c r="L4198" t="s">
        <v>46</v>
      </c>
      <c r="M4198" t="s">
        <v>3833</v>
      </c>
      <c r="N4198" t="s">
        <v>48</v>
      </c>
      <c r="O4198" t="s">
        <v>633</v>
      </c>
      <c r="P4198" t="s">
        <v>3834</v>
      </c>
      <c r="Q4198">
        <v>149.4</v>
      </c>
      <c r="R4198">
        <v>5</v>
      </c>
      <c r="S4198">
        <v>8.2360000000000007</v>
      </c>
      <c r="T4198">
        <v>1</v>
      </c>
      <c r="U4198" t="s">
        <v>72</v>
      </c>
      <c r="X4198">
        <v>0.71828546902325041</v>
      </c>
      <c r="Y4198" t="str">
        <f t="shared" si="65"/>
        <v/>
      </c>
    </row>
    <row r="4199" spans="1:25" x14ac:dyDescent="0.25">
      <c r="A4199">
        <v>1796</v>
      </c>
      <c r="B4199" t="s">
        <v>7325</v>
      </c>
      <c r="C4199" s="1">
        <v>44070</v>
      </c>
      <c r="D4199" s="1">
        <v>44073</v>
      </c>
      <c r="E4199" t="s">
        <v>40</v>
      </c>
      <c r="F4199" t="s">
        <v>7044</v>
      </c>
      <c r="G4199" t="s">
        <v>7045</v>
      </c>
      <c r="H4199" t="s">
        <v>110</v>
      </c>
      <c r="I4199" t="s">
        <v>25</v>
      </c>
      <c r="J4199" t="s">
        <v>220</v>
      </c>
      <c r="K4199" t="s">
        <v>221</v>
      </c>
      <c r="L4199" t="s">
        <v>28</v>
      </c>
      <c r="M4199" t="s">
        <v>6209</v>
      </c>
      <c r="N4199" t="s">
        <v>48</v>
      </c>
      <c r="O4199" t="s">
        <v>49</v>
      </c>
      <c r="P4199" t="s">
        <v>6210</v>
      </c>
      <c r="Q4199">
        <v>170.84</v>
      </c>
      <c r="R4199">
        <v>8</v>
      </c>
      <c r="S4199">
        <v>16.598400000000002</v>
      </c>
      <c r="T4199" t="e">
        <v>#N/A</v>
      </c>
      <c r="U4199" t="s">
        <v>72</v>
      </c>
      <c r="X4199">
        <v>0.71838745731144948</v>
      </c>
      <c r="Y4199" t="str">
        <f t="shared" si="65"/>
        <v/>
      </c>
    </row>
    <row r="4200" spans="1:25" x14ac:dyDescent="0.25">
      <c r="A4200">
        <v>4599</v>
      </c>
      <c r="B4200" t="s">
        <v>7336</v>
      </c>
      <c r="C4200" s="1">
        <v>44071</v>
      </c>
      <c r="D4200" s="1">
        <v>44075</v>
      </c>
      <c r="E4200" t="s">
        <v>21</v>
      </c>
      <c r="F4200" t="s">
        <v>5155</v>
      </c>
      <c r="G4200" t="s">
        <v>5156</v>
      </c>
      <c r="H4200" t="s">
        <v>110</v>
      </c>
      <c r="I4200" t="s">
        <v>25</v>
      </c>
      <c r="J4200" t="s">
        <v>679</v>
      </c>
      <c r="K4200" t="s">
        <v>128</v>
      </c>
      <c r="L4200" t="s">
        <v>56</v>
      </c>
      <c r="M4200" t="s">
        <v>5070</v>
      </c>
      <c r="N4200" t="s">
        <v>48</v>
      </c>
      <c r="O4200" t="s">
        <v>281</v>
      </c>
      <c r="P4200" t="s">
        <v>5071</v>
      </c>
      <c r="Q4200">
        <v>109.6</v>
      </c>
      <c r="R4200">
        <v>5</v>
      </c>
      <c r="S4200">
        <v>26.564</v>
      </c>
      <c r="T4200" t="e">
        <v>#N/A</v>
      </c>
      <c r="U4200" t="s">
        <v>33</v>
      </c>
      <c r="X4200">
        <v>0.71842793978087194</v>
      </c>
      <c r="Y4200" t="str">
        <f t="shared" si="65"/>
        <v/>
      </c>
    </row>
    <row r="4201" spans="1:25" x14ac:dyDescent="0.25">
      <c r="A4201">
        <v>2485</v>
      </c>
      <c r="B4201" t="s">
        <v>7337</v>
      </c>
      <c r="C4201" s="1">
        <v>44071</v>
      </c>
      <c r="D4201" s="1">
        <v>44077</v>
      </c>
      <c r="E4201" t="s">
        <v>21</v>
      </c>
      <c r="F4201" t="s">
        <v>3222</v>
      </c>
      <c r="G4201" t="s">
        <v>3223</v>
      </c>
      <c r="H4201" t="s">
        <v>110</v>
      </c>
      <c r="I4201" t="s">
        <v>25</v>
      </c>
      <c r="J4201" t="s">
        <v>161</v>
      </c>
      <c r="K4201" t="s">
        <v>162</v>
      </c>
      <c r="L4201" t="s">
        <v>46</v>
      </c>
      <c r="M4201" t="s">
        <v>2362</v>
      </c>
      <c r="N4201" t="s">
        <v>48</v>
      </c>
      <c r="O4201" t="s">
        <v>74</v>
      </c>
      <c r="P4201" t="s">
        <v>2363</v>
      </c>
      <c r="Q4201">
        <v>143.68</v>
      </c>
      <c r="R4201">
        <v>5</v>
      </c>
      <c r="S4201">
        <v>32.396000000000001</v>
      </c>
      <c r="T4201" t="e">
        <v>#N/A</v>
      </c>
      <c r="U4201" t="s">
        <v>72</v>
      </c>
      <c r="X4201">
        <v>0.7187604715681265</v>
      </c>
      <c r="Y4201" t="str">
        <f t="shared" si="65"/>
        <v/>
      </c>
    </row>
    <row r="4202" spans="1:25" x14ac:dyDescent="0.25">
      <c r="A4202">
        <v>2484</v>
      </c>
      <c r="B4202" t="s">
        <v>7337</v>
      </c>
      <c r="C4202" s="1">
        <v>44071</v>
      </c>
      <c r="D4202" s="1">
        <v>44077</v>
      </c>
      <c r="E4202" t="s">
        <v>21</v>
      </c>
      <c r="F4202" t="s">
        <v>3222</v>
      </c>
      <c r="G4202" t="s">
        <v>3223</v>
      </c>
      <c r="H4202" t="s">
        <v>110</v>
      </c>
      <c r="I4202" t="s">
        <v>25</v>
      </c>
      <c r="J4202" t="s">
        <v>161</v>
      </c>
      <c r="K4202" t="s">
        <v>162</v>
      </c>
      <c r="L4202" t="s">
        <v>46</v>
      </c>
      <c r="M4202" t="s">
        <v>69</v>
      </c>
      <c r="N4202" t="s">
        <v>30</v>
      </c>
      <c r="O4202" t="s">
        <v>70</v>
      </c>
      <c r="P4202" t="s">
        <v>71</v>
      </c>
      <c r="Q4202">
        <v>1176.75</v>
      </c>
      <c r="R4202">
        <v>5</v>
      </c>
      <c r="S4202">
        <v>250.30500000000001</v>
      </c>
      <c r="T4202" t="e">
        <v>#N/A</v>
      </c>
      <c r="U4202" t="s">
        <v>72</v>
      </c>
      <c r="X4202">
        <v>0.7192263184024934</v>
      </c>
      <c r="Y4202" t="str">
        <f t="shared" si="65"/>
        <v>Selected</v>
      </c>
    </row>
    <row r="4203" spans="1:25" x14ac:dyDescent="0.25">
      <c r="A4203">
        <v>2486</v>
      </c>
      <c r="B4203" t="s">
        <v>7337</v>
      </c>
      <c r="C4203" s="1">
        <v>44071</v>
      </c>
      <c r="D4203" s="1">
        <v>44077</v>
      </c>
      <c r="E4203" t="s">
        <v>21</v>
      </c>
      <c r="F4203" t="s">
        <v>3222</v>
      </c>
      <c r="G4203" t="s">
        <v>3223</v>
      </c>
      <c r="H4203" t="s">
        <v>110</v>
      </c>
      <c r="I4203" t="s">
        <v>25</v>
      </c>
      <c r="J4203" t="s">
        <v>161</v>
      </c>
      <c r="K4203" t="s">
        <v>162</v>
      </c>
      <c r="L4203" t="s">
        <v>46</v>
      </c>
      <c r="M4203" t="s">
        <v>2089</v>
      </c>
      <c r="N4203" t="s">
        <v>48</v>
      </c>
      <c r="O4203" t="s">
        <v>91</v>
      </c>
      <c r="P4203" t="s">
        <v>2090</v>
      </c>
      <c r="Q4203">
        <v>77.56</v>
      </c>
      <c r="R4203">
        <v>2</v>
      </c>
      <c r="S4203">
        <v>1.4456</v>
      </c>
      <c r="T4203" t="e">
        <v>#N/A</v>
      </c>
      <c r="U4203" t="s">
        <v>33</v>
      </c>
      <c r="X4203">
        <v>0.71926782780606535</v>
      </c>
      <c r="Y4203" t="str">
        <f t="shared" si="65"/>
        <v/>
      </c>
    </row>
    <row r="4204" spans="1:25" x14ac:dyDescent="0.25">
      <c r="A4204">
        <v>3924</v>
      </c>
      <c r="B4204" t="s">
        <v>7338</v>
      </c>
      <c r="C4204" s="1">
        <v>44071</v>
      </c>
      <c r="D4204" s="1">
        <v>44075</v>
      </c>
      <c r="E4204" t="s">
        <v>21</v>
      </c>
      <c r="F4204" t="s">
        <v>5638</v>
      </c>
      <c r="G4204" t="s">
        <v>5639</v>
      </c>
      <c r="H4204" t="s">
        <v>43</v>
      </c>
      <c r="I4204" t="s">
        <v>25</v>
      </c>
      <c r="J4204" t="s">
        <v>382</v>
      </c>
      <c r="K4204" t="s">
        <v>383</v>
      </c>
      <c r="L4204" t="s">
        <v>56</v>
      </c>
      <c r="M4204" t="s">
        <v>3109</v>
      </c>
      <c r="N4204" t="s">
        <v>48</v>
      </c>
      <c r="O4204" t="s">
        <v>122</v>
      </c>
      <c r="P4204" t="s">
        <v>3110</v>
      </c>
      <c r="Q4204">
        <v>102.72</v>
      </c>
      <c r="R4204">
        <v>5</v>
      </c>
      <c r="S4204">
        <v>9.3520000000000003</v>
      </c>
      <c r="T4204" t="e">
        <v>#N/A</v>
      </c>
      <c r="U4204" t="s">
        <v>72</v>
      </c>
      <c r="X4204">
        <v>0.71928784824727388</v>
      </c>
      <c r="Y4204" t="str">
        <f t="shared" si="65"/>
        <v>Selected</v>
      </c>
    </row>
    <row r="4205" spans="1:25" x14ac:dyDescent="0.25">
      <c r="A4205">
        <v>4598</v>
      </c>
      <c r="B4205" t="s">
        <v>7336</v>
      </c>
      <c r="C4205" s="1">
        <v>44071</v>
      </c>
      <c r="D4205" s="1">
        <v>44075</v>
      </c>
      <c r="E4205" t="s">
        <v>21</v>
      </c>
      <c r="F4205" t="s">
        <v>5155</v>
      </c>
      <c r="G4205" t="s">
        <v>5156</v>
      </c>
      <c r="H4205" t="s">
        <v>110</v>
      </c>
      <c r="I4205" t="s">
        <v>25</v>
      </c>
      <c r="J4205" t="s">
        <v>679</v>
      </c>
      <c r="K4205" t="s">
        <v>128</v>
      </c>
      <c r="L4205" t="s">
        <v>56</v>
      </c>
      <c r="M4205" t="s">
        <v>3048</v>
      </c>
      <c r="N4205" t="s">
        <v>48</v>
      </c>
      <c r="O4205" t="s">
        <v>633</v>
      </c>
      <c r="P4205" t="s">
        <v>3049</v>
      </c>
      <c r="Q4205">
        <v>109.81</v>
      </c>
      <c r="R4205">
        <v>3</v>
      </c>
      <c r="S4205">
        <v>5.8887</v>
      </c>
      <c r="T4205" t="e">
        <v>#N/A</v>
      </c>
      <c r="U4205" t="s">
        <v>33</v>
      </c>
      <c r="X4205">
        <v>0.71935837413665538</v>
      </c>
      <c r="Y4205" t="str">
        <f t="shared" si="65"/>
        <v/>
      </c>
    </row>
    <row r="4206" spans="1:25" x14ac:dyDescent="0.25">
      <c r="A4206">
        <v>3923</v>
      </c>
      <c r="B4206" t="s">
        <v>7338</v>
      </c>
      <c r="C4206" s="1">
        <v>44071</v>
      </c>
      <c r="D4206" s="1">
        <v>44075</v>
      </c>
      <c r="E4206" t="s">
        <v>21</v>
      </c>
      <c r="F4206" t="s">
        <v>5638</v>
      </c>
      <c r="G4206" t="s">
        <v>5639</v>
      </c>
      <c r="H4206" t="s">
        <v>43</v>
      </c>
      <c r="I4206" t="s">
        <v>25</v>
      </c>
      <c r="J4206" t="s">
        <v>382</v>
      </c>
      <c r="K4206" t="s">
        <v>383</v>
      </c>
      <c r="L4206" t="s">
        <v>56</v>
      </c>
      <c r="M4206" t="s">
        <v>4998</v>
      </c>
      <c r="N4206" t="s">
        <v>48</v>
      </c>
      <c r="O4206" t="s">
        <v>122</v>
      </c>
      <c r="P4206" t="s">
        <v>4999</v>
      </c>
      <c r="Q4206">
        <v>137.34399999999999</v>
      </c>
      <c r="R4206">
        <v>6</v>
      </c>
      <c r="S4206">
        <v>7.92</v>
      </c>
      <c r="T4206" t="e">
        <v>#N/A</v>
      </c>
      <c r="U4206" t="s">
        <v>72</v>
      </c>
      <c r="X4206">
        <v>0.71987405490248813</v>
      </c>
      <c r="Y4206" t="str">
        <f t="shared" si="65"/>
        <v/>
      </c>
    </row>
    <row r="4207" spans="1:25" x14ac:dyDescent="0.25">
      <c r="A4207">
        <v>2483</v>
      </c>
      <c r="B4207" t="s">
        <v>7337</v>
      </c>
      <c r="C4207" s="1">
        <v>44071</v>
      </c>
      <c r="D4207" s="1">
        <v>44077</v>
      </c>
      <c r="E4207" t="s">
        <v>21</v>
      </c>
      <c r="F4207" t="s">
        <v>3222</v>
      </c>
      <c r="G4207" t="s">
        <v>3223</v>
      </c>
      <c r="H4207" t="s">
        <v>110</v>
      </c>
      <c r="I4207" t="s">
        <v>25</v>
      </c>
      <c r="J4207" t="s">
        <v>161</v>
      </c>
      <c r="K4207" t="s">
        <v>162</v>
      </c>
      <c r="L4207" t="s">
        <v>46</v>
      </c>
      <c r="M4207" t="s">
        <v>7339</v>
      </c>
      <c r="N4207" t="s">
        <v>35</v>
      </c>
      <c r="O4207" t="s">
        <v>36</v>
      </c>
      <c r="P4207" t="s">
        <v>7340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72</v>
      </c>
      <c r="X4207">
        <v>0.71989713585463178</v>
      </c>
      <c r="Y4207" t="str">
        <f t="shared" si="65"/>
        <v/>
      </c>
    </row>
    <row r="4208" spans="1:25" x14ac:dyDescent="0.25">
      <c r="A4208">
        <v>8116</v>
      </c>
      <c r="B4208" t="s">
        <v>7341</v>
      </c>
      <c r="C4208" s="1">
        <v>44072</v>
      </c>
      <c r="D4208" s="1">
        <v>44078</v>
      </c>
      <c r="E4208" t="s">
        <v>21</v>
      </c>
      <c r="F4208" t="s">
        <v>6553</v>
      </c>
      <c r="G4208" t="s">
        <v>6554</v>
      </c>
      <c r="H4208" t="s">
        <v>24</v>
      </c>
      <c r="I4208" t="s">
        <v>25</v>
      </c>
      <c r="J4208" t="s">
        <v>44</v>
      </c>
      <c r="K4208" t="s">
        <v>45</v>
      </c>
      <c r="L4208" t="s">
        <v>46</v>
      </c>
      <c r="M4208" t="s">
        <v>195</v>
      </c>
      <c r="N4208" t="s">
        <v>30</v>
      </c>
      <c r="O4208" t="s">
        <v>119</v>
      </c>
      <c r="P4208" t="s">
        <v>196</v>
      </c>
      <c r="Q4208">
        <v>180.02</v>
      </c>
      <c r="R4208">
        <v>3</v>
      </c>
      <c r="S4208">
        <v>41.445599999999999</v>
      </c>
      <c r="T4208" t="e">
        <v>#N/A</v>
      </c>
      <c r="U4208" t="s">
        <v>72</v>
      </c>
      <c r="X4208">
        <v>0.72006825377730521</v>
      </c>
      <c r="Y4208" t="str">
        <f t="shared" si="65"/>
        <v/>
      </c>
    </row>
    <row r="4209" spans="1:25" x14ac:dyDescent="0.25">
      <c r="A4209">
        <v>4238</v>
      </c>
      <c r="B4209" t="s">
        <v>7342</v>
      </c>
      <c r="C4209" s="1">
        <v>44072</v>
      </c>
      <c r="D4209" s="1">
        <v>44077</v>
      </c>
      <c r="E4209" t="s">
        <v>96</v>
      </c>
      <c r="F4209" t="s">
        <v>6717</v>
      </c>
      <c r="G4209" t="s">
        <v>6718</v>
      </c>
      <c r="H4209" t="s">
        <v>24</v>
      </c>
      <c r="I4209" t="s">
        <v>25</v>
      </c>
      <c r="J4209" t="s">
        <v>88</v>
      </c>
      <c r="K4209" t="s">
        <v>89</v>
      </c>
      <c r="L4209" t="s">
        <v>28</v>
      </c>
      <c r="M4209" t="s">
        <v>6079</v>
      </c>
      <c r="N4209" t="s">
        <v>48</v>
      </c>
      <c r="O4209" t="s">
        <v>91</v>
      </c>
      <c r="P4209" t="s">
        <v>6080</v>
      </c>
      <c r="Q4209">
        <v>89.408000000000001</v>
      </c>
      <c r="R4209">
        <v>7</v>
      </c>
      <c r="S4209">
        <v>0.7056</v>
      </c>
      <c r="T4209" t="e">
        <v>#N/A</v>
      </c>
      <c r="U4209" t="s">
        <v>33</v>
      </c>
      <c r="X4209">
        <v>0.72051307786265251</v>
      </c>
      <c r="Y4209" t="str">
        <f t="shared" si="65"/>
        <v/>
      </c>
    </row>
    <row r="4210" spans="1:25" x14ac:dyDescent="0.25">
      <c r="A4210">
        <v>1943</v>
      </c>
      <c r="B4210" t="s">
        <v>7343</v>
      </c>
      <c r="C4210" s="1">
        <v>44072</v>
      </c>
      <c r="D4210" s="1">
        <v>44075</v>
      </c>
      <c r="E4210" t="s">
        <v>40</v>
      </c>
      <c r="F4210" t="s">
        <v>1266</v>
      </c>
      <c r="G4210" t="s">
        <v>1267</v>
      </c>
      <c r="H4210" t="s">
        <v>24</v>
      </c>
      <c r="I4210" t="s">
        <v>25</v>
      </c>
      <c r="J4210" t="s">
        <v>3685</v>
      </c>
      <c r="K4210" t="s">
        <v>383</v>
      </c>
      <c r="L4210" t="s">
        <v>56</v>
      </c>
      <c r="M4210" t="s">
        <v>4336</v>
      </c>
      <c r="N4210" t="s">
        <v>48</v>
      </c>
      <c r="O4210" t="s">
        <v>49</v>
      </c>
      <c r="P4210" t="s">
        <v>4337</v>
      </c>
      <c r="Q4210">
        <v>93.44</v>
      </c>
      <c r="R4210">
        <v>2</v>
      </c>
      <c r="S4210">
        <v>2.4009999999999998</v>
      </c>
      <c r="T4210">
        <v>1</v>
      </c>
      <c r="U4210" t="s">
        <v>33</v>
      </c>
      <c r="X4210">
        <v>0.72094596406390932</v>
      </c>
      <c r="Y4210" t="str">
        <f t="shared" si="65"/>
        <v/>
      </c>
    </row>
    <row r="4211" spans="1:25" x14ac:dyDescent="0.25">
      <c r="A4211">
        <v>1944</v>
      </c>
      <c r="B4211" t="s">
        <v>7343</v>
      </c>
      <c r="C4211" s="1">
        <v>44072</v>
      </c>
      <c r="D4211" s="1">
        <v>44075</v>
      </c>
      <c r="E4211" t="s">
        <v>40</v>
      </c>
      <c r="F4211" t="s">
        <v>1266</v>
      </c>
      <c r="G4211" t="s">
        <v>1267</v>
      </c>
      <c r="H4211" t="s">
        <v>24</v>
      </c>
      <c r="I4211" t="s">
        <v>25</v>
      </c>
      <c r="J4211" t="s">
        <v>3685</v>
      </c>
      <c r="K4211" t="s">
        <v>383</v>
      </c>
      <c r="L4211" t="s">
        <v>56</v>
      </c>
      <c r="M4211" t="s">
        <v>3231</v>
      </c>
      <c r="N4211" t="s">
        <v>48</v>
      </c>
      <c r="O4211" t="s">
        <v>74</v>
      </c>
      <c r="P4211" t="s">
        <v>3232</v>
      </c>
      <c r="Q4211">
        <v>96.24</v>
      </c>
      <c r="R4211">
        <v>9</v>
      </c>
      <c r="S4211">
        <v>-5.1840000000000002</v>
      </c>
      <c r="T4211">
        <v>1</v>
      </c>
      <c r="U4211" t="s">
        <v>72</v>
      </c>
      <c r="X4211">
        <v>0.72105085691735482</v>
      </c>
      <c r="Y4211" t="str">
        <f t="shared" si="65"/>
        <v>Selected</v>
      </c>
    </row>
    <row r="4212" spans="1:25" x14ac:dyDescent="0.25">
      <c r="A4212">
        <v>1942</v>
      </c>
      <c r="B4212" t="s">
        <v>7343</v>
      </c>
      <c r="C4212" s="1">
        <v>44072</v>
      </c>
      <c r="D4212" s="1">
        <v>44075</v>
      </c>
      <c r="E4212" t="s">
        <v>40</v>
      </c>
      <c r="F4212" t="s">
        <v>1266</v>
      </c>
      <c r="G4212" t="s">
        <v>1267</v>
      </c>
      <c r="H4212" t="s">
        <v>24</v>
      </c>
      <c r="I4212" t="s">
        <v>25</v>
      </c>
      <c r="J4212" t="s">
        <v>3685</v>
      </c>
      <c r="K4212" t="s">
        <v>383</v>
      </c>
      <c r="L4212" t="s">
        <v>56</v>
      </c>
      <c r="M4212" t="s">
        <v>6540</v>
      </c>
      <c r="N4212" t="s">
        <v>48</v>
      </c>
      <c r="O4212" t="s">
        <v>295</v>
      </c>
      <c r="P4212" t="s">
        <v>6541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72</v>
      </c>
      <c r="X4212">
        <v>0.72142946351768211</v>
      </c>
      <c r="Y4212" t="str">
        <f t="shared" si="65"/>
        <v/>
      </c>
    </row>
    <row r="4213" spans="1:25" x14ac:dyDescent="0.25">
      <c r="A4213">
        <v>6407</v>
      </c>
      <c r="B4213" t="s">
        <v>7344</v>
      </c>
      <c r="C4213" s="1">
        <v>44074</v>
      </c>
      <c r="D4213" s="1">
        <v>44076</v>
      </c>
      <c r="E4213" t="s">
        <v>96</v>
      </c>
      <c r="F4213" t="s">
        <v>4477</v>
      </c>
      <c r="G4213" t="s">
        <v>4478</v>
      </c>
      <c r="H4213" t="s">
        <v>24</v>
      </c>
      <c r="I4213" t="s">
        <v>25</v>
      </c>
      <c r="J4213" t="s">
        <v>4465</v>
      </c>
      <c r="K4213" t="s">
        <v>162</v>
      </c>
      <c r="L4213" t="s">
        <v>46</v>
      </c>
      <c r="M4213" t="s">
        <v>4234</v>
      </c>
      <c r="N4213" t="s">
        <v>48</v>
      </c>
      <c r="O4213" t="s">
        <v>49</v>
      </c>
      <c r="P4213" t="s">
        <v>4235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72</v>
      </c>
      <c r="X4213">
        <v>0.72144595105075982</v>
      </c>
      <c r="Y4213" t="str">
        <f t="shared" si="65"/>
        <v/>
      </c>
    </row>
    <row r="4214" spans="1:25" x14ac:dyDescent="0.25">
      <c r="A4214">
        <v>9664</v>
      </c>
      <c r="B4214" t="s">
        <v>7345</v>
      </c>
      <c r="C4214" s="1">
        <v>44074</v>
      </c>
      <c r="D4214" s="1">
        <v>44079</v>
      </c>
      <c r="E4214" t="s">
        <v>21</v>
      </c>
      <c r="F4214" t="s">
        <v>3610</v>
      </c>
      <c r="G4214" t="s">
        <v>3611</v>
      </c>
      <c r="H4214" t="s">
        <v>43</v>
      </c>
      <c r="I4214" t="s">
        <v>25</v>
      </c>
      <c r="J4214" t="s">
        <v>360</v>
      </c>
      <c r="K4214" t="s">
        <v>45</v>
      </c>
      <c r="L4214" t="s">
        <v>46</v>
      </c>
      <c r="M4214" t="s">
        <v>5891</v>
      </c>
      <c r="N4214" t="s">
        <v>48</v>
      </c>
      <c r="O4214" t="s">
        <v>49</v>
      </c>
      <c r="P4214" t="s">
        <v>5892</v>
      </c>
      <c r="Q4214">
        <v>227.95</v>
      </c>
      <c r="R4214">
        <v>3</v>
      </c>
      <c r="S4214">
        <v>9.6974999999999998</v>
      </c>
      <c r="T4214" t="e">
        <v>#N/A</v>
      </c>
      <c r="U4214" t="s">
        <v>72</v>
      </c>
      <c r="X4214">
        <v>0.7215238688145007</v>
      </c>
      <c r="Y4214" t="str">
        <f t="shared" si="65"/>
        <v>Selected</v>
      </c>
    </row>
    <row r="4215" spans="1:25" x14ac:dyDescent="0.25">
      <c r="A4215">
        <v>2842</v>
      </c>
      <c r="B4215" t="s">
        <v>7346</v>
      </c>
      <c r="C4215" s="1">
        <v>44074</v>
      </c>
      <c r="D4215" s="1">
        <v>44078</v>
      </c>
      <c r="E4215" t="s">
        <v>96</v>
      </c>
      <c r="F4215" t="s">
        <v>2348</v>
      </c>
      <c r="G4215" t="s">
        <v>2349</v>
      </c>
      <c r="H4215" t="s">
        <v>43</v>
      </c>
      <c r="I4215" t="s">
        <v>25</v>
      </c>
      <c r="J4215" t="s">
        <v>275</v>
      </c>
      <c r="K4215" t="s">
        <v>80</v>
      </c>
      <c r="L4215" t="s">
        <v>81</v>
      </c>
      <c r="M4215" t="s">
        <v>1497</v>
      </c>
      <c r="N4215" t="s">
        <v>48</v>
      </c>
      <c r="O4215" t="s">
        <v>122</v>
      </c>
      <c r="P4215" t="s">
        <v>1498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72</v>
      </c>
      <c r="X4215">
        <v>0.72153230081437758</v>
      </c>
      <c r="Y4215" t="str">
        <f t="shared" si="65"/>
        <v/>
      </c>
    </row>
    <row r="4216" spans="1:25" x14ac:dyDescent="0.25">
      <c r="A4216">
        <v>6406</v>
      </c>
      <c r="B4216" t="s">
        <v>7344</v>
      </c>
      <c r="C4216" s="1">
        <v>44074</v>
      </c>
      <c r="D4216" s="1">
        <v>44076</v>
      </c>
      <c r="E4216" t="s">
        <v>96</v>
      </c>
      <c r="F4216" t="s">
        <v>4477</v>
      </c>
      <c r="G4216" t="s">
        <v>4478</v>
      </c>
      <c r="H4216" t="s">
        <v>24</v>
      </c>
      <c r="I4216" t="s">
        <v>25</v>
      </c>
      <c r="J4216" t="s">
        <v>4465</v>
      </c>
      <c r="K4216" t="s">
        <v>162</v>
      </c>
      <c r="L4216" t="s">
        <v>46</v>
      </c>
      <c r="M4216" t="s">
        <v>3146</v>
      </c>
      <c r="N4216" t="s">
        <v>30</v>
      </c>
      <c r="O4216" t="s">
        <v>261</v>
      </c>
      <c r="P4216" t="s">
        <v>3147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72</v>
      </c>
      <c r="X4216">
        <v>0.72154102875368353</v>
      </c>
      <c r="Y4216" t="str">
        <f t="shared" si="65"/>
        <v/>
      </c>
    </row>
    <row r="4217" spans="1:25" x14ac:dyDescent="0.25">
      <c r="A4217">
        <v>3655</v>
      </c>
      <c r="B4217" t="s">
        <v>7347</v>
      </c>
      <c r="C4217" s="1">
        <v>44074</v>
      </c>
      <c r="D4217" s="1">
        <v>44079</v>
      </c>
      <c r="E4217" t="s">
        <v>21</v>
      </c>
      <c r="F4217" t="s">
        <v>5048</v>
      </c>
      <c r="G4217" t="s">
        <v>5049</v>
      </c>
      <c r="H4217" t="s">
        <v>43</v>
      </c>
      <c r="I4217" t="s">
        <v>25</v>
      </c>
      <c r="J4217" t="s">
        <v>4237</v>
      </c>
      <c r="K4217" t="s">
        <v>764</v>
      </c>
      <c r="L4217" t="s">
        <v>56</v>
      </c>
      <c r="M4217" t="s">
        <v>3575</v>
      </c>
      <c r="N4217" t="s">
        <v>48</v>
      </c>
      <c r="O4217" t="s">
        <v>281</v>
      </c>
      <c r="P4217" t="s">
        <v>3576</v>
      </c>
      <c r="Q4217">
        <v>649.73</v>
      </c>
      <c r="R4217">
        <v>9</v>
      </c>
      <c r="S4217">
        <v>166.06979999999999</v>
      </c>
      <c r="T4217" t="e">
        <v>#N/A</v>
      </c>
      <c r="U4217" t="s">
        <v>72</v>
      </c>
      <c r="X4217">
        <v>0.72197723955802429</v>
      </c>
      <c r="Y4217" t="str">
        <f t="shared" si="65"/>
        <v/>
      </c>
    </row>
    <row r="4218" spans="1:25" x14ac:dyDescent="0.25">
      <c r="A4218">
        <v>5610</v>
      </c>
      <c r="B4218" t="s">
        <v>7348</v>
      </c>
      <c r="C4218" s="1">
        <v>44074</v>
      </c>
      <c r="D4218" s="1">
        <v>44079</v>
      </c>
      <c r="E4218" t="s">
        <v>21</v>
      </c>
      <c r="F4218" t="s">
        <v>5029</v>
      </c>
      <c r="G4218" t="s">
        <v>5030</v>
      </c>
      <c r="H4218" t="s">
        <v>43</v>
      </c>
      <c r="I4218" t="s">
        <v>25</v>
      </c>
      <c r="J4218" t="s">
        <v>953</v>
      </c>
      <c r="K4218" t="s">
        <v>954</v>
      </c>
      <c r="L4218" t="s">
        <v>81</v>
      </c>
      <c r="M4218" t="s">
        <v>2380</v>
      </c>
      <c r="N4218" t="s">
        <v>35</v>
      </c>
      <c r="O4218" t="s">
        <v>58</v>
      </c>
      <c r="P4218" t="s">
        <v>2381</v>
      </c>
      <c r="Q4218">
        <v>680.9</v>
      </c>
      <c r="R4218">
        <v>2</v>
      </c>
      <c r="S4218">
        <v>217.767</v>
      </c>
      <c r="T4218" t="e">
        <v>#N/A</v>
      </c>
      <c r="U4218" t="s">
        <v>72</v>
      </c>
      <c r="X4218">
        <v>0.72209544918965052</v>
      </c>
      <c r="Y4218" t="str">
        <f t="shared" si="65"/>
        <v/>
      </c>
    </row>
    <row r="4219" spans="1:25" x14ac:dyDescent="0.25">
      <c r="A4219">
        <v>4991</v>
      </c>
      <c r="B4219" t="s">
        <v>7349</v>
      </c>
      <c r="C4219" s="1">
        <v>44074</v>
      </c>
      <c r="D4219" s="1">
        <v>44078</v>
      </c>
      <c r="E4219" t="s">
        <v>21</v>
      </c>
      <c r="F4219" t="s">
        <v>2612</v>
      </c>
      <c r="G4219" t="s">
        <v>2613</v>
      </c>
      <c r="H4219" t="s">
        <v>110</v>
      </c>
      <c r="I4219" t="s">
        <v>25</v>
      </c>
      <c r="J4219" t="s">
        <v>360</v>
      </c>
      <c r="K4219" t="s">
        <v>45</v>
      </c>
      <c r="L4219" t="s">
        <v>46</v>
      </c>
      <c r="M4219" t="s">
        <v>5646</v>
      </c>
      <c r="N4219" t="s">
        <v>35</v>
      </c>
      <c r="O4219" t="s">
        <v>36</v>
      </c>
      <c r="P4219" t="s">
        <v>6636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33</v>
      </c>
      <c r="X4219">
        <v>0.72211080876773326</v>
      </c>
      <c r="Y4219" t="str">
        <f t="shared" si="65"/>
        <v/>
      </c>
    </row>
    <row r="4220" spans="1:25" x14ac:dyDescent="0.25">
      <c r="A4220">
        <v>1533</v>
      </c>
      <c r="B4220" t="s">
        <v>7350</v>
      </c>
      <c r="C4220" s="1">
        <v>44074</v>
      </c>
      <c r="D4220" s="1">
        <v>44079</v>
      </c>
      <c r="E4220" t="s">
        <v>21</v>
      </c>
      <c r="F4220" t="s">
        <v>358</v>
      </c>
      <c r="G4220" t="s">
        <v>359</v>
      </c>
      <c r="H4220" t="s">
        <v>43</v>
      </c>
      <c r="I4220" t="s">
        <v>25</v>
      </c>
      <c r="J4220" t="s">
        <v>4584</v>
      </c>
      <c r="K4220" t="s">
        <v>467</v>
      </c>
      <c r="L4220" t="s">
        <v>46</v>
      </c>
      <c r="M4220" t="s">
        <v>3414</v>
      </c>
      <c r="N4220" t="s">
        <v>48</v>
      </c>
      <c r="O4220" t="s">
        <v>270</v>
      </c>
      <c r="P4220" t="s">
        <v>3415</v>
      </c>
      <c r="Q4220">
        <v>70.376000000000005</v>
      </c>
      <c r="R4220">
        <v>3</v>
      </c>
      <c r="S4220">
        <v>2.7222</v>
      </c>
      <c r="T4220" t="e">
        <v>#N/A</v>
      </c>
      <c r="U4220" t="s">
        <v>72</v>
      </c>
      <c r="X4220">
        <v>0.72249743279970502</v>
      </c>
      <c r="Y4220" t="str">
        <f t="shared" si="65"/>
        <v/>
      </c>
    </row>
    <row r="4221" spans="1:25" x14ac:dyDescent="0.25">
      <c r="A4221">
        <v>7064</v>
      </c>
      <c r="B4221" t="s">
        <v>7351</v>
      </c>
      <c r="C4221" s="1">
        <v>44074</v>
      </c>
      <c r="D4221" s="1">
        <v>44079</v>
      </c>
      <c r="E4221" t="s">
        <v>21</v>
      </c>
      <c r="F4221" t="s">
        <v>796</v>
      </c>
      <c r="G4221" t="s">
        <v>797</v>
      </c>
      <c r="H4221" t="s">
        <v>110</v>
      </c>
      <c r="I4221" t="s">
        <v>25</v>
      </c>
      <c r="J4221" t="s">
        <v>1135</v>
      </c>
      <c r="K4221" t="s">
        <v>1136</v>
      </c>
      <c r="L4221" t="s">
        <v>46</v>
      </c>
      <c r="M4221" t="s">
        <v>1673</v>
      </c>
      <c r="N4221" t="s">
        <v>48</v>
      </c>
      <c r="O4221" t="s">
        <v>633</v>
      </c>
      <c r="P4221" t="s">
        <v>1674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72</v>
      </c>
      <c r="X4221">
        <v>0.72278605860529854</v>
      </c>
      <c r="Y4221" t="str">
        <f t="shared" si="65"/>
        <v>Selected</v>
      </c>
    </row>
    <row r="4222" spans="1:25" x14ac:dyDescent="0.25">
      <c r="A4222">
        <v>4990</v>
      </c>
      <c r="B4222" t="s">
        <v>7349</v>
      </c>
      <c r="C4222" s="1">
        <v>44074</v>
      </c>
      <c r="D4222" s="1">
        <v>44078</v>
      </c>
      <c r="E4222" t="s">
        <v>21</v>
      </c>
      <c r="F4222" t="s">
        <v>2612</v>
      </c>
      <c r="G4222" t="s">
        <v>2613</v>
      </c>
      <c r="H4222" t="s">
        <v>110</v>
      </c>
      <c r="I4222" t="s">
        <v>25</v>
      </c>
      <c r="J4222" t="s">
        <v>360</v>
      </c>
      <c r="K4222" t="s">
        <v>45</v>
      </c>
      <c r="L4222" t="s">
        <v>46</v>
      </c>
      <c r="M4222" t="s">
        <v>4223</v>
      </c>
      <c r="N4222" t="s">
        <v>48</v>
      </c>
      <c r="O4222" t="s">
        <v>74</v>
      </c>
      <c r="P4222" t="s">
        <v>4224</v>
      </c>
      <c r="Q4222">
        <v>112.672</v>
      </c>
      <c r="R4222">
        <v>3</v>
      </c>
      <c r="S4222">
        <v>2.1684000000000001</v>
      </c>
      <c r="T4222" t="e">
        <v>#N/A</v>
      </c>
      <c r="U4222" t="s">
        <v>72</v>
      </c>
      <c r="X4222">
        <v>0.72284988401760797</v>
      </c>
      <c r="Y4222" t="str">
        <f t="shared" si="65"/>
        <v/>
      </c>
    </row>
    <row r="4223" spans="1:25" x14ac:dyDescent="0.25">
      <c r="A4223">
        <v>1532</v>
      </c>
      <c r="B4223" t="s">
        <v>7350</v>
      </c>
      <c r="C4223" s="1">
        <v>44074</v>
      </c>
      <c r="D4223" s="1">
        <v>44079</v>
      </c>
      <c r="E4223" t="s">
        <v>21</v>
      </c>
      <c r="F4223" t="s">
        <v>358</v>
      </c>
      <c r="G4223" t="s">
        <v>359</v>
      </c>
      <c r="H4223" t="s">
        <v>43</v>
      </c>
      <c r="I4223" t="s">
        <v>25</v>
      </c>
      <c r="J4223" t="s">
        <v>4584</v>
      </c>
      <c r="K4223" t="s">
        <v>467</v>
      </c>
      <c r="L4223" t="s">
        <v>46</v>
      </c>
      <c r="M4223" t="s">
        <v>6143</v>
      </c>
      <c r="N4223" t="s">
        <v>48</v>
      </c>
      <c r="O4223" t="s">
        <v>49</v>
      </c>
      <c r="P4223" t="s">
        <v>6144</v>
      </c>
      <c r="Q4223">
        <v>140.744</v>
      </c>
      <c r="R4223">
        <v>1</v>
      </c>
      <c r="S4223">
        <v>0.80579999999999996</v>
      </c>
      <c r="T4223" t="e">
        <v>#N/A</v>
      </c>
      <c r="U4223" t="s">
        <v>72</v>
      </c>
      <c r="X4223">
        <v>0.72295498651537216</v>
      </c>
      <c r="Y4223" t="str">
        <f t="shared" si="65"/>
        <v/>
      </c>
    </row>
    <row r="4224" spans="1:25" x14ac:dyDescent="0.25">
      <c r="A4224">
        <v>3231</v>
      </c>
      <c r="B4224" t="s">
        <v>7352</v>
      </c>
      <c r="C4224" s="1">
        <v>44075</v>
      </c>
      <c r="D4224" s="1">
        <v>44079</v>
      </c>
      <c r="E4224" t="s">
        <v>96</v>
      </c>
      <c r="F4224" t="s">
        <v>2151</v>
      </c>
      <c r="G4224" t="s">
        <v>2152</v>
      </c>
      <c r="H4224" t="s">
        <v>43</v>
      </c>
      <c r="I4224" t="s">
        <v>25</v>
      </c>
      <c r="J4224" t="s">
        <v>220</v>
      </c>
      <c r="K4224" t="s">
        <v>221</v>
      </c>
      <c r="L4224" t="s">
        <v>28</v>
      </c>
      <c r="M4224" t="s">
        <v>5577</v>
      </c>
      <c r="N4224" t="s">
        <v>30</v>
      </c>
      <c r="O4224" t="s">
        <v>119</v>
      </c>
      <c r="P4224" t="s">
        <v>5578</v>
      </c>
      <c r="Q4224">
        <v>145.9</v>
      </c>
      <c r="R4224">
        <v>5</v>
      </c>
      <c r="S4224">
        <v>39.066000000000003</v>
      </c>
      <c r="T4224" t="e">
        <v>#N/A</v>
      </c>
      <c r="U4224" t="s">
        <v>72</v>
      </c>
      <c r="X4224">
        <v>0.72310031411559883</v>
      </c>
      <c r="Y4224" t="str">
        <f t="shared" si="65"/>
        <v/>
      </c>
    </row>
    <row r="4225" spans="1:25" x14ac:dyDescent="0.25">
      <c r="A4225">
        <v>9032</v>
      </c>
      <c r="B4225" t="s">
        <v>7353</v>
      </c>
      <c r="C4225" s="1">
        <v>44075</v>
      </c>
      <c r="D4225" s="1">
        <v>44075</v>
      </c>
      <c r="E4225" t="s">
        <v>210</v>
      </c>
      <c r="F4225" t="s">
        <v>6553</v>
      </c>
      <c r="G4225" t="s">
        <v>6554</v>
      </c>
      <c r="H4225" t="s">
        <v>24</v>
      </c>
      <c r="I4225" t="s">
        <v>25</v>
      </c>
      <c r="J4225" t="s">
        <v>161</v>
      </c>
      <c r="K4225" t="s">
        <v>162</v>
      </c>
      <c r="L4225" t="s">
        <v>46</v>
      </c>
      <c r="M4225" t="s">
        <v>2449</v>
      </c>
      <c r="N4225" t="s">
        <v>30</v>
      </c>
      <c r="O4225" t="s">
        <v>70</v>
      </c>
      <c r="P4225" t="s">
        <v>2450</v>
      </c>
      <c r="Q4225">
        <v>321.56</v>
      </c>
      <c r="R4225">
        <v>4</v>
      </c>
      <c r="S4225">
        <v>45.369599999999998</v>
      </c>
      <c r="T4225" t="e">
        <v>#N/A</v>
      </c>
      <c r="U4225" t="s">
        <v>33</v>
      </c>
      <c r="X4225">
        <v>0.72312530066750957</v>
      </c>
      <c r="Y4225" t="str">
        <f t="shared" si="65"/>
        <v/>
      </c>
    </row>
    <row r="4226" spans="1:25" x14ac:dyDescent="0.25">
      <c r="A4226">
        <v>9031</v>
      </c>
      <c r="B4226" t="s">
        <v>7353</v>
      </c>
      <c r="C4226" s="1">
        <v>44075</v>
      </c>
      <c r="D4226" s="1">
        <v>44075</v>
      </c>
      <c r="E4226" t="s">
        <v>210</v>
      </c>
      <c r="F4226" t="s">
        <v>6553</v>
      </c>
      <c r="G4226" t="s">
        <v>6554</v>
      </c>
      <c r="H4226" t="s">
        <v>24</v>
      </c>
      <c r="I4226" t="s">
        <v>25</v>
      </c>
      <c r="J4226" t="s">
        <v>161</v>
      </c>
      <c r="K4226" t="s">
        <v>162</v>
      </c>
      <c r="L4226" t="s">
        <v>46</v>
      </c>
      <c r="M4226" t="s">
        <v>3346</v>
      </c>
      <c r="N4226" t="s">
        <v>48</v>
      </c>
      <c r="O4226" t="s">
        <v>281</v>
      </c>
      <c r="P4226" t="s">
        <v>3347</v>
      </c>
      <c r="Q4226">
        <v>341.6</v>
      </c>
      <c r="R4226">
        <v>4</v>
      </c>
      <c r="S4226">
        <v>103.818</v>
      </c>
      <c r="T4226" t="e">
        <v>#N/A</v>
      </c>
      <c r="U4226" t="s">
        <v>72</v>
      </c>
      <c r="X4226">
        <v>0.72314965255143548</v>
      </c>
      <c r="Y4226" t="str">
        <f t="shared" si="65"/>
        <v/>
      </c>
    </row>
    <row r="4227" spans="1:25" x14ac:dyDescent="0.25">
      <c r="A4227">
        <v>5220</v>
      </c>
      <c r="B4227" t="s">
        <v>7354</v>
      </c>
      <c r="C4227" s="1">
        <v>44075</v>
      </c>
      <c r="D4227" s="1">
        <v>44075</v>
      </c>
      <c r="E4227" t="s">
        <v>210</v>
      </c>
      <c r="F4227" t="s">
        <v>5498</v>
      </c>
      <c r="G4227" t="s">
        <v>5499</v>
      </c>
      <c r="H4227" t="s">
        <v>43</v>
      </c>
      <c r="I4227" t="s">
        <v>25</v>
      </c>
      <c r="J4227" t="s">
        <v>1459</v>
      </c>
      <c r="K4227" t="s">
        <v>882</v>
      </c>
      <c r="L4227" t="s">
        <v>56</v>
      </c>
      <c r="M4227" t="s">
        <v>4123</v>
      </c>
      <c r="N4227" t="s">
        <v>30</v>
      </c>
      <c r="O4227" t="s">
        <v>261</v>
      </c>
      <c r="P4227" t="s">
        <v>4124</v>
      </c>
      <c r="Q4227">
        <v>519.26</v>
      </c>
      <c r="R4227">
        <v>7</v>
      </c>
      <c r="S4227">
        <v>134.53020000000001</v>
      </c>
      <c r="T4227" t="e">
        <v>#N/A</v>
      </c>
      <c r="U4227" t="s">
        <v>72</v>
      </c>
      <c r="X4227">
        <v>0.72347958121829381</v>
      </c>
      <c r="Y4227" t="str">
        <f t="shared" ref="Y4227:Y4290" si="66">IF(MOD(A4227-4,10)=0,"Selected","")</f>
        <v/>
      </c>
    </row>
    <row r="4228" spans="1:25" x14ac:dyDescent="0.25">
      <c r="A4228">
        <v>4332</v>
      </c>
      <c r="B4228" t="s">
        <v>7355</v>
      </c>
      <c r="C4228" s="1">
        <v>44075</v>
      </c>
      <c r="D4228" s="1">
        <v>44080</v>
      </c>
      <c r="E4228" t="s">
        <v>21</v>
      </c>
      <c r="F4228" t="s">
        <v>3678</v>
      </c>
      <c r="G4228" t="s">
        <v>3679</v>
      </c>
      <c r="H4228" t="s">
        <v>43</v>
      </c>
      <c r="I4228" t="s">
        <v>25</v>
      </c>
      <c r="J4228" t="s">
        <v>4141</v>
      </c>
      <c r="K4228" t="s">
        <v>162</v>
      </c>
      <c r="L4228" t="s">
        <v>46</v>
      </c>
      <c r="M4228" t="s">
        <v>6431</v>
      </c>
      <c r="N4228" t="s">
        <v>35</v>
      </c>
      <c r="O4228" t="s">
        <v>58</v>
      </c>
      <c r="P4228" t="s">
        <v>6432</v>
      </c>
      <c r="Q4228">
        <v>89.99</v>
      </c>
      <c r="R4228">
        <v>1</v>
      </c>
      <c r="S4228">
        <v>6.7965999999999998</v>
      </c>
      <c r="T4228" t="e">
        <v>#N/A</v>
      </c>
      <c r="U4228" t="s">
        <v>72</v>
      </c>
      <c r="X4228">
        <v>0.72354402261326256</v>
      </c>
      <c r="Y4228" t="str">
        <f t="shared" si="66"/>
        <v/>
      </c>
    </row>
    <row r="4229" spans="1:25" x14ac:dyDescent="0.25">
      <c r="A4229">
        <v>4723</v>
      </c>
      <c r="B4229" t="s">
        <v>7356</v>
      </c>
      <c r="C4229" s="1">
        <v>44075</v>
      </c>
      <c r="D4229" s="1">
        <v>44081</v>
      </c>
      <c r="E4229" t="s">
        <v>21</v>
      </c>
      <c r="F4229" t="s">
        <v>1443</v>
      </c>
      <c r="G4229" t="s">
        <v>1444</v>
      </c>
      <c r="H4229" t="s">
        <v>110</v>
      </c>
      <c r="I4229" t="s">
        <v>25</v>
      </c>
      <c r="J4229" t="s">
        <v>161</v>
      </c>
      <c r="K4229" t="s">
        <v>162</v>
      </c>
      <c r="L4229" t="s">
        <v>46</v>
      </c>
      <c r="M4229" t="s">
        <v>7070</v>
      </c>
      <c r="N4229" t="s">
        <v>48</v>
      </c>
      <c r="O4229" t="s">
        <v>91</v>
      </c>
      <c r="P4229" t="s">
        <v>4407</v>
      </c>
      <c r="Q4229">
        <v>123.58</v>
      </c>
      <c r="R4229">
        <v>1</v>
      </c>
      <c r="S4229">
        <v>2.9561999999999999</v>
      </c>
      <c r="T4229" t="e">
        <v>#N/A</v>
      </c>
      <c r="U4229" t="s">
        <v>33</v>
      </c>
      <c r="X4229">
        <v>0.72365959784964484</v>
      </c>
      <c r="Y4229" t="str">
        <f t="shared" si="66"/>
        <v/>
      </c>
    </row>
    <row r="4230" spans="1:25" x14ac:dyDescent="0.25">
      <c r="A4230">
        <v>4333</v>
      </c>
      <c r="B4230" t="s">
        <v>7355</v>
      </c>
      <c r="C4230" s="1">
        <v>44075</v>
      </c>
      <c r="D4230" s="1">
        <v>44080</v>
      </c>
      <c r="E4230" t="s">
        <v>21</v>
      </c>
      <c r="F4230" t="s">
        <v>3678</v>
      </c>
      <c r="G4230" t="s">
        <v>3679</v>
      </c>
      <c r="H4230" t="s">
        <v>43</v>
      </c>
      <c r="I4230" t="s">
        <v>25</v>
      </c>
      <c r="J4230" t="s">
        <v>4141</v>
      </c>
      <c r="K4230" t="s">
        <v>162</v>
      </c>
      <c r="L4230" t="s">
        <v>46</v>
      </c>
      <c r="M4230" t="s">
        <v>7308</v>
      </c>
      <c r="N4230" t="s">
        <v>48</v>
      </c>
      <c r="O4230" t="s">
        <v>74</v>
      </c>
      <c r="P4230" t="s">
        <v>7309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72</v>
      </c>
      <c r="X4230">
        <v>0.72370010907061866</v>
      </c>
      <c r="Y4230" t="str">
        <f t="shared" si="66"/>
        <v/>
      </c>
    </row>
    <row r="4231" spans="1:25" x14ac:dyDescent="0.25">
      <c r="A4231">
        <v>6681</v>
      </c>
      <c r="B4231" t="s">
        <v>7357</v>
      </c>
      <c r="C4231" s="1">
        <v>44076</v>
      </c>
      <c r="D4231" s="1">
        <v>44081</v>
      </c>
      <c r="E4231" t="s">
        <v>96</v>
      </c>
      <c r="F4231" t="s">
        <v>2676</v>
      </c>
      <c r="G4231" t="s">
        <v>2677</v>
      </c>
      <c r="H4231" t="s">
        <v>43</v>
      </c>
      <c r="I4231" t="s">
        <v>25</v>
      </c>
      <c r="J4231" t="s">
        <v>6305</v>
      </c>
      <c r="K4231" t="s">
        <v>214</v>
      </c>
      <c r="L4231" t="s">
        <v>28</v>
      </c>
      <c r="M4231" t="s">
        <v>2498</v>
      </c>
      <c r="N4231" t="s">
        <v>48</v>
      </c>
      <c r="O4231" t="s">
        <v>122</v>
      </c>
      <c r="P4231" t="s">
        <v>2499</v>
      </c>
      <c r="Q4231">
        <v>101.92</v>
      </c>
      <c r="R4231">
        <v>4</v>
      </c>
      <c r="S4231">
        <v>37.562399999999997</v>
      </c>
      <c r="T4231" t="e">
        <v>#N/A</v>
      </c>
      <c r="U4231" t="s">
        <v>72</v>
      </c>
      <c r="X4231">
        <v>0.72370843307043919</v>
      </c>
      <c r="Y4231" t="str">
        <f t="shared" si="66"/>
        <v/>
      </c>
    </row>
    <row r="4232" spans="1:25" x14ac:dyDescent="0.25">
      <c r="A4232">
        <v>3935</v>
      </c>
      <c r="B4232" t="s">
        <v>7358</v>
      </c>
      <c r="C4232" s="1">
        <v>44076</v>
      </c>
      <c r="D4232" s="1">
        <v>44082</v>
      </c>
      <c r="E4232" t="s">
        <v>21</v>
      </c>
      <c r="F4232" t="s">
        <v>7359</v>
      </c>
      <c r="G4232" t="s">
        <v>7360</v>
      </c>
      <c r="H4232" t="s">
        <v>43</v>
      </c>
      <c r="I4232" t="s">
        <v>25</v>
      </c>
      <c r="J4232" t="s">
        <v>1473</v>
      </c>
      <c r="K4232" t="s">
        <v>45</v>
      </c>
      <c r="L4232" t="s">
        <v>46</v>
      </c>
      <c r="M4232" t="s">
        <v>6540</v>
      </c>
      <c r="N4232" t="s">
        <v>48</v>
      </c>
      <c r="O4232" t="s">
        <v>295</v>
      </c>
      <c r="P4232" t="s">
        <v>6541</v>
      </c>
      <c r="Q4232">
        <v>113</v>
      </c>
      <c r="R4232">
        <v>5</v>
      </c>
      <c r="S4232">
        <v>37</v>
      </c>
      <c r="T4232" t="e">
        <v>#N/A</v>
      </c>
      <c r="U4232" t="s">
        <v>33</v>
      </c>
      <c r="X4232">
        <v>0.72389945787953369</v>
      </c>
      <c r="Y4232" t="str">
        <f t="shared" si="66"/>
        <v/>
      </c>
    </row>
    <row r="4233" spans="1:25" x14ac:dyDescent="0.25">
      <c r="A4233">
        <v>6682</v>
      </c>
      <c r="B4233" t="s">
        <v>7357</v>
      </c>
      <c r="C4233" s="1">
        <v>44076</v>
      </c>
      <c r="D4233" s="1">
        <v>44081</v>
      </c>
      <c r="E4233" t="s">
        <v>96</v>
      </c>
      <c r="F4233" t="s">
        <v>2676</v>
      </c>
      <c r="G4233" t="s">
        <v>2677</v>
      </c>
      <c r="H4233" t="s">
        <v>43</v>
      </c>
      <c r="I4233" t="s">
        <v>25</v>
      </c>
      <c r="J4233" t="s">
        <v>6305</v>
      </c>
      <c r="K4233" t="s">
        <v>214</v>
      </c>
      <c r="L4233" t="s">
        <v>28</v>
      </c>
      <c r="M4233" t="s">
        <v>7361</v>
      </c>
      <c r="N4233" t="s">
        <v>48</v>
      </c>
      <c r="O4233" t="s">
        <v>122</v>
      </c>
      <c r="P4233" t="s">
        <v>7362</v>
      </c>
      <c r="Q4233">
        <v>166.82</v>
      </c>
      <c r="R4233">
        <v>3</v>
      </c>
      <c r="S4233">
        <v>73.41</v>
      </c>
      <c r="T4233" t="e">
        <v>#N/A</v>
      </c>
      <c r="U4233" t="s">
        <v>33</v>
      </c>
      <c r="X4233">
        <v>0.72404053594292195</v>
      </c>
      <c r="Y4233" t="str">
        <f t="shared" si="66"/>
        <v/>
      </c>
    </row>
    <row r="4234" spans="1:25" x14ac:dyDescent="0.25">
      <c r="A4234">
        <v>9849</v>
      </c>
      <c r="B4234" t="s">
        <v>7363</v>
      </c>
      <c r="C4234" s="1">
        <v>44076</v>
      </c>
      <c r="D4234" s="1">
        <v>44078</v>
      </c>
      <c r="E4234" t="s">
        <v>96</v>
      </c>
      <c r="F4234" t="s">
        <v>2645</v>
      </c>
      <c r="G4234" t="s">
        <v>2646</v>
      </c>
      <c r="H4234" t="s">
        <v>110</v>
      </c>
      <c r="I4234" t="s">
        <v>25</v>
      </c>
      <c r="J4234" t="s">
        <v>44</v>
      </c>
      <c r="K4234" t="s">
        <v>45</v>
      </c>
      <c r="L4234" t="s">
        <v>46</v>
      </c>
      <c r="M4234" t="s">
        <v>1330</v>
      </c>
      <c r="N4234" t="s">
        <v>48</v>
      </c>
      <c r="O4234" t="s">
        <v>74</v>
      </c>
      <c r="P4234" t="s">
        <v>1331</v>
      </c>
      <c r="Q4234">
        <v>173.92</v>
      </c>
      <c r="R4234">
        <v>5</v>
      </c>
      <c r="S4234">
        <v>46.225000000000001</v>
      </c>
      <c r="T4234">
        <v>1</v>
      </c>
      <c r="U4234" t="s">
        <v>72</v>
      </c>
      <c r="X4234">
        <v>0.72463747566926684</v>
      </c>
      <c r="Y4234" t="str">
        <f t="shared" si="66"/>
        <v/>
      </c>
    </row>
    <row r="4235" spans="1:25" x14ac:dyDescent="0.25">
      <c r="A4235">
        <v>1957</v>
      </c>
      <c r="B4235" t="s">
        <v>7364</v>
      </c>
      <c r="C4235" s="1">
        <v>44076</v>
      </c>
      <c r="D4235" s="1">
        <v>44080</v>
      </c>
      <c r="E4235" t="s">
        <v>21</v>
      </c>
      <c r="F4235" t="s">
        <v>5999</v>
      </c>
      <c r="G4235" t="s">
        <v>6000</v>
      </c>
      <c r="H4235" t="s">
        <v>24</v>
      </c>
      <c r="I4235" t="s">
        <v>25</v>
      </c>
      <c r="J4235" t="s">
        <v>220</v>
      </c>
      <c r="K4235" t="s">
        <v>221</v>
      </c>
      <c r="L4235" t="s">
        <v>28</v>
      </c>
      <c r="M4235" t="s">
        <v>2409</v>
      </c>
      <c r="N4235" t="s">
        <v>35</v>
      </c>
      <c r="O4235" t="s">
        <v>58</v>
      </c>
      <c r="P4235" t="s">
        <v>2410</v>
      </c>
      <c r="Q4235">
        <v>177.97</v>
      </c>
      <c r="R4235">
        <v>3</v>
      </c>
      <c r="S4235">
        <v>40.312800000000003</v>
      </c>
      <c r="T4235" t="e">
        <v>#N/A</v>
      </c>
      <c r="U4235" t="s">
        <v>72</v>
      </c>
      <c r="X4235">
        <v>0.72466804930108342</v>
      </c>
      <c r="Y4235" t="str">
        <f t="shared" si="66"/>
        <v/>
      </c>
    </row>
    <row r="4236" spans="1:25" x14ac:dyDescent="0.25">
      <c r="A4236">
        <v>9262</v>
      </c>
      <c r="B4236" t="s">
        <v>7365</v>
      </c>
      <c r="C4236" s="1">
        <v>44076</v>
      </c>
      <c r="D4236" s="1">
        <v>44076</v>
      </c>
      <c r="E4236" t="s">
        <v>210</v>
      </c>
      <c r="F4236" t="s">
        <v>2919</v>
      </c>
      <c r="G4236" t="s">
        <v>2920</v>
      </c>
      <c r="H4236" t="s">
        <v>110</v>
      </c>
      <c r="I4236" t="s">
        <v>25</v>
      </c>
      <c r="J4236" t="s">
        <v>161</v>
      </c>
      <c r="K4236" t="s">
        <v>162</v>
      </c>
      <c r="L4236" t="s">
        <v>46</v>
      </c>
      <c r="M4236" t="s">
        <v>2985</v>
      </c>
      <c r="N4236" t="s">
        <v>30</v>
      </c>
      <c r="O4236" t="s">
        <v>261</v>
      </c>
      <c r="P4236" t="s">
        <v>2986</v>
      </c>
      <c r="Q4236">
        <v>236.976</v>
      </c>
      <c r="R4236">
        <v>3</v>
      </c>
      <c r="S4236">
        <v>-2.6997</v>
      </c>
      <c r="T4236" t="e">
        <v>#N/A</v>
      </c>
      <c r="U4236" t="s">
        <v>72</v>
      </c>
      <c r="X4236">
        <v>0.72473773205681902</v>
      </c>
      <c r="Y4236" t="str">
        <f t="shared" si="66"/>
        <v/>
      </c>
    </row>
    <row r="4237" spans="1:25" x14ac:dyDescent="0.25">
      <c r="A4237">
        <v>1952</v>
      </c>
      <c r="B4237" t="s">
        <v>7364</v>
      </c>
      <c r="C4237" s="1">
        <v>44076</v>
      </c>
      <c r="D4237" s="1">
        <v>44080</v>
      </c>
      <c r="E4237" t="s">
        <v>21</v>
      </c>
      <c r="F4237" t="s">
        <v>5999</v>
      </c>
      <c r="G4237" t="s">
        <v>6000</v>
      </c>
      <c r="H4237" t="s">
        <v>24</v>
      </c>
      <c r="I4237" t="s">
        <v>25</v>
      </c>
      <c r="J4237" t="s">
        <v>220</v>
      </c>
      <c r="K4237" t="s">
        <v>221</v>
      </c>
      <c r="L4237" t="s">
        <v>28</v>
      </c>
      <c r="M4237" t="s">
        <v>2293</v>
      </c>
      <c r="N4237" t="s">
        <v>35</v>
      </c>
      <c r="O4237" t="s">
        <v>36</v>
      </c>
      <c r="P4237" t="s">
        <v>2294</v>
      </c>
      <c r="Q4237">
        <v>244.97</v>
      </c>
      <c r="R4237">
        <v>3</v>
      </c>
      <c r="S4237">
        <v>57.411299999999997</v>
      </c>
      <c r="T4237" t="e">
        <v>#N/A</v>
      </c>
      <c r="U4237" t="s">
        <v>72</v>
      </c>
      <c r="X4237">
        <v>0.72498297061426231</v>
      </c>
      <c r="Y4237" t="str">
        <f t="shared" si="66"/>
        <v/>
      </c>
    </row>
    <row r="4238" spans="1:25" x14ac:dyDescent="0.25">
      <c r="A4238">
        <v>3936</v>
      </c>
      <c r="B4238" t="s">
        <v>7358</v>
      </c>
      <c r="C4238" s="1">
        <v>44076</v>
      </c>
      <c r="D4238" s="1">
        <v>44082</v>
      </c>
      <c r="E4238" t="s">
        <v>21</v>
      </c>
      <c r="F4238" t="s">
        <v>7359</v>
      </c>
      <c r="G4238" t="s">
        <v>7360</v>
      </c>
      <c r="H4238" t="s">
        <v>43</v>
      </c>
      <c r="I4238" t="s">
        <v>25</v>
      </c>
      <c r="J4238" t="s">
        <v>1473</v>
      </c>
      <c r="K4238" t="s">
        <v>45</v>
      </c>
      <c r="L4238" t="s">
        <v>46</v>
      </c>
      <c r="M4238" t="s">
        <v>2629</v>
      </c>
      <c r="N4238" t="s">
        <v>35</v>
      </c>
      <c r="O4238" t="s">
        <v>36</v>
      </c>
      <c r="P4238" t="s">
        <v>2630</v>
      </c>
      <c r="Q4238">
        <v>247.584</v>
      </c>
      <c r="R4238">
        <v>2</v>
      </c>
      <c r="S4238">
        <v>12.599</v>
      </c>
      <c r="T4238" t="e">
        <v>#N/A</v>
      </c>
      <c r="U4238" t="s">
        <v>72</v>
      </c>
      <c r="X4238">
        <v>0.72506156269148725</v>
      </c>
      <c r="Y4238" t="str">
        <f t="shared" si="66"/>
        <v/>
      </c>
    </row>
    <row r="4239" spans="1:25" x14ac:dyDescent="0.25">
      <c r="A4239">
        <v>6905</v>
      </c>
      <c r="B4239" t="s">
        <v>7366</v>
      </c>
      <c r="C4239" s="1">
        <v>44076</v>
      </c>
      <c r="D4239" s="1">
        <v>44082</v>
      </c>
      <c r="E4239" t="s">
        <v>21</v>
      </c>
      <c r="F4239" t="s">
        <v>4662</v>
      </c>
      <c r="G4239" t="s">
        <v>4663</v>
      </c>
      <c r="H4239" t="s">
        <v>24</v>
      </c>
      <c r="I4239" t="s">
        <v>25</v>
      </c>
      <c r="J4239" t="s">
        <v>382</v>
      </c>
      <c r="K4239" t="s">
        <v>383</v>
      </c>
      <c r="L4239" t="s">
        <v>56</v>
      </c>
      <c r="M4239" t="s">
        <v>438</v>
      </c>
      <c r="N4239" t="s">
        <v>48</v>
      </c>
      <c r="O4239" t="s">
        <v>49</v>
      </c>
      <c r="P4239" t="s">
        <v>439</v>
      </c>
      <c r="Q4239">
        <v>260.92</v>
      </c>
      <c r="R4239">
        <v>5</v>
      </c>
      <c r="S4239">
        <v>-44.234999999999999</v>
      </c>
      <c r="T4239" t="e">
        <v>#N/A</v>
      </c>
      <c r="U4239" t="s">
        <v>72</v>
      </c>
      <c r="X4239">
        <v>0.72526374091639823</v>
      </c>
      <c r="Y4239" t="str">
        <f t="shared" si="66"/>
        <v/>
      </c>
    </row>
    <row r="4240" spans="1:25" x14ac:dyDescent="0.25">
      <c r="A4240">
        <v>7441</v>
      </c>
      <c r="B4240" t="s">
        <v>7367</v>
      </c>
      <c r="C4240" s="1">
        <v>44076</v>
      </c>
      <c r="D4240" s="1">
        <v>44080</v>
      </c>
      <c r="E4240" t="s">
        <v>21</v>
      </c>
      <c r="F4240" t="s">
        <v>2471</v>
      </c>
      <c r="G4240" t="s">
        <v>2472</v>
      </c>
      <c r="H4240" t="s">
        <v>43</v>
      </c>
      <c r="I4240" t="s">
        <v>25</v>
      </c>
      <c r="J4240" t="s">
        <v>44</v>
      </c>
      <c r="K4240" t="s">
        <v>45</v>
      </c>
      <c r="L4240" t="s">
        <v>46</v>
      </c>
      <c r="M4240" t="s">
        <v>7084</v>
      </c>
      <c r="N4240" t="s">
        <v>30</v>
      </c>
      <c r="O4240" t="s">
        <v>70</v>
      </c>
      <c r="P4240" t="s">
        <v>7085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38</v>
      </c>
      <c r="X4240">
        <v>0.72531619058412367</v>
      </c>
      <c r="Y4240" t="str">
        <f t="shared" si="66"/>
        <v/>
      </c>
    </row>
    <row r="4241" spans="1:25" x14ac:dyDescent="0.25">
      <c r="A4241">
        <v>1956</v>
      </c>
      <c r="B4241" t="s">
        <v>7364</v>
      </c>
      <c r="C4241" s="1">
        <v>44076</v>
      </c>
      <c r="D4241" s="1">
        <v>44080</v>
      </c>
      <c r="E4241" t="s">
        <v>21</v>
      </c>
      <c r="F4241" t="s">
        <v>5999</v>
      </c>
      <c r="G4241" t="s">
        <v>6000</v>
      </c>
      <c r="H4241" t="s">
        <v>24</v>
      </c>
      <c r="I4241" t="s">
        <v>25</v>
      </c>
      <c r="J4241" t="s">
        <v>220</v>
      </c>
      <c r="K4241" t="s">
        <v>221</v>
      </c>
      <c r="L4241" t="s">
        <v>28</v>
      </c>
      <c r="M4241" t="s">
        <v>3607</v>
      </c>
      <c r="N4241" t="s">
        <v>35</v>
      </c>
      <c r="O4241" t="s">
        <v>58</v>
      </c>
      <c r="P4241" t="s">
        <v>3608</v>
      </c>
      <c r="Q4241">
        <v>284</v>
      </c>
      <c r="R4241">
        <v>2</v>
      </c>
      <c r="S4241">
        <v>38.08</v>
      </c>
      <c r="T4241" t="e">
        <v>#N/A</v>
      </c>
      <c r="U4241" t="s">
        <v>33</v>
      </c>
      <c r="X4241">
        <v>0.72574263845414577</v>
      </c>
      <c r="Y4241" t="str">
        <f t="shared" si="66"/>
        <v/>
      </c>
    </row>
    <row r="4242" spans="1:25" x14ac:dyDescent="0.25">
      <c r="A4242">
        <v>1949</v>
      </c>
      <c r="B4242" t="s">
        <v>7364</v>
      </c>
      <c r="C4242" s="1">
        <v>44076</v>
      </c>
      <c r="D4242" s="1">
        <v>44080</v>
      </c>
      <c r="E4242" t="s">
        <v>21</v>
      </c>
      <c r="F4242" t="s">
        <v>5999</v>
      </c>
      <c r="G4242" t="s">
        <v>6000</v>
      </c>
      <c r="H4242" t="s">
        <v>24</v>
      </c>
      <c r="I4242" t="s">
        <v>25</v>
      </c>
      <c r="J4242" t="s">
        <v>220</v>
      </c>
      <c r="K4242" t="s">
        <v>221</v>
      </c>
      <c r="L4242" t="s">
        <v>28</v>
      </c>
      <c r="M4242" t="s">
        <v>1702</v>
      </c>
      <c r="N4242" t="s">
        <v>30</v>
      </c>
      <c r="O4242" t="s">
        <v>70</v>
      </c>
      <c r="P4242" t="s">
        <v>1703</v>
      </c>
      <c r="Q4242">
        <v>303.52600000000001</v>
      </c>
      <c r="R4242">
        <v>1</v>
      </c>
      <c r="S4242">
        <v>-93.3262</v>
      </c>
      <c r="T4242" t="e">
        <v>#N/A</v>
      </c>
      <c r="U4242" t="s">
        <v>72</v>
      </c>
      <c r="X4242">
        <v>0.72592742078707018</v>
      </c>
      <c r="Y4242" t="str">
        <f t="shared" si="66"/>
        <v/>
      </c>
    </row>
    <row r="4243" spans="1:25" x14ac:dyDescent="0.25">
      <c r="A4243">
        <v>912</v>
      </c>
      <c r="B4243" t="s">
        <v>7368</v>
      </c>
      <c r="C4243" s="1">
        <v>44076</v>
      </c>
      <c r="D4243" s="1">
        <v>44081</v>
      </c>
      <c r="E4243" t="s">
        <v>21</v>
      </c>
      <c r="F4243" t="s">
        <v>229</v>
      </c>
      <c r="G4243" t="s">
        <v>230</v>
      </c>
      <c r="H4243" t="s">
        <v>110</v>
      </c>
      <c r="I4243" t="s">
        <v>25</v>
      </c>
      <c r="J4243" t="s">
        <v>583</v>
      </c>
      <c r="K4243" t="s">
        <v>882</v>
      </c>
      <c r="L4243" t="s">
        <v>56</v>
      </c>
      <c r="M4243" t="s">
        <v>3332</v>
      </c>
      <c r="N4243" t="s">
        <v>48</v>
      </c>
      <c r="O4243" t="s">
        <v>49</v>
      </c>
      <c r="P4243" t="s">
        <v>3333</v>
      </c>
      <c r="Q4243">
        <v>376.38</v>
      </c>
      <c r="R4243">
        <v>2</v>
      </c>
      <c r="S4243">
        <v>81.047399999999996</v>
      </c>
      <c r="T4243" t="e">
        <v>#N/A</v>
      </c>
      <c r="U4243" t="s">
        <v>38</v>
      </c>
      <c r="X4243">
        <v>0.72600778143592704</v>
      </c>
      <c r="Y4243" t="str">
        <f t="shared" si="66"/>
        <v/>
      </c>
    </row>
    <row r="4244" spans="1:25" x14ac:dyDescent="0.25">
      <c r="A4244">
        <v>9848</v>
      </c>
      <c r="B4244" t="s">
        <v>7363</v>
      </c>
      <c r="C4244" s="1">
        <v>44076</v>
      </c>
      <c r="D4244" s="1">
        <v>44078</v>
      </c>
      <c r="E4244" t="s">
        <v>96</v>
      </c>
      <c r="F4244" t="s">
        <v>2645</v>
      </c>
      <c r="G4244" t="s">
        <v>2646</v>
      </c>
      <c r="H4244" t="s">
        <v>110</v>
      </c>
      <c r="I4244" t="s">
        <v>25</v>
      </c>
      <c r="J4244" t="s">
        <v>44</v>
      </c>
      <c r="K4244" t="s">
        <v>45</v>
      </c>
      <c r="L4244" t="s">
        <v>46</v>
      </c>
      <c r="M4244" t="s">
        <v>6325</v>
      </c>
      <c r="N4244" t="s">
        <v>30</v>
      </c>
      <c r="O4244" t="s">
        <v>119</v>
      </c>
      <c r="P4244" t="s">
        <v>6326</v>
      </c>
      <c r="Q4244">
        <v>559.5</v>
      </c>
      <c r="R4244">
        <v>5</v>
      </c>
      <c r="S4244">
        <v>132.99</v>
      </c>
      <c r="T4244">
        <v>1</v>
      </c>
      <c r="U4244" t="s">
        <v>72</v>
      </c>
      <c r="X4244">
        <v>0.72620261909914008</v>
      </c>
      <c r="Y4244" t="str">
        <f t="shared" si="66"/>
        <v/>
      </c>
    </row>
    <row r="4245" spans="1:25" x14ac:dyDescent="0.25">
      <c r="A4245">
        <v>910</v>
      </c>
      <c r="B4245" t="s">
        <v>7368</v>
      </c>
      <c r="C4245" s="1">
        <v>44076</v>
      </c>
      <c r="D4245" s="1">
        <v>44081</v>
      </c>
      <c r="E4245" t="s">
        <v>21</v>
      </c>
      <c r="F4245" t="s">
        <v>229</v>
      </c>
      <c r="G4245" t="s">
        <v>230</v>
      </c>
      <c r="H4245" t="s">
        <v>110</v>
      </c>
      <c r="I4245" t="s">
        <v>25</v>
      </c>
      <c r="J4245" t="s">
        <v>583</v>
      </c>
      <c r="K4245" t="s">
        <v>882</v>
      </c>
      <c r="L4245" t="s">
        <v>56</v>
      </c>
      <c r="M4245" t="s">
        <v>1014</v>
      </c>
      <c r="N4245" t="s">
        <v>35</v>
      </c>
      <c r="O4245" t="s">
        <v>36</v>
      </c>
      <c r="P4245" t="s">
        <v>1015</v>
      </c>
      <c r="Q4245">
        <v>1240.8</v>
      </c>
      <c r="R4245">
        <v>4</v>
      </c>
      <c r="S4245">
        <v>323.94600000000003</v>
      </c>
      <c r="T4245" t="e">
        <v>#N/A</v>
      </c>
      <c r="U4245" t="s">
        <v>33</v>
      </c>
      <c r="X4245">
        <v>0.72634605309727507</v>
      </c>
      <c r="Y4245" t="str">
        <f t="shared" si="66"/>
        <v/>
      </c>
    </row>
    <row r="4246" spans="1:25" x14ac:dyDescent="0.25">
      <c r="A4246">
        <v>1954</v>
      </c>
      <c r="B4246" t="s">
        <v>7364</v>
      </c>
      <c r="C4246" s="1">
        <v>44076</v>
      </c>
      <c r="D4246" s="1">
        <v>44080</v>
      </c>
      <c r="E4246" t="s">
        <v>21</v>
      </c>
      <c r="F4246" t="s">
        <v>5999</v>
      </c>
      <c r="G4246" t="s">
        <v>6000</v>
      </c>
      <c r="H4246" t="s">
        <v>24</v>
      </c>
      <c r="I4246" t="s">
        <v>25</v>
      </c>
      <c r="J4246" t="s">
        <v>220</v>
      </c>
      <c r="K4246" t="s">
        <v>221</v>
      </c>
      <c r="L4246" t="s">
        <v>28</v>
      </c>
      <c r="M4246" t="s">
        <v>5456</v>
      </c>
      <c r="N4246" t="s">
        <v>30</v>
      </c>
      <c r="O4246" t="s">
        <v>261</v>
      </c>
      <c r="P4246" t="s">
        <v>5457</v>
      </c>
      <c r="Q4246">
        <v>1311.41</v>
      </c>
      <c r="R4246">
        <v>5</v>
      </c>
      <c r="S4246">
        <v>213.73500000000001</v>
      </c>
      <c r="T4246" t="e">
        <v>#N/A</v>
      </c>
      <c r="U4246" t="s">
        <v>33</v>
      </c>
      <c r="X4246">
        <v>0.72647443732976724</v>
      </c>
      <c r="Y4246" t="str">
        <f t="shared" si="66"/>
        <v>Selected</v>
      </c>
    </row>
    <row r="4247" spans="1:25" x14ac:dyDescent="0.25">
      <c r="A4247">
        <v>9274</v>
      </c>
      <c r="B4247" t="s">
        <v>7369</v>
      </c>
      <c r="C4247" s="1">
        <v>44076</v>
      </c>
      <c r="D4247" s="1">
        <v>44080</v>
      </c>
      <c r="E4247" t="s">
        <v>21</v>
      </c>
      <c r="F4247" t="s">
        <v>639</v>
      </c>
      <c r="G4247" t="s">
        <v>640</v>
      </c>
      <c r="H4247" t="s">
        <v>43</v>
      </c>
      <c r="I4247" t="s">
        <v>25</v>
      </c>
      <c r="J4247" t="s">
        <v>611</v>
      </c>
      <c r="K4247" t="s">
        <v>460</v>
      </c>
      <c r="L4247" t="s">
        <v>81</v>
      </c>
      <c r="M4247" t="s">
        <v>4078</v>
      </c>
      <c r="N4247" t="s">
        <v>48</v>
      </c>
      <c r="O4247" t="s">
        <v>74</v>
      </c>
      <c r="P4247" t="s">
        <v>4079</v>
      </c>
      <c r="Q4247">
        <v>1593.94</v>
      </c>
      <c r="R4247">
        <v>3</v>
      </c>
      <c r="S4247">
        <v>757.41120000000001</v>
      </c>
      <c r="T4247" t="e">
        <v>#N/A</v>
      </c>
      <c r="U4247" t="s">
        <v>33</v>
      </c>
      <c r="X4247">
        <v>0.72658516791651684</v>
      </c>
      <c r="Y4247" t="str">
        <f t="shared" si="66"/>
        <v>Selected</v>
      </c>
    </row>
    <row r="4248" spans="1:25" x14ac:dyDescent="0.25">
      <c r="A4248">
        <v>911</v>
      </c>
      <c r="B4248" t="s">
        <v>7368</v>
      </c>
      <c r="C4248" s="1">
        <v>44076</v>
      </c>
      <c r="D4248" s="1">
        <v>44081</v>
      </c>
      <c r="E4248" t="s">
        <v>21</v>
      </c>
      <c r="F4248" t="s">
        <v>229</v>
      </c>
      <c r="G4248" t="s">
        <v>230</v>
      </c>
      <c r="H4248" t="s">
        <v>110</v>
      </c>
      <c r="I4248" t="s">
        <v>25</v>
      </c>
      <c r="J4248" t="s">
        <v>583</v>
      </c>
      <c r="K4248" t="s">
        <v>882</v>
      </c>
      <c r="L4248" t="s">
        <v>56</v>
      </c>
      <c r="M4248" t="s">
        <v>7370</v>
      </c>
      <c r="N4248" t="s">
        <v>35</v>
      </c>
      <c r="O4248" t="s">
        <v>58</v>
      </c>
      <c r="P4248" t="s">
        <v>7371</v>
      </c>
      <c r="Q4248">
        <v>1976.78</v>
      </c>
      <c r="R4248">
        <v>7</v>
      </c>
      <c r="S4248">
        <v>829.37540000000001</v>
      </c>
      <c r="T4248" t="e">
        <v>#N/A</v>
      </c>
      <c r="U4248" t="s">
        <v>33</v>
      </c>
      <c r="X4248">
        <v>0.72661998060481225</v>
      </c>
      <c r="Y4248" t="str">
        <f t="shared" si="66"/>
        <v/>
      </c>
    </row>
    <row r="4249" spans="1:25" x14ac:dyDescent="0.25">
      <c r="A4249">
        <v>933</v>
      </c>
      <c r="B4249" t="s">
        <v>7372</v>
      </c>
      <c r="C4249" s="1">
        <v>44076</v>
      </c>
      <c r="D4249" s="1">
        <v>44080</v>
      </c>
      <c r="E4249" t="s">
        <v>21</v>
      </c>
      <c r="F4249" t="s">
        <v>7373</v>
      </c>
      <c r="G4249" t="s">
        <v>7374</v>
      </c>
      <c r="H4249" t="s">
        <v>43</v>
      </c>
      <c r="I4249" t="s">
        <v>25</v>
      </c>
      <c r="J4249" t="s">
        <v>88</v>
      </c>
      <c r="K4249" t="s">
        <v>89</v>
      </c>
      <c r="L4249" t="s">
        <v>28</v>
      </c>
      <c r="M4249" t="s">
        <v>3839</v>
      </c>
      <c r="N4249" t="s">
        <v>48</v>
      </c>
      <c r="O4249" t="s">
        <v>122</v>
      </c>
      <c r="P4249" t="s">
        <v>3840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38</v>
      </c>
      <c r="X4249">
        <v>0.72663736531325707</v>
      </c>
      <c r="Y4249" t="str">
        <f t="shared" si="66"/>
        <v/>
      </c>
    </row>
    <row r="4250" spans="1:25" x14ac:dyDescent="0.25">
      <c r="A4250">
        <v>1955</v>
      </c>
      <c r="B4250" t="s">
        <v>7364</v>
      </c>
      <c r="C4250" s="1">
        <v>44076</v>
      </c>
      <c r="D4250" s="1">
        <v>44080</v>
      </c>
      <c r="E4250" t="s">
        <v>21</v>
      </c>
      <c r="F4250" t="s">
        <v>5999</v>
      </c>
      <c r="G4250" t="s">
        <v>6000</v>
      </c>
      <c r="H4250" t="s">
        <v>24</v>
      </c>
      <c r="I4250" t="s">
        <v>25</v>
      </c>
      <c r="J4250" t="s">
        <v>220</v>
      </c>
      <c r="K4250" t="s">
        <v>221</v>
      </c>
      <c r="L4250" t="s">
        <v>28</v>
      </c>
      <c r="M4250" t="s">
        <v>1669</v>
      </c>
      <c r="N4250" t="s">
        <v>48</v>
      </c>
      <c r="O4250" t="s">
        <v>91</v>
      </c>
      <c r="P4250" t="s">
        <v>1670</v>
      </c>
      <c r="Q4250">
        <v>95.92</v>
      </c>
      <c r="R4250">
        <v>3</v>
      </c>
      <c r="S4250">
        <v>2.214</v>
      </c>
      <c r="T4250" t="e">
        <v>#N/A</v>
      </c>
      <c r="U4250" t="s">
        <v>38</v>
      </c>
      <c r="X4250">
        <v>0.72667972070548104</v>
      </c>
      <c r="Y4250" t="str">
        <f t="shared" si="66"/>
        <v/>
      </c>
    </row>
    <row r="4251" spans="1:25" x14ac:dyDescent="0.25">
      <c r="A4251">
        <v>6904</v>
      </c>
      <c r="B4251" t="s">
        <v>7366</v>
      </c>
      <c r="C4251" s="1">
        <v>44076</v>
      </c>
      <c r="D4251" s="1">
        <v>44082</v>
      </c>
      <c r="E4251" t="s">
        <v>21</v>
      </c>
      <c r="F4251" t="s">
        <v>4662</v>
      </c>
      <c r="G4251" t="s">
        <v>4663</v>
      </c>
      <c r="H4251" t="s">
        <v>24</v>
      </c>
      <c r="I4251" t="s">
        <v>25</v>
      </c>
      <c r="J4251" t="s">
        <v>382</v>
      </c>
      <c r="K4251" t="s">
        <v>383</v>
      </c>
      <c r="L4251" t="s">
        <v>56</v>
      </c>
      <c r="M4251" t="s">
        <v>1395</v>
      </c>
      <c r="N4251" t="s">
        <v>48</v>
      </c>
      <c r="O4251" t="s">
        <v>281</v>
      </c>
      <c r="P4251" t="s">
        <v>1396</v>
      </c>
      <c r="Q4251">
        <v>82.587999999999994</v>
      </c>
      <c r="R4251">
        <v>2</v>
      </c>
      <c r="S4251">
        <v>-15.0876</v>
      </c>
      <c r="T4251" t="e">
        <v>#N/A</v>
      </c>
      <c r="U4251" t="s">
        <v>38</v>
      </c>
      <c r="X4251">
        <v>0.72669301768533368</v>
      </c>
      <c r="Y4251" t="str">
        <f t="shared" si="66"/>
        <v>Selected</v>
      </c>
    </row>
    <row r="4252" spans="1:25" x14ac:dyDescent="0.25">
      <c r="A4252">
        <v>1958</v>
      </c>
      <c r="B4252" t="s">
        <v>7364</v>
      </c>
      <c r="C4252" s="1">
        <v>44076</v>
      </c>
      <c r="D4252" s="1">
        <v>44080</v>
      </c>
      <c r="E4252" t="s">
        <v>21</v>
      </c>
      <c r="F4252" t="s">
        <v>5999</v>
      </c>
      <c r="G4252" t="s">
        <v>6000</v>
      </c>
      <c r="H4252" t="s">
        <v>24</v>
      </c>
      <c r="I4252" t="s">
        <v>25</v>
      </c>
      <c r="J4252" t="s">
        <v>220</v>
      </c>
      <c r="K4252" t="s">
        <v>221</v>
      </c>
      <c r="L4252" t="s">
        <v>28</v>
      </c>
      <c r="M4252" t="s">
        <v>1340</v>
      </c>
      <c r="N4252" t="s">
        <v>48</v>
      </c>
      <c r="O4252" t="s">
        <v>122</v>
      </c>
      <c r="P4252" t="s">
        <v>1341</v>
      </c>
      <c r="Q4252">
        <v>90.12</v>
      </c>
      <c r="R4252">
        <v>4</v>
      </c>
      <c r="S4252">
        <v>7.7039999999999997</v>
      </c>
      <c r="T4252" t="e">
        <v>#N/A</v>
      </c>
      <c r="U4252" t="s">
        <v>72</v>
      </c>
      <c r="X4252">
        <v>0.72683197566473823</v>
      </c>
      <c r="Y4252" t="str">
        <f t="shared" si="66"/>
        <v/>
      </c>
    </row>
    <row r="4253" spans="1:25" x14ac:dyDescent="0.25">
      <c r="A4253">
        <v>1950</v>
      </c>
      <c r="B4253" t="s">
        <v>7364</v>
      </c>
      <c r="C4253" s="1">
        <v>44076</v>
      </c>
      <c r="D4253" s="1">
        <v>44080</v>
      </c>
      <c r="E4253" t="s">
        <v>21</v>
      </c>
      <c r="F4253" t="s">
        <v>5999</v>
      </c>
      <c r="G4253" t="s">
        <v>6000</v>
      </c>
      <c r="H4253" t="s">
        <v>24</v>
      </c>
      <c r="I4253" t="s">
        <v>25</v>
      </c>
      <c r="J4253" t="s">
        <v>220</v>
      </c>
      <c r="K4253" t="s">
        <v>221</v>
      </c>
      <c r="L4253" t="s">
        <v>28</v>
      </c>
      <c r="M4253" t="s">
        <v>3939</v>
      </c>
      <c r="N4253" t="s">
        <v>48</v>
      </c>
      <c r="O4253" t="s">
        <v>281</v>
      </c>
      <c r="P4253" t="s">
        <v>3940</v>
      </c>
      <c r="Q4253">
        <v>110.98</v>
      </c>
      <c r="R4253">
        <v>1</v>
      </c>
      <c r="S4253">
        <v>3.7642000000000002</v>
      </c>
      <c r="T4253" t="e">
        <v>#N/A</v>
      </c>
      <c r="U4253" t="s">
        <v>72</v>
      </c>
      <c r="X4253">
        <v>0.72703690562820877</v>
      </c>
      <c r="Y4253" t="str">
        <f t="shared" si="66"/>
        <v/>
      </c>
    </row>
    <row r="4254" spans="1:25" x14ac:dyDescent="0.25">
      <c r="A4254">
        <v>7440</v>
      </c>
      <c r="B4254" t="s">
        <v>7367</v>
      </c>
      <c r="C4254" s="1">
        <v>44076</v>
      </c>
      <c r="D4254" s="1">
        <v>44080</v>
      </c>
      <c r="E4254" t="s">
        <v>21</v>
      </c>
      <c r="F4254" t="s">
        <v>2471</v>
      </c>
      <c r="G4254" t="s">
        <v>2472</v>
      </c>
      <c r="H4254" t="s">
        <v>43</v>
      </c>
      <c r="I4254" t="s">
        <v>25</v>
      </c>
      <c r="J4254" t="s">
        <v>44</v>
      </c>
      <c r="K4254" t="s">
        <v>45</v>
      </c>
      <c r="L4254" t="s">
        <v>46</v>
      </c>
      <c r="M4254" t="s">
        <v>2437</v>
      </c>
      <c r="N4254" t="s">
        <v>48</v>
      </c>
      <c r="O4254" t="s">
        <v>74</v>
      </c>
      <c r="P4254" t="s">
        <v>2438</v>
      </c>
      <c r="Q4254">
        <v>111.72</v>
      </c>
      <c r="R4254">
        <v>5</v>
      </c>
      <c r="S4254">
        <v>6.5519999999999996</v>
      </c>
      <c r="T4254" t="e">
        <v>#N/A</v>
      </c>
      <c r="U4254" t="s">
        <v>38</v>
      </c>
      <c r="X4254">
        <v>0.72738836337108748</v>
      </c>
      <c r="Y4254" t="str">
        <f t="shared" si="66"/>
        <v/>
      </c>
    </row>
    <row r="4255" spans="1:25" x14ac:dyDescent="0.25">
      <c r="A4255">
        <v>1951</v>
      </c>
      <c r="B4255" t="s">
        <v>7364</v>
      </c>
      <c r="C4255" s="1">
        <v>44076</v>
      </c>
      <c r="D4255" s="1">
        <v>44080</v>
      </c>
      <c r="E4255" t="s">
        <v>21</v>
      </c>
      <c r="F4255" t="s">
        <v>5999</v>
      </c>
      <c r="G4255" t="s">
        <v>6000</v>
      </c>
      <c r="H4255" t="s">
        <v>24</v>
      </c>
      <c r="I4255" t="s">
        <v>25</v>
      </c>
      <c r="J4255" t="s">
        <v>220</v>
      </c>
      <c r="K4255" t="s">
        <v>221</v>
      </c>
      <c r="L4255" t="s">
        <v>28</v>
      </c>
      <c r="M4255" t="s">
        <v>3766</v>
      </c>
      <c r="N4255" t="s">
        <v>48</v>
      </c>
      <c r="O4255" t="s">
        <v>74</v>
      </c>
      <c r="P4255" t="s">
        <v>3767</v>
      </c>
      <c r="Q4255">
        <v>104.432</v>
      </c>
      <c r="R4255">
        <v>8</v>
      </c>
      <c r="S4255">
        <v>8.9207999999999998</v>
      </c>
      <c r="T4255" t="e">
        <v>#N/A</v>
      </c>
      <c r="U4255" t="s">
        <v>72</v>
      </c>
      <c r="X4255">
        <v>0.72749964517396848</v>
      </c>
      <c r="Y4255" t="str">
        <f t="shared" si="66"/>
        <v/>
      </c>
    </row>
    <row r="4256" spans="1:25" x14ac:dyDescent="0.25">
      <c r="A4256">
        <v>6680</v>
      </c>
      <c r="B4256" t="s">
        <v>7357</v>
      </c>
      <c r="C4256" s="1">
        <v>44076</v>
      </c>
      <c r="D4256" s="1">
        <v>44081</v>
      </c>
      <c r="E4256" t="s">
        <v>96</v>
      </c>
      <c r="F4256" t="s">
        <v>2676</v>
      </c>
      <c r="G4256" t="s">
        <v>2677</v>
      </c>
      <c r="H4256" t="s">
        <v>43</v>
      </c>
      <c r="I4256" t="s">
        <v>25</v>
      </c>
      <c r="J4256" t="s">
        <v>6305</v>
      </c>
      <c r="K4256" t="s">
        <v>214</v>
      </c>
      <c r="L4256" t="s">
        <v>28</v>
      </c>
      <c r="M4256" t="s">
        <v>3815</v>
      </c>
      <c r="N4256" t="s">
        <v>48</v>
      </c>
      <c r="O4256" t="s">
        <v>49</v>
      </c>
      <c r="P4256" t="s">
        <v>3816</v>
      </c>
      <c r="Q4256">
        <v>110.9</v>
      </c>
      <c r="R4256">
        <v>1</v>
      </c>
      <c r="S4256">
        <v>2.8340000000000001</v>
      </c>
      <c r="T4256" t="e">
        <v>#N/A</v>
      </c>
      <c r="U4256" t="s">
        <v>38</v>
      </c>
      <c r="X4256">
        <v>0.72764550978312603</v>
      </c>
      <c r="Y4256" t="str">
        <f t="shared" si="66"/>
        <v/>
      </c>
    </row>
    <row r="4257" spans="1:25" x14ac:dyDescent="0.25">
      <c r="A4257">
        <v>1266</v>
      </c>
      <c r="B4257" t="s">
        <v>7375</v>
      </c>
      <c r="C4257" s="1">
        <v>44076</v>
      </c>
      <c r="D4257" s="1">
        <v>44081</v>
      </c>
      <c r="E4257" t="s">
        <v>21</v>
      </c>
      <c r="F4257" t="s">
        <v>2860</v>
      </c>
      <c r="G4257" t="s">
        <v>2861</v>
      </c>
      <c r="H4257" t="s">
        <v>43</v>
      </c>
      <c r="I4257" t="s">
        <v>25</v>
      </c>
      <c r="J4257" t="s">
        <v>360</v>
      </c>
      <c r="K4257" t="s">
        <v>45</v>
      </c>
      <c r="L4257" t="s">
        <v>46</v>
      </c>
      <c r="M4257" t="s">
        <v>6363</v>
      </c>
      <c r="N4257" t="s">
        <v>48</v>
      </c>
      <c r="O4257" t="s">
        <v>91</v>
      </c>
      <c r="P4257" t="s">
        <v>6364</v>
      </c>
      <c r="Q4257">
        <v>115.57</v>
      </c>
      <c r="R4257">
        <v>3</v>
      </c>
      <c r="S4257">
        <v>1.7739</v>
      </c>
      <c r="T4257" t="e">
        <v>#N/A</v>
      </c>
      <c r="U4257" t="s">
        <v>72</v>
      </c>
      <c r="X4257">
        <v>0.72780799613220837</v>
      </c>
      <c r="Y4257" t="str">
        <f t="shared" si="66"/>
        <v/>
      </c>
    </row>
    <row r="4258" spans="1:25" x14ac:dyDescent="0.25">
      <c r="A4258">
        <v>702</v>
      </c>
      <c r="B4258" t="s">
        <v>7376</v>
      </c>
      <c r="C4258" s="1">
        <v>44076</v>
      </c>
      <c r="D4258" s="1">
        <v>44082</v>
      </c>
      <c r="E4258" t="s">
        <v>21</v>
      </c>
      <c r="F4258" t="s">
        <v>1379</v>
      </c>
      <c r="G4258" t="s">
        <v>1380</v>
      </c>
      <c r="H4258" t="s">
        <v>24</v>
      </c>
      <c r="I4258" t="s">
        <v>25</v>
      </c>
      <c r="J4258" t="s">
        <v>302</v>
      </c>
      <c r="K4258" t="s">
        <v>155</v>
      </c>
      <c r="L4258" t="s">
        <v>28</v>
      </c>
      <c r="M4258" t="s">
        <v>6772</v>
      </c>
      <c r="N4258" t="s">
        <v>30</v>
      </c>
      <c r="O4258" t="s">
        <v>119</v>
      </c>
      <c r="P4258" t="s">
        <v>6773</v>
      </c>
      <c r="Q4258">
        <v>131.072</v>
      </c>
      <c r="R4258">
        <v>3</v>
      </c>
      <c r="S4258">
        <v>4.1448</v>
      </c>
      <c r="T4258" t="e">
        <v>#N/A</v>
      </c>
      <c r="U4258" t="s">
        <v>38</v>
      </c>
      <c r="X4258">
        <v>0.72782124542618065</v>
      </c>
      <c r="Y4258" t="str">
        <f t="shared" si="66"/>
        <v/>
      </c>
    </row>
    <row r="4259" spans="1:25" x14ac:dyDescent="0.25">
      <c r="A4259">
        <v>9284</v>
      </c>
      <c r="B4259" t="s">
        <v>7377</v>
      </c>
      <c r="C4259" s="1">
        <v>44076</v>
      </c>
      <c r="D4259" s="1">
        <v>44078</v>
      </c>
      <c r="E4259" t="s">
        <v>96</v>
      </c>
      <c r="F4259" t="s">
        <v>2136</v>
      </c>
      <c r="G4259" t="s">
        <v>2137</v>
      </c>
      <c r="H4259" t="s">
        <v>43</v>
      </c>
      <c r="I4259" t="s">
        <v>25</v>
      </c>
      <c r="J4259" t="s">
        <v>3595</v>
      </c>
      <c r="K4259" t="s">
        <v>739</v>
      </c>
      <c r="L4259" t="s">
        <v>46</v>
      </c>
      <c r="M4259" t="s">
        <v>2133</v>
      </c>
      <c r="N4259" t="s">
        <v>48</v>
      </c>
      <c r="O4259" t="s">
        <v>295</v>
      </c>
      <c r="P4259" t="s">
        <v>2134</v>
      </c>
      <c r="Q4259">
        <v>126.696</v>
      </c>
      <c r="R4259">
        <v>2</v>
      </c>
      <c r="S4259">
        <v>3.9474</v>
      </c>
      <c r="T4259" t="e">
        <v>#N/A</v>
      </c>
      <c r="U4259" t="s">
        <v>72</v>
      </c>
      <c r="X4259">
        <v>0.72799493102778645</v>
      </c>
      <c r="Y4259" t="str">
        <f t="shared" si="66"/>
        <v>Selected</v>
      </c>
    </row>
    <row r="4260" spans="1:25" x14ac:dyDescent="0.25">
      <c r="A4260">
        <v>3934</v>
      </c>
      <c r="B4260" t="s">
        <v>7358</v>
      </c>
      <c r="C4260" s="1">
        <v>44076</v>
      </c>
      <c r="D4260" s="1">
        <v>44082</v>
      </c>
      <c r="E4260" t="s">
        <v>21</v>
      </c>
      <c r="F4260" t="s">
        <v>7359</v>
      </c>
      <c r="G4260" t="s">
        <v>7360</v>
      </c>
      <c r="H4260" t="s">
        <v>43</v>
      </c>
      <c r="I4260" t="s">
        <v>25</v>
      </c>
      <c r="J4260" t="s">
        <v>1473</v>
      </c>
      <c r="K4260" t="s">
        <v>45</v>
      </c>
      <c r="L4260" t="s">
        <v>46</v>
      </c>
      <c r="M4260" t="s">
        <v>2281</v>
      </c>
      <c r="N4260" t="s">
        <v>48</v>
      </c>
      <c r="O4260" t="s">
        <v>91</v>
      </c>
      <c r="P4260" t="s">
        <v>2282</v>
      </c>
      <c r="Q4260">
        <v>101.4</v>
      </c>
      <c r="R4260">
        <v>5</v>
      </c>
      <c r="S4260">
        <v>2.726</v>
      </c>
      <c r="T4260" t="e">
        <v>#N/A</v>
      </c>
      <c r="U4260" t="s">
        <v>33</v>
      </c>
      <c r="X4260">
        <v>0.72810346069695708</v>
      </c>
      <c r="Y4260" t="str">
        <f t="shared" si="66"/>
        <v>Selected</v>
      </c>
    </row>
    <row r="4261" spans="1:25" x14ac:dyDescent="0.25">
      <c r="A4261">
        <v>1948</v>
      </c>
      <c r="B4261" t="s">
        <v>7364</v>
      </c>
      <c r="C4261" s="1">
        <v>44076</v>
      </c>
      <c r="D4261" s="1">
        <v>44080</v>
      </c>
      <c r="E4261" t="s">
        <v>21</v>
      </c>
      <c r="F4261" t="s">
        <v>5999</v>
      </c>
      <c r="G4261" t="s">
        <v>6000</v>
      </c>
      <c r="H4261" t="s">
        <v>24</v>
      </c>
      <c r="I4261" t="s">
        <v>25</v>
      </c>
      <c r="J4261" t="s">
        <v>220</v>
      </c>
      <c r="K4261" t="s">
        <v>221</v>
      </c>
      <c r="L4261" t="s">
        <v>28</v>
      </c>
      <c r="M4261" t="s">
        <v>4640</v>
      </c>
      <c r="N4261" t="s">
        <v>30</v>
      </c>
      <c r="O4261" t="s">
        <v>119</v>
      </c>
      <c r="P4261" t="s">
        <v>4641</v>
      </c>
      <c r="Q4261">
        <v>125.54</v>
      </c>
      <c r="R4261">
        <v>2</v>
      </c>
      <c r="S4261">
        <v>3.4620000000000002</v>
      </c>
      <c r="T4261" t="e">
        <v>#N/A</v>
      </c>
      <c r="U4261" t="s">
        <v>33</v>
      </c>
      <c r="X4261">
        <v>0.72818683211446611</v>
      </c>
      <c r="Y4261" t="str">
        <f t="shared" si="66"/>
        <v/>
      </c>
    </row>
    <row r="4262" spans="1:25" x14ac:dyDescent="0.25">
      <c r="A4262">
        <v>6903</v>
      </c>
      <c r="B4262" t="s">
        <v>7366</v>
      </c>
      <c r="C4262" s="1">
        <v>44076</v>
      </c>
      <c r="D4262" s="1">
        <v>44082</v>
      </c>
      <c r="E4262" t="s">
        <v>21</v>
      </c>
      <c r="F4262" t="s">
        <v>4662</v>
      </c>
      <c r="G4262" t="s">
        <v>4663</v>
      </c>
      <c r="H4262" t="s">
        <v>24</v>
      </c>
      <c r="I4262" t="s">
        <v>25</v>
      </c>
      <c r="J4262" t="s">
        <v>382</v>
      </c>
      <c r="K4262" t="s">
        <v>383</v>
      </c>
      <c r="L4262" t="s">
        <v>56</v>
      </c>
      <c r="M4262" t="s">
        <v>1447</v>
      </c>
      <c r="N4262" t="s">
        <v>48</v>
      </c>
      <c r="O4262" t="s">
        <v>270</v>
      </c>
      <c r="P4262" t="s">
        <v>1448</v>
      </c>
      <c r="Q4262">
        <v>112</v>
      </c>
      <c r="R4262">
        <v>4</v>
      </c>
      <c r="S4262">
        <v>5.6</v>
      </c>
      <c r="T4262" t="e">
        <v>#N/A</v>
      </c>
      <c r="U4262" t="s">
        <v>38</v>
      </c>
      <c r="X4262">
        <v>0.72848022979096838</v>
      </c>
      <c r="Y4262" t="str">
        <f t="shared" si="66"/>
        <v/>
      </c>
    </row>
    <row r="4263" spans="1:25" x14ac:dyDescent="0.25">
      <c r="A4263">
        <v>1947</v>
      </c>
      <c r="B4263" t="s">
        <v>7364</v>
      </c>
      <c r="C4263" s="1">
        <v>44076</v>
      </c>
      <c r="D4263" s="1">
        <v>44080</v>
      </c>
      <c r="E4263" t="s">
        <v>21</v>
      </c>
      <c r="F4263" t="s">
        <v>5999</v>
      </c>
      <c r="G4263" t="s">
        <v>6000</v>
      </c>
      <c r="H4263" t="s">
        <v>24</v>
      </c>
      <c r="I4263" t="s">
        <v>25</v>
      </c>
      <c r="J4263" t="s">
        <v>220</v>
      </c>
      <c r="K4263" t="s">
        <v>221</v>
      </c>
      <c r="L4263" t="s">
        <v>28</v>
      </c>
      <c r="M4263" t="s">
        <v>5256</v>
      </c>
      <c r="N4263" t="s">
        <v>48</v>
      </c>
      <c r="O4263" t="s">
        <v>91</v>
      </c>
      <c r="P4263" t="s">
        <v>5257</v>
      </c>
      <c r="Q4263">
        <v>144.1</v>
      </c>
      <c r="R4263">
        <v>2</v>
      </c>
      <c r="S4263">
        <v>6.468</v>
      </c>
      <c r="T4263" t="e">
        <v>#N/A</v>
      </c>
      <c r="U4263" t="s">
        <v>72</v>
      </c>
      <c r="X4263">
        <v>0.728518556880829</v>
      </c>
      <c r="Y4263" t="str">
        <f t="shared" si="66"/>
        <v/>
      </c>
    </row>
    <row r="4264" spans="1:25" x14ac:dyDescent="0.25">
      <c r="A4264">
        <v>1953</v>
      </c>
      <c r="B4264" t="s">
        <v>7364</v>
      </c>
      <c r="C4264" s="1">
        <v>44076</v>
      </c>
      <c r="D4264" s="1">
        <v>44080</v>
      </c>
      <c r="E4264" t="s">
        <v>21</v>
      </c>
      <c r="F4264" t="s">
        <v>5999</v>
      </c>
      <c r="G4264" t="s">
        <v>6000</v>
      </c>
      <c r="H4264" t="s">
        <v>24</v>
      </c>
      <c r="I4264" t="s">
        <v>25</v>
      </c>
      <c r="J4264" t="s">
        <v>220</v>
      </c>
      <c r="K4264" t="s">
        <v>221</v>
      </c>
      <c r="L4264" t="s">
        <v>28</v>
      </c>
      <c r="M4264" t="s">
        <v>804</v>
      </c>
      <c r="N4264" t="s">
        <v>48</v>
      </c>
      <c r="O4264" t="s">
        <v>295</v>
      </c>
      <c r="P4264" t="s">
        <v>805</v>
      </c>
      <c r="Q4264">
        <v>145.9</v>
      </c>
      <c r="R4264">
        <v>6</v>
      </c>
      <c r="S4264">
        <v>9.0719999999999992</v>
      </c>
      <c r="T4264" t="e">
        <v>#N/A</v>
      </c>
      <c r="U4264" t="s">
        <v>72</v>
      </c>
      <c r="X4264">
        <v>0.72864009297904775</v>
      </c>
      <c r="Y4264" t="str">
        <f t="shared" si="66"/>
        <v/>
      </c>
    </row>
    <row r="4265" spans="1:25" x14ac:dyDescent="0.25">
      <c r="A4265">
        <v>7223</v>
      </c>
      <c r="B4265" t="s">
        <v>7378</v>
      </c>
      <c r="C4265" s="1">
        <v>44076</v>
      </c>
      <c r="D4265" s="1">
        <v>44080</v>
      </c>
      <c r="E4265" t="s">
        <v>21</v>
      </c>
      <c r="F4265" t="s">
        <v>4473</v>
      </c>
      <c r="G4265" t="s">
        <v>4474</v>
      </c>
      <c r="H4265" t="s">
        <v>43</v>
      </c>
      <c r="I4265" t="s">
        <v>25</v>
      </c>
      <c r="J4265" t="s">
        <v>382</v>
      </c>
      <c r="K4265" t="s">
        <v>383</v>
      </c>
      <c r="L4265" t="s">
        <v>56</v>
      </c>
      <c r="M4265" t="s">
        <v>5269</v>
      </c>
      <c r="N4265" t="s">
        <v>35</v>
      </c>
      <c r="O4265" t="s">
        <v>58</v>
      </c>
      <c r="P4265" t="s">
        <v>5270</v>
      </c>
      <c r="Q4265">
        <v>142.68</v>
      </c>
      <c r="R4265">
        <v>3</v>
      </c>
      <c r="S4265">
        <v>-7.1189999999999998</v>
      </c>
      <c r="T4265" t="e">
        <v>#N/A</v>
      </c>
      <c r="U4265" t="s">
        <v>72</v>
      </c>
      <c r="X4265">
        <v>0.72874497657430959</v>
      </c>
      <c r="Y4265" t="str">
        <f t="shared" si="66"/>
        <v/>
      </c>
    </row>
    <row r="4266" spans="1:25" x14ac:dyDescent="0.25">
      <c r="A4266">
        <v>9847</v>
      </c>
      <c r="B4266" t="s">
        <v>7363</v>
      </c>
      <c r="C4266" s="1">
        <v>44076</v>
      </c>
      <c r="D4266" s="1">
        <v>44078</v>
      </c>
      <c r="E4266" t="s">
        <v>96</v>
      </c>
      <c r="F4266" t="s">
        <v>2645</v>
      </c>
      <c r="G4266" t="s">
        <v>2646</v>
      </c>
      <c r="H4266" t="s">
        <v>110</v>
      </c>
      <c r="I4266" t="s">
        <v>25</v>
      </c>
      <c r="J4266" t="s">
        <v>44</v>
      </c>
      <c r="K4266" t="s">
        <v>45</v>
      </c>
      <c r="L4266" t="s">
        <v>46</v>
      </c>
      <c r="M4266" t="s">
        <v>3612</v>
      </c>
      <c r="N4266" t="s">
        <v>48</v>
      </c>
      <c r="O4266" t="s">
        <v>281</v>
      </c>
      <c r="P4266" t="s">
        <v>3613</v>
      </c>
      <c r="Q4266">
        <v>179.1</v>
      </c>
      <c r="R4266">
        <v>5</v>
      </c>
      <c r="S4266">
        <v>11.206</v>
      </c>
      <c r="T4266">
        <v>1</v>
      </c>
      <c r="U4266" t="s">
        <v>38</v>
      </c>
      <c r="X4266">
        <v>0.72962151959892629</v>
      </c>
      <c r="Y4266" t="str">
        <f t="shared" si="66"/>
        <v/>
      </c>
    </row>
    <row r="4267" spans="1:25" x14ac:dyDescent="0.25">
      <c r="A4267">
        <v>5827</v>
      </c>
      <c r="B4267" t="s">
        <v>7379</v>
      </c>
      <c r="C4267" s="1">
        <v>44077</v>
      </c>
      <c r="D4267" s="1">
        <v>44080</v>
      </c>
      <c r="E4267" t="s">
        <v>96</v>
      </c>
      <c r="F4267" t="s">
        <v>7380</v>
      </c>
      <c r="G4267" t="s">
        <v>7381</v>
      </c>
      <c r="H4267" t="s">
        <v>110</v>
      </c>
      <c r="I4267" t="s">
        <v>25</v>
      </c>
      <c r="J4267" t="s">
        <v>220</v>
      </c>
      <c r="K4267" t="s">
        <v>221</v>
      </c>
      <c r="L4267" t="s">
        <v>28</v>
      </c>
      <c r="M4267" t="s">
        <v>3297</v>
      </c>
      <c r="N4267" t="s">
        <v>30</v>
      </c>
      <c r="O4267" t="s">
        <v>261</v>
      </c>
      <c r="P4267" t="s">
        <v>3298</v>
      </c>
      <c r="Q4267">
        <v>105.801</v>
      </c>
      <c r="R4267">
        <v>1</v>
      </c>
      <c r="S4267">
        <v>14.124599999999999</v>
      </c>
      <c r="T4267" t="e">
        <v>#N/A</v>
      </c>
      <c r="U4267" t="s">
        <v>33</v>
      </c>
      <c r="X4267">
        <v>0.72973091329636042</v>
      </c>
      <c r="Y4267" t="str">
        <f t="shared" si="66"/>
        <v/>
      </c>
    </row>
    <row r="4268" spans="1:25" x14ac:dyDescent="0.25">
      <c r="A4268">
        <v>5636</v>
      </c>
      <c r="B4268" t="s">
        <v>7382</v>
      </c>
      <c r="C4268" s="1">
        <v>44077</v>
      </c>
      <c r="D4268" s="1">
        <v>44082</v>
      </c>
      <c r="E4268" t="s">
        <v>21</v>
      </c>
      <c r="F4268" t="s">
        <v>397</v>
      </c>
      <c r="G4268" t="s">
        <v>398</v>
      </c>
      <c r="H4268" t="s">
        <v>110</v>
      </c>
      <c r="I4268" t="s">
        <v>25</v>
      </c>
      <c r="J4268" t="s">
        <v>7383</v>
      </c>
      <c r="K4268" t="s">
        <v>45</v>
      </c>
      <c r="L4268" t="s">
        <v>46</v>
      </c>
      <c r="M4268" t="s">
        <v>226</v>
      </c>
      <c r="N4268" t="s">
        <v>48</v>
      </c>
      <c r="O4268" t="s">
        <v>74</v>
      </c>
      <c r="P4268" t="s">
        <v>227</v>
      </c>
      <c r="Q4268">
        <v>113.56</v>
      </c>
      <c r="R4268">
        <v>5</v>
      </c>
      <c r="S4268">
        <v>28.896000000000001</v>
      </c>
      <c r="T4268" t="e">
        <v>#N/A</v>
      </c>
      <c r="U4268" t="s">
        <v>38</v>
      </c>
      <c r="X4268">
        <v>0.72984878861352964</v>
      </c>
      <c r="Y4268" t="str">
        <f t="shared" si="66"/>
        <v/>
      </c>
    </row>
    <row r="4269" spans="1:25" x14ac:dyDescent="0.25">
      <c r="A4269">
        <v>7323</v>
      </c>
      <c r="B4269" t="s">
        <v>7384</v>
      </c>
      <c r="C4269" s="1">
        <v>44077</v>
      </c>
      <c r="D4269" s="1">
        <v>44081</v>
      </c>
      <c r="E4269" t="s">
        <v>21</v>
      </c>
      <c r="F4269" t="s">
        <v>1072</v>
      </c>
      <c r="G4269" t="s">
        <v>1073</v>
      </c>
      <c r="H4269" t="s">
        <v>24</v>
      </c>
      <c r="I4269" t="s">
        <v>25</v>
      </c>
      <c r="J4269" t="s">
        <v>382</v>
      </c>
      <c r="K4269" t="s">
        <v>383</v>
      </c>
      <c r="L4269" t="s">
        <v>56</v>
      </c>
      <c r="M4269" t="s">
        <v>5659</v>
      </c>
      <c r="N4269" t="s">
        <v>35</v>
      </c>
      <c r="O4269" t="s">
        <v>58</v>
      </c>
      <c r="P4269" t="s">
        <v>5660</v>
      </c>
      <c r="Q4269">
        <v>135.80000000000001</v>
      </c>
      <c r="R4269">
        <v>2</v>
      </c>
      <c r="S4269">
        <v>21.42</v>
      </c>
      <c r="T4269" t="e">
        <v>#N/A</v>
      </c>
      <c r="U4269" t="s">
        <v>33</v>
      </c>
      <c r="X4269">
        <v>0.72987055099823017</v>
      </c>
      <c r="Y4269" t="str">
        <f t="shared" si="66"/>
        <v/>
      </c>
    </row>
    <row r="4270" spans="1:25" x14ac:dyDescent="0.25">
      <c r="A4270">
        <v>6351</v>
      </c>
      <c r="B4270" t="s">
        <v>7385</v>
      </c>
      <c r="C4270" s="1">
        <v>44077</v>
      </c>
      <c r="D4270" s="1">
        <v>44082</v>
      </c>
      <c r="E4270" t="s">
        <v>21</v>
      </c>
      <c r="F4270" t="s">
        <v>2128</v>
      </c>
      <c r="G4270" t="s">
        <v>2129</v>
      </c>
      <c r="H4270" t="s">
        <v>43</v>
      </c>
      <c r="I4270" t="s">
        <v>25</v>
      </c>
      <c r="J4270" t="s">
        <v>406</v>
      </c>
      <c r="K4270" t="s">
        <v>55</v>
      </c>
      <c r="L4270" t="s">
        <v>56</v>
      </c>
      <c r="M4270" t="s">
        <v>6422</v>
      </c>
      <c r="N4270" t="s">
        <v>30</v>
      </c>
      <c r="O4270" t="s">
        <v>119</v>
      </c>
      <c r="P4270" t="s">
        <v>6423</v>
      </c>
      <c r="Q4270">
        <v>142.4</v>
      </c>
      <c r="R4270">
        <v>5</v>
      </c>
      <c r="S4270">
        <v>-105.69</v>
      </c>
      <c r="T4270">
        <v>1</v>
      </c>
      <c r="U4270" t="s">
        <v>33</v>
      </c>
      <c r="X4270">
        <v>0.72989281706163822</v>
      </c>
      <c r="Y4270" t="str">
        <f t="shared" si="66"/>
        <v/>
      </c>
    </row>
    <row r="4271" spans="1:25" x14ac:dyDescent="0.25">
      <c r="A4271">
        <v>5828</v>
      </c>
      <c r="B4271" t="s">
        <v>7379</v>
      </c>
      <c r="C4271" s="1">
        <v>44077</v>
      </c>
      <c r="D4271" s="1">
        <v>44080</v>
      </c>
      <c r="E4271" t="s">
        <v>96</v>
      </c>
      <c r="F4271" t="s">
        <v>7380</v>
      </c>
      <c r="G4271" t="s">
        <v>7381</v>
      </c>
      <c r="H4271" t="s">
        <v>110</v>
      </c>
      <c r="I4271" t="s">
        <v>25</v>
      </c>
      <c r="J4271" t="s">
        <v>220</v>
      </c>
      <c r="K4271" t="s">
        <v>221</v>
      </c>
      <c r="L4271" t="s">
        <v>28</v>
      </c>
      <c r="M4271" t="s">
        <v>2295</v>
      </c>
      <c r="N4271" t="s">
        <v>30</v>
      </c>
      <c r="O4271" t="s">
        <v>261</v>
      </c>
      <c r="P4271" t="s">
        <v>2296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38</v>
      </c>
      <c r="X4271">
        <v>0.72995730260468272</v>
      </c>
      <c r="Y4271" t="str">
        <f t="shared" si="66"/>
        <v/>
      </c>
    </row>
    <row r="4272" spans="1:25" x14ac:dyDescent="0.25">
      <c r="A4272">
        <v>5859</v>
      </c>
      <c r="B4272" t="s">
        <v>7386</v>
      </c>
      <c r="C4272" s="1">
        <v>44077</v>
      </c>
      <c r="D4272" s="1">
        <v>44081</v>
      </c>
      <c r="E4272" t="s">
        <v>96</v>
      </c>
      <c r="F4272" t="s">
        <v>2177</v>
      </c>
      <c r="G4272" t="s">
        <v>2178</v>
      </c>
      <c r="H4272" t="s">
        <v>43</v>
      </c>
      <c r="I4272" t="s">
        <v>25</v>
      </c>
      <c r="J4272" t="s">
        <v>192</v>
      </c>
      <c r="K4272" t="s">
        <v>45</v>
      </c>
      <c r="L4272" t="s">
        <v>46</v>
      </c>
      <c r="M4272" t="s">
        <v>2647</v>
      </c>
      <c r="N4272" t="s">
        <v>30</v>
      </c>
      <c r="O4272" t="s">
        <v>31</v>
      </c>
      <c r="P4272" t="s">
        <v>2648</v>
      </c>
      <c r="Q4272">
        <v>274.666</v>
      </c>
      <c r="R4272">
        <v>2</v>
      </c>
      <c r="S4272">
        <v>14.098000000000001</v>
      </c>
      <c r="T4272" t="e">
        <v>#N/A</v>
      </c>
      <c r="U4272" t="s">
        <v>72</v>
      </c>
      <c r="X4272">
        <v>0.73020579265648955</v>
      </c>
      <c r="Y4272" t="str">
        <f t="shared" si="66"/>
        <v/>
      </c>
    </row>
    <row r="4273" spans="1:25" x14ac:dyDescent="0.25">
      <c r="A4273">
        <v>5637</v>
      </c>
      <c r="B4273" t="s">
        <v>7382</v>
      </c>
      <c r="C4273" s="1">
        <v>44077</v>
      </c>
      <c r="D4273" s="1">
        <v>44082</v>
      </c>
      <c r="E4273" t="s">
        <v>21</v>
      </c>
      <c r="F4273" t="s">
        <v>397</v>
      </c>
      <c r="G4273" t="s">
        <v>398</v>
      </c>
      <c r="H4273" t="s">
        <v>110</v>
      </c>
      <c r="I4273" t="s">
        <v>25</v>
      </c>
      <c r="J4273" t="s">
        <v>7383</v>
      </c>
      <c r="K4273" t="s">
        <v>45</v>
      </c>
      <c r="L4273" t="s">
        <v>46</v>
      </c>
      <c r="M4273" t="s">
        <v>1012</v>
      </c>
      <c r="N4273" t="s">
        <v>35</v>
      </c>
      <c r="O4273" t="s">
        <v>58</v>
      </c>
      <c r="P4273" t="s">
        <v>1013</v>
      </c>
      <c r="Q4273">
        <v>313.97000000000003</v>
      </c>
      <c r="R4273">
        <v>3</v>
      </c>
      <c r="S4273">
        <v>85.491</v>
      </c>
      <c r="T4273" t="e">
        <v>#N/A</v>
      </c>
      <c r="U4273" t="s">
        <v>72</v>
      </c>
      <c r="X4273">
        <v>0.73029996056611357</v>
      </c>
      <c r="Y4273" t="str">
        <f t="shared" si="66"/>
        <v/>
      </c>
    </row>
    <row r="4274" spans="1:25" x14ac:dyDescent="0.25">
      <c r="A4274">
        <v>5826</v>
      </c>
      <c r="B4274" t="s">
        <v>7379</v>
      </c>
      <c r="C4274" s="1">
        <v>44077</v>
      </c>
      <c r="D4274" s="1">
        <v>44080</v>
      </c>
      <c r="E4274" t="s">
        <v>96</v>
      </c>
      <c r="F4274" t="s">
        <v>7380</v>
      </c>
      <c r="G4274" t="s">
        <v>7381</v>
      </c>
      <c r="H4274" t="s">
        <v>110</v>
      </c>
      <c r="I4274" t="s">
        <v>25</v>
      </c>
      <c r="J4274" t="s">
        <v>220</v>
      </c>
      <c r="K4274" t="s">
        <v>221</v>
      </c>
      <c r="L4274" t="s">
        <v>28</v>
      </c>
      <c r="M4274" t="s">
        <v>1647</v>
      </c>
      <c r="N4274" t="s">
        <v>48</v>
      </c>
      <c r="O4274" t="s">
        <v>122</v>
      </c>
      <c r="P4274" t="s">
        <v>1648</v>
      </c>
      <c r="Q4274">
        <v>469.4</v>
      </c>
      <c r="R4274">
        <v>4</v>
      </c>
      <c r="S4274">
        <v>201.31200000000001</v>
      </c>
      <c r="T4274" t="e">
        <v>#N/A</v>
      </c>
      <c r="U4274" t="s">
        <v>38</v>
      </c>
      <c r="X4274">
        <v>0.73036020474726904</v>
      </c>
      <c r="Y4274" t="str">
        <f t="shared" si="66"/>
        <v/>
      </c>
    </row>
    <row r="4275" spans="1:25" x14ac:dyDescent="0.25">
      <c r="A4275">
        <v>5829</v>
      </c>
      <c r="B4275" t="s">
        <v>7379</v>
      </c>
      <c r="C4275" s="1">
        <v>44077</v>
      </c>
      <c r="D4275" s="1">
        <v>44080</v>
      </c>
      <c r="E4275" t="s">
        <v>96</v>
      </c>
      <c r="F4275" t="s">
        <v>7380</v>
      </c>
      <c r="G4275" t="s">
        <v>7381</v>
      </c>
      <c r="H4275" t="s">
        <v>110</v>
      </c>
      <c r="I4275" t="s">
        <v>25</v>
      </c>
      <c r="J4275" t="s">
        <v>220</v>
      </c>
      <c r="K4275" t="s">
        <v>221</v>
      </c>
      <c r="L4275" t="s">
        <v>28</v>
      </c>
      <c r="M4275" t="s">
        <v>5500</v>
      </c>
      <c r="N4275" t="s">
        <v>48</v>
      </c>
      <c r="O4275" t="s">
        <v>91</v>
      </c>
      <c r="P4275" t="s">
        <v>884</v>
      </c>
      <c r="Q4275">
        <v>97.56</v>
      </c>
      <c r="R4275">
        <v>2</v>
      </c>
      <c r="S4275">
        <v>2.2240000000000002</v>
      </c>
      <c r="T4275" t="e">
        <v>#N/A</v>
      </c>
      <c r="U4275" t="s">
        <v>33</v>
      </c>
      <c r="X4275">
        <v>0.73042179379109506</v>
      </c>
      <c r="Y4275" t="str">
        <f t="shared" si="66"/>
        <v/>
      </c>
    </row>
    <row r="4276" spans="1:25" x14ac:dyDescent="0.25">
      <c r="A4276">
        <v>7322</v>
      </c>
      <c r="B4276" t="s">
        <v>7384</v>
      </c>
      <c r="C4276" s="1">
        <v>44077</v>
      </c>
      <c r="D4276" s="1">
        <v>44081</v>
      </c>
      <c r="E4276" t="s">
        <v>21</v>
      </c>
      <c r="F4276" t="s">
        <v>1072</v>
      </c>
      <c r="G4276" t="s">
        <v>1073</v>
      </c>
      <c r="H4276" t="s">
        <v>24</v>
      </c>
      <c r="I4276" t="s">
        <v>25</v>
      </c>
      <c r="J4276" t="s">
        <v>382</v>
      </c>
      <c r="K4276" t="s">
        <v>383</v>
      </c>
      <c r="L4276" t="s">
        <v>56</v>
      </c>
      <c r="M4276" t="s">
        <v>7387</v>
      </c>
      <c r="N4276" t="s">
        <v>48</v>
      </c>
      <c r="O4276" t="s">
        <v>122</v>
      </c>
      <c r="P4276" t="s">
        <v>7388</v>
      </c>
      <c r="Q4276">
        <v>113.904</v>
      </c>
      <c r="R4276">
        <v>3</v>
      </c>
      <c r="S4276">
        <v>3.339</v>
      </c>
      <c r="T4276" t="e">
        <v>#N/A</v>
      </c>
      <c r="U4276" t="s">
        <v>72</v>
      </c>
      <c r="X4276">
        <v>0.73080106831420166</v>
      </c>
      <c r="Y4276" t="str">
        <f t="shared" si="66"/>
        <v/>
      </c>
    </row>
    <row r="4277" spans="1:25" x14ac:dyDescent="0.25">
      <c r="A4277">
        <v>3587</v>
      </c>
      <c r="B4277" t="s">
        <v>7389</v>
      </c>
      <c r="C4277" s="1">
        <v>44077</v>
      </c>
      <c r="D4277" s="1">
        <v>44082</v>
      </c>
      <c r="E4277" t="s">
        <v>21</v>
      </c>
      <c r="F4277" t="s">
        <v>5388</v>
      </c>
      <c r="G4277" t="s">
        <v>5389</v>
      </c>
      <c r="H4277" t="s">
        <v>24</v>
      </c>
      <c r="I4277" t="s">
        <v>25</v>
      </c>
      <c r="J4277" t="s">
        <v>360</v>
      </c>
      <c r="K4277" t="s">
        <v>45</v>
      </c>
      <c r="L4277" t="s">
        <v>46</v>
      </c>
      <c r="M4277" t="s">
        <v>4588</v>
      </c>
      <c r="N4277" t="s">
        <v>48</v>
      </c>
      <c r="O4277" t="s">
        <v>91</v>
      </c>
      <c r="P4277" t="s">
        <v>4589</v>
      </c>
      <c r="Q4277">
        <v>105.96</v>
      </c>
      <c r="R4277">
        <v>2</v>
      </c>
      <c r="S4277">
        <v>1.6688000000000001</v>
      </c>
      <c r="T4277" t="e">
        <v>#N/A</v>
      </c>
      <c r="U4277" t="s">
        <v>33</v>
      </c>
      <c r="X4277">
        <v>0.73092862498120692</v>
      </c>
      <c r="Y4277" t="str">
        <f t="shared" si="66"/>
        <v/>
      </c>
    </row>
    <row r="4278" spans="1:25" x14ac:dyDescent="0.25">
      <c r="A4278">
        <v>712</v>
      </c>
      <c r="B4278" t="s">
        <v>7390</v>
      </c>
      <c r="C4278" s="1">
        <v>44077</v>
      </c>
      <c r="D4278" s="1">
        <v>44081</v>
      </c>
      <c r="E4278" t="s">
        <v>21</v>
      </c>
      <c r="F4278" t="s">
        <v>1571</v>
      </c>
      <c r="G4278" t="s">
        <v>1572</v>
      </c>
      <c r="H4278" t="s">
        <v>43</v>
      </c>
      <c r="I4278" t="s">
        <v>25</v>
      </c>
      <c r="J4278" t="s">
        <v>5264</v>
      </c>
      <c r="K4278" t="s">
        <v>100</v>
      </c>
      <c r="L4278" t="s">
        <v>81</v>
      </c>
      <c r="M4278" t="s">
        <v>5312</v>
      </c>
      <c r="N4278" t="s">
        <v>48</v>
      </c>
      <c r="O4278" t="s">
        <v>203</v>
      </c>
      <c r="P4278" t="s">
        <v>5313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38</v>
      </c>
      <c r="X4278">
        <v>0.73097456345833434</v>
      </c>
      <c r="Y4278" t="str">
        <f t="shared" si="66"/>
        <v/>
      </c>
    </row>
    <row r="4279" spans="1:25" x14ac:dyDescent="0.25">
      <c r="A4279">
        <v>537</v>
      </c>
      <c r="B4279" t="s">
        <v>7391</v>
      </c>
      <c r="C4279" s="1">
        <v>44077</v>
      </c>
      <c r="D4279" s="1">
        <v>44082</v>
      </c>
      <c r="E4279" t="s">
        <v>96</v>
      </c>
      <c r="F4279" t="s">
        <v>4509</v>
      </c>
      <c r="G4279" t="s">
        <v>4510</v>
      </c>
      <c r="H4279" t="s">
        <v>43</v>
      </c>
      <c r="I4279" t="s">
        <v>25</v>
      </c>
      <c r="J4279" t="s">
        <v>382</v>
      </c>
      <c r="K4279" t="s">
        <v>383</v>
      </c>
      <c r="L4279" t="s">
        <v>56</v>
      </c>
      <c r="M4279" t="s">
        <v>3334</v>
      </c>
      <c r="N4279" t="s">
        <v>48</v>
      </c>
      <c r="O4279" t="s">
        <v>74</v>
      </c>
      <c r="P4279" t="s">
        <v>3335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33</v>
      </c>
      <c r="X4279">
        <v>0.73108389533023721</v>
      </c>
      <c r="Y4279" t="str">
        <f t="shared" si="66"/>
        <v/>
      </c>
    </row>
    <row r="4280" spans="1:25" x14ac:dyDescent="0.25">
      <c r="A4280">
        <v>9129</v>
      </c>
      <c r="B4280" t="s">
        <v>7392</v>
      </c>
      <c r="C4280" s="1">
        <v>44078</v>
      </c>
      <c r="D4280" s="1">
        <v>44079</v>
      </c>
      <c r="E4280" t="s">
        <v>40</v>
      </c>
      <c r="F4280" t="s">
        <v>1233</v>
      </c>
      <c r="G4280" t="s">
        <v>1234</v>
      </c>
      <c r="H4280" t="s">
        <v>24</v>
      </c>
      <c r="I4280" t="s">
        <v>25</v>
      </c>
      <c r="J4280" t="s">
        <v>4141</v>
      </c>
      <c r="K4280" t="s">
        <v>1136</v>
      </c>
      <c r="L4280" t="s">
        <v>46</v>
      </c>
      <c r="M4280" t="s">
        <v>7393</v>
      </c>
      <c r="N4280" t="s">
        <v>48</v>
      </c>
      <c r="O4280" t="s">
        <v>74</v>
      </c>
      <c r="P4280" t="s">
        <v>7394</v>
      </c>
      <c r="Q4280">
        <v>103.074</v>
      </c>
      <c r="R4280">
        <v>7</v>
      </c>
      <c r="S4280">
        <v>-58.716000000000001</v>
      </c>
      <c r="T4280" t="e">
        <v>#N/A</v>
      </c>
      <c r="U4280" t="s">
        <v>33</v>
      </c>
      <c r="X4280">
        <v>0.73109381049015854</v>
      </c>
      <c r="Y4280" t="str">
        <f t="shared" si="66"/>
        <v/>
      </c>
    </row>
    <row r="4281" spans="1:25" x14ac:dyDescent="0.25">
      <c r="A4281">
        <v>7304</v>
      </c>
      <c r="B4281" t="s">
        <v>7395</v>
      </c>
      <c r="C4281" s="1">
        <v>44078</v>
      </c>
      <c r="D4281" s="1">
        <v>44082</v>
      </c>
      <c r="E4281" t="s">
        <v>21</v>
      </c>
      <c r="F4281" t="s">
        <v>7286</v>
      </c>
      <c r="G4281" t="s">
        <v>7287</v>
      </c>
      <c r="H4281" t="s">
        <v>43</v>
      </c>
      <c r="I4281" t="s">
        <v>25</v>
      </c>
      <c r="J4281" t="s">
        <v>4694</v>
      </c>
      <c r="K4281" t="s">
        <v>100</v>
      </c>
      <c r="L4281" t="s">
        <v>81</v>
      </c>
      <c r="M4281" t="s">
        <v>1281</v>
      </c>
      <c r="N4281" t="s">
        <v>30</v>
      </c>
      <c r="O4281" t="s">
        <v>261</v>
      </c>
      <c r="P4281" t="s">
        <v>1282</v>
      </c>
      <c r="Q4281">
        <v>112.184</v>
      </c>
      <c r="R4281">
        <v>2</v>
      </c>
      <c r="S4281">
        <v>6.0739999999999998</v>
      </c>
      <c r="T4281" t="e">
        <v>#N/A</v>
      </c>
      <c r="U4281" t="s">
        <v>72</v>
      </c>
      <c r="X4281">
        <v>0.73113536144040514</v>
      </c>
      <c r="Y4281" t="str">
        <f t="shared" si="66"/>
        <v>Selected</v>
      </c>
    </row>
    <row r="4282" spans="1:25" x14ac:dyDescent="0.25">
      <c r="A4282">
        <v>1556</v>
      </c>
      <c r="B4282" t="s">
        <v>7396</v>
      </c>
      <c r="C4282" s="1">
        <v>44078</v>
      </c>
      <c r="D4282" s="1">
        <v>44082</v>
      </c>
      <c r="E4282" t="s">
        <v>21</v>
      </c>
      <c r="F4282" t="s">
        <v>404</v>
      </c>
      <c r="G4282" t="s">
        <v>405</v>
      </c>
      <c r="H4282" t="s">
        <v>43</v>
      </c>
      <c r="I4282" t="s">
        <v>25</v>
      </c>
      <c r="J4282" t="s">
        <v>629</v>
      </c>
      <c r="K4282" t="s">
        <v>221</v>
      </c>
      <c r="L4282" t="s">
        <v>28</v>
      </c>
      <c r="M4282" t="s">
        <v>305</v>
      </c>
      <c r="N4282" t="s">
        <v>35</v>
      </c>
      <c r="O4282" t="s">
        <v>58</v>
      </c>
      <c r="P4282" t="s">
        <v>306</v>
      </c>
      <c r="Q4282">
        <v>140.96</v>
      </c>
      <c r="R4282">
        <v>4</v>
      </c>
      <c r="S4282">
        <v>39.5428</v>
      </c>
      <c r="T4282" t="e">
        <v>#N/A</v>
      </c>
      <c r="U4282" t="s">
        <v>72</v>
      </c>
      <c r="X4282">
        <v>0.73128785480234715</v>
      </c>
      <c r="Y4282" t="str">
        <f t="shared" si="66"/>
        <v/>
      </c>
    </row>
    <row r="4283" spans="1:25" x14ac:dyDescent="0.25">
      <c r="A4283">
        <v>3620</v>
      </c>
      <c r="B4283" t="s">
        <v>7397</v>
      </c>
      <c r="C4283" s="1">
        <v>44078</v>
      </c>
      <c r="D4283" s="1">
        <v>44082</v>
      </c>
      <c r="E4283" t="s">
        <v>21</v>
      </c>
      <c r="F4283" t="s">
        <v>3387</v>
      </c>
      <c r="G4283" t="s">
        <v>3388</v>
      </c>
      <c r="H4283" t="s">
        <v>43</v>
      </c>
      <c r="I4283" t="s">
        <v>25</v>
      </c>
      <c r="J4283" t="s">
        <v>44</v>
      </c>
      <c r="K4283" t="s">
        <v>45</v>
      </c>
      <c r="L4283" t="s">
        <v>46</v>
      </c>
      <c r="M4283" t="s">
        <v>6953</v>
      </c>
      <c r="N4283" t="s">
        <v>48</v>
      </c>
      <c r="O4283" t="s">
        <v>49</v>
      </c>
      <c r="P4283" t="s">
        <v>6954</v>
      </c>
      <c r="Q4283">
        <v>235.85</v>
      </c>
      <c r="R4283">
        <v>5</v>
      </c>
      <c r="S4283">
        <v>65.355000000000004</v>
      </c>
      <c r="T4283">
        <v>1</v>
      </c>
      <c r="U4283" t="s">
        <v>72</v>
      </c>
      <c r="X4283">
        <v>0.73140882465872314</v>
      </c>
      <c r="Y4283" t="str">
        <f t="shared" si="66"/>
        <v/>
      </c>
    </row>
    <row r="4284" spans="1:25" x14ac:dyDescent="0.25">
      <c r="A4284">
        <v>7104</v>
      </c>
      <c r="B4284" t="s">
        <v>7398</v>
      </c>
      <c r="C4284" s="1">
        <v>44078</v>
      </c>
      <c r="D4284" s="1">
        <v>44082</v>
      </c>
      <c r="E4284" t="s">
        <v>21</v>
      </c>
      <c r="F4284" t="s">
        <v>5293</v>
      </c>
      <c r="G4284" t="s">
        <v>5294</v>
      </c>
      <c r="H4284" t="s">
        <v>43</v>
      </c>
      <c r="I4284" t="s">
        <v>25</v>
      </c>
      <c r="J4284" t="s">
        <v>2288</v>
      </c>
      <c r="K4284" t="s">
        <v>45</v>
      </c>
      <c r="L4284" t="s">
        <v>46</v>
      </c>
      <c r="M4284" t="s">
        <v>5273</v>
      </c>
      <c r="N4284" t="s">
        <v>48</v>
      </c>
      <c r="O4284" t="s">
        <v>49</v>
      </c>
      <c r="P4284" t="s">
        <v>5274</v>
      </c>
      <c r="Q4284">
        <v>469.1</v>
      </c>
      <c r="R4284">
        <v>2</v>
      </c>
      <c r="S4284">
        <v>105.27500000000001</v>
      </c>
      <c r="T4284" t="e">
        <v>#N/A</v>
      </c>
      <c r="U4284" t="s">
        <v>33</v>
      </c>
      <c r="X4284">
        <v>0.7314484911304493</v>
      </c>
      <c r="Y4284" t="str">
        <f t="shared" si="66"/>
        <v>Selected</v>
      </c>
    </row>
    <row r="4285" spans="1:25" x14ac:dyDescent="0.25">
      <c r="A4285">
        <v>3618</v>
      </c>
      <c r="B4285" t="s">
        <v>7397</v>
      </c>
      <c r="C4285" s="1">
        <v>44078</v>
      </c>
      <c r="D4285" s="1">
        <v>44082</v>
      </c>
      <c r="E4285" t="s">
        <v>21</v>
      </c>
      <c r="F4285" t="s">
        <v>3387</v>
      </c>
      <c r="G4285" t="s">
        <v>3388</v>
      </c>
      <c r="H4285" t="s">
        <v>43</v>
      </c>
      <c r="I4285" t="s">
        <v>25</v>
      </c>
      <c r="J4285" t="s">
        <v>44</v>
      </c>
      <c r="K4285" t="s">
        <v>45</v>
      </c>
      <c r="L4285" t="s">
        <v>46</v>
      </c>
      <c r="M4285" t="s">
        <v>902</v>
      </c>
      <c r="N4285" t="s">
        <v>48</v>
      </c>
      <c r="O4285" t="s">
        <v>74</v>
      </c>
      <c r="P4285" t="s">
        <v>5185</v>
      </c>
      <c r="Q4285">
        <v>522.98400000000004</v>
      </c>
      <c r="R4285">
        <v>2</v>
      </c>
      <c r="S4285">
        <v>152.495</v>
      </c>
      <c r="T4285">
        <v>1</v>
      </c>
      <c r="U4285" t="s">
        <v>38</v>
      </c>
      <c r="X4285">
        <v>0.73151837961483535</v>
      </c>
      <c r="Y4285" t="str">
        <f t="shared" si="66"/>
        <v/>
      </c>
    </row>
    <row r="4286" spans="1:25" x14ac:dyDescent="0.25">
      <c r="A4286">
        <v>3513</v>
      </c>
      <c r="B4286" t="s">
        <v>7399</v>
      </c>
      <c r="C4286" s="1">
        <v>44078</v>
      </c>
      <c r="D4286" s="1">
        <v>44080</v>
      </c>
      <c r="E4286" t="s">
        <v>40</v>
      </c>
      <c r="F4286" t="s">
        <v>3530</v>
      </c>
      <c r="G4286" t="s">
        <v>3531</v>
      </c>
      <c r="H4286" t="s">
        <v>24</v>
      </c>
      <c r="I4286" t="s">
        <v>25</v>
      </c>
      <c r="J4286" t="s">
        <v>382</v>
      </c>
      <c r="K4286" t="s">
        <v>383</v>
      </c>
      <c r="L4286" t="s">
        <v>56</v>
      </c>
      <c r="M4286" t="s">
        <v>7400</v>
      </c>
      <c r="N4286" t="s">
        <v>30</v>
      </c>
      <c r="O4286" t="s">
        <v>31</v>
      </c>
      <c r="P4286" t="s">
        <v>7401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38</v>
      </c>
      <c r="X4286">
        <v>0.73154183639317671</v>
      </c>
      <c r="Y4286" t="str">
        <f t="shared" si="66"/>
        <v/>
      </c>
    </row>
    <row r="4287" spans="1:25" x14ac:dyDescent="0.25">
      <c r="A4287">
        <v>2478</v>
      </c>
      <c r="B4287" t="s">
        <v>7402</v>
      </c>
      <c r="C4287" s="1">
        <v>44078</v>
      </c>
      <c r="D4287" s="1">
        <v>44082</v>
      </c>
      <c r="E4287" t="s">
        <v>96</v>
      </c>
      <c r="F4287" t="s">
        <v>4194</v>
      </c>
      <c r="G4287" t="s">
        <v>4195</v>
      </c>
      <c r="H4287" t="s">
        <v>24</v>
      </c>
      <c r="I4287" t="s">
        <v>25</v>
      </c>
      <c r="J4287" t="s">
        <v>44</v>
      </c>
      <c r="K4287" t="s">
        <v>45</v>
      </c>
      <c r="L4287" t="s">
        <v>46</v>
      </c>
      <c r="M4287" t="s">
        <v>5532</v>
      </c>
      <c r="N4287" t="s">
        <v>30</v>
      </c>
      <c r="O4287" t="s">
        <v>70</v>
      </c>
      <c r="P4287" t="s">
        <v>5533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38</v>
      </c>
      <c r="X4287">
        <v>0.73172264496844097</v>
      </c>
      <c r="Y4287" t="str">
        <f t="shared" si="66"/>
        <v/>
      </c>
    </row>
    <row r="4288" spans="1:25" x14ac:dyDescent="0.25">
      <c r="A4288">
        <v>5460</v>
      </c>
      <c r="B4288" t="s">
        <v>7403</v>
      </c>
      <c r="C4288" s="1">
        <v>44078</v>
      </c>
      <c r="D4288" s="1">
        <v>44080</v>
      </c>
      <c r="E4288" t="s">
        <v>96</v>
      </c>
      <c r="F4288" t="s">
        <v>1590</v>
      </c>
      <c r="G4288" t="s">
        <v>1591</v>
      </c>
      <c r="H4288" t="s">
        <v>43</v>
      </c>
      <c r="I4288" t="s">
        <v>25</v>
      </c>
      <c r="J4288" t="s">
        <v>360</v>
      </c>
      <c r="K4288" t="s">
        <v>45</v>
      </c>
      <c r="L4288" t="s">
        <v>46</v>
      </c>
      <c r="M4288" t="s">
        <v>2546</v>
      </c>
      <c r="N4288" t="s">
        <v>30</v>
      </c>
      <c r="O4288" t="s">
        <v>70</v>
      </c>
      <c r="P4288" t="s">
        <v>2547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38</v>
      </c>
      <c r="X4288">
        <v>0.73231108316836735</v>
      </c>
      <c r="Y4288" t="str">
        <f t="shared" si="66"/>
        <v/>
      </c>
    </row>
    <row r="4289" spans="1:25" x14ac:dyDescent="0.25">
      <c r="A4289">
        <v>3563</v>
      </c>
      <c r="B4289" t="s">
        <v>7404</v>
      </c>
      <c r="C4289" s="1">
        <v>44078</v>
      </c>
      <c r="D4289" s="1">
        <v>44083</v>
      </c>
      <c r="E4289" t="s">
        <v>96</v>
      </c>
      <c r="F4289" t="s">
        <v>3921</v>
      </c>
      <c r="G4289" t="s">
        <v>3922</v>
      </c>
      <c r="H4289" t="s">
        <v>43</v>
      </c>
      <c r="I4289" t="s">
        <v>25</v>
      </c>
      <c r="J4289" t="s">
        <v>3491</v>
      </c>
      <c r="K4289" t="s">
        <v>155</v>
      </c>
      <c r="L4289" t="s">
        <v>28</v>
      </c>
      <c r="M4289" t="s">
        <v>236</v>
      </c>
      <c r="N4289" t="s">
        <v>48</v>
      </c>
      <c r="O4289" t="s">
        <v>74</v>
      </c>
      <c r="P4289" t="s">
        <v>237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38</v>
      </c>
      <c r="X4289">
        <v>0.7323491873464707</v>
      </c>
      <c r="Y4289" t="str">
        <f t="shared" si="66"/>
        <v/>
      </c>
    </row>
    <row r="4290" spans="1:25" x14ac:dyDescent="0.25">
      <c r="A4290">
        <v>3515</v>
      </c>
      <c r="B4290" t="s">
        <v>7399</v>
      </c>
      <c r="C4290" s="1">
        <v>44078</v>
      </c>
      <c r="D4290" s="1">
        <v>44080</v>
      </c>
      <c r="E4290" t="s">
        <v>40</v>
      </c>
      <c r="F4290" t="s">
        <v>3530</v>
      </c>
      <c r="G4290" t="s">
        <v>3531</v>
      </c>
      <c r="H4290" t="s">
        <v>24</v>
      </c>
      <c r="I4290" t="s">
        <v>25</v>
      </c>
      <c r="J4290" t="s">
        <v>382</v>
      </c>
      <c r="K4290" t="s">
        <v>383</v>
      </c>
      <c r="L4290" t="s">
        <v>56</v>
      </c>
      <c r="M4290" t="s">
        <v>4380</v>
      </c>
      <c r="N4290" t="s">
        <v>48</v>
      </c>
      <c r="O4290" t="s">
        <v>91</v>
      </c>
      <c r="P4290" t="s">
        <v>4381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33</v>
      </c>
      <c r="X4290">
        <v>0.73235519610018807</v>
      </c>
      <c r="Y4290" t="str">
        <f t="shared" si="66"/>
        <v/>
      </c>
    </row>
    <row r="4291" spans="1:25" x14ac:dyDescent="0.25">
      <c r="A4291">
        <v>1496</v>
      </c>
      <c r="B4291" t="s">
        <v>7405</v>
      </c>
      <c r="C4291" s="1">
        <v>44078</v>
      </c>
      <c r="D4291" s="1">
        <v>44082</v>
      </c>
      <c r="E4291" t="s">
        <v>21</v>
      </c>
      <c r="F4291" t="s">
        <v>603</v>
      </c>
      <c r="G4291" t="s">
        <v>604</v>
      </c>
      <c r="H4291" t="s">
        <v>43</v>
      </c>
      <c r="I4291" t="s">
        <v>25</v>
      </c>
      <c r="J4291" t="s">
        <v>7406</v>
      </c>
      <c r="K4291" t="s">
        <v>55</v>
      </c>
      <c r="L4291" t="s">
        <v>56</v>
      </c>
      <c r="M4291" t="s">
        <v>4033</v>
      </c>
      <c r="N4291" t="s">
        <v>48</v>
      </c>
      <c r="O4291" t="s">
        <v>91</v>
      </c>
      <c r="P4291" t="s">
        <v>4034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33</v>
      </c>
      <c r="X4291">
        <v>0.73242799005706494</v>
      </c>
      <c r="Y4291" t="str">
        <f t="shared" ref="Y4291:Y4354" si="67">IF(MOD(A4291-4,10)=0,"Selected","")</f>
        <v/>
      </c>
    </row>
    <row r="4292" spans="1:25" x14ac:dyDescent="0.25">
      <c r="A4292">
        <v>3080</v>
      </c>
      <c r="B4292" t="s">
        <v>7407</v>
      </c>
      <c r="C4292" s="1">
        <v>44078</v>
      </c>
      <c r="D4292" s="1">
        <v>44079</v>
      </c>
      <c r="E4292" t="s">
        <v>40</v>
      </c>
      <c r="F4292" t="s">
        <v>7380</v>
      </c>
      <c r="G4292" t="s">
        <v>7381</v>
      </c>
      <c r="H4292" t="s">
        <v>110</v>
      </c>
      <c r="I4292" t="s">
        <v>25</v>
      </c>
      <c r="J4292" t="s">
        <v>5544</v>
      </c>
      <c r="K4292" t="s">
        <v>45</v>
      </c>
      <c r="L4292" t="s">
        <v>46</v>
      </c>
      <c r="M4292" t="s">
        <v>7408</v>
      </c>
      <c r="N4292" t="s">
        <v>48</v>
      </c>
      <c r="O4292" t="s">
        <v>122</v>
      </c>
      <c r="P4292" t="s">
        <v>7409</v>
      </c>
      <c r="Q4292">
        <v>100.96</v>
      </c>
      <c r="R4292">
        <v>2</v>
      </c>
      <c r="S4292">
        <v>6.2207999999999997</v>
      </c>
      <c r="T4292" t="e">
        <v>#N/A</v>
      </c>
      <c r="U4292" t="s">
        <v>72</v>
      </c>
      <c r="X4292">
        <v>0.73297066787973009</v>
      </c>
      <c r="Y4292" t="str">
        <f t="shared" si="67"/>
        <v/>
      </c>
    </row>
    <row r="4293" spans="1:25" x14ac:dyDescent="0.25">
      <c r="A4293">
        <v>4121</v>
      </c>
      <c r="B4293" t="s">
        <v>7410</v>
      </c>
      <c r="C4293" s="1">
        <v>44078</v>
      </c>
      <c r="D4293" s="1">
        <v>44084</v>
      </c>
      <c r="E4293" t="s">
        <v>21</v>
      </c>
      <c r="F4293" t="s">
        <v>1726</v>
      </c>
      <c r="G4293" t="s">
        <v>1727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5449</v>
      </c>
      <c r="N4293" t="s">
        <v>35</v>
      </c>
      <c r="O4293" t="s">
        <v>58</v>
      </c>
      <c r="P4293" t="s">
        <v>5450</v>
      </c>
      <c r="Q4293">
        <v>94.04</v>
      </c>
      <c r="R4293">
        <v>4</v>
      </c>
      <c r="S4293">
        <v>-1.4279999999999999</v>
      </c>
      <c r="T4293" t="e">
        <v>#N/A</v>
      </c>
      <c r="U4293" t="s">
        <v>33</v>
      </c>
      <c r="X4293">
        <v>0.73359035420054486</v>
      </c>
      <c r="Y4293" t="str">
        <f t="shared" si="67"/>
        <v/>
      </c>
    </row>
    <row r="4294" spans="1:25" x14ac:dyDescent="0.25">
      <c r="A4294">
        <v>5459</v>
      </c>
      <c r="B4294" t="s">
        <v>7403</v>
      </c>
      <c r="C4294" s="1">
        <v>44078</v>
      </c>
      <c r="D4294" s="1">
        <v>44080</v>
      </c>
      <c r="E4294" t="s">
        <v>96</v>
      </c>
      <c r="F4294" t="s">
        <v>1590</v>
      </c>
      <c r="G4294" t="s">
        <v>1591</v>
      </c>
      <c r="H4294" t="s">
        <v>43</v>
      </c>
      <c r="I4294" t="s">
        <v>25</v>
      </c>
      <c r="J4294" t="s">
        <v>360</v>
      </c>
      <c r="K4294" t="s">
        <v>45</v>
      </c>
      <c r="L4294" t="s">
        <v>46</v>
      </c>
      <c r="M4294" t="s">
        <v>4223</v>
      </c>
      <c r="N4294" t="s">
        <v>48</v>
      </c>
      <c r="O4294" t="s">
        <v>74</v>
      </c>
      <c r="P4294" t="s">
        <v>4224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33</v>
      </c>
      <c r="X4294">
        <v>0.73375500353794565</v>
      </c>
      <c r="Y4294" t="str">
        <f t="shared" si="67"/>
        <v/>
      </c>
    </row>
    <row r="4295" spans="1:25" x14ac:dyDescent="0.25">
      <c r="A4295">
        <v>7918</v>
      </c>
      <c r="B4295" t="s">
        <v>7411</v>
      </c>
      <c r="C4295" s="1">
        <v>44078</v>
      </c>
      <c r="D4295" s="1">
        <v>44082</v>
      </c>
      <c r="E4295" t="s">
        <v>96</v>
      </c>
      <c r="F4295" t="s">
        <v>1566</v>
      </c>
      <c r="G4295" t="s">
        <v>1567</v>
      </c>
      <c r="H4295" t="s">
        <v>110</v>
      </c>
      <c r="I4295" t="s">
        <v>25</v>
      </c>
      <c r="J4295" t="s">
        <v>7412</v>
      </c>
      <c r="K4295" t="s">
        <v>55</v>
      </c>
      <c r="L4295" t="s">
        <v>56</v>
      </c>
      <c r="M4295" t="s">
        <v>4746</v>
      </c>
      <c r="N4295" t="s">
        <v>48</v>
      </c>
      <c r="O4295" t="s">
        <v>91</v>
      </c>
      <c r="P4295" t="s">
        <v>4747</v>
      </c>
      <c r="Q4295">
        <v>108.384</v>
      </c>
      <c r="R4295">
        <v>1</v>
      </c>
      <c r="S4295">
        <v>3.798</v>
      </c>
      <c r="T4295" t="e">
        <v>#N/A</v>
      </c>
      <c r="U4295" t="s">
        <v>33</v>
      </c>
      <c r="X4295">
        <v>0.73396028204084729</v>
      </c>
      <c r="Y4295" t="str">
        <f t="shared" si="67"/>
        <v/>
      </c>
    </row>
    <row r="4296" spans="1:25" x14ac:dyDescent="0.25">
      <c r="A4296">
        <v>3561</v>
      </c>
      <c r="B4296" t="s">
        <v>7404</v>
      </c>
      <c r="C4296" s="1">
        <v>44078</v>
      </c>
      <c r="D4296" s="1">
        <v>44083</v>
      </c>
      <c r="E4296" t="s">
        <v>96</v>
      </c>
      <c r="F4296" t="s">
        <v>3921</v>
      </c>
      <c r="G4296" t="s">
        <v>3922</v>
      </c>
      <c r="H4296" t="s">
        <v>43</v>
      </c>
      <c r="I4296" t="s">
        <v>25</v>
      </c>
      <c r="J4296" t="s">
        <v>3491</v>
      </c>
      <c r="K4296" t="s">
        <v>155</v>
      </c>
      <c r="L4296" t="s">
        <v>28</v>
      </c>
      <c r="M4296" t="s">
        <v>2737</v>
      </c>
      <c r="N4296" t="s">
        <v>48</v>
      </c>
      <c r="O4296" t="s">
        <v>91</v>
      </c>
      <c r="P4296" t="s">
        <v>2738</v>
      </c>
      <c r="Q4296">
        <v>125.256</v>
      </c>
      <c r="R4296">
        <v>4</v>
      </c>
      <c r="S4296">
        <v>0.61919999999999997</v>
      </c>
      <c r="T4296" t="e">
        <v>#N/A</v>
      </c>
      <c r="U4296" t="s">
        <v>72</v>
      </c>
      <c r="X4296">
        <v>0.7342948544959591</v>
      </c>
      <c r="Y4296" t="str">
        <f t="shared" si="67"/>
        <v/>
      </c>
    </row>
    <row r="4297" spans="1:25" x14ac:dyDescent="0.25">
      <c r="A4297">
        <v>3564</v>
      </c>
      <c r="B4297" t="s">
        <v>7404</v>
      </c>
      <c r="C4297" s="1">
        <v>44078</v>
      </c>
      <c r="D4297" s="1">
        <v>44083</v>
      </c>
      <c r="E4297" t="s">
        <v>96</v>
      </c>
      <c r="F4297" t="s">
        <v>3921</v>
      </c>
      <c r="G4297" t="s">
        <v>3922</v>
      </c>
      <c r="H4297" t="s">
        <v>43</v>
      </c>
      <c r="I4297" t="s">
        <v>25</v>
      </c>
      <c r="J4297" t="s">
        <v>3491</v>
      </c>
      <c r="K4297" t="s">
        <v>155</v>
      </c>
      <c r="L4297" t="s">
        <v>28</v>
      </c>
      <c r="M4297" t="s">
        <v>341</v>
      </c>
      <c r="N4297" t="s">
        <v>48</v>
      </c>
      <c r="O4297" t="s">
        <v>122</v>
      </c>
      <c r="P4297" t="s">
        <v>342</v>
      </c>
      <c r="Q4297">
        <v>107.52</v>
      </c>
      <c r="R4297">
        <v>4</v>
      </c>
      <c r="S4297">
        <v>3.7440000000000002</v>
      </c>
      <c r="T4297" t="e">
        <v>#N/A</v>
      </c>
      <c r="U4297" t="s">
        <v>38</v>
      </c>
      <c r="X4297">
        <v>0.73452887014082602</v>
      </c>
      <c r="Y4297" t="str">
        <f t="shared" si="67"/>
        <v>Selected</v>
      </c>
    </row>
    <row r="4298" spans="1:25" x14ac:dyDescent="0.25">
      <c r="A4298">
        <v>7305</v>
      </c>
      <c r="B4298" t="s">
        <v>7395</v>
      </c>
      <c r="C4298" s="1">
        <v>44078</v>
      </c>
      <c r="D4298" s="1">
        <v>44082</v>
      </c>
      <c r="E4298" t="s">
        <v>21</v>
      </c>
      <c r="F4298" t="s">
        <v>7286</v>
      </c>
      <c r="G4298" t="s">
        <v>7287</v>
      </c>
      <c r="H4298" t="s">
        <v>43</v>
      </c>
      <c r="I4298" t="s">
        <v>25</v>
      </c>
      <c r="J4298" t="s">
        <v>4694</v>
      </c>
      <c r="K4298" t="s">
        <v>100</v>
      </c>
      <c r="L4298" t="s">
        <v>81</v>
      </c>
      <c r="M4298" t="s">
        <v>3018</v>
      </c>
      <c r="N4298" t="s">
        <v>48</v>
      </c>
      <c r="O4298" t="s">
        <v>122</v>
      </c>
      <c r="P4298" t="s">
        <v>3019</v>
      </c>
      <c r="Q4298">
        <v>133.36799999999999</v>
      </c>
      <c r="R4298">
        <v>2</v>
      </c>
      <c r="S4298">
        <v>3.6288</v>
      </c>
      <c r="T4298" t="e">
        <v>#N/A</v>
      </c>
      <c r="U4298" t="s">
        <v>72</v>
      </c>
      <c r="X4298">
        <v>0.73454112784853642</v>
      </c>
      <c r="Y4298" t="str">
        <f t="shared" si="67"/>
        <v/>
      </c>
    </row>
    <row r="4299" spans="1:25" x14ac:dyDescent="0.25">
      <c r="A4299">
        <v>8386</v>
      </c>
      <c r="B4299" t="s">
        <v>7413</v>
      </c>
      <c r="C4299" s="1">
        <v>44078</v>
      </c>
      <c r="D4299" s="1">
        <v>44082</v>
      </c>
      <c r="E4299" t="s">
        <v>21</v>
      </c>
      <c r="F4299" t="s">
        <v>2015</v>
      </c>
      <c r="G4299" t="s">
        <v>2016</v>
      </c>
      <c r="H4299" t="s">
        <v>24</v>
      </c>
      <c r="I4299" t="s">
        <v>25</v>
      </c>
      <c r="J4299" t="s">
        <v>111</v>
      </c>
      <c r="K4299" t="s">
        <v>45</v>
      </c>
      <c r="L4299" t="s">
        <v>46</v>
      </c>
      <c r="M4299" t="s">
        <v>873</v>
      </c>
      <c r="N4299" t="s">
        <v>48</v>
      </c>
      <c r="O4299" t="s">
        <v>74</v>
      </c>
      <c r="P4299" t="s">
        <v>874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72</v>
      </c>
      <c r="X4299">
        <v>0.73497868393251808</v>
      </c>
      <c r="Y4299" t="str">
        <f t="shared" si="67"/>
        <v/>
      </c>
    </row>
    <row r="4300" spans="1:25" x14ac:dyDescent="0.25">
      <c r="A4300">
        <v>1497</v>
      </c>
      <c r="B4300" t="s">
        <v>7405</v>
      </c>
      <c r="C4300" s="1">
        <v>44078</v>
      </c>
      <c r="D4300" s="1">
        <v>44082</v>
      </c>
      <c r="E4300" t="s">
        <v>21</v>
      </c>
      <c r="F4300" t="s">
        <v>603</v>
      </c>
      <c r="G4300" t="s">
        <v>604</v>
      </c>
      <c r="H4300" t="s">
        <v>43</v>
      </c>
      <c r="I4300" t="s">
        <v>25</v>
      </c>
      <c r="J4300" t="s">
        <v>7406</v>
      </c>
      <c r="K4300" t="s">
        <v>55</v>
      </c>
      <c r="L4300" t="s">
        <v>56</v>
      </c>
      <c r="M4300" t="s">
        <v>4622</v>
      </c>
      <c r="N4300" t="s">
        <v>48</v>
      </c>
      <c r="O4300" t="s">
        <v>49</v>
      </c>
      <c r="P4300" t="s">
        <v>7250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72</v>
      </c>
      <c r="X4300">
        <v>0.73501800542197471</v>
      </c>
      <c r="Y4300" t="str">
        <f t="shared" si="67"/>
        <v/>
      </c>
    </row>
    <row r="4301" spans="1:25" x14ac:dyDescent="0.25">
      <c r="A4301">
        <v>3619</v>
      </c>
      <c r="B4301" t="s">
        <v>7397</v>
      </c>
      <c r="C4301" s="1">
        <v>44078</v>
      </c>
      <c r="D4301" s="1">
        <v>44082</v>
      </c>
      <c r="E4301" t="s">
        <v>21</v>
      </c>
      <c r="F4301" t="s">
        <v>3387</v>
      </c>
      <c r="G4301" t="s">
        <v>3388</v>
      </c>
      <c r="H4301" t="s">
        <v>43</v>
      </c>
      <c r="I4301" t="s">
        <v>25</v>
      </c>
      <c r="J4301" t="s">
        <v>44</v>
      </c>
      <c r="K4301" t="s">
        <v>45</v>
      </c>
      <c r="L4301" t="s">
        <v>46</v>
      </c>
      <c r="M4301" t="s">
        <v>6630</v>
      </c>
      <c r="N4301" t="s">
        <v>35</v>
      </c>
      <c r="O4301" t="s">
        <v>36</v>
      </c>
      <c r="P4301" t="s">
        <v>6631</v>
      </c>
      <c r="Q4301">
        <v>139.56</v>
      </c>
      <c r="R4301">
        <v>1</v>
      </c>
      <c r="S4301">
        <v>1.7375</v>
      </c>
      <c r="T4301">
        <v>1</v>
      </c>
      <c r="U4301" t="s">
        <v>72</v>
      </c>
      <c r="X4301">
        <v>0.73501945561155724</v>
      </c>
      <c r="Y4301" t="str">
        <f t="shared" si="67"/>
        <v/>
      </c>
    </row>
    <row r="4302" spans="1:25" x14ac:dyDescent="0.25">
      <c r="A4302">
        <v>1498</v>
      </c>
      <c r="B4302" t="s">
        <v>7405</v>
      </c>
      <c r="C4302" s="1">
        <v>44078</v>
      </c>
      <c r="D4302" s="1">
        <v>44082</v>
      </c>
      <c r="E4302" t="s">
        <v>21</v>
      </c>
      <c r="F4302" t="s">
        <v>603</v>
      </c>
      <c r="G4302" t="s">
        <v>604</v>
      </c>
      <c r="H4302" t="s">
        <v>43</v>
      </c>
      <c r="I4302" t="s">
        <v>25</v>
      </c>
      <c r="J4302" t="s">
        <v>7406</v>
      </c>
      <c r="K4302" t="s">
        <v>55</v>
      </c>
      <c r="L4302" t="s">
        <v>56</v>
      </c>
      <c r="M4302" t="s">
        <v>7414</v>
      </c>
      <c r="N4302" t="s">
        <v>48</v>
      </c>
      <c r="O4302" t="s">
        <v>91</v>
      </c>
      <c r="P4302" t="s">
        <v>7415</v>
      </c>
      <c r="Q4302">
        <v>105.12</v>
      </c>
      <c r="R4302">
        <v>5</v>
      </c>
      <c r="S4302">
        <v>3.7719999999999998</v>
      </c>
      <c r="T4302" t="e">
        <v>#N/A</v>
      </c>
      <c r="U4302" t="s">
        <v>38</v>
      </c>
      <c r="X4302">
        <v>0.73502915713571515</v>
      </c>
      <c r="Y4302" t="str">
        <f t="shared" si="67"/>
        <v/>
      </c>
    </row>
    <row r="4303" spans="1:25" x14ac:dyDescent="0.25">
      <c r="A4303">
        <v>3081</v>
      </c>
      <c r="B4303" t="s">
        <v>7407</v>
      </c>
      <c r="C4303" s="1">
        <v>44078</v>
      </c>
      <c r="D4303" s="1">
        <v>44079</v>
      </c>
      <c r="E4303" t="s">
        <v>40</v>
      </c>
      <c r="F4303" t="s">
        <v>7380</v>
      </c>
      <c r="G4303" t="s">
        <v>7381</v>
      </c>
      <c r="H4303" t="s">
        <v>110</v>
      </c>
      <c r="I4303" t="s">
        <v>25</v>
      </c>
      <c r="J4303" t="s">
        <v>5544</v>
      </c>
      <c r="K4303" t="s">
        <v>45</v>
      </c>
      <c r="L4303" t="s">
        <v>46</v>
      </c>
      <c r="M4303" t="s">
        <v>3188</v>
      </c>
      <c r="N4303" t="s">
        <v>35</v>
      </c>
      <c r="O4303" t="s">
        <v>36</v>
      </c>
      <c r="P4303" t="s">
        <v>3189</v>
      </c>
      <c r="Q4303">
        <v>123.176</v>
      </c>
      <c r="R4303">
        <v>3</v>
      </c>
      <c r="S4303">
        <v>15.111599999999999</v>
      </c>
      <c r="T4303" t="e">
        <v>#N/A</v>
      </c>
      <c r="U4303" t="s">
        <v>72</v>
      </c>
      <c r="X4303">
        <v>0.73520513983155467</v>
      </c>
      <c r="Y4303" t="str">
        <f t="shared" si="67"/>
        <v/>
      </c>
    </row>
    <row r="4304" spans="1:25" x14ac:dyDescent="0.25">
      <c r="A4304">
        <v>6724</v>
      </c>
      <c r="B4304" t="s">
        <v>7416</v>
      </c>
      <c r="C4304" s="1">
        <v>44078</v>
      </c>
      <c r="D4304" s="1">
        <v>44080</v>
      </c>
      <c r="E4304" t="s">
        <v>96</v>
      </c>
      <c r="F4304" t="s">
        <v>1084</v>
      </c>
      <c r="G4304" t="s">
        <v>1085</v>
      </c>
      <c r="H4304" t="s">
        <v>43</v>
      </c>
      <c r="I4304" t="s">
        <v>25</v>
      </c>
      <c r="J4304" t="s">
        <v>5665</v>
      </c>
      <c r="K4304" t="s">
        <v>243</v>
      </c>
      <c r="L4304" t="s">
        <v>28</v>
      </c>
      <c r="M4304" t="s">
        <v>3905</v>
      </c>
      <c r="N4304" t="s">
        <v>48</v>
      </c>
      <c r="O4304" t="s">
        <v>270</v>
      </c>
      <c r="P4304" t="s">
        <v>725</v>
      </c>
      <c r="Q4304">
        <v>141.82</v>
      </c>
      <c r="R4304">
        <v>6</v>
      </c>
      <c r="S4304">
        <v>6.9653999999999998</v>
      </c>
      <c r="T4304" t="e">
        <v>#N/A</v>
      </c>
      <c r="U4304" t="s">
        <v>72</v>
      </c>
      <c r="X4304">
        <v>0.7352706746403409</v>
      </c>
      <c r="Y4304" t="str">
        <f t="shared" si="67"/>
        <v>Selected</v>
      </c>
    </row>
    <row r="4305" spans="1:25" x14ac:dyDescent="0.25">
      <c r="A4305">
        <v>3562</v>
      </c>
      <c r="B4305" t="s">
        <v>7404</v>
      </c>
      <c r="C4305" s="1">
        <v>44078</v>
      </c>
      <c r="D4305" s="1">
        <v>44083</v>
      </c>
      <c r="E4305" t="s">
        <v>96</v>
      </c>
      <c r="F4305" t="s">
        <v>3921</v>
      </c>
      <c r="G4305" t="s">
        <v>3922</v>
      </c>
      <c r="H4305" t="s">
        <v>43</v>
      </c>
      <c r="I4305" t="s">
        <v>25</v>
      </c>
      <c r="J4305" t="s">
        <v>3491</v>
      </c>
      <c r="K4305" t="s">
        <v>155</v>
      </c>
      <c r="L4305" t="s">
        <v>28</v>
      </c>
      <c r="M4305" t="s">
        <v>4354</v>
      </c>
      <c r="N4305" t="s">
        <v>48</v>
      </c>
      <c r="O4305" t="s">
        <v>74</v>
      </c>
      <c r="P4305" t="s">
        <v>4355</v>
      </c>
      <c r="Q4305">
        <v>122.56</v>
      </c>
      <c r="R4305">
        <v>5</v>
      </c>
      <c r="S4305">
        <v>-20.448</v>
      </c>
      <c r="T4305" t="e">
        <v>#N/A</v>
      </c>
      <c r="U4305" t="s">
        <v>72</v>
      </c>
      <c r="X4305">
        <v>0.73531176652923058</v>
      </c>
      <c r="Y4305" t="str">
        <f t="shared" si="67"/>
        <v/>
      </c>
    </row>
    <row r="4306" spans="1:25" x14ac:dyDescent="0.25">
      <c r="A4306">
        <v>3514</v>
      </c>
      <c r="B4306" t="s">
        <v>7399</v>
      </c>
      <c r="C4306" s="1">
        <v>44078</v>
      </c>
      <c r="D4306" s="1">
        <v>44080</v>
      </c>
      <c r="E4306" t="s">
        <v>40</v>
      </c>
      <c r="F4306" t="s">
        <v>3530</v>
      </c>
      <c r="G4306" t="s">
        <v>3531</v>
      </c>
      <c r="H4306" t="s">
        <v>24</v>
      </c>
      <c r="I4306" t="s">
        <v>25</v>
      </c>
      <c r="J4306" t="s">
        <v>382</v>
      </c>
      <c r="K4306" t="s">
        <v>383</v>
      </c>
      <c r="L4306" t="s">
        <v>56</v>
      </c>
      <c r="M4306" t="s">
        <v>5688</v>
      </c>
      <c r="N4306" t="s">
        <v>48</v>
      </c>
      <c r="O4306" t="s">
        <v>122</v>
      </c>
      <c r="P4306" t="s">
        <v>5689</v>
      </c>
      <c r="Q4306">
        <v>150.76</v>
      </c>
      <c r="R4306">
        <v>3</v>
      </c>
      <c r="S4306">
        <v>5.55</v>
      </c>
      <c r="T4306" t="e">
        <v>#N/A</v>
      </c>
      <c r="U4306" t="s">
        <v>38</v>
      </c>
      <c r="X4306">
        <v>0.73541979414593883</v>
      </c>
      <c r="Y4306" t="str">
        <f t="shared" si="67"/>
        <v>Selected</v>
      </c>
    </row>
    <row r="4307" spans="1:25" x14ac:dyDescent="0.25">
      <c r="A4307">
        <v>4297</v>
      </c>
      <c r="B4307" t="s">
        <v>7417</v>
      </c>
      <c r="C4307" s="1">
        <v>44078</v>
      </c>
      <c r="D4307" s="1">
        <v>44084</v>
      </c>
      <c r="E4307" t="s">
        <v>21</v>
      </c>
      <c r="F4307" t="s">
        <v>2081</v>
      </c>
      <c r="G4307" t="s">
        <v>2082</v>
      </c>
      <c r="H4307" t="s">
        <v>24</v>
      </c>
      <c r="I4307" t="s">
        <v>25</v>
      </c>
      <c r="J4307" t="s">
        <v>44</v>
      </c>
      <c r="K4307" t="s">
        <v>45</v>
      </c>
      <c r="L4307" t="s">
        <v>46</v>
      </c>
      <c r="M4307" t="s">
        <v>2692</v>
      </c>
      <c r="N4307" t="s">
        <v>48</v>
      </c>
      <c r="O4307" t="s">
        <v>49</v>
      </c>
      <c r="P4307" t="s">
        <v>2693</v>
      </c>
      <c r="Q4307">
        <v>151.32</v>
      </c>
      <c r="R4307">
        <v>4</v>
      </c>
      <c r="S4307">
        <v>0.54320000000000002</v>
      </c>
      <c r="T4307" t="e">
        <v>#N/A</v>
      </c>
      <c r="U4307" t="s">
        <v>72</v>
      </c>
      <c r="X4307">
        <v>0.73549130069755475</v>
      </c>
      <c r="Y4307" t="str">
        <f t="shared" si="67"/>
        <v/>
      </c>
    </row>
    <row r="4308" spans="1:25" x14ac:dyDescent="0.25">
      <c r="A4308">
        <v>8198</v>
      </c>
      <c r="B4308" t="s">
        <v>7418</v>
      </c>
      <c r="C4308" s="1">
        <v>44079</v>
      </c>
      <c r="D4308" s="1">
        <v>44083</v>
      </c>
      <c r="E4308" t="s">
        <v>21</v>
      </c>
      <c r="F4308" t="s">
        <v>2518</v>
      </c>
      <c r="G4308" t="s">
        <v>2519</v>
      </c>
      <c r="H4308" t="s">
        <v>43</v>
      </c>
      <c r="I4308" t="s">
        <v>25</v>
      </c>
      <c r="J4308" t="s">
        <v>3838</v>
      </c>
      <c r="K4308" t="s">
        <v>516</v>
      </c>
      <c r="L4308" t="s">
        <v>81</v>
      </c>
      <c r="M4308" t="s">
        <v>5675</v>
      </c>
      <c r="N4308" t="s">
        <v>48</v>
      </c>
      <c r="O4308" t="s">
        <v>91</v>
      </c>
      <c r="P4308" t="s">
        <v>5676</v>
      </c>
      <c r="Q4308">
        <v>115.96</v>
      </c>
      <c r="R4308">
        <v>5</v>
      </c>
      <c r="S4308">
        <v>7.1959999999999997</v>
      </c>
      <c r="T4308" t="e">
        <v>#N/A</v>
      </c>
      <c r="U4308" t="s">
        <v>38</v>
      </c>
      <c r="X4308">
        <v>0.73553241900838717</v>
      </c>
      <c r="Y4308" t="str">
        <f t="shared" si="67"/>
        <v/>
      </c>
    </row>
    <row r="4309" spans="1:25" x14ac:dyDescent="0.25">
      <c r="A4309">
        <v>8197</v>
      </c>
      <c r="B4309" t="s">
        <v>7418</v>
      </c>
      <c r="C4309" s="1">
        <v>44079</v>
      </c>
      <c r="D4309" s="1">
        <v>44083</v>
      </c>
      <c r="E4309" t="s">
        <v>21</v>
      </c>
      <c r="F4309" t="s">
        <v>2518</v>
      </c>
      <c r="G4309" t="s">
        <v>2519</v>
      </c>
      <c r="H4309" t="s">
        <v>43</v>
      </c>
      <c r="I4309" t="s">
        <v>25</v>
      </c>
      <c r="J4309" t="s">
        <v>3838</v>
      </c>
      <c r="K4309" t="s">
        <v>516</v>
      </c>
      <c r="L4309" t="s">
        <v>81</v>
      </c>
      <c r="M4309" t="s">
        <v>6084</v>
      </c>
      <c r="N4309" t="s">
        <v>35</v>
      </c>
      <c r="O4309" t="s">
        <v>58</v>
      </c>
      <c r="P4309" t="s">
        <v>6085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38</v>
      </c>
      <c r="X4309">
        <v>0.73556468788501439</v>
      </c>
      <c r="Y4309" t="str">
        <f t="shared" si="67"/>
        <v/>
      </c>
    </row>
    <row r="4310" spans="1:25" x14ac:dyDescent="0.25">
      <c r="A4310">
        <v>3488</v>
      </c>
      <c r="B4310" t="s">
        <v>7419</v>
      </c>
      <c r="C4310" s="1">
        <v>44079</v>
      </c>
      <c r="D4310" s="1">
        <v>44085</v>
      </c>
      <c r="E4310" t="s">
        <v>21</v>
      </c>
      <c r="F4310" t="s">
        <v>3966</v>
      </c>
      <c r="G4310" t="s">
        <v>3967</v>
      </c>
      <c r="H4310" t="s">
        <v>110</v>
      </c>
      <c r="I4310" t="s">
        <v>25</v>
      </c>
      <c r="J4310" t="s">
        <v>2099</v>
      </c>
      <c r="K4310" t="s">
        <v>100</v>
      </c>
      <c r="L4310" t="s">
        <v>81</v>
      </c>
      <c r="M4310" t="s">
        <v>1209</v>
      </c>
      <c r="N4310" t="s">
        <v>48</v>
      </c>
      <c r="O4310" t="s">
        <v>49</v>
      </c>
      <c r="P4310" t="s">
        <v>1210</v>
      </c>
      <c r="Q4310">
        <v>158.184</v>
      </c>
      <c r="R4310">
        <v>2</v>
      </c>
      <c r="S4310">
        <v>-29.436800000000002</v>
      </c>
      <c r="T4310" t="e">
        <v>#N/A</v>
      </c>
      <c r="U4310" t="s">
        <v>33</v>
      </c>
      <c r="X4310">
        <v>0.73559256379758908</v>
      </c>
      <c r="Y4310" t="str">
        <f t="shared" si="67"/>
        <v/>
      </c>
    </row>
    <row r="4311" spans="1:25" x14ac:dyDescent="0.25">
      <c r="A4311">
        <v>1562</v>
      </c>
      <c r="B4311" t="s">
        <v>7420</v>
      </c>
      <c r="C4311" s="1">
        <v>44079</v>
      </c>
      <c r="D4311" s="1">
        <v>44080</v>
      </c>
      <c r="E4311" t="s">
        <v>40</v>
      </c>
      <c r="F4311" t="s">
        <v>2028</v>
      </c>
      <c r="G4311" t="s">
        <v>2029</v>
      </c>
      <c r="H4311" t="s">
        <v>110</v>
      </c>
      <c r="I4311" t="s">
        <v>25</v>
      </c>
      <c r="J4311" t="s">
        <v>161</v>
      </c>
      <c r="K4311" t="s">
        <v>162</v>
      </c>
      <c r="L4311" t="s">
        <v>46</v>
      </c>
      <c r="M4311" t="s">
        <v>2354</v>
      </c>
      <c r="N4311" t="s">
        <v>48</v>
      </c>
      <c r="O4311" t="s">
        <v>91</v>
      </c>
      <c r="P4311" t="s">
        <v>2355</v>
      </c>
      <c r="Q4311">
        <v>89.78</v>
      </c>
      <c r="R4311">
        <v>1</v>
      </c>
      <c r="S4311">
        <v>0.7228</v>
      </c>
      <c r="T4311" t="e">
        <v>#N/A</v>
      </c>
      <c r="U4311" t="s">
        <v>38</v>
      </c>
      <c r="X4311">
        <v>0.73605217040009496</v>
      </c>
      <c r="Y4311" t="str">
        <f t="shared" si="67"/>
        <v/>
      </c>
    </row>
    <row r="4312" spans="1:25" x14ac:dyDescent="0.25">
      <c r="A4312">
        <v>8199</v>
      </c>
      <c r="B4312" t="s">
        <v>7418</v>
      </c>
      <c r="C4312" s="1">
        <v>44079</v>
      </c>
      <c r="D4312" s="1">
        <v>44083</v>
      </c>
      <c r="E4312" t="s">
        <v>21</v>
      </c>
      <c r="F4312" t="s">
        <v>2518</v>
      </c>
      <c r="G4312" t="s">
        <v>2519</v>
      </c>
      <c r="H4312" t="s">
        <v>43</v>
      </c>
      <c r="I4312" t="s">
        <v>25</v>
      </c>
      <c r="J4312" t="s">
        <v>3838</v>
      </c>
      <c r="K4312" t="s">
        <v>516</v>
      </c>
      <c r="L4312" t="s">
        <v>81</v>
      </c>
      <c r="M4312" t="s">
        <v>7408</v>
      </c>
      <c r="N4312" t="s">
        <v>48</v>
      </c>
      <c r="O4312" t="s">
        <v>122</v>
      </c>
      <c r="P4312" t="s">
        <v>7409</v>
      </c>
      <c r="Q4312">
        <v>144.55199999999999</v>
      </c>
      <c r="R4312">
        <v>3</v>
      </c>
      <c r="S4312">
        <v>5.4432</v>
      </c>
      <c r="T4312" t="e">
        <v>#N/A</v>
      </c>
      <c r="U4312" t="s">
        <v>72</v>
      </c>
      <c r="X4312">
        <v>0.73636818996889275</v>
      </c>
      <c r="Y4312" t="str">
        <f t="shared" si="67"/>
        <v/>
      </c>
    </row>
    <row r="4313" spans="1:25" x14ac:dyDescent="0.25">
      <c r="A4313">
        <v>8211</v>
      </c>
      <c r="B4313" t="s">
        <v>7421</v>
      </c>
      <c r="C4313" s="1">
        <v>44081</v>
      </c>
      <c r="D4313" s="1">
        <v>44086</v>
      </c>
      <c r="E4313" t="s">
        <v>21</v>
      </c>
      <c r="F4313" t="s">
        <v>1169</v>
      </c>
      <c r="G4313" t="s">
        <v>1170</v>
      </c>
      <c r="H4313" t="s">
        <v>24</v>
      </c>
      <c r="I4313" t="s">
        <v>25</v>
      </c>
      <c r="J4313" t="s">
        <v>641</v>
      </c>
      <c r="K4313" t="s">
        <v>516</v>
      </c>
      <c r="L4313" t="s">
        <v>81</v>
      </c>
      <c r="M4313" t="s">
        <v>1628</v>
      </c>
      <c r="N4313" t="s">
        <v>48</v>
      </c>
      <c r="O4313" t="s">
        <v>281</v>
      </c>
      <c r="P4313" t="s">
        <v>1629</v>
      </c>
      <c r="Q4313">
        <v>102.568</v>
      </c>
      <c r="R4313">
        <v>2</v>
      </c>
      <c r="S4313">
        <v>7.1372</v>
      </c>
      <c r="T4313" t="e">
        <v>#N/A</v>
      </c>
      <c r="U4313" t="s">
        <v>72</v>
      </c>
      <c r="X4313">
        <v>0.73708668447782355</v>
      </c>
      <c r="Y4313" t="str">
        <f t="shared" si="67"/>
        <v/>
      </c>
    </row>
    <row r="4314" spans="1:25" x14ac:dyDescent="0.25">
      <c r="A4314">
        <v>9327</v>
      </c>
      <c r="B4314" t="s">
        <v>7422</v>
      </c>
      <c r="C4314" s="1">
        <v>44081</v>
      </c>
      <c r="D4314" s="1">
        <v>44084</v>
      </c>
      <c r="E4314" t="s">
        <v>40</v>
      </c>
      <c r="F4314" t="s">
        <v>2860</v>
      </c>
      <c r="G4314" t="s">
        <v>2861</v>
      </c>
      <c r="H4314" t="s">
        <v>43</v>
      </c>
      <c r="I4314" t="s">
        <v>25</v>
      </c>
      <c r="J4314" t="s">
        <v>3410</v>
      </c>
      <c r="K4314" t="s">
        <v>162</v>
      </c>
      <c r="L4314" t="s">
        <v>46</v>
      </c>
      <c r="M4314" t="s">
        <v>714</v>
      </c>
      <c r="N4314" t="s">
        <v>30</v>
      </c>
      <c r="O4314" t="s">
        <v>119</v>
      </c>
      <c r="P4314" t="s">
        <v>715</v>
      </c>
      <c r="Q4314">
        <v>115.96</v>
      </c>
      <c r="R4314">
        <v>4</v>
      </c>
      <c r="S4314">
        <v>34.812800000000003</v>
      </c>
      <c r="T4314" t="e">
        <v>#N/A</v>
      </c>
      <c r="U4314" t="s">
        <v>33</v>
      </c>
      <c r="X4314">
        <v>0.73732070981587827</v>
      </c>
      <c r="Y4314" t="str">
        <f t="shared" si="67"/>
        <v/>
      </c>
    </row>
    <row r="4315" spans="1:25" x14ac:dyDescent="0.25">
      <c r="A4315">
        <v>7141</v>
      </c>
      <c r="B4315" t="s">
        <v>7423</v>
      </c>
      <c r="C4315" s="1">
        <v>44081</v>
      </c>
      <c r="D4315" s="1">
        <v>44081</v>
      </c>
      <c r="E4315" t="s">
        <v>210</v>
      </c>
      <c r="F4315" t="s">
        <v>7424</v>
      </c>
      <c r="G4315" t="s">
        <v>7425</v>
      </c>
      <c r="H4315" t="s">
        <v>43</v>
      </c>
      <c r="I4315" t="s">
        <v>25</v>
      </c>
      <c r="J4315" t="s">
        <v>1805</v>
      </c>
      <c r="K4315" t="s">
        <v>1153</v>
      </c>
      <c r="L4315" t="s">
        <v>56</v>
      </c>
      <c r="M4315" t="s">
        <v>4542</v>
      </c>
      <c r="N4315" t="s">
        <v>35</v>
      </c>
      <c r="O4315" t="s">
        <v>58</v>
      </c>
      <c r="P4315" t="s">
        <v>4543</v>
      </c>
      <c r="Q4315">
        <v>125.52</v>
      </c>
      <c r="R4315">
        <v>4</v>
      </c>
      <c r="S4315">
        <v>46.543199999999999</v>
      </c>
      <c r="T4315" t="e">
        <v>#N/A</v>
      </c>
      <c r="U4315" t="s">
        <v>33</v>
      </c>
      <c r="X4315">
        <v>0.73768732257170355</v>
      </c>
      <c r="Y4315" t="str">
        <f t="shared" si="67"/>
        <v/>
      </c>
    </row>
    <row r="4316" spans="1:25" x14ac:dyDescent="0.25">
      <c r="A4316">
        <v>5548</v>
      </c>
      <c r="B4316" t="s">
        <v>7426</v>
      </c>
      <c r="C4316" s="1">
        <v>44081</v>
      </c>
      <c r="D4316" s="1">
        <v>44082</v>
      </c>
      <c r="E4316" t="s">
        <v>40</v>
      </c>
      <c r="F4316" t="s">
        <v>2383</v>
      </c>
      <c r="G4316" t="s">
        <v>2384</v>
      </c>
      <c r="H4316" t="s">
        <v>43</v>
      </c>
      <c r="I4316" t="s">
        <v>25</v>
      </c>
      <c r="J4316" t="s">
        <v>7427</v>
      </c>
      <c r="K4316" t="s">
        <v>2917</v>
      </c>
      <c r="L4316" t="s">
        <v>46</v>
      </c>
      <c r="M4316" t="s">
        <v>7428</v>
      </c>
      <c r="N4316" t="s">
        <v>35</v>
      </c>
      <c r="O4316" t="s">
        <v>36</v>
      </c>
      <c r="P4316" t="s">
        <v>7429</v>
      </c>
      <c r="Q4316">
        <v>166.56</v>
      </c>
      <c r="R4316">
        <v>4</v>
      </c>
      <c r="S4316">
        <v>47.46</v>
      </c>
      <c r="T4316" t="e">
        <v>#N/A</v>
      </c>
      <c r="U4316" t="s">
        <v>33</v>
      </c>
      <c r="X4316">
        <v>0.73787717087797144</v>
      </c>
      <c r="Y4316" t="str">
        <f t="shared" si="67"/>
        <v/>
      </c>
    </row>
    <row r="4317" spans="1:25" x14ac:dyDescent="0.25">
      <c r="A4317">
        <v>7142</v>
      </c>
      <c r="B4317" t="s">
        <v>7423</v>
      </c>
      <c r="C4317" s="1">
        <v>44081</v>
      </c>
      <c r="D4317" s="1">
        <v>44081</v>
      </c>
      <c r="E4317" t="s">
        <v>210</v>
      </c>
      <c r="F4317" t="s">
        <v>7424</v>
      </c>
      <c r="G4317" t="s">
        <v>7425</v>
      </c>
      <c r="H4317" t="s">
        <v>43</v>
      </c>
      <c r="I4317" t="s">
        <v>25</v>
      </c>
      <c r="J4317" t="s">
        <v>1805</v>
      </c>
      <c r="K4317" t="s">
        <v>1153</v>
      </c>
      <c r="L4317" t="s">
        <v>56</v>
      </c>
      <c r="M4317" t="s">
        <v>7430</v>
      </c>
      <c r="N4317" t="s">
        <v>30</v>
      </c>
      <c r="O4317" t="s">
        <v>119</v>
      </c>
      <c r="P4317" t="s">
        <v>7431</v>
      </c>
      <c r="Q4317">
        <v>170.3</v>
      </c>
      <c r="R4317">
        <v>5</v>
      </c>
      <c r="S4317">
        <v>37.884</v>
      </c>
      <c r="T4317" t="e">
        <v>#N/A</v>
      </c>
      <c r="U4317" t="s">
        <v>72</v>
      </c>
      <c r="X4317">
        <v>0.73813964782473518</v>
      </c>
      <c r="Y4317" t="str">
        <f t="shared" si="67"/>
        <v/>
      </c>
    </row>
    <row r="4318" spans="1:25" x14ac:dyDescent="0.25">
      <c r="A4318">
        <v>8125</v>
      </c>
      <c r="B4318" t="s">
        <v>7432</v>
      </c>
      <c r="C4318" s="1">
        <v>44081</v>
      </c>
      <c r="D4318" s="1">
        <v>44086</v>
      </c>
      <c r="E4318" t="s">
        <v>21</v>
      </c>
      <c r="F4318" t="s">
        <v>3751</v>
      </c>
      <c r="G4318" t="s">
        <v>3752</v>
      </c>
      <c r="H4318" t="s">
        <v>43</v>
      </c>
      <c r="I4318" t="s">
        <v>25</v>
      </c>
      <c r="J4318" t="s">
        <v>7433</v>
      </c>
      <c r="K4318" t="s">
        <v>45</v>
      </c>
      <c r="L4318" t="s">
        <v>46</v>
      </c>
      <c r="M4318" t="s">
        <v>2295</v>
      </c>
      <c r="N4318" t="s">
        <v>30</v>
      </c>
      <c r="O4318" t="s">
        <v>261</v>
      </c>
      <c r="P4318" t="s">
        <v>2296</v>
      </c>
      <c r="Q4318">
        <v>192.56800000000001</v>
      </c>
      <c r="R4318">
        <v>2</v>
      </c>
      <c r="S4318">
        <v>-28.2744</v>
      </c>
      <c r="T4318" t="e">
        <v>#N/A</v>
      </c>
      <c r="U4318" t="s">
        <v>72</v>
      </c>
      <c r="X4318">
        <v>0.73842167540831105</v>
      </c>
      <c r="Y4318" t="str">
        <f t="shared" si="67"/>
        <v/>
      </c>
    </row>
    <row r="4319" spans="1:25" x14ac:dyDescent="0.25">
      <c r="A4319">
        <v>2100</v>
      </c>
      <c r="B4319" t="s">
        <v>7434</v>
      </c>
      <c r="C4319" s="1">
        <v>44081</v>
      </c>
      <c r="D4319" s="1">
        <v>44086</v>
      </c>
      <c r="E4319" t="s">
        <v>21</v>
      </c>
      <c r="F4319" t="s">
        <v>2783</v>
      </c>
      <c r="G4319" t="s">
        <v>2784</v>
      </c>
      <c r="H4319" t="s">
        <v>43</v>
      </c>
      <c r="I4319" t="s">
        <v>25</v>
      </c>
      <c r="J4319" t="s">
        <v>3091</v>
      </c>
      <c r="K4319" t="s">
        <v>1136</v>
      </c>
      <c r="L4319" t="s">
        <v>46</v>
      </c>
      <c r="M4319" t="s">
        <v>322</v>
      </c>
      <c r="N4319" t="s">
        <v>35</v>
      </c>
      <c r="O4319" t="s">
        <v>58</v>
      </c>
      <c r="P4319" t="s">
        <v>323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33</v>
      </c>
      <c r="X4319">
        <v>0.73845408224898323</v>
      </c>
      <c r="Y4319" t="str">
        <f t="shared" si="67"/>
        <v/>
      </c>
    </row>
    <row r="4320" spans="1:25" x14ac:dyDescent="0.25">
      <c r="A4320">
        <v>9328</v>
      </c>
      <c r="B4320" t="s">
        <v>7422</v>
      </c>
      <c r="C4320" s="1">
        <v>44081</v>
      </c>
      <c r="D4320" s="1">
        <v>44084</v>
      </c>
      <c r="E4320" t="s">
        <v>40</v>
      </c>
      <c r="F4320" t="s">
        <v>2860</v>
      </c>
      <c r="G4320" t="s">
        <v>2861</v>
      </c>
      <c r="H4320" t="s">
        <v>43</v>
      </c>
      <c r="I4320" t="s">
        <v>25</v>
      </c>
      <c r="J4320" t="s">
        <v>3410</v>
      </c>
      <c r="K4320" t="s">
        <v>162</v>
      </c>
      <c r="L4320" t="s">
        <v>46</v>
      </c>
      <c r="M4320" t="s">
        <v>7435</v>
      </c>
      <c r="N4320" t="s">
        <v>35</v>
      </c>
      <c r="O4320" t="s">
        <v>36</v>
      </c>
      <c r="P4320" t="s">
        <v>7436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38</v>
      </c>
      <c r="X4320">
        <v>0.73846777697024135</v>
      </c>
      <c r="Y4320" t="str">
        <f t="shared" si="67"/>
        <v/>
      </c>
    </row>
    <row r="4321" spans="1:25" x14ac:dyDescent="0.25">
      <c r="A4321">
        <v>2569</v>
      </c>
      <c r="B4321" t="s">
        <v>7437</v>
      </c>
      <c r="C4321" s="1">
        <v>44081</v>
      </c>
      <c r="D4321" s="1">
        <v>44085</v>
      </c>
      <c r="E4321" t="s">
        <v>21</v>
      </c>
      <c r="F4321" t="s">
        <v>5411</v>
      </c>
      <c r="G4321" t="s">
        <v>5412</v>
      </c>
      <c r="H4321" t="s">
        <v>24</v>
      </c>
      <c r="I4321" t="s">
        <v>25</v>
      </c>
      <c r="J4321" t="s">
        <v>220</v>
      </c>
      <c r="K4321" t="s">
        <v>221</v>
      </c>
      <c r="L4321" t="s">
        <v>28</v>
      </c>
      <c r="M4321" t="s">
        <v>6274</v>
      </c>
      <c r="N4321" t="s">
        <v>48</v>
      </c>
      <c r="O4321" t="s">
        <v>49</v>
      </c>
      <c r="P4321" t="s">
        <v>6275</v>
      </c>
      <c r="Q4321">
        <v>491.08</v>
      </c>
      <c r="R4321">
        <v>8</v>
      </c>
      <c r="S4321">
        <v>133.86240000000001</v>
      </c>
      <c r="T4321" t="e">
        <v>#N/A</v>
      </c>
      <c r="U4321" t="s">
        <v>72</v>
      </c>
      <c r="X4321">
        <v>0.73865587246291797</v>
      </c>
      <c r="Y4321" t="str">
        <f t="shared" si="67"/>
        <v/>
      </c>
    </row>
    <row r="4322" spans="1:25" x14ac:dyDescent="0.25">
      <c r="A4322">
        <v>3567</v>
      </c>
      <c r="B4322" t="s">
        <v>7438</v>
      </c>
      <c r="C4322" s="1">
        <v>44081</v>
      </c>
      <c r="D4322" s="1">
        <v>44088</v>
      </c>
      <c r="E4322" t="s">
        <v>21</v>
      </c>
      <c r="F4322" t="s">
        <v>1150</v>
      </c>
      <c r="G4322" t="s">
        <v>1151</v>
      </c>
      <c r="H4322" t="s">
        <v>110</v>
      </c>
      <c r="I4322" t="s">
        <v>25</v>
      </c>
      <c r="J4322" t="s">
        <v>7439</v>
      </c>
      <c r="K4322" t="s">
        <v>1153</v>
      </c>
      <c r="L4322" t="s">
        <v>56</v>
      </c>
      <c r="M4322" t="s">
        <v>4078</v>
      </c>
      <c r="N4322" t="s">
        <v>48</v>
      </c>
      <c r="O4322" t="s">
        <v>74</v>
      </c>
      <c r="P4322" t="s">
        <v>4079</v>
      </c>
      <c r="Q4322">
        <v>1600.94</v>
      </c>
      <c r="R4322">
        <v>3</v>
      </c>
      <c r="S4322">
        <v>757.41120000000001</v>
      </c>
      <c r="T4322" t="e">
        <v>#N/A</v>
      </c>
      <c r="U4322" t="s">
        <v>38</v>
      </c>
      <c r="X4322">
        <v>0.73874736852827749</v>
      </c>
      <c r="Y4322" t="str">
        <f t="shared" si="67"/>
        <v/>
      </c>
    </row>
    <row r="4323" spans="1:25" x14ac:dyDescent="0.25">
      <c r="A4323">
        <v>4154</v>
      </c>
      <c r="B4323" t="s">
        <v>7440</v>
      </c>
      <c r="C4323" s="1">
        <v>44081</v>
      </c>
      <c r="D4323" s="1">
        <v>44085</v>
      </c>
      <c r="E4323" t="s">
        <v>21</v>
      </c>
      <c r="F4323" t="s">
        <v>5251</v>
      </c>
      <c r="G4323" t="s">
        <v>5252</v>
      </c>
      <c r="H4323" t="s">
        <v>43</v>
      </c>
      <c r="I4323" t="s">
        <v>25</v>
      </c>
      <c r="J4323" t="s">
        <v>88</v>
      </c>
      <c r="K4323" t="s">
        <v>89</v>
      </c>
      <c r="L4323" t="s">
        <v>28</v>
      </c>
      <c r="M4323" t="s">
        <v>1522</v>
      </c>
      <c r="N4323" t="s">
        <v>48</v>
      </c>
      <c r="O4323" t="s">
        <v>203</v>
      </c>
      <c r="P4323" t="s">
        <v>1523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38</v>
      </c>
      <c r="X4323">
        <v>0.73878562882123611</v>
      </c>
      <c r="Y4323" t="str">
        <f t="shared" si="67"/>
        <v>Selected</v>
      </c>
    </row>
    <row r="4324" spans="1:25" x14ac:dyDescent="0.25">
      <c r="A4324">
        <v>4085</v>
      </c>
      <c r="B4324" t="s">
        <v>7441</v>
      </c>
      <c r="C4324" s="1">
        <v>44081</v>
      </c>
      <c r="D4324" s="1">
        <v>44083</v>
      </c>
      <c r="E4324" t="s">
        <v>40</v>
      </c>
      <c r="F4324" t="s">
        <v>198</v>
      </c>
      <c r="G4324" t="s">
        <v>199</v>
      </c>
      <c r="H4324" t="s">
        <v>110</v>
      </c>
      <c r="I4324" t="s">
        <v>25</v>
      </c>
      <c r="J4324" t="s">
        <v>1699</v>
      </c>
      <c r="K4324" t="s">
        <v>467</v>
      </c>
      <c r="L4324" t="s">
        <v>46</v>
      </c>
      <c r="M4324" t="s">
        <v>936</v>
      </c>
      <c r="N4324" t="s">
        <v>48</v>
      </c>
      <c r="O4324" t="s">
        <v>74</v>
      </c>
      <c r="P4324" t="s">
        <v>937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72</v>
      </c>
      <c r="X4324">
        <v>0.73883217196820528</v>
      </c>
      <c r="Y4324" t="str">
        <f t="shared" si="67"/>
        <v/>
      </c>
    </row>
    <row r="4325" spans="1:25" x14ac:dyDescent="0.25">
      <c r="A4325">
        <v>5280</v>
      </c>
      <c r="B4325" t="s">
        <v>7442</v>
      </c>
      <c r="C4325" s="1">
        <v>44081</v>
      </c>
      <c r="D4325" s="1">
        <v>44085</v>
      </c>
      <c r="E4325" t="s">
        <v>21</v>
      </c>
      <c r="F4325" t="s">
        <v>190</v>
      </c>
      <c r="G4325" t="s">
        <v>191</v>
      </c>
      <c r="H4325" t="s">
        <v>43</v>
      </c>
      <c r="I4325" t="s">
        <v>25</v>
      </c>
      <c r="J4325" t="s">
        <v>679</v>
      </c>
      <c r="K4325" t="s">
        <v>128</v>
      </c>
      <c r="L4325" t="s">
        <v>56</v>
      </c>
      <c r="M4325" t="s">
        <v>2513</v>
      </c>
      <c r="N4325" t="s">
        <v>35</v>
      </c>
      <c r="O4325" t="s">
        <v>58</v>
      </c>
      <c r="P4325" t="s">
        <v>2514</v>
      </c>
      <c r="Q4325">
        <v>81.48</v>
      </c>
      <c r="R4325">
        <v>1</v>
      </c>
      <c r="S4325">
        <v>1.8872</v>
      </c>
      <c r="T4325" t="e">
        <v>#N/A</v>
      </c>
      <c r="U4325" t="s">
        <v>72</v>
      </c>
      <c r="X4325">
        <v>0.73906054481118211</v>
      </c>
      <c r="Y4325" t="str">
        <f t="shared" si="67"/>
        <v/>
      </c>
    </row>
    <row r="4326" spans="1:25" x14ac:dyDescent="0.25">
      <c r="A4326">
        <v>4153</v>
      </c>
      <c r="B4326" t="s">
        <v>7440</v>
      </c>
      <c r="C4326" s="1">
        <v>44081</v>
      </c>
      <c r="D4326" s="1">
        <v>44085</v>
      </c>
      <c r="E4326" t="s">
        <v>21</v>
      </c>
      <c r="F4326" t="s">
        <v>5251</v>
      </c>
      <c r="G4326" t="s">
        <v>5252</v>
      </c>
      <c r="H4326" t="s">
        <v>43</v>
      </c>
      <c r="I4326" t="s">
        <v>25</v>
      </c>
      <c r="J4326" t="s">
        <v>88</v>
      </c>
      <c r="K4326" t="s">
        <v>89</v>
      </c>
      <c r="L4326" t="s">
        <v>28</v>
      </c>
      <c r="M4326" t="s">
        <v>4654</v>
      </c>
      <c r="N4326" t="s">
        <v>48</v>
      </c>
      <c r="O4326" t="s">
        <v>122</v>
      </c>
      <c r="P4326" t="s">
        <v>4655</v>
      </c>
      <c r="Q4326">
        <v>93.552000000000007</v>
      </c>
      <c r="R4326">
        <v>3</v>
      </c>
      <c r="S4326">
        <v>5.4432</v>
      </c>
      <c r="T4326" t="e">
        <v>#N/A</v>
      </c>
      <c r="U4326" t="s">
        <v>33</v>
      </c>
      <c r="X4326">
        <v>0.73913473778533667</v>
      </c>
      <c r="Y4326" t="str">
        <f t="shared" si="67"/>
        <v/>
      </c>
    </row>
    <row r="4327" spans="1:25" x14ac:dyDescent="0.25">
      <c r="A4327">
        <v>4152</v>
      </c>
      <c r="B4327" t="s">
        <v>7440</v>
      </c>
      <c r="C4327" s="1">
        <v>44081</v>
      </c>
      <c r="D4327" s="1">
        <v>44085</v>
      </c>
      <c r="E4327" t="s">
        <v>21</v>
      </c>
      <c r="F4327" t="s">
        <v>5251</v>
      </c>
      <c r="G4327" t="s">
        <v>5252</v>
      </c>
      <c r="H4327" t="s">
        <v>43</v>
      </c>
      <c r="I4327" t="s">
        <v>25</v>
      </c>
      <c r="J4327" t="s">
        <v>88</v>
      </c>
      <c r="K4327" t="s">
        <v>89</v>
      </c>
      <c r="L4327" t="s">
        <v>28</v>
      </c>
      <c r="M4327" t="s">
        <v>2133</v>
      </c>
      <c r="N4327" t="s">
        <v>48</v>
      </c>
      <c r="O4327" t="s">
        <v>295</v>
      </c>
      <c r="P4327" t="s">
        <v>2134</v>
      </c>
      <c r="Q4327">
        <v>126.24</v>
      </c>
      <c r="R4327">
        <v>5</v>
      </c>
      <c r="S4327">
        <v>9.8684999999999992</v>
      </c>
      <c r="T4327" t="e">
        <v>#N/A</v>
      </c>
      <c r="U4327" t="s">
        <v>72</v>
      </c>
      <c r="X4327">
        <v>0.73913588237957029</v>
      </c>
      <c r="Y4327" t="str">
        <f t="shared" si="67"/>
        <v/>
      </c>
    </row>
    <row r="4328" spans="1:25" x14ac:dyDescent="0.25">
      <c r="A4328">
        <v>9539</v>
      </c>
      <c r="B4328" t="s">
        <v>7443</v>
      </c>
      <c r="C4328" s="1">
        <v>44081</v>
      </c>
      <c r="D4328" s="1">
        <v>44083</v>
      </c>
      <c r="E4328" t="s">
        <v>40</v>
      </c>
      <c r="F4328" t="s">
        <v>3024</v>
      </c>
      <c r="G4328" t="s">
        <v>3025</v>
      </c>
      <c r="H4328" t="s">
        <v>43</v>
      </c>
      <c r="I4328" t="s">
        <v>25</v>
      </c>
      <c r="J4328" t="s">
        <v>2822</v>
      </c>
      <c r="K4328" t="s">
        <v>2198</v>
      </c>
      <c r="L4328" t="s">
        <v>28</v>
      </c>
      <c r="M4328" t="s">
        <v>7444</v>
      </c>
      <c r="N4328" t="s">
        <v>48</v>
      </c>
      <c r="O4328" t="s">
        <v>122</v>
      </c>
      <c r="P4328" t="s">
        <v>7445</v>
      </c>
      <c r="Q4328">
        <v>118.9</v>
      </c>
      <c r="R4328">
        <v>5</v>
      </c>
      <c r="S4328">
        <v>7.774</v>
      </c>
      <c r="T4328" t="e">
        <v>#N/A</v>
      </c>
      <c r="U4328" t="s">
        <v>72</v>
      </c>
      <c r="X4328">
        <v>0.73922252990610315</v>
      </c>
      <c r="Y4328" t="str">
        <f t="shared" si="67"/>
        <v/>
      </c>
    </row>
    <row r="4329" spans="1:25" x14ac:dyDescent="0.25">
      <c r="A4329">
        <v>5547</v>
      </c>
      <c r="B4329" t="s">
        <v>7426</v>
      </c>
      <c r="C4329" s="1">
        <v>44081</v>
      </c>
      <c r="D4329" s="1">
        <v>44082</v>
      </c>
      <c r="E4329" t="s">
        <v>40</v>
      </c>
      <c r="F4329" t="s">
        <v>2383</v>
      </c>
      <c r="G4329" t="s">
        <v>2384</v>
      </c>
      <c r="H4329" t="s">
        <v>43</v>
      </c>
      <c r="I4329" t="s">
        <v>25</v>
      </c>
      <c r="J4329" t="s">
        <v>7427</v>
      </c>
      <c r="K4329" t="s">
        <v>2917</v>
      </c>
      <c r="L4329" t="s">
        <v>46</v>
      </c>
      <c r="M4329" t="s">
        <v>2072</v>
      </c>
      <c r="N4329" t="s">
        <v>30</v>
      </c>
      <c r="O4329" t="s">
        <v>119</v>
      </c>
      <c r="P4329" t="s">
        <v>2073</v>
      </c>
      <c r="Q4329">
        <v>129.16</v>
      </c>
      <c r="R4329">
        <v>2</v>
      </c>
      <c r="S4329">
        <v>10.5672</v>
      </c>
      <c r="T4329" t="e">
        <v>#N/A</v>
      </c>
      <c r="U4329" t="s">
        <v>33</v>
      </c>
      <c r="X4329">
        <v>0.7393596754432874</v>
      </c>
      <c r="Y4329" t="str">
        <f t="shared" si="67"/>
        <v/>
      </c>
    </row>
    <row r="4330" spans="1:25" x14ac:dyDescent="0.25">
      <c r="A4330">
        <v>2099</v>
      </c>
      <c r="B4330" t="s">
        <v>7434</v>
      </c>
      <c r="C4330" s="1">
        <v>44081</v>
      </c>
      <c r="D4330" s="1">
        <v>44086</v>
      </c>
      <c r="E4330" t="s">
        <v>21</v>
      </c>
      <c r="F4330" t="s">
        <v>2783</v>
      </c>
      <c r="G4330" t="s">
        <v>2784</v>
      </c>
      <c r="H4330" t="s">
        <v>43</v>
      </c>
      <c r="I4330" t="s">
        <v>25</v>
      </c>
      <c r="J4330" t="s">
        <v>3091</v>
      </c>
      <c r="K4330" t="s">
        <v>1136</v>
      </c>
      <c r="L4330" t="s">
        <v>46</v>
      </c>
      <c r="M4330" t="s">
        <v>1235</v>
      </c>
      <c r="N4330" t="s">
        <v>48</v>
      </c>
      <c r="O4330" t="s">
        <v>49</v>
      </c>
      <c r="P4330" t="s">
        <v>1236</v>
      </c>
      <c r="Q4330">
        <v>130.68</v>
      </c>
      <c r="R4330">
        <v>3</v>
      </c>
      <c r="S4330">
        <v>2.355</v>
      </c>
      <c r="T4330">
        <v>1</v>
      </c>
      <c r="U4330" t="s">
        <v>72</v>
      </c>
      <c r="X4330">
        <v>0.73974911639093088</v>
      </c>
      <c r="Y4330" t="str">
        <f t="shared" si="67"/>
        <v/>
      </c>
    </row>
    <row r="4331" spans="1:25" x14ac:dyDescent="0.25">
      <c r="A4331">
        <v>6005</v>
      </c>
      <c r="B4331" t="s">
        <v>7446</v>
      </c>
      <c r="C4331" s="1">
        <v>44081</v>
      </c>
      <c r="D4331" s="1">
        <v>44085</v>
      </c>
      <c r="E4331" t="s">
        <v>21</v>
      </c>
      <c r="F4331" t="s">
        <v>5087</v>
      </c>
      <c r="G4331" t="s">
        <v>5088</v>
      </c>
      <c r="H4331" t="s">
        <v>43</v>
      </c>
      <c r="I4331" t="s">
        <v>25</v>
      </c>
      <c r="J4331" t="s">
        <v>44</v>
      </c>
      <c r="K4331" t="s">
        <v>45</v>
      </c>
      <c r="L4331" t="s">
        <v>46</v>
      </c>
      <c r="M4331" t="s">
        <v>1432</v>
      </c>
      <c r="N4331" t="s">
        <v>30</v>
      </c>
      <c r="O4331" t="s">
        <v>119</v>
      </c>
      <c r="P4331" t="s">
        <v>1433</v>
      </c>
      <c r="Q4331">
        <v>137.76</v>
      </c>
      <c r="R4331">
        <v>4</v>
      </c>
      <c r="S4331">
        <v>8.2992000000000008</v>
      </c>
      <c r="T4331" t="e">
        <v>#N/A</v>
      </c>
      <c r="U4331" t="s">
        <v>72</v>
      </c>
      <c r="X4331">
        <v>0.73984186515992756</v>
      </c>
      <c r="Y4331" t="str">
        <f t="shared" si="67"/>
        <v/>
      </c>
    </row>
    <row r="4332" spans="1:25" x14ac:dyDescent="0.25">
      <c r="A4332">
        <v>533</v>
      </c>
      <c r="B4332" t="s">
        <v>7447</v>
      </c>
      <c r="C4332" s="1">
        <v>44081</v>
      </c>
      <c r="D4332" s="1">
        <v>44085</v>
      </c>
      <c r="E4332" t="s">
        <v>21</v>
      </c>
      <c r="F4332" t="s">
        <v>3881</v>
      </c>
      <c r="G4332" t="s">
        <v>3882</v>
      </c>
      <c r="H4332" t="s">
        <v>43</v>
      </c>
      <c r="I4332" t="s">
        <v>25</v>
      </c>
      <c r="J4332" t="s">
        <v>44</v>
      </c>
      <c r="K4332" t="s">
        <v>45</v>
      </c>
      <c r="L4332" t="s">
        <v>46</v>
      </c>
      <c r="M4332" t="s">
        <v>5079</v>
      </c>
      <c r="N4332" t="s">
        <v>30</v>
      </c>
      <c r="O4332" t="s">
        <v>119</v>
      </c>
      <c r="P4332" t="s">
        <v>5080</v>
      </c>
      <c r="Q4332">
        <v>142.94</v>
      </c>
      <c r="R4332">
        <v>3</v>
      </c>
      <c r="S4332">
        <v>2.3969999999999998</v>
      </c>
      <c r="T4332" t="e">
        <v>#N/A</v>
      </c>
      <c r="U4332" t="s">
        <v>72</v>
      </c>
      <c r="X4332">
        <v>0.73997215882087997</v>
      </c>
      <c r="Y4332" t="str">
        <f t="shared" si="67"/>
        <v/>
      </c>
    </row>
    <row r="4333" spans="1:25" x14ac:dyDescent="0.25">
      <c r="A4333">
        <v>9329</v>
      </c>
      <c r="B4333" t="s">
        <v>7422</v>
      </c>
      <c r="C4333" s="1">
        <v>44081</v>
      </c>
      <c r="D4333" s="1">
        <v>44084</v>
      </c>
      <c r="E4333" t="s">
        <v>40</v>
      </c>
      <c r="F4333" t="s">
        <v>2860</v>
      </c>
      <c r="G4333" t="s">
        <v>2861</v>
      </c>
      <c r="H4333" t="s">
        <v>43</v>
      </c>
      <c r="I4333" t="s">
        <v>25</v>
      </c>
      <c r="J4333" t="s">
        <v>3410</v>
      </c>
      <c r="K4333" t="s">
        <v>162</v>
      </c>
      <c r="L4333" t="s">
        <v>46</v>
      </c>
      <c r="M4333" t="s">
        <v>6843</v>
      </c>
      <c r="N4333" t="s">
        <v>48</v>
      </c>
      <c r="O4333" t="s">
        <v>91</v>
      </c>
      <c r="P4333" t="s">
        <v>6844</v>
      </c>
      <c r="Q4333">
        <v>138.97999999999999</v>
      </c>
      <c r="R4333">
        <v>1</v>
      </c>
      <c r="S4333">
        <v>7.2744</v>
      </c>
      <c r="T4333" t="e">
        <v>#N/A</v>
      </c>
      <c r="U4333" t="s">
        <v>72</v>
      </c>
      <c r="X4333">
        <v>0.74030789032522981</v>
      </c>
      <c r="Y4333" t="str">
        <f t="shared" si="67"/>
        <v/>
      </c>
    </row>
    <row r="4334" spans="1:25" x14ac:dyDescent="0.25">
      <c r="A4334">
        <v>9540</v>
      </c>
      <c r="B4334" t="s">
        <v>7443</v>
      </c>
      <c r="C4334" s="1">
        <v>44081</v>
      </c>
      <c r="D4334" s="1">
        <v>44083</v>
      </c>
      <c r="E4334" t="s">
        <v>40</v>
      </c>
      <c r="F4334" t="s">
        <v>3024</v>
      </c>
      <c r="G4334" t="s">
        <v>3025</v>
      </c>
      <c r="H4334" t="s">
        <v>43</v>
      </c>
      <c r="I4334" t="s">
        <v>25</v>
      </c>
      <c r="J4334" t="s">
        <v>2822</v>
      </c>
      <c r="K4334" t="s">
        <v>2198</v>
      </c>
      <c r="L4334" t="s">
        <v>28</v>
      </c>
      <c r="M4334" t="s">
        <v>2498</v>
      </c>
      <c r="N4334" t="s">
        <v>48</v>
      </c>
      <c r="O4334" t="s">
        <v>122</v>
      </c>
      <c r="P4334" t="s">
        <v>2499</v>
      </c>
      <c r="Q4334">
        <v>144.96</v>
      </c>
      <c r="R4334">
        <v>2</v>
      </c>
      <c r="S4334">
        <v>18.781199999999998</v>
      </c>
      <c r="T4334" t="e">
        <v>#N/A</v>
      </c>
      <c r="U4334" t="s">
        <v>72</v>
      </c>
      <c r="X4334">
        <v>0.74040170400879568</v>
      </c>
      <c r="Y4334" t="str">
        <f t="shared" si="67"/>
        <v/>
      </c>
    </row>
    <row r="4335" spans="1:25" x14ac:dyDescent="0.25">
      <c r="A4335">
        <v>3358</v>
      </c>
      <c r="B4335" t="s">
        <v>7448</v>
      </c>
      <c r="C4335" s="1">
        <v>44081</v>
      </c>
      <c r="D4335" s="1">
        <v>44087</v>
      </c>
      <c r="E4335" t="s">
        <v>21</v>
      </c>
      <c r="F4335" t="s">
        <v>7267</v>
      </c>
      <c r="G4335" t="s">
        <v>7268</v>
      </c>
      <c r="H4335" t="s">
        <v>110</v>
      </c>
      <c r="I4335" t="s">
        <v>25</v>
      </c>
      <c r="J4335" t="s">
        <v>382</v>
      </c>
      <c r="K4335" t="s">
        <v>383</v>
      </c>
      <c r="L4335" t="s">
        <v>56</v>
      </c>
      <c r="M4335" t="s">
        <v>5218</v>
      </c>
      <c r="N4335" t="s">
        <v>48</v>
      </c>
      <c r="O4335" t="s">
        <v>122</v>
      </c>
      <c r="P4335" t="s">
        <v>402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72</v>
      </c>
      <c r="X4335">
        <v>0.74041990531325386</v>
      </c>
      <c r="Y4335" t="str">
        <f t="shared" si="67"/>
        <v/>
      </c>
    </row>
    <row r="4336" spans="1:25" x14ac:dyDescent="0.25">
      <c r="A4336">
        <v>8325</v>
      </c>
      <c r="B4336" t="s">
        <v>7449</v>
      </c>
      <c r="C4336" s="1">
        <v>44082</v>
      </c>
      <c r="D4336" s="1">
        <v>44083</v>
      </c>
      <c r="E4336" t="s">
        <v>40</v>
      </c>
      <c r="F4336" t="s">
        <v>4576</v>
      </c>
      <c r="G4336" t="s">
        <v>4577</v>
      </c>
      <c r="H4336" t="s">
        <v>110</v>
      </c>
      <c r="I4336" t="s">
        <v>25</v>
      </c>
      <c r="J4336" t="s">
        <v>2972</v>
      </c>
      <c r="K4336" t="s">
        <v>100</v>
      </c>
      <c r="L4336" t="s">
        <v>81</v>
      </c>
      <c r="M4336" t="s">
        <v>7450</v>
      </c>
      <c r="N4336" t="s">
        <v>48</v>
      </c>
      <c r="O4336" t="s">
        <v>49</v>
      </c>
      <c r="P4336" t="s">
        <v>7451</v>
      </c>
      <c r="Q4336">
        <v>105.68</v>
      </c>
      <c r="R4336">
        <v>5</v>
      </c>
      <c r="S4336">
        <v>5.3970000000000002</v>
      </c>
      <c r="T4336" t="e">
        <v>#N/A</v>
      </c>
      <c r="U4336" t="s">
        <v>72</v>
      </c>
      <c r="X4336">
        <v>0.74048389639983903</v>
      </c>
      <c r="Y4336" t="str">
        <f t="shared" si="67"/>
        <v/>
      </c>
    </row>
    <row r="4337" spans="1:25" x14ac:dyDescent="0.25">
      <c r="A4337">
        <v>4529</v>
      </c>
      <c r="B4337" t="s">
        <v>7452</v>
      </c>
      <c r="C4337" s="1">
        <v>44082</v>
      </c>
      <c r="D4337" s="1">
        <v>44084</v>
      </c>
      <c r="E4337" t="s">
        <v>96</v>
      </c>
      <c r="F4337" t="s">
        <v>6029</v>
      </c>
      <c r="G4337" t="s">
        <v>6030</v>
      </c>
      <c r="H4337" t="s">
        <v>24</v>
      </c>
      <c r="I4337" t="s">
        <v>25</v>
      </c>
      <c r="J4337" t="s">
        <v>5332</v>
      </c>
      <c r="K4337" t="s">
        <v>155</v>
      </c>
      <c r="L4337" t="s">
        <v>28</v>
      </c>
      <c r="M4337" t="s">
        <v>5281</v>
      </c>
      <c r="N4337" t="s">
        <v>35</v>
      </c>
      <c r="O4337" t="s">
        <v>58</v>
      </c>
      <c r="P4337" t="s">
        <v>5282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33</v>
      </c>
      <c r="X4337">
        <v>0.74063763104796909</v>
      </c>
      <c r="Y4337" t="str">
        <f t="shared" si="67"/>
        <v/>
      </c>
    </row>
    <row r="4338" spans="1:25" x14ac:dyDescent="0.25">
      <c r="A4338">
        <v>8326</v>
      </c>
      <c r="B4338" t="s">
        <v>7449</v>
      </c>
      <c r="C4338" s="1">
        <v>44082</v>
      </c>
      <c r="D4338" s="1">
        <v>44083</v>
      </c>
      <c r="E4338" t="s">
        <v>40</v>
      </c>
      <c r="F4338" t="s">
        <v>4576</v>
      </c>
      <c r="G4338" t="s">
        <v>4577</v>
      </c>
      <c r="H4338" t="s">
        <v>110</v>
      </c>
      <c r="I4338" t="s">
        <v>25</v>
      </c>
      <c r="J4338" t="s">
        <v>2972</v>
      </c>
      <c r="K4338" t="s">
        <v>100</v>
      </c>
      <c r="L4338" t="s">
        <v>81</v>
      </c>
      <c r="M4338" t="s">
        <v>5635</v>
      </c>
      <c r="N4338" t="s">
        <v>35</v>
      </c>
      <c r="O4338" t="s">
        <v>36</v>
      </c>
      <c r="P4338" t="s">
        <v>5636</v>
      </c>
      <c r="Q4338">
        <v>168.376</v>
      </c>
      <c r="R4338">
        <v>3</v>
      </c>
      <c r="S4338">
        <v>13.857900000000001</v>
      </c>
      <c r="T4338" t="e">
        <v>#N/A</v>
      </c>
      <c r="U4338" t="s">
        <v>72</v>
      </c>
      <c r="X4338">
        <v>0.74074475063738088</v>
      </c>
      <c r="Y4338" t="str">
        <f t="shared" si="67"/>
        <v/>
      </c>
    </row>
    <row r="4339" spans="1:25" x14ac:dyDescent="0.25">
      <c r="A4339">
        <v>6654</v>
      </c>
      <c r="B4339" t="s">
        <v>7453</v>
      </c>
      <c r="C4339" s="1">
        <v>44082</v>
      </c>
      <c r="D4339" s="1">
        <v>44085</v>
      </c>
      <c r="E4339" t="s">
        <v>40</v>
      </c>
      <c r="F4339" t="s">
        <v>2980</v>
      </c>
      <c r="G4339" t="s">
        <v>2981</v>
      </c>
      <c r="H4339" t="s">
        <v>24</v>
      </c>
      <c r="I4339" t="s">
        <v>25</v>
      </c>
      <c r="J4339" t="s">
        <v>426</v>
      </c>
      <c r="K4339" t="s">
        <v>55</v>
      </c>
      <c r="L4339" t="s">
        <v>56</v>
      </c>
      <c r="M4339" t="s">
        <v>2885</v>
      </c>
      <c r="N4339" t="s">
        <v>30</v>
      </c>
      <c r="O4339" t="s">
        <v>261</v>
      </c>
      <c r="P4339" t="s">
        <v>2886</v>
      </c>
      <c r="Q4339">
        <v>224.43</v>
      </c>
      <c r="R4339">
        <v>5</v>
      </c>
      <c r="S4339">
        <v>-39.637</v>
      </c>
      <c r="T4339" t="e">
        <v>#N/A</v>
      </c>
      <c r="U4339" t="s">
        <v>72</v>
      </c>
      <c r="X4339">
        <v>0.74077451689730267</v>
      </c>
      <c r="Y4339" t="str">
        <f t="shared" si="67"/>
        <v>Selected</v>
      </c>
    </row>
    <row r="4340" spans="1:25" x14ac:dyDescent="0.25">
      <c r="A4340">
        <v>3127</v>
      </c>
      <c r="B4340" t="s">
        <v>7454</v>
      </c>
      <c r="C4340" s="1">
        <v>44082</v>
      </c>
      <c r="D4340" s="1">
        <v>44086</v>
      </c>
      <c r="E4340" t="s">
        <v>21</v>
      </c>
      <c r="F4340" t="s">
        <v>4024</v>
      </c>
      <c r="G4340" t="s">
        <v>4025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5646</v>
      </c>
      <c r="N4340" t="s">
        <v>35</v>
      </c>
      <c r="O4340" t="s">
        <v>36</v>
      </c>
      <c r="P4340" t="s">
        <v>6636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33</v>
      </c>
      <c r="X4340">
        <v>0.74079289899657419</v>
      </c>
      <c r="Y4340" t="str">
        <f t="shared" si="67"/>
        <v/>
      </c>
    </row>
    <row r="4341" spans="1:25" x14ac:dyDescent="0.25">
      <c r="A4341">
        <v>6650</v>
      </c>
      <c r="B4341" t="s">
        <v>7453</v>
      </c>
      <c r="C4341" s="1">
        <v>44082</v>
      </c>
      <c r="D4341" s="1">
        <v>44085</v>
      </c>
      <c r="E4341" t="s">
        <v>40</v>
      </c>
      <c r="F4341" t="s">
        <v>2980</v>
      </c>
      <c r="G4341" t="s">
        <v>2981</v>
      </c>
      <c r="H4341" t="s">
        <v>24</v>
      </c>
      <c r="I4341" t="s">
        <v>25</v>
      </c>
      <c r="J4341" t="s">
        <v>426</v>
      </c>
      <c r="K4341" t="s">
        <v>55</v>
      </c>
      <c r="L4341" t="s">
        <v>56</v>
      </c>
      <c r="M4341" t="s">
        <v>4021</v>
      </c>
      <c r="N4341" t="s">
        <v>35</v>
      </c>
      <c r="O4341" t="s">
        <v>83</v>
      </c>
      <c r="P4341" t="s">
        <v>4022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72</v>
      </c>
      <c r="X4341">
        <v>0.74079663678685626</v>
      </c>
      <c r="Y4341" t="str">
        <f t="shared" si="67"/>
        <v/>
      </c>
    </row>
    <row r="4342" spans="1:25" x14ac:dyDescent="0.25">
      <c r="A4342">
        <v>1714</v>
      </c>
      <c r="B4342" t="s">
        <v>7455</v>
      </c>
      <c r="C4342" s="1">
        <v>44082</v>
      </c>
      <c r="D4342" s="1">
        <v>44087</v>
      </c>
      <c r="E4342" t="s">
        <v>96</v>
      </c>
      <c r="F4342" t="s">
        <v>6563</v>
      </c>
      <c r="G4342" t="s">
        <v>6564</v>
      </c>
      <c r="H4342" t="s">
        <v>43</v>
      </c>
      <c r="I4342" t="s">
        <v>25</v>
      </c>
      <c r="J4342" t="s">
        <v>382</v>
      </c>
      <c r="K4342" t="s">
        <v>383</v>
      </c>
      <c r="L4342" t="s">
        <v>56</v>
      </c>
      <c r="M4342" t="s">
        <v>7456</v>
      </c>
      <c r="N4342" t="s">
        <v>30</v>
      </c>
      <c r="O4342" t="s">
        <v>70</v>
      </c>
      <c r="P4342" t="s">
        <v>7457</v>
      </c>
      <c r="Q4342">
        <v>780.625</v>
      </c>
      <c r="R4342">
        <v>7</v>
      </c>
      <c r="S4342">
        <v>-566.5625</v>
      </c>
      <c r="T4342" t="e">
        <v>#N/A</v>
      </c>
      <c r="U4342" t="s">
        <v>72</v>
      </c>
      <c r="X4342">
        <v>0.74099100561530129</v>
      </c>
      <c r="Y4342" t="str">
        <f t="shared" si="67"/>
        <v>Selected</v>
      </c>
    </row>
    <row r="4343" spans="1:25" x14ac:dyDescent="0.25">
      <c r="A4343">
        <v>6652</v>
      </c>
      <c r="B4343" t="s">
        <v>7453</v>
      </c>
      <c r="C4343" s="1">
        <v>44082</v>
      </c>
      <c r="D4343" s="1">
        <v>44085</v>
      </c>
      <c r="E4343" t="s">
        <v>40</v>
      </c>
      <c r="F4343" t="s">
        <v>2980</v>
      </c>
      <c r="G4343" t="s">
        <v>2981</v>
      </c>
      <c r="H4343" t="s">
        <v>24</v>
      </c>
      <c r="I4343" t="s">
        <v>25</v>
      </c>
      <c r="J4343" t="s">
        <v>426</v>
      </c>
      <c r="K4343" t="s">
        <v>55</v>
      </c>
      <c r="L4343" t="s">
        <v>56</v>
      </c>
      <c r="M4343" t="s">
        <v>6258</v>
      </c>
      <c r="N4343" t="s">
        <v>30</v>
      </c>
      <c r="O4343" t="s">
        <v>119</v>
      </c>
      <c r="P4343" t="s">
        <v>6259</v>
      </c>
      <c r="Q4343">
        <v>118.184</v>
      </c>
      <c r="R4343">
        <v>2</v>
      </c>
      <c r="S4343">
        <v>-11.651199999999999</v>
      </c>
      <c r="T4343" t="e">
        <v>#N/A</v>
      </c>
      <c r="U4343" t="s">
        <v>33</v>
      </c>
      <c r="X4343">
        <v>0.74122003534802527</v>
      </c>
      <c r="Y4343" t="str">
        <f t="shared" si="67"/>
        <v/>
      </c>
    </row>
    <row r="4344" spans="1:25" x14ac:dyDescent="0.25">
      <c r="A4344">
        <v>3657</v>
      </c>
      <c r="B4344" t="s">
        <v>7458</v>
      </c>
      <c r="C4344" s="1">
        <v>44082</v>
      </c>
      <c r="D4344" s="1">
        <v>44088</v>
      </c>
      <c r="E4344" t="s">
        <v>21</v>
      </c>
      <c r="F4344" t="s">
        <v>6019</v>
      </c>
      <c r="G4344" t="s">
        <v>6020</v>
      </c>
      <c r="H4344" t="s">
        <v>24</v>
      </c>
      <c r="I4344" t="s">
        <v>25</v>
      </c>
      <c r="J4344" t="s">
        <v>6482</v>
      </c>
      <c r="K4344" t="s">
        <v>155</v>
      </c>
      <c r="L4344" t="s">
        <v>28</v>
      </c>
      <c r="M4344" t="s">
        <v>7459</v>
      </c>
      <c r="N4344" t="s">
        <v>35</v>
      </c>
      <c r="O4344" t="s">
        <v>58</v>
      </c>
      <c r="P4344" t="s">
        <v>7460</v>
      </c>
      <c r="Q4344">
        <v>105.096</v>
      </c>
      <c r="R4344">
        <v>1</v>
      </c>
      <c r="S4344">
        <v>1.7055</v>
      </c>
      <c r="T4344" t="e">
        <v>#N/A</v>
      </c>
      <c r="U4344" t="s">
        <v>72</v>
      </c>
      <c r="X4344">
        <v>0.74123659558926092</v>
      </c>
      <c r="Y4344" t="str">
        <f t="shared" si="67"/>
        <v/>
      </c>
    </row>
    <row r="4345" spans="1:25" x14ac:dyDescent="0.25">
      <c r="A4345">
        <v>6653</v>
      </c>
      <c r="B4345" t="s">
        <v>7453</v>
      </c>
      <c r="C4345" s="1">
        <v>44082</v>
      </c>
      <c r="D4345" s="1">
        <v>44085</v>
      </c>
      <c r="E4345" t="s">
        <v>40</v>
      </c>
      <c r="F4345" t="s">
        <v>2980</v>
      </c>
      <c r="G4345" t="s">
        <v>2981</v>
      </c>
      <c r="H4345" t="s">
        <v>24</v>
      </c>
      <c r="I4345" t="s">
        <v>25</v>
      </c>
      <c r="J4345" t="s">
        <v>426</v>
      </c>
      <c r="K4345" t="s">
        <v>55</v>
      </c>
      <c r="L4345" t="s">
        <v>56</v>
      </c>
      <c r="M4345" t="s">
        <v>7461</v>
      </c>
      <c r="N4345" t="s">
        <v>48</v>
      </c>
      <c r="O4345" t="s">
        <v>122</v>
      </c>
      <c r="P4345" t="s">
        <v>7462</v>
      </c>
      <c r="Q4345">
        <v>115.736</v>
      </c>
      <c r="R4345">
        <v>4</v>
      </c>
      <c r="S4345">
        <v>7.2576000000000001</v>
      </c>
      <c r="T4345" t="e">
        <v>#N/A</v>
      </c>
      <c r="U4345" t="s">
        <v>72</v>
      </c>
      <c r="X4345">
        <v>0.7412993578420205</v>
      </c>
      <c r="Y4345" t="str">
        <f t="shared" si="67"/>
        <v/>
      </c>
    </row>
    <row r="4346" spans="1:25" x14ac:dyDescent="0.25">
      <c r="A4346">
        <v>6651</v>
      </c>
      <c r="B4346" t="s">
        <v>7453</v>
      </c>
      <c r="C4346" s="1">
        <v>44082</v>
      </c>
      <c r="D4346" s="1">
        <v>44085</v>
      </c>
      <c r="E4346" t="s">
        <v>40</v>
      </c>
      <c r="F4346" t="s">
        <v>2980</v>
      </c>
      <c r="G4346" t="s">
        <v>2981</v>
      </c>
      <c r="H4346" t="s">
        <v>24</v>
      </c>
      <c r="I4346" t="s">
        <v>25</v>
      </c>
      <c r="J4346" t="s">
        <v>426</v>
      </c>
      <c r="K4346" t="s">
        <v>55</v>
      </c>
      <c r="L4346" t="s">
        <v>56</v>
      </c>
      <c r="M4346" t="s">
        <v>5953</v>
      </c>
      <c r="N4346" t="s">
        <v>48</v>
      </c>
      <c r="O4346" t="s">
        <v>270</v>
      </c>
      <c r="P4346" t="s">
        <v>5954</v>
      </c>
      <c r="Q4346">
        <v>120.92</v>
      </c>
      <c r="R4346">
        <v>5</v>
      </c>
      <c r="S4346">
        <v>15.497999999999999</v>
      </c>
      <c r="T4346" t="e">
        <v>#N/A</v>
      </c>
      <c r="U4346" t="s">
        <v>33</v>
      </c>
      <c r="X4346">
        <v>0.74130404591433308</v>
      </c>
      <c r="Y4346" t="str">
        <f t="shared" si="67"/>
        <v/>
      </c>
    </row>
    <row r="4347" spans="1:25" x14ac:dyDescent="0.25">
      <c r="A4347">
        <v>6649</v>
      </c>
      <c r="B4347" t="s">
        <v>7453</v>
      </c>
      <c r="C4347" s="1">
        <v>44082</v>
      </c>
      <c r="D4347" s="1">
        <v>44085</v>
      </c>
      <c r="E4347" t="s">
        <v>40</v>
      </c>
      <c r="F4347" t="s">
        <v>2980</v>
      </c>
      <c r="G4347" t="s">
        <v>2981</v>
      </c>
      <c r="H4347" t="s">
        <v>24</v>
      </c>
      <c r="I4347" t="s">
        <v>25</v>
      </c>
      <c r="J4347" t="s">
        <v>426</v>
      </c>
      <c r="K4347" t="s">
        <v>55</v>
      </c>
      <c r="L4347" t="s">
        <v>56</v>
      </c>
      <c r="M4347" t="s">
        <v>3334</v>
      </c>
      <c r="N4347" t="s">
        <v>48</v>
      </c>
      <c r="O4347" t="s">
        <v>74</v>
      </c>
      <c r="P4347" t="s">
        <v>3335</v>
      </c>
      <c r="Q4347">
        <v>125.616</v>
      </c>
      <c r="R4347">
        <v>7</v>
      </c>
      <c r="S4347">
        <v>-68.185599999999994</v>
      </c>
      <c r="T4347" t="e">
        <v>#N/A</v>
      </c>
      <c r="U4347" t="s">
        <v>72</v>
      </c>
      <c r="X4347">
        <v>0.74156177062521189</v>
      </c>
      <c r="Y4347" t="str">
        <f t="shared" si="67"/>
        <v/>
      </c>
    </row>
    <row r="4348" spans="1:25" x14ac:dyDescent="0.25">
      <c r="A4348">
        <v>8620</v>
      </c>
      <c r="B4348" t="s">
        <v>7463</v>
      </c>
      <c r="C4348" s="1">
        <v>44082</v>
      </c>
      <c r="D4348" s="1">
        <v>44087</v>
      </c>
      <c r="E4348" t="s">
        <v>96</v>
      </c>
      <c r="F4348" t="s">
        <v>4837</v>
      </c>
      <c r="G4348" t="s">
        <v>4838</v>
      </c>
      <c r="H4348" t="s">
        <v>24</v>
      </c>
      <c r="I4348" t="s">
        <v>25</v>
      </c>
      <c r="J4348" t="s">
        <v>220</v>
      </c>
      <c r="K4348" t="s">
        <v>221</v>
      </c>
      <c r="L4348" t="s">
        <v>28</v>
      </c>
      <c r="M4348" t="s">
        <v>6261</v>
      </c>
      <c r="N4348" t="s">
        <v>48</v>
      </c>
      <c r="O4348" t="s">
        <v>49</v>
      </c>
      <c r="P4348" t="s">
        <v>6262</v>
      </c>
      <c r="Q4348">
        <v>165.12</v>
      </c>
      <c r="R4348">
        <v>4</v>
      </c>
      <c r="S4348">
        <v>16.9312</v>
      </c>
      <c r="T4348" t="e">
        <v>#N/A</v>
      </c>
      <c r="U4348" t="s">
        <v>72</v>
      </c>
      <c r="X4348">
        <v>0.74163227536376541</v>
      </c>
      <c r="Y4348" t="str">
        <f t="shared" si="67"/>
        <v/>
      </c>
    </row>
    <row r="4349" spans="1:25" x14ac:dyDescent="0.25">
      <c r="A4349">
        <v>5768</v>
      </c>
      <c r="B4349" t="s">
        <v>7464</v>
      </c>
      <c r="C4349" s="1">
        <v>44082</v>
      </c>
      <c r="D4349" s="1">
        <v>44086</v>
      </c>
      <c r="E4349" t="s">
        <v>96</v>
      </c>
      <c r="F4349" t="s">
        <v>7465</v>
      </c>
      <c r="G4349" t="s">
        <v>7466</v>
      </c>
      <c r="H4349" t="s">
        <v>24</v>
      </c>
      <c r="I4349" t="s">
        <v>25</v>
      </c>
      <c r="J4349" t="s">
        <v>453</v>
      </c>
      <c r="K4349" t="s">
        <v>55</v>
      </c>
      <c r="L4349" t="s">
        <v>56</v>
      </c>
      <c r="M4349" t="s">
        <v>3295</v>
      </c>
      <c r="N4349" t="s">
        <v>35</v>
      </c>
      <c r="O4349" t="s">
        <v>58</v>
      </c>
      <c r="P4349" t="s">
        <v>3296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33</v>
      </c>
      <c r="X4349">
        <v>0.74167646916281105</v>
      </c>
      <c r="Y4349" t="str">
        <f t="shared" si="67"/>
        <v/>
      </c>
    </row>
    <row r="4350" spans="1:25" x14ac:dyDescent="0.25">
      <c r="A4350">
        <v>2401</v>
      </c>
      <c r="B4350" t="s">
        <v>7467</v>
      </c>
      <c r="C4350" s="1">
        <v>44083</v>
      </c>
      <c r="D4350" s="1">
        <v>44089</v>
      </c>
      <c r="E4350" t="s">
        <v>21</v>
      </c>
      <c r="F4350" t="s">
        <v>5039</v>
      </c>
      <c r="G4350" t="s">
        <v>5040</v>
      </c>
      <c r="H4350" t="s">
        <v>24</v>
      </c>
      <c r="I4350" t="s">
        <v>25</v>
      </c>
      <c r="J4350" t="s">
        <v>2238</v>
      </c>
      <c r="K4350" t="s">
        <v>2896</v>
      </c>
      <c r="L4350" t="s">
        <v>81</v>
      </c>
      <c r="M4350" t="s">
        <v>428</v>
      </c>
      <c r="N4350" t="s">
        <v>48</v>
      </c>
      <c r="O4350" t="s">
        <v>49</v>
      </c>
      <c r="P4350" t="s">
        <v>429</v>
      </c>
      <c r="Q4350">
        <v>101.45</v>
      </c>
      <c r="R4350">
        <v>5</v>
      </c>
      <c r="S4350">
        <v>14.677</v>
      </c>
      <c r="T4350" t="e">
        <v>#N/A</v>
      </c>
      <c r="U4350" t="s">
        <v>33</v>
      </c>
      <c r="X4350">
        <v>0.74206427146748277</v>
      </c>
      <c r="Y4350" t="str">
        <f t="shared" si="67"/>
        <v/>
      </c>
    </row>
    <row r="4351" spans="1:25" x14ac:dyDescent="0.25">
      <c r="A4351">
        <v>5895</v>
      </c>
      <c r="B4351" t="s">
        <v>7468</v>
      </c>
      <c r="C4351" s="1">
        <v>44083</v>
      </c>
      <c r="D4351" s="1">
        <v>44088</v>
      </c>
      <c r="E4351" t="s">
        <v>21</v>
      </c>
      <c r="F4351" t="s">
        <v>4098</v>
      </c>
      <c r="G4351" t="s">
        <v>4099</v>
      </c>
      <c r="H4351" t="s">
        <v>24</v>
      </c>
      <c r="I4351" t="s">
        <v>25</v>
      </c>
      <c r="J4351" t="s">
        <v>44</v>
      </c>
      <c r="K4351" t="s">
        <v>45</v>
      </c>
      <c r="L4351" t="s">
        <v>46</v>
      </c>
      <c r="M4351" t="s">
        <v>4530</v>
      </c>
      <c r="N4351" t="s">
        <v>48</v>
      </c>
      <c r="O4351" t="s">
        <v>49</v>
      </c>
      <c r="P4351" t="s">
        <v>4531</v>
      </c>
      <c r="Q4351">
        <v>133.87</v>
      </c>
      <c r="R4351">
        <v>3</v>
      </c>
      <c r="S4351">
        <v>23.968800000000002</v>
      </c>
      <c r="T4351" t="e">
        <v>#N/A</v>
      </c>
      <c r="U4351" t="s">
        <v>72</v>
      </c>
      <c r="X4351">
        <v>0.74214296238777178</v>
      </c>
      <c r="Y4351" t="str">
        <f t="shared" si="67"/>
        <v/>
      </c>
    </row>
    <row r="4352" spans="1:25" x14ac:dyDescent="0.25">
      <c r="A4352">
        <v>1217</v>
      </c>
      <c r="B4352" t="s">
        <v>7469</v>
      </c>
      <c r="C4352" s="1">
        <v>44083</v>
      </c>
      <c r="D4352" s="1">
        <v>44087</v>
      </c>
      <c r="E4352" t="s">
        <v>21</v>
      </c>
      <c r="F4352" t="s">
        <v>5411</v>
      </c>
      <c r="G4352" t="s">
        <v>5412</v>
      </c>
      <c r="H4352" t="s">
        <v>24</v>
      </c>
      <c r="I4352" t="s">
        <v>25</v>
      </c>
      <c r="J4352" t="s">
        <v>88</v>
      </c>
      <c r="K4352" t="s">
        <v>89</v>
      </c>
      <c r="L4352" t="s">
        <v>28</v>
      </c>
      <c r="M4352" t="s">
        <v>889</v>
      </c>
      <c r="N4352" t="s">
        <v>35</v>
      </c>
      <c r="O4352" t="s">
        <v>58</v>
      </c>
      <c r="P4352" t="s">
        <v>890</v>
      </c>
      <c r="Q4352">
        <v>136.88</v>
      </c>
      <c r="R4352">
        <v>3</v>
      </c>
      <c r="S4352">
        <v>28.763999999999999</v>
      </c>
      <c r="T4352">
        <v>1</v>
      </c>
      <c r="U4352" t="s">
        <v>33</v>
      </c>
      <c r="X4352">
        <v>0.74215548899515416</v>
      </c>
      <c r="Y4352" t="str">
        <f t="shared" si="67"/>
        <v/>
      </c>
    </row>
    <row r="4353" spans="1:25" x14ac:dyDescent="0.25">
      <c r="A4353">
        <v>1213</v>
      </c>
      <c r="B4353" t="s">
        <v>7469</v>
      </c>
      <c r="C4353" s="1">
        <v>44083</v>
      </c>
      <c r="D4353" s="1">
        <v>44087</v>
      </c>
      <c r="E4353" t="s">
        <v>21</v>
      </c>
      <c r="F4353" t="s">
        <v>5411</v>
      </c>
      <c r="G4353" t="s">
        <v>5412</v>
      </c>
      <c r="H4353" t="s">
        <v>24</v>
      </c>
      <c r="I4353" t="s">
        <v>25</v>
      </c>
      <c r="J4353" t="s">
        <v>88</v>
      </c>
      <c r="K4353" t="s">
        <v>89</v>
      </c>
      <c r="L4353" t="s">
        <v>28</v>
      </c>
      <c r="M4353" t="s">
        <v>2295</v>
      </c>
      <c r="N4353" t="s">
        <v>30</v>
      </c>
      <c r="O4353" t="s">
        <v>261</v>
      </c>
      <c r="P4353" t="s">
        <v>2296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33</v>
      </c>
      <c r="X4353">
        <v>0.74224390116241523</v>
      </c>
      <c r="Y4353" t="str">
        <f t="shared" si="67"/>
        <v/>
      </c>
    </row>
    <row r="4354" spans="1:25" x14ac:dyDescent="0.25">
      <c r="A4354">
        <v>7719</v>
      </c>
      <c r="B4354" t="s">
        <v>7470</v>
      </c>
      <c r="C4354" s="1">
        <v>44083</v>
      </c>
      <c r="D4354" s="1">
        <v>44088</v>
      </c>
      <c r="E4354" t="s">
        <v>21</v>
      </c>
      <c r="F4354" t="s">
        <v>5105</v>
      </c>
      <c r="G4354" t="s">
        <v>5106</v>
      </c>
      <c r="H4354" t="s">
        <v>24</v>
      </c>
      <c r="I4354" t="s">
        <v>25</v>
      </c>
      <c r="J4354" t="s">
        <v>44</v>
      </c>
      <c r="K4354" t="s">
        <v>45</v>
      </c>
      <c r="L4354" t="s">
        <v>46</v>
      </c>
      <c r="M4354" t="s">
        <v>5993</v>
      </c>
      <c r="N4354" t="s">
        <v>35</v>
      </c>
      <c r="O4354" t="s">
        <v>58</v>
      </c>
      <c r="P4354" t="s">
        <v>5994</v>
      </c>
      <c r="Q4354">
        <v>180.96</v>
      </c>
      <c r="R4354">
        <v>4</v>
      </c>
      <c r="S4354">
        <v>51.187199999999997</v>
      </c>
      <c r="T4354" t="e">
        <v>#N/A</v>
      </c>
      <c r="U4354" t="s">
        <v>72</v>
      </c>
      <c r="X4354">
        <v>0.74230862464085057</v>
      </c>
      <c r="Y4354" t="str">
        <f t="shared" si="67"/>
        <v/>
      </c>
    </row>
    <row r="4355" spans="1:25" x14ac:dyDescent="0.25">
      <c r="A4355">
        <v>4624</v>
      </c>
      <c r="B4355" t="s">
        <v>7471</v>
      </c>
      <c r="C4355" s="1">
        <v>44083</v>
      </c>
      <c r="D4355" s="1">
        <v>44088</v>
      </c>
      <c r="E4355" t="s">
        <v>21</v>
      </c>
      <c r="F4355" t="s">
        <v>5790</v>
      </c>
      <c r="G4355" t="s">
        <v>5791</v>
      </c>
      <c r="H4355" t="s">
        <v>43</v>
      </c>
      <c r="I4355" t="s">
        <v>25</v>
      </c>
      <c r="J4355" t="s">
        <v>1093</v>
      </c>
      <c r="K4355" t="s">
        <v>516</v>
      </c>
      <c r="L4355" t="s">
        <v>81</v>
      </c>
      <c r="M4355" t="s">
        <v>499</v>
      </c>
      <c r="N4355" t="s">
        <v>48</v>
      </c>
      <c r="O4355" t="s">
        <v>122</v>
      </c>
      <c r="P4355" t="s">
        <v>6202</v>
      </c>
      <c r="Q4355">
        <v>213.536</v>
      </c>
      <c r="R4355">
        <v>4</v>
      </c>
      <c r="S4355">
        <v>62.137599999999999</v>
      </c>
      <c r="T4355" t="e">
        <v>#N/A</v>
      </c>
      <c r="U4355" t="s">
        <v>72</v>
      </c>
      <c r="X4355">
        <v>0.74231217035627439</v>
      </c>
      <c r="Y4355" t="str">
        <f t="shared" ref="Y4355:Y4418" si="68">IF(MOD(A4355-4,10)=0,"Selected","")</f>
        <v>Selected</v>
      </c>
    </row>
    <row r="4356" spans="1:25" x14ac:dyDescent="0.25">
      <c r="A4356">
        <v>5580</v>
      </c>
      <c r="B4356" t="s">
        <v>7472</v>
      </c>
      <c r="C4356" s="1">
        <v>44083</v>
      </c>
      <c r="D4356" s="1">
        <v>44088</v>
      </c>
      <c r="E4356" t="s">
        <v>96</v>
      </c>
      <c r="F4356" t="s">
        <v>457</v>
      </c>
      <c r="G4356" t="s">
        <v>458</v>
      </c>
      <c r="H4356" t="s">
        <v>43</v>
      </c>
      <c r="I4356" t="s">
        <v>25</v>
      </c>
      <c r="J4356" t="s">
        <v>44</v>
      </c>
      <c r="K4356" t="s">
        <v>45</v>
      </c>
      <c r="L4356" t="s">
        <v>46</v>
      </c>
      <c r="M4356" t="s">
        <v>2331</v>
      </c>
      <c r="N4356" t="s">
        <v>30</v>
      </c>
      <c r="O4356" t="s">
        <v>261</v>
      </c>
      <c r="P4356" t="s">
        <v>2332</v>
      </c>
      <c r="Q4356">
        <v>286.92</v>
      </c>
      <c r="R4356">
        <v>5</v>
      </c>
      <c r="S4356">
        <v>-15.244999999999999</v>
      </c>
      <c r="T4356" t="e">
        <v>#N/A</v>
      </c>
      <c r="U4356" t="s">
        <v>72</v>
      </c>
      <c r="X4356">
        <v>0.74241374473937372</v>
      </c>
      <c r="Y4356" t="str">
        <f t="shared" si="68"/>
        <v/>
      </c>
    </row>
    <row r="4357" spans="1:25" x14ac:dyDescent="0.25">
      <c r="A4357">
        <v>4625</v>
      </c>
      <c r="B4357" t="s">
        <v>7471</v>
      </c>
      <c r="C4357" s="1">
        <v>44083</v>
      </c>
      <c r="D4357" s="1">
        <v>44088</v>
      </c>
      <c r="E4357" t="s">
        <v>21</v>
      </c>
      <c r="F4357" t="s">
        <v>5790</v>
      </c>
      <c r="G4357" t="s">
        <v>5791</v>
      </c>
      <c r="H4357" t="s">
        <v>43</v>
      </c>
      <c r="I4357" t="s">
        <v>25</v>
      </c>
      <c r="J4357" t="s">
        <v>1093</v>
      </c>
      <c r="K4357" t="s">
        <v>516</v>
      </c>
      <c r="L4357" t="s">
        <v>81</v>
      </c>
      <c r="M4357" t="s">
        <v>7269</v>
      </c>
      <c r="N4357" t="s">
        <v>48</v>
      </c>
      <c r="O4357" t="s">
        <v>49</v>
      </c>
      <c r="P4357" t="s">
        <v>7270</v>
      </c>
      <c r="Q4357">
        <v>292.48</v>
      </c>
      <c r="R4357">
        <v>2</v>
      </c>
      <c r="S4357">
        <v>-3.2309999999999999</v>
      </c>
      <c r="T4357" t="e">
        <v>#N/A</v>
      </c>
      <c r="U4357" t="s">
        <v>33</v>
      </c>
      <c r="X4357">
        <v>0.74242514281729965</v>
      </c>
      <c r="Y4357" t="str">
        <f t="shared" si="68"/>
        <v/>
      </c>
    </row>
    <row r="4358" spans="1:25" x14ac:dyDescent="0.25">
      <c r="A4358">
        <v>1219</v>
      </c>
      <c r="B4358" t="s">
        <v>7469</v>
      </c>
      <c r="C4358" s="1">
        <v>44083</v>
      </c>
      <c r="D4358" s="1">
        <v>44087</v>
      </c>
      <c r="E4358" t="s">
        <v>21</v>
      </c>
      <c r="F4358" t="s">
        <v>5411</v>
      </c>
      <c r="G4358" t="s">
        <v>5412</v>
      </c>
      <c r="H4358" t="s">
        <v>24</v>
      </c>
      <c r="I4358" t="s">
        <v>25</v>
      </c>
      <c r="J4358" t="s">
        <v>88</v>
      </c>
      <c r="K4358" t="s">
        <v>89</v>
      </c>
      <c r="L4358" t="s">
        <v>28</v>
      </c>
      <c r="M4358" t="s">
        <v>1764</v>
      </c>
      <c r="N4358" t="s">
        <v>35</v>
      </c>
      <c r="O4358" t="s">
        <v>58</v>
      </c>
      <c r="P4358" t="s">
        <v>1765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72</v>
      </c>
      <c r="X4358">
        <v>0.74246764561720746</v>
      </c>
      <c r="Y4358" t="str">
        <f t="shared" si="68"/>
        <v/>
      </c>
    </row>
    <row r="4359" spans="1:25" x14ac:dyDescent="0.25">
      <c r="A4359">
        <v>2400</v>
      </c>
      <c r="B4359" t="s">
        <v>7467</v>
      </c>
      <c r="C4359" s="1">
        <v>44083</v>
      </c>
      <c r="D4359" s="1">
        <v>44089</v>
      </c>
      <c r="E4359" t="s">
        <v>21</v>
      </c>
      <c r="F4359" t="s">
        <v>5039</v>
      </c>
      <c r="G4359" t="s">
        <v>5040</v>
      </c>
      <c r="H4359" t="s">
        <v>24</v>
      </c>
      <c r="I4359" t="s">
        <v>25</v>
      </c>
      <c r="J4359" t="s">
        <v>2238</v>
      </c>
      <c r="K4359" t="s">
        <v>2896</v>
      </c>
      <c r="L4359" t="s">
        <v>81</v>
      </c>
      <c r="M4359" t="s">
        <v>651</v>
      </c>
      <c r="N4359" t="s">
        <v>48</v>
      </c>
      <c r="O4359" t="s">
        <v>49</v>
      </c>
      <c r="P4359" t="s">
        <v>652</v>
      </c>
      <c r="Q4359">
        <v>667.81</v>
      </c>
      <c r="R4359">
        <v>7</v>
      </c>
      <c r="S4359">
        <v>12.5762</v>
      </c>
      <c r="T4359" t="e">
        <v>#N/A</v>
      </c>
      <c r="U4359" t="s">
        <v>72</v>
      </c>
      <c r="X4359">
        <v>0.74277607767522547</v>
      </c>
      <c r="Y4359" t="str">
        <f t="shared" si="68"/>
        <v/>
      </c>
    </row>
    <row r="4360" spans="1:25" x14ac:dyDescent="0.25">
      <c r="A4360">
        <v>1220</v>
      </c>
      <c r="B4360" t="s">
        <v>7469</v>
      </c>
      <c r="C4360" s="1">
        <v>44083</v>
      </c>
      <c r="D4360" s="1">
        <v>44087</v>
      </c>
      <c r="E4360" t="s">
        <v>21</v>
      </c>
      <c r="F4360" t="s">
        <v>5411</v>
      </c>
      <c r="G4360" t="s">
        <v>5412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5646</v>
      </c>
      <c r="N4360" t="s">
        <v>35</v>
      </c>
      <c r="O4360" t="s">
        <v>36</v>
      </c>
      <c r="P4360" t="s">
        <v>5647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72</v>
      </c>
      <c r="X4360">
        <v>0.74285274641711707</v>
      </c>
      <c r="Y4360" t="str">
        <f t="shared" si="68"/>
        <v/>
      </c>
    </row>
    <row r="4361" spans="1:25" x14ac:dyDescent="0.25">
      <c r="A4361">
        <v>1214</v>
      </c>
      <c r="B4361" t="s">
        <v>7469</v>
      </c>
      <c r="C4361" s="1">
        <v>44083</v>
      </c>
      <c r="D4361" s="1">
        <v>44087</v>
      </c>
      <c r="E4361" t="s">
        <v>21</v>
      </c>
      <c r="F4361" t="s">
        <v>5411</v>
      </c>
      <c r="G4361" t="s">
        <v>5412</v>
      </c>
      <c r="H4361" t="s">
        <v>24</v>
      </c>
      <c r="I4361" t="s">
        <v>25</v>
      </c>
      <c r="J4361" t="s">
        <v>88</v>
      </c>
      <c r="K4361" t="s">
        <v>89</v>
      </c>
      <c r="L4361" t="s">
        <v>28</v>
      </c>
      <c r="M4361" t="s">
        <v>1582</v>
      </c>
      <c r="N4361" t="s">
        <v>48</v>
      </c>
      <c r="O4361" t="s">
        <v>74</v>
      </c>
      <c r="P4361" t="s">
        <v>1583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72</v>
      </c>
      <c r="X4361">
        <v>0.74287925965583146</v>
      </c>
      <c r="Y4361" t="str">
        <f t="shared" si="68"/>
        <v>Selected</v>
      </c>
    </row>
    <row r="4362" spans="1:25" x14ac:dyDescent="0.25">
      <c r="A4362">
        <v>8756</v>
      </c>
      <c r="B4362" t="s">
        <v>7473</v>
      </c>
      <c r="C4362" s="1">
        <v>44083</v>
      </c>
      <c r="D4362" s="1">
        <v>44084</v>
      </c>
      <c r="E4362" t="s">
        <v>40</v>
      </c>
      <c r="F4362" t="s">
        <v>6628</v>
      </c>
      <c r="G4362" t="s">
        <v>6629</v>
      </c>
      <c r="H4362" t="s">
        <v>43</v>
      </c>
      <c r="I4362" t="s">
        <v>25</v>
      </c>
      <c r="J4362" t="s">
        <v>154</v>
      </c>
      <c r="K4362" t="s">
        <v>155</v>
      </c>
      <c r="L4362" t="s">
        <v>28</v>
      </c>
      <c r="M4362" t="s">
        <v>4556</v>
      </c>
      <c r="N4362" t="s">
        <v>48</v>
      </c>
      <c r="O4362" t="s">
        <v>74</v>
      </c>
      <c r="P4362" t="s">
        <v>4557</v>
      </c>
      <c r="Q4362">
        <v>102.258</v>
      </c>
      <c r="R4362">
        <v>2</v>
      </c>
      <c r="S4362">
        <v>-5.2149999999999999</v>
      </c>
      <c r="T4362" t="e">
        <v>#N/A</v>
      </c>
      <c r="U4362" t="s">
        <v>33</v>
      </c>
      <c r="X4362">
        <v>0.74290989815447062</v>
      </c>
      <c r="Y4362" t="str">
        <f t="shared" si="68"/>
        <v/>
      </c>
    </row>
    <row r="4363" spans="1:25" x14ac:dyDescent="0.25">
      <c r="A4363">
        <v>5442</v>
      </c>
      <c r="B4363" t="s">
        <v>7474</v>
      </c>
      <c r="C4363" s="1">
        <v>44083</v>
      </c>
      <c r="D4363" s="1">
        <v>44087</v>
      </c>
      <c r="E4363" t="s">
        <v>21</v>
      </c>
      <c r="F4363" t="s">
        <v>4908</v>
      </c>
      <c r="G4363" t="s">
        <v>4909</v>
      </c>
      <c r="H4363" t="s">
        <v>43</v>
      </c>
      <c r="I4363" t="s">
        <v>25</v>
      </c>
      <c r="J4363" t="s">
        <v>855</v>
      </c>
      <c r="K4363" t="s">
        <v>467</v>
      </c>
      <c r="L4363" t="s">
        <v>46</v>
      </c>
      <c r="M4363" t="s">
        <v>6248</v>
      </c>
      <c r="N4363" t="s">
        <v>48</v>
      </c>
      <c r="O4363" t="s">
        <v>122</v>
      </c>
      <c r="P4363" t="s">
        <v>6249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72</v>
      </c>
      <c r="X4363">
        <v>0.74306909938685495</v>
      </c>
      <c r="Y4363" t="str">
        <f t="shared" si="68"/>
        <v/>
      </c>
    </row>
    <row r="4364" spans="1:25" x14ac:dyDescent="0.25">
      <c r="A4364">
        <v>5217</v>
      </c>
      <c r="B4364" t="s">
        <v>7475</v>
      </c>
      <c r="C4364" s="1">
        <v>44083</v>
      </c>
      <c r="D4364" s="1">
        <v>44089</v>
      </c>
      <c r="E4364" t="s">
        <v>21</v>
      </c>
      <c r="F4364" t="s">
        <v>168</v>
      </c>
      <c r="G4364" t="s">
        <v>169</v>
      </c>
      <c r="H4364" t="s">
        <v>43</v>
      </c>
      <c r="I4364" t="s">
        <v>25</v>
      </c>
      <c r="J4364" t="s">
        <v>2840</v>
      </c>
      <c r="K4364" t="s">
        <v>882</v>
      </c>
      <c r="L4364" t="s">
        <v>56</v>
      </c>
      <c r="M4364" t="s">
        <v>7476</v>
      </c>
      <c r="N4364" t="s">
        <v>48</v>
      </c>
      <c r="O4364" t="s">
        <v>203</v>
      </c>
      <c r="P4364" t="s">
        <v>7477</v>
      </c>
      <c r="Q4364">
        <v>89.48</v>
      </c>
      <c r="R4364">
        <v>2</v>
      </c>
      <c r="S4364">
        <v>8.2156000000000002</v>
      </c>
      <c r="T4364" t="e">
        <v>#N/A</v>
      </c>
      <c r="U4364" t="s">
        <v>33</v>
      </c>
      <c r="X4364">
        <v>0.74309593501385418</v>
      </c>
      <c r="Y4364" t="str">
        <f t="shared" si="68"/>
        <v/>
      </c>
    </row>
    <row r="4365" spans="1:25" x14ac:dyDescent="0.25">
      <c r="A4365">
        <v>1218</v>
      </c>
      <c r="B4365" t="s">
        <v>7469</v>
      </c>
      <c r="C4365" s="1">
        <v>44083</v>
      </c>
      <c r="D4365" s="1">
        <v>44087</v>
      </c>
      <c r="E4365" t="s">
        <v>21</v>
      </c>
      <c r="F4365" t="s">
        <v>5411</v>
      </c>
      <c r="G4365" t="s">
        <v>5412</v>
      </c>
      <c r="H4365" t="s">
        <v>24</v>
      </c>
      <c r="I4365" t="s">
        <v>25</v>
      </c>
      <c r="J4365" t="s">
        <v>88</v>
      </c>
      <c r="K4365" t="s">
        <v>89</v>
      </c>
      <c r="L4365" t="s">
        <v>28</v>
      </c>
      <c r="M4365" t="s">
        <v>7478</v>
      </c>
      <c r="N4365" t="s">
        <v>30</v>
      </c>
      <c r="O4365" t="s">
        <v>119</v>
      </c>
      <c r="P4365" t="s">
        <v>7479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72</v>
      </c>
      <c r="X4365">
        <v>0.7434775046406743</v>
      </c>
      <c r="Y4365" t="str">
        <f t="shared" si="68"/>
        <v/>
      </c>
    </row>
    <row r="4366" spans="1:25" x14ac:dyDescent="0.25">
      <c r="A4366">
        <v>1215</v>
      </c>
      <c r="B4366" t="s">
        <v>7469</v>
      </c>
      <c r="C4366" s="1">
        <v>44083</v>
      </c>
      <c r="D4366" s="1">
        <v>44087</v>
      </c>
      <c r="E4366" t="s">
        <v>21</v>
      </c>
      <c r="F4366" t="s">
        <v>5411</v>
      </c>
      <c r="G4366" t="s">
        <v>5412</v>
      </c>
      <c r="H4366" t="s">
        <v>24</v>
      </c>
      <c r="I4366" t="s">
        <v>25</v>
      </c>
      <c r="J4366" t="s">
        <v>88</v>
      </c>
      <c r="K4366" t="s">
        <v>89</v>
      </c>
      <c r="L4366" t="s">
        <v>28</v>
      </c>
      <c r="M4366" t="s">
        <v>1485</v>
      </c>
      <c r="N4366" t="s">
        <v>48</v>
      </c>
      <c r="O4366" t="s">
        <v>74</v>
      </c>
      <c r="P4366" t="s">
        <v>1486</v>
      </c>
      <c r="Q4366">
        <v>124.503</v>
      </c>
      <c r="R4366">
        <v>1</v>
      </c>
      <c r="S4366">
        <v>-3.6023999999999998</v>
      </c>
      <c r="T4366">
        <v>1</v>
      </c>
      <c r="U4366" t="s">
        <v>33</v>
      </c>
      <c r="X4366">
        <v>0.74349502089676422</v>
      </c>
      <c r="Y4366" t="str">
        <f t="shared" si="68"/>
        <v/>
      </c>
    </row>
    <row r="4367" spans="1:25" x14ac:dyDescent="0.25">
      <c r="A4367">
        <v>5579</v>
      </c>
      <c r="B4367" t="s">
        <v>7472</v>
      </c>
      <c r="C4367" s="1">
        <v>44083</v>
      </c>
      <c r="D4367" s="1">
        <v>44088</v>
      </c>
      <c r="E4367" t="s">
        <v>96</v>
      </c>
      <c r="F4367" t="s">
        <v>457</v>
      </c>
      <c r="G4367" t="s">
        <v>458</v>
      </c>
      <c r="H4367" t="s">
        <v>43</v>
      </c>
      <c r="I4367" t="s">
        <v>25</v>
      </c>
      <c r="J4367" t="s">
        <v>44</v>
      </c>
      <c r="K4367" t="s">
        <v>45</v>
      </c>
      <c r="L4367" t="s">
        <v>46</v>
      </c>
      <c r="M4367" t="s">
        <v>2710</v>
      </c>
      <c r="N4367" t="s">
        <v>48</v>
      </c>
      <c r="O4367" t="s">
        <v>91</v>
      </c>
      <c r="P4367" t="s">
        <v>2711</v>
      </c>
      <c r="Q4367">
        <v>132.56</v>
      </c>
      <c r="R4367">
        <v>2</v>
      </c>
      <c r="S4367">
        <v>1.9024000000000001</v>
      </c>
      <c r="T4367" t="e">
        <v>#N/A</v>
      </c>
      <c r="U4367" t="s">
        <v>72</v>
      </c>
      <c r="X4367">
        <v>0.74381665516042883</v>
      </c>
      <c r="Y4367" t="str">
        <f t="shared" si="68"/>
        <v/>
      </c>
    </row>
    <row r="4368" spans="1:25" x14ac:dyDescent="0.25">
      <c r="A4368">
        <v>1216</v>
      </c>
      <c r="B4368" t="s">
        <v>7469</v>
      </c>
      <c r="C4368" s="1">
        <v>44083</v>
      </c>
      <c r="D4368" s="1">
        <v>44087</v>
      </c>
      <c r="E4368" t="s">
        <v>21</v>
      </c>
      <c r="F4368" t="s">
        <v>5411</v>
      </c>
      <c r="G4368" t="s">
        <v>5412</v>
      </c>
      <c r="H4368" t="s">
        <v>24</v>
      </c>
      <c r="I4368" t="s">
        <v>25</v>
      </c>
      <c r="J4368" t="s">
        <v>88</v>
      </c>
      <c r="K4368" t="s">
        <v>89</v>
      </c>
      <c r="L4368" t="s">
        <v>28</v>
      </c>
      <c r="M4368" t="s">
        <v>5898</v>
      </c>
      <c r="N4368" t="s">
        <v>48</v>
      </c>
      <c r="O4368" t="s">
        <v>91</v>
      </c>
      <c r="P4368" t="s">
        <v>5899</v>
      </c>
      <c r="Q4368">
        <v>105.672</v>
      </c>
      <c r="R4368">
        <v>1</v>
      </c>
      <c r="S4368">
        <v>1.5768</v>
      </c>
      <c r="T4368">
        <v>1</v>
      </c>
      <c r="U4368" t="s">
        <v>33</v>
      </c>
      <c r="X4368">
        <v>0.74408008924771307</v>
      </c>
      <c r="Y4368" t="str">
        <f t="shared" si="68"/>
        <v/>
      </c>
    </row>
    <row r="4369" spans="1:25" x14ac:dyDescent="0.25">
      <c r="A4369">
        <v>4623</v>
      </c>
      <c r="B4369" t="s">
        <v>7471</v>
      </c>
      <c r="C4369" s="1">
        <v>44083</v>
      </c>
      <c r="D4369" s="1">
        <v>44088</v>
      </c>
      <c r="E4369" t="s">
        <v>21</v>
      </c>
      <c r="F4369" t="s">
        <v>5790</v>
      </c>
      <c r="G4369" t="s">
        <v>5791</v>
      </c>
      <c r="H4369" t="s">
        <v>43</v>
      </c>
      <c r="I4369" t="s">
        <v>25</v>
      </c>
      <c r="J4369" t="s">
        <v>1093</v>
      </c>
      <c r="K4369" t="s">
        <v>516</v>
      </c>
      <c r="L4369" t="s">
        <v>81</v>
      </c>
      <c r="M4369" t="s">
        <v>4605</v>
      </c>
      <c r="N4369" t="s">
        <v>48</v>
      </c>
      <c r="O4369" t="s">
        <v>633</v>
      </c>
      <c r="P4369" t="s">
        <v>1317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72</v>
      </c>
      <c r="X4369">
        <v>0.74433281731625023</v>
      </c>
      <c r="Y4369" t="str">
        <f t="shared" si="68"/>
        <v/>
      </c>
    </row>
    <row r="4370" spans="1:25" x14ac:dyDescent="0.25">
      <c r="A4370">
        <v>8755</v>
      </c>
      <c r="B4370" t="s">
        <v>7473</v>
      </c>
      <c r="C4370" s="1">
        <v>44083</v>
      </c>
      <c r="D4370" s="1">
        <v>44084</v>
      </c>
      <c r="E4370" t="s">
        <v>40</v>
      </c>
      <c r="F4370" t="s">
        <v>6628</v>
      </c>
      <c r="G4370" t="s">
        <v>6629</v>
      </c>
      <c r="H4370" t="s">
        <v>43</v>
      </c>
      <c r="I4370" t="s">
        <v>25</v>
      </c>
      <c r="J4370" t="s">
        <v>154</v>
      </c>
      <c r="K4370" t="s">
        <v>155</v>
      </c>
      <c r="L4370" t="s">
        <v>28</v>
      </c>
      <c r="M4370" t="s">
        <v>6072</v>
      </c>
      <c r="N4370" t="s">
        <v>48</v>
      </c>
      <c r="O4370" t="s">
        <v>74</v>
      </c>
      <c r="P4370" t="s">
        <v>6073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33</v>
      </c>
      <c r="X4370">
        <v>0.74457912175151675</v>
      </c>
      <c r="Y4370" t="str">
        <f t="shared" si="68"/>
        <v/>
      </c>
    </row>
    <row r="4371" spans="1:25" x14ac:dyDescent="0.25">
      <c r="A4371">
        <v>7284</v>
      </c>
      <c r="B4371" t="s">
        <v>7480</v>
      </c>
      <c r="C4371" s="1">
        <v>44083</v>
      </c>
      <c r="D4371" s="1">
        <v>44087</v>
      </c>
      <c r="E4371" t="s">
        <v>21</v>
      </c>
      <c r="F4371" t="s">
        <v>1409</v>
      </c>
      <c r="G4371" t="s">
        <v>1410</v>
      </c>
      <c r="H4371" t="s">
        <v>43</v>
      </c>
      <c r="I4371" t="s">
        <v>25</v>
      </c>
      <c r="J4371" t="s">
        <v>302</v>
      </c>
      <c r="K4371" t="s">
        <v>155</v>
      </c>
      <c r="L4371" t="s">
        <v>28</v>
      </c>
      <c r="M4371" t="s">
        <v>6674</v>
      </c>
      <c r="N4371" t="s">
        <v>48</v>
      </c>
      <c r="O4371" t="s">
        <v>91</v>
      </c>
      <c r="P4371" t="s">
        <v>6675</v>
      </c>
      <c r="Q4371">
        <v>104.92</v>
      </c>
      <c r="R4371">
        <v>5</v>
      </c>
      <c r="S4371">
        <v>3.8879999999999999</v>
      </c>
      <c r="T4371" t="e">
        <v>#N/A</v>
      </c>
      <c r="U4371" t="s">
        <v>72</v>
      </c>
      <c r="X4371">
        <v>0.74480852576835554</v>
      </c>
      <c r="Y4371" t="str">
        <f t="shared" si="68"/>
        <v>Selected</v>
      </c>
    </row>
    <row r="4372" spans="1:25" x14ac:dyDescent="0.25">
      <c r="A4372">
        <v>7877</v>
      </c>
      <c r="B4372" t="s">
        <v>7481</v>
      </c>
      <c r="C4372" s="1">
        <v>44083</v>
      </c>
      <c r="D4372" s="1">
        <v>44089</v>
      </c>
      <c r="E4372" t="s">
        <v>21</v>
      </c>
      <c r="F4372" t="s">
        <v>1206</v>
      </c>
      <c r="G4372" t="s">
        <v>1207</v>
      </c>
      <c r="H4372" t="s">
        <v>24</v>
      </c>
      <c r="I4372" t="s">
        <v>25</v>
      </c>
      <c r="J4372" t="s">
        <v>3091</v>
      </c>
      <c r="K4372" t="s">
        <v>1136</v>
      </c>
      <c r="L4372" t="s">
        <v>46</v>
      </c>
      <c r="M4372" t="s">
        <v>1395</v>
      </c>
      <c r="N4372" t="s">
        <v>48</v>
      </c>
      <c r="O4372" t="s">
        <v>281</v>
      </c>
      <c r="P4372" t="s">
        <v>1396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72</v>
      </c>
      <c r="X4372">
        <v>0.74489278158433558</v>
      </c>
      <c r="Y4372" t="str">
        <f t="shared" si="68"/>
        <v/>
      </c>
    </row>
    <row r="4373" spans="1:25" x14ac:dyDescent="0.25">
      <c r="A4373">
        <v>6256</v>
      </c>
      <c r="B4373" t="s">
        <v>7482</v>
      </c>
      <c r="C4373" s="1">
        <v>44083</v>
      </c>
      <c r="D4373" s="1">
        <v>44089</v>
      </c>
      <c r="E4373" t="s">
        <v>21</v>
      </c>
      <c r="F4373" t="s">
        <v>1734</v>
      </c>
      <c r="G4373" t="s">
        <v>1735</v>
      </c>
      <c r="H4373" t="s">
        <v>24</v>
      </c>
      <c r="I4373" t="s">
        <v>25</v>
      </c>
      <c r="J4373" t="s">
        <v>2826</v>
      </c>
      <c r="K4373" t="s">
        <v>55</v>
      </c>
      <c r="L4373" t="s">
        <v>56</v>
      </c>
      <c r="M4373" t="s">
        <v>4470</v>
      </c>
      <c r="N4373" t="s">
        <v>48</v>
      </c>
      <c r="O4373" t="s">
        <v>295</v>
      </c>
      <c r="P4373" t="s">
        <v>4471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33</v>
      </c>
      <c r="X4373">
        <v>0.74493296589643898</v>
      </c>
      <c r="Y4373" t="str">
        <f t="shared" si="68"/>
        <v/>
      </c>
    </row>
    <row r="4374" spans="1:25" x14ac:dyDescent="0.25">
      <c r="A4374">
        <v>8754</v>
      </c>
      <c r="B4374" t="s">
        <v>7473</v>
      </c>
      <c r="C4374" s="1">
        <v>44083</v>
      </c>
      <c r="D4374" s="1">
        <v>44084</v>
      </c>
      <c r="E4374" t="s">
        <v>40</v>
      </c>
      <c r="F4374" t="s">
        <v>6628</v>
      </c>
      <c r="G4374" t="s">
        <v>6629</v>
      </c>
      <c r="H4374" t="s">
        <v>43</v>
      </c>
      <c r="I4374" t="s">
        <v>25</v>
      </c>
      <c r="J4374" t="s">
        <v>154</v>
      </c>
      <c r="K4374" t="s">
        <v>155</v>
      </c>
      <c r="L4374" t="s">
        <v>28</v>
      </c>
      <c r="M4374" t="s">
        <v>6595</v>
      </c>
      <c r="N4374" t="s">
        <v>48</v>
      </c>
      <c r="O4374" t="s">
        <v>295</v>
      </c>
      <c r="P4374" t="s">
        <v>6596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33</v>
      </c>
      <c r="X4374">
        <v>0.74505602684692707</v>
      </c>
      <c r="Y4374" t="str">
        <f t="shared" si="68"/>
        <v>Selected</v>
      </c>
    </row>
    <row r="4375" spans="1:25" x14ac:dyDescent="0.25">
      <c r="A4375">
        <v>4626</v>
      </c>
      <c r="B4375" t="s">
        <v>7471</v>
      </c>
      <c r="C4375" s="1">
        <v>44083</v>
      </c>
      <c r="D4375" s="1">
        <v>44088</v>
      </c>
      <c r="E4375" t="s">
        <v>21</v>
      </c>
      <c r="F4375" t="s">
        <v>5790</v>
      </c>
      <c r="G4375" t="s">
        <v>5791</v>
      </c>
      <c r="H4375" t="s">
        <v>43</v>
      </c>
      <c r="I4375" t="s">
        <v>25</v>
      </c>
      <c r="J4375" t="s">
        <v>1093</v>
      </c>
      <c r="K4375" t="s">
        <v>516</v>
      </c>
      <c r="L4375" t="s">
        <v>81</v>
      </c>
      <c r="M4375" t="s">
        <v>1700</v>
      </c>
      <c r="N4375" t="s">
        <v>30</v>
      </c>
      <c r="O4375" t="s">
        <v>119</v>
      </c>
      <c r="P4375" t="s">
        <v>1701</v>
      </c>
      <c r="Q4375">
        <v>151.136</v>
      </c>
      <c r="R4375">
        <v>3</v>
      </c>
      <c r="S4375">
        <v>4.2408000000000001</v>
      </c>
      <c r="T4375" t="e">
        <v>#N/A</v>
      </c>
      <c r="U4375" t="s">
        <v>72</v>
      </c>
      <c r="X4375">
        <v>0.74520959857398938</v>
      </c>
      <c r="Y4375" t="str">
        <f t="shared" si="68"/>
        <v/>
      </c>
    </row>
    <row r="4376" spans="1:25" x14ac:dyDescent="0.25">
      <c r="A4376">
        <v>7876</v>
      </c>
      <c r="B4376" t="s">
        <v>7481</v>
      </c>
      <c r="C4376" s="1">
        <v>44083</v>
      </c>
      <c r="D4376" s="1">
        <v>44089</v>
      </c>
      <c r="E4376" t="s">
        <v>21</v>
      </c>
      <c r="F4376" t="s">
        <v>1206</v>
      </c>
      <c r="G4376" t="s">
        <v>1207</v>
      </c>
      <c r="H4376" t="s">
        <v>24</v>
      </c>
      <c r="I4376" t="s">
        <v>25</v>
      </c>
      <c r="J4376" t="s">
        <v>3091</v>
      </c>
      <c r="K4376" t="s">
        <v>1136</v>
      </c>
      <c r="L4376" t="s">
        <v>46</v>
      </c>
      <c r="M4376" t="s">
        <v>3906</v>
      </c>
      <c r="N4376" t="s">
        <v>48</v>
      </c>
      <c r="O4376" t="s">
        <v>122</v>
      </c>
      <c r="P4376" t="s">
        <v>3907</v>
      </c>
      <c r="Q4376">
        <v>162.10400000000001</v>
      </c>
      <c r="R4376">
        <v>6</v>
      </c>
      <c r="S4376">
        <v>11.2752</v>
      </c>
      <c r="T4376" t="e">
        <v>#N/A</v>
      </c>
      <c r="U4376" t="s">
        <v>33</v>
      </c>
      <c r="X4376">
        <v>0.74536991759526439</v>
      </c>
      <c r="Y4376" t="str">
        <f t="shared" si="68"/>
        <v/>
      </c>
    </row>
    <row r="4377" spans="1:25" x14ac:dyDescent="0.25">
      <c r="A4377">
        <v>7285</v>
      </c>
      <c r="B4377" t="s">
        <v>7480</v>
      </c>
      <c r="C4377" s="1">
        <v>44083</v>
      </c>
      <c r="D4377" s="1">
        <v>44087</v>
      </c>
      <c r="E4377" t="s">
        <v>21</v>
      </c>
      <c r="F4377" t="s">
        <v>1409</v>
      </c>
      <c r="G4377" t="s">
        <v>1410</v>
      </c>
      <c r="H4377" t="s">
        <v>43</v>
      </c>
      <c r="I4377" t="s">
        <v>25</v>
      </c>
      <c r="J4377" t="s">
        <v>302</v>
      </c>
      <c r="K4377" t="s">
        <v>155</v>
      </c>
      <c r="L4377" t="s">
        <v>28</v>
      </c>
      <c r="M4377" t="s">
        <v>517</v>
      </c>
      <c r="N4377" t="s">
        <v>30</v>
      </c>
      <c r="O4377" t="s">
        <v>119</v>
      </c>
      <c r="P4377" t="s">
        <v>518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33</v>
      </c>
      <c r="X4377">
        <v>0.74557405298446822</v>
      </c>
      <c r="Y4377" t="str">
        <f t="shared" si="68"/>
        <v/>
      </c>
    </row>
    <row r="4378" spans="1:25" x14ac:dyDescent="0.25">
      <c r="A4378">
        <v>5581</v>
      </c>
      <c r="B4378" t="s">
        <v>7472</v>
      </c>
      <c r="C4378" s="1">
        <v>44083</v>
      </c>
      <c r="D4378" s="1">
        <v>44088</v>
      </c>
      <c r="E4378" t="s">
        <v>96</v>
      </c>
      <c r="F4378" t="s">
        <v>457</v>
      </c>
      <c r="G4378" t="s">
        <v>458</v>
      </c>
      <c r="H4378" t="s">
        <v>43</v>
      </c>
      <c r="I4378" t="s">
        <v>25</v>
      </c>
      <c r="J4378" t="s">
        <v>44</v>
      </c>
      <c r="K4378" t="s">
        <v>45</v>
      </c>
      <c r="L4378" t="s">
        <v>46</v>
      </c>
      <c r="M4378" t="s">
        <v>4467</v>
      </c>
      <c r="N4378" t="s">
        <v>48</v>
      </c>
      <c r="O4378" t="s">
        <v>122</v>
      </c>
      <c r="P4378" t="s">
        <v>4468</v>
      </c>
      <c r="Q4378">
        <v>145.52000000000001</v>
      </c>
      <c r="R4378">
        <v>9</v>
      </c>
      <c r="S4378">
        <v>22.8096</v>
      </c>
      <c r="T4378" t="e">
        <v>#N/A</v>
      </c>
      <c r="U4378" t="s">
        <v>72</v>
      </c>
      <c r="X4378">
        <v>0.74560535536628958</v>
      </c>
      <c r="Y4378" t="str">
        <f t="shared" si="68"/>
        <v/>
      </c>
    </row>
    <row r="4379" spans="1:25" x14ac:dyDescent="0.25">
      <c r="A4379">
        <v>5370</v>
      </c>
      <c r="B4379" t="s">
        <v>7483</v>
      </c>
      <c r="C4379" s="1">
        <v>44084</v>
      </c>
      <c r="D4379" s="1">
        <v>44087</v>
      </c>
      <c r="E4379" t="s">
        <v>40</v>
      </c>
      <c r="F4379" t="s">
        <v>3278</v>
      </c>
      <c r="G4379" t="s">
        <v>3279</v>
      </c>
      <c r="H4379" t="s">
        <v>24</v>
      </c>
      <c r="I4379" t="s">
        <v>25</v>
      </c>
      <c r="J4379" t="s">
        <v>3491</v>
      </c>
      <c r="K4379" t="s">
        <v>155</v>
      </c>
      <c r="L4379" t="s">
        <v>28</v>
      </c>
      <c r="M4379" t="s">
        <v>5657</v>
      </c>
      <c r="N4379" t="s">
        <v>48</v>
      </c>
      <c r="O4379" t="s">
        <v>122</v>
      </c>
      <c r="P4379" t="s">
        <v>5658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72</v>
      </c>
      <c r="X4379">
        <v>0.74564085826812643</v>
      </c>
      <c r="Y4379" t="str">
        <f t="shared" si="68"/>
        <v/>
      </c>
    </row>
    <row r="4380" spans="1:25" x14ac:dyDescent="0.25">
      <c r="A4380">
        <v>1962</v>
      </c>
      <c r="B4380" t="s">
        <v>7484</v>
      </c>
      <c r="C4380" s="1">
        <v>44084</v>
      </c>
      <c r="D4380" s="1">
        <v>44089</v>
      </c>
      <c r="E4380" t="s">
        <v>96</v>
      </c>
      <c r="F4380" t="s">
        <v>2367</v>
      </c>
      <c r="G4380" t="s">
        <v>2368</v>
      </c>
      <c r="H4380" t="s">
        <v>43</v>
      </c>
      <c r="I4380" t="s">
        <v>25</v>
      </c>
      <c r="J4380" t="s">
        <v>176</v>
      </c>
      <c r="K4380" t="s">
        <v>1153</v>
      </c>
      <c r="L4380" t="s">
        <v>56</v>
      </c>
      <c r="M4380" t="s">
        <v>57</v>
      </c>
      <c r="N4380" t="s">
        <v>35</v>
      </c>
      <c r="O4380" t="s">
        <v>58</v>
      </c>
      <c r="P4380" t="s">
        <v>59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72</v>
      </c>
      <c r="X4380">
        <v>0.74583046088683191</v>
      </c>
      <c r="Y4380" t="str">
        <f t="shared" si="68"/>
        <v/>
      </c>
    </row>
    <row r="4381" spans="1:25" x14ac:dyDescent="0.25">
      <c r="A4381">
        <v>42</v>
      </c>
      <c r="B4381" t="s">
        <v>7485</v>
      </c>
      <c r="C4381" s="1">
        <v>44084</v>
      </c>
      <c r="D4381" s="1">
        <v>44089</v>
      </c>
      <c r="E4381" t="s">
        <v>21</v>
      </c>
      <c r="F4381" t="s">
        <v>2189</v>
      </c>
      <c r="G4381" t="s">
        <v>2190</v>
      </c>
      <c r="H4381" t="s">
        <v>24</v>
      </c>
      <c r="I4381" t="s">
        <v>25</v>
      </c>
      <c r="J4381" t="s">
        <v>7486</v>
      </c>
      <c r="K4381" t="s">
        <v>383</v>
      </c>
      <c r="L4381" t="s">
        <v>56</v>
      </c>
      <c r="M4381" t="s">
        <v>303</v>
      </c>
      <c r="N4381" t="s">
        <v>35</v>
      </c>
      <c r="O4381" t="s">
        <v>36</v>
      </c>
      <c r="P4381" t="s">
        <v>304</v>
      </c>
      <c r="Q4381">
        <v>183.16800000000001</v>
      </c>
      <c r="R4381">
        <v>4</v>
      </c>
      <c r="S4381">
        <v>16.5564</v>
      </c>
      <c r="T4381" t="e">
        <v>#N/A</v>
      </c>
      <c r="U4381" t="s">
        <v>72</v>
      </c>
      <c r="X4381">
        <v>0.74610831033574543</v>
      </c>
      <c r="Y4381" t="str">
        <f t="shared" si="68"/>
        <v/>
      </c>
    </row>
    <row r="4382" spans="1:25" x14ac:dyDescent="0.25">
      <c r="A4382">
        <v>6887</v>
      </c>
      <c r="B4382" t="s">
        <v>7487</v>
      </c>
      <c r="C4382" s="1">
        <v>44084</v>
      </c>
      <c r="D4382" s="1">
        <v>44091</v>
      </c>
      <c r="E4382" t="s">
        <v>21</v>
      </c>
      <c r="F4382" t="s">
        <v>4204</v>
      </c>
      <c r="G4382" t="s">
        <v>4205</v>
      </c>
      <c r="H4382" t="s">
        <v>43</v>
      </c>
      <c r="I4382" t="s">
        <v>25</v>
      </c>
      <c r="J4382" t="s">
        <v>176</v>
      </c>
      <c r="K4382" t="s">
        <v>155</v>
      </c>
      <c r="L4382" t="s">
        <v>28</v>
      </c>
      <c r="M4382" t="s">
        <v>3492</v>
      </c>
      <c r="N4382" t="s">
        <v>35</v>
      </c>
      <c r="O4382" t="s">
        <v>36</v>
      </c>
      <c r="P4382" t="s">
        <v>3493</v>
      </c>
      <c r="Q4382">
        <v>282.89600000000002</v>
      </c>
      <c r="R4382">
        <v>2</v>
      </c>
      <c r="S4382">
        <v>-56.3108</v>
      </c>
      <c r="T4382" t="e">
        <v>#N/A</v>
      </c>
      <c r="U4382" t="s">
        <v>72</v>
      </c>
      <c r="X4382">
        <v>0.74613084623177806</v>
      </c>
      <c r="Y4382" t="str">
        <f t="shared" si="68"/>
        <v/>
      </c>
    </row>
    <row r="4383" spans="1:25" x14ac:dyDescent="0.25">
      <c r="A4383">
        <v>1965</v>
      </c>
      <c r="B4383" t="s">
        <v>7484</v>
      </c>
      <c r="C4383" s="1">
        <v>44084</v>
      </c>
      <c r="D4383" s="1">
        <v>44089</v>
      </c>
      <c r="E4383" t="s">
        <v>96</v>
      </c>
      <c r="F4383" t="s">
        <v>2367</v>
      </c>
      <c r="G4383" t="s">
        <v>2368</v>
      </c>
      <c r="H4383" t="s">
        <v>43</v>
      </c>
      <c r="I4383" t="s">
        <v>25</v>
      </c>
      <c r="J4383" t="s">
        <v>176</v>
      </c>
      <c r="K4383" t="s">
        <v>1153</v>
      </c>
      <c r="L4383" t="s">
        <v>56</v>
      </c>
      <c r="M4383" t="s">
        <v>6519</v>
      </c>
      <c r="N4383" t="s">
        <v>48</v>
      </c>
      <c r="O4383" t="s">
        <v>49</v>
      </c>
      <c r="P4383" t="s">
        <v>6520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72</v>
      </c>
      <c r="X4383">
        <v>0.74641654099838217</v>
      </c>
      <c r="Y4383" t="str">
        <f t="shared" si="68"/>
        <v/>
      </c>
    </row>
    <row r="4384" spans="1:25" x14ac:dyDescent="0.25">
      <c r="A4384">
        <v>1961</v>
      </c>
      <c r="B4384" t="s">
        <v>7484</v>
      </c>
      <c r="C4384" s="1">
        <v>44084</v>
      </c>
      <c r="D4384" s="1">
        <v>44089</v>
      </c>
      <c r="E4384" t="s">
        <v>96</v>
      </c>
      <c r="F4384" t="s">
        <v>2367</v>
      </c>
      <c r="G4384" t="s">
        <v>2368</v>
      </c>
      <c r="H4384" t="s">
        <v>43</v>
      </c>
      <c r="I4384" t="s">
        <v>25</v>
      </c>
      <c r="J4384" t="s">
        <v>176</v>
      </c>
      <c r="K4384" t="s">
        <v>1153</v>
      </c>
      <c r="L4384" t="s">
        <v>56</v>
      </c>
      <c r="M4384" t="s">
        <v>5170</v>
      </c>
      <c r="N4384" t="s">
        <v>35</v>
      </c>
      <c r="O4384" t="s">
        <v>58</v>
      </c>
      <c r="P4384" t="s">
        <v>5171</v>
      </c>
      <c r="Q4384">
        <v>324.85000000000002</v>
      </c>
      <c r="R4384">
        <v>5</v>
      </c>
      <c r="S4384">
        <v>53.433</v>
      </c>
      <c r="T4384" t="e">
        <v>#N/A</v>
      </c>
      <c r="U4384" t="s">
        <v>33</v>
      </c>
      <c r="X4384">
        <v>0.74675562599059853</v>
      </c>
      <c r="Y4384" t="str">
        <f t="shared" si="68"/>
        <v/>
      </c>
    </row>
    <row r="4385" spans="1:25" x14ac:dyDescent="0.25">
      <c r="A4385">
        <v>1848</v>
      </c>
      <c r="B4385" t="s">
        <v>7488</v>
      </c>
      <c r="C4385" s="1">
        <v>44084</v>
      </c>
      <c r="D4385" s="1">
        <v>44084</v>
      </c>
      <c r="E4385" t="s">
        <v>210</v>
      </c>
      <c r="F4385" t="s">
        <v>4191</v>
      </c>
      <c r="G4385" t="s">
        <v>4192</v>
      </c>
      <c r="H4385" t="s">
        <v>24</v>
      </c>
      <c r="I4385" t="s">
        <v>25</v>
      </c>
      <c r="J4385" t="s">
        <v>44</v>
      </c>
      <c r="K4385" t="s">
        <v>45</v>
      </c>
      <c r="L4385" t="s">
        <v>46</v>
      </c>
      <c r="M4385" t="s">
        <v>3266</v>
      </c>
      <c r="N4385" t="s">
        <v>30</v>
      </c>
      <c r="O4385" t="s">
        <v>261</v>
      </c>
      <c r="P4385" t="s">
        <v>3267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72</v>
      </c>
      <c r="X4385">
        <v>0.74708610663308661</v>
      </c>
      <c r="Y4385" t="str">
        <f t="shared" si="68"/>
        <v/>
      </c>
    </row>
    <row r="4386" spans="1:25" x14ac:dyDescent="0.25">
      <c r="A4386">
        <v>2847</v>
      </c>
      <c r="B4386" t="s">
        <v>7489</v>
      </c>
      <c r="C4386" s="1">
        <v>44084</v>
      </c>
      <c r="D4386" s="1">
        <v>44089</v>
      </c>
      <c r="E4386" t="s">
        <v>21</v>
      </c>
      <c r="F4386" t="s">
        <v>2838</v>
      </c>
      <c r="G4386" t="s">
        <v>2839</v>
      </c>
      <c r="H4386" t="s">
        <v>110</v>
      </c>
      <c r="I4386" t="s">
        <v>25</v>
      </c>
      <c r="J4386" t="s">
        <v>382</v>
      </c>
      <c r="K4386" t="s">
        <v>383</v>
      </c>
      <c r="L4386" t="s">
        <v>56</v>
      </c>
      <c r="M4386" t="s">
        <v>419</v>
      </c>
      <c r="N4386" t="s">
        <v>48</v>
      </c>
      <c r="O4386" t="s">
        <v>74</v>
      </c>
      <c r="P4386" t="s">
        <v>420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72</v>
      </c>
      <c r="X4386">
        <v>0.74736665637993804</v>
      </c>
      <c r="Y4386" t="str">
        <f t="shared" si="68"/>
        <v/>
      </c>
    </row>
    <row r="4387" spans="1:25" x14ac:dyDescent="0.25">
      <c r="A4387">
        <v>5894</v>
      </c>
      <c r="B4387" t="s">
        <v>7490</v>
      </c>
      <c r="C4387" s="1">
        <v>44084</v>
      </c>
      <c r="D4387" s="1">
        <v>44088</v>
      </c>
      <c r="E4387" t="s">
        <v>21</v>
      </c>
      <c r="F4387" t="s">
        <v>7491</v>
      </c>
      <c r="G4387" t="s">
        <v>7492</v>
      </c>
      <c r="H4387" t="s">
        <v>43</v>
      </c>
      <c r="I4387" t="s">
        <v>25</v>
      </c>
      <c r="J4387" t="s">
        <v>418</v>
      </c>
      <c r="K4387" t="s">
        <v>253</v>
      </c>
      <c r="L4387" t="s">
        <v>81</v>
      </c>
      <c r="M4387" t="s">
        <v>7493</v>
      </c>
      <c r="N4387" t="s">
        <v>48</v>
      </c>
      <c r="O4387" t="s">
        <v>74</v>
      </c>
      <c r="P4387" t="s">
        <v>7494</v>
      </c>
      <c r="Q4387">
        <v>73.78</v>
      </c>
      <c r="R4387">
        <v>1</v>
      </c>
      <c r="S4387">
        <v>1.3622000000000001</v>
      </c>
      <c r="T4387">
        <v>1</v>
      </c>
      <c r="U4387" t="s">
        <v>72</v>
      </c>
      <c r="X4387">
        <v>0.74747388960198557</v>
      </c>
      <c r="Y4387" t="str">
        <f t="shared" si="68"/>
        <v>Selected</v>
      </c>
    </row>
    <row r="4388" spans="1:25" x14ac:dyDescent="0.25">
      <c r="A4388">
        <v>3178</v>
      </c>
      <c r="B4388" t="s">
        <v>7495</v>
      </c>
      <c r="C4388" s="1">
        <v>44084</v>
      </c>
      <c r="D4388" s="1">
        <v>44084</v>
      </c>
      <c r="E4388" t="s">
        <v>210</v>
      </c>
      <c r="F4388" t="s">
        <v>5540</v>
      </c>
      <c r="G4388" t="s">
        <v>5541</v>
      </c>
      <c r="H4388" t="s">
        <v>43</v>
      </c>
      <c r="I4388" t="s">
        <v>25</v>
      </c>
      <c r="J4388" t="s">
        <v>220</v>
      </c>
      <c r="K4388" t="s">
        <v>221</v>
      </c>
      <c r="L4388" t="s">
        <v>28</v>
      </c>
      <c r="M4388" t="s">
        <v>3514</v>
      </c>
      <c r="N4388" t="s">
        <v>48</v>
      </c>
      <c r="O4388" t="s">
        <v>122</v>
      </c>
      <c r="P4388" t="s">
        <v>3515</v>
      </c>
      <c r="Q4388">
        <v>100.76</v>
      </c>
      <c r="R4388">
        <v>2</v>
      </c>
      <c r="S4388">
        <v>9.0047999999999995</v>
      </c>
      <c r="T4388" t="e">
        <v>#N/A</v>
      </c>
      <c r="U4388" t="s">
        <v>33</v>
      </c>
      <c r="X4388">
        <v>0.74770209387058673</v>
      </c>
      <c r="Y4388" t="str">
        <f t="shared" si="68"/>
        <v/>
      </c>
    </row>
    <row r="4389" spans="1:25" x14ac:dyDescent="0.25">
      <c r="A4389">
        <v>1849</v>
      </c>
      <c r="B4389" t="s">
        <v>7488</v>
      </c>
      <c r="C4389" s="1">
        <v>44084</v>
      </c>
      <c r="D4389" s="1">
        <v>44084</v>
      </c>
      <c r="E4389" t="s">
        <v>210</v>
      </c>
      <c r="F4389" t="s">
        <v>4191</v>
      </c>
      <c r="G4389" t="s">
        <v>4192</v>
      </c>
      <c r="H4389" t="s">
        <v>24</v>
      </c>
      <c r="I4389" t="s">
        <v>25</v>
      </c>
      <c r="J4389" t="s">
        <v>44</v>
      </c>
      <c r="K4389" t="s">
        <v>45</v>
      </c>
      <c r="L4389" t="s">
        <v>46</v>
      </c>
      <c r="M4389" t="s">
        <v>1318</v>
      </c>
      <c r="N4389" t="s">
        <v>48</v>
      </c>
      <c r="O4389" t="s">
        <v>74</v>
      </c>
      <c r="P4389" t="s">
        <v>1319</v>
      </c>
      <c r="Q4389">
        <v>113.184</v>
      </c>
      <c r="R4389">
        <v>2</v>
      </c>
      <c r="S4389">
        <v>2.2450000000000001</v>
      </c>
      <c r="T4389" t="e">
        <v>#N/A</v>
      </c>
      <c r="U4389" t="s">
        <v>72</v>
      </c>
      <c r="X4389">
        <v>0.74785727376283029</v>
      </c>
      <c r="Y4389" t="str">
        <f t="shared" si="68"/>
        <v/>
      </c>
    </row>
    <row r="4390" spans="1:25" x14ac:dyDescent="0.25">
      <c r="A4390">
        <v>1959</v>
      </c>
      <c r="B4390" t="s">
        <v>7484</v>
      </c>
      <c r="C4390" s="1">
        <v>44084</v>
      </c>
      <c r="D4390" s="1">
        <v>44089</v>
      </c>
      <c r="E4390" t="s">
        <v>96</v>
      </c>
      <c r="F4390" t="s">
        <v>2367</v>
      </c>
      <c r="G4390" t="s">
        <v>2368</v>
      </c>
      <c r="H4390" t="s">
        <v>43</v>
      </c>
      <c r="I4390" t="s">
        <v>25</v>
      </c>
      <c r="J4390" t="s">
        <v>176</v>
      </c>
      <c r="K4390" t="s">
        <v>1153</v>
      </c>
      <c r="L4390" t="s">
        <v>56</v>
      </c>
      <c r="M4390" t="s">
        <v>6072</v>
      </c>
      <c r="N4390" t="s">
        <v>48</v>
      </c>
      <c r="O4390" t="s">
        <v>74</v>
      </c>
      <c r="P4390" t="s">
        <v>6073</v>
      </c>
      <c r="Q4390">
        <v>113.2</v>
      </c>
      <c r="R4390">
        <v>3</v>
      </c>
      <c r="S4390">
        <v>7.7759999999999998</v>
      </c>
      <c r="T4390" t="e">
        <v>#N/A</v>
      </c>
      <c r="U4390" t="s">
        <v>72</v>
      </c>
      <c r="X4390">
        <v>0.74791114978062756</v>
      </c>
      <c r="Y4390" t="str">
        <f t="shared" si="68"/>
        <v/>
      </c>
    </row>
    <row r="4391" spans="1:25" x14ac:dyDescent="0.25">
      <c r="A4391">
        <v>1964</v>
      </c>
      <c r="B4391" t="s">
        <v>7484</v>
      </c>
      <c r="C4391" s="1">
        <v>44084</v>
      </c>
      <c r="D4391" s="1">
        <v>44089</v>
      </c>
      <c r="E4391" t="s">
        <v>96</v>
      </c>
      <c r="F4391" t="s">
        <v>2367</v>
      </c>
      <c r="G4391" t="s">
        <v>2368</v>
      </c>
      <c r="H4391" t="s">
        <v>43</v>
      </c>
      <c r="I4391" t="s">
        <v>25</v>
      </c>
      <c r="J4391" t="s">
        <v>176</v>
      </c>
      <c r="K4391" t="s">
        <v>1153</v>
      </c>
      <c r="L4391" t="s">
        <v>56</v>
      </c>
      <c r="M4391" t="s">
        <v>4263</v>
      </c>
      <c r="N4391" t="s">
        <v>48</v>
      </c>
      <c r="O4391" t="s">
        <v>122</v>
      </c>
      <c r="P4391" t="s">
        <v>4264</v>
      </c>
      <c r="Q4391">
        <v>92.9</v>
      </c>
      <c r="R4391">
        <v>5</v>
      </c>
      <c r="S4391">
        <v>11.702999999999999</v>
      </c>
      <c r="T4391" t="e">
        <v>#N/A</v>
      </c>
      <c r="U4391" t="s">
        <v>72</v>
      </c>
      <c r="X4391">
        <v>0.74832570357031847</v>
      </c>
      <c r="Y4391" t="str">
        <f t="shared" si="68"/>
        <v>Selected</v>
      </c>
    </row>
    <row r="4392" spans="1:25" x14ac:dyDescent="0.25">
      <c r="A4392">
        <v>1963</v>
      </c>
      <c r="B4392" t="s">
        <v>7484</v>
      </c>
      <c r="C4392" s="1">
        <v>44084</v>
      </c>
      <c r="D4392" s="1">
        <v>44089</v>
      </c>
      <c r="E4392" t="s">
        <v>96</v>
      </c>
      <c r="F4392" t="s">
        <v>2367</v>
      </c>
      <c r="G4392" t="s">
        <v>2368</v>
      </c>
      <c r="H4392" t="s">
        <v>43</v>
      </c>
      <c r="I4392" t="s">
        <v>25</v>
      </c>
      <c r="J4392" t="s">
        <v>176</v>
      </c>
      <c r="K4392" t="s">
        <v>1153</v>
      </c>
      <c r="L4392" t="s">
        <v>56</v>
      </c>
      <c r="M4392" t="s">
        <v>1826</v>
      </c>
      <c r="N4392" t="s">
        <v>48</v>
      </c>
      <c r="O4392" t="s">
        <v>74</v>
      </c>
      <c r="P4392" t="s">
        <v>1827</v>
      </c>
      <c r="Q4392">
        <v>110.71</v>
      </c>
      <c r="R4392">
        <v>3</v>
      </c>
      <c r="S4392">
        <v>6.5808</v>
      </c>
      <c r="T4392" t="e">
        <v>#N/A</v>
      </c>
      <c r="U4392" t="s">
        <v>72</v>
      </c>
      <c r="X4392">
        <v>0.7483844653246946</v>
      </c>
      <c r="Y4392" t="str">
        <f t="shared" si="68"/>
        <v/>
      </c>
    </row>
    <row r="4393" spans="1:25" x14ac:dyDescent="0.25">
      <c r="A4393">
        <v>1966</v>
      </c>
      <c r="B4393" t="s">
        <v>7484</v>
      </c>
      <c r="C4393" s="1">
        <v>44084</v>
      </c>
      <c r="D4393" s="1">
        <v>44089</v>
      </c>
      <c r="E4393" t="s">
        <v>96</v>
      </c>
      <c r="F4393" t="s">
        <v>2367</v>
      </c>
      <c r="G4393" t="s">
        <v>2368</v>
      </c>
      <c r="H4393" t="s">
        <v>43</v>
      </c>
      <c r="I4393" t="s">
        <v>25</v>
      </c>
      <c r="J4393" t="s">
        <v>176</v>
      </c>
      <c r="K4393" t="s">
        <v>1153</v>
      </c>
      <c r="L4393" t="s">
        <v>56</v>
      </c>
      <c r="M4393" t="s">
        <v>7496</v>
      </c>
      <c r="N4393" t="s">
        <v>48</v>
      </c>
      <c r="O4393" t="s">
        <v>281</v>
      </c>
      <c r="P4393" t="s">
        <v>7497</v>
      </c>
      <c r="Q4393">
        <v>104.18</v>
      </c>
      <c r="R4393">
        <v>2</v>
      </c>
      <c r="S4393">
        <v>7.2539999999999996</v>
      </c>
      <c r="T4393" t="e">
        <v>#N/A</v>
      </c>
      <c r="U4393" t="s">
        <v>33</v>
      </c>
      <c r="X4393">
        <v>0.74868147925389461</v>
      </c>
      <c r="Y4393" t="str">
        <f t="shared" si="68"/>
        <v/>
      </c>
    </row>
    <row r="4394" spans="1:25" x14ac:dyDescent="0.25">
      <c r="A4394">
        <v>4926</v>
      </c>
      <c r="B4394" t="s">
        <v>7498</v>
      </c>
      <c r="C4394" s="1">
        <v>44084</v>
      </c>
      <c r="D4394" s="1">
        <v>44087</v>
      </c>
      <c r="E4394" t="s">
        <v>40</v>
      </c>
      <c r="F4394" t="s">
        <v>7465</v>
      </c>
      <c r="G4394" t="s">
        <v>7466</v>
      </c>
      <c r="H4394" t="s">
        <v>24</v>
      </c>
      <c r="I4394" t="s">
        <v>25</v>
      </c>
      <c r="J4394" t="s">
        <v>4237</v>
      </c>
      <c r="K4394" t="s">
        <v>895</v>
      </c>
      <c r="L4394" t="s">
        <v>28</v>
      </c>
      <c r="M4394" t="s">
        <v>3105</v>
      </c>
      <c r="N4394" t="s">
        <v>48</v>
      </c>
      <c r="O4394" t="s">
        <v>91</v>
      </c>
      <c r="P4394" t="s">
        <v>3106</v>
      </c>
      <c r="Q4394">
        <v>145.88</v>
      </c>
      <c r="R4394">
        <v>2</v>
      </c>
      <c r="S4394">
        <v>3.72</v>
      </c>
      <c r="T4394" t="e">
        <v>#N/A</v>
      </c>
      <c r="U4394" t="s">
        <v>72</v>
      </c>
      <c r="X4394">
        <v>0.74877484831654273</v>
      </c>
      <c r="Y4394" t="str">
        <f t="shared" si="68"/>
        <v/>
      </c>
    </row>
    <row r="4395" spans="1:25" x14ac:dyDescent="0.25">
      <c r="A4395">
        <v>6886</v>
      </c>
      <c r="B4395" t="s">
        <v>7487</v>
      </c>
      <c r="C4395" s="1">
        <v>44084</v>
      </c>
      <c r="D4395" s="1">
        <v>44091</v>
      </c>
      <c r="E4395" t="s">
        <v>21</v>
      </c>
      <c r="F4395" t="s">
        <v>4204</v>
      </c>
      <c r="G4395" t="s">
        <v>4205</v>
      </c>
      <c r="H4395" t="s">
        <v>43</v>
      </c>
      <c r="I4395" t="s">
        <v>25</v>
      </c>
      <c r="J4395" t="s">
        <v>176</v>
      </c>
      <c r="K4395" t="s">
        <v>155</v>
      </c>
      <c r="L4395" t="s">
        <v>28</v>
      </c>
      <c r="M4395" t="s">
        <v>7499</v>
      </c>
      <c r="N4395" t="s">
        <v>35</v>
      </c>
      <c r="O4395" t="s">
        <v>58</v>
      </c>
      <c r="P4395" t="s">
        <v>7500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72</v>
      </c>
      <c r="X4395">
        <v>0.74891708099862053</v>
      </c>
      <c r="Y4395" t="str">
        <f t="shared" si="68"/>
        <v/>
      </c>
    </row>
    <row r="4396" spans="1:25" x14ac:dyDescent="0.25">
      <c r="A4396">
        <v>1960</v>
      </c>
      <c r="B4396" t="s">
        <v>7484</v>
      </c>
      <c r="C4396" s="1">
        <v>44084</v>
      </c>
      <c r="D4396" s="1">
        <v>44089</v>
      </c>
      <c r="E4396" t="s">
        <v>96</v>
      </c>
      <c r="F4396" t="s">
        <v>2367</v>
      </c>
      <c r="G4396" t="s">
        <v>2368</v>
      </c>
      <c r="H4396" t="s">
        <v>43</v>
      </c>
      <c r="I4396" t="s">
        <v>25</v>
      </c>
      <c r="J4396" t="s">
        <v>176</v>
      </c>
      <c r="K4396" t="s">
        <v>1153</v>
      </c>
      <c r="L4396" t="s">
        <v>56</v>
      </c>
      <c r="M4396" t="s">
        <v>5940</v>
      </c>
      <c r="N4396" t="s">
        <v>48</v>
      </c>
      <c r="O4396" t="s">
        <v>281</v>
      </c>
      <c r="P4396" t="s">
        <v>5941</v>
      </c>
      <c r="Q4396">
        <v>147.99</v>
      </c>
      <c r="R4396">
        <v>3</v>
      </c>
      <c r="S4396">
        <v>14.6157</v>
      </c>
      <c r="T4396" t="e">
        <v>#N/A</v>
      </c>
      <c r="U4396" t="s">
        <v>72</v>
      </c>
      <c r="X4396">
        <v>0.74908946849779057</v>
      </c>
      <c r="Y4396" t="str">
        <f t="shared" si="68"/>
        <v/>
      </c>
    </row>
    <row r="4397" spans="1:25" x14ac:dyDescent="0.25">
      <c r="A4397">
        <v>6234</v>
      </c>
      <c r="B4397" t="s">
        <v>7501</v>
      </c>
      <c r="C4397" s="1">
        <v>44085</v>
      </c>
      <c r="D4397" s="1">
        <v>44085</v>
      </c>
      <c r="E4397" t="s">
        <v>210</v>
      </c>
      <c r="F4397" t="s">
        <v>7502</v>
      </c>
      <c r="G4397" t="s">
        <v>7503</v>
      </c>
      <c r="H4397" t="s">
        <v>43</v>
      </c>
      <c r="I4397" t="s">
        <v>25</v>
      </c>
      <c r="J4397" t="s">
        <v>161</v>
      </c>
      <c r="K4397" t="s">
        <v>162</v>
      </c>
      <c r="L4397" t="s">
        <v>46</v>
      </c>
      <c r="M4397" t="s">
        <v>1141</v>
      </c>
      <c r="N4397" t="s">
        <v>48</v>
      </c>
      <c r="O4397" t="s">
        <v>122</v>
      </c>
      <c r="P4397" t="s">
        <v>1142</v>
      </c>
      <c r="Q4397">
        <v>108.28</v>
      </c>
      <c r="R4397">
        <v>11</v>
      </c>
      <c r="S4397">
        <v>34.214399999999998</v>
      </c>
      <c r="T4397" t="e">
        <v>#N/A</v>
      </c>
      <c r="U4397" t="s">
        <v>72</v>
      </c>
      <c r="X4397">
        <v>0.74927399912342418</v>
      </c>
      <c r="Y4397" t="str">
        <f t="shared" si="68"/>
        <v>Selected</v>
      </c>
    </row>
    <row r="4398" spans="1:25" x14ac:dyDescent="0.25">
      <c r="A4398">
        <v>9081</v>
      </c>
      <c r="B4398" t="s">
        <v>7504</v>
      </c>
      <c r="C4398" s="1">
        <v>44085</v>
      </c>
      <c r="D4398" s="1">
        <v>44087</v>
      </c>
      <c r="E4398" t="s">
        <v>96</v>
      </c>
      <c r="F4398" t="s">
        <v>3278</v>
      </c>
      <c r="G4398" t="s">
        <v>3279</v>
      </c>
      <c r="H4398" t="s">
        <v>24</v>
      </c>
      <c r="I4398" t="s">
        <v>25</v>
      </c>
      <c r="J4398" t="s">
        <v>2288</v>
      </c>
      <c r="K4398" t="s">
        <v>45</v>
      </c>
      <c r="L4398" t="s">
        <v>46</v>
      </c>
      <c r="M4398" t="s">
        <v>2967</v>
      </c>
      <c r="N4398" t="s">
        <v>35</v>
      </c>
      <c r="O4398" t="s">
        <v>36</v>
      </c>
      <c r="P4398" t="s">
        <v>2968</v>
      </c>
      <c r="Q4398">
        <v>175.952</v>
      </c>
      <c r="R4398">
        <v>6</v>
      </c>
      <c r="S4398">
        <v>17.994</v>
      </c>
      <c r="T4398">
        <v>1</v>
      </c>
      <c r="U4398" t="s">
        <v>72</v>
      </c>
      <c r="X4398">
        <v>0.74957144775217877</v>
      </c>
      <c r="Y4398" t="str">
        <f t="shared" si="68"/>
        <v/>
      </c>
    </row>
    <row r="4399" spans="1:25" x14ac:dyDescent="0.25">
      <c r="A4399">
        <v>2902</v>
      </c>
      <c r="B4399" t="s">
        <v>7505</v>
      </c>
      <c r="C4399" s="1">
        <v>44085</v>
      </c>
      <c r="D4399" s="1">
        <v>44089</v>
      </c>
      <c r="E4399" t="s">
        <v>21</v>
      </c>
      <c r="F4399" t="s">
        <v>1321</v>
      </c>
      <c r="G4399" t="s">
        <v>1322</v>
      </c>
      <c r="H4399" t="s">
        <v>110</v>
      </c>
      <c r="I4399" t="s">
        <v>25</v>
      </c>
      <c r="J4399" t="s">
        <v>186</v>
      </c>
      <c r="K4399" t="s">
        <v>253</v>
      </c>
      <c r="L4399" t="s">
        <v>81</v>
      </c>
      <c r="M4399" t="s">
        <v>179</v>
      </c>
      <c r="N4399" t="s">
        <v>48</v>
      </c>
      <c r="O4399" t="s">
        <v>122</v>
      </c>
      <c r="P4399" t="s">
        <v>180</v>
      </c>
      <c r="Q4399">
        <v>197.66</v>
      </c>
      <c r="R4399">
        <v>7</v>
      </c>
      <c r="S4399">
        <v>84.943600000000004</v>
      </c>
      <c r="T4399" t="e">
        <v>#N/A</v>
      </c>
      <c r="U4399" t="s">
        <v>33</v>
      </c>
      <c r="X4399">
        <v>0.74966615901775868</v>
      </c>
      <c r="Y4399" t="str">
        <f t="shared" si="68"/>
        <v/>
      </c>
    </row>
    <row r="4400" spans="1:25" x14ac:dyDescent="0.25">
      <c r="A4400">
        <v>6232</v>
      </c>
      <c r="B4400" t="s">
        <v>7501</v>
      </c>
      <c r="C4400" s="1">
        <v>44085</v>
      </c>
      <c r="D4400" s="1">
        <v>44085</v>
      </c>
      <c r="E4400" t="s">
        <v>210</v>
      </c>
      <c r="F4400" t="s">
        <v>7502</v>
      </c>
      <c r="G4400" t="s">
        <v>7503</v>
      </c>
      <c r="H4400" t="s">
        <v>43</v>
      </c>
      <c r="I4400" t="s">
        <v>25</v>
      </c>
      <c r="J4400" t="s">
        <v>161</v>
      </c>
      <c r="K4400" t="s">
        <v>162</v>
      </c>
      <c r="L4400" t="s">
        <v>46</v>
      </c>
      <c r="M4400" t="s">
        <v>4271</v>
      </c>
      <c r="N4400" t="s">
        <v>30</v>
      </c>
      <c r="O4400" t="s">
        <v>261</v>
      </c>
      <c r="P4400" t="s">
        <v>4272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72</v>
      </c>
      <c r="X4400">
        <v>0.74974230524853591</v>
      </c>
      <c r="Y4400" t="str">
        <f t="shared" si="68"/>
        <v/>
      </c>
    </row>
    <row r="4401" spans="1:25" x14ac:dyDescent="0.25">
      <c r="A4401">
        <v>9333</v>
      </c>
      <c r="B4401" t="s">
        <v>7506</v>
      </c>
      <c r="C4401" s="1">
        <v>44085</v>
      </c>
      <c r="D4401" s="1">
        <v>44087</v>
      </c>
      <c r="E4401" t="s">
        <v>96</v>
      </c>
      <c r="F4401" t="s">
        <v>7491</v>
      </c>
      <c r="G4401" t="s">
        <v>7492</v>
      </c>
      <c r="H4401" t="s">
        <v>43</v>
      </c>
      <c r="I4401" t="s">
        <v>25</v>
      </c>
      <c r="J4401" t="s">
        <v>3844</v>
      </c>
      <c r="K4401" t="s">
        <v>460</v>
      </c>
      <c r="L4401" t="s">
        <v>81</v>
      </c>
      <c r="M4401" t="s">
        <v>1708</v>
      </c>
      <c r="N4401" t="s">
        <v>48</v>
      </c>
      <c r="O4401" t="s">
        <v>281</v>
      </c>
      <c r="P4401" t="s">
        <v>1709</v>
      </c>
      <c r="Q4401">
        <v>217.68</v>
      </c>
      <c r="R4401">
        <v>4</v>
      </c>
      <c r="S4401">
        <v>50.876800000000003</v>
      </c>
      <c r="T4401" t="e">
        <v>#N/A</v>
      </c>
      <c r="U4401" t="s">
        <v>72</v>
      </c>
      <c r="X4401">
        <v>0.7497492060795915</v>
      </c>
      <c r="Y4401" t="str">
        <f t="shared" si="68"/>
        <v/>
      </c>
    </row>
    <row r="4402" spans="1:25" x14ac:dyDescent="0.25">
      <c r="A4402">
        <v>5271</v>
      </c>
      <c r="B4402" t="s">
        <v>7507</v>
      </c>
      <c r="C4402" s="1">
        <v>44085</v>
      </c>
      <c r="D4402" s="1">
        <v>44085</v>
      </c>
      <c r="E4402" t="s">
        <v>210</v>
      </c>
      <c r="F4402" t="s">
        <v>5251</v>
      </c>
      <c r="G4402" t="s">
        <v>5252</v>
      </c>
      <c r="H4402" t="s">
        <v>43</v>
      </c>
      <c r="I4402" t="s">
        <v>25</v>
      </c>
      <c r="J4402" t="s">
        <v>360</v>
      </c>
      <c r="K4402" t="s">
        <v>45</v>
      </c>
      <c r="L4402" t="s">
        <v>46</v>
      </c>
      <c r="M4402" t="s">
        <v>1682</v>
      </c>
      <c r="N4402" t="s">
        <v>48</v>
      </c>
      <c r="O4402" t="s">
        <v>281</v>
      </c>
      <c r="P4402" t="s">
        <v>1683</v>
      </c>
      <c r="Q4402">
        <v>447.6</v>
      </c>
      <c r="R4402">
        <v>5</v>
      </c>
      <c r="S4402">
        <v>113.848</v>
      </c>
      <c r="T4402" t="e">
        <v>#N/A</v>
      </c>
      <c r="U4402" t="s">
        <v>33</v>
      </c>
      <c r="X4402">
        <v>0.74998357577088737</v>
      </c>
      <c r="Y4402" t="str">
        <f t="shared" si="68"/>
        <v/>
      </c>
    </row>
    <row r="4403" spans="1:25" x14ac:dyDescent="0.25">
      <c r="A4403">
        <v>7494</v>
      </c>
      <c r="B4403" t="s">
        <v>7508</v>
      </c>
      <c r="C4403" s="1">
        <v>44085</v>
      </c>
      <c r="D4403" s="1">
        <v>44090</v>
      </c>
      <c r="E4403" t="s">
        <v>21</v>
      </c>
      <c r="F4403" t="s">
        <v>1838</v>
      </c>
      <c r="G4403" t="s">
        <v>1839</v>
      </c>
      <c r="H4403" t="s">
        <v>43</v>
      </c>
      <c r="I4403" t="s">
        <v>25</v>
      </c>
      <c r="J4403" t="s">
        <v>453</v>
      </c>
      <c r="K4403" t="s">
        <v>55</v>
      </c>
      <c r="L4403" t="s">
        <v>56</v>
      </c>
      <c r="M4403" t="s">
        <v>6956</v>
      </c>
      <c r="N4403" t="s">
        <v>30</v>
      </c>
      <c r="O4403" t="s">
        <v>70</v>
      </c>
      <c r="P4403" t="s">
        <v>6957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72</v>
      </c>
      <c r="X4403">
        <v>0.75010894003261108</v>
      </c>
      <c r="Y4403" t="str">
        <f t="shared" si="68"/>
        <v>Selected</v>
      </c>
    </row>
    <row r="4404" spans="1:25" x14ac:dyDescent="0.25">
      <c r="A4404">
        <v>6235</v>
      </c>
      <c r="B4404" t="s">
        <v>7501</v>
      </c>
      <c r="C4404" s="1">
        <v>44085</v>
      </c>
      <c r="D4404" s="1">
        <v>44085</v>
      </c>
      <c r="E4404" t="s">
        <v>210</v>
      </c>
      <c r="F4404" t="s">
        <v>7502</v>
      </c>
      <c r="G4404" t="s">
        <v>7503</v>
      </c>
      <c r="H4404" t="s">
        <v>43</v>
      </c>
      <c r="I4404" t="s">
        <v>25</v>
      </c>
      <c r="J4404" t="s">
        <v>161</v>
      </c>
      <c r="K4404" t="s">
        <v>162</v>
      </c>
      <c r="L4404" t="s">
        <v>46</v>
      </c>
      <c r="M4404" t="s">
        <v>1348</v>
      </c>
      <c r="N4404" t="s">
        <v>48</v>
      </c>
      <c r="O4404" t="s">
        <v>74</v>
      </c>
      <c r="P4404" t="s">
        <v>1349</v>
      </c>
      <c r="Q4404">
        <v>1509.96</v>
      </c>
      <c r="R4404">
        <v>5</v>
      </c>
      <c r="S4404">
        <v>459.98750000000001</v>
      </c>
      <c r="T4404" t="e">
        <v>#N/A</v>
      </c>
      <c r="U4404" t="s">
        <v>72</v>
      </c>
      <c r="X4404">
        <v>0.75067474444109761</v>
      </c>
      <c r="Y4404" t="str">
        <f t="shared" si="68"/>
        <v/>
      </c>
    </row>
    <row r="4405" spans="1:25" x14ac:dyDescent="0.25">
      <c r="A4405">
        <v>3044</v>
      </c>
      <c r="B4405" t="s">
        <v>7509</v>
      </c>
      <c r="C4405" s="1">
        <v>44085</v>
      </c>
      <c r="D4405" s="1">
        <v>44086</v>
      </c>
      <c r="E4405" t="s">
        <v>210</v>
      </c>
      <c r="F4405" t="s">
        <v>915</v>
      </c>
      <c r="G4405" t="s">
        <v>916</v>
      </c>
      <c r="H4405" t="s">
        <v>110</v>
      </c>
      <c r="I4405" t="s">
        <v>25</v>
      </c>
      <c r="J4405" t="s">
        <v>629</v>
      </c>
      <c r="K4405" t="s">
        <v>45</v>
      </c>
      <c r="L4405" t="s">
        <v>46</v>
      </c>
      <c r="M4405" t="s">
        <v>7510</v>
      </c>
      <c r="N4405" t="s">
        <v>30</v>
      </c>
      <c r="O4405" t="s">
        <v>261</v>
      </c>
      <c r="P4405" t="s">
        <v>7511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33</v>
      </c>
      <c r="X4405">
        <v>0.75074480767659646</v>
      </c>
      <c r="Y4405" t="str">
        <f t="shared" si="68"/>
        <v>Selected</v>
      </c>
    </row>
    <row r="4406" spans="1:25" x14ac:dyDescent="0.25">
      <c r="A4406">
        <v>7495</v>
      </c>
      <c r="B4406" t="s">
        <v>7508</v>
      </c>
      <c r="C4406" s="1">
        <v>44085</v>
      </c>
      <c r="D4406" s="1">
        <v>44090</v>
      </c>
      <c r="E4406" t="s">
        <v>21</v>
      </c>
      <c r="F4406" t="s">
        <v>1838</v>
      </c>
      <c r="G4406" t="s">
        <v>1839</v>
      </c>
      <c r="H4406" t="s">
        <v>43</v>
      </c>
      <c r="I4406" t="s">
        <v>25</v>
      </c>
      <c r="J4406" t="s">
        <v>453</v>
      </c>
      <c r="K4406" t="s">
        <v>55</v>
      </c>
      <c r="L4406" t="s">
        <v>56</v>
      </c>
      <c r="M4406" t="s">
        <v>835</v>
      </c>
      <c r="N4406" t="s">
        <v>48</v>
      </c>
      <c r="O4406" t="s">
        <v>281</v>
      </c>
      <c r="P4406" t="s">
        <v>836</v>
      </c>
      <c r="Q4406">
        <v>86.555999999999997</v>
      </c>
      <c r="R4406">
        <v>2</v>
      </c>
      <c r="S4406">
        <v>-4.2012</v>
      </c>
      <c r="T4406" t="e">
        <v>#N/A</v>
      </c>
      <c r="U4406" t="s">
        <v>72</v>
      </c>
      <c r="X4406">
        <v>0.75103156582091479</v>
      </c>
      <c r="Y4406" t="str">
        <f t="shared" si="68"/>
        <v/>
      </c>
    </row>
    <row r="4407" spans="1:25" x14ac:dyDescent="0.25">
      <c r="A4407">
        <v>9334</v>
      </c>
      <c r="B4407" t="s">
        <v>7506</v>
      </c>
      <c r="C4407" s="1">
        <v>44085</v>
      </c>
      <c r="D4407" s="1">
        <v>44087</v>
      </c>
      <c r="E4407" t="s">
        <v>96</v>
      </c>
      <c r="F4407" t="s">
        <v>7491</v>
      </c>
      <c r="G4407" t="s">
        <v>7492</v>
      </c>
      <c r="H4407" t="s">
        <v>43</v>
      </c>
      <c r="I4407" t="s">
        <v>25</v>
      </c>
      <c r="J4407" t="s">
        <v>3844</v>
      </c>
      <c r="K4407" t="s">
        <v>460</v>
      </c>
      <c r="L4407" t="s">
        <v>81</v>
      </c>
      <c r="M4407" t="s">
        <v>689</v>
      </c>
      <c r="N4407" t="s">
        <v>48</v>
      </c>
      <c r="O4407" t="s">
        <v>270</v>
      </c>
      <c r="P4407" t="s">
        <v>690</v>
      </c>
      <c r="Q4407">
        <v>124.2</v>
      </c>
      <c r="R4407">
        <v>4</v>
      </c>
      <c r="S4407">
        <v>6.6740000000000004</v>
      </c>
      <c r="T4407" t="e">
        <v>#N/A</v>
      </c>
      <c r="U4407" t="s">
        <v>33</v>
      </c>
      <c r="X4407">
        <v>0.75121109294510913</v>
      </c>
      <c r="Y4407" t="str">
        <f t="shared" si="68"/>
        <v>Selected</v>
      </c>
    </row>
    <row r="4408" spans="1:25" x14ac:dyDescent="0.25">
      <c r="A4408">
        <v>4368</v>
      </c>
      <c r="B4408" t="s">
        <v>7512</v>
      </c>
      <c r="C4408" s="1">
        <v>44085</v>
      </c>
      <c r="D4408" s="1">
        <v>44087</v>
      </c>
      <c r="E4408" t="s">
        <v>96</v>
      </c>
      <c r="F4408" t="s">
        <v>3430</v>
      </c>
      <c r="G4408" t="s">
        <v>3431</v>
      </c>
      <c r="H4408" t="s">
        <v>43</v>
      </c>
      <c r="I4408" t="s">
        <v>25</v>
      </c>
      <c r="J4408" t="s">
        <v>382</v>
      </c>
      <c r="K4408" t="s">
        <v>383</v>
      </c>
      <c r="L4408" t="s">
        <v>56</v>
      </c>
      <c r="M4408" t="s">
        <v>2140</v>
      </c>
      <c r="N4408" t="s">
        <v>48</v>
      </c>
      <c r="O4408" t="s">
        <v>270</v>
      </c>
      <c r="P4408" t="s">
        <v>2141</v>
      </c>
      <c r="Q4408">
        <v>101.52800000000001</v>
      </c>
      <c r="R4408">
        <v>4</v>
      </c>
      <c r="S4408">
        <v>3.29</v>
      </c>
      <c r="T4408" t="e">
        <v>#N/A</v>
      </c>
      <c r="U4408" t="s">
        <v>72</v>
      </c>
      <c r="X4408">
        <v>0.7512592960575829</v>
      </c>
      <c r="Y4408" t="str">
        <f t="shared" si="68"/>
        <v/>
      </c>
    </row>
    <row r="4409" spans="1:25" x14ac:dyDescent="0.25">
      <c r="A4409">
        <v>6233</v>
      </c>
      <c r="B4409" t="s">
        <v>7501</v>
      </c>
      <c r="C4409" s="1">
        <v>44085</v>
      </c>
      <c r="D4409" s="1">
        <v>44085</v>
      </c>
      <c r="E4409" t="s">
        <v>210</v>
      </c>
      <c r="F4409" t="s">
        <v>7502</v>
      </c>
      <c r="G4409" t="s">
        <v>7503</v>
      </c>
      <c r="H4409" t="s">
        <v>43</v>
      </c>
      <c r="I4409" t="s">
        <v>25</v>
      </c>
      <c r="J4409" t="s">
        <v>161</v>
      </c>
      <c r="K4409" t="s">
        <v>162</v>
      </c>
      <c r="L4409" t="s">
        <v>46</v>
      </c>
      <c r="M4409" t="s">
        <v>1137</v>
      </c>
      <c r="N4409" t="s">
        <v>48</v>
      </c>
      <c r="O4409" t="s">
        <v>122</v>
      </c>
      <c r="P4409" t="s">
        <v>1138</v>
      </c>
      <c r="Q4409">
        <v>116.44</v>
      </c>
      <c r="R4409">
        <v>3</v>
      </c>
      <c r="S4409">
        <v>9.3312000000000008</v>
      </c>
      <c r="T4409" t="e">
        <v>#N/A</v>
      </c>
      <c r="U4409" t="s">
        <v>72</v>
      </c>
      <c r="X4409">
        <v>0.75135323252934638</v>
      </c>
      <c r="Y4409" t="str">
        <f t="shared" si="68"/>
        <v/>
      </c>
    </row>
    <row r="4410" spans="1:25" x14ac:dyDescent="0.25">
      <c r="A4410">
        <v>9082</v>
      </c>
      <c r="B4410" t="s">
        <v>7504</v>
      </c>
      <c r="C4410" s="1">
        <v>44085</v>
      </c>
      <c r="D4410" s="1">
        <v>44087</v>
      </c>
      <c r="E4410" t="s">
        <v>96</v>
      </c>
      <c r="F4410" t="s">
        <v>3278</v>
      </c>
      <c r="G4410" t="s">
        <v>3279</v>
      </c>
      <c r="H4410" t="s">
        <v>24</v>
      </c>
      <c r="I4410" t="s">
        <v>25</v>
      </c>
      <c r="J4410" t="s">
        <v>2288</v>
      </c>
      <c r="K4410" t="s">
        <v>45</v>
      </c>
      <c r="L4410" t="s">
        <v>46</v>
      </c>
      <c r="M4410" t="s">
        <v>3219</v>
      </c>
      <c r="N4410" t="s">
        <v>48</v>
      </c>
      <c r="O4410" t="s">
        <v>122</v>
      </c>
      <c r="P4410" t="s">
        <v>3220</v>
      </c>
      <c r="Q4410">
        <v>115.44</v>
      </c>
      <c r="R4410">
        <v>3</v>
      </c>
      <c r="S4410">
        <v>9.3312000000000008</v>
      </c>
      <c r="T4410">
        <v>1</v>
      </c>
      <c r="U4410" t="s">
        <v>33</v>
      </c>
      <c r="X4410">
        <v>0.75141469071706934</v>
      </c>
      <c r="Y4410" t="str">
        <f t="shared" si="68"/>
        <v/>
      </c>
    </row>
    <row r="4411" spans="1:25" x14ac:dyDescent="0.25">
      <c r="A4411">
        <v>3043</v>
      </c>
      <c r="B4411" t="s">
        <v>7509</v>
      </c>
      <c r="C4411" s="1">
        <v>44085</v>
      </c>
      <c r="D4411" s="1">
        <v>44086</v>
      </c>
      <c r="E4411" t="s">
        <v>210</v>
      </c>
      <c r="F4411" t="s">
        <v>915</v>
      </c>
      <c r="G4411" t="s">
        <v>916</v>
      </c>
      <c r="H4411" t="s">
        <v>110</v>
      </c>
      <c r="I4411" t="s">
        <v>25</v>
      </c>
      <c r="J4411" t="s">
        <v>629</v>
      </c>
      <c r="K4411" t="s">
        <v>45</v>
      </c>
      <c r="L4411" t="s">
        <v>46</v>
      </c>
      <c r="M4411" t="s">
        <v>1427</v>
      </c>
      <c r="N4411" t="s">
        <v>48</v>
      </c>
      <c r="O4411" t="s">
        <v>203</v>
      </c>
      <c r="P4411" t="s">
        <v>1428</v>
      </c>
      <c r="Q4411">
        <v>109.18</v>
      </c>
      <c r="R4411">
        <v>2</v>
      </c>
      <c r="S4411">
        <v>10.8682</v>
      </c>
      <c r="T4411" t="e">
        <v>#N/A</v>
      </c>
      <c r="U4411" t="s">
        <v>72</v>
      </c>
      <c r="X4411">
        <v>0.75161745669184921</v>
      </c>
      <c r="Y4411" t="str">
        <f t="shared" si="68"/>
        <v/>
      </c>
    </row>
    <row r="4412" spans="1:25" x14ac:dyDescent="0.25">
      <c r="A4412">
        <v>553</v>
      </c>
      <c r="B4412" t="s">
        <v>7513</v>
      </c>
      <c r="C4412" s="1">
        <v>44085</v>
      </c>
      <c r="D4412" s="1">
        <v>44086</v>
      </c>
      <c r="E4412" t="s">
        <v>40</v>
      </c>
      <c r="F4412" t="s">
        <v>4038</v>
      </c>
      <c r="G4412" t="s">
        <v>4039</v>
      </c>
      <c r="H4412" t="s">
        <v>43</v>
      </c>
      <c r="I4412" t="s">
        <v>25</v>
      </c>
      <c r="J4412" t="s">
        <v>99</v>
      </c>
      <c r="K4412" t="s">
        <v>100</v>
      </c>
      <c r="L4412" t="s">
        <v>81</v>
      </c>
      <c r="M4412" t="s">
        <v>2977</v>
      </c>
      <c r="N4412" t="s">
        <v>30</v>
      </c>
      <c r="O4412" t="s">
        <v>119</v>
      </c>
      <c r="P4412" t="s">
        <v>2978</v>
      </c>
      <c r="Q4412">
        <v>111.504</v>
      </c>
      <c r="R4412">
        <v>1</v>
      </c>
      <c r="S4412">
        <v>6.0381999999999998</v>
      </c>
      <c r="T4412" t="e">
        <v>#N/A</v>
      </c>
      <c r="U4412" t="s">
        <v>33</v>
      </c>
      <c r="X4412">
        <v>0.75165325909580349</v>
      </c>
      <c r="Y4412" t="str">
        <f t="shared" si="68"/>
        <v/>
      </c>
    </row>
    <row r="4413" spans="1:25" x14ac:dyDescent="0.25">
      <c r="A4413">
        <v>3042</v>
      </c>
      <c r="B4413" t="s">
        <v>7509</v>
      </c>
      <c r="C4413" s="1">
        <v>44085</v>
      </c>
      <c r="D4413" s="1">
        <v>44086</v>
      </c>
      <c r="E4413" t="s">
        <v>210</v>
      </c>
      <c r="F4413" t="s">
        <v>915</v>
      </c>
      <c r="G4413" t="s">
        <v>916</v>
      </c>
      <c r="H4413" t="s">
        <v>110</v>
      </c>
      <c r="I4413" t="s">
        <v>25</v>
      </c>
      <c r="J4413" t="s">
        <v>629</v>
      </c>
      <c r="K4413" t="s">
        <v>45</v>
      </c>
      <c r="L4413" t="s">
        <v>46</v>
      </c>
      <c r="M4413" t="s">
        <v>4878</v>
      </c>
      <c r="N4413" t="s">
        <v>48</v>
      </c>
      <c r="O4413" t="s">
        <v>122</v>
      </c>
      <c r="P4413" t="s">
        <v>4879</v>
      </c>
      <c r="Q4413">
        <v>115.96</v>
      </c>
      <c r="R4413">
        <v>2</v>
      </c>
      <c r="S4413">
        <v>6.2207999999999997</v>
      </c>
      <c r="T4413" t="e">
        <v>#N/A</v>
      </c>
      <c r="U4413" t="s">
        <v>72</v>
      </c>
      <c r="X4413">
        <v>0.75214861822570822</v>
      </c>
      <c r="Y4413" t="str">
        <f t="shared" si="68"/>
        <v/>
      </c>
    </row>
    <row r="4414" spans="1:25" x14ac:dyDescent="0.25">
      <c r="A4414">
        <v>5270</v>
      </c>
      <c r="B4414" t="s">
        <v>7507</v>
      </c>
      <c r="C4414" s="1">
        <v>44085</v>
      </c>
      <c r="D4414" s="1">
        <v>44085</v>
      </c>
      <c r="E4414" t="s">
        <v>210</v>
      </c>
      <c r="F4414" t="s">
        <v>5251</v>
      </c>
      <c r="G4414" t="s">
        <v>5252</v>
      </c>
      <c r="H4414" t="s">
        <v>43</v>
      </c>
      <c r="I4414" t="s">
        <v>25</v>
      </c>
      <c r="J4414" t="s">
        <v>360</v>
      </c>
      <c r="K4414" t="s">
        <v>45</v>
      </c>
      <c r="L4414" t="s">
        <v>46</v>
      </c>
      <c r="M4414" t="s">
        <v>3856</v>
      </c>
      <c r="N4414" t="s">
        <v>30</v>
      </c>
      <c r="O4414" t="s">
        <v>119</v>
      </c>
      <c r="P4414" t="s">
        <v>3857</v>
      </c>
      <c r="Q4414">
        <v>114.36</v>
      </c>
      <c r="R4414">
        <v>4</v>
      </c>
      <c r="S4414">
        <v>11.6496</v>
      </c>
      <c r="T4414" t="e">
        <v>#N/A</v>
      </c>
      <c r="U4414" t="s">
        <v>33</v>
      </c>
      <c r="X4414">
        <v>0.75220531191790507</v>
      </c>
      <c r="Y4414" t="str">
        <f t="shared" si="68"/>
        <v/>
      </c>
    </row>
    <row r="4415" spans="1:25" x14ac:dyDescent="0.25">
      <c r="A4415">
        <v>4369</v>
      </c>
      <c r="B4415" t="s">
        <v>7512</v>
      </c>
      <c r="C4415" s="1">
        <v>44085</v>
      </c>
      <c r="D4415" s="1">
        <v>44087</v>
      </c>
      <c r="E4415" t="s">
        <v>96</v>
      </c>
      <c r="F4415" t="s">
        <v>3430</v>
      </c>
      <c r="G4415" t="s">
        <v>3431</v>
      </c>
      <c r="H4415" t="s">
        <v>43</v>
      </c>
      <c r="I4415" t="s">
        <v>25</v>
      </c>
      <c r="J4415" t="s">
        <v>382</v>
      </c>
      <c r="K4415" t="s">
        <v>383</v>
      </c>
      <c r="L4415" t="s">
        <v>56</v>
      </c>
      <c r="M4415" t="s">
        <v>6580</v>
      </c>
      <c r="N4415" t="s">
        <v>48</v>
      </c>
      <c r="O4415" t="s">
        <v>122</v>
      </c>
      <c r="P4415" t="s">
        <v>6581</v>
      </c>
      <c r="Q4415">
        <v>107.544</v>
      </c>
      <c r="R4415">
        <v>6</v>
      </c>
      <c r="S4415">
        <v>6.42</v>
      </c>
      <c r="T4415" t="e">
        <v>#N/A</v>
      </c>
      <c r="U4415" t="s">
        <v>72</v>
      </c>
      <c r="X4415">
        <v>0.75225231329171161</v>
      </c>
      <c r="Y4415" t="str">
        <f t="shared" si="68"/>
        <v/>
      </c>
    </row>
    <row r="4416" spans="1:25" x14ac:dyDescent="0.25">
      <c r="A4416">
        <v>7493</v>
      </c>
      <c r="B4416" t="s">
        <v>7508</v>
      </c>
      <c r="C4416" s="1">
        <v>44085</v>
      </c>
      <c r="D4416" s="1">
        <v>44090</v>
      </c>
      <c r="E4416" t="s">
        <v>21</v>
      </c>
      <c r="F4416" t="s">
        <v>1838</v>
      </c>
      <c r="G4416" t="s">
        <v>1839</v>
      </c>
      <c r="H4416" t="s">
        <v>43</v>
      </c>
      <c r="I4416" t="s">
        <v>25</v>
      </c>
      <c r="J4416" t="s">
        <v>453</v>
      </c>
      <c r="K4416" t="s">
        <v>55</v>
      </c>
      <c r="L4416" t="s">
        <v>56</v>
      </c>
      <c r="M4416" t="s">
        <v>6215</v>
      </c>
      <c r="N4416" t="s">
        <v>48</v>
      </c>
      <c r="O4416" t="s">
        <v>122</v>
      </c>
      <c r="P4416" t="s">
        <v>6216</v>
      </c>
      <c r="Q4416">
        <v>127.27200000000001</v>
      </c>
      <c r="R4416">
        <v>3</v>
      </c>
      <c r="S4416">
        <v>3.21</v>
      </c>
      <c r="T4416" t="e">
        <v>#N/A</v>
      </c>
      <c r="U4416" t="s">
        <v>72</v>
      </c>
      <c r="X4416">
        <v>0.75259180699021966</v>
      </c>
      <c r="Y4416" t="str">
        <f t="shared" si="68"/>
        <v/>
      </c>
    </row>
    <row r="4417" spans="1:25" x14ac:dyDescent="0.25">
      <c r="A4417">
        <v>9282</v>
      </c>
      <c r="B4417" t="s">
        <v>7514</v>
      </c>
      <c r="C4417" s="1">
        <v>44085</v>
      </c>
      <c r="D4417" s="1">
        <v>44089</v>
      </c>
      <c r="E4417" t="s">
        <v>21</v>
      </c>
      <c r="F4417" t="s">
        <v>5251</v>
      </c>
      <c r="G4417" t="s">
        <v>5252</v>
      </c>
      <c r="H4417" t="s">
        <v>43</v>
      </c>
      <c r="I4417" t="s">
        <v>25</v>
      </c>
      <c r="J4417" t="s">
        <v>459</v>
      </c>
      <c r="K4417" t="s">
        <v>427</v>
      </c>
      <c r="L4417" t="s">
        <v>81</v>
      </c>
      <c r="M4417" t="s">
        <v>5753</v>
      </c>
      <c r="N4417" t="s">
        <v>48</v>
      </c>
      <c r="O4417" t="s">
        <v>281</v>
      </c>
      <c r="P4417" t="s">
        <v>5754</v>
      </c>
      <c r="Q4417">
        <v>171.9</v>
      </c>
      <c r="R4417">
        <v>5</v>
      </c>
      <c r="S4417">
        <v>20.37</v>
      </c>
      <c r="T4417" t="e">
        <v>#N/A</v>
      </c>
      <c r="U4417" t="s">
        <v>33</v>
      </c>
      <c r="X4417">
        <v>0.75342333083084312</v>
      </c>
      <c r="Y4417" t="str">
        <f t="shared" si="68"/>
        <v/>
      </c>
    </row>
    <row r="4418" spans="1:25" x14ac:dyDescent="0.25">
      <c r="A4418">
        <v>6236</v>
      </c>
      <c r="B4418" t="s">
        <v>7501</v>
      </c>
      <c r="C4418" s="1">
        <v>44085</v>
      </c>
      <c r="D4418" s="1">
        <v>44085</v>
      </c>
      <c r="E4418" t="s">
        <v>210</v>
      </c>
      <c r="F4418" t="s">
        <v>7502</v>
      </c>
      <c r="G4418" t="s">
        <v>7503</v>
      </c>
      <c r="H4418" t="s">
        <v>43</v>
      </c>
      <c r="I4418" t="s">
        <v>25</v>
      </c>
      <c r="J4418" t="s">
        <v>161</v>
      </c>
      <c r="K4418" t="s">
        <v>162</v>
      </c>
      <c r="L4418" t="s">
        <v>46</v>
      </c>
      <c r="M4418" t="s">
        <v>7515</v>
      </c>
      <c r="N4418" t="s">
        <v>35</v>
      </c>
      <c r="O4418" t="s">
        <v>36</v>
      </c>
      <c r="P4418" t="s">
        <v>7516</v>
      </c>
      <c r="Q4418">
        <v>163.96</v>
      </c>
      <c r="R4418">
        <v>5</v>
      </c>
      <c r="S4418">
        <v>-17.991</v>
      </c>
      <c r="T4418" t="e">
        <v>#N/A</v>
      </c>
      <c r="U4418" t="s">
        <v>72</v>
      </c>
      <c r="X4418">
        <v>0.75386696029002431</v>
      </c>
      <c r="Y4418" t="str">
        <f t="shared" si="68"/>
        <v/>
      </c>
    </row>
    <row r="4419" spans="1:25" x14ac:dyDescent="0.25">
      <c r="A4419">
        <v>2078</v>
      </c>
      <c r="B4419" t="s">
        <v>7517</v>
      </c>
      <c r="C4419" s="1">
        <v>44086</v>
      </c>
      <c r="D4419" s="1">
        <v>44089</v>
      </c>
      <c r="E4419" t="s">
        <v>40</v>
      </c>
      <c r="F4419" t="s">
        <v>7518</v>
      </c>
      <c r="G4419" t="s">
        <v>7519</v>
      </c>
      <c r="H4419" t="s">
        <v>43</v>
      </c>
      <c r="I4419" t="s">
        <v>25</v>
      </c>
      <c r="J4419" t="s">
        <v>1541</v>
      </c>
      <c r="K4419" t="s">
        <v>27</v>
      </c>
      <c r="L4419" t="s">
        <v>28</v>
      </c>
      <c r="M4419" t="s">
        <v>3939</v>
      </c>
      <c r="N4419" t="s">
        <v>48</v>
      </c>
      <c r="O4419" t="s">
        <v>281</v>
      </c>
      <c r="P4419" t="s">
        <v>3940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72</v>
      </c>
      <c r="X4419">
        <v>0.75437897707437351</v>
      </c>
      <c r="Y4419" t="str">
        <f t="shared" ref="Y4419:Y4482" si="69">IF(MOD(A4419-4,10)=0,"Selected","")</f>
        <v/>
      </c>
    </row>
    <row r="4420" spans="1:25" x14ac:dyDescent="0.25">
      <c r="A4420">
        <v>2079</v>
      </c>
      <c r="B4420" t="s">
        <v>7517</v>
      </c>
      <c r="C4420" s="1">
        <v>44086</v>
      </c>
      <c r="D4420" s="1">
        <v>44089</v>
      </c>
      <c r="E4420" t="s">
        <v>40</v>
      </c>
      <c r="F4420" t="s">
        <v>7518</v>
      </c>
      <c r="G4420" t="s">
        <v>7519</v>
      </c>
      <c r="H4420" t="s">
        <v>43</v>
      </c>
      <c r="I4420" t="s">
        <v>25</v>
      </c>
      <c r="J4420" t="s">
        <v>1541</v>
      </c>
      <c r="K4420" t="s">
        <v>27</v>
      </c>
      <c r="L4420" t="s">
        <v>28</v>
      </c>
      <c r="M4420" t="s">
        <v>1390</v>
      </c>
      <c r="N4420" t="s">
        <v>48</v>
      </c>
      <c r="O4420" t="s">
        <v>122</v>
      </c>
      <c r="P4420" t="s">
        <v>1391</v>
      </c>
      <c r="Q4420">
        <v>142.85</v>
      </c>
      <c r="R4420">
        <v>5</v>
      </c>
      <c r="S4420">
        <v>45.527999999999999</v>
      </c>
      <c r="T4420" t="e">
        <v>#N/A</v>
      </c>
      <c r="U4420" t="s">
        <v>38</v>
      </c>
      <c r="X4420">
        <v>0.75479299634886177</v>
      </c>
      <c r="Y4420" t="str">
        <f t="shared" si="69"/>
        <v/>
      </c>
    </row>
    <row r="4421" spans="1:25" x14ac:dyDescent="0.25">
      <c r="A4421">
        <v>5225</v>
      </c>
      <c r="B4421" t="s">
        <v>7520</v>
      </c>
      <c r="C4421" s="1">
        <v>44086</v>
      </c>
      <c r="D4421" s="1">
        <v>44091</v>
      </c>
      <c r="E4421" t="s">
        <v>96</v>
      </c>
      <c r="F4421" t="s">
        <v>5298</v>
      </c>
      <c r="G4421" t="s">
        <v>5299</v>
      </c>
      <c r="H4421" t="s">
        <v>43</v>
      </c>
      <c r="I4421" t="s">
        <v>25</v>
      </c>
      <c r="J4421" t="s">
        <v>44</v>
      </c>
      <c r="K4421" t="s">
        <v>45</v>
      </c>
      <c r="L4421" t="s">
        <v>46</v>
      </c>
      <c r="M4421" t="s">
        <v>3118</v>
      </c>
      <c r="N4421" t="s">
        <v>48</v>
      </c>
      <c r="O4421" t="s">
        <v>122</v>
      </c>
      <c r="P4421" t="s">
        <v>3119</v>
      </c>
      <c r="Q4421">
        <v>180.44</v>
      </c>
      <c r="R4421">
        <v>3</v>
      </c>
      <c r="S4421">
        <v>79.891199999999998</v>
      </c>
      <c r="T4421" t="e">
        <v>#N/A</v>
      </c>
      <c r="U4421" t="s">
        <v>72</v>
      </c>
      <c r="X4421">
        <v>0.75494661453998191</v>
      </c>
      <c r="Y4421" t="str">
        <f t="shared" si="69"/>
        <v/>
      </c>
    </row>
    <row r="4422" spans="1:25" x14ac:dyDescent="0.25">
      <c r="A4422">
        <v>1510</v>
      </c>
      <c r="B4422" t="s">
        <v>7521</v>
      </c>
      <c r="C4422" s="1">
        <v>44086</v>
      </c>
      <c r="D4422" s="1">
        <v>44089</v>
      </c>
      <c r="E4422" t="s">
        <v>40</v>
      </c>
      <c r="F4422" t="s">
        <v>1607</v>
      </c>
      <c r="G4422" t="s">
        <v>1608</v>
      </c>
      <c r="H4422" t="s">
        <v>43</v>
      </c>
      <c r="I4422" t="s">
        <v>25</v>
      </c>
      <c r="J4422" t="s">
        <v>44</v>
      </c>
      <c r="K4422" t="s">
        <v>45</v>
      </c>
      <c r="L4422" t="s">
        <v>46</v>
      </c>
      <c r="M4422" t="s">
        <v>118</v>
      </c>
      <c r="N4422" t="s">
        <v>30</v>
      </c>
      <c r="O4422" t="s">
        <v>119</v>
      </c>
      <c r="P4422" t="s">
        <v>1915</v>
      </c>
      <c r="Q4422">
        <v>115.36</v>
      </c>
      <c r="R4422">
        <v>2</v>
      </c>
      <c r="S4422">
        <v>3.0095999999999998</v>
      </c>
      <c r="T4422" t="e">
        <v>#N/A</v>
      </c>
      <c r="U4422" t="s">
        <v>33</v>
      </c>
      <c r="X4422">
        <v>0.75512243321015216</v>
      </c>
      <c r="Y4422" t="str">
        <f t="shared" si="69"/>
        <v/>
      </c>
    </row>
    <row r="4423" spans="1:25" x14ac:dyDescent="0.25">
      <c r="A4423">
        <v>2077</v>
      </c>
      <c r="B4423" t="s">
        <v>7517</v>
      </c>
      <c r="C4423" s="1">
        <v>44086</v>
      </c>
      <c r="D4423" s="1">
        <v>44089</v>
      </c>
      <c r="E4423" t="s">
        <v>40</v>
      </c>
      <c r="F4423" t="s">
        <v>7518</v>
      </c>
      <c r="G4423" t="s">
        <v>7519</v>
      </c>
      <c r="H4423" t="s">
        <v>43</v>
      </c>
      <c r="I4423" t="s">
        <v>25</v>
      </c>
      <c r="J4423" t="s">
        <v>1541</v>
      </c>
      <c r="K4423" t="s">
        <v>27</v>
      </c>
      <c r="L4423" t="s">
        <v>28</v>
      </c>
      <c r="M4423" t="s">
        <v>6731</v>
      </c>
      <c r="N4423" t="s">
        <v>48</v>
      </c>
      <c r="O4423" t="s">
        <v>122</v>
      </c>
      <c r="P4423" t="s">
        <v>6732</v>
      </c>
      <c r="Q4423">
        <v>142.9</v>
      </c>
      <c r="R4423">
        <v>5</v>
      </c>
      <c r="S4423">
        <v>19.95</v>
      </c>
      <c r="T4423" t="e">
        <v>#N/A</v>
      </c>
      <c r="U4423" t="s">
        <v>72</v>
      </c>
      <c r="X4423">
        <v>0.75553573957576992</v>
      </c>
      <c r="Y4423" t="str">
        <f t="shared" si="69"/>
        <v/>
      </c>
    </row>
    <row r="4424" spans="1:25" x14ac:dyDescent="0.25">
      <c r="A4424">
        <v>5183</v>
      </c>
      <c r="B4424" t="s">
        <v>7522</v>
      </c>
      <c r="C4424" s="1">
        <v>44086</v>
      </c>
      <c r="D4424" s="1">
        <v>44089</v>
      </c>
      <c r="E4424" t="s">
        <v>40</v>
      </c>
      <c r="F4424" t="s">
        <v>3635</v>
      </c>
      <c r="G4424" t="s">
        <v>3636</v>
      </c>
      <c r="H4424" t="s">
        <v>24</v>
      </c>
      <c r="I4424" t="s">
        <v>25</v>
      </c>
      <c r="J4424" t="s">
        <v>7523</v>
      </c>
      <c r="K4424" t="s">
        <v>2198</v>
      </c>
      <c r="L4424" t="s">
        <v>28</v>
      </c>
      <c r="M4424" t="s">
        <v>1511</v>
      </c>
      <c r="N4424" t="s">
        <v>48</v>
      </c>
      <c r="O4424" t="s">
        <v>74</v>
      </c>
      <c r="P4424" t="s">
        <v>1512</v>
      </c>
      <c r="Q4424">
        <v>150.78</v>
      </c>
      <c r="R4424">
        <v>3</v>
      </c>
      <c r="S4424">
        <v>22.89</v>
      </c>
      <c r="T4424" t="e">
        <v>#N/A</v>
      </c>
      <c r="U4424" t="s">
        <v>33</v>
      </c>
      <c r="X4424">
        <v>0.75560987305229788</v>
      </c>
      <c r="Y4424" t="str">
        <f t="shared" si="69"/>
        <v/>
      </c>
    </row>
    <row r="4425" spans="1:25" x14ac:dyDescent="0.25">
      <c r="A4425">
        <v>5182</v>
      </c>
      <c r="B4425" t="s">
        <v>7522</v>
      </c>
      <c r="C4425" s="1">
        <v>44086</v>
      </c>
      <c r="D4425" s="1">
        <v>44089</v>
      </c>
      <c r="E4425" t="s">
        <v>40</v>
      </c>
      <c r="F4425" t="s">
        <v>3635</v>
      </c>
      <c r="G4425" t="s">
        <v>3636</v>
      </c>
      <c r="H4425" t="s">
        <v>24</v>
      </c>
      <c r="I4425" t="s">
        <v>25</v>
      </c>
      <c r="J4425" t="s">
        <v>7523</v>
      </c>
      <c r="K4425" t="s">
        <v>2198</v>
      </c>
      <c r="L4425" t="s">
        <v>28</v>
      </c>
      <c r="M4425" t="s">
        <v>1694</v>
      </c>
      <c r="N4425" t="s">
        <v>48</v>
      </c>
      <c r="O4425" t="s">
        <v>122</v>
      </c>
      <c r="P4425" t="s">
        <v>1695</v>
      </c>
      <c r="Q4425">
        <v>138.36000000000001</v>
      </c>
      <c r="R4425">
        <v>7</v>
      </c>
      <c r="S4425">
        <v>21.7728</v>
      </c>
      <c r="T4425" t="e">
        <v>#N/A</v>
      </c>
      <c r="U4425" t="s">
        <v>38</v>
      </c>
      <c r="X4425">
        <v>0.75566009001918244</v>
      </c>
      <c r="Y4425" t="str">
        <f t="shared" si="69"/>
        <v/>
      </c>
    </row>
    <row r="4426" spans="1:25" x14ac:dyDescent="0.25">
      <c r="A4426">
        <v>7664</v>
      </c>
      <c r="B4426" t="s">
        <v>7524</v>
      </c>
      <c r="C4426" s="1">
        <v>44087</v>
      </c>
      <c r="D4426" s="1">
        <v>44093</v>
      </c>
      <c r="E4426" t="s">
        <v>21</v>
      </c>
      <c r="F4426" t="s">
        <v>6462</v>
      </c>
      <c r="G4426" t="s">
        <v>6463</v>
      </c>
      <c r="H4426" t="s">
        <v>43</v>
      </c>
      <c r="I4426" t="s">
        <v>25</v>
      </c>
      <c r="J4426" t="s">
        <v>2179</v>
      </c>
      <c r="K4426" t="s">
        <v>80</v>
      </c>
      <c r="L4426" t="s">
        <v>81</v>
      </c>
      <c r="M4426" t="s">
        <v>5743</v>
      </c>
      <c r="N4426" t="s">
        <v>48</v>
      </c>
      <c r="O4426" t="s">
        <v>91</v>
      </c>
      <c r="P4426" t="s">
        <v>5744</v>
      </c>
      <c r="Q4426">
        <v>130.91999999999999</v>
      </c>
      <c r="R4426">
        <v>5</v>
      </c>
      <c r="S4426">
        <v>2.786</v>
      </c>
      <c r="T4426" t="e">
        <v>#N/A</v>
      </c>
      <c r="U4426" t="s">
        <v>38</v>
      </c>
      <c r="X4426">
        <v>0.75576804437685341</v>
      </c>
      <c r="Y4426" t="str">
        <f t="shared" si="69"/>
        <v>Selected</v>
      </c>
    </row>
    <row r="4427" spans="1:25" x14ac:dyDescent="0.25">
      <c r="A4427">
        <v>8773</v>
      </c>
      <c r="B4427" t="s">
        <v>7525</v>
      </c>
      <c r="C4427" s="1">
        <v>44088</v>
      </c>
      <c r="D4427" s="1">
        <v>44091</v>
      </c>
      <c r="E4427" t="s">
        <v>40</v>
      </c>
      <c r="F4427" t="s">
        <v>6019</v>
      </c>
      <c r="G4427" t="s">
        <v>6020</v>
      </c>
      <c r="H4427" t="s">
        <v>24</v>
      </c>
      <c r="I4427" t="s">
        <v>25</v>
      </c>
      <c r="J4427" t="s">
        <v>136</v>
      </c>
      <c r="K4427" t="s">
        <v>80</v>
      </c>
      <c r="L4427" t="s">
        <v>81</v>
      </c>
      <c r="M4427" t="s">
        <v>5465</v>
      </c>
      <c r="N4427" t="s">
        <v>48</v>
      </c>
      <c r="O4427" t="s">
        <v>122</v>
      </c>
      <c r="P4427" t="s">
        <v>5466</v>
      </c>
      <c r="Q4427">
        <v>102.352</v>
      </c>
      <c r="R4427">
        <v>3</v>
      </c>
      <c r="S4427">
        <v>23.234999999999999</v>
      </c>
      <c r="T4427" t="e">
        <v>#N/A</v>
      </c>
      <c r="U4427" t="s">
        <v>72</v>
      </c>
      <c r="X4427">
        <v>0.75616598410559577</v>
      </c>
      <c r="Y4427" t="str">
        <f t="shared" si="69"/>
        <v/>
      </c>
    </row>
    <row r="4428" spans="1:25" x14ac:dyDescent="0.25">
      <c r="A4428">
        <v>9580</v>
      </c>
      <c r="B4428" t="s">
        <v>7526</v>
      </c>
      <c r="C4428" s="1">
        <v>44088</v>
      </c>
      <c r="D4428" s="1">
        <v>44090</v>
      </c>
      <c r="E4428" t="s">
        <v>40</v>
      </c>
      <c r="F4428" t="s">
        <v>7527</v>
      </c>
      <c r="G4428" t="s">
        <v>7528</v>
      </c>
      <c r="H4428" t="s">
        <v>110</v>
      </c>
      <c r="I4428" t="s">
        <v>25</v>
      </c>
      <c r="J4428" t="s">
        <v>220</v>
      </c>
      <c r="K4428" t="s">
        <v>221</v>
      </c>
      <c r="L4428" t="s">
        <v>28</v>
      </c>
      <c r="M4428" t="s">
        <v>4284</v>
      </c>
      <c r="N4428" t="s">
        <v>48</v>
      </c>
      <c r="O4428" t="s">
        <v>49</v>
      </c>
      <c r="P4428" t="s">
        <v>4285</v>
      </c>
      <c r="Q4428">
        <v>102.98</v>
      </c>
      <c r="R4428">
        <v>1</v>
      </c>
      <c r="S4428">
        <v>3.5489999999999999</v>
      </c>
      <c r="T4428" t="e">
        <v>#N/A</v>
      </c>
      <c r="U4428" t="s">
        <v>38</v>
      </c>
      <c r="X4428">
        <v>0.75627423424537199</v>
      </c>
      <c r="Y4428" t="str">
        <f t="shared" si="69"/>
        <v/>
      </c>
    </row>
    <row r="4429" spans="1:25" x14ac:dyDescent="0.25">
      <c r="A4429">
        <v>6222</v>
      </c>
      <c r="B4429" t="s">
        <v>7529</v>
      </c>
      <c r="C4429" s="1">
        <v>44088</v>
      </c>
      <c r="D4429" s="1">
        <v>44092</v>
      </c>
      <c r="E4429" t="s">
        <v>96</v>
      </c>
      <c r="F4429" t="s">
        <v>168</v>
      </c>
      <c r="G4429" t="s">
        <v>169</v>
      </c>
      <c r="H4429" t="s">
        <v>43</v>
      </c>
      <c r="I4429" t="s">
        <v>25</v>
      </c>
      <c r="J4429" t="s">
        <v>44</v>
      </c>
      <c r="K4429" t="s">
        <v>45</v>
      </c>
      <c r="L4429" t="s">
        <v>46</v>
      </c>
      <c r="M4429" t="s">
        <v>6345</v>
      </c>
      <c r="N4429" t="s">
        <v>48</v>
      </c>
      <c r="O4429" t="s">
        <v>295</v>
      </c>
      <c r="P4429" t="s">
        <v>6346</v>
      </c>
      <c r="Q4429">
        <v>106.7</v>
      </c>
      <c r="R4429">
        <v>9</v>
      </c>
      <c r="S4429">
        <v>26.082000000000001</v>
      </c>
      <c r="T4429" t="e">
        <v>#N/A</v>
      </c>
      <c r="U4429" t="s">
        <v>38</v>
      </c>
      <c r="X4429">
        <v>0.75635946837767376</v>
      </c>
      <c r="Y4429" t="str">
        <f t="shared" si="69"/>
        <v/>
      </c>
    </row>
    <row r="4430" spans="1:25" x14ac:dyDescent="0.25">
      <c r="A4430">
        <v>6814</v>
      </c>
      <c r="B4430" t="s">
        <v>7530</v>
      </c>
      <c r="C4430" s="1">
        <v>44088</v>
      </c>
      <c r="D4430" s="1">
        <v>44089</v>
      </c>
      <c r="E4430" t="s">
        <v>40</v>
      </c>
      <c r="F4430" t="s">
        <v>892</v>
      </c>
      <c r="G4430" t="s">
        <v>893</v>
      </c>
      <c r="H4430" t="s">
        <v>43</v>
      </c>
      <c r="I4430" t="s">
        <v>25</v>
      </c>
      <c r="J4430" t="s">
        <v>88</v>
      </c>
      <c r="K4430" t="s">
        <v>89</v>
      </c>
      <c r="L4430" t="s">
        <v>28</v>
      </c>
      <c r="M4430" t="s">
        <v>7041</v>
      </c>
      <c r="N4430" t="s">
        <v>30</v>
      </c>
      <c r="O4430" t="s">
        <v>119</v>
      </c>
      <c r="P4430" t="s">
        <v>7042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72</v>
      </c>
      <c r="X4430">
        <v>0.75653307700909589</v>
      </c>
      <c r="Y4430" t="str">
        <f t="shared" si="69"/>
        <v>Selected</v>
      </c>
    </row>
    <row r="4431" spans="1:25" x14ac:dyDescent="0.25">
      <c r="A4431">
        <v>6812</v>
      </c>
      <c r="B4431" t="s">
        <v>7530</v>
      </c>
      <c r="C4431" s="1">
        <v>44088</v>
      </c>
      <c r="D4431" s="1">
        <v>44089</v>
      </c>
      <c r="E4431" t="s">
        <v>40</v>
      </c>
      <c r="F4431" t="s">
        <v>892</v>
      </c>
      <c r="G4431" t="s">
        <v>893</v>
      </c>
      <c r="H4431" t="s">
        <v>43</v>
      </c>
      <c r="I4431" t="s">
        <v>25</v>
      </c>
      <c r="J4431" t="s">
        <v>88</v>
      </c>
      <c r="K4431" t="s">
        <v>89</v>
      </c>
      <c r="L4431" t="s">
        <v>28</v>
      </c>
      <c r="M4431" t="s">
        <v>3866</v>
      </c>
      <c r="N4431" t="s">
        <v>30</v>
      </c>
      <c r="O4431" t="s">
        <v>261</v>
      </c>
      <c r="P4431" t="s">
        <v>3867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38</v>
      </c>
      <c r="X4431">
        <v>0.756948464441067</v>
      </c>
      <c r="Y4431" t="str">
        <f t="shared" si="69"/>
        <v/>
      </c>
    </row>
    <row r="4432" spans="1:25" x14ac:dyDescent="0.25">
      <c r="A4432">
        <v>6815</v>
      </c>
      <c r="B4432" t="s">
        <v>7530</v>
      </c>
      <c r="C4432" s="1">
        <v>44088</v>
      </c>
      <c r="D4432" s="1">
        <v>44089</v>
      </c>
      <c r="E4432" t="s">
        <v>40</v>
      </c>
      <c r="F4432" t="s">
        <v>892</v>
      </c>
      <c r="G4432" t="s">
        <v>893</v>
      </c>
      <c r="H4432" t="s">
        <v>43</v>
      </c>
      <c r="I4432" t="s">
        <v>25</v>
      </c>
      <c r="J4432" t="s">
        <v>88</v>
      </c>
      <c r="K4432" t="s">
        <v>89</v>
      </c>
      <c r="L4432" t="s">
        <v>28</v>
      </c>
      <c r="M4432" t="s">
        <v>7531</v>
      </c>
      <c r="N4432" t="s">
        <v>35</v>
      </c>
      <c r="O4432" t="s">
        <v>444</v>
      </c>
      <c r="P4432" t="s">
        <v>7532</v>
      </c>
      <c r="Q4432">
        <v>264.17</v>
      </c>
      <c r="R4432">
        <v>2</v>
      </c>
      <c r="S4432">
        <v>-168.81899999999999</v>
      </c>
      <c r="T4432" t="e">
        <v>#N/A</v>
      </c>
      <c r="U4432" t="s">
        <v>33</v>
      </c>
      <c r="X4432">
        <v>0.75697119122883882</v>
      </c>
      <c r="Y4432" t="str">
        <f t="shared" si="69"/>
        <v/>
      </c>
    </row>
    <row r="4433" spans="1:25" x14ac:dyDescent="0.25">
      <c r="A4433">
        <v>9582</v>
      </c>
      <c r="B4433" t="s">
        <v>7526</v>
      </c>
      <c r="C4433" s="1">
        <v>44088</v>
      </c>
      <c r="D4433" s="1">
        <v>44090</v>
      </c>
      <c r="E4433" t="s">
        <v>40</v>
      </c>
      <c r="F4433" t="s">
        <v>7527</v>
      </c>
      <c r="G4433" t="s">
        <v>7528</v>
      </c>
      <c r="H4433" t="s">
        <v>110</v>
      </c>
      <c r="I4433" t="s">
        <v>25</v>
      </c>
      <c r="J4433" t="s">
        <v>220</v>
      </c>
      <c r="K4433" t="s">
        <v>221</v>
      </c>
      <c r="L4433" t="s">
        <v>28</v>
      </c>
      <c r="M4433" t="s">
        <v>1857</v>
      </c>
      <c r="N4433" t="s">
        <v>30</v>
      </c>
      <c r="O4433" t="s">
        <v>261</v>
      </c>
      <c r="P4433" t="s">
        <v>1858</v>
      </c>
      <c r="Q4433">
        <v>624.41</v>
      </c>
      <c r="R4433">
        <v>5</v>
      </c>
      <c r="S4433">
        <v>-6.5490000000000004</v>
      </c>
      <c r="T4433" t="e">
        <v>#N/A</v>
      </c>
      <c r="U4433" t="s">
        <v>38</v>
      </c>
      <c r="X4433">
        <v>0.75741819138514854</v>
      </c>
      <c r="Y4433" t="str">
        <f t="shared" si="69"/>
        <v/>
      </c>
    </row>
    <row r="4434" spans="1:25" x14ac:dyDescent="0.25">
      <c r="A4434">
        <v>9834</v>
      </c>
      <c r="B4434" t="s">
        <v>7533</v>
      </c>
      <c r="C4434" s="1">
        <v>44088</v>
      </c>
      <c r="D4434" s="1">
        <v>44093</v>
      </c>
      <c r="E4434" t="s">
        <v>21</v>
      </c>
      <c r="F4434" t="s">
        <v>3501</v>
      </c>
      <c r="G4434" t="s">
        <v>3502</v>
      </c>
      <c r="H4434" t="s">
        <v>24</v>
      </c>
      <c r="I4434" t="s">
        <v>25</v>
      </c>
      <c r="J4434" t="s">
        <v>176</v>
      </c>
      <c r="K4434" t="s">
        <v>155</v>
      </c>
      <c r="L4434" t="s">
        <v>28</v>
      </c>
      <c r="M4434" t="s">
        <v>4870</v>
      </c>
      <c r="N4434" t="s">
        <v>35</v>
      </c>
      <c r="O4434" t="s">
        <v>58</v>
      </c>
      <c r="P4434" t="s">
        <v>4871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72</v>
      </c>
      <c r="X4434">
        <v>0.75743480598362922</v>
      </c>
      <c r="Y4434" t="str">
        <f t="shared" si="69"/>
        <v>Selected</v>
      </c>
    </row>
    <row r="4435" spans="1:25" x14ac:dyDescent="0.25">
      <c r="A4435">
        <v>8772</v>
      </c>
      <c r="B4435" t="s">
        <v>7525</v>
      </c>
      <c r="C4435" s="1">
        <v>44088</v>
      </c>
      <c r="D4435" s="1">
        <v>44091</v>
      </c>
      <c r="E4435" t="s">
        <v>40</v>
      </c>
      <c r="F4435" t="s">
        <v>6019</v>
      </c>
      <c r="G4435" t="s">
        <v>6020</v>
      </c>
      <c r="H4435" t="s">
        <v>24</v>
      </c>
      <c r="I4435" t="s">
        <v>25</v>
      </c>
      <c r="J4435" t="s">
        <v>136</v>
      </c>
      <c r="K4435" t="s">
        <v>80</v>
      </c>
      <c r="L4435" t="s">
        <v>81</v>
      </c>
      <c r="M4435" t="s">
        <v>3480</v>
      </c>
      <c r="N4435" t="s">
        <v>48</v>
      </c>
      <c r="O4435" t="s">
        <v>281</v>
      </c>
      <c r="P4435" t="s">
        <v>3481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33</v>
      </c>
      <c r="X4435">
        <v>0.7578771032395476</v>
      </c>
      <c r="Y4435" t="str">
        <f t="shared" si="69"/>
        <v/>
      </c>
    </row>
    <row r="4436" spans="1:25" x14ac:dyDescent="0.25">
      <c r="A4436">
        <v>9579</v>
      </c>
      <c r="B4436" t="s">
        <v>7526</v>
      </c>
      <c r="C4436" s="1">
        <v>44088</v>
      </c>
      <c r="D4436" s="1">
        <v>44090</v>
      </c>
      <c r="E4436" t="s">
        <v>40</v>
      </c>
      <c r="F4436" t="s">
        <v>7527</v>
      </c>
      <c r="G4436" t="s">
        <v>7528</v>
      </c>
      <c r="H4436" t="s">
        <v>110</v>
      </c>
      <c r="I4436" t="s">
        <v>25</v>
      </c>
      <c r="J4436" t="s">
        <v>220</v>
      </c>
      <c r="K4436" t="s">
        <v>221</v>
      </c>
      <c r="L4436" t="s">
        <v>28</v>
      </c>
      <c r="M4436" t="s">
        <v>828</v>
      </c>
      <c r="N4436" t="s">
        <v>35</v>
      </c>
      <c r="O4436" t="s">
        <v>36</v>
      </c>
      <c r="P4436" t="s">
        <v>829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33</v>
      </c>
      <c r="X4436">
        <v>0.75802508750175479</v>
      </c>
      <c r="Y4436" t="str">
        <f t="shared" si="69"/>
        <v/>
      </c>
    </row>
    <row r="4437" spans="1:25" x14ac:dyDescent="0.25">
      <c r="A4437">
        <v>6810</v>
      </c>
      <c r="B4437" t="s">
        <v>7530</v>
      </c>
      <c r="C4437" s="1">
        <v>44088</v>
      </c>
      <c r="D4437" s="1">
        <v>44089</v>
      </c>
      <c r="E4437" t="s">
        <v>40</v>
      </c>
      <c r="F4437" t="s">
        <v>892</v>
      </c>
      <c r="G4437" t="s">
        <v>893</v>
      </c>
      <c r="H4437" t="s">
        <v>43</v>
      </c>
      <c r="I4437" t="s">
        <v>25</v>
      </c>
      <c r="J4437" t="s">
        <v>88</v>
      </c>
      <c r="K4437" t="s">
        <v>89</v>
      </c>
      <c r="L4437" t="s">
        <v>28</v>
      </c>
      <c r="M4437" t="s">
        <v>2100</v>
      </c>
      <c r="N4437" t="s">
        <v>48</v>
      </c>
      <c r="O4437" t="s">
        <v>74</v>
      </c>
      <c r="P4437" t="s">
        <v>2101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33</v>
      </c>
      <c r="X4437">
        <v>0.75840587364721312</v>
      </c>
      <c r="Y4437" t="str">
        <f t="shared" si="69"/>
        <v/>
      </c>
    </row>
    <row r="4438" spans="1:25" x14ac:dyDescent="0.25">
      <c r="A4438">
        <v>9594</v>
      </c>
      <c r="B4438" t="s">
        <v>7534</v>
      </c>
      <c r="C4438" s="1">
        <v>44088</v>
      </c>
      <c r="D4438" s="1">
        <v>44093</v>
      </c>
      <c r="E4438" t="s">
        <v>21</v>
      </c>
      <c r="F4438" t="s">
        <v>1033</v>
      </c>
      <c r="G4438" t="s">
        <v>1034</v>
      </c>
      <c r="H4438" t="s">
        <v>43</v>
      </c>
      <c r="I4438" t="s">
        <v>25</v>
      </c>
      <c r="J4438" t="s">
        <v>220</v>
      </c>
      <c r="K4438" t="s">
        <v>221</v>
      </c>
      <c r="L4438" t="s">
        <v>28</v>
      </c>
      <c r="M4438" t="s">
        <v>6198</v>
      </c>
      <c r="N4438" t="s">
        <v>48</v>
      </c>
      <c r="O4438" t="s">
        <v>122</v>
      </c>
      <c r="P4438" t="s">
        <v>6199</v>
      </c>
      <c r="Q4438">
        <v>90.56</v>
      </c>
      <c r="R4438">
        <v>2</v>
      </c>
      <c r="S4438">
        <v>3.8519999999999999</v>
      </c>
      <c r="T4438">
        <v>1</v>
      </c>
      <c r="U4438" t="s">
        <v>33</v>
      </c>
      <c r="X4438">
        <v>0.75857882559328316</v>
      </c>
      <c r="Y4438" t="str">
        <f t="shared" si="69"/>
        <v>Selected</v>
      </c>
    </row>
    <row r="4439" spans="1:25" x14ac:dyDescent="0.25">
      <c r="A4439">
        <v>9595</v>
      </c>
      <c r="B4439" t="s">
        <v>7534</v>
      </c>
      <c r="C4439" s="1">
        <v>44088</v>
      </c>
      <c r="D4439" s="1">
        <v>44093</v>
      </c>
      <c r="E4439" t="s">
        <v>21</v>
      </c>
      <c r="F4439" t="s">
        <v>1033</v>
      </c>
      <c r="G4439" t="s">
        <v>1034</v>
      </c>
      <c r="H4439" t="s">
        <v>43</v>
      </c>
      <c r="I4439" t="s">
        <v>25</v>
      </c>
      <c r="J4439" t="s">
        <v>220</v>
      </c>
      <c r="K4439" t="s">
        <v>221</v>
      </c>
      <c r="L4439" t="s">
        <v>28</v>
      </c>
      <c r="M4439" t="s">
        <v>5124</v>
      </c>
      <c r="N4439" t="s">
        <v>48</v>
      </c>
      <c r="O4439" t="s">
        <v>122</v>
      </c>
      <c r="P4439" t="s">
        <v>5125</v>
      </c>
      <c r="Q4439">
        <v>119.56</v>
      </c>
      <c r="R4439">
        <v>2</v>
      </c>
      <c r="S4439">
        <v>5.6643999999999997</v>
      </c>
      <c r="T4439">
        <v>1</v>
      </c>
      <c r="U4439" t="s">
        <v>38</v>
      </c>
      <c r="X4439">
        <v>0.75876351913999507</v>
      </c>
      <c r="Y4439" t="str">
        <f t="shared" si="69"/>
        <v/>
      </c>
    </row>
    <row r="4440" spans="1:25" x14ac:dyDescent="0.25">
      <c r="A4440">
        <v>9581</v>
      </c>
      <c r="B4440" t="s">
        <v>7526</v>
      </c>
      <c r="C4440" s="1">
        <v>44088</v>
      </c>
      <c r="D4440" s="1">
        <v>44090</v>
      </c>
      <c r="E4440" t="s">
        <v>40</v>
      </c>
      <c r="F4440" t="s">
        <v>7527</v>
      </c>
      <c r="G4440" t="s">
        <v>7528</v>
      </c>
      <c r="H4440" t="s">
        <v>110</v>
      </c>
      <c r="I4440" t="s">
        <v>25</v>
      </c>
      <c r="J4440" t="s">
        <v>220</v>
      </c>
      <c r="K4440" t="s">
        <v>221</v>
      </c>
      <c r="L4440" t="s">
        <v>28</v>
      </c>
      <c r="M4440" t="s">
        <v>6682</v>
      </c>
      <c r="N4440" t="s">
        <v>48</v>
      </c>
      <c r="O4440" t="s">
        <v>91</v>
      </c>
      <c r="P4440" t="s">
        <v>6683</v>
      </c>
      <c r="Q4440">
        <v>94.95</v>
      </c>
      <c r="R4440">
        <v>5</v>
      </c>
      <c r="S4440">
        <v>8.6854999999999993</v>
      </c>
      <c r="T4440" t="e">
        <v>#N/A</v>
      </c>
      <c r="U4440" t="s">
        <v>33</v>
      </c>
      <c r="X4440">
        <v>0.75915839141611585</v>
      </c>
      <c r="Y4440" t="str">
        <f t="shared" si="69"/>
        <v/>
      </c>
    </row>
    <row r="4441" spans="1:25" x14ac:dyDescent="0.25">
      <c r="A4441">
        <v>6811</v>
      </c>
      <c r="B4441" t="s">
        <v>7530</v>
      </c>
      <c r="C4441" s="1">
        <v>44088</v>
      </c>
      <c r="D4441" s="1">
        <v>44089</v>
      </c>
      <c r="E4441" t="s">
        <v>40</v>
      </c>
      <c r="F4441" t="s">
        <v>892</v>
      </c>
      <c r="G4441" t="s">
        <v>893</v>
      </c>
      <c r="H4441" t="s">
        <v>43</v>
      </c>
      <c r="I4441" t="s">
        <v>25</v>
      </c>
      <c r="J4441" t="s">
        <v>88</v>
      </c>
      <c r="K4441" t="s">
        <v>89</v>
      </c>
      <c r="L4441" t="s">
        <v>28</v>
      </c>
      <c r="M4441" t="s">
        <v>7535</v>
      </c>
      <c r="N4441" t="s">
        <v>35</v>
      </c>
      <c r="O4441" t="s">
        <v>444</v>
      </c>
      <c r="P4441" t="s">
        <v>7536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72</v>
      </c>
      <c r="X4441">
        <v>0.75919318932436097</v>
      </c>
      <c r="Y4441" t="str">
        <f t="shared" si="69"/>
        <v/>
      </c>
    </row>
    <row r="4442" spans="1:25" x14ac:dyDescent="0.25">
      <c r="A4442">
        <v>72</v>
      </c>
      <c r="B4442" t="s">
        <v>7537</v>
      </c>
      <c r="C4442" s="1">
        <v>44088</v>
      </c>
      <c r="D4442" s="1">
        <v>44091</v>
      </c>
      <c r="E4442" t="s">
        <v>96</v>
      </c>
      <c r="F4442" t="s">
        <v>464</v>
      </c>
      <c r="G4442" t="s">
        <v>465</v>
      </c>
      <c r="H4442" t="s">
        <v>43</v>
      </c>
      <c r="I4442" t="s">
        <v>25</v>
      </c>
      <c r="J4442" t="s">
        <v>583</v>
      </c>
      <c r="K4442" t="s">
        <v>882</v>
      </c>
      <c r="L4442" t="s">
        <v>56</v>
      </c>
      <c r="M4442" t="s">
        <v>2278</v>
      </c>
      <c r="N4442" t="s">
        <v>48</v>
      </c>
      <c r="O4442" t="s">
        <v>122</v>
      </c>
      <c r="P4442" t="s">
        <v>2279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33</v>
      </c>
      <c r="X4442">
        <v>0.75941139365616483</v>
      </c>
      <c r="Y4442" t="str">
        <f t="shared" si="69"/>
        <v/>
      </c>
    </row>
    <row r="4443" spans="1:25" x14ac:dyDescent="0.25">
      <c r="A4443">
        <v>6813</v>
      </c>
      <c r="B4443" t="s">
        <v>7530</v>
      </c>
      <c r="C4443" s="1">
        <v>44088</v>
      </c>
      <c r="D4443" s="1">
        <v>44089</v>
      </c>
      <c r="E4443" t="s">
        <v>40</v>
      </c>
      <c r="F4443" t="s">
        <v>892</v>
      </c>
      <c r="G4443" t="s">
        <v>893</v>
      </c>
      <c r="H4443" t="s">
        <v>43</v>
      </c>
      <c r="I4443" t="s">
        <v>25</v>
      </c>
      <c r="J4443" t="s">
        <v>88</v>
      </c>
      <c r="K4443" t="s">
        <v>89</v>
      </c>
      <c r="L4443" t="s">
        <v>28</v>
      </c>
      <c r="M4443" t="s">
        <v>1511</v>
      </c>
      <c r="N4443" t="s">
        <v>48</v>
      </c>
      <c r="O4443" t="s">
        <v>74</v>
      </c>
      <c r="P4443" t="s">
        <v>1512</v>
      </c>
      <c r="Q4443">
        <v>143.31200000000001</v>
      </c>
      <c r="R4443">
        <v>4</v>
      </c>
      <c r="S4443">
        <v>-12.208</v>
      </c>
      <c r="T4443" t="e">
        <v>#N/A</v>
      </c>
      <c r="U4443" t="s">
        <v>33</v>
      </c>
      <c r="X4443">
        <v>0.75942645154756316</v>
      </c>
      <c r="Y4443" t="str">
        <f t="shared" si="69"/>
        <v/>
      </c>
    </row>
    <row r="4444" spans="1:25" x14ac:dyDescent="0.25">
      <c r="A4444">
        <v>4430</v>
      </c>
      <c r="B4444" t="s">
        <v>7538</v>
      </c>
      <c r="C4444" s="1">
        <v>44088</v>
      </c>
      <c r="D4444" s="1">
        <v>44088</v>
      </c>
      <c r="E4444" t="s">
        <v>210</v>
      </c>
      <c r="F4444" t="s">
        <v>984</v>
      </c>
      <c r="G4444" t="s">
        <v>985</v>
      </c>
      <c r="H4444" t="s">
        <v>43</v>
      </c>
      <c r="I4444" t="s">
        <v>25</v>
      </c>
      <c r="J4444" t="s">
        <v>4177</v>
      </c>
      <c r="K4444" t="s">
        <v>201</v>
      </c>
      <c r="L4444" t="s">
        <v>28</v>
      </c>
      <c r="M4444" t="s">
        <v>5014</v>
      </c>
      <c r="N4444" t="s">
        <v>48</v>
      </c>
      <c r="O4444" t="s">
        <v>91</v>
      </c>
      <c r="P4444" t="s">
        <v>5015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33</v>
      </c>
      <c r="X4444">
        <v>0.75970514488779306</v>
      </c>
      <c r="Y4444" t="str">
        <f t="shared" si="69"/>
        <v/>
      </c>
    </row>
    <row r="4445" spans="1:25" x14ac:dyDescent="0.25">
      <c r="A4445">
        <v>6759</v>
      </c>
      <c r="B4445" t="s">
        <v>7539</v>
      </c>
      <c r="C4445" s="1">
        <v>44089</v>
      </c>
      <c r="D4445" s="1">
        <v>44093</v>
      </c>
      <c r="E4445" t="s">
        <v>21</v>
      </c>
      <c r="F4445" t="s">
        <v>7540</v>
      </c>
      <c r="G4445" t="s">
        <v>7541</v>
      </c>
      <c r="H4445" t="s">
        <v>24</v>
      </c>
      <c r="I4445" t="s">
        <v>25</v>
      </c>
      <c r="J4445" t="s">
        <v>1389</v>
      </c>
      <c r="K4445" t="s">
        <v>201</v>
      </c>
      <c r="L4445" t="s">
        <v>28</v>
      </c>
      <c r="M4445" t="s">
        <v>3957</v>
      </c>
      <c r="N4445" t="s">
        <v>48</v>
      </c>
      <c r="O4445" t="s">
        <v>49</v>
      </c>
      <c r="P4445" t="s">
        <v>3958</v>
      </c>
      <c r="Q4445">
        <v>104.96</v>
      </c>
      <c r="R4445">
        <v>2</v>
      </c>
      <c r="S4445">
        <v>0</v>
      </c>
      <c r="T4445" t="e">
        <v>#N/A</v>
      </c>
      <c r="U4445" t="s">
        <v>38</v>
      </c>
      <c r="X4445">
        <v>0.75977495245025328</v>
      </c>
      <c r="Y4445" t="str">
        <f t="shared" si="69"/>
        <v/>
      </c>
    </row>
    <row r="4446" spans="1:25" x14ac:dyDescent="0.25">
      <c r="A4446">
        <v>6518</v>
      </c>
      <c r="B4446" t="s">
        <v>7542</v>
      </c>
      <c r="C4446" s="1">
        <v>44089</v>
      </c>
      <c r="D4446" s="1">
        <v>44093</v>
      </c>
      <c r="E4446" t="s">
        <v>21</v>
      </c>
      <c r="F4446" t="s">
        <v>807</v>
      </c>
      <c r="G4446" t="s">
        <v>808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6158</v>
      </c>
      <c r="N4446" t="s">
        <v>48</v>
      </c>
      <c r="O4446" t="s">
        <v>91</v>
      </c>
      <c r="P4446" t="s">
        <v>6159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72</v>
      </c>
      <c r="X4446">
        <v>0.75992873854807985</v>
      </c>
      <c r="Y4446" t="str">
        <f t="shared" si="69"/>
        <v/>
      </c>
    </row>
    <row r="4447" spans="1:25" x14ac:dyDescent="0.25">
      <c r="A4447">
        <v>6519</v>
      </c>
      <c r="B4447" t="s">
        <v>7542</v>
      </c>
      <c r="C4447" s="1">
        <v>44089</v>
      </c>
      <c r="D4447" s="1">
        <v>44093</v>
      </c>
      <c r="E4447" t="s">
        <v>21</v>
      </c>
      <c r="F4447" t="s">
        <v>807</v>
      </c>
      <c r="G4447" t="s">
        <v>808</v>
      </c>
      <c r="H4447" t="s">
        <v>43</v>
      </c>
      <c r="I4447" t="s">
        <v>25</v>
      </c>
      <c r="J4447" t="s">
        <v>360</v>
      </c>
      <c r="K4447" t="s">
        <v>45</v>
      </c>
      <c r="L4447" t="s">
        <v>46</v>
      </c>
      <c r="M4447" t="s">
        <v>680</v>
      </c>
      <c r="N4447" t="s">
        <v>48</v>
      </c>
      <c r="O4447" t="s">
        <v>281</v>
      </c>
      <c r="P4447" t="s">
        <v>681</v>
      </c>
      <c r="Q4447">
        <v>153.96</v>
      </c>
      <c r="R4447">
        <v>2</v>
      </c>
      <c r="S4447">
        <v>30.508800000000001</v>
      </c>
      <c r="T4447" t="e">
        <v>#N/A</v>
      </c>
      <c r="U4447" t="s">
        <v>38</v>
      </c>
      <c r="X4447">
        <v>0.76012618671220966</v>
      </c>
      <c r="Y4447" t="str">
        <f t="shared" si="69"/>
        <v/>
      </c>
    </row>
    <row r="4448" spans="1:25" x14ac:dyDescent="0.25">
      <c r="A4448">
        <v>6133</v>
      </c>
      <c r="B4448" t="s">
        <v>7543</v>
      </c>
      <c r="C4448" s="1">
        <v>44089</v>
      </c>
      <c r="D4448" s="1">
        <v>44094</v>
      </c>
      <c r="E4448" t="s">
        <v>21</v>
      </c>
      <c r="F4448" t="s">
        <v>6264</v>
      </c>
      <c r="G4448" t="s">
        <v>6265</v>
      </c>
      <c r="H4448" t="s">
        <v>43</v>
      </c>
      <c r="I4448" t="s">
        <v>25</v>
      </c>
      <c r="J4448" t="s">
        <v>4647</v>
      </c>
      <c r="K4448" t="s">
        <v>516</v>
      </c>
      <c r="L4448" t="s">
        <v>81</v>
      </c>
      <c r="M4448" t="s">
        <v>231</v>
      </c>
      <c r="N4448" t="s">
        <v>48</v>
      </c>
      <c r="O4448" t="s">
        <v>122</v>
      </c>
      <c r="P4448" t="s">
        <v>232</v>
      </c>
      <c r="Q4448">
        <v>208.96</v>
      </c>
      <c r="R4448">
        <v>5</v>
      </c>
      <c r="S4448">
        <v>59.435499999999998</v>
      </c>
      <c r="T4448" t="e">
        <v>#N/A</v>
      </c>
      <c r="U4448" t="s">
        <v>38</v>
      </c>
      <c r="X4448">
        <v>0.76013409342842275</v>
      </c>
      <c r="Y4448" t="str">
        <f t="shared" si="69"/>
        <v/>
      </c>
    </row>
    <row r="4449" spans="1:25" x14ac:dyDescent="0.25">
      <c r="A4449">
        <v>5993</v>
      </c>
      <c r="B4449" t="s">
        <v>7544</v>
      </c>
      <c r="C4449" s="1">
        <v>44089</v>
      </c>
      <c r="D4449" s="1">
        <v>44095</v>
      </c>
      <c r="E4449" t="s">
        <v>21</v>
      </c>
      <c r="F4449" t="s">
        <v>2562</v>
      </c>
      <c r="G4449" t="s">
        <v>2563</v>
      </c>
      <c r="H4449" t="s">
        <v>43</v>
      </c>
      <c r="I4449" t="s">
        <v>25</v>
      </c>
      <c r="J4449" t="s">
        <v>44</v>
      </c>
      <c r="K4449" t="s">
        <v>45</v>
      </c>
      <c r="L4449" t="s">
        <v>46</v>
      </c>
      <c r="M4449" t="s">
        <v>4268</v>
      </c>
      <c r="N4449" t="s">
        <v>30</v>
      </c>
      <c r="O4449" t="s">
        <v>261</v>
      </c>
      <c r="P4449" t="s">
        <v>4269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33</v>
      </c>
      <c r="X4449">
        <v>0.76016056876178195</v>
      </c>
      <c r="Y4449" t="str">
        <f t="shared" si="69"/>
        <v/>
      </c>
    </row>
    <row r="4450" spans="1:25" x14ac:dyDescent="0.25">
      <c r="A4450">
        <v>6516</v>
      </c>
      <c r="B4450" t="s">
        <v>7542</v>
      </c>
      <c r="C4450" s="1">
        <v>44089</v>
      </c>
      <c r="D4450" s="1">
        <v>44093</v>
      </c>
      <c r="E4450" t="s">
        <v>21</v>
      </c>
      <c r="F4450" t="s">
        <v>807</v>
      </c>
      <c r="G4450" t="s">
        <v>808</v>
      </c>
      <c r="H4450" t="s">
        <v>43</v>
      </c>
      <c r="I4450" t="s">
        <v>25</v>
      </c>
      <c r="J4450" t="s">
        <v>360</v>
      </c>
      <c r="K4450" t="s">
        <v>45</v>
      </c>
      <c r="L4450" t="s">
        <v>46</v>
      </c>
      <c r="M4450" t="s">
        <v>3201</v>
      </c>
      <c r="N4450" t="s">
        <v>30</v>
      </c>
      <c r="O4450" t="s">
        <v>261</v>
      </c>
      <c r="P4450" t="s">
        <v>3202</v>
      </c>
      <c r="Q4450">
        <v>241.352</v>
      </c>
      <c r="R4450">
        <v>3</v>
      </c>
      <c r="S4450">
        <v>0</v>
      </c>
      <c r="T4450" t="e">
        <v>#N/A</v>
      </c>
      <c r="U4450" t="s">
        <v>33</v>
      </c>
      <c r="X4450">
        <v>0.76016190327881783</v>
      </c>
      <c r="Y4450" t="str">
        <f t="shared" si="69"/>
        <v/>
      </c>
    </row>
    <row r="4451" spans="1:25" x14ac:dyDescent="0.25">
      <c r="A4451">
        <v>1541</v>
      </c>
      <c r="B4451" t="s">
        <v>7545</v>
      </c>
      <c r="C4451" s="1">
        <v>44089</v>
      </c>
      <c r="D4451" s="1">
        <v>44091</v>
      </c>
      <c r="E4451" t="s">
        <v>96</v>
      </c>
      <c r="F4451" t="s">
        <v>5316</v>
      </c>
      <c r="G4451" t="s">
        <v>5317</v>
      </c>
      <c r="H4451" t="s">
        <v>43</v>
      </c>
      <c r="I4451" t="s">
        <v>25</v>
      </c>
      <c r="J4451" t="s">
        <v>6585</v>
      </c>
      <c r="K4451" t="s">
        <v>895</v>
      </c>
      <c r="L4451" t="s">
        <v>28</v>
      </c>
      <c r="M4451" t="s">
        <v>7546</v>
      </c>
      <c r="N4451" t="s">
        <v>48</v>
      </c>
      <c r="O4451" t="s">
        <v>74</v>
      </c>
      <c r="P4451" t="s">
        <v>7547</v>
      </c>
      <c r="Q4451">
        <v>291.48</v>
      </c>
      <c r="R4451">
        <v>7</v>
      </c>
      <c r="S4451">
        <v>116.3904</v>
      </c>
      <c r="T4451" t="e">
        <v>#N/A</v>
      </c>
      <c r="U4451" t="s">
        <v>38</v>
      </c>
      <c r="X4451">
        <v>0.76017472069124403</v>
      </c>
      <c r="Y4451" t="str">
        <f t="shared" si="69"/>
        <v/>
      </c>
    </row>
    <row r="4452" spans="1:25" x14ac:dyDescent="0.25">
      <c r="A4452">
        <v>8045</v>
      </c>
      <c r="B4452" t="s">
        <v>7548</v>
      </c>
      <c r="C4452" s="1">
        <v>44089</v>
      </c>
      <c r="D4452" s="1">
        <v>44091</v>
      </c>
      <c r="E4452" t="s">
        <v>96</v>
      </c>
      <c r="F4452" t="s">
        <v>7286</v>
      </c>
      <c r="G4452" t="s">
        <v>7287</v>
      </c>
      <c r="H4452" t="s">
        <v>43</v>
      </c>
      <c r="I4452" t="s">
        <v>25</v>
      </c>
      <c r="J4452" t="s">
        <v>4551</v>
      </c>
      <c r="K4452" t="s">
        <v>2917</v>
      </c>
      <c r="L4452" t="s">
        <v>46</v>
      </c>
      <c r="M4452" t="s">
        <v>6099</v>
      </c>
      <c r="N4452" t="s">
        <v>48</v>
      </c>
      <c r="O4452" t="s">
        <v>74</v>
      </c>
      <c r="P4452" t="s">
        <v>6100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72</v>
      </c>
      <c r="X4452">
        <v>0.76041417591658056</v>
      </c>
      <c r="Y4452" t="str">
        <f t="shared" si="69"/>
        <v/>
      </c>
    </row>
    <row r="4453" spans="1:25" x14ac:dyDescent="0.25">
      <c r="A4453">
        <v>8696</v>
      </c>
      <c r="B4453" t="s">
        <v>7549</v>
      </c>
      <c r="C4453" s="1">
        <v>44089</v>
      </c>
      <c r="D4453" s="1">
        <v>44091</v>
      </c>
      <c r="E4453" t="s">
        <v>96</v>
      </c>
      <c r="F4453" t="s">
        <v>2028</v>
      </c>
      <c r="G4453" t="s">
        <v>2029</v>
      </c>
      <c r="H4453" t="s">
        <v>110</v>
      </c>
      <c r="I4453" t="s">
        <v>25</v>
      </c>
      <c r="J4453" t="s">
        <v>360</v>
      </c>
      <c r="K4453" t="s">
        <v>45</v>
      </c>
      <c r="L4453" t="s">
        <v>46</v>
      </c>
      <c r="M4453" t="s">
        <v>2574</v>
      </c>
      <c r="N4453" t="s">
        <v>30</v>
      </c>
      <c r="O4453" t="s">
        <v>70</v>
      </c>
      <c r="P4453" t="s">
        <v>2575</v>
      </c>
      <c r="Q4453">
        <v>335.904</v>
      </c>
      <c r="R4453">
        <v>1</v>
      </c>
      <c r="S4453">
        <v>11.283899999999999</v>
      </c>
      <c r="T4453" t="e">
        <v>#N/A</v>
      </c>
      <c r="U4453" t="s">
        <v>72</v>
      </c>
      <c r="X4453">
        <v>0.76055526207459001</v>
      </c>
      <c r="Y4453" t="str">
        <f t="shared" si="69"/>
        <v/>
      </c>
    </row>
    <row r="4454" spans="1:25" x14ac:dyDescent="0.25">
      <c r="A4454">
        <v>903</v>
      </c>
      <c r="B4454" t="s">
        <v>7550</v>
      </c>
      <c r="C4454" s="1">
        <v>44089</v>
      </c>
      <c r="D4454" s="1">
        <v>44091</v>
      </c>
      <c r="E4454" t="s">
        <v>40</v>
      </c>
      <c r="F4454" t="s">
        <v>1112</v>
      </c>
      <c r="G4454" t="s">
        <v>1113</v>
      </c>
      <c r="H4454" t="s">
        <v>43</v>
      </c>
      <c r="I4454" t="s">
        <v>25</v>
      </c>
      <c r="J4454" t="s">
        <v>382</v>
      </c>
      <c r="K4454" t="s">
        <v>383</v>
      </c>
      <c r="L4454" t="s">
        <v>56</v>
      </c>
      <c r="M4454" t="s">
        <v>5083</v>
      </c>
      <c r="N4454" t="s">
        <v>35</v>
      </c>
      <c r="O4454" t="s">
        <v>36</v>
      </c>
      <c r="P4454" t="s">
        <v>5084</v>
      </c>
      <c r="Q4454">
        <v>368.976</v>
      </c>
      <c r="R4454">
        <v>3</v>
      </c>
      <c r="S4454">
        <v>20.2485</v>
      </c>
      <c r="T4454" t="e">
        <v>#N/A</v>
      </c>
      <c r="U4454" t="s">
        <v>38</v>
      </c>
      <c r="X4454">
        <v>0.76064957178109871</v>
      </c>
      <c r="Y4454" t="str">
        <f t="shared" si="69"/>
        <v/>
      </c>
    </row>
    <row r="4455" spans="1:25" x14ac:dyDescent="0.25">
      <c r="A4455">
        <v>5992</v>
      </c>
      <c r="B4455" t="s">
        <v>7544</v>
      </c>
      <c r="C4455" s="1">
        <v>44089</v>
      </c>
      <c r="D4455" s="1">
        <v>44095</v>
      </c>
      <c r="E4455" t="s">
        <v>21</v>
      </c>
      <c r="F4455" t="s">
        <v>2562</v>
      </c>
      <c r="G4455" t="s">
        <v>2563</v>
      </c>
      <c r="H4455" t="s">
        <v>43</v>
      </c>
      <c r="I4455" t="s">
        <v>25</v>
      </c>
      <c r="J4455" t="s">
        <v>44</v>
      </c>
      <c r="K4455" t="s">
        <v>45</v>
      </c>
      <c r="L4455" t="s">
        <v>46</v>
      </c>
      <c r="M4455" t="s">
        <v>3402</v>
      </c>
      <c r="N4455" t="s">
        <v>35</v>
      </c>
      <c r="O4455" t="s">
        <v>36</v>
      </c>
      <c r="P4455" t="s">
        <v>3403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33</v>
      </c>
      <c r="X4455">
        <v>0.76076486435837376</v>
      </c>
      <c r="Y4455" t="str">
        <f t="shared" si="69"/>
        <v/>
      </c>
    </row>
    <row r="4456" spans="1:25" x14ac:dyDescent="0.25">
      <c r="A4456">
        <v>6758</v>
      </c>
      <c r="B4456" t="s">
        <v>7539</v>
      </c>
      <c r="C4456" s="1">
        <v>44089</v>
      </c>
      <c r="D4456" s="1">
        <v>44093</v>
      </c>
      <c r="E4456" t="s">
        <v>21</v>
      </c>
      <c r="F4456" t="s">
        <v>7540</v>
      </c>
      <c r="G4456" t="s">
        <v>7541</v>
      </c>
      <c r="H4456" t="s">
        <v>24</v>
      </c>
      <c r="I4456" t="s">
        <v>25</v>
      </c>
      <c r="J4456" t="s">
        <v>1389</v>
      </c>
      <c r="K4456" t="s">
        <v>201</v>
      </c>
      <c r="L4456" t="s">
        <v>28</v>
      </c>
      <c r="M4456" t="s">
        <v>7551</v>
      </c>
      <c r="N4456" t="s">
        <v>35</v>
      </c>
      <c r="O4456" t="s">
        <v>36</v>
      </c>
      <c r="P4456" t="s">
        <v>7552</v>
      </c>
      <c r="Q4456">
        <v>429.94</v>
      </c>
      <c r="R4456">
        <v>6</v>
      </c>
      <c r="S4456">
        <v>102.9444</v>
      </c>
      <c r="T4456" t="e">
        <v>#N/A</v>
      </c>
      <c r="U4456" t="s">
        <v>33</v>
      </c>
      <c r="X4456">
        <v>0.76086662429788898</v>
      </c>
      <c r="Y4456" t="str">
        <f t="shared" si="69"/>
        <v/>
      </c>
    </row>
    <row r="4457" spans="1:25" x14ac:dyDescent="0.25">
      <c r="A4457">
        <v>6517</v>
      </c>
      <c r="B4457" t="s">
        <v>7542</v>
      </c>
      <c r="C4457" s="1">
        <v>44089</v>
      </c>
      <c r="D4457" s="1">
        <v>44093</v>
      </c>
      <c r="E4457" t="s">
        <v>21</v>
      </c>
      <c r="F4457" t="s">
        <v>807</v>
      </c>
      <c r="G4457" t="s">
        <v>808</v>
      </c>
      <c r="H4457" t="s">
        <v>43</v>
      </c>
      <c r="I4457" t="s">
        <v>25</v>
      </c>
      <c r="J4457" t="s">
        <v>360</v>
      </c>
      <c r="K4457" t="s">
        <v>45</v>
      </c>
      <c r="L4457" t="s">
        <v>46</v>
      </c>
      <c r="M4457" t="s">
        <v>1970</v>
      </c>
      <c r="N4457" t="s">
        <v>30</v>
      </c>
      <c r="O4457" t="s">
        <v>119</v>
      </c>
      <c r="P4457" t="s">
        <v>1971</v>
      </c>
      <c r="Q4457">
        <v>549.9</v>
      </c>
      <c r="R4457">
        <v>5</v>
      </c>
      <c r="S4457">
        <v>105.98</v>
      </c>
      <c r="T4457" t="e">
        <v>#N/A</v>
      </c>
      <c r="U4457" t="s">
        <v>33</v>
      </c>
      <c r="X4457">
        <v>0.76101235228642716</v>
      </c>
      <c r="Y4457" t="str">
        <f t="shared" si="69"/>
        <v/>
      </c>
    </row>
    <row r="4458" spans="1:25" x14ac:dyDescent="0.25">
      <c r="A4458">
        <v>6757</v>
      </c>
      <c r="B4458" t="s">
        <v>7539</v>
      </c>
      <c r="C4458" s="1">
        <v>44089</v>
      </c>
      <c r="D4458" s="1">
        <v>44093</v>
      </c>
      <c r="E4458" t="s">
        <v>21</v>
      </c>
      <c r="F4458" t="s">
        <v>7540</v>
      </c>
      <c r="G4458" t="s">
        <v>7541</v>
      </c>
      <c r="H4458" t="s">
        <v>24</v>
      </c>
      <c r="I4458" t="s">
        <v>25</v>
      </c>
      <c r="J4458" t="s">
        <v>1389</v>
      </c>
      <c r="K4458" t="s">
        <v>201</v>
      </c>
      <c r="L4458" t="s">
        <v>28</v>
      </c>
      <c r="M4458" t="s">
        <v>4540</v>
      </c>
      <c r="N4458" t="s">
        <v>30</v>
      </c>
      <c r="O4458" t="s">
        <v>261</v>
      </c>
      <c r="P4458" t="s">
        <v>4541</v>
      </c>
      <c r="Q4458">
        <v>555.96</v>
      </c>
      <c r="R4458">
        <v>4</v>
      </c>
      <c r="S4458">
        <v>143.62880000000001</v>
      </c>
      <c r="T4458" t="e">
        <v>#N/A</v>
      </c>
      <c r="U4458" t="s">
        <v>72</v>
      </c>
      <c r="X4458">
        <v>0.76113912497481195</v>
      </c>
      <c r="Y4458" t="str">
        <f t="shared" si="69"/>
        <v/>
      </c>
    </row>
    <row r="4459" spans="1:25" x14ac:dyDescent="0.25">
      <c r="A4459">
        <v>1540</v>
      </c>
      <c r="B4459" t="s">
        <v>7545</v>
      </c>
      <c r="C4459" s="1">
        <v>44089</v>
      </c>
      <c r="D4459" s="1">
        <v>44091</v>
      </c>
      <c r="E4459" t="s">
        <v>96</v>
      </c>
      <c r="F4459" t="s">
        <v>5316</v>
      </c>
      <c r="G4459" t="s">
        <v>5317</v>
      </c>
      <c r="H4459" t="s">
        <v>43</v>
      </c>
      <c r="I4459" t="s">
        <v>25</v>
      </c>
      <c r="J4459" t="s">
        <v>6585</v>
      </c>
      <c r="K4459" t="s">
        <v>895</v>
      </c>
      <c r="L4459" t="s">
        <v>28</v>
      </c>
      <c r="M4459" t="s">
        <v>129</v>
      </c>
      <c r="N4459" t="s">
        <v>30</v>
      </c>
      <c r="O4459" t="s">
        <v>31</v>
      </c>
      <c r="P4459" t="s">
        <v>130</v>
      </c>
      <c r="Q4459">
        <v>801.94</v>
      </c>
      <c r="R4459">
        <v>3</v>
      </c>
      <c r="S4459">
        <v>203.56440000000001</v>
      </c>
      <c r="T4459" t="e">
        <v>#N/A</v>
      </c>
      <c r="U4459" t="s">
        <v>33</v>
      </c>
      <c r="X4459">
        <v>0.76116237617680071</v>
      </c>
      <c r="Y4459" t="str">
        <f t="shared" si="69"/>
        <v/>
      </c>
    </row>
    <row r="4460" spans="1:25" x14ac:dyDescent="0.25">
      <c r="A4460">
        <v>5991</v>
      </c>
      <c r="B4460" t="s">
        <v>7544</v>
      </c>
      <c r="C4460" s="1">
        <v>44089</v>
      </c>
      <c r="D4460" s="1">
        <v>44095</v>
      </c>
      <c r="E4460" t="s">
        <v>21</v>
      </c>
      <c r="F4460" t="s">
        <v>2562</v>
      </c>
      <c r="G4460" t="s">
        <v>2563</v>
      </c>
      <c r="H4460" t="s">
        <v>43</v>
      </c>
      <c r="I4460" t="s">
        <v>25</v>
      </c>
      <c r="J4460" t="s">
        <v>44</v>
      </c>
      <c r="K4460" t="s">
        <v>45</v>
      </c>
      <c r="L4460" t="s">
        <v>46</v>
      </c>
      <c r="M4460" t="s">
        <v>4072</v>
      </c>
      <c r="N4460" t="s">
        <v>48</v>
      </c>
      <c r="O4460" t="s">
        <v>74</v>
      </c>
      <c r="P4460" t="s">
        <v>4073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38</v>
      </c>
      <c r="X4460">
        <v>0.76120259854271199</v>
      </c>
      <c r="Y4460" t="str">
        <f t="shared" si="69"/>
        <v/>
      </c>
    </row>
    <row r="4461" spans="1:25" x14ac:dyDescent="0.25">
      <c r="A4461">
        <v>6520</v>
      </c>
      <c r="B4461" t="s">
        <v>7542</v>
      </c>
      <c r="C4461" s="1">
        <v>44089</v>
      </c>
      <c r="D4461" s="1">
        <v>44093</v>
      </c>
      <c r="E4461" t="s">
        <v>21</v>
      </c>
      <c r="F4461" t="s">
        <v>807</v>
      </c>
      <c r="G4461" t="s">
        <v>808</v>
      </c>
      <c r="H4461" t="s">
        <v>43</v>
      </c>
      <c r="I4461" t="s">
        <v>25</v>
      </c>
      <c r="J4461" t="s">
        <v>360</v>
      </c>
      <c r="K4461" t="s">
        <v>45</v>
      </c>
      <c r="L4461" t="s">
        <v>46</v>
      </c>
      <c r="M4461" t="s">
        <v>7553</v>
      </c>
      <c r="N4461" t="s">
        <v>48</v>
      </c>
      <c r="O4461" t="s">
        <v>74</v>
      </c>
      <c r="P4461" t="s">
        <v>7554</v>
      </c>
      <c r="Q4461">
        <v>118.688</v>
      </c>
      <c r="R4461">
        <v>1</v>
      </c>
      <c r="S4461">
        <v>0.84</v>
      </c>
      <c r="T4461" t="e">
        <v>#N/A</v>
      </c>
      <c r="U4461" t="s">
        <v>38</v>
      </c>
      <c r="X4461">
        <v>0.76133480725373071</v>
      </c>
      <c r="Y4461" t="str">
        <f t="shared" si="69"/>
        <v/>
      </c>
    </row>
    <row r="4462" spans="1:25" x14ac:dyDescent="0.25">
      <c r="A4462">
        <v>6975</v>
      </c>
      <c r="B4462" t="s">
        <v>7555</v>
      </c>
      <c r="C4462" s="1">
        <v>44089</v>
      </c>
      <c r="D4462" s="1">
        <v>44093</v>
      </c>
      <c r="E4462" t="s">
        <v>21</v>
      </c>
      <c r="F4462" t="s">
        <v>3425</v>
      </c>
      <c r="G4462" t="s">
        <v>3426</v>
      </c>
      <c r="H4462" t="s">
        <v>43</v>
      </c>
      <c r="I4462" t="s">
        <v>25</v>
      </c>
      <c r="J4462" t="s">
        <v>453</v>
      </c>
      <c r="K4462" t="s">
        <v>55</v>
      </c>
      <c r="L4462" t="s">
        <v>56</v>
      </c>
      <c r="M4462" t="s">
        <v>3841</v>
      </c>
      <c r="N4462" t="s">
        <v>48</v>
      </c>
      <c r="O4462" t="s">
        <v>91</v>
      </c>
      <c r="P4462" t="s">
        <v>3842</v>
      </c>
      <c r="Q4462">
        <v>122.744</v>
      </c>
      <c r="R4462">
        <v>2</v>
      </c>
      <c r="S4462">
        <v>8.3328000000000007</v>
      </c>
      <c r="T4462" t="e">
        <v>#N/A</v>
      </c>
      <c r="U4462" t="s">
        <v>33</v>
      </c>
      <c r="X4462">
        <v>0.76173521166075997</v>
      </c>
      <c r="Y4462" t="str">
        <f t="shared" si="69"/>
        <v/>
      </c>
    </row>
    <row r="4463" spans="1:25" x14ac:dyDescent="0.25">
      <c r="A4463">
        <v>7735</v>
      </c>
      <c r="B4463" t="s">
        <v>7556</v>
      </c>
      <c r="C4463" s="1">
        <v>44089</v>
      </c>
      <c r="D4463" s="1">
        <v>44094</v>
      </c>
      <c r="E4463" t="s">
        <v>21</v>
      </c>
      <c r="F4463" t="s">
        <v>1950</v>
      </c>
      <c r="G4463" t="s">
        <v>1951</v>
      </c>
      <c r="H4463" t="s">
        <v>43</v>
      </c>
      <c r="I4463" t="s">
        <v>25</v>
      </c>
      <c r="J4463" t="s">
        <v>161</v>
      </c>
      <c r="K4463" t="s">
        <v>162</v>
      </c>
      <c r="L4463" t="s">
        <v>46</v>
      </c>
      <c r="M4463" t="s">
        <v>4301</v>
      </c>
      <c r="N4463" t="s">
        <v>48</v>
      </c>
      <c r="O4463" t="s">
        <v>91</v>
      </c>
      <c r="P4463" t="s">
        <v>4302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72</v>
      </c>
      <c r="X4463">
        <v>0.76191669987342026</v>
      </c>
      <c r="Y4463" t="str">
        <f t="shared" si="69"/>
        <v/>
      </c>
    </row>
    <row r="4464" spans="1:25" x14ac:dyDescent="0.25">
      <c r="A4464">
        <v>627</v>
      </c>
      <c r="B4464" t="s">
        <v>7557</v>
      </c>
      <c r="C4464" s="1">
        <v>44089</v>
      </c>
      <c r="D4464" s="1">
        <v>44093</v>
      </c>
      <c r="E4464" t="s">
        <v>21</v>
      </c>
      <c r="F4464" t="s">
        <v>3720</v>
      </c>
      <c r="G4464" t="s">
        <v>3721</v>
      </c>
      <c r="H4464" t="s">
        <v>110</v>
      </c>
      <c r="I4464" t="s">
        <v>25</v>
      </c>
      <c r="J4464" t="s">
        <v>220</v>
      </c>
      <c r="K4464" t="s">
        <v>221</v>
      </c>
      <c r="L4464" t="s">
        <v>28</v>
      </c>
      <c r="M4464" t="s">
        <v>1127</v>
      </c>
      <c r="N4464" t="s">
        <v>30</v>
      </c>
      <c r="O4464" t="s">
        <v>119</v>
      </c>
      <c r="P4464" t="s">
        <v>1128</v>
      </c>
      <c r="Q4464">
        <v>124.56</v>
      </c>
      <c r="R4464">
        <v>7</v>
      </c>
      <c r="S4464">
        <v>12.090400000000001</v>
      </c>
      <c r="T4464" t="e">
        <v>#N/A</v>
      </c>
      <c r="U4464" t="s">
        <v>33</v>
      </c>
      <c r="X4464">
        <v>0.76210120195423547</v>
      </c>
      <c r="Y4464" t="str">
        <f t="shared" si="69"/>
        <v/>
      </c>
    </row>
    <row r="4465" spans="1:25" x14ac:dyDescent="0.25">
      <c r="A4465">
        <v>1539</v>
      </c>
      <c r="B4465" t="s">
        <v>7545</v>
      </c>
      <c r="C4465" s="1">
        <v>44089</v>
      </c>
      <c r="D4465" s="1">
        <v>44091</v>
      </c>
      <c r="E4465" t="s">
        <v>96</v>
      </c>
      <c r="F4465" t="s">
        <v>5316</v>
      </c>
      <c r="G4465" t="s">
        <v>5317</v>
      </c>
      <c r="H4465" t="s">
        <v>43</v>
      </c>
      <c r="I4465" t="s">
        <v>25</v>
      </c>
      <c r="J4465" t="s">
        <v>6585</v>
      </c>
      <c r="K4465" t="s">
        <v>895</v>
      </c>
      <c r="L4465" t="s">
        <v>28</v>
      </c>
      <c r="M4465" t="s">
        <v>7558</v>
      </c>
      <c r="N4465" t="s">
        <v>48</v>
      </c>
      <c r="O4465" t="s">
        <v>91</v>
      </c>
      <c r="P4465" t="s">
        <v>7559</v>
      </c>
      <c r="Q4465">
        <v>140.28</v>
      </c>
      <c r="R4465">
        <v>2</v>
      </c>
      <c r="S4465">
        <v>6.5119999999999996</v>
      </c>
      <c r="T4465" t="e">
        <v>#N/A</v>
      </c>
      <c r="U4465" t="s">
        <v>33</v>
      </c>
      <c r="X4465">
        <v>0.76227583814921351</v>
      </c>
      <c r="Y4465" t="str">
        <f t="shared" si="69"/>
        <v/>
      </c>
    </row>
    <row r="4466" spans="1:25" x14ac:dyDescent="0.25">
      <c r="A4466">
        <v>7920</v>
      </c>
      <c r="B4466" t="s">
        <v>7560</v>
      </c>
      <c r="C4466" s="1">
        <v>44089</v>
      </c>
      <c r="D4466" s="1">
        <v>44095</v>
      </c>
      <c r="E4466" t="s">
        <v>21</v>
      </c>
      <c r="F4466" t="s">
        <v>198</v>
      </c>
      <c r="G4466" t="s">
        <v>199</v>
      </c>
      <c r="H4466" t="s">
        <v>110</v>
      </c>
      <c r="I4466" t="s">
        <v>25</v>
      </c>
      <c r="J4466" t="s">
        <v>2130</v>
      </c>
      <c r="K4466" t="s">
        <v>214</v>
      </c>
      <c r="L4466" t="s">
        <v>28</v>
      </c>
      <c r="M4466" t="s">
        <v>7561</v>
      </c>
      <c r="N4466" t="s">
        <v>48</v>
      </c>
      <c r="O4466" t="s">
        <v>49</v>
      </c>
      <c r="P4466" t="s">
        <v>7562</v>
      </c>
      <c r="Q4466">
        <v>120.62</v>
      </c>
      <c r="R4466">
        <v>2</v>
      </c>
      <c r="S4466">
        <v>10.813599999999999</v>
      </c>
      <c r="T4466" t="e">
        <v>#N/A</v>
      </c>
      <c r="U4466" t="s">
        <v>38</v>
      </c>
      <c r="X4466">
        <v>0.76246779926482466</v>
      </c>
      <c r="Y4466" t="str">
        <f t="shared" si="69"/>
        <v/>
      </c>
    </row>
    <row r="4467" spans="1:25" x14ac:dyDescent="0.25">
      <c r="A4467">
        <v>439</v>
      </c>
      <c r="B4467" t="s">
        <v>7563</v>
      </c>
      <c r="C4467" s="1">
        <v>44089</v>
      </c>
      <c r="D4467" s="1">
        <v>44093</v>
      </c>
      <c r="E4467" t="s">
        <v>21</v>
      </c>
      <c r="F4467" t="s">
        <v>4935</v>
      </c>
      <c r="G4467" t="s">
        <v>4936</v>
      </c>
      <c r="H4467" t="s">
        <v>24</v>
      </c>
      <c r="I4467" t="s">
        <v>25</v>
      </c>
      <c r="J4467" t="s">
        <v>453</v>
      </c>
      <c r="K4467" t="s">
        <v>55</v>
      </c>
      <c r="L4467" t="s">
        <v>56</v>
      </c>
      <c r="M4467" t="s">
        <v>7564</v>
      </c>
      <c r="N4467" t="s">
        <v>48</v>
      </c>
      <c r="O4467" t="s">
        <v>122</v>
      </c>
      <c r="P4467" t="s">
        <v>7565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38</v>
      </c>
      <c r="X4467">
        <v>0.7625310956784126</v>
      </c>
      <c r="Y4467" t="str">
        <f t="shared" si="69"/>
        <v/>
      </c>
    </row>
    <row r="4468" spans="1:25" x14ac:dyDescent="0.25">
      <c r="A4468">
        <v>7921</v>
      </c>
      <c r="B4468" t="s">
        <v>7560</v>
      </c>
      <c r="C4468" s="1">
        <v>44089</v>
      </c>
      <c r="D4468" s="1">
        <v>44095</v>
      </c>
      <c r="E4468" t="s">
        <v>21</v>
      </c>
      <c r="F4468" t="s">
        <v>198</v>
      </c>
      <c r="G4468" t="s">
        <v>199</v>
      </c>
      <c r="H4468" t="s">
        <v>110</v>
      </c>
      <c r="I4468" t="s">
        <v>25</v>
      </c>
      <c r="J4468" t="s">
        <v>2130</v>
      </c>
      <c r="K4468" t="s">
        <v>214</v>
      </c>
      <c r="L4468" t="s">
        <v>28</v>
      </c>
      <c r="M4468" t="s">
        <v>7566</v>
      </c>
      <c r="N4468" t="s">
        <v>35</v>
      </c>
      <c r="O4468" t="s">
        <v>58</v>
      </c>
      <c r="P4468" t="s">
        <v>7567</v>
      </c>
      <c r="Q4468">
        <v>156.97999999999999</v>
      </c>
      <c r="R4468">
        <v>2</v>
      </c>
      <c r="S4468">
        <v>10.7964</v>
      </c>
      <c r="T4468" t="e">
        <v>#N/A</v>
      </c>
      <c r="U4468" t="s">
        <v>33</v>
      </c>
      <c r="X4468">
        <v>0.76260672553599884</v>
      </c>
      <c r="Y4468" t="str">
        <f t="shared" si="69"/>
        <v/>
      </c>
    </row>
    <row r="4469" spans="1:25" x14ac:dyDescent="0.25">
      <c r="A4469">
        <v>6756</v>
      </c>
      <c r="B4469" t="s">
        <v>7539</v>
      </c>
      <c r="C4469" s="1">
        <v>44089</v>
      </c>
      <c r="D4469" s="1">
        <v>44093</v>
      </c>
      <c r="E4469" t="s">
        <v>21</v>
      </c>
      <c r="F4469" t="s">
        <v>7540</v>
      </c>
      <c r="G4469" t="s">
        <v>7541</v>
      </c>
      <c r="H4469" t="s">
        <v>24</v>
      </c>
      <c r="I4469" t="s">
        <v>25</v>
      </c>
      <c r="J4469" t="s">
        <v>1389</v>
      </c>
      <c r="K4469" t="s">
        <v>201</v>
      </c>
      <c r="L4469" t="s">
        <v>28</v>
      </c>
      <c r="M4469" t="s">
        <v>156</v>
      </c>
      <c r="N4469" t="s">
        <v>30</v>
      </c>
      <c r="O4469" t="s">
        <v>119</v>
      </c>
      <c r="P4469" t="s">
        <v>157</v>
      </c>
      <c r="Q4469">
        <v>165.4</v>
      </c>
      <c r="R4469">
        <v>5</v>
      </c>
      <c r="S4469">
        <v>18.96</v>
      </c>
      <c r="T4469" t="e">
        <v>#N/A</v>
      </c>
      <c r="U4469" t="s">
        <v>38</v>
      </c>
      <c r="X4469">
        <v>0.76270758311346631</v>
      </c>
      <c r="Y4469" t="str">
        <f t="shared" si="69"/>
        <v/>
      </c>
    </row>
    <row r="4470" spans="1:25" x14ac:dyDescent="0.25">
      <c r="A4470">
        <v>1538</v>
      </c>
      <c r="B4470" t="s">
        <v>7545</v>
      </c>
      <c r="C4470" s="1">
        <v>44089</v>
      </c>
      <c r="D4470" s="1">
        <v>44091</v>
      </c>
      <c r="E4470" t="s">
        <v>96</v>
      </c>
      <c r="F4470" t="s">
        <v>5316</v>
      </c>
      <c r="G4470" t="s">
        <v>5317</v>
      </c>
      <c r="H4470" t="s">
        <v>43</v>
      </c>
      <c r="I4470" t="s">
        <v>25</v>
      </c>
      <c r="J4470" t="s">
        <v>6585</v>
      </c>
      <c r="K4470" t="s">
        <v>895</v>
      </c>
      <c r="L4470" t="s">
        <v>28</v>
      </c>
      <c r="M4470" t="s">
        <v>3537</v>
      </c>
      <c r="N4470" t="s">
        <v>35</v>
      </c>
      <c r="O4470" t="s">
        <v>36</v>
      </c>
      <c r="P4470" t="s">
        <v>3538</v>
      </c>
      <c r="Q4470">
        <v>146.99</v>
      </c>
      <c r="R4470">
        <v>1</v>
      </c>
      <c r="S4470">
        <v>11.597099999999999</v>
      </c>
      <c r="T4470" t="e">
        <v>#N/A</v>
      </c>
      <c r="U4470" t="s">
        <v>72</v>
      </c>
      <c r="X4470">
        <v>0.76309634659530445</v>
      </c>
      <c r="Y4470" t="str">
        <f t="shared" si="69"/>
        <v/>
      </c>
    </row>
    <row r="4471" spans="1:25" x14ac:dyDescent="0.25">
      <c r="A4471">
        <v>3457</v>
      </c>
      <c r="B4471" t="s">
        <v>7568</v>
      </c>
      <c r="C4471" s="1">
        <v>44090</v>
      </c>
      <c r="D4471" s="1">
        <v>44092</v>
      </c>
      <c r="E4471" t="s">
        <v>40</v>
      </c>
      <c r="F4471" t="s">
        <v>1845</v>
      </c>
      <c r="G4471" t="s">
        <v>1846</v>
      </c>
      <c r="H4471" t="s">
        <v>43</v>
      </c>
      <c r="I4471" t="s">
        <v>25</v>
      </c>
      <c r="J4471" t="s">
        <v>88</v>
      </c>
      <c r="K4471" t="s">
        <v>89</v>
      </c>
      <c r="L4471" t="s">
        <v>28</v>
      </c>
      <c r="M4471" t="s">
        <v>1356</v>
      </c>
      <c r="N4471" t="s">
        <v>35</v>
      </c>
      <c r="O4471" t="s">
        <v>58</v>
      </c>
      <c r="P4471" t="s">
        <v>1357</v>
      </c>
      <c r="Q4471">
        <v>109.976</v>
      </c>
      <c r="R4471">
        <v>3</v>
      </c>
      <c r="S4471">
        <v>19.793399999999998</v>
      </c>
      <c r="T4471" t="e">
        <v>#N/A</v>
      </c>
      <c r="U4471" t="s">
        <v>33</v>
      </c>
      <c r="X4471">
        <v>0.76350999408548437</v>
      </c>
      <c r="Y4471" t="str">
        <f t="shared" si="69"/>
        <v/>
      </c>
    </row>
    <row r="4472" spans="1:25" x14ac:dyDescent="0.25">
      <c r="A4472">
        <v>3460</v>
      </c>
      <c r="B4472" t="s">
        <v>7568</v>
      </c>
      <c r="C4472" s="1">
        <v>44090</v>
      </c>
      <c r="D4472" s="1">
        <v>44092</v>
      </c>
      <c r="E4472" t="s">
        <v>40</v>
      </c>
      <c r="F4472" t="s">
        <v>1845</v>
      </c>
      <c r="G4472" t="s">
        <v>1846</v>
      </c>
      <c r="H4472" t="s">
        <v>43</v>
      </c>
      <c r="I4472" t="s">
        <v>25</v>
      </c>
      <c r="J4472" t="s">
        <v>88</v>
      </c>
      <c r="K4472" t="s">
        <v>89</v>
      </c>
      <c r="L4472" t="s">
        <v>28</v>
      </c>
      <c r="M4472" t="s">
        <v>5564</v>
      </c>
      <c r="N4472" t="s">
        <v>48</v>
      </c>
      <c r="O4472" t="s">
        <v>74</v>
      </c>
      <c r="P4472" t="s">
        <v>5565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72</v>
      </c>
      <c r="X4472">
        <v>0.76352431334879245</v>
      </c>
      <c r="Y4472" t="str">
        <f t="shared" si="69"/>
        <v/>
      </c>
    </row>
    <row r="4473" spans="1:25" x14ac:dyDescent="0.25">
      <c r="A4473">
        <v>276</v>
      </c>
      <c r="B4473" t="s">
        <v>7569</v>
      </c>
      <c r="C4473" s="1">
        <v>44090</v>
      </c>
      <c r="D4473" s="1">
        <v>44091</v>
      </c>
      <c r="E4473" t="s">
        <v>40</v>
      </c>
      <c r="F4473" t="s">
        <v>1296</v>
      </c>
      <c r="G4473" t="s">
        <v>1297</v>
      </c>
      <c r="H4473" t="s">
        <v>24</v>
      </c>
      <c r="I4473" t="s">
        <v>25</v>
      </c>
      <c r="J4473" t="s">
        <v>7323</v>
      </c>
      <c r="K4473" t="s">
        <v>45</v>
      </c>
      <c r="L4473" t="s">
        <v>46</v>
      </c>
      <c r="M4473" t="s">
        <v>6869</v>
      </c>
      <c r="N4473" t="s">
        <v>48</v>
      </c>
      <c r="O4473" t="s">
        <v>91</v>
      </c>
      <c r="P4473" t="s">
        <v>6870</v>
      </c>
      <c r="Q4473">
        <v>92.98</v>
      </c>
      <c r="R4473">
        <v>1</v>
      </c>
      <c r="S4473">
        <v>1.5548</v>
      </c>
      <c r="T4473" t="e">
        <v>#N/A</v>
      </c>
      <c r="U4473" t="s">
        <v>33</v>
      </c>
      <c r="X4473">
        <v>0.76352649561032737</v>
      </c>
      <c r="Y4473" t="str">
        <f t="shared" si="69"/>
        <v/>
      </c>
    </row>
    <row r="4474" spans="1:25" x14ac:dyDescent="0.25">
      <c r="A4474">
        <v>9337</v>
      </c>
      <c r="B4474" t="s">
        <v>7570</v>
      </c>
      <c r="C4474" s="1">
        <v>44090</v>
      </c>
      <c r="D4474" s="1">
        <v>44094</v>
      </c>
      <c r="E4474" t="s">
        <v>21</v>
      </c>
      <c r="F4474" t="s">
        <v>3501</v>
      </c>
      <c r="G4474" t="s">
        <v>3502</v>
      </c>
      <c r="H4474" t="s">
        <v>24</v>
      </c>
      <c r="I4474" t="s">
        <v>25</v>
      </c>
      <c r="J4474" t="s">
        <v>360</v>
      </c>
      <c r="K4474" t="s">
        <v>45</v>
      </c>
      <c r="L4474" t="s">
        <v>46</v>
      </c>
      <c r="M4474" t="s">
        <v>4774</v>
      </c>
      <c r="N4474" t="s">
        <v>48</v>
      </c>
      <c r="O4474" t="s">
        <v>270</v>
      </c>
      <c r="P4474" t="s">
        <v>4775</v>
      </c>
      <c r="Q4474">
        <v>110.9</v>
      </c>
      <c r="R4474">
        <v>5</v>
      </c>
      <c r="S4474">
        <v>8.7710000000000008</v>
      </c>
      <c r="T4474" t="e">
        <v>#N/A</v>
      </c>
      <c r="U4474" t="s">
        <v>33</v>
      </c>
      <c r="X4474">
        <v>0.76362389690363086</v>
      </c>
      <c r="Y4474" t="str">
        <f t="shared" si="69"/>
        <v/>
      </c>
    </row>
    <row r="4475" spans="1:25" x14ac:dyDescent="0.25">
      <c r="A4475">
        <v>9961</v>
      </c>
      <c r="B4475" t="s">
        <v>7571</v>
      </c>
      <c r="C4475" s="1">
        <v>44090</v>
      </c>
      <c r="D4475" s="1">
        <v>44092</v>
      </c>
      <c r="E4475" t="s">
        <v>96</v>
      </c>
      <c r="F4475" t="s">
        <v>1772</v>
      </c>
      <c r="G4475" t="s">
        <v>1773</v>
      </c>
      <c r="H4475" t="s">
        <v>110</v>
      </c>
      <c r="I4475" t="s">
        <v>25</v>
      </c>
      <c r="J4475" t="s">
        <v>2238</v>
      </c>
      <c r="K4475" t="s">
        <v>460</v>
      </c>
      <c r="L4475" t="s">
        <v>81</v>
      </c>
      <c r="M4475" t="s">
        <v>4821</v>
      </c>
      <c r="N4475" t="s">
        <v>35</v>
      </c>
      <c r="O4475" t="s">
        <v>58</v>
      </c>
      <c r="P4475" t="s">
        <v>4822</v>
      </c>
      <c r="Q4475">
        <v>99</v>
      </c>
      <c r="R4475">
        <v>1</v>
      </c>
      <c r="S4475">
        <v>3.24</v>
      </c>
      <c r="T4475" t="e">
        <v>#N/A</v>
      </c>
      <c r="U4475" t="s">
        <v>38</v>
      </c>
      <c r="X4475">
        <v>0.7637595213393451</v>
      </c>
      <c r="Y4475" t="str">
        <f t="shared" si="69"/>
        <v/>
      </c>
    </row>
    <row r="4476" spans="1:25" x14ac:dyDescent="0.25">
      <c r="A4476">
        <v>3034</v>
      </c>
      <c r="B4476" t="s">
        <v>7572</v>
      </c>
      <c r="C4476" s="1">
        <v>44090</v>
      </c>
      <c r="D4476" s="1">
        <v>44095</v>
      </c>
      <c r="E4476" t="s">
        <v>21</v>
      </c>
      <c r="F4476" t="s">
        <v>993</v>
      </c>
      <c r="G4476" t="s">
        <v>994</v>
      </c>
      <c r="H4476" t="s">
        <v>110</v>
      </c>
      <c r="I4476" t="s">
        <v>25</v>
      </c>
      <c r="J4476" t="s">
        <v>88</v>
      </c>
      <c r="K4476" t="s">
        <v>89</v>
      </c>
      <c r="L4476" t="s">
        <v>28</v>
      </c>
      <c r="M4476" t="s">
        <v>3247</v>
      </c>
      <c r="N4476" t="s">
        <v>48</v>
      </c>
      <c r="O4476" t="s">
        <v>122</v>
      </c>
      <c r="P4476" t="s">
        <v>3248</v>
      </c>
      <c r="Q4476">
        <v>109.736</v>
      </c>
      <c r="R4476">
        <v>4</v>
      </c>
      <c r="S4476">
        <v>7.2576000000000001</v>
      </c>
      <c r="T4476" t="e">
        <v>#N/A</v>
      </c>
      <c r="U4476" t="s">
        <v>33</v>
      </c>
      <c r="X4476">
        <v>0.76392064119153724</v>
      </c>
      <c r="Y4476" t="str">
        <f t="shared" si="69"/>
        <v>Selected</v>
      </c>
    </row>
    <row r="4477" spans="1:25" x14ac:dyDescent="0.25">
      <c r="A4477">
        <v>726</v>
      </c>
      <c r="B4477" t="s">
        <v>7573</v>
      </c>
      <c r="C4477" s="1">
        <v>44090</v>
      </c>
      <c r="D4477" s="1">
        <v>44094</v>
      </c>
      <c r="E4477" t="s">
        <v>21</v>
      </c>
      <c r="F4477" t="s">
        <v>2909</v>
      </c>
      <c r="G4477" t="s">
        <v>2910</v>
      </c>
      <c r="H4477" t="s">
        <v>43</v>
      </c>
      <c r="I4477" t="s">
        <v>25</v>
      </c>
      <c r="J4477" t="s">
        <v>2017</v>
      </c>
      <c r="K4477" t="s">
        <v>55</v>
      </c>
      <c r="L4477" t="s">
        <v>56</v>
      </c>
      <c r="M4477" t="s">
        <v>2044</v>
      </c>
      <c r="N4477" t="s">
        <v>48</v>
      </c>
      <c r="O4477" t="s">
        <v>203</v>
      </c>
      <c r="P4477" t="s">
        <v>2045</v>
      </c>
      <c r="Q4477">
        <v>107.568</v>
      </c>
      <c r="R4477">
        <v>2</v>
      </c>
      <c r="S4477">
        <v>6.3684000000000003</v>
      </c>
      <c r="T4477" t="e">
        <v>#N/A</v>
      </c>
      <c r="U4477" t="s">
        <v>38</v>
      </c>
      <c r="X4477">
        <v>0.76445564490701001</v>
      </c>
      <c r="Y4477" t="str">
        <f t="shared" si="69"/>
        <v/>
      </c>
    </row>
    <row r="4478" spans="1:25" x14ac:dyDescent="0.25">
      <c r="A4478">
        <v>275</v>
      </c>
      <c r="B4478" t="s">
        <v>7569</v>
      </c>
      <c r="C4478" s="1">
        <v>44090</v>
      </c>
      <c r="D4478" s="1">
        <v>44091</v>
      </c>
      <c r="E4478" t="s">
        <v>40</v>
      </c>
      <c r="F4478" t="s">
        <v>1296</v>
      </c>
      <c r="G4478" t="s">
        <v>1297</v>
      </c>
      <c r="H4478" t="s">
        <v>24</v>
      </c>
      <c r="I4478" t="s">
        <v>25</v>
      </c>
      <c r="J4478" t="s">
        <v>7323</v>
      </c>
      <c r="K4478" t="s">
        <v>45</v>
      </c>
      <c r="L4478" t="s">
        <v>46</v>
      </c>
      <c r="M4478" t="s">
        <v>3682</v>
      </c>
      <c r="N4478" t="s">
        <v>48</v>
      </c>
      <c r="O4478" t="s">
        <v>122</v>
      </c>
      <c r="P4478" t="s">
        <v>3683</v>
      </c>
      <c r="Q4478">
        <v>115.82</v>
      </c>
      <c r="R4478">
        <v>2</v>
      </c>
      <c r="S4478">
        <v>4.0571999999999999</v>
      </c>
      <c r="T4478" t="e">
        <v>#N/A</v>
      </c>
      <c r="U4478" t="s">
        <v>33</v>
      </c>
      <c r="X4478">
        <v>0.76451323592052378</v>
      </c>
      <c r="Y4478" t="str">
        <f t="shared" si="69"/>
        <v/>
      </c>
    </row>
    <row r="4479" spans="1:25" x14ac:dyDescent="0.25">
      <c r="A4479">
        <v>3459</v>
      </c>
      <c r="B4479" t="s">
        <v>7568</v>
      </c>
      <c r="C4479" s="1">
        <v>44090</v>
      </c>
      <c r="D4479" s="1">
        <v>44092</v>
      </c>
      <c r="E4479" t="s">
        <v>40</v>
      </c>
      <c r="F4479" t="s">
        <v>1845</v>
      </c>
      <c r="G4479" t="s">
        <v>1846</v>
      </c>
      <c r="H4479" t="s">
        <v>43</v>
      </c>
      <c r="I4479" t="s">
        <v>25</v>
      </c>
      <c r="J4479" t="s">
        <v>88</v>
      </c>
      <c r="K4479" t="s">
        <v>89</v>
      </c>
      <c r="L4479" t="s">
        <v>28</v>
      </c>
      <c r="M4479" t="s">
        <v>2094</v>
      </c>
      <c r="N4479" t="s">
        <v>48</v>
      </c>
      <c r="O4479" t="s">
        <v>74</v>
      </c>
      <c r="P4479" t="s">
        <v>2095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72</v>
      </c>
      <c r="X4479">
        <v>0.76462271615957866</v>
      </c>
      <c r="Y4479" t="str">
        <f t="shared" si="69"/>
        <v/>
      </c>
    </row>
    <row r="4480" spans="1:25" x14ac:dyDescent="0.25">
      <c r="A4480">
        <v>3458</v>
      </c>
      <c r="B4480" t="s">
        <v>7568</v>
      </c>
      <c r="C4480" s="1">
        <v>44090</v>
      </c>
      <c r="D4480" s="1">
        <v>44092</v>
      </c>
      <c r="E4480" t="s">
        <v>40</v>
      </c>
      <c r="F4480" t="s">
        <v>1845</v>
      </c>
      <c r="G4480" t="s">
        <v>1846</v>
      </c>
      <c r="H4480" t="s">
        <v>43</v>
      </c>
      <c r="I4480" t="s">
        <v>25</v>
      </c>
      <c r="J4480" t="s">
        <v>88</v>
      </c>
      <c r="K4480" t="s">
        <v>89</v>
      </c>
      <c r="L4480" t="s">
        <v>28</v>
      </c>
      <c r="M4480" t="s">
        <v>3990</v>
      </c>
      <c r="N4480" t="s">
        <v>30</v>
      </c>
      <c r="O4480" t="s">
        <v>119</v>
      </c>
      <c r="P4480" t="s">
        <v>3991</v>
      </c>
      <c r="Q4480">
        <v>149.512</v>
      </c>
      <c r="R4480">
        <v>3</v>
      </c>
      <c r="S4480">
        <v>2.2511999999999999</v>
      </c>
      <c r="T4480" t="e">
        <v>#N/A</v>
      </c>
      <c r="U4480" t="s">
        <v>38</v>
      </c>
      <c r="X4480">
        <v>0.76466276548070888</v>
      </c>
      <c r="Y4480" t="str">
        <f t="shared" si="69"/>
        <v/>
      </c>
    </row>
    <row r="4481" spans="1:25" x14ac:dyDescent="0.25">
      <c r="A4481">
        <v>3461</v>
      </c>
      <c r="B4481" t="s">
        <v>7568</v>
      </c>
      <c r="C4481" s="1">
        <v>44090</v>
      </c>
      <c r="D4481" s="1">
        <v>44092</v>
      </c>
      <c r="E4481" t="s">
        <v>40</v>
      </c>
      <c r="F4481" t="s">
        <v>1845</v>
      </c>
      <c r="G4481" t="s">
        <v>1846</v>
      </c>
      <c r="H4481" t="s">
        <v>43</v>
      </c>
      <c r="I4481" t="s">
        <v>25</v>
      </c>
      <c r="J4481" t="s">
        <v>88</v>
      </c>
      <c r="K4481" t="s">
        <v>89</v>
      </c>
      <c r="L4481" t="s">
        <v>28</v>
      </c>
      <c r="M4481" t="s">
        <v>246</v>
      </c>
      <c r="N4481" t="s">
        <v>35</v>
      </c>
      <c r="O4481" t="s">
        <v>58</v>
      </c>
      <c r="P4481" t="s">
        <v>247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38</v>
      </c>
      <c r="X4481">
        <v>0.76474007265307242</v>
      </c>
      <c r="Y4481" t="str">
        <f t="shared" si="69"/>
        <v/>
      </c>
    </row>
    <row r="4482" spans="1:25" x14ac:dyDescent="0.25">
      <c r="A4482">
        <v>5984</v>
      </c>
      <c r="B4482" t="s">
        <v>7574</v>
      </c>
      <c r="C4482" s="1">
        <v>44090</v>
      </c>
      <c r="D4482" s="1">
        <v>44092</v>
      </c>
      <c r="E4482" t="s">
        <v>96</v>
      </c>
      <c r="F4482" t="s">
        <v>1346</v>
      </c>
      <c r="G4482" t="s">
        <v>1347</v>
      </c>
      <c r="H4482" t="s">
        <v>43</v>
      </c>
      <c r="I4482" t="s">
        <v>25</v>
      </c>
      <c r="J4482" t="s">
        <v>88</v>
      </c>
      <c r="K4482" t="s">
        <v>89</v>
      </c>
      <c r="L4482" t="s">
        <v>28</v>
      </c>
      <c r="M4482" t="s">
        <v>6580</v>
      </c>
      <c r="N4482" t="s">
        <v>48</v>
      </c>
      <c r="O4482" t="s">
        <v>122</v>
      </c>
      <c r="P4482" t="s">
        <v>6581</v>
      </c>
      <c r="Q4482">
        <v>142.54400000000001</v>
      </c>
      <c r="R4482">
        <v>6</v>
      </c>
      <c r="S4482">
        <v>6.42</v>
      </c>
      <c r="T4482" t="e">
        <v>#N/A</v>
      </c>
      <c r="U4482" t="s">
        <v>72</v>
      </c>
      <c r="X4482">
        <v>0.76479788337268229</v>
      </c>
      <c r="Y4482" t="str">
        <f t="shared" si="69"/>
        <v>Selected</v>
      </c>
    </row>
    <row r="4483" spans="1:25" x14ac:dyDescent="0.25">
      <c r="A4483">
        <v>727</v>
      </c>
      <c r="B4483" t="s">
        <v>7573</v>
      </c>
      <c r="C4483" s="1">
        <v>44090</v>
      </c>
      <c r="D4483" s="1">
        <v>44094</v>
      </c>
      <c r="E4483" t="s">
        <v>21</v>
      </c>
      <c r="F4483" t="s">
        <v>2909</v>
      </c>
      <c r="G4483" t="s">
        <v>2910</v>
      </c>
      <c r="H4483" t="s">
        <v>43</v>
      </c>
      <c r="I4483" t="s">
        <v>25</v>
      </c>
      <c r="J4483" t="s">
        <v>2017</v>
      </c>
      <c r="K4483" t="s">
        <v>55</v>
      </c>
      <c r="L4483" t="s">
        <v>56</v>
      </c>
      <c r="M4483" t="s">
        <v>3656</v>
      </c>
      <c r="N4483" t="s">
        <v>35</v>
      </c>
      <c r="O4483" t="s">
        <v>36</v>
      </c>
      <c r="P4483" t="s">
        <v>3657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38</v>
      </c>
      <c r="X4483">
        <v>0.76484823168903726</v>
      </c>
      <c r="Y4483" t="str">
        <f t="shared" ref="Y4483:Y4546" si="70">IF(MOD(A4483-4,10)=0,"Selected","")</f>
        <v/>
      </c>
    </row>
    <row r="4484" spans="1:25" x14ac:dyDescent="0.25">
      <c r="A4484">
        <v>9726</v>
      </c>
      <c r="B4484" t="s">
        <v>7575</v>
      </c>
      <c r="C4484" s="1">
        <v>44091</v>
      </c>
      <c r="D4484" s="1">
        <v>44094</v>
      </c>
      <c r="E4484" t="s">
        <v>40</v>
      </c>
      <c r="F4484" t="s">
        <v>4343</v>
      </c>
      <c r="G4484" t="s">
        <v>4344</v>
      </c>
      <c r="H4484" t="s">
        <v>43</v>
      </c>
      <c r="I4484" t="s">
        <v>25</v>
      </c>
      <c r="J4484" t="s">
        <v>7576</v>
      </c>
      <c r="K4484" t="s">
        <v>1222</v>
      </c>
      <c r="L4484" t="s">
        <v>46</v>
      </c>
      <c r="M4484" t="s">
        <v>1356</v>
      </c>
      <c r="N4484" t="s">
        <v>35</v>
      </c>
      <c r="O4484" t="s">
        <v>58</v>
      </c>
      <c r="P4484" t="s">
        <v>1357</v>
      </c>
      <c r="Q4484">
        <v>120.97</v>
      </c>
      <c r="R4484">
        <v>3</v>
      </c>
      <c r="S4484">
        <v>37.787399999999998</v>
      </c>
      <c r="T4484" t="e">
        <v>#N/A</v>
      </c>
      <c r="U4484" t="s">
        <v>72</v>
      </c>
      <c r="X4484">
        <v>0.76493533926748714</v>
      </c>
      <c r="Y4484" t="str">
        <f t="shared" si="70"/>
        <v/>
      </c>
    </row>
    <row r="4485" spans="1:25" x14ac:dyDescent="0.25">
      <c r="A4485">
        <v>2305</v>
      </c>
      <c r="B4485" t="s">
        <v>7577</v>
      </c>
      <c r="C4485" s="1">
        <v>44091</v>
      </c>
      <c r="D4485" s="1">
        <v>44096</v>
      </c>
      <c r="E4485" t="s">
        <v>96</v>
      </c>
      <c r="F4485" t="s">
        <v>3720</v>
      </c>
      <c r="G4485" t="s">
        <v>3721</v>
      </c>
      <c r="H4485" t="s">
        <v>110</v>
      </c>
      <c r="I4485" t="s">
        <v>25</v>
      </c>
      <c r="J4485" t="s">
        <v>5976</v>
      </c>
      <c r="K4485" t="s">
        <v>253</v>
      </c>
      <c r="L4485" t="s">
        <v>81</v>
      </c>
      <c r="M4485" t="s">
        <v>3398</v>
      </c>
      <c r="N4485" t="s">
        <v>48</v>
      </c>
      <c r="O4485" t="s">
        <v>122</v>
      </c>
      <c r="P4485" t="s">
        <v>402</v>
      </c>
      <c r="Q4485">
        <v>133.32</v>
      </c>
      <c r="R4485">
        <v>3</v>
      </c>
      <c r="S4485">
        <v>49.970399999999998</v>
      </c>
      <c r="T4485" t="e">
        <v>#N/A</v>
      </c>
      <c r="U4485" t="s">
        <v>38</v>
      </c>
      <c r="X4485">
        <v>0.76494396489574257</v>
      </c>
      <c r="Y4485" t="str">
        <f t="shared" si="70"/>
        <v/>
      </c>
    </row>
    <row r="4486" spans="1:25" x14ac:dyDescent="0.25">
      <c r="A4486">
        <v>2654</v>
      </c>
      <c r="B4486" t="s">
        <v>7578</v>
      </c>
      <c r="C4486" s="1">
        <v>44091</v>
      </c>
      <c r="D4486" s="1">
        <v>44095</v>
      </c>
      <c r="E4486" t="s">
        <v>96</v>
      </c>
      <c r="F4486" t="s">
        <v>5329</v>
      </c>
      <c r="G4486" t="s">
        <v>5330</v>
      </c>
      <c r="H4486" t="s">
        <v>24</v>
      </c>
      <c r="I4486" t="s">
        <v>25</v>
      </c>
      <c r="J4486" t="s">
        <v>3085</v>
      </c>
      <c r="K4486" t="s">
        <v>2917</v>
      </c>
      <c r="L4486" t="s">
        <v>46</v>
      </c>
      <c r="M4486" t="s">
        <v>5338</v>
      </c>
      <c r="N4486" t="s">
        <v>48</v>
      </c>
      <c r="O4486" t="s">
        <v>122</v>
      </c>
      <c r="P4486" t="s">
        <v>5339</v>
      </c>
      <c r="Q4486">
        <v>191.88</v>
      </c>
      <c r="R4486">
        <v>3</v>
      </c>
      <c r="S4486">
        <v>80.791200000000003</v>
      </c>
      <c r="T4486" t="e">
        <v>#N/A</v>
      </c>
      <c r="U4486" t="s">
        <v>38</v>
      </c>
      <c r="X4486">
        <v>0.76573427589310372</v>
      </c>
      <c r="Y4486" t="str">
        <f t="shared" si="70"/>
        <v>Selected</v>
      </c>
    </row>
    <row r="4487" spans="1:25" x14ac:dyDescent="0.25">
      <c r="A4487">
        <v>2657</v>
      </c>
      <c r="B4487" t="s">
        <v>7578</v>
      </c>
      <c r="C4487" s="1">
        <v>44091</v>
      </c>
      <c r="D4487" s="1">
        <v>44095</v>
      </c>
      <c r="E4487" t="s">
        <v>96</v>
      </c>
      <c r="F4487" t="s">
        <v>5329</v>
      </c>
      <c r="G4487" t="s">
        <v>5330</v>
      </c>
      <c r="H4487" t="s">
        <v>24</v>
      </c>
      <c r="I4487" t="s">
        <v>25</v>
      </c>
      <c r="J4487" t="s">
        <v>3085</v>
      </c>
      <c r="K4487" t="s">
        <v>2917</v>
      </c>
      <c r="L4487" t="s">
        <v>46</v>
      </c>
      <c r="M4487" t="s">
        <v>931</v>
      </c>
      <c r="N4487" t="s">
        <v>48</v>
      </c>
      <c r="O4487" t="s">
        <v>49</v>
      </c>
      <c r="P4487" t="s">
        <v>932</v>
      </c>
      <c r="Q4487">
        <v>273.74</v>
      </c>
      <c r="R4487">
        <v>2</v>
      </c>
      <c r="S4487">
        <v>65.435000000000002</v>
      </c>
      <c r="T4487" t="e">
        <v>#N/A</v>
      </c>
      <c r="U4487" t="s">
        <v>33</v>
      </c>
      <c r="X4487">
        <v>0.76586808583199173</v>
      </c>
      <c r="Y4487" t="str">
        <f t="shared" si="70"/>
        <v/>
      </c>
    </row>
    <row r="4488" spans="1:25" x14ac:dyDescent="0.25">
      <c r="A4488">
        <v>7451</v>
      </c>
      <c r="B4488" t="s">
        <v>7579</v>
      </c>
      <c r="C4488" s="1">
        <v>44091</v>
      </c>
      <c r="D4488" s="1">
        <v>44096</v>
      </c>
      <c r="E4488" t="s">
        <v>96</v>
      </c>
      <c r="F4488" t="s">
        <v>871</v>
      </c>
      <c r="G4488" t="s">
        <v>872</v>
      </c>
      <c r="H4488" t="s">
        <v>110</v>
      </c>
      <c r="I4488" t="s">
        <v>25</v>
      </c>
      <c r="J4488" t="s">
        <v>453</v>
      </c>
      <c r="K4488" t="s">
        <v>55</v>
      </c>
      <c r="L4488" t="s">
        <v>56</v>
      </c>
      <c r="M4488" t="s">
        <v>4947</v>
      </c>
      <c r="N4488" t="s">
        <v>30</v>
      </c>
      <c r="O4488" t="s">
        <v>261</v>
      </c>
      <c r="P4488" t="s">
        <v>4948</v>
      </c>
      <c r="Q4488">
        <v>348.43</v>
      </c>
      <c r="R4488">
        <v>5</v>
      </c>
      <c r="S4488">
        <v>-77.332999999999998</v>
      </c>
      <c r="T4488" t="e">
        <v>#N/A</v>
      </c>
      <c r="U4488" t="s">
        <v>33</v>
      </c>
      <c r="X4488">
        <v>0.76586970774313023</v>
      </c>
      <c r="Y4488" t="str">
        <f t="shared" si="70"/>
        <v/>
      </c>
    </row>
    <row r="4489" spans="1:25" x14ac:dyDescent="0.25">
      <c r="A4489">
        <v>8878</v>
      </c>
      <c r="B4489" t="s">
        <v>7580</v>
      </c>
      <c r="C4489" s="1">
        <v>44091</v>
      </c>
      <c r="D4489" s="1">
        <v>44097</v>
      </c>
      <c r="E4489" t="s">
        <v>21</v>
      </c>
      <c r="F4489" t="s">
        <v>1091</v>
      </c>
      <c r="G4489" t="s">
        <v>1092</v>
      </c>
      <c r="H4489" t="s">
        <v>43</v>
      </c>
      <c r="I4489" t="s">
        <v>25</v>
      </c>
      <c r="J4489" t="s">
        <v>268</v>
      </c>
      <c r="K4489" t="s">
        <v>201</v>
      </c>
      <c r="L4489" t="s">
        <v>28</v>
      </c>
      <c r="M4489" t="s">
        <v>7581</v>
      </c>
      <c r="N4489" t="s">
        <v>35</v>
      </c>
      <c r="O4489" t="s">
        <v>444</v>
      </c>
      <c r="P4489" t="s">
        <v>7582</v>
      </c>
      <c r="Q4489">
        <v>494</v>
      </c>
      <c r="R4489">
        <v>4</v>
      </c>
      <c r="S4489">
        <v>225.6</v>
      </c>
      <c r="T4489" t="e">
        <v>#N/A</v>
      </c>
      <c r="U4489" t="s">
        <v>38</v>
      </c>
      <c r="X4489">
        <v>0.7659558514501118</v>
      </c>
      <c r="Y4489" t="str">
        <f t="shared" si="70"/>
        <v/>
      </c>
    </row>
    <row r="4490" spans="1:25" x14ac:dyDescent="0.25">
      <c r="A4490">
        <v>2304</v>
      </c>
      <c r="B4490" t="s">
        <v>7577</v>
      </c>
      <c r="C4490" s="1">
        <v>44091</v>
      </c>
      <c r="D4490" s="1">
        <v>44096</v>
      </c>
      <c r="E4490" t="s">
        <v>96</v>
      </c>
      <c r="F4490" t="s">
        <v>3720</v>
      </c>
      <c r="G4490" t="s">
        <v>3721</v>
      </c>
      <c r="H4490" t="s">
        <v>110</v>
      </c>
      <c r="I4490" t="s">
        <v>25</v>
      </c>
      <c r="J4490" t="s">
        <v>5976</v>
      </c>
      <c r="K4490" t="s">
        <v>253</v>
      </c>
      <c r="L4490" t="s">
        <v>81</v>
      </c>
      <c r="M4490" t="s">
        <v>263</v>
      </c>
      <c r="N4490" t="s">
        <v>30</v>
      </c>
      <c r="O4490" t="s">
        <v>261</v>
      </c>
      <c r="P4490" t="s">
        <v>264</v>
      </c>
      <c r="Q4490">
        <v>771.92</v>
      </c>
      <c r="R4490">
        <v>4</v>
      </c>
      <c r="S4490">
        <v>188.2192</v>
      </c>
      <c r="T4490" t="e">
        <v>#N/A</v>
      </c>
      <c r="U4490" t="s">
        <v>38</v>
      </c>
      <c r="X4490">
        <v>0.76600630397037517</v>
      </c>
      <c r="Y4490" t="str">
        <f t="shared" si="70"/>
        <v>Selected</v>
      </c>
    </row>
    <row r="4491" spans="1:25" x14ac:dyDescent="0.25">
      <c r="A4491">
        <v>2655</v>
      </c>
      <c r="B4491" t="s">
        <v>7578</v>
      </c>
      <c r="C4491" s="1">
        <v>44091</v>
      </c>
      <c r="D4491" s="1">
        <v>44095</v>
      </c>
      <c r="E4491" t="s">
        <v>96</v>
      </c>
      <c r="F4491" t="s">
        <v>5329</v>
      </c>
      <c r="G4491" t="s">
        <v>5330</v>
      </c>
      <c r="H4491" t="s">
        <v>24</v>
      </c>
      <c r="I4491" t="s">
        <v>25</v>
      </c>
      <c r="J4491" t="s">
        <v>3085</v>
      </c>
      <c r="K4491" t="s">
        <v>2917</v>
      </c>
      <c r="L4491" t="s">
        <v>46</v>
      </c>
      <c r="M4491" t="s">
        <v>7583</v>
      </c>
      <c r="N4491" t="s">
        <v>30</v>
      </c>
      <c r="O4491" t="s">
        <v>31</v>
      </c>
      <c r="P4491" t="s">
        <v>7584</v>
      </c>
      <c r="Q4491">
        <v>1319.94</v>
      </c>
      <c r="R4491">
        <v>3</v>
      </c>
      <c r="S4491">
        <v>77.576400000000007</v>
      </c>
      <c r="T4491" t="e">
        <v>#N/A</v>
      </c>
      <c r="U4491" t="s">
        <v>33</v>
      </c>
      <c r="X4491">
        <v>0.76624101726073723</v>
      </c>
      <c r="Y4491" t="str">
        <f t="shared" si="70"/>
        <v/>
      </c>
    </row>
    <row r="4492" spans="1:25" x14ac:dyDescent="0.25">
      <c r="A4492">
        <v>7453</v>
      </c>
      <c r="B4492" t="s">
        <v>7579</v>
      </c>
      <c r="C4492" s="1">
        <v>44091</v>
      </c>
      <c r="D4492" s="1">
        <v>44096</v>
      </c>
      <c r="E4492" t="s">
        <v>96</v>
      </c>
      <c r="F4492" t="s">
        <v>871</v>
      </c>
      <c r="G4492" t="s">
        <v>872</v>
      </c>
      <c r="H4492" t="s">
        <v>110</v>
      </c>
      <c r="I4492" t="s">
        <v>25</v>
      </c>
      <c r="J4492" t="s">
        <v>453</v>
      </c>
      <c r="K4492" t="s">
        <v>55</v>
      </c>
      <c r="L4492" t="s">
        <v>56</v>
      </c>
      <c r="M4492" t="s">
        <v>7217</v>
      </c>
      <c r="N4492" t="s">
        <v>35</v>
      </c>
      <c r="O4492" t="s">
        <v>36</v>
      </c>
      <c r="P4492" t="s">
        <v>7218</v>
      </c>
      <c r="Q4492">
        <v>1448.76</v>
      </c>
      <c r="R4492">
        <v>6</v>
      </c>
      <c r="S4492">
        <v>88.484999999999999</v>
      </c>
      <c r="T4492" t="e">
        <v>#N/A</v>
      </c>
      <c r="U4492" t="s">
        <v>38</v>
      </c>
      <c r="X4492">
        <v>0.76631281176972976</v>
      </c>
      <c r="Y4492" t="str">
        <f t="shared" si="70"/>
        <v/>
      </c>
    </row>
    <row r="4493" spans="1:25" x14ac:dyDescent="0.25">
      <c r="A4493">
        <v>2653</v>
      </c>
      <c r="B4493" t="s">
        <v>7578</v>
      </c>
      <c r="C4493" s="1">
        <v>44091</v>
      </c>
      <c r="D4493" s="1">
        <v>44095</v>
      </c>
      <c r="E4493" t="s">
        <v>96</v>
      </c>
      <c r="F4493" t="s">
        <v>5329</v>
      </c>
      <c r="G4493" t="s">
        <v>5330</v>
      </c>
      <c r="H4493" t="s">
        <v>24</v>
      </c>
      <c r="I4493" t="s">
        <v>25</v>
      </c>
      <c r="J4493" t="s">
        <v>3085</v>
      </c>
      <c r="K4493" t="s">
        <v>2917</v>
      </c>
      <c r="L4493" t="s">
        <v>46</v>
      </c>
      <c r="M4493" t="s">
        <v>1454</v>
      </c>
      <c r="N4493" t="s">
        <v>48</v>
      </c>
      <c r="O4493" t="s">
        <v>74</v>
      </c>
      <c r="P4493" t="s">
        <v>1455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72</v>
      </c>
      <c r="X4493">
        <v>0.76655739551068336</v>
      </c>
      <c r="Y4493" t="str">
        <f t="shared" si="70"/>
        <v/>
      </c>
    </row>
    <row r="4494" spans="1:25" x14ac:dyDescent="0.25">
      <c r="A4494">
        <v>7452</v>
      </c>
      <c r="B4494" t="s">
        <v>7579</v>
      </c>
      <c r="C4494" s="1">
        <v>44091</v>
      </c>
      <c r="D4494" s="1">
        <v>44096</v>
      </c>
      <c r="E4494" t="s">
        <v>96</v>
      </c>
      <c r="F4494" t="s">
        <v>871</v>
      </c>
      <c r="G4494" t="s">
        <v>872</v>
      </c>
      <c r="H4494" t="s">
        <v>110</v>
      </c>
      <c r="I4494" t="s">
        <v>25</v>
      </c>
      <c r="J4494" t="s">
        <v>453</v>
      </c>
      <c r="K4494" t="s">
        <v>55</v>
      </c>
      <c r="L4494" t="s">
        <v>56</v>
      </c>
      <c r="M4494" t="s">
        <v>614</v>
      </c>
      <c r="N4494" t="s">
        <v>48</v>
      </c>
      <c r="O4494" t="s">
        <v>74</v>
      </c>
      <c r="P4494" t="s">
        <v>615</v>
      </c>
      <c r="Q4494">
        <v>111.8</v>
      </c>
      <c r="R4494">
        <v>5</v>
      </c>
      <c r="S4494">
        <v>-10.15</v>
      </c>
      <c r="T4494" t="e">
        <v>#N/A</v>
      </c>
      <c r="U4494" t="s">
        <v>38</v>
      </c>
      <c r="X4494">
        <v>0.76661786090676121</v>
      </c>
      <c r="Y4494" t="str">
        <f t="shared" si="70"/>
        <v/>
      </c>
    </row>
    <row r="4495" spans="1:25" x14ac:dyDescent="0.25">
      <c r="A4495">
        <v>2658</v>
      </c>
      <c r="B4495" t="s">
        <v>7578</v>
      </c>
      <c r="C4495" s="1">
        <v>44091</v>
      </c>
      <c r="D4495" s="1">
        <v>44095</v>
      </c>
      <c r="E4495" t="s">
        <v>96</v>
      </c>
      <c r="F4495" t="s">
        <v>5329</v>
      </c>
      <c r="G4495" t="s">
        <v>5330</v>
      </c>
      <c r="H4495" t="s">
        <v>24</v>
      </c>
      <c r="I4495" t="s">
        <v>25</v>
      </c>
      <c r="J4495" t="s">
        <v>3085</v>
      </c>
      <c r="K4495" t="s">
        <v>2917</v>
      </c>
      <c r="L4495" t="s">
        <v>46</v>
      </c>
      <c r="M4495" t="s">
        <v>7585</v>
      </c>
      <c r="N4495" t="s">
        <v>48</v>
      </c>
      <c r="O4495" t="s">
        <v>295</v>
      </c>
      <c r="P4495" t="s">
        <v>7586</v>
      </c>
      <c r="Q4495">
        <v>123.4</v>
      </c>
      <c r="R4495">
        <v>5</v>
      </c>
      <c r="S4495">
        <v>7.056</v>
      </c>
      <c r="T4495" t="e">
        <v>#N/A</v>
      </c>
      <c r="U4495" t="s">
        <v>38</v>
      </c>
      <c r="X4495">
        <v>0.76670792695460621</v>
      </c>
      <c r="Y4495" t="str">
        <f t="shared" si="70"/>
        <v/>
      </c>
    </row>
    <row r="4496" spans="1:25" x14ac:dyDescent="0.25">
      <c r="A4496">
        <v>2656</v>
      </c>
      <c r="B4496" t="s">
        <v>7578</v>
      </c>
      <c r="C4496" s="1">
        <v>44091</v>
      </c>
      <c r="D4496" s="1">
        <v>44095</v>
      </c>
      <c r="E4496" t="s">
        <v>96</v>
      </c>
      <c r="F4496" t="s">
        <v>5329</v>
      </c>
      <c r="G4496" t="s">
        <v>5330</v>
      </c>
      <c r="H4496" t="s">
        <v>24</v>
      </c>
      <c r="I4496" t="s">
        <v>25</v>
      </c>
      <c r="J4496" t="s">
        <v>3085</v>
      </c>
      <c r="K4496" t="s">
        <v>2917</v>
      </c>
      <c r="L4496" t="s">
        <v>46</v>
      </c>
      <c r="M4496" t="s">
        <v>1077</v>
      </c>
      <c r="N4496" t="s">
        <v>48</v>
      </c>
      <c r="O4496" t="s">
        <v>74</v>
      </c>
      <c r="P4496" t="s">
        <v>1078</v>
      </c>
      <c r="Q4496">
        <v>126.584</v>
      </c>
      <c r="R4496">
        <v>2</v>
      </c>
      <c r="S4496">
        <v>8.9543999999999997</v>
      </c>
      <c r="T4496" t="e">
        <v>#N/A</v>
      </c>
      <c r="U4496" t="s">
        <v>33</v>
      </c>
      <c r="X4496">
        <v>0.7671521679524379</v>
      </c>
      <c r="Y4496" t="str">
        <f t="shared" si="70"/>
        <v/>
      </c>
    </row>
    <row r="4497" spans="1:25" x14ac:dyDescent="0.25">
      <c r="A4497">
        <v>7450</v>
      </c>
      <c r="B4497" t="s">
        <v>7579</v>
      </c>
      <c r="C4497" s="1">
        <v>44091</v>
      </c>
      <c r="D4497" s="1">
        <v>44096</v>
      </c>
      <c r="E4497" t="s">
        <v>96</v>
      </c>
      <c r="F4497" t="s">
        <v>871</v>
      </c>
      <c r="G4497" t="s">
        <v>872</v>
      </c>
      <c r="H4497" t="s">
        <v>110</v>
      </c>
      <c r="I4497" t="s">
        <v>25</v>
      </c>
      <c r="J4497" t="s">
        <v>453</v>
      </c>
      <c r="K4497" t="s">
        <v>55</v>
      </c>
      <c r="L4497" t="s">
        <v>56</v>
      </c>
      <c r="M4497" t="s">
        <v>3643</v>
      </c>
      <c r="N4497" t="s">
        <v>48</v>
      </c>
      <c r="O4497" t="s">
        <v>91</v>
      </c>
      <c r="P4497" t="s">
        <v>3644</v>
      </c>
      <c r="Q4497">
        <v>133.91200000000001</v>
      </c>
      <c r="R4497">
        <v>3</v>
      </c>
      <c r="S4497">
        <v>3.2214</v>
      </c>
      <c r="T4497" t="e">
        <v>#N/A</v>
      </c>
      <c r="U4497" t="s">
        <v>33</v>
      </c>
      <c r="X4497">
        <v>0.7671933142323536</v>
      </c>
      <c r="Y4497" t="str">
        <f t="shared" si="70"/>
        <v/>
      </c>
    </row>
    <row r="4498" spans="1:25" x14ac:dyDescent="0.25">
      <c r="A4498">
        <v>8879</v>
      </c>
      <c r="B4498" t="s">
        <v>7580</v>
      </c>
      <c r="C4498" s="1">
        <v>44091</v>
      </c>
      <c r="D4498" s="1">
        <v>44097</v>
      </c>
      <c r="E4498" t="s">
        <v>21</v>
      </c>
      <c r="F4498" t="s">
        <v>1091</v>
      </c>
      <c r="G4498" t="s">
        <v>1092</v>
      </c>
      <c r="H4498" t="s">
        <v>43</v>
      </c>
      <c r="I4498" t="s">
        <v>25</v>
      </c>
      <c r="J4498" t="s">
        <v>268</v>
      </c>
      <c r="K4498" t="s">
        <v>201</v>
      </c>
      <c r="L4498" t="s">
        <v>28</v>
      </c>
      <c r="M4498" t="s">
        <v>5428</v>
      </c>
      <c r="N4498" t="s">
        <v>48</v>
      </c>
      <c r="O4498" t="s">
        <v>49</v>
      </c>
      <c r="P4498" t="s">
        <v>5429</v>
      </c>
      <c r="Q4498">
        <v>121.05</v>
      </c>
      <c r="R4498">
        <v>3</v>
      </c>
      <c r="S4498">
        <v>9.5340000000000007</v>
      </c>
      <c r="T4498" t="e">
        <v>#N/A</v>
      </c>
      <c r="U4498" t="s">
        <v>33</v>
      </c>
      <c r="X4498">
        <v>0.7672067505914687</v>
      </c>
      <c r="Y4498" t="str">
        <f t="shared" si="70"/>
        <v/>
      </c>
    </row>
    <row r="4499" spans="1:25" x14ac:dyDescent="0.25">
      <c r="A4499">
        <v>2652</v>
      </c>
      <c r="B4499" t="s">
        <v>7578</v>
      </c>
      <c r="C4499" s="1">
        <v>44091</v>
      </c>
      <c r="D4499" s="1">
        <v>44095</v>
      </c>
      <c r="E4499" t="s">
        <v>96</v>
      </c>
      <c r="F4499" t="s">
        <v>5329</v>
      </c>
      <c r="G4499" t="s">
        <v>5330</v>
      </c>
      <c r="H4499" t="s">
        <v>24</v>
      </c>
      <c r="I4499" t="s">
        <v>25</v>
      </c>
      <c r="J4499" t="s">
        <v>3085</v>
      </c>
      <c r="K4499" t="s">
        <v>2917</v>
      </c>
      <c r="L4499" t="s">
        <v>46</v>
      </c>
      <c r="M4499" t="s">
        <v>2481</v>
      </c>
      <c r="N4499" t="s">
        <v>48</v>
      </c>
      <c r="O4499" t="s">
        <v>74</v>
      </c>
      <c r="P4499" t="s">
        <v>1319</v>
      </c>
      <c r="Q4499">
        <v>119.776</v>
      </c>
      <c r="R4499">
        <v>3</v>
      </c>
      <c r="S4499">
        <v>3.5022000000000002</v>
      </c>
      <c r="T4499" t="e">
        <v>#N/A</v>
      </c>
      <c r="U4499" t="s">
        <v>38</v>
      </c>
      <c r="X4499">
        <v>0.76728052366654509</v>
      </c>
      <c r="Y4499" t="str">
        <f t="shared" si="70"/>
        <v/>
      </c>
    </row>
    <row r="4500" spans="1:25" x14ac:dyDescent="0.25">
      <c r="A4500">
        <v>2268</v>
      </c>
      <c r="B4500" t="s">
        <v>7587</v>
      </c>
      <c r="C4500" s="1">
        <v>44091</v>
      </c>
      <c r="D4500" s="1">
        <v>44091</v>
      </c>
      <c r="E4500" t="s">
        <v>210</v>
      </c>
      <c r="F4500" t="s">
        <v>3708</v>
      </c>
      <c r="G4500" t="s">
        <v>3709</v>
      </c>
      <c r="H4500" t="s">
        <v>43</v>
      </c>
      <c r="I4500" t="s">
        <v>25</v>
      </c>
      <c r="J4500" t="s">
        <v>161</v>
      </c>
      <c r="K4500" t="s">
        <v>162</v>
      </c>
      <c r="L4500" t="s">
        <v>46</v>
      </c>
      <c r="M4500" t="s">
        <v>7588</v>
      </c>
      <c r="N4500" t="s">
        <v>48</v>
      </c>
      <c r="O4500" t="s">
        <v>122</v>
      </c>
      <c r="P4500" t="s">
        <v>7589</v>
      </c>
      <c r="Q4500">
        <v>135.96</v>
      </c>
      <c r="R4500">
        <v>2</v>
      </c>
      <c r="S4500">
        <v>6.3503999999999996</v>
      </c>
      <c r="T4500" t="e">
        <v>#N/A</v>
      </c>
      <c r="U4500" t="s">
        <v>72</v>
      </c>
      <c r="X4500">
        <v>0.76752018461657834</v>
      </c>
      <c r="Y4500" t="str">
        <f t="shared" si="70"/>
        <v/>
      </c>
    </row>
    <row r="4501" spans="1:25" x14ac:dyDescent="0.25">
      <c r="A4501">
        <v>5413</v>
      </c>
      <c r="B4501" t="s">
        <v>7590</v>
      </c>
      <c r="C4501" s="1">
        <v>44092</v>
      </c>
      <c r="D4501" s="1">
        <v>44096</v>
      </c>
      <c r="E4501" t="s">
        <v>21</v>
      </c>
      <c r="F4501" t="s">
        <v>4309</v>
      </c>
      <c r="G4501" t="s">
        <v>4310</v>
      </c>
      <c r="H4501" t="s">
        <v>43</v>
      </c>
      <c r="I4501" t="s">
        <v>25</v>
      </c>
      <c r="J4501" t="s">
        <v>7591</v>
      </c>
      <c r="K4501" t="s">
        <v>5024</v>
      </c>
      <c r="L4501" t="s">
        <v>46</v>
      </c>
      <c r="M4501" t="s">
        <v>6874</v>
      </c>
      <c r="N4501" t="s">
        <v>35</v>
      </c>
      <c r="O4501" t="s">
        <v>58</v>
      </c>
      <c r="P4501" t="s">
        <v>6875</v>
      </c>
      <c r="Q4501">
        <v>111.34</v>
      </c>
      <c r="R4501">
        <v>3</v>
      </c>
      <c r="S4501">
        <v>8.1072000000000006</v>
      </c>
      <c r="T4501" t="e">
        <v>#N/A</v>
      </c>
      <c r="U4501" t="s">
        <v>72</v>
      </c>
      <c r="X4501">
        <v>0.76771234302076763</v>
      </c>
      <c r="Y4501" t="str">
        <f t="shared" si="70"/>
        <v/>
      </c>
    </row>
    <row r="4502" spans="1:25" x14ac:dyDescent="0.25">
      <c r="A4502">
        <v>6890</v>
      </c>
      <c r="B4502" t="s">
        <v>7592</v>
      </c>
      <c r="C4502" s="1">
        <v>44092</v>
      </c>
      <c r="D4502" s="1">
        <v>44096</v>
      </c>
      <c r="E4502" t="s">
        <v>21</v>
      </c>
      <c r="F4502" t="s">
        <v>5663</v>
      </c>
      <c r="G4502" t="s">
        <v>5664</v>
      </c>
      <c r="H4502" t="s">
        <v>24</v>
      </c>
      <c r="I4502" t="s">
        <v>25</v>
      </c>
      <c r="J4502" t="s">
        <v>186</v>
      </c>
      <c r="K4502" t="s">
        <v>253</v>
      </c>
      <c r="L4502" t="s">
        <v>81</v>
      </c>
      <c r="M4502" t="s">
        <v>2007</v>
      </c>
      <c r="N4502" t="s">
        <v>35</v>
      </c>
      <c r="O4502" t="s">
        <v>36</v>
      </c>
      <c r="P4502" t="s">
        <v>2008</v>
      </c>
      <c r="Q4502">
        <v>136.68</v>
      </c>
      <c r="R4502">
        <v>8</v>
      </c>
      <c r="S4502">
        <v>26.790400000000002</v>
      </c>
      <c r="T4502" t="e">
        <v>#N/A</v>
      </c>
      <c r="U4502" t="s">
        <v>33</v>
      </c>
      <c r="X4502">
        <v>0.76781972069848381</v>
      </c>
      <c r="Y4502" t="str">
        <f t="shared" si="70"/>
        <v/>
      </c>
    </row>
    <row r="4503" spans="1:25" x14ac:dyDescent="0.25">
      <c r="A4503">
        <v>7732</v>
      </c>
      <c r="B4503" t="s">
        <v>7593</v>
      </c>
      <c r="C4503" s="1">
        <v>44092</v>
      </c>
      <c r="D4503" s="1">
        <v>44095</v>
      </c>
      <c r="E4503" t="s">
        <v>40</v>
      </c>
      <c r="F4503" t="s">
        <v>4675</v>
      </c>
      <c r="G4503" t="s">
        <v>4676</v>
      </c>
      <c r="H4503" t="s">
        <v>110</v>
      </c>
      <c r="I4503" t="s">
        <v>25</v>
      </c>
      <c r="J4503" t="s">
        <v>406</v>
      </c>
      <c r="K4503" t="s">
        <v>55</v>
      </c>
      <c r="L4503" t="s">
        <v>56</v>
      </c>
      <c r="M4503" t="s">
        <v>5404</v>
      </c>
      <c r="N4503" t="s">
        <v>48</v>
      </c>
      <c r="O4503" t="s">
        <v>203</v>
      </c>
      <c r="P4503" t="s">
        <v>5405</v>
      </c>
      <c r="Q4503">
        <v>136.84800000000001</v>
      </c>
      <c r="R4503">
        <v>4</v>
      </c>
      <c r="S4503">
        <v>35.89</v>
      </c>
      <c r="T4503" t="e">
        <v>#N/A</v>
      </c>
      <c r="U4503" t="s">
        <v>72</v>
      </c>
      <c r="X4503">
        <v>0.76805053786078725</v>
      </c>
      <c r="Y4503" t="str">
        <f t="shared" si="70"/>
        <v/>
      </c>
    </row>
    <row r="4504" spans="1:25" x14ac:dyDescent="0.25">
      <c r="A4504">
        <v>6892</v>
      </c>
      <c r="B4504" t="s">
        <v>7592</v>
      </c>
      <c r="C4504" s="1">
        <v>44092</v>
      </c>
      <c r="D4504" s="1">
        <v>44096</v>
      </c>
      <c r="E4504" t="s">
        <v>21</v>
      </c>
      <c r="F4504" t="s">
        <v>5663</v>
      </c>
      <c r="G4504" t="s">
        <v>5664</v>
      </c>
      <c r="H4504" t="s">
        <v>24</v>
      </c>
      <c r="I4504" t="s">
        <v>25</v>
      </c>
      <c r="J4504" t="s">
        <v>186</v>
      </c>
      <c r="K4504" t="s">
        <v>253</v>
      </c>
      <c r="L4504" t="s">
        <v>81</v>
      </c>
      <c r="M4504" t="s">
        <v>4746</v>
      </c>
      <c r="N4504" t="s">
        <v>48</v>
      </c>
      <c r="O4504" t="s">
        <v>91</v>
      </c>
      <c r="P4504" t="s">
        <v>4747</v>
      </c>
      <c r="Q4504">
        <v>155.94</v>
      </c>
      <c r="R4504">
        <v>3</v>
      </c>
      <c r="S4504">
        <v>34.182000000000002</v>
      </c>
      <c r="T4504" t="e">
        <v>#N/A</v>
      </c>
      <c r="U4504" t="s">
        <v>72</v>
      </c>
      <c r="X4504">
        <v>0.76818850123187099</v>
      </c>
      <c r="Y4504" t="str">
        <f t="shared" si="70"/>
        <v/>
      </c>
    </row>
    <row r="4505" spans="1:25" x14ac:dyDescent="0.25">
      <c r="A4505">
        <v>144</v>
      </c>
      <c r="B4505" t="s">
        <v>7594</v>
      </c>
      <c r="C4505" s="1">
        <v>44092</v>
      </c>
      <c r="D4505" s="1">
        <v>44097</v>
      </c>
      <c r="E4505" t="s">
        <v>21</v>
      </c>
      <c r="F4505" t="s">
        <v>2208</v>
      </c>
      <c r="G4505" t="s">
        <v>2209</v>
      </c>
      <c r="H4505" t="s">
        <v>24</v>
      </c>
      <c r="I4505" t="s">
        <v>25</v>
      </c>
      <c r="J4505" t="s">
        <v>360</v>
      </c>
      <c r="K4505" t="s">
        <v>45</v>
      </c>
      <c r="L4505" t="s">
        <v>46</v>
      </c>
      <c r="M4505" t="s">
        <v>1568</v>
      </c>
      <c r="N4505" t="s">
        <v>48</v>
      </c>
      <c r="O4505" t="s">
        <v>122</v>
      </c>
      <c r="P4505" t="s">
        <v>1569</v>
      </c>
      <c r="Q4505">
        <v>186.7</v>
      </c>
      <c r="R4505">
        <v>3</v>
      </c>
      <c r="S4505">
        <v>68.975999999999999</v>
      </c>
      <c r="T4505" t="e">
        <v>#N/A</v>
      </c>
      <c r="U4505" t="s">
        <v>33</v>
      </c>
      <c r="X4505">
        <v>0.7681919826549819</v>
      </c>
      <c r="Y4505" t="str">
        <f t="shared" si="70"/>
        <v>Selected</v>
      </c>
    </row>
    <row r="4506" spans="1:25" x14ac:dyDescent="0.25">
      <c r="A4506">
        <v>6897</v>
      </c>
      <c r="B4506" t="s">
        <v>7592</v>
      </c>
      <c r="C4506" s="1">
        <v>44092</v>
      </c>
      <c r="D4506" s="1">
        <v>44096</v>
      </c>
      <c r="E4506" t="s">
        <v>21</v>
      </c>
      <c r="F4506" t="s">
        <v>5663</v>
      </c>
      <c r="G4506" t="s">
        <v>5664</v>
      </c>
      <c r="H4506" t="s">
        <v>24</v>
      </c>
      <c r="I4506" t="s">
        <v>25</v>
      </c>
      <c r="J4506" t="s">
        <v>186</v>
      </c>
      <c r="K4506" t="s">
        <v>253</v>
      </c>
      <c r="L4506" t="s">
        <v>81</v>
      </c>
      <c r="M4506" t="s">
        <v>6613</v>
      </c>
      <c r="N4506" t="s">
        <v>48</v>
      </c>
      <c r="O4506" t="s">
        <v>122</v>
      </c>
      <c r="P4506" t="s">
        <v>6614</v>
      </c>
      <c r="Q4506">
        <v>260.55</v>
      </c>
      <c r="R4506">
        <v>5</v>
      </c>
      <c r="S4506">
        <v>114.9385</v>
      </c>
      <c r="T4506" t="e">
        <v>#N/A</v>
      </c>
      <c r="U4506" t="s">
        <v>33</v>
      </c>
      <c r="X4506">
        <v>0.76833619302431178</v>
      </c>
      <c r="Y4506" t="str">
        <f t="shared" si="70"/>
        <v/>
      </c>
    </row>
    <row r="4507" spans="1:25" x14ac:dyDescent="0.25">
      <c r="A4507">
        <v>6895</v>
      </c>
      <c r="B4507" t="s">
        <v>7592</v>
      </c>
      <c r="C4507" s="1">
        <v>44092</v>
      </c>
      <c r="D4507" s="1">
        <v>44096</v>
      </c>
      <c r="E4507" t="s">
        <v>21</v>
      </c>
      <c r="F4507" t="s">
        <v>5663</v>
      </c>
      <c r="G4507" t="s">
        <v>5664</v>
      </c>
      <c r="H4507" t="s">
        <v>24</v>
      </c>
      <c r="I4507" t="s">
        <v>25</v>
      </c>
      <c r="J4507" t="s">
        <v>186</v>
      </c>
      <c r="K4507" t="s">
        <v>253</v>
      </c>
      <c r="L4507" t="s">
        <v>81</v>
      </c>
      <c r="M4507" t="s">
        <v>3952</v>
      </c>
      <c r="N4507" t="s">
        <v>35</v>
      </c>
      <c r="O4507" t="s">
        <v>36</v>
      </c>
      <c r="P4507" t="s">
        <v>3953</v>
      </c>
      <c r="Q4507">
        <v>429.98</v>
      </c>
      <c r="R4507">
        <v>2</v>
      </c>
      <c r="S4507">
        <v>119.4742</v>
      </c>
      <c r="T4507" t="e">
        <v>#N/A</v>
      </c>
      <c r="U4507" t="s">
        <v>72</v>
      </c>
      <c r="X4507">
        <v>0.76850298701580722</v>
      </c>
      <c r="Y4507" t="str">
        <f t="shared" si="70"/>
        <v/>
      </c>
    </row>
    <row r="4508" spans="1:25" x14ac:dyDescent="0.25">
      <c r="A4508">
        <v>3914</v>
      </c>
      <c r="B4508" t="s">
        <v>7595</v>
      </c>
      <c r="C4508" s="1">
        <v>44092</v>
      </c>
      <c r="D4508" s="1">
        <v>44099</v>
      </c>
      <c r="E4508" t="s">
        <v>21</v>
      </c>
      <c r="F4508" t="s">
        <v>1044</v>
      </c>
      <c r="G4508" t="s">
        <v>1045</v>
      </c>
      <c r="H4508" t="s">
        <v>24</v>
      </c>
      <c r="I4508" t="s">
        <v>25</v>
      </c>
      <c r="J4508" t="s">
        <v>220</v>
      </c>
      <c r="K4508" t="s">
        <v>221</v>
      </c>
      <c r="L4508" t="s">
        <v>28</v>
      </c>
      <c r="M4508" t="s">
        <v>187</v>
      </c>
      <c r="N4508" t="s">
        <v>30</v>
      </c>
      <c r="O4508" t="s">
        <v>119</v>
      </c>
      <c r="P4508" t="s">
        <v>188</v>
      </c>
      <c r="Q4508">
        <v>102.82</v>
      </c>
      <c r="R4508">
        <v>2</v>
      </c>
      <c r="S4508">
        <v>3.2406000000000001</v>
      </c>
      <c r="T4508" t="e">
        <v>#N/A</v>
      </c>
      <c r="U4508" t="s">
        <v>38</v>
      </c>
      <c r="X4508">
        <v>0.76859154677564578</v>
      </c>
      <c r="Y4508" t="str">
        <f t="shared" si="70"/>
        <v>Selected</v>
      </c>
    </row>
    <row r="4509" spans="1:25" x14ac:dyDescent="0.25">
      <c r="A4509">
        <v>5412</v>
      </c>
      <c r="B4509" t="s">
        <v>7590</v>
      </c>
      <c r="C4509" s="1">
        <v>44092</v>
      </c>
      <c r="D4509" s="1">
        <v>44096</v>
      </c>
      <c r="E4509" t="s">
        <v>21</v>
      </c>
      <c r="F4509" t="s">
        <v>4309</v>
      </c>
      <c r="G4509" t="s">
        <v>4310</v>
      </c>
      <c r="H4509" t="s">
        <v>43</v>
      </c>
      <c r="I4509" t="s">
        <v>25</v>
      </c>
      <c r="J4509" t="s">
        <v>7591</v>
      </c>
      <c r="K4509" t="s">
        <v>5024</v>
      </c>
      <c r="L4509" t="s">
        <v>46</v>
      </c>
      <c r="M4509" t="s">
        <v>3231</v>
      </c>
      <c r="N4509" t="s">
        <v>48</v>
      </c>
      <c r="O4509" t="s">
        <v>74</v>
      </c>
      <c r="P4509" t="s">
        <v>3232</v>
      </c>
      <c r="Q4509">
        <v>108.08</v>
      </c>
      <c r="R4509">
        <v>7</v>
      </c>
      <c r="S4509">
        <v>3.528</v>
      </c>
      <c r="T4509" t="e">
        <v>#N/A</v>
      </c>
      <c r="U4509" t="s">
        <v>38</v>
      </c>
      <c r="X4509">
        <v>0.76878738878559594</v>
      </c>
      <c r="Y4509" t="str">
        <f t="shared" si="70"/>
        <v/>
      </c>
    </row>
    <row r="4510" spans="1:25" x14ac:dyDescent="0.25">
      <c r="A4510">
        <v>3913</v>
      </c>
      <c r="B4510" t="s">
        <v>7595</v>
      </c>
      <c r="C4510" s="1">
        <v>44092</v>
      </c>
      <c r="D4510" s="1">
        <v>44099</v>
      </c>
      <c r="E4510" t="s">
        <v>21</v>
      </c>
      <c r="F4510" t="s">
        <v>1044</v>
      </c>
      <c r="G4510" t="s">
        <v>1045</v>
      </c>
      <c r="H4510" t="s">
        <v>24</v>
      </c>
      <c r="I4510" t="s">
        <v>25</v>
      </c>
      <c r="J4510" t="s">
        <v>220</v>
      </c>
      <c r="K4510" t="s">
        <v>221</v>
      </c>
      <c r="L4510" t="s">
        <v>28</v>
      </c>
      <c r="M4510" t="s">
        <v>6836</v>
      </c>
      <c r="N4510" t="s">
        <v>48</v>
      </c>
      <c r="O4510" t="s">
        <v>122</v>
      </c>
      <c r="P4510" t="s">
        <v>6837</v>
      </c>
      <c r="Q4510">
        <v>99.44</v>
      </c>
      <c r="R4510">
        <v>3</v>
      </c>
      <c r="S4510">
        <v>9.3312000000000008</v>
      </c>
      <c r="T4510" t="e">
        <v>#N/A</v>
      </c>
      <c r="U4510" t="s">
        <v>72</v>
      </c>
      <c r="X4510">
        <v>0.76912548481871634</v>
      </c>
      <c r="Y4510" t="str">
        <f t="shared" si="70"/>
        <v/>
      </c>
    </row>
    <row r="4511" spans="1:25" x14ac:dyDescent="0.25">
      <c r="A4511">
        <v>142</v>
      </c>
      <c r="B4511" t="s">
        <v>7594</v>
      </c>
      <c r="C4511" s="1">
        <v>44092</v>
      </c>
      <c r="D4511" s="1">
        <v>44097</v>
      </c>
      <c r="E4511" t="s">
        <v>21</v>
      </c>
      <c r="F4511" t="s">
        <v>2208</v>
      </c>
      <c r="G4511" t="s">
        <v>2209</v>
      </c>
      <c r="H4511" t="s">
        <v>24</v>
      </c>
      <c r="I4511" t="s">
        <v>25</v>
      </c>
      <c r="J4511" t="s">
        <v>360</v>
      </c>
      <c r="K4511" t="s">
        <v>45</v>
      </c>
      <c r="L4511" t="s">
        <v>46</v>
      </c>
      <c r="M4511" t="s">
        <v>2399</v>
      </c>
      <c r="N4511" t="s">
        <v>48</v>
      </c>
      <c r="O4511" t="s">
        <v>91</v>
      </c>
      <c r="P4511" t="s">
        <v>2400</v>
      </c>
      <c r="Q4511">
        <v>116.82</v>
      </c>
      <c r="R4511">
        <v>3</v>
      </c>
      <c r="S4511">
        <v>2.3814000000000002</v>
      </c>
      <c r="T4511" t="e">
        <v>#N/A</v>
      </c>
      <c r="U4511" t="s">
        <v>72</v>
      </c>
      <c r="X4511">
        <v>0.76927918128630179</v>
      </c>
      <c r="Y4511" t="str">
        <f t="shared" si="70"/>
        <v/>
      </c>
    </row>
    <row r="4512" spans="1:25" x14ac:dyDescent="0.25">
      <c r="A4512">
        <v>5324</v>
      </c>
      <c r="B4512" t="s">
        <v>7596</v>
      </c>
      <c r="C4512" s="1">
        <v>44092</v>
      </c>
      <c r="D4512" s="1">
        <v>44097</v>
      </c>
      <c r="E4512" t="s">
        <v>96</v>
      </c>
      <c r="F4512" t="s">
        <v>5828</v>
      </c>
      <c r="G4512" t="s">
        <v>5829</v>
      </c>
      <c r="H4512" t="s">
        <v>43</v>
      </c>
      <c r="I4512" t="s">
        <v>25</v>
      </c>
      <c r="J4512" t="s">
        <v>7597</v>
      </c>
      <c r="K4512" t="s">
        <v>1603</v>
      </c>
      <c r="L4512" t="s">
        <v>56</v>
      </c>
      <c r="M4512" t="s">
        <v>6731</v>
      </c>
      <c r="N4512" t="s">
        <v>48</v>
      </c>
      <c r="O4512" t="s">
        <v>122</v>
      </c>
      <c r="P4512" t="s">
        <v>6732</v>
      </c>
      <c r="Q4512">
        <v>99.96</v>
      </c>
      <c r="R4512">
        <v>2</v>
      </c>
      <c r="S4512">
        <v>7.98</v>
      </c>
      <c r="T4512" t="e">
        <v>#N/A</v>
      </c>
      <c r="U4512" t="s">
        <v>33</v>
      </c>
      <c r="X4512">
        <v>0.76933871227667328</v>
      </c>
      <c r="Y4512" t="str">
        <f t="shared" si="70"/>
        <v>Selected</v>
      </c>
    </row>
    <row r="4513" spans="1:25" x14ac:dyDescent="0.25">
      <c r="A4513">
        <v>2823</v>
      </c>
      <c r="B4513" t="s">
        <v>7598</v>
      </c>
      <c r="C4513" s="1">
        <v>44092</v>
      </c>
      <c r="D4513" s="1">
        <v>44094</v>
      </c>
      <c r="E4513" t="s">
        <v>40</v>
      </c>
      <c r="F4513" t="s">
        <v>1195</v>
      </c>
      <c r="G4513" t="s">
        <v>1196</v>
      </c>
      <c r="H4513" t="s">
        <v>43</v>
      </c>
      <c r="I4513" t="s">
        <v>25</v>
      </c>
      <c r="J4513" t="s">
        <v>426</v>
      </c>
      <c r="K4513" t="s">
        <v>55</v>
      </c>
      <c r="L4513" t="s">
        <v>56</v>
      </c>
      <c r="M4513" t="s">
        <v>2473</v>
      </c>
      <c r="N4513" t="s">
        <v>48</v>
      </c>
      <c r="O4513" t="s">
        <v>91</v>
      </c>
      <c r="P4513" t="s">
        <v>2474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38</v>
      </c>
      <c r="X4513">
        <v>0.76937465251363268</v>
      </c>
      <c r="Y4513" t="str">
        <f t="shared" si="70"/>
        <v/>
      </c>
    </row>
    <row r="4514" spans="1:25" x14ac:dyDescent="0.25">
      <c r="A4514">
        <v>760</v>
      </c>
      <c r="B4514" t="s">
        <v>7599</v>
      </c>
      <c r="C4514" s="1">
        <v>44092</v>
      </c>
      <c r="D4514" s="1">
        <v>44096</v>
      </c>
      <c r="E4514" t="s">
        <v>21</v>
      </c>
      <c r="F4514" t="s">
        <v>2980</v>
      </c>
      <c r="G4514" t="s">
        <v>2981</v>
      </c>
      <c r="H4514" t="s">
        <v>24</v>
      </c>
      <c r="I4514" t="s">
        <v>25</v>
      </c>
      <c r="J4514" t="s">
        <v>1053</v>
      </c>
      <c r="K4514" t="s">
        <v>128</v>
      </c>
      <c r="L4514" t="s">
        <v>56</v>
      </c>
      <c r="M4514" t="s">
        <v>1660</v>
      </c>
      <c r="N4514" t="s">
        <v>48</v>
      </c>
      <c r="O4514" t="s">
        <v>122</v>
      </c>
      <c r="P4514" t="s">
        <v>1661</v>
      </c>
      <c r="Q4514">
        <v>134.72</v>
      </c>
      <c r="R4514">
        <v>4</v>
      </c>
      <c r="S4514">
        <v>10.224</v>
      </c>
      <c r="T4514" t="e">
        <v>#N/A</v>
      </c>
      <c r="U4514" t="s">
        <v>72</v>
      </c>
      <c r="X4514">
        <v>0.76993570331032468</v>
      </c>
      <c r="Y4514" t="str">
        <f t="shared" si="70"/>
        <v/>
      </c>
    </row>
    <row r="4515" spans="1:25" x14ac:dyDescent="0.25">
      <c r="A4515">
        <v>143</v>
      </c>
      <c r="B4515" t="s">
        <v>7594</v>
      </c>
      <c r="C4515" s="1">
        <v>44092</v>
      </c>
      <c r="D4515" s="1">
        <v>44097</v>
      </c>
      <c r="E4515" t="s">
        <v>21</v>
      </c>
      <c r="F4515" t="s">
        <v>2208</v>
      </c>
      <c r="G4515" t="s">
        <v>2209</v>
      </c>
      <c r="H4515" t="s">
        <v>24</v>
      </c>
      <c r="I4515" t="s">
        <v>25</v>
      </c>
      <c r="J4515" t="s">
        <v>360</v>
      </c>
      <c r="K4515" t="s">
        <v>45</v>
      </c>
      <c r="L4515" t="s">
        <v>46</v>
      </c>
      <c r="M4515" t="s">
        <v>3517</v>
      </c>
      <c r="N4515" t="s">
        <v>48</v>
      </c>
      <c r="O4515" t="s">
        <v>203</v>
      </c>
      <c r="P4515" t="s">
        <v>3518</v>
      </c>
      <c r="Q4515">
        <v>119.86</v>
      </c>
      <c r="R4515">
        <v>3</v>
      </c>
      <c r="S4515">
        <v>5.1041999999999996</v>
      </c>
      <c r="T4515" t="e">
        <v>#N/A</v>
      </c>
      <c r="U4515" t="s">
        <v>72</v>
      </c>
      <c r="X4515">
        <v>0.76999956959430593</v>
      </c>
      <c r="Y4515" t="str">
        <f t="shared" si="70"/>
        <v/>
      </c>
    </row>
    <row r="4516" spans="1:25" x14ac:dyDescent="0.25">
      <c r="A4516">
        <v>6894</v>
      </c>
      <c r="B4516" t="s">
        <v>7592</v>
      </c>
      <c r="C4516" s="1">
        <v>44092</v>
      </c>
      <c r="D4516" s="1">
        <v>44096</v>
      </c>
      <c r="E4516" t="s">
        <v>21</v>
      </c>
      <c r="F4516" t="s">
        <v>5663</v>
      </c>
      <c r="G4516" t="s">
        <v>5664</v>
      </c>
      <c r="H4516" t="s">
        <v>24</v>
      </c>
      <c r="I4516" t="s">
        <v>25</v>
      </c>
      <c r="J4516" t="s">
        <v>186</v>
      </c>
      <c r="K4516" t="s">
        <v>253</v>
      </c>
      <c r="L4516" t="s">
        <v>81</v>
      </c>
      <c r="M4516" t="s">
        <v>7600</v>
      </c>
      <c r="N4516" t="s">
        <v>30</v>
      </c>
      <c r="O4516" t="s">
        <v>119</v>
      </c>
      <c r="P4516" t="s">
        <v>7601</v>
      </c>
      <c r="Q4516">
        <v>146.32</v>
      </c>
      <c r="R4516">
        <v>4</v>
      </c>
      <c r="S4516">
        <v>6.9088000000000003</v>
      </c>
      <c r="T4516" t="e">
        <v>#N/A</v>
      </c>
      <c r="U4516" t="s">
        <v>38</v>
      </c>
      <c r="X4516">
        <v>0.77020973755616173</v>
      </c>
      <c r="Y4516" t="str">
        <f t="shared" si="70"/>
        <v>Selected</v>
      </c>
    </row>
    <row r="4517" spans="1:25" x14ac:dyDescent="0.25">
      <c r="A4517">
        <v>6893</v>
      </c>
      <c r="B4517" t="s">
        <v>7592</v>
      </c>
      <c r="C4517" s="1">
        <v>44092</v>
      </c>
      <c r="D4517" s="1">
        <v>44096</v>
      </c>
      <c r="E4517" t="s">
        <v>21</v>
      </c>
      <c r="F4517" t="s">
        <v>5663</v>
      </c>
      <c r="G4517" t="s">
        <v>5664</v>
      </c>
      <c r="H4517" t="s">
        <v>24</v>
      </c>
      <c r="I4517" t="s">
        <v>25</v>
      </c>
      <c r="J4517" t="s">
        <v>186</v>
      </c>
      <c r="K4517" t="s">
        <v>253</v>
      </c>
      <c r="L4517" t="s">
        <v>81</v>
      </c>
      <c r="M4517" t="s">
        <v>3564</v>
      </c>
      <c r="N4517" t="s">
        <v>48</v>
      </c>
      <c r="O4517" t="s">
        <v>122</v>
      </c>
      <c r="P4517" t="s">
        <v>3565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72</v>
      </c>
      <c r="X4517">
        <v>0.77042510055252278</v>
      </c>
      <c r="Y4517" t="str">
        <f t="shared" si="70"/>
        <v/>
      </c>
    </row>
    <row r="4518" spans="1:25" x14ac:dyDescent="0.25">
      <c r="A4518">
        <v>2824</v>
      </c>
      <c r="B4518" t="s">
        <v>7598</v>
      </c>
      <c r="C4518" s="1">
        <v>44092</v>
      </c>
      <c r="D4518" s="1">
        <v>44094</v>
      </c>
      <c r="E4518" t="s">
        <v>40</v>
      </c>
      <c r="F4518" t="s">
        <v>1195</v>
      </c>
      <c r="G4518" t="s">
        <v>1196</v>
      </c>
      <c r="H4518" t="s">
        <v>43</v>
      </c>
      <c r="I4518" t="s">
        <v>25</v>
      </c>
      <c r="J4518" t="s">
        <v>426</v>
      </c>
      <c r="K4518" t="s">
        <v>55</v>
      </c>
      <c r="L4518" t="s">
        <v>56</v>
      </c>
      <c r="M4518" t="s">
        <v>3995</v>
      </c>
      <c r="N4518" t="s">
        <v>48</v>
      </c>
      <c r="O4518" t="s">
        <v>49</v>
      </c>
      <c r="P4518" t="s">
        <v>3996</v>
      </c>
      <c r="Q4518">
        <v>153.584</v>
      </c>
      <c r="R4518">
        <v>2</v>
      </c>
      <c r="S4518">
        <v>-2.9740000000000002</v>
      </c>
      <c r="T4518" t="e">
        <v>#N/A</v>
      </c>
      <c r="U4518" t="s">
        <v>38</v>
      </c>
      <c r="X4518">
        <v>0.7705949687906003</v>
      </c>
      <c r="Y4518" t="str">
        <f t="shared" si="70"/>
        <v>Selected</v>
      </c>
    </row>
    <row r="4519" spans="1:25" x14ac:dyDescent="0.25">
      <c r="A4519">
        <v>6896</v>
      </c>
      <c r="B4519" t="s">
        <v>7592</v>
      </c>
      <c r="C4519" s="1">
        <v>44092</v>
      </c>
      <c r="D4519" s="1">
        <v>44096</v>
      </c>
      <c r="E4519" t="s">
        <v>21</v>
      </c>
      <c r="F4519" t="s">
        <v>5663</v>
      </c>
      <c r="G4519" t="s">
        <v>5664</v>
      </c>
      <c r="H4519" t="s">
        <v>24</v>
      </c>
      <c r="I4519" t="s">
        <v>25</v>
      </c>
      <c r="J4519" t="s">
        <v>186</v>
      </c>
      <c r="K4519" t="s">
        <v>253</v>
      </c>
      <c r="L4519" t="s">
        <v>81</v>
      </c>
      <c r="M4519" t="s">
        <v>3224</v>
      </c>
      <c r="N4519" t="s">
        <v>48</v>
      </c>
      <c r="O4519" t="s">
        <v>633</v>
      </c>
      <c r="P4519" t="s">
        <v>3225</v>
      </c>
      <c r="Q4519">
        <v>167.48</v>
      </c>
      <c r="R4519">
        <v>2</v>
      </c>
      <c r="S4519">
        <v>9.9992000000000001</v>
      </c>
      <c r="T4519" t="e">
        <v>#N/A</v>
      </c>
      <c r="U4519" t="s">
        <v>33</v>
      </c>
      <c r="X4519">
        <v>0.77071630173133632</v>
      </c>
      <c r="Y4519" t="str">
        <f t="shared" si="70"/>
        <v/>
      </c>
    </row>
    <row r="4520" spans="1:25" x14ac:dyDescent="0.25">
      <c r="A4520">
        <v>6891</v>
      </c>
      <c r="B4520" t="s">
        <v>7592</v>
      </c>
      <c r="C4520" s="1">
        <v>44092</v>
      </c>
      <c r="D4520" s="1">
        <v>44096</v>
      </c>
      <c r="E4520" t="s">
        <v>21</v>
      </c>
      <c r="F4520" t="s">
        <v>5663</v>
      </c>
      <c r="G4520" t="s">
        <v>5664</v>
      </c>
      <c r="H4520" t="s">
        <v>24</v>
      </c>
      <c r="I4520" t="s">
        <v>25</v>
      </c>
      <c r="J4520" t="s">
        <v>186</v>
      </c>
      <c r="K4520" t="s">
        <v>253</v>
      </c>
      <c r="L4520" t="s">
        <v>81</v>
      </c>
      <c r="M4520" t="s">
        <v>7602</v>
      </c>
      <c r="N4520" t="s">
        <v>48</v>
      </c>
      <c r="O4520" t="s">
        <v>122</v>
      </c>
      <c r="P4520" t="s">
        <v>7603</v>
      </c>
      <c r="Q4520">
        <v>137.96</v>
      </c>
      <c r="R4520">
        <v>7</v>
      </c>
      <c r="S4520">
        <v>24.460799999999999</v>
      </c>
      <c r="T4520" t="e">
        <v>#N/A</v>
      </c>
      <c r="U4520" t="s">
        <v>38</v>
      </c>
      <c r="X4520">
        <v>0.77075305038038611</v>
      </c>
      <c r="Y4520" t="str">
        <f t="shared" si="70"/>
        <v/>
      </c>
    </row>
    <row r="4521" spans="1:25" x14ac:dyDescent="0.25">
      <c r="A4521">
        <v>6122</v>
      </c>
      <c r="B4521" t="s">
        <v>7604</v>
      </c>
      <c r="C4521" s="1">
        <v>44093</v>
      </c>
      <c r="D4521" s="1">
        <v>44099</v>
      </c>
      <c r="E4521" t="s">
        <v>21</v>
      </c>
      <c r="F4521" t="s">
        <v>546</v>
      </c>
      <c r="G4521" t="s">
        <v>547</v>
      </c>
      <c r="H4521" t="s">
        <v>24</v>
      </c>
      <c r="I4521" t="s">
        <v>25</v>
      </c>
      <c r="J4521" t="s">
        <v>176</v>
      </c>
      <c r="K4521" t="s">
        <v>1136</v>
      </c>
      <c r="L4521" t="s">
        <v>46</v>
      </c>
      <c r="M4521" t="s">
        <v>6445</v>
      </c>
      <c r="N4521" t="s">
        <v>30</v>
      </c>
      <c r="O4521" t="s">
        <v>31</v>
      </c>
      <c r="P4521" t="s">
        <v>6446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38</v>
      </c>
      <c r="X4521">
        <v>0.77085292956378448</v>
      </c>
      <c r="Y4521" t="str">
        <f t="shared" si="70"/>
        <v/>
      </c>
    </row>
    <row r="4522" spans="1:25" x14ac:dyDescent="0.25">
      <c r="A4522">
        <v>6972</v>
      </c>
      <c r="B4522" t="s">
        <v>7605</v>
      </c>
      <c r="C4522" s="1">
        <v>44093</v>
      </c>
      <c r="D4522" s="1">
        <v>44099</v>
      </c>
      <c r="E4522" t="s">
        <v>21</v>
      </c>
      <c r="F4522" t="s">
        <v>436</v>
      </c>
      <c r="G4522" t="s">
        <v>437</v>
      </c>
      <c r="H4522" t="s">
        <v>43</v>
      </c>
      <c r="I4522" t="s">
        <v>25</v>
      </c>
      <c r="J4522" t="s">
        <v>1699</v>
      </c>
      <c r="K4522" t="s">
        <v>467</v>
      </c>
      <c r="L4522" t="s">
        <v>46</v>
      </c>
      <c r="M4522" t="s">
        <v>2409</v>
      </c>
      <c r="N4522" t="s">
        <v>35</v>
      </c>
      <c r="O4522" t="s">
        <v>58</v>
      </c>
      <c r="P4522" t="s">
        <v>2410</v>
      </c>
      <c r="Q4522">
        <v>113.584</v>
      </c>
      <c r="R4522">
        <v>2</v>
      </c>
      <c r="S4522">
        <v>4.4791999999999996</v>
      </c>
      <c r="T4522">
        <v>1</v>
      </c>
      <c r="U4522" t="s">
        <v>33</v>
      </c>
      <c r="X4522">
        <v>0.77087511668824105</v>
      </c>
      <c r="Y4522" t="str">
        <f t="shared" si="70"/>
        <v/>
      </c>
    </row>
    <row r="4523" spans="1:25" x14ac:dyDescent="0.25">
      <c r="A4523">
        <v>44</v>
      </c>
      <c r="B4523" t="s">
        <v>7606</v>
      </c>
      <c r="C4523" s="1">
        <v>44093</v>
      </c>
      <c r="D4523" s="1">
        <v>44097</v>
      </c>
      <c r="E4523" t="s">
        <v>21</v>
      </c>
      <c r="F4523" t="s">
        <v>1387</v>
      </c>
      <c r="G4523" t="s">
        <v>1388</v>
      </c>
      <c r="H4523" t="s">
        <v>24</v>
      </c>
      <c r="I4523" t="s">
        <v>25</v>
      </c>
      <c r="J4523" t="s">
        <v>7607</v>
      </c>
      <c r="K4523" t="s">
        <v>100</v>
      </c>
      <c r="L4523" t="s">
        <v>81</v>
      </c>
      <c r="M4523" t="s">
        <v>6274</v>
      </c>
      <c r="N4523" t="s">
        <v>48</v>
      </c>
      <c r="O4523" t="s">
        <v>49</v>
      </c>
      <c r="P4523" t="s">
        <v>6275</v>
      </c>
      <c r="Q4523">
        <v>123.616</v>
      </c>
      <c r="R4523">
        <v>2</v>
      </c>
      <c r="S4523">
        <v>9.5616000000000003</v>
      </c>
      <c r="T4523" t="e">
        <v>#N/A</v>
      </c>
      <c r="U4523" t="s">
        <v>38</v>
      </c>
      <c r="X4523">
        <v>0.77094613250215205</v>
      </c>
      <c r="Y4523" t="str">
        <f t="shared" si="70"/>
        <v>Selected</v>
      </c>
    </row>
    <row r="4524" spans="1:25" x14ac:dyDescent="0.25">
      <c r="A4524">
        <v>6721</v>
      </c>
      <c r="B4524" t="s">
        <v>7608</v>
      </c>
      <c r="C4524" s="1">
        <v>44093</v>
      </c>
      <c r="D4524" s="1">
        <v>44098</v>
      </c>
      <c r="E4524" t="s">
        <v>21</v>
      </c>
      <c r="F4524" t="s">
        <v>2734</v>
      </c>
      <c r="G4524" t="s">
        <v>2735</v>
      </c>
      <c r="H4524" t="s">
        <v>24</v>
      </c>
      <c r="I4524" t="s">
        <v>25</v>
      </c>
      <c r="J4524" t="s">
        <v>44</v>
      </c>
      <c r="K4524" t="s">
        <v>45</v>
      </c>
      <c r="L4524" t="s">
        <v>46</v>
      </c>
      <c r="M4524" t="s">
        <v>4830</v>
      </c>
      <c r="N4524" t="s">
        <v>35</v>
      </c>
      <c r="O4524" t="s">
        <v>58</v>
      </c>
      <c r="P4524" t="s">
        <v>4831</v>
      </c>
      <c r="Q4524">
        <v>177.95</v>
      </c>
      <c r="R4524">
        <v>5</v>
      </c>
      <c r="S4524">
        <v>31.4895</v>
      </c>
      <c r="T4524" t="e">
        <v>#N/A</v>
      </c>
      <c r="U4524" t="s">
        <v>72</v>
      </c>
      <c r="X4524">
        <v>0.77130672394766564</v>
      </c>
      <c r="Y4524" t="str">
        <f t="shared" si="70"/>
        <v/>
      </c>
    </row>
    <row r="4525" spans="1:25" x14ac:dyDescent="0.25">
      <c r="A4525">
        <v>6119</v>
      </c>
      <c r="B4525" t="s">
        <v>7604</v>
      </c>
      <c r="C4525" s="1">
        <v>44093</v>
      </c>
      <c r="D4525" s="1">
        <v>44099</v>
      </c>
      <c r="E4525" t="s">
        <v>21</v>
      </c>
      <c r="F4525" t="s">
        <v>546</v>
      </c>
      <c r="G4525" t="s">
        <v>547</v>
      </c>
      <c r="H4525" t="s">
        <v>24</v>
      </c>
      <c r="I4525" t="s">
        <v>25</v>
      </c>
      <c r="J4525" t="s">
        <v>176</v>
      </c>
      <c r="K4525" t="s">
        <v>1136</v>
      </c>
      <c r="L4525" t="s">
        <v>46</v>
      </c>
      <c r="M4525" t="s">
        <v>3099</v>
      </c>
      <c r="N4525" t="s">
        <v>35</v>
      </c>
      <c r="O4525" t="s">
        <v>36</v>
      </c>
      <c r="P4525" t="s">
        <v>3100</v>
      </c>
      <c r="Q4525">
        <v>216.976</v>
      </c>
      <c r="R4525">
        <v>3</v>
      </c>
      <c r="S4525">
        <v>19.197600000000001</v>
      </c>
      <c r="T4525" t="e">
        <v>#N/A</v>
      </c>
      <c r="U4525" t="s">
        <v>38</v>
      </c>
      <c r="X4525">
        <v>0.77138667329765787</v>
      </c>
      <c r="Y4525" t="str">
        <f t="shared" si="70"/>
        <v/>
      </c>
    </row>
    <row r="4526" spans="1:25" x14ac:dyDescent="0.25">
      <c r="A4526">
        <v>6121</v>
      </c>
      <c r="B4526" t="s">
        <v>7604</v>
      </c>
      <c r="C4526" s="1">
        <v>44093</v>
      </c>
      <c r="D4526" s="1">
        <v>44099</v>
      </c>
      <c r="E4526" t="s">
        <v>21</v>
      </c>
      <c r="F4526" t="s">
        <v>546</v>
      </c>
      <c r="G4526" t="s">
        <v>547</v>
      </c>
      <c r="H4526" t="s">
        <v>24</v>
      </c>
      <c r="I4526" t="s">
        <v>25</v>
      </c>
      <c r="J4526" t="s">
        <v>176</v>
      </c>
      <c r="K4526" t="s">
        <v>1136</v>
      </c>
      <c r="L4526" t="s">
        <v>46</v>
      </c>
      <c r="M4526" t="s">
        <v>996</v>
      </c>
      <c r="N4526" t="s">
        <v>30</v>
      </c>
      <c r="O4526" t="s">
        <v>119</v>
      </c>
      <c r="P4526" t="s">
        <v>997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38</v>
      </c>
      <c r="X4526">
        <v>0.77172640754665434</v>
      </c>
      <c r="Y4526" t="str">
        <f t="shared" si="70"/>
        <v/>
      </c>
    </row>
    <row r="4527" spans="1:25" x14ac:dyDescent="0.25">
      <c r="A4527">
        <v>6973</v>
      </c>
      <c r="B4527" t="s">
        <v>7605</v>
      </c>
      <c r="C4527" s="1">
        <v>44093</v>
      </c>
      <c r="D4527" s="1">
        <v>44099</v>
      </c>
      <c r="E4527" t="s">
        <v>21</v>
      </c>
      <c r="F4527" t="s">
        <v>436</v>
      </c>
      <c r="G4527" t="s">
        <v>437</v>
      </c>
      <c r="H4527" t="s">
        <v>43</v>
      </c>
      <c r="I4527" t="s">
        <v>25</v>
      </c>
      <c r="J4527" t="s">
        <v>1699</v>
      </c>
      <c r="K4527" t="s">
        <v>467</v>
      </c>
      <c r="L4527" t="s">
        <v>46</v>
      </c>
      <c r="M4527" t="s">
        <v>7217</v>
      </c>
      <c r="N4527" t="s">
        <v>35</v>
      </c>
      <c r="O4527" t="s">
        <v>36</v>
      </c>
      <c r="P4527" t="s">
        <v>7218</v>
      </c>
      <c r="Q4527">
        <v>511.92</v>
      </c>
      <c r="R4527">
        <v>2</v>
      </c>
      <c r="S4527">
        <v>29.495000000000001</v>
      </c>
      <c r="T4527">
        <v>1</v>
      </c>
      <c r="U4527" t="s">
        <v>38</v>
      </c>
      <c r="X4527">
        <v>0.77175072989430815</v>
      </c>
      <c r="Y4527" t="str">
        <f t="shared" si="70"/>
        <v/>
      </c>
    </row>
    <row r="4528" spans="1:25" x14ac:dyDescent="0.25">
      <c r="A4528">
        <v>7791</v>
      </c>
      <c r="B4528" t="s">
        <v>7609</v>
      </c>
      <c r="C4528" s="1">
        <v>44093</v>
      </c>
      <c r="D4528" s="1">
        <v>44093</v>
      </c>
      <c r="E4528" t="s">
        <v>210</v>
      </c>
      <c r="F4528" t="s">
        <v>7056</v>
      </c>
      <c r="G4528" t="s">
        <v>7057</v>
      </c>
      <c r="H4528" t="s">
        <v>110</v>
      </c>
      <c r="I4528" t="s">
        <v>25</v>
      </c>
      <c r="J4528" t="s">
        <v>88</v>
      </c>
      <c r="K4528" t="s">
        <v>89</v>
      </c>
      <c r="L4528" t="s">
        <v>28</v>
      </c>
      <c r="M4528" t="s">
        <v>3793</v>
      </c>
      <c r="N4528" t="s">
        <v>48</v>
      </c>
      <c r="O4528" t="s">
        <v>74</v>
      </c>
      <c r="P4528" t="s">
        <v>3794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38</v>
      </c>
      <c r="X4528">
        <v>0.77175844966349894</v>
      </c>
      <c r="Y4528" t="str">
        <f t="shared" si="70"/>
        <v/>
      </c>
    </row>
    <row r="4529" spans="1:25" x14ac:dyDescent="0.25">
      <c r="A4529">
        <v>6723</v>
      </c>
      <c r="B4529" t="s">
        <v>7608</v>
      </c>
      <c r="C4529" s="1">
        <v>44093</v>
      </c>
      <c r="D4529" s="1">
        <v>44098</v>
      </c>
      <c r="E4529" t="s">
        <v>21</v>
      </c>
      <c r="F4529" t="s">
        <v>2734</v>
      </c>
      <c r="G4529" t="s">
        <v>2735</v>
      </c>
      <c r="H4529" t="s">
        <v>24</v>
      </c>
      <c r="I4529" t="s">
        <v>25</v>
      </c>
      <c r="J4529" t="s">
        <v>44</v>
      </c>
      <c r="K4529" t="s">
        <v>45</v>
      </c>
      <c r="L4529" t="s">
        <v>46</v>
      </c>
      <c r="M4529" t="s">
        <v>1166</v>
      </c>
      <c r="N4529" t="s">
        <v>48</v>
      </c>
      <c r="O4529" t="s">
        <v>91</v>
      </c>
      <c r="P4529" t="s">
        <v>1167</v>
      </c>
      <c r="Q4529">
        <v>100.74</v>
      </c>
      <c r="R4529">
        <v>3</v>
      </c>
      <c r="S4529">
        <v>4.8545999999999996</v>
      </c>
      <c r="T4529" t="e">
        <v>#N/A</v>
      </c>
      <c r="U4529" t="s">
        <v>72</v>
      </c>
      <c r="X4529">
        <v>0.77191573634407085</v>
      </c>
      <c r="Y4529" t="str">
        <f t="shared" si="70"/>
        <v/>
      </c>
    </row>
    <row r="4530" spans="1:25" x14ac:dyDescent="0.25">
      <c r="A4530">
        <v>6974</v>
      </c>
      <c r="B4530" t="s">
        <v>7605</v>
      </c>
      <c r="C4530" s="1">
        <v>44093</v>
      </c>
      <c r="D4530" s="1">
        <v>44099</v>
      </c>
      <c r="E4530" t="s">
        <v>21</v>
      </c>
      <c r="F4530" t="s">
        <v>436</v>
      </c>
      <c r="G4530" t="s">
        <v>437</v>
      </c>
      <c r="H4530" t="s">
        <v>43</v>
      </c>
      <c r="I4530" t="s">
        <v>25</v>
      </c>
      <c r="J4530" t="s">
        <v>1699</v>
      </c>
      <c r="K4530" t="s">
        <v>467</v>
      </c>
      <c r="L4530" t="s">
        <v>46</v>
      </c>
      <c r="M4530" t="s">
        <v>131</v>
      </c>
      <c r="N4530" t="s">
        <v>48</v>
      </c>
      <c r="O4530" t="s">
        <v>74</v>
      </c>
      <c r="P4530" t="s">
        <v>132</v>
      </c>
      <c r="Q4530">
        <v>99.18</v>
      </c>
      <c r="R4530">
        <v>4</v>
      </c>
      <c r="S4530">
        <v>-13.938000000000001</v>
      </c>
      <c r="T4530">
        <v>1</v>
      </c>
      <c r="U4530" t="s">
        <v>33</v>
      </c>
      <c r="X4530">
        <v>0.77192265281607575</v>
      </c>
      <c r="Y4530" t="str">
        <f t="shared" si="70"/>
        <v>Selected</v>
      </c>
    </row>
    <row r="4531" spans="1:25" x14ac:dyDescent="0.25">
      <c r="A4531">
        <v>6971</v>
      </c>
      <c r="B4531" t="s">
        <v>7605</v>
      </c>
      <c r="C4531" s="1">
        <v>44093</v>
      </c>
      <c r="D4531" s="1">
        <v>44099</v>
      </c>
      <c r="E4531" t="s">
        <v>21</v>
      </c>
      <c r="F4531" t="s">
        <v>436</v>
      </c>
      <c r="G4531" t="s">
        <v>437</v>
      </c>
      <c r="H4531" t="s">
        <v>43</v>
      </c>
      <c r="I4531" t="s">
        <v>25</v>
      </c>
      <c r="J4531" t="s">
        <v>1699</v>
      </c>
      <c r="K4531" t="s">
        <v>467</v>
      </c>
      <c r="L4531" t="s">
        <v>46</v>
      </c>
      <c r="M4531" t="s">
        <v>1848</v>
      </c>
      <c r="N4531" t="s">
        <v>48</v>
      </c>
      <c r="O4531" t="s">
        <v>49</v>
      </c>
      <c r="P4531" t="s">
        <v>1849</v>
      </c>
      <c r="Q4531">
        <v>135.624</v>
      </c>
      <c r="R4531">
        <v>2</v>
      </c>
      <c r="S4531">
        <v>-2.5247999999999999</v>
      </c>
      <c r="T4531">
        <v>1</v>
      </c>
      <c r="U4531" t="s">
        <v>33</v>
      </c>
      <c r="X4531">
        <v>0.77197412203141691</v>
      </c>
      <c r="Y4531" t="str">
        <f t="shared" si="70"/>
        <v/>
      </c>
    </row>
    <row r="4532" spans="1:25" x14ac:dyDescent="0.25">
      <c r="A4532">
        <v>6722</v>
      </c>
      <c r="B4532" t="s">
        <v>7608</v>
      </c>
      <c r="C4532" s="1">
        <v>44093</v>
      </c>
      <c r="D4532" s="1">
        <v>44098</v>
      </c>
      <c r="E4532" t="s">
        <v>21</v>
      </c>
      <c r="F4532" t="s">
        <v>2734</v>
      </c>
      <c r="G4532" t="s">
        <v>2735</v>
      </c>
      <c r="H4532" t="s">
        <v>24</v>
      </c>
      <c r="I4532" t="s">
        <v>25</v>
      </c>
      <c r="J4532" t="s">
        <v>44</v>
      </c>
      <c r="K4532" t="s">
        <v>45</v>
      </c>
      <c r="L4532" t="s">
        <v>46</v>
      </c>
      <c r="M4532" t="s">
        <v>3192</v>
      </c>
      <c r="N4532" t="s">
        <v>48</v>
      </c>
      <c r="O4532" t="s">
        <v>91</v>
      </c>
      <c r="P4532" t="s">
        <v>3193</v>
      </c>
      <c r="Q4532">
        <v>146.32</v>
      </c>
      <c r="R4532">
        <v>2</v>
      </c>
      <c r="S4532">
        <v>6.0632000000000001</v>
      </c>
      <c r="T4532" t="e">
        <v>#N/A</v>
      </c>
      <c r="U4532" t="s">
        <v>33</v>
      </c>
      <c r="X4532">
        <v>0.77228983230051085</v>
      </c>
      <c r="Y4532" t="str">
        <f t="shared" si="70"/>
        <v/>
      </c>
    </row>
    <row r="4533" spans="1:25" x14ac:dyDescent="0.25">
      <c r="A4533">
        <v>6120</v>
      </c>
      <c r="B4533" t="s">
        <v>7604</v>
      </c>
      <c r="C4533" s="1">
        <v>44093</v>
      </c>
      <c r="D4533" s="1">
        <v>44099</v>
      </c>
      <c r="E4533" t="s">
        <v>21</v>
      </c>
      <c r="F4533" t="s">
        <v>546</v>
      </c>
      <c r="G4533" t="s">
        <v>547</v>
      </c>
      <c r="H4533" t="s">
        <v>24</v>
      </c>
      <c r="I4533" t="s">
        <v>25</v>
      </c>
      <c r="J4533" t="s">
        <v>176</v>
      </c>
      <c r="K4533" t="s">
        <v>1136</v>
      </c>
      <c r="L4533" t="s">
        <v>46</v>
      </c>
      <c r="M4533" t="s">
        <v>6158</v>
      </c>
      <c r="N4533" t="s">
        <v>48</v>
      </c>
      <c r="O4533" t="s">
        <v>91</v>
      </c>
      <c r="P4533" t="s">
        <v>6159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33</v>
      </c>
      <c r="X4533">
        <v>0.77233569876699026</v>
      </c>
      <c r="Y4533" t="str">
        <f t="shared" si="70"/>
        <v/>
      </c>
    </row>
    <row r="4534" spans="1:25" x14ac:dyDescent="0.25">
      <c r="A4534">
        <v>6490</v>
      </c>
      <c r="B4534" t="s">
        <v>7610</v>
      </c>
      <c r="C4534" s="1">
        <v>44093</v>
      </c>
      <c r="D4534" s="1">
        <v>44098</v>
      </c>
      <c r="E4534" t="s">
        <v>21</v>
      </c>
      <c r="F4534" t="s">
        <v>1607</v>
      </c>
      <c r="G4534" t="s">
        <v>1608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2389</v>
      </c>
      <c r="N4534" t="s">
        <v>48</v>
      </c>
      <c r="O4534" t="s">
        <v>122</v>
      </c>
      <c r="P4534" t="s">
        <v>2390</v>
      </c>
      <c r="Q4534">
        <v>128.4</v>
      </c>
      <c r="R4534">
        <v>5</v>
      </c>
      <c r="S4534">
        <v>15.552</v>
      </c>
      <c r="T4534" t="e">
        <v>#N/A</v>
      </c>
      <c r="U4534" t="s">
        <v>38</v>
      </c>
      <c r="X4534">
        <v>0.77240655066149022</v>
      </c>
      <c r="Y4534" t="str">
        <f t="shared" si="70"/>
        <v/>
      </c>
    </row>
    <row r="4535" spans="1:25" x14ac:dyDescent="0.25">
      <c r="A4535">
        <v>6770</v>
      </c>
      <c r="B4535" t="s">
        <v>7611</v>
      </c>
      <c r="C4535" s="1">
        <v>44093</v>
      </c>
      <c r="D4535" s="1">
        <v>44097</v>
      </c>
      <c r="E4535" t="s">
        <v>21</v>
      </c>
      <c r="F4535" t="s">
        <v>943</v>
      </c>
      <c r="G4535" t="s">
        <v>944</v>
      </c>
      <c r="H4535" t="s">
        <v>110</v>
      </c>
      <c r="I4535" t="s">
        <v>25</v>
      </c>
      <c r="J4535" t="s">
        <v>186</v>
      </c>
      <c r="K4535" t="s">
        <v>253</v>
      </c>
      <c r="L4535" t="s">
        <v>81</v>
      </c>
      <c r="M4535" t="s">
        <v>4092</v>
      </c>
      <c r="N4535" t="s">
        <v>48</v>
      </c>
      <c r="O4535" t="s">
        <v>91</v>
      </c>
      <c r="P4535" t="s">
        <v>4093</v>
      </c>
      <c r="Q4535">
        <v>158.4</v>
      </c>
      <c r="R4535">
        <v>5</v>
      </c>
      <c r="S4535">
        <v>13.452</v>
      </c>
      <c r="T4535" t="e">
        <v>#N/A</v>
      </c>
      <c r="U4535" t="s">
        <v>72</v>
      </c>
      <c r="X4535">
        <v>0.77251695258294117</v>
      </c>
      <c r="Y4535" t="str">
        <f t="shared" si="70"/>
        <v/>
      </c>
    </row>
    <row r="4536" spans="1:25" x14ac:dyDescent="0.25">
      <c r="A4536">
        <v>6094</v>
      </c>
      <c r="B4536" t="s">
        <v>7612</v>
      </c>
      <c r="C4536" s="1">
        <v>44094</v>
      </c>
      <c r="D4536" s="1">
        <v>44100</v>
      </c>
      <c r="E4536" t="s">
        <v>21</v>
      </c>
      <c r="F4536" t="s">
        <v>2572</v>
      </c>
      <c r="G4536" t="s">
        <v>2573</v>
      </c>
      <c r="H4536" t="s">
        <v>43</v>
      </c>
      <c r="I4536" t="s">
        <v>25</v>
      </c>
      <c r="J4536" t="s">
        <v>220</v>
      </c>
      <c r="K4536" t="s">
        <v>221</v>
      </c>
      <c r="L4536" t="s">
        <v>28</v>
      </c>
      <c r="M4536" t="s">
        <v>1981</v>
      </c>
      <c r="N4536" t="s">
        <v>35</v>
      </c>
      <c r="O4536" t="s">
        <v>58</v>
      </c>
      <c r="P4536" t="s">
        <v>1982</v>
      </c>
      <c r="Q4536">
        <v>113.64</v>
      </c>
      <c r="R4536">
        <v>2</v>
      </c>
      <c r="S4536">
        <v>21.792000000000002</v>
      </c>
      <c r="T4536">
        <v>1</v>
      </c>
      <c r="U4536" t="s">
        <v>33</v>
      </c>
      <c r="X4536">
        <v>0.77254918961672936</v>
      </c>
      <c r="Y4536" t="str">
        <f t="shared" si="70"/>
        <v>Selected</v>
      </c>
    </row>
    <row r="4537" spans="1:25" x14ac:dyDescent="0.25">
      <c r="A4537">
        <v>6097</v>
      </c>
      <c r="B4537" t="s">
        <v>7612</v>
      </c>
      <c r="C4537" s="1">
        <v>44094</v>
      </c>
      <c r="D4537" s="1">
        <v>44100</v>
      </c>
      <c r="E4537" t="s">
        <v>21</v>
      </c>
      <c r="F4537" t="s">
        <v>2572</v>
      </c>
      <c r="G4537" t="s">
        <v>2573</v>
      </c>
      <c r="H4537" t="s">
        <v>43</v>
      </c>
      <c r="I4537" t="s">
        <v>25</v>
      </c>
      <c r="J4537" t="s">
        <v>220</v>
      </c>
      <c r="K4537" t="s">
        <v>221</v>
      </c>
      <c r="L4537" t="s">
        <v>28</v>
      </c>
      <c r="M4537" t="s">
        <v>2985</v>
      </c>
      <c r="N4537" t="s">
        <v>30</v>
      </c>
      <c r="O4537" t="s">
        <v>261</v>
      </c>
      <c r="P4537" t="s">
        <v>2986</v>
      </c>
      <c r="Q4537">
        <v>116.991</v>
      </c>
      <c r="R4537">
        <v>1</v>
      </c>
      <c r="S4537">
        <v>8.0991</v>
      </c>
      <c r="T4537">
        <v>1</v>
      </c>
      <c r="U4537" t="s">
        <v>72</v>
      </c>
      <c r="X4537">
        <v>0.77260606465841875</v>
      </c>
      <c r="Y4537" t="str">
        <f t="shared" si="70"/>
        <v/>
      </c>
    </row>
    <row r="4538" spans="1:25" x14ac:dyDescent="0.25">
      <c r="A4538">
        <v>6103</v>
      </c>
      <c r="B4538" t="s">
        <v>7612</v>
      </c>
      <c r="C4538" s="1">
        <v>44094</v>
      </c>
      <c r="D4538" s="1">
        <v>44100</v>
      </c>
      <c r="E4538" t="s">
        <v>21</v>
      </c>
      <c r="F4538" t="s">
        <v>2572</v>
      </c>
      <c r="G4538" t="s">
        <v>2573</v>
      </c>
      <c r="H4538" t="s">
        <v>43</v>
      </c>
      <c r="I4538" t="s">
        <v>25</v>
      </c>
      <c r="J4538" t="s">
        <v>220</v>
      </c>
      <c r="K4538" t="s">
        <v>221</v>
      </c>
      <c r="L4538" t="s">
        <v>28</v>
      </c>
      <c r="M4538" t="s">
        <v>495</v>
      </c>
      <c r="N4538" t="s">
        <v>35</v>
      </c>
      <c r="O4538" t="s">
        <v>36</v>
      </c>
      <c r="P4538" t="s">
        <v>496</v>
      </c>
      <c r="Q4538">
        <v>124.85</v>
      </c>
      <c r="R4538">
        <v>3</v>
      </c>
      <c r="S4538">
        <v>28.3095</v>
      </c>
      <c r="T4538">
        <v>1</v>
      </c>
      <c r="U4538" t="s">
        <v>33</v>
      </c>
      <c r="X4538">
        <v>0.77262186804308586</v>
      </c>
      <c r="Y4538" t="str">
        <f t="shared" si="70"/>
        <v/>
      </c>
    </row>
    <row r="4539" spans="1:25" x14ac:dyDescent="0.25">
      <c r="A4539">
        <v>6092</v>
      </c>
      <c r="B4539" t="s">
        <v>7612</v>
      </c>
      <c r="C4539" s="1">
        <v>44094</v>
      </c>
      <c r="D4539" s="1">
        <v>44100</v>
      </c>
      <c r="E4539" t="s">
        <v>21</v>
      </c>
      <c r="F4539" t="s">
        <v>2572</v>
      </c>
      <c r="G4539" t="s">
        <v>2573</v>
      </c>
      <c r="H4539" t="s">
        <v>43</v>
      </c>
      <c r="I4539" t="s">
        <v>25</v>
      </c>
      <c r="J4539" t="s">
        <v>220</v>
      </c>
      <c r="K4539" t="s">
        <v>221</v>
      </c>
      <c r="L4539" t="s">
        <v>28</v>
      </c>
      <c r="M4539" t="s">
        <v>7613</v>
      </c>
      <c r="N4539" t="s">
        <v>35</v>
      </c>
      <c r="O4539" t="s">
        <v>58</v>
      </c>
      <c r="P4539" t="s">
        <v>7614</v>
      </c>
      <c r="Q4539">
        <v>237.8</v>
      </c>
      <c r="R4539">
        <v>2</v>
      </c>
      <c r="S4539">
        <v>95.76</v>
      </c>
      <c r="T4539">
        <v>1</v>
      </c>
      <c r="U4539" t="s">
        <v>33</v>
      </c>
      <c r="X4539">
        <v>0.77278437981516535</v>
      </c>
      <c r="Y4539" t="str">
        <f t="shared" si="70"/>
        <v/>
      </c>
    </row>
    <row r="4540" spans="1:25" x14ac:dyDescent="0.25">
      <c r="A4540">
        <v>6091</v>
      </c>
      <c r="B4540" t="s">
        <v>7612</v>
      </c>
      <c r="C4540" s="1">
        <v>44094</v>
      </c>
      <c r="D4540" s="1">
        <v>44100</v>
      </c>
      <c r="E4540" t="s">
        <v>21</v>
      </c>
      <c r="F4540" t="s">
        <v>2572</v>
      </c>
      <c r="G4540" t="s">
        <v>2573</v>
      </c>
      <c r="H4540" t="s">
        <v>43</v>
      </c>
      <c r="I4540" t="s">
        <v>25</v>
      </c>
      <c r="J4540" t="s">
        <v>220</v>
      </c>
      <c r="K4540" t="s">
        <v>221</v>
      </c>
      <c r="L4540" t="s">
        <v>28</v>
      </c>
      <c r="M4540" t="s">
        <v>2751</v>
      </c>
      <c r="N4540" t="s">
        <v>30</v>
      </c>
      <c r="O4540" t="s">
        <v>261</v>
      </c>
      <c r="P4540" t="s">
        <v>2752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72</v>
      </c>
      <c r="X4540">
        <v>0.77281667929314346</v>
      </c>
      <c r="Y4540" t="str">
        <f t="shared" si="70"/>
        <v/>
      </c>
    </row>
    <row r="4541" spans="1:25" x14ac:dyDescent="0.25">
      <c r="A4541">
        <v>6101</v>
      </c>
      <c r="B4541" t="s">
        <v>7612</v>
      </c>
      <c r="C4541" s="1">
        <v>44094</v>
      </c>
      <c r="D4541" s="1">
        <v>44100</v>
      </c>
      <c r="E4541" t="s">
        <v>21</v>
      </c>
      <c r="F4541" t="s">
        <v>2572</v>
      </c>
      <c r="G4541" t="s">
        <v>2573</v>
      </c>
      <c r="H4541" t="s">
        <v>43</v>
      </c>
      <c r="I4541" t="s">
        <v>25</v>
      </c>
      <c r="J4541" t="s">
        <v>220</v>
      </c>
      <c r="K4541" t="s">
        <v>221</v>
      </c>
      <c r="L4541" t="s">
        <v>28</v>
      </c>
      <c r="M4541" t="s">
        <v>919</v>
      </c>
      <c r="N4541" t="s">
        <v>35</v>
      </c>
      <c r="O4541" t="s">
        <v>36</v>
      </c>
      <c r="P4541" t="s">
        <v>920</v>
      </c>
      <c r="Q4541">
        <v>1344.66</v>
      </c>
      <c r="R4541">
        <v>2</v>
      </c>
      <c r="S4541">
        <v>350.90820000000002</v>
      </c>
      <c r="T4541">
        <v>1</v>
      </c>
      <c r="U4541" t="s">
        <v>72</v>
      </c>
      <c r="X4541">
        <v>0.77299551484838935</v>
      </c>
      <c r="Y4541" t="str">
        <f t="shared" si="70"/>
        <v/>
      </c>
    </row>
    <row r="4542" spans="1:25" x14ac:dyDescent="0.25">
      <c r="A4542">
        <v>6102</v>
      </c>
      <c r="B4542" t="s">
        <v>7612</v>
      </c>
      <c r="C4542" s="1">
        <v>44094</v>
      </c>
      <c r="D4542" s="1">
        <v>44100</v>
      </c>
      <c r="E4542" t="s">
        <v>21</v>
      </c>
      <c r="F4542" t="s">
        <v>2572</v>
      </c>
      <c r="G4542" t="s">
        <v>2573</v>
      </c>
      <c r="H4542" t="s">
        <v>43</v>
      </c>
      <c r="I4542" t="s">
        <v>25</v>
      </c>
      <c r="J4542" t="s">
        <v>220</v>
      </c>
      <c r="K4542" t="s">
        <v>221</v>
      </c>
      <c r="L4542" t="s">
        <v>28</v>
      </c>
      <c r="M4542" t="s">
        <v>2364</v>
      </c>
      <c r="N4542" t="s">
        <v>30</v>
      </c>
      <c r="O4542" t="s">
        <v>261</v>
      </c>
      <c r="P4542" t="s">
        <v>2365</v>
      </c>
      <c r="Q4542">
        <v>2284.41</v>
      </c>
      <c r="R4542">
        <v>5</v>
      </c>
      <c r="S4542">
        <v>375.73500000000001</v>
      </c>
      <c r="T4542">
        <v>1</v>
      </c>
      <c r="U4542" t="s">
        <v>72</v>
      </c>
      <c r="X4542">
        <v>0.77331437262853642</v>
      </c>
      <c r="Y4542" t="str">
        <f t="shared" si="70"/>
        <v/>
      </c>
    </row>
    <row r="4543" spans="1:25" x14ac:dyDescent="0.25">
      <c r="A4543">
        <v>6100</v>
      </c>
      <c r="B4543" t="s">
        <v>7612</v>
      </c>
      <c r="C4543" s="1">
        <v>44094</v>
      </c>
      <c r="D4543" s="1">
        <v>44100</v>
      </c>
      <c r="E4543" t="s">
        <v>21</v>
      </c>
      <c r="F4543" t="s">
        <v>2572</v>
      </c>
      <c r="G4543" t="s">
        <v>2573</v>
      </c>
      <c r="H4543" t="s">
        <v>43</v>
      </c>
      <c r="I4543" t="s">
        <v>25</v>
      </c>
      <c r="J4543" t="s">
        <v>220</v>
      </c>
      <c r="K4543" t="s">
        <v>221</v>
      </c>
      <c r="L4543" t="s">
        <v>28</v>
      </c>
      <c r="M4543" t="s">
        <v>1530</v>
      </c>
      <c r="N4543" t="s">
        <v>30</v>
      </c>
      <c r="O4543" t="s">
        <v>261</v>
      </c>
      <c r="P4543" t="s">
        <v>1531</v>
      </c>
      <c r="Q4543">
        <v>2903.127</v>
      </c>
      <c r="R4543">
        <v>11</v>
      </c>
      <c r="S4543">
        <v>609.71569999999997</v>
      </c>
      <c r="T4543">
        <v>1</v>
      </c>
      <c r="U4543" t="s">
        <v>33</v>
      </c>
      <c r="X4543">
        <v>0.77345692440085512</v>
      </c>
      <c r="Y4543" t="str">
        <f t="shared" si="70"/>
        <v/>
      </c>
    </row>
    <row r="4544" spans="1:25" x14ac:dyDescent="0.25">
      <c r="A4544">
        <v>6098</v>
      </c>
      <c r="B4544" t="s">
        <v>7612</v>
      </c>
      <c r="C4544" s="1">
        <v>44094</v>
      </c>
      <c r="D4544" s="1">
        <v>44100</v>
      </c>
      <c r="E4544" t="s">
        <v>21</v>
      </c>
      <c r="F4544" t="s">
        <v>2572</v>
      </c>
      <c r="G4544" t="s">
        <v>2573</v>
      </c>
      <c r="H4544" t="s">
        <v>43</v>
      </c>
      <c r="I4544" t="s">
        <v>25</v>
      </c>
      <c r="J4544" t="s">
        <v>220</v>
      </c>
      <c r="K4544" t="s">
        <v>221</v>
      </c>
      <c r="L4544" t="s">
        <v>28</v>
      </c>
      <c r="M4544" t="s">
        <v>2203</v>
      </c>
      <c r="N4544" t="s">
        <v>48</v>
      </c>
      <c r="O4544" t="s">
        <v>74</v>
      </c>
      <c r="P4544" t="s">
        <v>2204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33</v>
      </c>
      <c r="X4544">
        <v>0.77350511173975267</v>
      </c>
      <c r="Y4544" t="str">
        <f t="shared" si="70"/>
        <v/>
      </c>
    </row>
    <row r="4545" spans="1:25" x14ac:dyDescent="0.25">
      <c r="A4545">
        <v>6099</v>
      </c>
      <c r="B4545" t="s">
        <v>7612</v>
      </c>
      <c r="C4545" s="1">
        <v>44094</v>
      </c>
      <c r="D4545" s="1">
        <v>44100</v>
      </c>
      <c r="E4545" t="s">
        <v>21</v>
      </c>
      <c r="F4545" t="s">
        <v>2572</v>
      </c>
      <c r="G4545" t="s">
        <v>2573</v>
      </c>
      <c r="H4545" t="s">
        <v>43</v>
      </c>
      <c r="I4545" t="s">
        <v>25</v>
      </c>
      <c r="J4545" t="s">
        <v>220</v>
      </c>
      <c r="K4545" t="s">
        <v>221</v>
      </c>
      <c r="L4545" t="s">
        <v>28</v>
      </c>
      <c r="M4545" t="s">
        <v>591</v>
      </c>
      <c r="N4545" t="s">
        <v>48</v>
      </c>
      <c r="O4545" t="s">
        <v>270</v>
      </c>
      <c r="P4545" t="s">
        <v>592</v>
      </c>
      <c r="Q4545">
        <v>108.36</v>
      </c>
      <c r="R4545">
        <v>2</v>
      </c>
      <c r="S4545">
        <v>1.7876000000000001</v>
      </c>
      <c r="T4545">
        <v>1</v>
      </c>
      <c r="U4545" t="s">
        <v>72</v>
      </c>
      <c r="X4545">
        <v>0.77365830112998368</v>
      </c>
      <c r="Y4545" t="str">
        <f t="shared" si="70"/>
        <v/>
      </c>
    </row>
    <row r="4546" spans="1:25" x14ac:dyDescent="0.25">
      <c r="A4546">
        <v>6096</v>
      </c>
      <c r="B4546" t="s">
        <v>7612</v>
      </c>
      <c r="C4546" s="1">
        <v>44094</v>
      </c>
      <c r="D4546" s="1">
        <v>44100</v>
      </c>
      <c r="E4546" t="s">
        <v>21</v>
      </c>
      <c r="F4546" t="s">
        <v>2572</v>
      </c>
      <c r="G4546" t="s">
        <v>2573</v>
      </c>
      <c r="H4546" t="s">
        <v>43</v>
      </c>
      <c r="I4546" t="s">
        <v>25</v>
      </c>
      <c r="J4546" t="s">
        <v>220</v>
      </c>
      <c r="K4546" t="s">
        <v>221</v>
      </c>
      <c r="L4546" t="s">
        <v>28</v>
      </c>
      <c r="M4546" t="s">
        <v>1406</v>
      </c>
      <c r="N4546" t="s">
        <v>48</v>
      </c>
      <c r="O4546" t="s">
        <v>122</v>
      </c>
      <c r="P4546" t="s">
        <v>1407</v>
      </c>
      <c r="Q4546">
        <v>122.76</v>
      </c>
      <c r="R4546">
        <v>2</v>
      </c>
      <c r="S4546">
        <v>6.3296000000000001</v>
      </c>
      <c r="T4546">
        <v>1</v>
      </c>
      <c r="U4546" t="s">
        <v>33</v>
      </c>
      <c r="X4546">
        <v>0.77396907387377101</v>
      </c>
      <c r="Y4546" t="str">
        <f t="shared" si="70"/>
        <v/>
      </c>
    </row>
    <row r="4547" spans="1:25" x14ac:dyDescent="0.25">
      <c r="A4547">
        <v>6093</v>
      </c>
      <c r="B4547" t="s">
        <v>7612</v>
      </c>
      <c r="C4547" s="1">
        <v>44094</v>
      </c>
      <c r="D4547" s="1">
        <v>44100</v>
      </c>
      <c r="E4547" t="s">
        <v>21</v>
      </c>
      <c r="F4547" t="s">
        <v>2572</v>
      </c>
      <c r="G4547" t="s">
        <v>2573</v>
      </c>
      <c r="H4547" t="s">
        <v>43</v>
      </c>
      <c r="I4547" t="s">
        <v>25</v>
      </c>
      <c r="J4547" t="s">
        <v>220</v>
      </c>
      <c r="K4547" t="s">
        <v>221</v>
      </c>
      <c r="L4547" t="s">
        <v>28</v>
      </c>
      <c r="M4547" t="s">
        <v>1517</v>
      </c>
      <c r="N4547" t="s">
        <v>48</v>
      </c>
      <c r="O4547" t="s">
        <v>122</v>
      </c>
      <c r="P4547" t="s">
        <v>1518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72</v>
      </c>
      <c r="X4547">
        <v>0.77423448344579848</v>
      </c>
      <c r="Y4547" t="str">
        <f t="shared" ref="Y4547:Y4610" si="71">IF(MOD(A4547-4,10)=0,"Selected","")</f>
        <v/>
      </c>
    </row>
    <row r="4548" spans="1:25" x14ac:dyDescent="0.25">
      <c r="A4548">
        <v>6104</v>
      </c>
      <c r="B4548" t="s">
        <v>7612</v>
      </c>
      <c r="C4548" s="1">
        <v>44094</v>
      </c>
      <c r="D4548" s="1">
        <v>44100</v>
      </c>
      <c r="E4548" t="s">
        <v>21</v>
      </c>
      <c r="F4548" t="s">
        <v>2572</v>
      </c>
      <c r="G4548" t="s">
        <v>2573</v>
      </c>
      <c r="H4548" t="s">
        <v>43</v>
      </c>
      <c r="I4548" t="s">
        <v>25</v>
      </c>
      <c r="J4548" t="s">
        <v>220</v>
      </c>
      <c r="K4548" t="s">
        <v>221</v>
      </c>
      <c r="L4548" t="s">
        <v>28</v>
      </c>
      <c r="M4548" t="s">
        <v>6431</v>
      </c>
      <c r="N4548" t="s">
        <v>35</v>
      </c>
      <c r="O4548" t="s">
        <v>58</v>
      </c>
      <c r="P4548" t="s">
        <v>6432</v>
      </c>
      <c r="Q4548">
        <v>170.97</v>
      </c>
      <c r="R4548">
        <v>3</v>
      </c>
      <c r="S4548">
        <v>20.389800000000001</v>
      </c>
      <c r="T4548">
        <v>1</v>
      </c>
      <c r="U4548" t="s">
        <v>72</v>
      </c>
      <c r="X4548">
        <v>0.77444941209636331</v>
      </c>
      <c r="Y4548" t="str">
        <f t="shared" si="71"/>
        <v>Selected</v>
      </c>
    </row>
    <row r="4549" spans="1:25" x14ac:dyDescent="0.25">
      <c r="A4549">
        <v>6095</v>
      </c>
      <c r="B4549" t="s">
        <v>7612</v>
      </c>
      <c r="C4549" s="1">
        <v>44094</v>
      </c>
      <c r="D4549" s="1">
        <v>44100</v>
      </c>
      <c r="E4549" t="s">
        <v>21</v>
      </c>
      <c r="F4549" t="s">
        <v>2572</v>
      </c>
      <c r="G4549" t="s">
        <v>2573</v>
      </c>
      <c r="H4549" t="s">
        <v>43</v>
      </c>
      <c r="I4549" t="s">
        <v>25</v>
      </c>
      <c r="J4549" t="s">
        <v>220</v>
      </c>
      <c r="K4549" t="s">
        <v>221</v>
      </c>
      <c r="L4549" t="s">
        <v>28</v>
      </c>
      <c r="M4549" t="s">
        <v>5428</v>
      </c>
      <c r="N4549" t="s">
        <v>48</v>
      </c>
      <c r="O4549" t="s">
        <v>49</v>
      </c>
      <c r="P4549" t="s">
        <v>5429</v>
      </c>
      <c r="Q4549">
        <v>154.4</v>
      </c>
      <c r="R4549">
        <v>4</v>
      </c>
      <c r="S4549">
        <v>12.712</v>
      </c>
      <c r="T4549">
        <v>1</v>
      </c>
      <c r="U4549" t="s">
        <v>33</v>
      </c>
      <c r="X4549">
        <v>0.77448520981038271</v>
      </c>
      <c r="Y4549" t="str">
        <f t="shared" si="71"/>
        <v/>
      </c>
    </row>
    <row r="4550" spans="1:25" x14ac:dyDescent="0.25">
      <c r="A4550">
        <v>5402</v>
      </c>
      <c r="B4550" t="s">
        <v>7615</v>
      </c>
      <c r="C4550" s="1">
        <v>44095</v>
      </c>
      <c r="D4550" s="1">
        <v>44097</v>
      </c>
      <c r="E4550" t="s">
        <v>40</v>
      </c>
      <c r="F4550" t="s">
        <v>7616</v>
      </c>
      <c r="G4550" t="s">
        <v>7617</v>
      </c>
      <c r="H4550" t="s">
        <v>43</v>
      </c>
      <c r="I4550" t="s">
        <v>25</v>
      </c>
      <c r="J4550" t="s">
        <v>161</v>
      </c>
      <c r="K4550" t="s">
        <v>162</v>
      </c>
      <c r="L4550" t="s">
        <v>46</v>
      </c>
      <c r="M4550" t="s">
        <v>7618</v>
      </c>
      <c r="N4550" t="s">
        <v>35</v>
      </c>
      <c r="O4550" t="s">
        <v>58</v>
      </c>
      <c r="P4550" t="s">
        <v>7619</v>
      </c>
      <c r="Q4550">
        <v>122.98</v>
      </c>
      <c r="R4550">
        <v>2</v>
      </c>
      <c r="S4550">
        <v>26.3934</v>
      </c>
      <c r="T4550" t="e">
        <v>#N/A</v>
      </c>
      <c r="U4550" t="s">
        <v>33</v>
      </c>
      <c r="X4550">
        <v>0.77451233225573668</v>
      </c>
      <c r="Y4550" t="str">
        <f t="shared" si="71"/>
        <v/>
      </c>
    </row>
    <row r="4551" spans="1:25" x14ac:dyDescent="0.25">
      <c r="A4551">
        <v>4263</v>
      </c>
      <c r="B4551" t="s">
        <v>7620</v>
      </c>
      <c r="C4551" s="1">
        <v>44095</v>
      </c>
      <c r="D4551" s="1">
        <v>44099</v>
      </c>
      <c r="E4551" t="s">
        <v>21</v>
      </c>
      <c r="F4551" t="s">
        <v>4000</v>
      </c>
      <c r="G4551" t="s">
        <v>4001</v>
      </c>
      <c r="H4551" t="s">
        <v>43</v>
      </c>
      <c r="I4551" t="s">
        <v>25</v>
      </c>
      <c r="J4551" t="s">
        <v>186</v>
      </c>
      <c r="K4551" t="s">
        <v>253</v>
      </c>
      <c r="L4551" t="s">
        <v>81</v>
      </c>
      <c r="M4551" t="s">
        <v>2614</v>
      </c>
      <c r="N4551" t="s">
        <v>48</v>
      </c>
      <c r="O4551" t="s">
        <v>281</v>
      </c>
      <c r="P4551" t="s">
        <v>2615</v>
      </c>
      <c r="Q4551">
        <v>125.48</v>
      </c>
      <c r="R4551">
        <v>1</v>
      </c>
      <c r="S4551">
        <v>24.143999999999998</v>
      </c>
      <c r="T4551" t="e">
        <v>#N/A</v>
      </c>
      <c r="U4551" t="s">
        <v>72</v>
      </c>
      <c r="X4551">
        <v>0.77454373645098284</v>
      </c>
      <c r="Y4551" t="str">
        <f t="shared" si="71"/>
        <v/>
      </c>
    </row>
    <row r="4552" spans="1:25" x14ac:dyDescent="0.25">
      <c r="A4552">
        <v>4757</v>
      </c>
      <c r="B4552" t="s">
        <v>7621</v>
      </c>
      <c r="C4552" s="1">
        <v>44095</v>
      </c>
      <c r="D4552" s="1">
        <v>44099</v>
      </c>
      <c r="E4552" t="s">
        <v>21</v>
      </c>
      <c r="F4552" t="s">
        <v>4421</v>
      </c>
      <c r="G4552" t="s">
        <v>4422</v>
      </c>
      <c r="H4552" t="s">
        <v>43</v>
      </c>
      <c r="I4552" t="s">
        <v>25</v>
      </c>
      <c r="J4552" t="s">
        <v>88</v>
      </c>
      <c r="K4552" t="s">
        <v>89</v>
      </c>
      <c r="L4552" t="s">
        <v>28</v>
      </c>
      <c r="M4552" t="s">
        <v>988</v>
      </c>
      <c r="N4552" t="s">
        <v>48</v>
      </c>
      <c r="O4552" t="s">
        <v>74</v>
      </c>
      <c r="P4552" t="s">
        <v>989</v>
      </c>
      <c r="Q4552">
        <v>104.908</v>
      </c>
      <c r="R4552">
        <v>2</v>
      </c>
      <c r="S4552">
        <v>-1.5264</v>
      </c>
      <c r="T4552" t="e">
        <v>#N/A</v>
      </c>
      <c r="U4552" t="s">
        <v>72</v>
      </c>
      <c r="X4552">
        <v>0.77468225398494817</v>
      </c>
      <c r="Y4552" t="str">
        <f t="shared" si="71"/>
        <v/>
      </c>
    </row>
    <row r="4553" spans="1:25" x14ac:dyDescent="0.25">
      <c r="A4553">
        <v>6004</v>
      </c>
      <c r="B4553" t="s">
        <v>7622</v>
      </c>
      <c r="C4553" s="1">
        <v>44095</v>
      </c>
      <c r="D4553" s="1">
        <v>44101</v>
      </c>
      <c r="E4553" t="s">
        <v>21</v>
      </c>
      <c r="F4553" t="s">
        <v>701</v>
      </c>
      <c r="G4553" t="s">
        <v>702</v>
      </c>
      <c r="H4553" t="s">
        <v>43</v>
      </c>
      <c r="I4553" t="s">
        <v>25</v>
      </c>
      <c r="J4553" t="s">
        <v>803</v>
      </c>
      <c r="K4553" t="s">
        <v>100</v>
      </c>
      <c r="L4553" t="s">
        <v>81</v>
      </c>
      <c r="M4553" t="s">
        <v>6099</v>
      </c>
      <c r="N4553" t="s">
        <v>48</v>
      </c>
      <c r="O4553" t="s">
        <v>74</v>
      </c>
      <c r="P4553" t="s">
        <v>6100</v>
      </c>
      <c r="Q4553">
        <v>111.294</v>
      </c>
      <c r="R4553">
        <v>1</v>
      </c>
      <c r="S4553">
        <v>-8.6058000000000003</v>
      </c>
      <c r="T4553" t="e">
        <v>#N/A</v>
      </c>
      <c r="U4553" t="s">
        <v>72</v>
      </c>
      <c r="X4553">
        <v>0.77488972882908114</v>
      </c>
      <c r="Y4553" t="str">
        <f t="shared" si="71"/>
        <v>Selected</v>
      </c>
    </row>
    <row r="4554" spans="1:25" x14ac:dyDescent="0.25">
      <c r="A4554">
        <v>7338</v>
      </c>
      <c r="B4554" t="s">
        <v>7623</v>
      </c>
      <c r="C4554" s="1">
        <v>44095</v>
      </c>
      <c r="D4554" s="1">
        <v>44097</v>
      </c>
      <c r="E4554" t="s">
        <v>40</v>
      </c>
      <c r="F4554" t="s">
        <v>22</v>
      </c>
      <c r="G4554" t="s">
        <v>23</v>
      </c>
      <c r="H4554" t="s">
        <v>24</v>
      </c>
      <c r="I4554" t="s">
        <v>25</v>
      </c>
      <c r="J4554" t="s">
        <v>44</v>
      </c>
      <c r="K4554" t="s">
        <v>45</v>
      </c>
      <c r="L4554" t="s">
        <v>46</v>
      </c>
      <c r="M4554" t="s">
        <v>4622</v>
      </c>
      <c r="N4554" t="s">
        <v>48</v>
      </c>
      <c r="O4554" t="s">
        <v>49</v>
      </c>
      <c r="P4554" t="s">
        <v>4623</v>
      </c>
      <c r="Q4554">
        <v>146.51</v>
      </c>
      <c r="R4554">
        <v>1</v>
      </c>
      <c r="S4554">
        <v>3.8774999999999999</v>
      </c>
      <c r="T4554" t="e">
        <v>#N/A</v>
      </c>
      <c r="U4554" t="s">
        <v>72</v>
      </c>
      <c r="X4554">
        <v>0.77527540768143488</v>
      </c>
      <c r="Y4554" t="str">
        <f t="shared" si="71"/>
        <v/>
      </c>
    </row>
    <row r="4555" spans="1:25" x14ac:dyDescent="0.25">
      <c r="A4555">
        <v>796</v>
      </c>
      <c r="B4555" t="s">
        <v>7624</v>
      </c>
      <c r="C4555" s="1">
        <v>44095</v>
      </c>
      <c r="D4555" s="1">
        <v>44100</v>
      </c>
      <c r="E4555" t="s">
        <v>21</v>
      </c>
      <c r="F4555" t="s">
        <v>7234</v>
      </c>
      <c r="G4555" t="s">
        <v>7235</v>
      </c>
      <c r="H4555" t="s">
        <v>43</v>
      </c>
      <c r="I4555" t="s">
        <v>25</v>
      </c>
      <c r="J4555" t="s">
        <v>2715</v>
      </c>
      <c r="K4555" t="s">
        <v>935</v>
      </c>
      <c r="L4555" t="s">
        <v>56</v>
      </c>
      <c r="M4555" t="s">
        <v>392</v>
      </c>
      <c r="N4555" t="s">
        <v>48</v>
      </c>
      <c r="O4555" t="s">
        <v>74</v>
      </c>
      <c r="P4555" t="s">
        <v>393</v>
      </c>
      <c r="Q4555">
        <v>123.16</v>
      </c>
      <c r="R4555">
        <v>7</v>
      </c>
      <c r="S4555">
        <v>9.8783999999999992</v>
      </c>
      <c r="T4555" t="e">
        <v>#N/A</v>
      </c>
      <c r="U4555" t="s">
        <v>33</v>
      </c>
      <c r="X4555">
        <v>0.77543710238613417</v>
      </c>
      <c r="Y4555" t="str">
        <f t="shared" si="71"/>
        <v/>
      </c>
    </row>
    <row r="4556" spans="1:25" x14ac:dyDescent="0.25">
      <c r="A4556">
        <v>8524</v>
      </c>
      <c r="B4556" t="s">
        <v>7625</v>
      </c>
      <c r="C4556" s="1">
        <v>44095</v>
      </c>
      <c r="D4556" s="1">
        <v>44099</v>
      </c>
      <c r="E4556" t="s">
        <v>21</v>
      </c>
      <c r="F4556" t="s">
        <v>4488</v>
      </c>
      <c r="G4556" t="s">
        <v>4489</v>
      </c>
      <c r="H4556" t="s">
        <v>43</v>
      </c>
      <c r="I4556" t="s">
        <v>25</v>
      </c>
      <c r="J4556" t="s">
        <v>360</v>
      </c>
      <c r="K4556" t="s">
        <v>45</v>
      </c>
      <c r="L4556" t="s">
        <v>46</v>
      </c>
      <c r="M4556" t="s">
        <v>6731</v>
      </c>
      <c r="N4556" t="s">
        <v>48</v>
      </c>
      <c r="O4556" t="s">
        <v>122</v>
      </c>
      <c r="P4556" t="s">
        <v>6732</v>
      </c>
      <c r="Q4556">
        <v>165.86</v>
      </c>
      <c r="R4556">
        <v>7</v>
      </c>
      <c r="S4556">
        <v>27.93</v>
      </c>
      <c r="T4556" t="e">
        <v>#N/A</v>
      </c>
      <c r="U4556" t="s">
        <v>72</v>
      </c>
      <c r="X4556">
        <v>0.77562697131440184</v>
      </c>
      <c r="Y4556" t="str">
        <f t="shared" si="71"/>
        <v>Selected</v>
      </c>
    </row>
    <row r="4557" spans="1:25" x14ac:dyDescent="0.25">
      <c r="A4557">
        <v>5401</v>
      </c>
      <c r="B4557" t="s">
        <v>7615</v>
      </c>
      <c r="C4557" s="1">
        <v>44095</v>
      </c>
      <c r="D4557" s="1">
        <v>44097</v>
      </c>
      <c r="E4557" t="s">
        <v>40</v>
      </c>
      <c r="F4557" t="s">
        <v>7616</v>
      </c>
      <c r="G4557" t="s">
        <v>7617</v>
      </c>
      <c r="H4557" t="s">
        <v>43</v>
      </c>
      <c r="I4557" t="s">
        <v>25</v>
      </c>
      <c r="J4557" t="s">
        <v>161</v>
      </c>
      <c r="K4557" t="s">
        <v>162</v>
      </c>
      <c r="L4557" t="s">
        <v>46</v>
      </c>
      <c r="M4557" t="s">
        <v>3474</v>
      </c>
      <c r="N4557" t="s">
        <v>35</v>
      </c>
      <c r="O4557" t="s">
        <v>58</v>
      </c>
      <c r="P4557" t="s">
        <v>3475</v>
      </c>
      <c r="Q4557">
        <v>172.98</v>
      </c>
      <c r="R4557">
        <v>2</v>
      </c>
      <c r="S4557">
        <v>15.1158</v>
      </c>
      <c r="T4557" t="e">
        <v>#N/A</v>
      </c>
      <c r="U4557" t="s">
        <v>33</v>
      </c>
      <c r="X4557">
        <v>0.77580298014003357</v>
      </c>
      <c r="Y4557" t="str">
        <f t="shared" si="71"/>
        <v/>
      </c>
    </row>
    <row r="4558" spans="1:25" x14ac:dyDescent="0.25">
      <c r="A4558">
        <v>5546</v>
      </c>
      <c r="B4558" t="s">
        <v>7626</v>
      </c>
      <c r="C4558" s="1">
        <v>44096</v>
      </c>
      <c r="D4558" s="1">
        <v>44100</v>
      </c>
      <c r="E4558" t="s">
        <v>21</v>
      </c>
      <c r="F4558" t="s">
        <v>796</v>
      </c>
      <c r="G4558" t="s">
        <v>797</v>
      </c>
      <c r="H4558" t="s">
        <v>110</v>
      </c>
      <c r="I4558" t="s">
        <v>25</v>
      </c>
      <c r="J4558" t="s">
        <v>192</v>
      </c>
      <c r="K4558" t="s">
        <v>243</v>
      </c>
      <c r="L4558" t="s">
        <v>28</v>
      </c>
      <c r="M4558" t="s">
        <v>3949</v>
      </c>
      <c r="N4558" t="s">
        <v>48</v>
      </c>
      <c r="O4558" t="s">
        <v>49</v>
      </c>
      <c r="P4558" t="s">
        <v>3950</v>
      </c>
      <c r="Q4558">
        <v>109.4</v>
      </c>
      <c r="R4558">
        <v>5</v>
      </c>
      <c r="S4558">
        <v>17.524000000000001</v>
      </c>
      <c r="T4558" t="e">
        <v>#N/A</v>
      </c>
      <c r="U4558" t="s">
        <v>72</v>
      </c>
      <c r="X4558">
        <v>0.77588836922545401</v>
      </c>
      <c r="Y4558" t="str">
        <f t="shared" si="71"/>
        <v/>
      </c>
    </row>
    <row r="4559" spans="1:25" x14ac:dyDescent="0.25">
      <c r="A4559">
        <v>1805</v>
      </c>
      <c r="B4559" t="s">
        <v>7627</v>
      </c>
      <c r="C4559" s="1">
        <v>44096</v>
      </c>
      <c r="D4559" s="1">
        <v>44100</v>
      </c>
      <c r="E4559" t="s">
        <v>96</v>
      </c>
      <c r="F4559" t="s">
        <v>3751</v>
      </c>
      <c r="G4559" t="s">
        <v>3752</v>
      </c>
      <c r="H4559" t="s">
        <v>43</v>
      </c>
      <c r="I4559" t="s">
        <v>25</v>
      </c>
      <c r="J4559" t="s">
        <v>88</v>
      </c>
      <c r="K4559" t="s">
        <v>89</v>
      </c>
      <c r="L4559" t="s">
        <v>28</v>
      </c>
      <c r="M4559" t="s">
        <v>322</v>
      </c>
      <c r="N4559" t="s">
        <v>35</v>
      </c>
      <c r="O4559" t="s">
        <v>58</v>
      </c>
      <c r="P4559" t="s">
        <v>323</v>
      </c>
      <c r="Q4559">
        <v>110.98399999999999</v>
      </c>
      <c r="R4559">
        <v>2</v>
      </c>
      <c r="S4559">
        <v>22.9954</v>
      </c>
      <c r="T4559" t="e">
        <v>#N/A</v>
      </c>
      <c r="U4559" t="s">
        <v>72</v>
      </c>
      <c r="X4559">
        <v>0.7758885138679823</v>
      </c>
      <c r="Y4559" t="str">
        <f t="shared" si="71"/>
        <v/>
      </c>
    </row>
    <row r="4560" spans="1:25" x14ac:dyDescent="0.25">
      <c r="A4560">
        <v>1787</v>
      </c>
      <c r="B4560" t="s">
        <v>7628</v>
      </c>
      <c r="C4560" s="1">
        <v>44096</v>
      </c>
      <c r="D4560" s="1">
        <v>44100</v>
      </c>
      <c r="E4560" t="s">
        <v>21</v>
      </c>
      <c r="F4560" t="s">
        <v>2223</v>
      </c>
      <c r="G4560" t="s">
        <v>2224</v>
      </c>
      <c r="H4560" t="s">
        <v>24</v>
      </c>
      <c r="I4560" t="s">
        <v>25</v>
      </c>
      <c r="J4560" t="s">
        <v>679</v>
      </c>
      <c r="K4560" t="s">
        <v>128</v>
      </c>
      <c r="L4560" t="s">
        <v>56</v>
      </c>
      <c r="M4560" t="s">
        <v>7629</v>
      </c>
      <c r="N4560" t="s">
        <v>35</v>
      </c>
      <c r="O4560" t="s">
        <v>36</v>
      </c>
      <c r="P4560" t="s">
        <v>7630</v>
      </c>
      <c r="Q4560">
        <v>136.97</v>
      </c>
      <c r="R4560">
        <v>3</v>
      </c>
      <c r="S4560">
        <v>25.221299999999999</v>
      </c>
      <c r="T4560" t="e">
        <v>#N/A</v>
      </c>
      <c r="U4560" t="s">
        <v>33</v>
      </c>
      <c r="X4560">
        <v>0.77590715751848949</v>
      </c>
      <c r="Y4560" t="str">
        <f t="shared" si="71"/>
        <v/>
      </c>
    </row>
    <row r="4561" spans="1:25" x14ac:dyDescent="0.25">
      <c r="A4561">
        <v>1785</v>
      </c>
      <c r="B4561" t="s">
        <v>7628</v>
      </c>
      <c r="C4561" s="1">
        <v>44096</v>
      </c>
      <c r="D4561" s="1">
        <v>44100</v>
      </c>
      <c r="E4561" t="s">
        <v>21</v>
      </c>
      <c r="F4561" t="s">
        <v>2223</v>
      </c>
      <c r="G4561" t="s">
        <v>2224</v>
      </c>
      <c r="H4561" t="s">
        <v>24</v>
      </c>
      <c r="I4561" t="s">
        <v>25</v>
      </c>
      <c r="J4561" t="s">
        <v>679</v>
      </c>
      <c r="K4561" t="s">
        <v>128</v>
      </c>
      <c r="L4561" t="s">
        <v>56</v>
      </c>
      <c r="M4561" t="s">
        <v>1946</v>
      </c>
      <c r="N4561" t="s">
        <v>35</v>
      </c>
      <c r="O4561" t="s">
        <v>58</v>
      </c>
      <c r="P4561" t="s">
        <v>1947</v>
      </c>
      <c r="Q4561">
        <v>142.16</v>
      </c>
      <c r="R4561">
        <v>6</v>
      </c>
      <c r="S4561">
        <v>9.8160000000000007</v>
      </c>
      <c r="T4561" t="e">
        <v>#N/A</v>
      </c>
      <c r="U4561" t="s">
        <v>33</v>
      </c>
      <c r="X4561">
        <v>0.77600428030918966</v>
      </c>
      <c r="Y4561" t="str">
        <f t="shared" si="71"/>
        <v/>
      </c>
    </row>
    <row r="4562" spans="1:25" x14ac:dyDescent="0.25">
      <c r="A4562">
        <v>2123</v>
      </c>
      <c r="B4562" t="s">
        <v>7631</v>
      </c>
      <c r="C4562" s="1">
        <v>44096</v>
      </c>
      <c r="D4562" s="1">
        <v>44098</v>
      </c>
      <c r="E4562" t="s">
        <v>96</v>
      </c>
      <c r="F4562" t="s">
        <v>1795</v>
      </c>
      <c r="G4562" t="s">
        <v>1796</v>
      </c>
      <c r="H4562" t="s">
        <v>110</v>
      </c>
      <c r="I4562" t="s">
        <v>25</v>
      </c>
      <c r="J4562" t="s">
        <v>4716</v>
      </c>
      <c r="K4562" t="s">
        <v>882</v>
      </c>
      <c r="L4562" t="s">
        <v>56</v>
      </c>
      <c r="M4562" t="s">
        <v>6445</v>
      </c>
      <c r="N4562" t="s">
        <v>30</v>
      </c>
      <c r="O4562" t="s">
        <v>31</v>
      </c>
      <c r="P4562" t="s">
        <v>6446</v>
      </c>
      <c r="Q4562">
        <v>252.96</v>
      </c>
      <c r="R4562">
        <v>2</v>
      </c>
      <c r="S4562">
        <v>41.133200000000002</v>
      </c>
      <c r="T4562" t="e">
        <v>#N/A</v>
      </c>
      <c r="U4562" t="s">
        <v>33</v>
      </c>
      <c r="X4562">
        <v>0.77606691812091311</v>
      </c>
      <c r="Y4562" t="str">
        <f t="shared" si="71"/>
        <v/>
      </c>
    </row>
    <row r="4563" spans="1:25" x14ac:dyDescent="0.25">
      <c r="A4563">
        <v>1784</v>
      </c>
      <c r="B4563" t="s">
        <v>7628</v>
      </c>
      <c r="C4563" s="1">
        <v>44096</v>
      </c>
      <c r="D4563" s="1">
        <v>44100</v>
      </c>
      <c r="E4563" t="s">
        <v>21</v>
      </c>
      <c r="F4563" t="s">
        <v>2223</v>
      </c>
      <c r="G4563" t="s">
        <v>2224</v>
      </c>
      <c r="H4563" t="s">
        <v>24</v>
      </c>
      <c r="I4563" t="s">
        <v>25</v>
      </c>
      <c r="J4563" t="s">
        <v>679</v>
      </c>
      <c r="K4563" t="s">
        <v>128</v>
      </c>
      <c r="L4563" t="s">
        <v>56</v>
      </c>
      <c r="M4563" t="s">
        <v>7632</v>
      </c>
      <c r="N4563" t="s">
        <v>48</v>
      </c>
      <c r="O4563" t="s">
        <v>122</v>
      </c>
      <c r="P4563" t="s">
        <v>7633</v>
      </c>
      <c r="Q4563">
        <v>268.83999999999997</v>
      </c>
      <c r="R4563">
        <v>4</v>
      </c>
      <c r="S4563">
        <v>107.7216</v>
      </c>
      <c r="T4563" t="e">
        <v>#N/A</v>
      </c>
      <c r="U4563" t="s">
        <v>72</v>
      </c>
      <c r="X4563">
        <v>0.77610356070273556</v>
      </c>
      <c r="Y4563" t="str">
        <f t="shared" si="71"/>
        <v>Selected</v>
      </c>
    </row>
    <row r="4564" spans="1:25" x14ac:dyDescent="0.25">
      <c r="A4564">
        <v>5065</v>
      </c>
      <c r="B4564" t="s">
        <v>7634</v>
      </c>
      <c r="C4564" s="1">
        <v>44096</v>
      </c>
      <c r="D4564" s="1">
        <v>44098</v>
      </c>
      <c r="E4564" t="s">
        <v>40</v>
      </c>
      <c r="F4564" t="s">
        <v>520</v>
      </c>
      <c r="G4564" t="s">
        <v>521</v>
      </c>
      <c r="H4564" t="s">
        <v>43</v>
      </c>
      <c r="I4564" t="s">
        <v>25</v>
      </c>
      <c r="J4564" t="s">
        <v>2369</v>
      </c>
      <c r="K4564" t="s">
        <v>745</v>
      </c>
      <c r="L4564" t="s">
        <v>28</v>
      </c>
      <c r="M4564" t="s">
        <v>5419</v>
      </c>
      <c r="N4564" t="s">
        <v>35</v>
      </c>
      <c r="O4564" t="s">
        <v>36</v>
      </c>
      <c r="P4564" t="s">
        <v>5420</v>
      </c>
      <c r="Q4564">
        <v>429.98</v>
      </c>
      <c r="R4564">
        <v>2</v>
      </c>
      <c r="S4564">
        <v>113.6742</v>
      </c>
      <c r="T4564" t="e">
        <v>#N/A</v>
      </c>
      <c r="U4564" t="s">
        <v>72</v>
      </c>
      <c r="X4564">
        <v>0.77617576322304727</v>
      </c>
      <c r="Y4564" t="str">
        <f t="shared" si="71"/>
        <v/>
      </c>
    </row>
    <row r="4565" spans="1:25" x14ac:dyDescent="0.25">
      <c r="A4565">
        <v>3849</v>
      </c>
      <c r="B4565" t="s">
        <v>7635</v>
      </c>
      <c r="C4565" s="1">
        <v>44096</v>
      </c>
      <c r="D4565" s="1">
        <v>44097</v>
      </c>
      <c r="E4565" t="s">
        <v>40</v>
      </c>
      <c r="F4565" t="s">
        <v>4482</v>
      </c>
      <c r="G4565" t="s">
        <v>4483</v>
      </c>
      <c r="H4565" t="s">
        <v>43</v>
      </c>
      <c r="I4565" t="s">
        <v>25</v>
      </c>
      <c r="J4565" t="s">
        <v>275</v>
      </c>
      <c r="K4565" t="s">
        <v>1446</v>
      </c>
      <c r="L4565" t="s">
        <v>81</v>
      </c>
      <c r="M4565" t="s">
        <v>1016</v>
      </c>
      <c r="N4565" t="s">
        <v>48</v>
      </c>
      <c r="O4565" t="s">
        <v>74</v>
      </c>
      <c r="P4565" t="s">
        <v>1017</v>
      </c>
      <c r="Q4565">
        <v>720.96</v>
      </c>
      <c r="R4565">
        <v>4</v>
      </c>
      <c r="S4565">
        <v>318.30160000000001</v>
      </c>
      <c r="T4565" t="e">
        <v>#N/A</v>
      </c>
      <c r="U4565" t="s">
        <v>33</v>
      </c>
      <c r="X4565">
        <v>0.77634086605319075</v>
      </c>
      <c r="Y4565" t="str">
        <f t="shared" si="71"/>
        <v/>
      </c>
    </row>
    <row r="4566" spans="1:25" x14ac:dyDescent="0.25">
      <c r="A4566">
        <v>9408</v>
      </c>
      <c r="B4566" t="s">
        <v>7636</v>
      </c>
      <c r="C4566" s="1">
        <v>44096</v>
      </c>
      <c r="D4566" s="1">
        <v>44098</v>
      </c>
      <c r="E4566" t="s">
        <v>96</v>
      </c>
      <c r="F4566" t="s">
        <v>1409</v>
      </c>
      <c r="G4566" t="s">
        <v>1410</v>
      </c>
      <c r="H4566" t="s">
        <v>43</v>
      </c>
      <c r="I4566" t="s">
        <v>25</v>
      </c>
      <c r="J4566" t="s">
        <v>220</v>
      </c>
      <c r="K4566" t="s">
        <v>221</v>
      </c>
      <c r="L4566" t="s">
        <v>28</v>
      </c>
      <c r="M4566" t="s">
        <v>3607</v>
      </c>
      <c r="N4566" t="s">
        <v>35</v>
      </c>
      <c r="O4566" t="s">
        <v>58</v>
      </c>
      <c r="P4566" t="s">
        <v>3608</v>
      </c>
      <c r="Q4566">
        <v>1106</v>
      </c>
      <c r="R4566">
        <v>9</v>
      </c>
      <c r="S4566">
        <v>171.36</v>
      </c>
      <c r="T4566" t="e">
        <v>#N/A</v>
      </c>
      <c r="U4566" t="s">
        <v>33</v>
      </c>
      <c r="X4566">
        <v>0.77657866786427743</v>
      </c>
      <c r="Y4566" t="str">
        <f t="shared" si="71"/>
        <v/>
      </c>
    </row>
    <row r="4567" spans="1:25" x14ac:dyDescent="0.25">
      <c r="A4567">
        <v>1804</v>
      </c>
      <c r="B4567" t="s">
        <v>7627</v>
      </c>
      <c r="C4567" s="1">
        <v>44096</v>
      </c>
      <c r="D4567" s="1">
        <v>44100</v>
      </c>
      <c r="E4567" t="s">
        <v>96</v>
      </c>
      <c r="F4567" t="s">
        <v>3751</v>
      </c>
      <c r="G4567" t="s">
        <v>3752</v>
      </c>
      <c r="H4567" t="s">
        <v>43</v>
      </c>
      <c r="I4567" t="s">
        <v>25</v>
      </c>
      <c r="J4567" t="s">
        <v>88</v>
      </c>
      <c r="K4567" t="s">
        <v>89</v>
      </c>
      <c r="L4567" t="s">
        <v>28</v>
      </c>
      <c r="M4567" t="s">
        <v>5786</v>
      </c>
      <c r="N4567" t="s">
        <v>48</v>
      </c>
      <c r="O4567" t="s">
        <v>633</v>
      </c>
      <c r="P4567" t="s">
        <v>5787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72</v>
      </c>
      <c r="X4567">
        <v>0.77660141543866379</v>
      </c>
      <c r="Y4567" t="str">
        <f t="shared" si="71"/>
        <v>Selected</v>
      </c>
    </row>
    <row r="4568" spans="1:25" x14ac:dyDescent="0.25">
      <c r="A4568">
        <v>7039</v>
      </c>
      <c r="B4568" t="s">
        <v>7637</v>
      </c>
      <c r="C4568" s="1">
        <v>44096</v>
      </c>
      <c r="D4568" s="1">
        <v>44101</v>
      </c>
      <c r="E4568" t="s">
        <v>21</v>
      </c>
      <c r="F4568" t="s">
        <v>1144</v>
      </c>
      <c r="G4568" t="s">
        <v>1145</v>
      </c>
      <c r="H4568" t="s">
        <v>43</v>
      </c>
      <c r="I4568" t="s">
        <v>25</v>
      </c>
      <c r="J4568" t="s">
        <v>482</v>
      </c>
      <c r="K4568" t="s">
        <v>253</v>
      </c>
      <c r="L4568" t="s">
        <v>81</v>
      </c>
      <c r="M4568" t="s">
        <v>7638</v>
      </c>
      <c r="N4568" t="s">
        <v>48</v>
      </c>
      <c r="O4568" t="s">
        <v>91</v>
      </c>
      <c r="P4568" t="s">
        <v>7639</v>
      </c>
      <c r="Q4568">
        <v>111.94</v>
      </c>
      <c r="R4568">
        <v>3</v>
      </c>
      <c r="S4568">
        <v>6.4584000000000001</v>
      </c>
      <c r="T4568" t="e">
        <v>#N/A</v>
      </c>
      <c r="U4568" t="s">
        <v>72</v>
      </c>
      <c r="X4568">
        <v>0.77674528473004745</v>
      </c>
      <c r="Y4568" t="str">
        <f t="shared" si="71"/>
        <v/>
      </c>
    </row>
    <row r="4569" spans="1:25" x14ac:dyDescent="0.25">
      <c r="A4569">
        <v>7038</v>
      </c>
      <c r="B4569" t="s">
        <v>7637</v>
      </c>
      <c r="C4569" s="1">
        <v>44096</v>
      </c>
      <c r="D4569" s="1">
        <v>44101</v>
      </c>
      <c r="E4569" t="s">
        <v>21</v>
      </c>
      <c r="F4569" t="s">
        <v>1144</v>
      </c>
      <c r="G4569" t="s">
        <v>1145</v>
      </c>
      <c r="H4569" t="s">
        <v>43</v>
      </c>
      <c r="I4569" t="s">
        <v>25</v>
      </c>
      <c r="J4569" t="s">
        <v>482</v>
      </c>
      <c r="K4569" t="s">
        <v>253</v>
      </c>
      <c r="L4569" t="s">
        <v>81</v>
      </c>
      <c r="M4569" t="s">
        <v>7640</v>
      </c>
      <c r="N4569" t="s">
        <v>48</v>
      </c>
      <c r="O4569" t="s">
        <v>122</v>
      </c>
      <c r="P4569" t="s">
        <v>7641</v>
      </c>
      <c r="Q4569">
        <v>114.96</v>
      </c>
      <c r="R4569">
        <v>2</v>
      </c>
      <c r="S4569">
        <v>6.2207999999999997</v>
      </c>
      <c r="T4569" t="e">
        <v>#N/A</v>
      </c>
      <c r="U4569" t="s">
        <v>72</v>
      </c>
      <c r="X4569">
        <v>0.77681239779604683</v>
      </c>
      <c r="Y4569" t="str">
        <f t="shared" si="71"/>
        <v/>
      </c>
    </row>
    <row r="4570" spans="1:25" x14ac:dyDescent="0.25">
      <c r="A4570">
        <v>3211</v>
      </c>
      <c r="B4570" t="s">
        <v>7642</v>
      </c>
      <c r="C4570" s="1">
        <v>44096</v>
      </c>
      <c r="D4570" s="1">
        <v>44101</v>
      </c>
      <c r="E4570" t="s">
        <v>21</v>
      </c>
      <c r="F4570" t="s">
        <v>2208</v>
      </c>
      <c r="G4570" t="s">
        <v>2209</v>
      </c>
      <c r="H4570" t="s">
        <v>24</v>
      </c>
      <c r="I4570" t="s">
        <v>25</v>
      </c>
      <c r="J4570" t="s">
        <v>6785</v>
      </c>
      <c r="K4570" t="s">
        <v>55</v>
      </c>
      <c r="L4570" t="s">
        <v>56</v>
      </c>
      <c r="M4570" t="s">
        <v>4324</v>
      </c>
      <c r="N4570" t="s">
        <v>48</v>
      </c>
      <c r="O4570" t="s">
        <v>203</v>
      </c>
      <c r="P4570" t="s">
        <v>414</v>
      </c>
      <c r="Q4570">
        <v>102.392</v>
      </c>
      <c r="R4570">
        <v>3</v>
      </c>
      <c r="S4570">
        <v>5.0220000000000002</v>
      </c>
      <c r="T4570" t="e">
        <v>#N/A</v>
      </c>
      <c r="U4570" t="s">
        <v>72</v>
      </c>
      <c r="X4570">
        <v>0.77683210690396531</v>
      </c>
      <c r="Y4570" t="str">
        <f t="shared" si="71"/>
        <v/>
      </c>
    </row>
    <row r="4571" spans="1:25" x14ac:dyDescent="0.25">
      <c r="A4571">
        <v>1803</v>
      </c>
      <c r="B4571" t="s">
        <v>7627</v>
      </c>
      <c r="C4571" s="1">
        <v>44096</v>
      </c>
      <c r="D4571" s="1">
        <v>44100</v>
      </c>
      <c r="E4571" t="s">
        <v>96</v>
      </c>
      <c r="F4571" t="s">
        <v>3751</v>
      </c>
      <c r="G4571" t="s">
        <v>3752</v>
      </c>
      <c r="H4571" t="s">
        <v>43</v>
      </c>
      <c r="I4571" t="s">
        <v>25</v>
      </c>
      <c r="J4571" t="s">
        <v>88</v>
      </c>
      <c r="K4571" t="s">
        <v>89</v>
      </c>
      <c r="L4571" t="s">
        <v>28</v>
      </c>
      <c r="M4571" t="s">
        <v>1139</v>
      </c>
      <c r="N4571" t="s">
        <v>48</v>
      </c>
      <c r="O4571" t="s">
        <v>74</v>
      </c>
      <c r="P4571" t="s">
        <v>1140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72</v>
      </c>
      <c r="X4571">
        <v>0.77693159081031204</v>
      </c>
      <c r="Y4571" t="str">
        <f t="shared" si="71"/>
        <v/>
      </c>
    </row>
    <row r="4572" spans="1:25" x14ac:dyDescent="0.25">
      <c r="A4572">
        <v>9055</v>
      </c>
      <c r="B4572" t="s">
        <v>7643</v>
      </c>
      <c r="C4572" s="1">
        <v>44096</v>
      </c>
      <c r="D4572" s="1">
        <v>44102</v>
      </c>
      <c r="E4572" t="s">
        <v>21</v>
      </c>
      <c r="F4572" t="s">
        <v>4941</v>
      </c>
      <c r="G4572" t="s">
        <v>4942</v>
      </c>
      <c r="H4572" t="s">
        <v>43</v>
      </c>
      <c r="I4572" t="s">
        <v>25</v>
      </c>
      <c r="J4572" t="s">
        <v>2288</v>
      </c>
      <c r="K4572" t="s">
        <v>45</v>
      </c>
      <c r="L4572" t="s">
        <v>46</v>
      </c>
      <c r="M4572" t="s">
        <v>1677</v>
      </c>
      <c r="N4572" t="s">
        <v>48</v>
      </c>
      <c r="O4572" t="s">
        <v>633</v>
      </c>
      <c r="P4572" t="s">
        <v>1678</v>
      </c>
      <c r="Q4572">
        <v>123.96</v>
      </c>
      <c r="R4572">
        <v>2</v>
      </c>
      <c r="S4572">
        <v>6.1487999999999996</v>
      </c>
      <c r="T4572" t="e">
        <v>#N/A</v>
      </c>
      <c r="U4572" t="s">
        <v>33</v>
      </c>
      <c r="X4572">
        <v>0.77721584918627118</v>
      </c>
      <c r="Y4572" t="str">
        <f t="shared" si="71"/>
        <v/>
      </c>
    </row>
    <row r="4573" spans="1:25" x14ac:dyDescent="0.25">
      <c r="A4573">
        <v>3212</v>
      </c>
      <c r="B4573" t="s">
        <v>7642</v>
      </c>
      <c r="C4573" s="1">
        <v>44096</v>
      </c>
      <c r="D4573" s="1">
        <v>44101</v>
      </c>
      <c r="E4573" t="s">
        <v>21</v>
      </c>
      <c r="F4573" t="s">
        <v>2208</v>
      </c>
      <c r="G4573" t="s">
        <v>2209</v>
      </c>
      <c r="H4573" t="s">
        <v>24</v>
      </c>
      <c r="I4573" t="s">
        <v>25</v>
      </c>
      <c r="J4573" t="s">
        <v>6785</v>
      </c>
      <c r="K4573" t="s">
        <v>55</v>
      </c>
      <c r="L4573" t="s">
        <v>56</v>
      </c>
      <c r="M4573" t="s">
        <v>1944</v>
      </c>
      <c r="N4573" t="s">
        <v>48</v>
      </c>
      <c r="O4573" t="s">
        <v>74</v>
      </c>
      <c r="P4573" t="s">
        <v>1945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72</v>
      </c>
      <c r="X4573">
        <v>0.77725715568553844</v>
      </c>
      <c r="Y4573" t="str">
        <f t="shared" si="71"/>
        <v/>
      </c>
    </row>
    <row r="4574" spans="1:25" x14ac:dyDescent="0.25">
      <c r="A4574">
        <v>3850</v>
      </c>
      <c r="B4574" t="s">
        <v>7635</v>
      </c>
      <c r="C4574" s="1">
        <v>44096</v>
      </c>
      <c r="D4574" s="1">
        <v>44097</v>
      </c>
      <c r="E4574" t="s">
        <v>40</v>
      </c>
      <c r="F4574" t="s">
        <v>4482</v>
      </c>
      <c r="G4574" t="s">
        <v>4483</v>
      </c>
      <c r="H4574" t="s">
        <v>43</v>
      </c>
      <c r="I4574" t="s">
        <v>25</v>
      </c>
      <c r="J4574" t="s">
        <v>275</v>
      </c>
      <c r="K4574" t="s">
        <v>1446</v>
      </c>
      <c r="L4574" t="s">
        <v>81</v>
      </c>
      <c r="M4574" t="s">
        <v>875</v>
      </c>
      <c r="N4574" t="s">
        <v>35</v>
      </c>
      <c r="O4574" t="s">
        <v>58</v>
      </c>
      <c r="P4574" t="s">
        <v>876</v>
      </c>
      <c r="Q4574">
        <v>131.94999999999999</v>
      </c>
      <c r="R4574">
        <v>5</v>
      </c>
      <c r="S4574">
        <v>15.378</v>
      </c>
      <c r="T4574" t="e">
        <v>#N/A</v>
      </c>
      <c r="U4574" t="s">
        <v>72</v>
      </c>
      <c r="X4574">
        <v>0.77750354236274688</v>
      </c>
      <c r="Y4574" t="str">
        <f t="shared" si="71"/>
        <v/>
      </c>
    </row>
    <row r="4575" spans="1:25" x14ac:dyDescent="0.25">
      <c r="A4575">
        <v>9409</v>
      </c>
      <c r="B4575" t="s">
        <v>7636</v>
      </c>
      <c r="C4575" s="1">
        <v>44096</v>
      </c>
      <c r="D4575" s="1">
        <v>44098</v>
      </c>
      <c r="E4575" t="s">
        <v>96</v>
      </c>
      <c r="F4575" t="s">
        <v>1409</v>
      </c>
      <c r="G4575" t="s">
        <v>1410</v>
      </c>
      <c r="H4575" t="s">
        <v>43</v>
      </c>
      <c r="I4575" t="s">
        <v>25</v>
      </c>
      <c r="J4575" t="s">
        <v>220</v>
      </c>
      <c r="K4575" t="s">
        <v>221</v>
      </c>
      <c r="L4575" t="s">
        <v>28</v>
      </c>
      <c r="M4575" t="s">
        <v>996</v>
      </c>
      <c r="N4575" t="s">
        <v>30</v>
      </c>
      <c r="O4575" t="s">
        <v>119</v>
      </c>
      <c r="P4575" t="s">
        <v>3365</v>
      </c>
      <c r="Q4575">
        <v>140.07</v>
      </c>
      <c r="R4575">
        <v>1</v>
      </c>
      <c r="S4575">
        <v>3.9830999999999999</v>
      </c>
      <c r="T4575" t="e">
        <v>#N/A</v>
      </c>
      <c r="U4575" t="s">
        <v>33</v>
      </c>
      <c r="X4575">
        <v>0.77762893689027135</v>
      </c>
      <c r="Y4575" t="str">
        <f t="shared" si="71"/>
        <v/>
      </c>
    </row>
    <row r="4576" spans="1:25" x14ac:dyDescent="0.25">
      <c r="A4576">
        <v>5707</v>
      </c>
      <c r="B4576" t="s">
        <v>7644</v>
      </c>
      <c r="C4576" s="1">
        <v>44096</v>
      </c>
      <c r="D4576" s="1">
        <v>44099</v>
      </c>
      <c r="E4576" t="s">
        <v>96</v>
      </c>
      <c r="F4576" t="s">
        <v>7645</v>
      </c>
      <c r="G4576" t="s">
        <v>7646</v>
      </c>
      <c r="H4576" t="s">
        <v>24</v>
      </c>
      <c r="I4576" t="s">
        <v>25</v>
      </c>
      <c r="J4576" t="s">
        <v>220</v>
      </c>
      <c r="K4576" t="s">
        <v>221</v>
      </c>
      <c r="L4576" t="s">
        <v>28</v>
      </c>
      <c r="M4576" t="s">
        <v>4208</v>
      </c>
      <c r="N4576" t="s">
        <v>48</v>
      </c>
      <c r="O4576" t="s">
        <v>74</v>
      </c>
      <c r="P4576" t="s">
        <v>4209</v>
      </c>
      <c r="Q4576">
        <v>113.176</v>
      </c>
      <c r="R4576">
        <v>3</v>
      </c>
      <c r="S4576">
        <v>14.563800000000001</v>
      </c>
      <c r="T4576" t="e">
        <v>#N/A</v>
      </c>
      <c r="U4576" t="s">
        <v>33</v>
      </c>
      <c r="X4576">
        <v>0.77785044783659929</v>
      </c>
      <c r="Y4576" t="str">
        <f t="shared" si="71"/>
        <v/>
      </c>
    </row>
    <row r="4577" spans="1:25" x14ac:dyDescent="0.25">
      <c r="A4577">
        <v>4428</v>
      </c>
      <c r="B4577" t="s">
        <v>7647</v>
      </c>
      <c r="C4577" s="1">
        <v>44096</v>
      </c>
      <c r="D4577" s="1">
        <v>44102</v>
      </c>
      <c r="E4577" t="s">
        <v>21</v>
      </c>
      <c r="F4577" t="s">
        <v>5096</v>
      </c>
      <c r="G4577" t="s">
        <v>5097</v>
      </c>
      <c r="H4577" t="s">
        <v>24</v>
      </c>
      <c r="I4577" t="s">
        <v>25</v>
      </c>
      <c r="J4577" t="s">
        <v>6110</v>
      </c>
      <c r="K4577" t="s">
        <v>5024</v>
      </c>
      <c r="L4577" t="s">
        <v>46</v>
      </c>
      <c r="M4577" t="s">
        <v>1744</v>
      </c>
      <c r="N4577" t="s">
        <v>48</v>
      </c>
      <c r="O4577" t="s">
        <v>122</v>
      </c>
      <c r="P4577" t="s">
        <v>1745</v>
      </c>
      <c r="Q4577">
        <v>142.18</v>
      </c>
      <c r="R4577">
        <v>3</v>
      </c>
      <c r="S4577">
        <v>12.231</v>
      </c>
      <c r="T4577" t="e">
        <v>#N/A</v>
      </c>
      <c r="U4577" t="s">
        <v>72</v>
      </c>
      <c r="X4577">
        <v>0.77808778986450267</v>
      </c>
      <c r="Y4577" t="str">
        <f t="shared" si="71"/>
        <v/>
      </c>
    </row>
    <row r="4578" spans="1:25" x14ac:dyDescent="0.25">
      <c r="A4578">
        <v>2124</v>
      </c>
      <c r="B4578" t="s">
        <v>7631</v>
      </c>
      <c r="C4578" s="1">
        <v>44096</v>
      </c>
      <c r="D4578" s="1">
        <v>44098</v>
      </c>
      <c r="E4578" t="s">
        <v>96</v>
      </c>
      <c r="F4578" t="s">
        <v>1795</v>
      </c>
      <c r="G4578" t="s">
        <v>1796</v>
      </c>
      <c r="H4578" t="s">
        <v>110</v>
      </c>
      <c r="I4578" t="s">
        <v>25</v>
      </c>
      <c r="J4578" t="s">
        <v>4716</v>
      </c>
      <c r="K4578" t="s">
        <v>882</v>
      </c>
      <c r="L4578" t="s">
        <v>56</v>
      </c>
      <c r="M4578" t="s">
        <v>4470</v>
      </c>
      <c r="N4578" t="s">
        <v>48</v>
      </c>
      <c r="O4578" t="s">
        <v>295</v>
      </c>
      <c r="P4578" t="s">
        <v>4471</v>
      </c>
      <c r="Q4578">
        <v>149.72</v>
      </c>
      <c r="R4578">
        <v>9</v>
      </c>
      <c r="S4578">
        <v>13.3056</v>
      </c>
      <c r="T4578" t="e">
        <v>#N/A</v>
      </c>
      <c r="U4578" t="s">
        <v>72</v>
      </c>
      <c r="X4578">
        <v>0.77815540306577746</v>
      </c>
      <c r="Y4578" t="str">
        <f t="shared" si="71"/>
        <v>Selected</v>
      </c>
    </row>
    <row r="4579" spans="1:25" x14ac:dyDescent="0.25">
      <c r="A4579">
        <v>1786</v>
      </c>
      <c r="B4579" t="s">
        <v>7628</v>
      </c>
      <c r="C4579" s="1">
        <v>44096</v>
      </c>
      <c r="D4579" s="1">
        <v>44100</v>
      </c>
      <c r="E4579" t="s">
        <v>21</v>
      </c>
      <c r="F4579" t="s">
        <v>2223</v>
      </c>
      <c r="G4579" t="s">
        <v>2224</v>
      </c>
      <c r="H4579" t="s">
        <v>24</v>
      </c>
      <c r="I4579" t="s">
        <v>25</v>
      </c>
      <c r="J4579" t="s">
        <v>679</v>
      </c>
      <c r="K4579" t="s">
        <v>128</v>
      </c>
      <c r="L4579" t="s">
        <v>56</v>
      </c>
      <c r="M4579" t="s">
        <v>5265</v>
      </c>
      <c r="N4579" t="s">
        <v>48</v>
      </c>
      <c r="O4579" t="s">
        <v>74</v>
      </c>
      <c r="P4579" t="s">
        <v>5266</v>
      </c>
      <c r="Q4579">
        <v>130.04</v>
      </c>
      <c r="R4579">
        <v>8</v>
      </c>
      <c r="S4579">
        <v>15.5288</v>
      </c>
      <c r="T4579" t="e">
        <v>#N/A</v>
      </c>
      <c r="U4579" t="s">
        <v>72</v>
      </c>
      <c r="X4579">
        <v>0.77832328233134018</v>
      </c>
      <c r="Y4579" t="str">
        <f t="shared" si="71"/>
        <v/>
      </c>
    </row>
    <row r="4580" spans="1:25" x14ac:dyDescent="0.25">
      <c r="A4580">
        <v>9326</v>
      </c>
      <c r="B4580" t="s">
        <v>7648</v>
      </c>
      <c r="C4580" s="1">
        <v>44097</v>
      </c>
      <c r="D4580" s="1">
        <v>44103</v>
      </c>
      <c r="E4580" t="s">
        <v>21</v>
      </c>
      <c r="F4580" t="s">
        <v>5735</v>
      </c>
      <c r="G4580" t="s">
        <v>5736</v>
      </c>
      <c r="H4580" t="s">
        <v>43</v>
      </c>
      <c r="I4580" t="s">
        <v>25</v>
      </c>
      <c r="J4580" t="s">
        <v>44</v>
      </c>
      <c r="K4580" t="s">
        <v>45</v>
      </c>
      <c r="L4580" t="s">
        <v>46</v>
      </c>
      <c r="M4580" t="s">
        <v>4198</v>
      </c>
      <c r="N4580" t="s">
        <v>48</v>
      </c>
      <c r="O4580" t="s">
        <v>74</v>
      </c>
      <c r="P4580" t="s">
        <v>4199</v>
      </c>
      <c r="Q4580">
        <v>122.96</v>
      </c>
      <c r="R4580">
        <v>3</v>
      </c>
      <c r="S4580">
        <v>23.712</v>
      </c>
      <c r="T4580">
        <v>1</v>
      </c>
      <c r="U4580" t="s">
        <v>72</v>
      </c>
      <c r="X4580">
        <v>0.77839989515803643</v>
      </c>
      <c r="Y4580" t="str">
        <f t="shared" si="71"/>
        <v/>
      </c>
    </row>
    <row r="4581" spans="1:25" x14ac:dyDescent="0.25">
      <c r="A4581">
        <v>1078</v>
      </c>
      <c r="B4581" t="s">
        <v>7649</v>
      </c>
      <c r="C4581" s="1">
        <v>44097</v>
      </c>
      <c r="D4581" s="1">
        <v>44099</v>
      </c>
      <c r="E4581" t="s">
        <v>96</v>
      </c>
      <c r="F4581" t="s">
        <v>712</v>
      </c>
      <c r="G4581" t="s">
        <v>713</v>
      </c>
      <c r="H4581" t="s">
        <v>43</v>
      </c>
      <c r="I4581" t="s">
        <v>25</v>
      </c>
      <c r="J4581" t="s">
        <v>161</v>
      </c>
      <c r="K4581" t="s">
        <v>162</v>
      </c>
      <c r="L4581" t="s">
        <v>46</v>
      </c>
      <c r="M4581" t="s">
        <v>7081</v>
      </c>
      <c r="N4581" t="s">
        <v>48</v>
      </c>
      <c r="O4581" t="s">
        <v>281</v>
      </c>
      <c r="P4581" t="s">
        <v>7082</v>
      </c>
      <c r="Q4581">
        <v>137.96</v>
      </c>
      <c r="R4581">
        <v>2</v>
      </c>
      <c r="S4581">
        <v>33.588799999999999</v>
      </c>
      <c r="T4581" t="e">
        <v>#N/A</v>
      </c>
      <c r="U4581" t="s">
        <v>72</v>
      </c>
      <c r="X4581">
        <v>0.77852258786250361</v>
      </c>
      <c r="Y4581" t="str">
        <f t="shared" si="71"/>
        <v/>
      </c>
    </row>
    <row r="4582" spans="1:25" x14ac:dyDescent="0.25">
      <c r="A4582">
        <v>3373</v>
      </c>
      <c r="B4582" t="s">
        <v>7650</v>
      </c>
      <c r="C4582" s="1">
        <v>44097</v>
      </c>
      <c r="D4582" s="1">
        <v>44104</v>
      </c>
      <c r="E4582" t="s">
        <v>21</v>
      </c>
      <c r="F4582" t="s">
        <v>5287</v>
      </c>
      <c r="G4582" t="s">
        <v>5288</v>
      </c>
      <c r="H4582" t="s">
        <v>43</v>
      </c>
      <c r="I4582" t="s">
        <v>25</v>
      </c>
      <c r="J4582" t="s">
        <v>360</v>
      </c>
      <c r="K4582" t="s">
        <v>45</v>
      </c>
      <c r="L4582" t="s">
        <v>46</v>
      </c>
      <c r="M4582" t="s">
        <v>2614</v>
      </c>
      <c r="N4582" t="s">
        <v>48</v>
      </c>
      <c r="O4582" t="s">
        <v>281</v>
      </c>
      <c r="P4582" t="s">
        <v>2615</v>
      </c>
      <c r="Q4582">
        <v>203.96</v>
      </c>
      <c r="R4582">
        <v>2</v>
      </c>
      <c r="S4582">
        <v>48.287999999999997</v>
      </c>
      <c r="T4582" t="e">
        <v>#N/A</v>
      </c>
      <c r="U4582" t="s">
        <v>33</v>
      </c>
      <c r="X4582">
        <v>0.7785699660914106</v>
      </c>
      <c r="Y4582" t="str">
        <f t="shared" si="71"/>
        <v/>
      </c>
    </row>
    <row r="4583" spans="1:25" x14ac:dyDescent="0.25">
      <c r="A4583">
        <v>9324</v>
      </c>
      <c r="B4583" t="s">
        <v>7648</v>
      </c>
      <c r="C4583" s="1">
        <v>44097</v>
      </c>
      <c r="D4583" s="1">
        <v>44103</v>
      </c>
      <c r="E4583" t="s">
        <v>21</v>
      </c>
      <c r="F4583" t="s">
        <v>5735</v>
      </c>
      <c r="G4583" t="s">
        <v>5736</v>
      </c>
      <c r="H4583" t="s">
        <v>43</v>
      </c>
      <c r="I4583" t="s">
        <v>25</v>
      </c>
      <c r="J4583" t="s">
        <v>44</v>
      </c>
      <c r="K4583" t="s">
        <v>45</v>
      </c>
      <c r="L4583" t="s">
        <v>46</v>
      </c>
      <c r="M4583" t="s">
        <v>1891</v>
      </c>
      <c r="N4583" t="s">
        <v>48</v>
      </c>
      <c r="O4583" t="s">
        <v>122</v>
      </c>
      <c r="P4583" t="s">
        <v>1892</v>
      </c>
      <c r="Q4583">
        <v>223.04</v>
      </c>
      <c r="R4583">
        <v>8</v>
      </c>
      <c r="S4583">
        <v>97.078400000000002</v>
      </c>
      <c r="T4583">
        <v>1</v>
      </c>
      <c r="U4583" t="s">
        <v>72</v>
      </c>
      <c r="X4583">
        <v>0.77869593165490181</v>
      </c>
      <c r="Y4583" t="str">
        <f t="shared" si="71"/>
        <v>Selected</v>
      </c>
    </row>
    <row r="4584" spans="1:25" x14ac:dyDescent="0.25">
      <c r="A4584">
        <v>3176</v>
      </c>
      <c r="B4584" t="s">
        <v>7651</v>
      </c>
      <c r="C4584" s="1">
        <v>44097</v>
      </c>
      <c r="D4584" s="1">
        <v>44103</v>
      </c>
      <c r="E4584" t="s">
        <v>21</v>
      </c>
      <c r="F4584" t="s">
        <v>1571</v>
      </c>
      <c r="G4584" t="s">
        <v>1572</v>
      </c>
      <c r="H4584" t="s">
        <v>43</v>
      </c>
      <c r="I4584" t="s">
        <v>25</v>
      </c>
      <c r="J4584" t="s">
        <v>3595</v>
      </c>
      <c r="K4584" t="s">
        <v>739</v>
      </c>
      <c r="L4584" t="s">
        <v>46</v>
      </c>
      <c r="M4584" t="s">
        <v>2962</v>
      </c>
      <c r="N4584" t="s">
        <v>30</v>
      </c>
      <c r="O4584" t="s">
        <v>31</v>
      </c>
      <c r="P4584" t="s">
        <v>2963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72</v>
      </c>
      <c r="X4584">
        <v>0.77871514231719197</v>
      </c>
      <c r="Y4584" t="str">
        <f t="shared" si="71"/>
        <v/>
      </c>
    </row>
    <row r="4585" spans="1:25" x14ac:dyDescent="0.25">
      <c r="A4585">
        <v>9253</v>
      </c>
      <c r="B4585" t="s">
        <v>7652</v>
      </c>
      <c r="C4585" s="1">
        <v>44097</v>
      </c>
      <c r="D4585" s="1">
        <v>44099</v>
      </c>
      <c r="E4585" t="s">
        <v>96</v>
      </c>
      <c r="F4585" t="s">
        <v>7286</v>
      </c>
      <c r="G4585" t="s">
        <v>7287</v>
      </c>
      <c r="H4585" t="s">
        <v>43</v>
      </c>
      <c r="I4585" t="s">
        <v>25</v>
      </c>
      <c r="J4585" t="s">
        <v>7653</v>
      </c>
      <c r="K4585" t="s">
        <v>1446</v>
      </c>
      <c r="L4585" t="s">
        <v>81</v>
      </c>
      <c r="M4585" t="s">
        <v>5993</v>
      </c>
      <c r="N4585" t="s">
        <v>35</v>
      </c>
      <c r="O4585" t="s">
        <v>58</v>
      </c>
      <c r="P4585" t="s">
        <v>5994</v>
      </c>
      <c r="Q4585">
        <v>238.95</v>
      </c>
      <c r="R4585">
        <v>5</v>
      </c>
      <c r="S4585">
        <v>63.984000000000002</v>
      </c>
      <c r="T4585" t="e">
        <v>#N/A</v>
      </c>
      <c r="U4585" t="s">
        <v>33</v>
      </c>
      <c r="X4585">
        <v>0.77872503328719422</v>
      </c>
      <c r="Y4585" t="str">
        <f t="shared" si="71"/>
        <v/>
      </c>
    </row>
    <row r="4586" spans="1:25" x14ac:dyDescent="0.25">
      <c r="A4586">
        <v>3798</v>
      </c>
      <c r="B4586" t="s">
        <v>7654</v>
      </c>
      <c r="C4586" s="1">
        <v>44097</v>
      </c>
      <c r="D4586" s="1">
        <v>44100</v>
      </c>
      <c r="E4586" t="s">
        <v>40</v>
      </c>
      <c r="F4586" t="s">
        <v>527</v>
      </c>
      <c r="G4586" t="s">
        <v>528</v>
      </c>
      <c r="H4586" t="s">
        <v>43</v>
      </c>
      <c r="I4586" t="s">
        <v>25</v>
      </c>
      <c r="J4586" t="s">
        <v>803</v>
      </c>
      <c r="K4586" t="s">
        <v>100</v>
      </c>
      <c r="L4586" t="s">
        <v>81</v>
      </c>
      <c r="M4586" t="s">
        <v>7294</v>
      </c>
      <c r="N4586" t="s">
        <v>48</v>
      </c>
      <c r="O4586" t="s">
        <v>122</v>
      </c>
      <c r="P4586" t="s">
        <v>7295</v>
      </c>
      <c r="Q4586">
        <v>277.64</v>
      </c>
      <c r="R4586">
        <v>3</v>
      </c>
      <c r="S4586">
        <v>88.073999999999998</v>
      </c>
      <c r="T4586" t="e">
        <v>#N/A</v>
      </c>
      <c r="U4586" t="s">
        <v>72</v>
      </c>
      <c r="X4586">
        <v>0.77876154029369871</v>
      </c>
      <c r="Y4586" t="str">
        <f t="shared" si="71"/>
        <v/>
      </c>
    </row>
    <row r="4587" spans="1:25" x14ac:dyDescent="0.25">
      <c r="A4587">
        <v>1970</v>
      </c>
      <c r="B4587" t="s">
        <v>7655</v>
      </c>
      <c r="C4587" s="1">
        <v>44097</v>
      </c>
      <c r="D4587" s="1">
        <v>44103</v>
      </c>
      <c r="E4587" t="s">
        <v>21</v>
      </c>
      <c r="F4587" t="s">
        <v>1555</v>
      </c>
      <c r="G4587" t="s">
        <v>1556</v>
      </c>
      <c r="H4587" t="s">
        <v>43</v>
      </c>
      <c r="I4587" t="s">
        <v>25</v>
      </c>
      <c r="J4587" t="s">
        <v>553</v>
      </c>
      <c r="K4587" t="s">
        <v>68</v>
      </c>
      <c r="L4587" t="s">
        <v>56</v>
      </c>
      <c r="M4587" t="s">
        <v>1550</v>
      </c>
      <c r="N4587" t="s">
        <v>35</v>
      </c>
      <c r="O4587" t="s">
        <v>58</v>
      </c>
      <c r="P4587" t="s">
        <v>1551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33</v>
      </c>
      <c r="X4587">
        <v>0.77878473256449376</v>
      </c>
      <c r="Y4587" t="str">
        <f t="shared" si="71"/>
        <v/>
      </c>
    </row>
    <row r="4588" spans="1:25" x14ac:dyDescent="0.25">
      <c r="A4588">
        <v>9325</v>
      </c>
      <c r="B4588" t="s">
        <v>7648</v>
      </c>
      <c r="C4588" s="1">
        <v>44097</v>
      </c>
      <c r="D4588" s="1">
        <v>44103</v>
      </c>
      <c r="E4588" t="s">
        <v>21</v>
      </c>
      <c r="F4588" t="s">
        <v>5735</v>
      </c>
      <c r="G4588" t="s">
        <v>5736</v>
      </c>
      <c r="H4588" t="s">
        <v>43</v>
      </c>
      <c r="I4588" t="s">
        <v>25</v>
      </c>
      <c r="J4588" t="s">
        <v>44</v>
      </c>
      <c r="K4588" t="s">
        <v>45</v>
      </c>
      <c r="L4588" t="s">
        <v>46</v>
      </c>
      <c r="M4588" t="s">
        <v>6013</v>
      </c>
      <c r="N4588" t="s">
        <v>30</v>
      </c>
      <c r="O4588" t="s">
        <v>261</v>
      </c>
      <c r="P4588" t="s">
        <v>6014</v>
      </c>
      <c r="Q4588">
        <v>628.81600000000003</v>
      </c>
      <c r="R4588">
        <v>2</v>
      </c>
      <c r="S4588">
        <v>59.4816</v>
      </c>
      <c r="T4588">
        <v>1</v>
      </c>
      <c r="U4588" t="s">
        <v>72</v>
      </c>
      <c r="X4588">
        <v>0.77885209251456677</v>
      </c>
      <c r="Y4588" t="str">
        <f t="shared" si="71"/>
        <v/>
      </c>
    </row>
    <row r="4589" spans="1:25" x14ac:dyDescent="0.25">
      <c r="A4589">
        <v>1080</v>
      </c>
      <c r="B4589" t="s">
        <v>7649</v>
      </c>
      <c r="C4589" s="1">
        <v>44097</v>
      </c>
      <c r="D4589" s="1">
        <v>44099</v>
      </c>
      <c r="E4589" t="s">
        <v>96</v>
      </c>
      <c r="F4589" t="s">
        <v>712</v>
      </c>
      <c r="G4589" t="s">
        <v>713</v>
      </c>
      <c r="H4589" t="s">
        <v>43</v>
      </c>
      <c r="I4589" t="s">
        <v>25</v>
      </c>
      <c r="J4589" t="s">
        <v>161</v>
      </c>
      <c r="K4589" t="s">
        <v>162</v>
      </c>
      <c r="L4589" t="s">
        <v>46</v>
      </c>
      <c r="M4589" t="s">
        <v>3176</v>
      </c>
      <c r="N4589" t="s">
        <v>48</v>
      </c>
      <c r="O4589" t="s">
        <v>74</v>
      </c>
      <c r="P4589" t="s">
        <v>3177</v>
      </c>
      <c r="Q4589">
        <v>100.88</v>
      </c>
      <c r="R4589">
        <v>1</v>
      </c>
      <c r="S4589">
        <v>2.3220000000000001</v>
      </c>
      <c r="T4589" t="e">
        <v>#N/A</v>
      </c>
      <c r="U4589" t="s">
        <v>72</v>
      </c>
      <c r="X4589">
        <v>0.77901718238591811</v>
      </c>
      <c r="Y4589" t="str">
        <f t="shared" si="71"/>
        <v/>
      </c>
    </row>
    <row r="4590" spans="1:25" x14ac:dyDescent="0.25">
      <c r="A4590">
        <v>9627</v>
      </c>
      <c r="B4590" t="s">
        <v>7656</v>
      </c>
      <c r="C4590" s="1">
        <v>44097</v>
      </c>
      <c r="D4590" s="1">
        <v>44099</v>
      </c>
      <c r="E4590" t="s">
        <v>40</v>
      </c>
      <c r="F4590" t="s">
        <v>929</v>
      </c>
      <c r="G4590" t="s">
        <v>930</v>
      </c>
      <c r="H4590" t="s">
        <v>24</v>
      </c>
      <c r="I4590" t="s">
        <v>25</v>
      </c>
      <c r="J4590" t="s">
        <v>6367</v>
      </c>
      <c r="K4590" t="s">
        <v>55</v>
      </c>
      <c r="L4590" t="s">
        <v>56</v>
      </c>
      <c r="M4590" t="s">
        <v>2420</v>
      </c>
      <c r="N4590" t="s">
        <v>48</v>
      </c>
      <c r="O4590" t="s">
        <v>122</v>
      </c>
      <c r="P4590" t="s">
        <v>2421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33</v>
      </c>
      <c r="X4590">
        <v>0.77903656811422162</v>
      </c>
      <c r="Y4590" t="str">
        <f t="shared" si="71"/>
        <v/>
      </c>
    </row>
    <row r="4591" spans="1:25" x14ac:dyDescent="0.25">
      <c r="A4591">
        <v>2329</v>
      </c>
      <c r="B4591" t="s">
        <v>7657</v>
      </c>
      <c r="C4591" s="1">
        <v>44097</v>
      </c>
      <c r="D4591" s="1">
        <v>44100</v>
      </c>
      <c r="E4591" t="s">
        <v>40</v>
      </c>
      <c r="F4591" t="s">
        <v>3222</v>
      </c>
      <c r="G4591" t="s">
        <v>3223</v>
      </c>
      <c r="H4591" t="s">
        <v>110</v>
      </c>
      <c r="I4591" t="s">
        <v>25</v>
      </c>
      <c r="J4591" t="s">
        <v>3595</v>
      </c>
      <c r="K4591" t="s">
        <v>739</v>
      </c>
      <c r="L4591" t="s">
        <v>46</v>
      </c>
      <c r="M4591" t="s">
        <v>7658</v>
      </c>
      <c r="N4591" t="s">
        <v>48</v>
      </c>
      <c r="O4591" t="s">
        <v>203</v>
      </c>
      <c r="P4591" t="s">
        <v>7659</v>
      </c>
      <c r="Q4591">
        <v>130.352</v>
      </c>
      <c r="R4591">
        <v>3</v>
      </c>
      <c r="S4591">
        <v>5.2026000000000003</v>
      </c>
      <c r="T4591" t="e">
        <v>#N/A</v>
      </c>
      <c r="U4591" t="s">
        <v>72</v>
      </c>
      <c r="X4591">
        <v>0.77928181361307136</v>
      </c>
      <c r="Y4591" t="str">
        <f t="shared" si="71"/>
        <v/>
      </c>
    </row>
    <row r="4592" spans="1:25" x14ac:dyDescent="0.25">
      <c r="A4592">
        <v>1079</v>
      </c>
      <c r="B4592" t="s">
        <v>7649</v>
      </c>
      <c r="C4592" s="1">
        <v>44097</v>
      </c>
      <c r="D4592" s="1">
        <v>44099</v>
      </c>
      <c r="E4592" t="s">
        <v>96</v>
      </c>
      <c r="F4592" t="s">
        <v>712</v>
      </c>
      <c r="G4592" t="s">
        <v>713</v>
      </c>
      <c r="H4592" t="s">
        <v>43</v>
      </c>
      <c r="I4592" t="s">
        <v>25</v>
      </c>
      <c r="J4592" t="s">
        <v>161</v>
      </c>
      <c r="K4592" t="s">
        <v>162</v>
      </c>
      <c r="L4592" t="s">
        <v>46</v>
      </c>
      <c r="M4592" t="s">
        <v>3027</v>
      </c>
      <c r="N4592" t="s">
        <v>48</v>
      </c>
      <c r="O4592" t="s">
        <v>49</v>
      </c>
      <c r="P4592" t="s">
        <v>3028</v>
      </c>
      <c r="Q4592">
        <v>134.44</v>
      </c>
      <c r="R4592">
        <v>3</v>
      </c>
      <c r="S4592">
        <v>8.4887999999999995</v>
      </c>
      <c r="T4592" t="e">
        <v>#N/A</v>
      </c>
      <c r="U4592" t="s">
        <v>33</v>
      </c>
      <c r="X4592">
        <v>0.7793841170714404</v>
      </c>
      <c r="Y4592" t="str">
        <f t="shared" si="71"/>
        <v/>
      </c>
    </row>
    <row r="4593" spans="1:25" x14ac:dyDescent="0.25">
      <c r="A4593">
        <v>9254</v>
      </c>
      <c r="B4593" t="s">
        <v>7652</v>
      </c>
      <c r="C4593" s="1">
        <v>44097</v>
      </c>
      <c r="D4593" s="1">
        <v>44099</v>
      </c>
      <c r="E4593" t="s">
        <v>96</v>
      </c>
      <c r="F4593" t="s">
        <v>7286</v>
      </c>
      <c r="G4593" t="s">
        <v>7287</v>
      </c>
      <c r="H4593" t="s">
        <v>43</v>
      </c>
      <c r="I4593" t="s">
        <v>25</v>
      </c>
      <c r="J4593" t="s">
        <v>7653</v>
      </c>
      <c r="K4593" t="s">
        <v>1446</v>
      </c>
      <c r="L4593" t="s">
        <v>81</v>
      </c>
      <c r="M4593" t="s">
        <v>1137</v>
      </c>
      <c r="N4593" t="s">
        <v>48</v>
      </c>
      <c r="O4593" t="s">
        <v>122</v>
      </c>
      <c r="P4593" t="s">
        <v>1138</v>
      </c>
      <c r="Q4593">
        <v>115.96</v>
      </c>
      <c r="R4593">
        <v>2</v>
      </c>
      <c r="S4593">
        <v>6.2207999999999997</v>
      </c>
      <c r="T4593" t="e">
        <v>#N/A</v>
      </c>
      <c r="U4593" t="s">
        <v>33</v>
      </c>
      <c r="X4593">
        <v>0.77941725682740004</v>
      </c>
      <c r="Y4593" t="str">
        <f t="shared" si="71"/>
        <v>Selected</v>
      </c>
    </row>
    <row r="4594" spans="1:25" x14ac:dyDescent="0.25">
      <c r="A4594">
        <v>3372</v>
      </c>
      <c r="B4594" t="s">
        <v>7650</v>
      </c>
      <c r="C4594" s="1">
        <v>44097</v>
      </c>
      <c r="D4594" s="1">
        <v>44104</v>
      </c>
      <c r="E4594" t="s">
        <v>21</v>
      </c>
      <c r="F4594" t="s">
        <v>5287</v>
      </c>
      <c r="G4594" t="s">
        <v>5288</v>
      </c>
      <c r="H4594" t="s">
        <v>43</v>
      </c>
      <c r="I4594" t="s">
        <v>25</v>
      </c>
      <c r="J4594" t="s">
        <v>360</v>
      </c>
      <c r="K4594" t="s">
        <v>45</v>
      </c>
      <c r="L4594" t="s">
        <v>46</v>
      </c>
      <c r="M4594" t="s">
        <v>5162</v>
      </c>
      <c r="N4594" t="s">
        <v>48</v>
      </c>
      <c r="O4594" t="s">
        <v>74</v>
      </c>
      <c r="P4594" t="s">
        <v>5163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72</v>
      </c>
      <c r="X4594">
        <v>0.77978011472545983</v>
      </c>
      <c r="Y4594" t="str">
        <f t="shared" si="71"/>
        <v/>
      </c>
    </row>
    <row r="4595" spans="1:25" x14ac:dyDescent="0.25">
      <c r="A4595">
        <v>5416</v>
      </c>
      <c r="B4595" t="s">
        <v>7660</v>
      </c>
      <c r="C4595" s="1">
        <v>44097</v>
      </c>
      <c r="D4595" s="1">
        <v>44102</v>
      </c>
      <c r="E4595" t="s">
        <v>21</v>
      </c>
      <c r="F4595" t="s">
        <v>717</v>
      </c>
      <c r="G4595" t="s">
        <v>718</v>
      </c>
      <c r="H4595" t="s">
        <v>43</v>
      </c>
      <c r="I4595" t="s">
        <v>25</v>
      </c>
      <c r="J4595" t="s">
        <v>382</v>
      </c>
      <c r="K4595" t="s">
        <v>383</v>
      </c>
      <c r="L4595" t="s">
        <v>56</v>
      </c>
      <c r="M4595" t="s">
        <v>2401</v>
      </c>
      <c r="N4595" t="s">
        <v>48</v>
      </c>
      <c r="O4595" t="s">
        <v>122</v>
      </c>
      <c r="P4595" t="s">
        <v>2402</v>
      </c>
      <c r="Q4595">
        <v>123.736</v>
      </c>
      <c r="R4595">
        <v>4</v>
      </c>
      <c r="S4595">
        <v>7.2576000000000001</v>
      </c>
      <c r="T4595" t="e">
        <v>#N/A</v>
      </c>
      <c r="U4595" t="s">
        <v>33</v>
      </c>
      <c r="X4595">
        <v>0.77992989607501317</v>
      </c>
      <c r="Y4595" t="str">
        <f t="shared" si="71"/>
        <v/>
      </c>
    </row>
    <row r="4596" spans="1:25" x14ac:dyDescent="0.25">
      <c r="A4596">
        <v>3177</v>
      </c>
      <c r="B4596" t="s">
        <v>7651</v>
      </c>
      <c r="C4596" s="1">
        <v>44097</v>
      </c>
      <c r="D4596" s="1">
        <v>44103</v>
      </c>
      <c r="E4596" t="s">
        <v>21</v>
      </c>
      <c r="F4596" t="s">
        <v>1571</v>
      </c>
      <c r="G4596" t="s">
        <v>1572</v>
      </c>
      <c r="H4596" t="s">
        <v>43</v>
      </c>
      <c r="I4596" t="s">
        <v>25</v>
      </c>
      <c r="J4596" t="s">
        <v>3595</v>
      </c>
      <c r="K4596" t="s">
        <v>739</v>
      </c>
      <c r="L4596" t="s">
        <v>46</v>
      </c>
      <c r="M4596" t="s">
        <v>4937</v>
      </c>
      <c r="N4596" t="s">
        <v>35</v>
      </c>
      <c r="O4596" t="s">
        <v>58</v>
      </c>
      <c r="P4596" t="s">
        <v>4938</v>
      </c>
      <c r="Q4596">
        <v>132.98400000000001</v>
      </c>
      <c r="R4596">
        <v>2</v>
      </c>
      <c r="S4596">
        <v>0.5998</v>
      </c>
      <c r="T4596" t="e">
        <v>#N/A</v>
      </c>
      <c r="U4596" t="s">
        <v>72</v>
      </c>
      <c r="X4596">
        <v>0.78013647592806967</v>
      </c>
      <c r="Y4596" t="str">
        <f t="shared" si="71"/>
        <v/>
      </c>
    </row>
    <row r="4597" spans="1:25" x14ac:dyDescent="0.25">
      <c r="A4597">
        <v>5417</v>
      </c>
      <c r="B4597" t="s">
        <v>7660</v>
      </c>
      <c r="C4597" s="1">
        <v>44097</v>
      </c>
      <c r="D4597" s="1">
        <v>44102</v>
      </c>
      <c r="E4597" t="s">
        <v>21</v>
      </c>
      <c r="F4597" t="s">
        <v>717</v>
      </c>
      <c r="G4597" t="s">
        <v>718</v>
      </c>
      <c r="H4597" t="s">
        <v>43</v>
      </c>
      <c r="I4597" t="s">
        <v>25</v>
      </c>
      <c r="J4597" t="s">
        <v>382</v>
      </c>
      <c r="K4597" t="s">
        <v>383</v>
      </c>
      <c r="L4597" t="s">
        <v>56</v>
      </c>
      <c r="M4597" t="s">
        <v>7661</v>
      </c>
      <c r="N4597" t="s">
        <v>35</v>
      </c>
      <c r="O4597" t="s">
        <v>36</v>
      </c>
      <c r="P4597" t="s">
        <v>7662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72</v>
      </c>
      <c r="X4597">
        <v>0.78022153201662869</v>
      </c>
      <c r="Y4597" t="str">
        <f t="shared" si="71"/>
        <v/>
      </c>
    </row>
    <row r="4598" spans="1:25" x14ac:dyDescent="0.25">
      <c r="A4598">
        <v>1269</v>
      </c>
      <c r="B4598" t="s">
        <v>7663</v>
      </c>
      <c r="C4598" s="1">
        <v>44097</v>
      </c>
      <c r="D4598" s="1">
        <v>44101</v>
      </c>
      <c r="E4598" t="s">
        <v>21</v>
      </c>
      <c r="F4598" t="s">
        <v>2373</v>
      </c>
      <c r="G4598" t="s">
        <v>2374</v>
      </c>
      <c r="H4598" t="s">
        <v>24</v>
      </c>
      <c r="I4598" t="s">
        <v>25</v>
      </c>
      <c r="J4598" t="s">
        <v>1890</v>
      </c>
      <c r="K4598" t="s">
        <v>739</v>
      </c>
      <c r="L4598" t="s">
        <v>46</v>
      </c>
      <c r="M4598" t="s">
        <v>3860</v>
      </c>
      <c r="N4598" t="s">
        <v>30</v>
      </c>
      <c r="O4598" t="s">
        <v>119</v>
      </c>
      <c r="P4598" t="s">
        <v>3861</v>
      </c>
      <c r="Q4598">
        <v>133.328</v>
      </c>
      <c r="R4598">
        <v>3</v>
      </c>
      <c r="S4598">
        <v>3.6659999999999999</v>
      </c>
      <c r="T4598" t="e">
        <v>#N/A</v>
      </c>
      <c r="U4598" t="s">
        <v>72</v>
      </c>
      <c r="X4598">
        <v>0.78022443564721311</v>
      </c>
      <c r="Y4598" t="str">
        <f t="shared" si="71"/>
        <v/>
      </c>
    </row>
    <row r="4599" spans="1:25" x14ac:dyDescent="0.25">
      <c r="A4599">
        <v>5415</v>
      </c>
      <c r="B4599" t="s">
        <v>7660</v>
      </c>
      <c r="C4599" s="1">
        <v>44097</v>
      </c>
      <c r="D4599" s="1">
        <v>44102</v>
      </c>
      <c r="E4599" t="s">
        <v>21</v>
      </c>
      <c r="F4599" t="s">
        <v>717</v>
      </c>
      <c r="G4599" t="s">
        <v>718</v>
      </c>
      <c r="H4599" t="s">
        <v>43</v>
      </c>
      <c r="I4599" t="s">
        <v>25</v>
      </c>
      <c r="J4599" t="s">
        <v>382</v>
      </c>
      <c r="K4599" t="s">
        <v>383</v>
      </c>
      <c r="L4599" t="s">
        <v>56</v>
      </c>
      <c r="M4599" t="s">
        <v>2022</v>
      </c>
      <c r="N4599" t="s">
        <v>48</v>
      </c>
      <c r="O4599" t="s">
        <v>281</v>
      </c>
      <c r="P4599" t="s">
        <v>2023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72</v>
      </c>
      <c r="X4599">
        <v>0.7804403174272484</v>
      </c>
      <c r="Y4599" t="str">
        <f t="shared" si="71"/>
        <v/>
      </c>
    </row>
    <row r="4600" spans="1:25" x14ac:dyDescent="0.25">
      <c r="A4600">
        <v>8835</v>
      </c>
      <c r="B4600" t="s">
        <v>7664</v>
      </c>
      <c r="C4600" s="1">
        <v>44098</v>
      </c>
      <c r="D4600" s="1">
        <v>44102</v>
      </c>
      <c r="E4600" t="s">
        <v>21</v>
      </c>
      <c r="F4600" t="s">
        <v>915</v>
      </c>
      <c r="G4600" t="s">
        <v>916</v>
      </c>
      <c r="H4600" t="s">
        <v>110</v>
      </c>
      <c r="I4600" t="s">
        <v>25</v>
      </c>
      <c r="J4600" t="s">
        <v>2900</v>
      </c>
      <c r="K4600" t="s">
        <v>253</v>
      </c>
      <c r="L4600" t="s">
        <v>81</v>
      </c>
      <c r="M4600" t="s">
        <v>765</v>
      </c>
      <c r="N4600" t="s">
        <v>35</v>
      </c>
      <c r="O4600" t="s">
        <v>36</v>
      </c>
      <c r="P4600" t="s">
        <v>766</v>
      </c>
      <c r="Q4600">
        <v>106.9</v>
      </c>
      <c r="R4600">
        <v>2</v>
      </c>
      <c r="S4600">
        <v>25.172000000000001</v>
      </c>
      <c r="T4600" t="e">
        <v>#N/A</v>
      </c>
      <c r="U4600" t="s">
        <v>72</v>
      </c>
      <c r="X4600">
        <v>0.78069011524800069</v>
      </c>
      <c r="Y4600" t="str">
        <f t="shared" si="71"/>
        <v/>
      </c>
    </row>
    <row r="4601" spans="1:25" x14ac:dyDescent="0.25">
      <c r="A4601">
        <v>3494</v>
      </c>
      <c r="B4601" t="s">
        <v>7665</v>
      </c>
      <c r="C4601" s="1">
        <v>44098</v>
      </c>
      <c r="D4601" s="1">
        <v>44102</v>
      </c>
      <c r="E4601" t="s">
        <v>21</v>
      </c>
      <c r="F4601" t="s">
        <v>513</v>
      </c>
      <c r="G4601" t="s">
        <v>514</v>
      </c>
      <c r="H4601" t="s">
        <v>24</v>
      </c>
      <c r="I4601" t="s">
        <v>25</v>
      </c>
      <c r="J4601" t="s">
        <v>7666</v>
      </c>
      <c r="K4601" t="s">
        <v>935</v>
      </c>
      <c r="L4601" t="s">
        <v>56</v>
      </c>
      <c r="M4601" t="s">
        <v>4821</v>
      </c>
      <c r="N4601" t="s">
        <v>35</v>
      </c>
      <c r="O4601" t="s">
        <v>58</v>
      </c>
      <c r="P4601" t="s">
        <v>4822</v>
      </c>
      <c r="Q4601">
        <v>112</v>
      </c>
      <c r="R4601">
        <v>4</v>
      </c>
      <c r="S4601">
        <v>12.96</v>
      </c>
      <c r="T4601" t="e">
        <v>#N/A</v>
      </c>
      <c r="U4601" t="s">
        <v>72</v>
      </c>
      <c r="X4601">
        <v>0.78082224003047673</v>
      </c>
      <c r="Y4601" t="str">
        <f t="shared" si="71"/>
        <v>Selected</v>
      </c>
    </row>
    <row r="4602" spans="1:25" x14ac:dyDescent="0.25">
      <c r="A4602">
        <v>718</v>
      </c>
      <c r="B4602" t="s">
        <v>7667</v>
      </c>
      <c r="C4602" s="1">
        <v>44098</v>
      </c>
      <c r="D4602" s="1">
        <v>44103</v>
      </c>
      <c r="E4602" t="s">
        <v>21</v>
      </c>
      <c r="F4602" t="s">
        <v>4008</v>
      </c>
      <c r="G4602" t="s">
        <v>4009</v>
      </c>
      <c r="H4602" t="s">
        <v>43</v>
      </c>
      <c r="I4602" t="s">
        <v>25</v>
      </c>
      <c r="J4602" t="s">
        <v>699</v>
      </c>
      <c r="K4602" t="s">
        <v>155</v>
      </c>
      <c r="L4602" t="s">
        <v>28</v>
      </c>
      <c r="M4602" t="s">
        <v>1866</v>
      </c>
      <c r="N4602" t="s">
        <v>30</v>
      </c>
      <c r="O4602" t="s">
        <v>119</v>
      </c>
      <c r="P4602" t="s">
        <v>1867</v>
      </c>
      <c r="Q4602">
        <v>129.05600000000001</v>
      </c>
      <c r="R4602">
        <v>3</v>
      </c>
      <c r="S4602">
        <v>24.4758</v>
      </c>
      <c r="T4602" t="e">
        <v>#N/A</v>
      </c>
      <c r="U4602" t="s">
        <v>72</v>
      </c>
      <c r="X4602">
        <v>0.78087299377469432</v>
      </c>
      <c r="Y4602" t="str">
        <f t="shared" si="71"/>
        <v/>
      </c>
    </row>
    <row r="4603" spans="1:25" x14ac:dyDescent="0.25">
      <c r="A4603">
        <v>8485</v>
      </c>
      <c r="B4603" t="s">
        <v>7668</v>
      </c>
      <c r="C4603" s="1">
        <v>44098</v>
      </c>
      <c r="D4603" s="1">
        <v>44098</v>
      </c>
      <c r="E4603" t="s">
        <v>210</v>
      </c>
      <c r="F4603" t="s">
        <v>1525</v>
      </c>
      <c r="G4603" t="s">
        <v>1526</v>
      </c>
      <c r="H4603" t="s">
        <v>43</v>
      </c>
      <c r="I4603" t="s">
        <v>25</v>
      </c>
      <c r="J4603" t="s">
        <v>161</v>
      </c>
      <c r="K4603" t="s">
        <v>162</v>
      </c>
      <c r="L4603" t="s">
        <v>46</v>
      </c>
      <c r="M4603" t="s">
        <v>1819</v>
      </c>
      <c r="N4603" t="s">
        <v>30</v>
      </c>
      <c r="O4603" t="s">
        <v>119</v>
      </c>
      <c r="P4603" t="s">
        <v>1820</v>
      </c>
      <c r="Q4603">
        <v>243.8</v>
      </c>
      <c r="R4603">
        <v>10</v>
      </c>
      <c r="S4603">
        <v>71.927999999999997</v>
      </c>
      <c r="T4603" t="e">
        <v>#N/A</v>
      </c>
      <c r="U4603" t="s">
        <v>72</v>
      </c>
      <c r="X4603">
        <v>0.78120313329460367</v>
      </c>
      <c r="Y4603" t="str">
        <f t="shared" si="71"/>
        <v/>
      </c>
    </row>
    <row r="4604" spans="1:25" x14ac:dyDescent="0.25">
      <c r="A4604">
        <v>635</v>
      </c>
      <c r="B4604" t="s">
        <v>7669</v>
      </c>
      <c r="C4604" s="1">
        <v>44098</v>
      </c>
      <c r="D4604" s="1">
        <v>44100</v>
      </c>
      <c r="E4604" t="s">
        <v>96</v>
      </c>
      <c r="F4604" t="s">
        <v>1493</v>
      </c>
      <c r="G4604" t="s">
        <v>1494</v>
      </c>
      <c r="H4604" t="s">
        <v>43</v>
      </c>
      <c r="I4604" t="s">
        <v>25</v>
      </c>
      <c r="J4604" t="s">
        <v>803</v>
      </c>
      <c r="K4604" t="s">
        <v>100</v>
      </c>
      <c r="L4604" t="s">
        <v>81</v>
      </c>
      <c r="M4604" t="s">
        <v>4786</v>
      </c>
      <c r="N4604" t="s">
        <v>48</v>
      </c>
      <c r="O4604" t="s">
        <v>295</v>
      </c>
      <c r="P4604" t="s">
        <v>4787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72</v>
      </c>
      <c r="X4604">
        <v>0.78133251652477342</v>
      </c>
      <c r="Y4604" t="str">
        <f t="shared" si="71"/>
        <v/>
      </c>
    </row>
    <row r="4605" spans="1:25" x14ac:dyDescent="0.25">
      <c r="A4605">
        <v>5595</v>
      </c>
      <c r="B4605" t="s">
        <v>7670</v>
      </c>
      <c r="C4605" s="1">
        <v>44098</v>
      </c>
      <c r="D4605" s="1">
        <v>44098</v>
      </c>
      <c r="E4605" t="s">
        <v>210</v>
      </c>
      <c r="F4605" t="s">
        <v>4668</v>
      </c>
      <c r="G4605" t="s">
        <v>4669</v>
      </c>
      <c r="H4605" t="s">
        <v>24</v>
      </c>
      <c r="I4605" t="s">
        <v>25</v>
      </c>
      <c r="J4605" t="s">
        <v>4237</v>
      </c>
      <c r="K4605" t="s">
        <v>895</v>
      </c>
      <c r="L4605" t="s">
        <v>28</v>
      </c>
      <c r="M4605" t="s">
        <v>2351</v>
      </c>
      <c r="N4605" t="s">
        <v>35</v>
      </c>
      <c r="O4605" t="s">
        <v>36</v>
      </c>
      <c r="P4605" t="s">
        <v>2352</v>
      </c>
      <c r="Q4605">
        <v>432.98</v>
      </c>
      <c r="R4605">
        <v>2</v>
      </c>
      <c r="S4605">
        <v>109.7544</v>
      </c>
      <c r="T4605" t="e">
        <v>#N/A</v>
      </c>
      <c r="U4605" t="s">
        <v>72</v>
      </c>
      <c r="X4605">
        <v>0.7815309697187196</v>
      </c>
      <c r="Y4605" t="str">
        <f t="shared" si="71"/>
        <v/>
      </c>
    </row>
    <row r="4606" spans="1:25" x14ac:dyDescent="0.25">
      <c r="A4606">
        <v>7923</v>
      </c>
      <c r="B4606" t="s">
        <v>7671</v>
      </c>
      <c r="C4606" s="1">
        <v>44098</v>
      </c>
      <c r="D4606" s="1">
        <v>44103</v>
      </c>
      <c r="E4606" t="s">
        <v>21</v>
      </c>
      <c r="F4606" t="s">
        <v>480</v>
      </c>
      <c r="G4606" t="s">
        <v>481</v>
      </c>
      <c r="H4606" t="s">
        <v>110</v>
      </c>
      <c r="I4606" t="s">
        <v>25</v>
      </c>
      <c r="J4606" t="s">
        <v>3698</v>
      </c>
      <c r="K4606" t="s">
        <v>100</v>
      </c>
      <c r="L4606" t="s">
        <v>81</v>
      </c>
      <c r="M4606" t="s">
        <v>5957</v>
      </c>
      <c r="N4606" t="s">
        <v>35</v>
      </c>
      <c r="O4606" t="s">
        <v>36</v>
      </c>
      <c r="P4606" t="s">
        <v>5958</v>
      </c>
      <c r="Q4606">
        <v>433.96</v>
      </c>
      <c r="R4606">
        <v>5</v>
      </c>
      <c r="S4606">
        <v>38.396000000000001</v>
      </c>
      <c r="T4606" t="e">
        <v>#N/A</v>
      </c>
      <c r="U4606" t="s">
        <v>72</v>
      </c>
      <c r="X4606">
        <v>0.78164596592350155</v>
      </c>
      <c r="Y4606" t="str">
        <f t="shared" si="71"/>
        <v/>
      </c>
    </row>
    <row r="4607" spans="1:25" x14ac:dyDescent="0.25">
      <c r="A4607">
        <v>5596</v>
      </c>
      <c r="B4607" t="s">
        <v>7670</v>
      </c>
      <c r="C4607" s="1">
        <v>44098</v>
      </c>
      <c r="D4607" s="1">
        <v>44098</v>
      </c>
      <c r="E4607" t="s">
        <v>210</v>
      </c>
      <c r="F4607" t="s">
        <v>4668</v>
      </c>
      <c r="G4607" t="s">
        <v>4669</v>
      </c>
      <c r="H4607" t="s">
        <v>24</v>
      </c>
      <c r="I4607" t="s">
        <v>25</v>
      </c>
      <c r="J4607" t="s">
        <v>4237</v>
      </c>
      <c r="K4607" t="s">
        <v>895</v>
      </c>
      <c r="L4607" t="s">
        <v>28</v>
      </c>
      <c r="M4607" t="s">
        <v>4070</v>
      </c>
      <c r="N4607" t="s">
        <v>35</v>
      </c>
      <c r="O4607" t="s">
        <v>36</v>
      </c>
      <c r="P4607" t="s">
        <v>4071</v>
      </c>
      <c r="Q4607">
        <v>474.85</v>
      </c>
      <c r="R4607">
        <v>3</v>
      </c>
      <c r="S4607">
        <v>131.35499999999999</v>
      </c>
      <c r="T4607" t="e">
        <v>#N/A</v>
      </c>
      <c r="U4607" t="s">
        <v>33</v>
      </c>
      <c r="X4607">
        <v>0.78217855418331506</v>
      </c>
      <c r="Y4607" t="str">
        <f t="shared" si="71"/>
        <v/>
      </c>
    </row>
    <row r="4608" spans="1:25" x14ac:dyDescent="0.25">
      <c r="A4608">
        <v>6042</v>
      </c>
      <c r="B4608" t="s">
        <v>7672</v>
      </c>
      <c r="C4608" s="1">
        <v>44098</v>
      </c>
      <c r="D4608" s="1">
        <v>44103</v>
      </c>
      <c r="E4608" t="s">
        <v>21</v>
      </c>
      <c r="F4608" t="s">
        <v>5115</v>
      </c>
      <c r="G4608" t="s">
        <v>5116</v>
      </c>
      <c r="H4608" t="s">
        <v>24</v>
      </c>
      <c r="I4608" t="s">
        <v>25</v>
      </c>
      <c r="J4608" t="s">
        <v>44</v>
      </c>
      <c r="K4608" t="s">
        <v>45</v>
      </c>
      <c r="L4608" t="s">
        <v>46</v>
      </c>
      <c r="M4608" t="s">
        <v>7673</v>
      </c>
      <c r="N4608" t="s">
        <v>35</v>
      </c>
      <c r="O4608" t="s">
        <v>444</v>
      </c>
      <c r="P4608" t="s">
        <v>7674</v>
      </c>
      <c r="Q4608">
        <v>554.28</v>
      </c>
      <c r="R4608">
        <v>3</v>
      </c>
      <c r="S4608">
        <v>177.19800000000001</v>
      </c>
      <c r="T4608" t="e">
        <v>#N/A</v>
      </c>
      <c r="U4608" t="s">
        <v>72</v>
      </c>
      <c r="X4608">
        <v>0.78225528794775645</v>
      </c>
      <c r="Y4608" t="str">
        <f t="shared" si="71"/>
        <v/>
      </c>
    </row>
    <row r="4609" spans="1:25" x14ac:dyDescent="0.25">
      <c r="A4609">
        <v>9353</v>
      </c>
      <c r="B4609" t="s">
        <v>7675</v>
      </c>
      <c r="C4609" s="1">
        <v>44098</v>
      </c>
      <c r="D4609" s="1">
        <v>44100</v>
      </c>
      <c r="E4609" t="s">
        <v>40</v>
      </c>
      <c r="F4609" t="s">
        <v>1106</v>
      </c>
      <c r="G4609" t="s">
        <v>1107</v>
      </c>
      <c r="H4609" t="s">
        <v>43</v>
      </c>
      <c r="I4609" t="s">
        <v>25</v>
      </c>
      <c r="J4609" t="s">
        <v>382</v>
      </c>
      <c r="K4609" t="s">
        <v>383</v>
      </c>
      <c r="L4609" t="s">
        <v>56</v>
      </c>
      <c r="M4609" t="s">
        <v>6013</v>
      </c>
      <c r="N4609" t="s">
        <v>30</v>
      </c>
      <c r="O4609" t="s">
        <v>261</v>
      </c>
      <c r="P4609" t="s">
        <v>6014</v>
      </c>
      <c r="Q4609">
        <v>563.46400000000006</v>
      </c>
      <c r="R4609">
        <v>2</v>
      </c>
      <c r="S4609">
        <v>-14.8704</v>
      </c>
      <c r="T4609" t="e">
        <v>#N/A</v>
      </c>
      <c r="U4609" t="s">
        <v>33</v>
      </c>
      <c r="X4609">
        <v>0.78231399678230384</v>
      </c>
      <c r="Y4609" t="str">
        <f t="shared" si="71"/>
        <v/>
      </c>
    </row>
    <row r="4610" spans="1:25" x14ac:dyDescent="0.25">
      <c r="A4610">
        <v>3496</v>
      </c>
      <c r="B4610" t="s">
        <v>7665</v>
      </c>
      <c r="C4610" s="1">
        <v>44098</v>
      </c>
      <c r="D4610" s="1">
        <v>44102</v>
      </c>
      <c r="E4610" t="s">
        <v>21</v>
      </c>
      <c r="F4610" t="s">
        <v>513</v>
      </c>
      <c r="G4610" t="s">
        <v>514</v>
      </c>
      <c r="H4610" t="s">
        <v>24</v>
      </c>
      <c r="I4610" t="s">
        <v>25</v>
      </c>
      <c r="J4610" t="s">
        <v>7666</v>
      </c>
      <c r="K4610" t="s">
        <v>935</v>
      </c>
      <c r="L4610" t="s">
        <v>56</v>
      </c>
      <c r="M4610" t="s">
        <v>1164</v>
      </c>
      <c r="N4610" t="s">
        <v>30</v>
      </c>
      <c r="O4610" t="s">
        <v>261</v>
      </c>
      <c r="P4610" t="s">
        <v>1165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33</v>
      </c>
      <c r="X4610">
        <v>0.78261551557201681</v>
      </c>
      <c r="Y4610" t="str">
        <f t="shared" si="71"/>
        <v/>
      </c>
    </row>
    <row r="4611" spans="1:25" x14ac:dyDescent="0.25">
      <c r="A4611">
        <v>3495</v>
      </c>
      <c r="B4611" t="s">
        <v>7665</v>
      </c>
      <c r="C4611" s="1">
        <v>44098</v>
      </c>
      <c r="D4611" s="1">
        <v>44102</v>
      </c>
      <c r="E4611" t="s">
        <v>21</v>
      </c>
      <c r="F4611" t="s">
        <v>513</v>
      </c>
      <c r="G4611" t="s">
        <v>514</v>
      </c>
      <c r="H4611" t="s">
        <v>24</v>
      </c>
      <c r="I4611" t="s">
        <v>25</v>
      </c>
      <c r="J4611" t="s">
        <v>7666</v>
      </c>
      <c r="K4611" t="s">
        <v>935</v>
      </c>
      <c r="L4611" t="s">
        <v>56</v>
      </c>
      <c r="M4611" t="s">
        <v>6040</v>
      </c>
      <c r="N4611" t="s">
        <v>35</v>
      </c>
      <c r="O4611" t="s">
        <v>58</v>
      </c>
      <c r="P4611" t="s">
        <v>6041</v>
      </c>
      <c r="Q4611">
        <v>666.9</v>
      </c>
      <c r="R4611">
        <v>5</v>
      </c>
      <c r="S4611">
        <v>275.47800000000001</v>
      </c>
      <c r="T4611" t="e">
        <v>#N/A</v>
      </c>
      <c r="U4611" t="s">
        <v>72</v>
      </c>
      <c r="X4611">
        <v>0.78279501912085792</v>
      </c>
      <c r="Y4611" t="str">
        <f t="shared" ref="Y4611:Y4674" si="72">IF(MOD(A4611-4,10)=0,"Selected","")</f>
        <v/>
      </c>
    </row>
    <row r="4612" spans="1:25" x14ac:dyDescent="0.25">
      <c r="A4612">
        <v>6041</v>
      </c>
      <c r="B4612" t="s">
        <v>7672</v>
      </c>
      <c r="C4612" s="1">
        <v>44098</v>
      </c>
      <c r="D4612" s="1">
        <v>44103</v>
      </c>
      <c r="E4612" t="s">
        <v>21</v>
      </c>
      <c r="F4612" t="s">
        <v>5115</v>
      </c>
      <c r="G4612" t="s">
        <v>5116</v>
      </c>
      <c r="H4612" t="s">
        <v>24</v>
      </c>
      <c r="I4612" t="s">
        <v>25</v>
      </c>
      <c r="J4612" t="s">
        <v>44</v>
      </c>
      <c r="K4612" t="s">
        <v>45</v>
      </c>
      <c r="L4612" t="s">
        <v>46</v>
      </c>
      <c r="M4612" t="s">
        <v>2345</v>
      </c>
      <c r="N4612" t="s">
        <v>35</v>
      </c>
      <c r="O4612" t="s">
        <v>36</v>
      </c>
      <c r="P4612" t="s">
        <v>2346</v>
      </c>
      <c r="Q4612">
        <v>892.2</v>
      </c>
      <c r="R4612">
        <v>3</v>
      </c>
      <c r="S4612">
        <v>75.180000000000007</v>
      </c>
      <c r="T4612" t="e">
        <v>#N/A</v>
      </c>
      <c r="U4612" t="s">
        <v>72</v>
      </c>
      <c r="X4612">
        <v>0.78285569052201465</v>
      </c>
      <c r="Y4612" t="str">
        <f t="shared" si="72"/>
        <v/>
      </c>
    </row>
    <row r="4613" spans="1:25" x14ac:dyDescent="0.25">
      <c r="A4613">
        <v>3588</v>
      </c>
      <c r="B4613" t="s">
        <v>7676</v>
      </c>
      <c r="C4613" s="1">
        <v>44098</v>
      </c>
      <c r="D4613" s="1">
        <v>44102</v>
      </c>
      <c r="E4613" t="s">
        <v>21</v>
      </c>
      <c r="F4613" t="s">
        <v>3602</v>
      </c>
      <c r="G4613" t="s">
        <v>3603</v>
      </c>
      <c r="H4613" t="s">
        <v>110</v>
      </c>
      <c r="I4613" t="s">
        <v>25</v>
      </c>
      <c r="J4613" t="s">
        <v>529</v>
      </c>
      <c r="K4613" t="s">
        <v>155</v>
      </c>
      <c r="L4613" t="s">
        <v>28</v>
      </c>
      <c r="M4613" t="s">
        <v>919</v>
      </c>
      <c r="N4613" t="s">
        <v>35</v>
      </c>
      <c r="O4613" t="s">
        <v>36</v>
      </c>
      <c r="P4613" t="s">
        <v>920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72</v>
      </c>
      <c r="X4613">
        <v>0.78303476031354613</v>
      </c>
      <c r="Y4613" t="str">
        <f t="shared" si="72"/>
        <v/>
      </c>
    </row>
    <row r="4614" spans="1:25" x14ac:dyDescent="0.25">
      <c r="A4614">
        <v>9695</v>
      </c>
      <c r="B4614" t="s">
        <v>7677</v>
      </c>
      <c r="C4614" s="1">
        <v>44098</v>
      </c>
      <c r="D4614" s="1">
        <v>44102</v>
      </c>
      <c r="E4614" t="s">
        <v>96</v>
      </c>
      <c r="F4614" t="s">
        <v>3166</v>
      </c>
      <c r="G4614" t="s">
        <v>3167</v>
      </c>
      <c r="H4614" t="s">
        <v>110</v>
      </c>
      <c r="I4614" t="s">
        <v>25</v>
      </c>
      <c r="J4614" t="s">
        <v>360</v>
      </c>
      <c r="K4614" t="s">
        <v>45</v>
      </c>
      <c r="L4614" t="s">
        <v>46</v>
      </c>
      <c r="M4614" t="s">
        <v>1309</v>
      </c>
      <c r="N4614" t="s">
        <v>48</v>
      </c>
      <c r="O4614" t="s">
        <v>633</v>
      </c>
      <c r="P4614" t="s">
        <v>1310</v>
      </c>
      <c r="Q4614">
        <v>109.3</v>
      </c>
      <c r="R4614">
        <v>2</v>
      </c>
      <c r="S4614">
        <v>2.19</v>
      </c>
      <c r="T4614" t="e">
        <v>#N/A</v>
      </c>
      <c r="U4614" t="s">
        <v>72</v>
      </c>
      <c r="X4614">
        <v>0.78311449786483978</v>
      </c>
      <c r="Y4614" t="str">
        <f t="shared" si="72"/>
        <v/>
      </c>
    </row>
    <row r="4615" spans="1:25" x14ac:dyDescent="0.25">
      <c r="A4615">
        <v>9354</v>
      </c>
      <c r="B4615" t="s">
        <v>7675</v>
      </c>
      <c r="C4615" s="1">
        <v>44098</v>
      </c>
      <c r="D4615" s="1">
        <v>44100</v>
      </c>
      <c r="E4615" t="s">
        <v>40</v>
      </c>
      <c r="F4615" t="s">
        <v>1106</v>
      </c>
      <c r="G4615" t="s">
        <v>1107</v>
      </c>
      <c r="H4615" t="s">
        <v>43</v>
      </c>
      <c r="I4615" t="s">
        <v>25</v>
      </c>
      <c r="J4615" t="s">
        <v>382</v>
      </c>
      <c r="K4615" t="s">
        <v>383</v>
      </c>
      <c r="L4615" t="s">
        <v>56</v>
      </c>
      <c r="M4615" t="s">
        <v>7678</v>
      </c>
      <c r="N4615" t="s">
        <v>48</v>
      </c>
      <c r="O4615" t="s">
        <v>122</v>
      </c>
      <c r="P4615" t="s">
        <v>7679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33</v>
      </c>
      <c r="X4615">
        <v>0.78313142681634096</v>
      </c>
      <c r="Y4615" t="str">
        <f t="shared" si="72"/>
        <v>Selected</v>
      </c>
    </row>
    <row r="4616" spans="1:25" x14ac:dyDescent="0.25">
      <c r="A4616">
        <v>8837</v>
      </c>
      <c r="B4616" t="s">
        <v>7664</v>
      </c>
      <c r="C4616" s="1">
        <v>44098</v>
      </c>
      <c r="D4616" s="1">
        <v>44102</v>
      </c>
      <c r="E4616" t="s">
        <v>21</v>
      </c>
      <c r="F4616" t="s">
        <v>915</v>
      </c>
      <c r="G4616" t="s">
        <v>916</v>
      </c>
      <c r="H4616" t="s">
        <v>110</v>
      </c>
      <c r="I4616" t="s">
        <v>25</v>
      </c>
      <c r="J4616" t="s">
        <v>2900</v>
      </c>
      <c r="K4616" t="s">
        <v>253</v>
      </c>
      <c r="L4616" t="s">
        <v>81</v>
      </c>
      <c r="M4616" t="s">
        <v>1490</v>
      </c>
      <c r="N4616" t="s">
        <v>48</v>
      </c>
      <c r="O4616" t="s">
        <v>91</v>
      </c>
      <c r="P4616" t="s">
        <v>1491</v>
      </c>
      <c r="Q4616">
        <v>98.72</v>
      </c>
      <c r="R4616">
        <v>3</v>
      </c>
      <c r="S4616">
        <v>4.9607999999999999</v>
      </c>
      <c r="T4616" t="e">
        <v>#N/A</v>
      </c>
      <c r="U4616" t="s">
        <v>72</v>
      </c>
      <c r="X4616">
        <v>0.78313737335405487</v>
      </c>
      <c r="Y4616" t="str">
        <f t="shared" si="72"/>
        <v/>
      </c>
    </row>
    <row r="4617" spans="1:25" x14ac:dyDescent="0.25">
      <c r="A4617">
        <v>7924</v>
      </c>
      <c r="B4617" t="s">
        <v>7671</v>
      </c>
      <c r="C4617" s="1">
        <v>44098</v>
      </c>
      <c r="D4617" s="1">
        <v>44103</v>
      </c>
      <c r="E4617" t="s">
        <v>21</v>
      </c>
      <c r="F4617" t="s">
        <v>480</v>
      </c>
      <c r="G4617" t="s">
        <v>481</v>
      </c>
      <c r="H4617" t="s">
        <v>110</v>
      </c>
      <c r="I4617" t="s">
        <v>25</v>
      </c>
      <c r="J4617" t="s">
        <v>3698</v>
      </c>
      <c r="K4617" t="s">
        <v>100</v>
      </c>
      <c r="L4617" t="s">
        <v>81</v>
      </c>
      <c r="M4617" t="s">
        <v>2078</v>
      </c>
      <c r="N4617" t="s">
        <v>48</v>
      </c>
      <c r="O4617" t="s">
        <v>74</v>
      </c>
      <c r="P4617" t="s">
        <v>2079</v>
      </c>
      <c r="Q4617">
        <v>94.57</v>
      </c>
      <c r="R4617">
        <v>3</v>
      </c>
      <c r="S4617">
        <v>-11.417999999999999</v>
      </c>
      <c r="T4617" t="e">
        <v>#N/A</v>
      </c>
      <c r="U4617" t="s">
        <v>72</v>
      </c>
      <c r="X4617">
        <v>0.78315770066978896</v>
      </c>
      <c r="Y4617" t="str">
        <f t="shared" si="72"/>
        <v>Selected</v>
      </c>
    </row>
    <row r="4618" spans="1:25" x14ac:dyDescent="0.25">
      <c r="A4618">
        <v>8838</v>
      </c>
      <c r="B4618" t="s">
        <v>7664</v>
      </c>
      <c r="C4618" s="1">
        <v>44098</v>
      </c>
      <c r="D4618" s="1">
        <v>44102</v>
      </c>
      <c r="E4618" t="s">
        <v>21</v>
      </c>
      <c r="F4618" t="s">
        <v>915</v>
      </c>
      <c r="G4618" t="s">
        <v>916</v>
      </c>
      <c r="H4618" t="s">
        <v>110</v>
      </c>
      <c r="I4618" t="s">
        <v>25</v>
      </c>
      <c r="J4618" t="s">
        <v>2900</v>
      </c>
      <c r="K4618" t="s">
        <v>253</v>
      </c>
      <c r="L4618" t="s">
        <v>81</v>
      </c>
      <c r="M4618" t="s">
        <v>3204</v>
      </c>
      <c r="N4618" t="s">
        <v>48</v>
      </c>
      <c r="O4618" t="s">
        <v>295</v>
      </c>
      <c r="P4618" t="s">
        <v>3205</v>
      </c>
      <c r="Q4618">
        <v>97.75</v>
      </c>
      <c r="R4618">
        <v>5</v>
      </c>
      <c r="S4618">
        <v>7.56</v>
      </c>
      <c r="T4618" t="e">
        <v>#N/A</v>
      </c>
      <c r="U4618" t="s">
        <v>72</v>
      </c>
      <c r="X4618">
        <v>0.78319431547559093</v>
      </c>
      <c r="Y4618" t="str">
        <f t="shared" si="72"/>
        <v/>
      </c>
    </row>
    <row r="4619" spans="1:25" x14ac:dyDescent="0.25">
      <c r="A4619">
        <v>8836</v>
      </c>
      <c r="B4619" t="s">
        <v>7664</v>
      </c>
      <c r="C4619" s="1">
        <v>44098</v>
      </c>
      <c r="D4619" s="1">
        <v>44102</v>
      </c>
      <c r="E4619" t="s">
        <v>21</v>
      </c>
      <c r="F4619" t="s">
        <v>915</v>
      </c>
      <c r="G4619" t="s">
        <v>916</v>
      </c>
      <c r="H4619" t="s">
        <v>110</v>
      </c>
      <c r="I4619" t="s">
        <v>25</v>
      </c>
      <c r="J4619" t="s">
        <v>2900</v>
      </c>
      <c r="K4619" t="s">
        <v>253</v>
      </c>
      <c r="L4619" t="s">
        <v>81</v>
      </c>
      <c r="M4619" t="s">
        <v>1729</v>
      </c>
      <c r="N4619" t="s">
        <v>48</v>
      </c>
      <c r="O4619" t="s">
        <v>91</v>
      </c>
      <c r="P4619" t="s">
        <v>1730</v>
      </c>
      <c r="Q4619">
        <v>103.28</v>
      </c>
      <c r="R4619">
        <v>4</v>
      </c>
      <c r="S4619">
        <v>3.7128000000000001</v>
      </c>
      <c r="T4619" t="e">
        <v>#N/A</v>
      </c>
      <c r="U4619" t="s">
        <v>72</v>
      </c>
      <c r="X4619">
        <v>0.78330728507702407</v>
      </c>
      <c r="Y4619" t="str">
        <f t="shared" si="72"/>
        <v/>
      </c>
    </row>
    <row r="4620" spans="1:25" x14ac:dyDescent="0.25">
      <c r="A4620">
        <v>8834</v>
      </c>
      <c r="B4620" t="s">
        <v>7664</v>
      </c>
      <c r="C4620" s="1">
        <v>44098</v>
      </c>
      <c r="D4620" s="1">
        <v>44102</v>
      </c>
      <c r="E4620" t="s">
        <v>21</v>
      </c>
      <c r="F4620" t="s">
        <v>915</v>
      </c>
      <c r="G4620" t="s">
        <v>916</v>
      </c>
      <c r="H4620" t="s">
        <v>110</v>
      </c>
      <c r="I4620" t="s">
        <v>25</v>
      </c>
      <c r="J4620" t="s">
        <v>2900</v>
      </c>
      <c r="K4620" t="s">
        <v>253</v>
      </c>
      <c r="L4620" t="s">
        <v>81</v>
      </c>
      <c r="M4620" t="s">
        <v>4622</v>
      </c>
      <c r="N4620" t="s">
        <v>48</v>
      </c>
      <c r="O4620" t="s">
        <v>49</v>
      </c>
      <c r="P4620" t="s">
        <v>4623</v>
      </c>
      <c r="Q4620">
        <v>127.51</v>
      </c>
      <c r="R4620">
        <v>1</v>
      </c>
      <c r="S4620">
        <v>3.8774999999999999</v>
      </c>
      <c r="T4620" t="e">
        <v>#N/A</v>
      </c>
      <c r="U4620" t="s">
        <v>72</v>
      </c>
      <c r="X4620">
        <v>0.78335281904727005</v>
      </c>
      <c r="Y4620" t="str">
        <f t="shared" si="72"/>
        <v>Selected</v>
      </c>
    </row>
    <row r="4621" spans="1:25" x14ac:dyDescent="0.25">
      <c r="A4621">
        <v>634</v>
      </c>
      <c r="B4621" t="s">
        <v>7669</v>
      </c>
      <c r="C4621" s="1">
        <v>44098</v>
      </c>
      <c r="D4621" s="1">
        <v>44100</v>
      </c>
      <c r="E4621" t="s">
        <v>96</v>
      </c>
      <c r="F4621" t="s">
        <v>1493</v>
      </c>
      <c r="G4621" t="s">
        <v>1494</v>
      </c>
      <c r="H4621" t="s">
        <v>43</v>
      </c>
      <c r="I4621" t="s">
        <v>25</v>
      </c>
      <c r="J4621" t="s">
        <v>803</v>
      </c>
      <c r="K4621" t="s">
        <v>100</v>
      </c>
      <c r="L4621" t="s">
        <v>81</v>
      </c>
      <c r="M4621" t="s">
        <v>793</v>
      </c>
      <c r="N4621" t="s">
        <v>35</v>
      </c>
      <c r="O4621" t="s">
        <v>58</v>
      </c>
      <c r="P4621" t="s">
        <v>794</v>
      </c>
      <c r="Q4621">
        <v>114.88</v>
      </c>
      <c r="R4621">
        <v>3</v>
      </c>
      <c r="S4621">
        <v>2.4584999999999999</v>
      </c>
      <c r="T4621" t="e">
        <v>#N/A</v>
      </c>
      <c r="U4621" t="s">
        <v>72</v>
      </c>
      <c r="X4621">
        <v>0.78339016086023705</v>
      </c>
      <c r="Y4621" t="str">
        <f t="shared" si="72"/>
        <v>Selected</v>
      </c>
    </row>
    <row r="4622" spans="1:25" x14ac:dyDescent="0.25">
      <c r="A4622">
        <v>5184</v>
      </c>
      <c r="B4622" t="s">
        <v>7680</v>
      </c>
      <c r="C4622" s="1">
        <v>44098</v>
      </c>
      <c r="D4622" s="1">
        <v>44101</v>
      </c>
      <c r="E4622" t="s">
        <v>40</v>
      </c>
      <c r="F4622" t="s">
        <v>190</v>
      </c>
      <c r="G4622" t="s">
        <v>191</v>
      </c>
      <c r="H4622" t="s">
        <v>43</v>
      </c>
      <c r="I4622" t="s">
        <v>25</v>
      </c>
      <c r="J4622" t="s">
        <v>186</v>
      </c>
      <c r="K4622" t="s">
        <v>253</v>
      </c>
      <c r="L4622" t="s">
        <v>81</v>
      </c>
      <c r="M4622" t="s">
        <v>5512</v>
      </c>
      <c r="N4622" t="s">
        <v>48</v>
      </c>
      <c r="O4622" t="s">
        <v>49</v>
      </c>
      <c r="P4622" t="s">
        <v>5513</v>
      </c>
      <c r="Q4622">
        <v>154.29</v>
      </c>
      <c r="R4622">
        <v>3</v>
      </c>
      <c r="S4622">
        <v>10.0725</v>
      </c>
      <c r="T4622" t="e">
        <v>#N/A</v>
      </c>
      <c r="U4622" t="s">
        <v>72</v>
      </c>
      <c r="X4622">
        <v>0.78362243700622658</v>
      </c>
      <c r="Y4622" t="str">
        <f t="shared" si="72"/>
        <v>Selected</v>
      </c>
    </row>
    <row r="4623" spans="1:25" x14ac:dyDescent="0.25">
      <c r="A4623">
        <v>5185</v>
      </c>
      <c r="B4623" t="s">
        <v>7680</v>
      </c>
      <c r="C4623" s="1">
        <v>44098</v>
      </c>
      <c r="D4623" s="1">
        <v>44101</v>
      </c>
      <c r="E4623" t="s">
        <v>40</v>
      </c>
      <c r="F4623" t="s">
        <v>190</v>
      </c>
      <c r="G4623" t="s">
        <v>191</v>
      </c>
      <c r="H4623" t="s">
        <v>43</v>
      </c>
      <c r="I4623" t="s">
        <v>25</v>
      </c>
      <c r="J4623" t="s">
        <v>186</v>
      </c>
      <c r="K4623" t="s">
        <v>253</v>
      </c>
      <c r="L4623" t="s">
        <v>81</v>
      </c>
      <c r="M4623" t="s">
        <v>3577</v>
      </c>
      <c r="N4623" t="s">
        <v>48</v>
      </c>
      <c r="O4623" t="s">
        <v>74</v>
      </c>
      <c r="P4623" t="s">
        <v>3578</v>
      </c>
      <c r="Q4623">
        <v>127.71</v>
      </c>
      <c r="R4623">
        <v>7</v>
      </c>
      <c r="S4623">
        <v>17.8066</v>
      </c>
      <c r="T4623" t="e">
        <v>#N/A</v>
      </c>
      <c r="U4623" t="s">
        <v>33</v>
      </c>
      <c r="X4623">
        <v>0.78391486578009739</v>
      </c>
      <c r="Y4623" t="str">
        <f t="shared" si="72"/>
        <v/>
      </c>
    </row>
    <row r="4624" spans="1:25" x14ac:dyDescent="0.25">
      <c r="A4624">
        <v>9694</v>
      </c>
      <c r="B4624" t="s">
        <v>7677</v>
      </c>
      <c r="C4624" s="1">
        <v>44098</v>
      </c>
      <c r="D4624" s="1">
        <v>44102</v>
      </c>
      <c r="E4624" t="s">
        <v>96</v>
      </c>
      <c r="F4624" t="s">
        <v>3166</v>
      </c>
      <c r="G4624" t="s">
        <v>3167</v>
      </c>
      <c r="H4624" t="s">
        <v>110</v>
      </c>
      <c r="I4624" t="s">
        <v>25</v>
      </c>
      <c r="J4624" t="s">
        <v>360</v>
      </c>
      <c r="K4624" t="s">
        <v>45</v>
      </c>
      <c r="L4624" t="s">
        <v>46</v>
      </c>
      <c r="M4624" t="s">
        <v>3483</v>
      </c>
      <c r="N4624" t="s">
        <v>48</v>
      </c>
      <c r="O4624" t="s">
        <v>122</v>
      </c>
      <c r="P4624" t="s">
        <v>3484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33</v>
      </c>
      <c r="X4624">
        <v>0.78393449677009597</v>
      </c>
      <c r="Y4624" t="str">
        <f t="shared" si="72"/>
        <v>Selected</v>
      </c>
    </row>
    <row r="4625" spans="1:25" x14ac:dyDescent="0.25">
      <c r="A4625">
        <v>3143</v>
      </c>
      <c r="B4625" t="s">
        <v>7681</v>
      </c>
      <c r="C4625" s="1">
        <v>44099</v>
      </c>
      <c r="D4625" s="1">
        <v>44101</v>
      </c>
      <c r="E4625" t="s">
        <v>96</v>
      </c>
      <c r="F4625" t="s">
        <v>1284</v>
      </c>
      <c r="G4625" t="s">
        <v>1285</v>
      </c>
      <c r="H4625" t="s">
        <v>43</v>
      </c>
      <c r="I4625" t="s">
        <v>25</v>
      </c>
      <c r="J4625" t="s">
        <v>2062</v>
      </c>
      <c r="K4625" t="s">
        <v>155</v>
      </c>
      <c r="L4625" t="s">
        <v>28</v>
      </c>
      <c r="M4625" t="s">
        <v>246</v>
      </c>
      <c r="N4625" t="s">
        <v>35</v>
      </c>
      <c r="O4625" t="s">
        <v>58</v>
      </c>
      <c r="P4625" t="s">
        <v>247</v>
      </c>
      <c r="Q4625">
        <v>161.96</v>
      </c>
      <c r="R4625">
        <v>5</v>
      </c>
      <c r="S4625">
        <v>35.988</v>
      </c>
      <c r="T4625" t="e">
        <v>#N/A</v>
      </c>
      <c r="U4625" t="s">
        <v>72</v>
      </c>
      <c r="X4625">
        <v>0.78422283094308409</v>
      </c>
      <c r="Y4625" t="str">
        <f t="shared" si="72"/>
        <v/>
      </c>
    </row>
    <row r="4626" spans="1:25" x14ac:dyDescent="0.25">
      <c r="A4626">
        <v>5715</v>
      </c>
      <c r="B4626" t="s">
        <v>7682</v>
      </c>
      <c r="C4626" s="1">
        <v>44099</v>
      </c>
      <c r="D4626" s="1">
        <v>44103</v>
      </c>
      <c r="E4626" t="s">
        <v>21</v>
      </c>
      <c r="F4626" t="s">
        <v>2128</v>
      </c>
      <c r="G4626" t="s">
        <v>2129</v>
      </c>
      <c r="H4626" t="s">
        <v>43</v>
      </c>
      <c r="I4626" t="s">
        <v>25</v>
      </c>
      <c r="J4626" t="s">
        <v>459</v>
      </c>
      <c r="K4626" t="s">
        <v>427</v>
      </c>
      <c r="L4626" t="s">
        <v>81</v>
      </c>
      <c r="M4626" t="s">
        <v>3168</v>
      </c>
      <c r="N4626" t="s">
        <v>48</v>
      </c>
      <c r="O4626" t="s">
        <v>49</v>
      </c>
      <c r="P4626" t="s">
        <v>3169</v>
      </c>
      <c r="Q4626">
        <v>191.55</v>
      </c>
      <c r="R4626">
        <v>5</v>
      </c>
      <c r="S4626">
        <v>47.938499999999998</v>
      </c>
      <c r="T4626" t="e">
        <v>#N/A</v>
      </c>
      <c r="U4626" t="s">
        <v>33</v>
      </c>
      <c r="X4626">
        <v>0.7842839741008466</v>
      </c>
      <c r="Y4626" t="str">
        <f t="shared" si="72"/>
        <v/>
      </c>
    </row>
    <row r="4627" spans="1:25" x14ac:dyDescent="0.25">
      <c r="A4627">
        <v>7087</v>
      </c>
      <c r="B4627" t="s">
        <v>7683</v>
      </c>
      <c r="C4627" s="1">
        <v>44099</v>
      </c>
      <c r="D4627" s="1">
        <v>44102</v>
      </c>
      <c r="E4627" t="s">
        <v>40</v>
      </c>
      <c r="F4627" t="s">
        <v>2844</v>
      </c>
      <c r="G4627" t="s">
        <v>2845</v>
      </c>
      <c r="H4627" t="s">
        <v>24</v>
      </c>
      <c r="I4627" t="s">
        <v>25</v>
      </c>
      <c r="J4627" t="s">
        <v>6088</v>
      </c>
      <c r="K4627" t="s">
        <v>89</v>
      </c>
      <c r="L4627" t="s">
        <v>28</v>
      </c>
      <c r="M4627" t="s">
        <v>2780</v>
      </c>
      <c r="N4627" t="s">
        <v>48</v>
      </c>
      <c r="O4627" t="s">
        <v>633</v>
      </c>
      <c r="P4627" t="s">
        <v>2781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72</v>
      </c>
      <c r="X4627">
        <v>0.78462110681664499</v>
      </c>
      <c r="Y4627" t="str">
        <f t="shared" si="72"/>
        <v/>
      </c>
    </row>
    <row r="4628" spans="1:25" x14ac:dyDescent="0.25">
      <c r="A4628">
        <v>2036</v>
      </c>
      <c r="B4628" t="s">
        <v>7684</v>
      </c>
      <c r="C4628" s="1">
        <v>44099</v>
      </c>
      <c r="D4628" s="1">
        <v>44103</v>
      </c>
      <c r="E4628" t="s">
        <v>21</v>
      </c>
      <c r="F4628" t="s">
        <v>3478</v>
      </c>
      <c r="G4628" t="s">
        <v>3479</v>
      </c>
      <c r="H4628" t="s">
        <v>43</v>
      </c>
      <c r="I4628" t="s">
        <v>25</v>
      </c>
      <c r="J4628" t="s">
        <v>2715</v>
      </c>
      <c r="K4628" t="s">
        <v>935</v>
      </c>
      <c r="L4628" t="s">
        <v>56</v>
      </c>
      <c r="M4628" t="s">
        <v>2985</v>
      </c>
      <c r="N4628" t="s">
        <v>30</v>
      </c>
      <c r="O4628" t="s">
        <v>261</v>
      </c>
      <c r="P4628" t="s">
        <v>2986</v>
      </c>
      <c r="Q4628">
        <v>285.97000000000003</v>
      </c>
      <c r="R4628">
        <v>3</v>
      </c>
      <c r="S4628">
        <v>51.2943</v>
      </c>
      <c r="T4628" t="e">
        <v>#N/A</v>
      </c>
      <c r="U4628" t="s">
        <v>33</v>
      </c>
      <c r="X4628">
        <v>0.78476873599791175</v>
      </c>
      <c r="Y4628" t="str">
        <f t="shared" si="72"/>
        <v/>
      </c>
    </row>
    <row r="4629" spans="1:25" x14ac:dyDescent="0.25">
      <c r="A4629">
        <v>363</v>
      </c>
      <c r="B4629" t="s">
        <v>7685</v>
      </c>
      <c r="C4629" s="1">
        <v>44099</v>
      </c>
      <c r="D4629" s="1">
        <v>44105</v>
      </c>
      <c r="E4629" t="s">
        <v>21</v>
      </c>
      <c r="F4629" t="s">
        <v>4714</v>
      </c>
      <c r="G4629" t="s">
        <v>4715</v>
      </c>
      <c r="H4629" t="s">
        <v>43</v>
      </c>
      <c r="I4629" t="s">
        <v>25</v>
      </c>
      <c r="J4629" t="s">
        <v>220</v>
      </c>
      <c r="K4629" t="s">
        <v>221</v>
      </c>
      <c r="L4629" t="s">
        <v>28</v>
      </c>
      <c r="M4629" t="s">
        <v>263</v>
      </c>
      <c r="N4629" t="s">
        <v>30</v>
      </c>
      <c r="O4629" t="s">
        <v>261</v>
      </c>
      <c r="P4629" t="s">
        <v>264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72</v>
      </c>
      <c r="X4629">
        <v>0.78482251170443318</v>
      </c>
      <c r="Y4629" t="str">
        <f t="shared" si="72"/>
        <v/>
      </c>
    </row>
    <row r="4630" spans="1:25" x14ac:dyDescent="0.25">
      <c r="A4630">
        <v>2035</v>
      </c>
      <c r="B4630" t="s">
        <v>7684</v>
      </c>
      <c r="C4630" s="1">
        <v>44099</v>
      </c>
      <c r="D4630" s="1">
        <v>44103</v>
      </c>
      <c r="E4630" t="s">
        <v>21</v>
      </c>
      <c r="F4630" t="s">
        <v>3478</v>
      </c>
      <c r="G4630" t="s">
        <v>3479</v>
      </c>
      <c r="H4630" t="s">
        <v>43</v>
      </c>
      <c r="I4630" t="s">
        <v>25</v>
      </c>
      <c r="J4630" t="s">
        <v>2715</v>
      </c>
      <c r="K4630" t="s">
        <v>935</v>
      </c>
      <c r="L4630" t="s">
        <v>56</v>
      </c>
      <c r="M4630" t="s">
        <v>5265</v>
      </c>
      <c r="N4630" t="s">
        <v>48</v>
      </c>
      <c r="O4630" t="s">
        <v>74</v>
      </c>
      <c r="P4630" t="s">
        <v>5266</v>
      </c>
      <c r="Q4630">
        <v>109.26</v>
      </c>
      <c r="R4630">
        <v>2</v>
      </c>
      <c r="S4630">
        <v>3.8822000000000001</v>
      </c>
      <c r="T4630" t="e">
        <v>#N/A</v>
      </c>
      <c r="U4630" t="s">
        <v>72</v>
      </c>
      <c r="X4630">
        <v>0.78500906815292204</v>
      </c>
      <c r="Y4630" t="str">
        <f t="shared" si="72"/>
        <v/>
      </c>
    </row>
    <row r="4631" spans="1:25" x14ac:dyDescent="0.25">
      <c r="A4631">
        <v>7086</v>
      </c>
      <c r="B4631" t="s">
        <v>7683</v>
      </c>
      <c r="C4631" s="1">
        <v>44099</v>
      </c>
      <c r="D4631" s="1">
        <v>44102</v>
      </c>
      <c r="E4631" t="s">
        <v>40</v>
      </c>
      <c r="F4631" t="s">
        <v>2844</v>
      </c>
      <c r="G4631" t="s">
        <v>2845</v>
      </c>
      <c r="H4631" t="s">
        <v>24</v>
      </c>
      <c r="I4631" t="s">
        <v>25</v>
      </c>
      <c r="J4631" t="s">
        <v>6088</v>
      </c>
      <c r="K4631" t="s">
        <v>89</v>
      </c>
      <c r="L4631" t="s">
        <v>28</v>
      </c>
      <c r="M4631" t="s">
        <v>7308</v>
      </c>
      <c r="N4631" t="s">
        <v>48</v>
      </c>
      <c r="O4631" t="s">
        <v>74</v>
      </c>
      <c r="P4631" t="s">
        <v>7309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38</v>
      </c>
      <c r="X4631">
        <v>0.78504902438952839</v>
      </c>
      <c r="Y4631" t="str">
        <f t="shared" si="72"/>
        <v/>
      </c>
    </row>
    <row r="4632" spans="1:25" x14ac:dyDescent="0.25">
      <c r="A4632">
        <v>364</v>
      </c>
      <c r="B4632" t="s">
        <v>7685</v>
      </c>
      <c r="C4632" s="1">
        <v>44099</v>
      </c>
      <c r="D4632" s="1">
        <v>44105</v>
      </c>
      <c r="E4632" t="s">
        <v>21</v>
      </c>
      <c r="F4632" t="s">
        <v>4714</v>
      </c>
      <c r="G4632" t="s">
        <v>4715</v>
      </c>
      <c r="H4632" t="s">
        <v>43</v>
      </c>
      <c r="I4632" t="s">
        <v>25</v>
      </c>
      <c r="J4632" t="s">
        <v>220</v>
      </c>
      <c r="K4632" t="s">
        <v>221</v>
      </c>
      <c r="L4632" t="s">
        <v>28</v>
      </c>
      <c r="M4632" t="s">
        <v>2354</v>
      </c>
      <c r="N4632" t="s">
        <v>48</v>
      </c>
      <c r="O4632" t="s">
        <v>91</v>
      </c>
      <c r="P4632" t="s">
        <v>2355</v>
      </c>
      <c r="Q4632">
        <v>115.56</v>
      </c>
      <c r="R4632">
        <v>2</v>
      </c>
      <c r="S4632">
        <v>1.4456</v>
      </c>
      <c r="T4632" t="e">
        <v>#N/A</v>
      </c>
      <c r="U4632" t="s">
        <v>33</v>
      </c>
      <c r="X4632">
        <v>0.78517497276000958</v>
      </c>
      <c r="Y4632" t="str">
        <f t="shared" si="72"/>
        <v>Selected</v>
      </c>
    </row>
    <row r="4633" spans="1:25" x14ac:dyDescent="0.25">
      <c r="A4633">
        <v>3144</v>
      </c>
      <c r="B4633" t="s">
        <v>7681</v>
      </c>
      <c r="C4633" s="1">
        <v>44099</v>
      </c>
      <c r="D4633" s="1">
        <v>44101</v>
      </c>
      <c r="E4633" t="s">
        <v>96</v>
      </c>
      <c r="F4633" t="s">
        <v>1284</v>
      </c>
      <c r="G4633" t="s">
        <v>1285</v>
      </c>
      <c r="H4633" t="s">
        <v>43</v>
      </c>
      <c r="I4633" t="s">
        <v>25</v>
      </c>
      <c r="J4633" t="s">
        <v>2062</v>
      </c>
      <c r="K4633" t="s">
        <v>155</v>
      </c>
      <c r="L4633" t="s">
        <v>28</v>
      </c>
      <c r="M4633" t="s">
        <v>2835</v>
      </c>
      <c r="N4633" t="s">
        <v>48</v>
      </c>
      <c r="O4633" t="s">
        <v>91</v>
      </c>
      <c r="P4633" t="s">
        <v>2836</v>
      </c>
      <c r="Q4633">
        <v>131.608</v>
      </c>
      <c r="R4633">
        <v>6</v>
      </c>
      <c r="S4633">
        <v>0.92820000000000003</v>
      </c>
      <c r="T4633" t="e">
        <v>#N/A</v>
      </c>
      <c r="U4633" t="s">
        <v>33</v>
      </c>
      <c r="X4633">
        <v>0.7853263774858108</v>
      </c>
      <c r="Y4633" t="str">
        <f t="shared" si="72"/>
        <v>Selected</v>
      </c>
    </row>
    <row r="4634" spans="1:25" x14ac:dyDescent="0.25">
      <c r="A4634">
        <v>362</v>
      </c>
      <c r="B4634" t="s">
        <v>7685</v>
      </c>
      <c r="C4634" s="1">
        <v>44099</v>
      </c>
      <c r="D4634" s="1">
        <v>44105</v>
      </c>
      <c r="E4634" t="s">
        <v>21</v>
      </c>
      <c r="F4634" t="s">
        <v>4714</v>
      </c>
      <c r="G4634" t="s">
        <v>4715</v>
      </c>
      <c r="H4634" t="s">
        <v>43</v>
      </c>
      <c r="I4634" t="s">
        <v>25</v>
      </c>
      <c r="J4634" t="s">
        <v>220</v>
      </c>
      <c r="K4634" t="s">
        <v>221</v>
      </c>
      <c r="L4634" t="s">
        <v>28</v>
      </c>
      <c r="M4634" t="s">
        <v>4225</v>
      </c>
      <c r="N4634" t="s">
        <v>48</v>
      </c>
      <c r="O4634" t="s">
        <v>295</v>
      </c>
      <c r="P4634" t="s">
        <v>4226</v>
      </c>
      <c r="Q4634">
        <v>123.7</v>
      </c>
      <c r="R4634">
        <v>2</v>
      </c>
      <c r="S4634">
        <v>9.9359999999999999</v>
      </c>
      <c r="T4634" t="e">
        <v>#N/A</v>
      </c>
      <c r="U4634" t="s">
        <v>33</v>
      </c>
      <c r="X4634">
        <v>0.78541762003852156</v>
      </c>
      <c r="Y4634" t="str">
        <f t="shared" si="72"/>
        <v/>
      </c>
    </row>
    <row r="4635" spans="1:25" x14ac:dyDescent="0.25">
      <c r="A4635">
        <v>7871</v>
      </c>
      <c r="B4635" t="s">
        <v>7686</v>
      </c>
      <c r="C4635" s="1">
        <v>44099</v>
      </c>
      <c r="D4635" s="1">
        <v>44103</v>
      </c>
      <c r="E4635" t="s">
        <v>21</v>
      </c>
      <c r="F4635" t="s">
        <v>5611</v>
      </c>
      <c r="G4635" t="s">
        <v>5612</v>
      </c>
      <c r="H4635" t="s">
        <v>24</v>
      </c>
      <c r="I4635" t="s">
        <v>25</v>
      </c>
      <c r="J4635" t="s">
        <v>1389</v>
      </c>
      <c r="K4635" t="s">
        <v>155</v>
      </c>
      <c r="L4635" t="s">
        <v>28</v>
      </c>
      <c r="M4635" t="s">
        <v>966</v>
      </c>
      <c r="N4635" t="s">
        <v>48</v>
      </c>
      <c r="O4635" t="s">
        <v>203</v>
      </c>
      <c r="P4635" t="s">
        <v>967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72</v>
      </c>
      <c r="X4635">
        <v>0.78542407108850354</v>
      </c>
      <c r="Y4635" t="str">
        <f t="shared" si="72"/>
        <v/>
      </c>
    </row>
    <row r="4636" spans="1:25" x14ac:dyDescent="0.25">
      <c r="A4636">
        <v>5152</v>
      </c>
      <c r="B4636" t="s">
        <v>7687</v>
      </c>
      <c r="C4636" s="1">
        <v>44099</v>
      </c>
      <c r="D4636" s="1">
        <v>44102</v>
      </c>
      <c r="E4636" t="s">
        <v>40</v>
      </c>
      <c r="F4636" t="s">
        <v>5152</v>
      </c>
      <c r="G4636" t="s">
        <v>5153</v>
      </c>
      <c r="H4636" t="s">
        <v>24</v>
      </c>
      <c r="I4636" t="s">
        <v>25</v>
      </c>
      <c r="J4636" t="s">
        <v>7688</v>
      </c>
      <c r="K4636" t="s">
        <v>5848</v>
      </c>
      <c r="L4636" t="s">
        <v>46</v>
      </c>
      <c r="M4636" t="s">
        <v>6209</v>
      </c>
      <c r="N4636" t="s">
        <v>48</v>
      </c>
      <c r="O4636" t="s">
        <v>49</v>
      </c>
      <c r="P4636" t="s">
        <v>6210</v>
      </c>
      <c r="Q4636">
        <v>154.9</v>
      </c>
      <c r="R4636">
        <v>5</v>
      </c>
      <c r="S4636">
        <v>10.374000000000001</v>
      </c>
      <c r="T4636" t="e">
        <v>#N/A</v>
      </c>
      <c r="U4636" t="s">
        <v>38</v>
      </c>
      <c r="X4636">
        <v>0.78550184049065463</v>
      </c>
      <c r="Y4636" t="str">
        <f t="shared" si="72"/>
        <v/>
      </c>
    </row>
    <row r="4637" spans="1:25" x14ac:dyDescent="0.25">
      <c r="A4637">
        <v>365</v>
      </c>
      <c r="B4637" t="s">
        <v>7685</v>
      </c>
      <c r="C4637" s="1">
        <v>44099</v>
      </c>
      <c r="D4637" s="1">
        <v>44105</v>
      </c>
      <c r="E4637" t="s">
        <v>21</v>
      </c>
      <c r="F4637" t="s">
        <v>4714</v>
      </c>
      <c r="G4637" t="s">
        <v>4715</v>
      </c>
      <c r="H4637" t="s">
        <v>43</v>
      </c>
      <c r="I4637" t="s">
        <v>25</v>
      </c>
      <c r="J4637" t="s">
        <v>220</v>
      </c>
      <c r="K4637" t="s">
        <v>221</v>
      </c>
      <c r="L4637" t="s">
        <v>28</v>
      </c>
      <c r="M4637" t="s">
        <v>1700</v>
      </c>
      <c r="N4637" t="s">
        <v>30</v>
      </c>
      <c r="O4637" t="s">
        <v>119</v>
      </c>
      <c r="P4637" t="s">
        <v>1701</v>
      </c>
      <c r="Q4637">
        <v>164.12</v>
      </c>
      <c r="R4637">
        <v>8</v>
      </c>
      <c r="S4637">
        <v>20.732800000000001</v>
      </c>
      <c r="T4637" t="e">
        <v>#N/A</v>
      </c>
      <c r="U4637" t="s">
        <v>38</v>
      </c>
      <c r="X4637">
        <v>0.78550683992009884</v>
      </c>
      <c r="Y4637" t="str">
        <f t="shared" si="72"/>
        <v/>
      </c>
    </row>
    <row r="4638" spans="1:25" x14ac:dyDescent="0.25">
      <c r="A4638">
        <v>4564</v>
      </c>
      <c r="B4638" t="s">
        <v>7689</v>
      </c>
      <c r="C4638" s="1">
        <v>44100</v>
      </c>
      <c r="D4638" s="1">
        <v>44104</v>
      </c>
      <c r="E4638" t="s">
        <v>21</v>
      </c>
      <c r="F4638" t="s">
        <v>871</v>
      </c>
      <c r="G4638" t="s">
        <v>872</v>
      </c>
      <c r="H4638" t="s">
        <v>110</v>
      </c>
      <c r="I4638" t="s">
        <v>25</v>
      </c>
      <c r="J4638" t="s">
        <v>7690</v>
      </c>
      <c r="K4638" t="s">
        <v>100</v>
      </c>
      <c r="L4638" t="s">
        <v>81</v>
      </c>
      <c r="M4638" t="s">
        <v>1857</v>
      </c>
      <c r="N4638" t="s">
        <v>30</v>
      </c>
      <c r="O4638" t="s">
        <v>261</v>
      </c>
      <c r="P4638" t="s">
        <v>1858</v>
      </c>
      <c r="Q4638">
        <v>446.13600000000002</v>
      </c>
      <c r="R4638">
        <v>4</v>
      </c>
      <c r="S4638">
        <v>-57.6312</v>
      </c>
      <c r="T4638" t="e">
        <v>#N/A</v>
      </c>
      <c r="U4638" t="s">
        <v>33</v>
      </c>
      <c r="X4638">
        <v>0.78560056270914835</v>
      </c>
      <c r="Y4638" t="str">
        <f t="shared" si="72"/>
        <v>Selected</v>
      </c>
    </row>
    <row r="4639" spans="1:25" x14ac:dyDescent="0.25">
      <c r="A4639">
        <v>7531</v>
      </c>
      <c r="B4639" t="s">
        <v>7691</v>
      </c>
      <c r="C4639" s="1">
        <v>44100</v>
      </c>
      <c r="D4639" s="1">
        <v>44100</v>
      </c>
      <c r="E4639" t="s">
        <v>210</v>
      </c>
      <c r="F4639" t="s">
        <v>3112</v>
      </c>
      <c r="G4639" t="s">
        <v>3113</v>
      </c>
      <c r="H4639" t="s">
        <v>24</v>
      </c>
      <c r="I4639" t="s">
        <v>25</v>
      </c>
      <c r="J4639" t="s">
        <v>360</v>
      </c>
      <c r="K4639" t="s">
        <v>45</v>
      </c>
      <c r="L4639" t="s">
        <v>46</v>
      </c>
      <c r="M4639" t="s">
        <v>7274</v>
      </c>
      <c r="N4639" t="s">
        <v>48</v>
      </c>
      <c r="O4639" t="s">
        <v>74</v>
      </c>
      <c r="P4639" t="s">
        <v>7275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33</v>
      </c>
      <c r="X4639">
        <v>0.78582343573479285</v>
      </c>
      <c r="Y4639" t="str">
        <f t="shared" si="72"/>
        <v/>
      </c>
    </row>
    <row r="4640" spans="1:25" x14ac:dyDescent="0.25">
      <c r="A4640">
        <v>7763</v>
      </c>
      <c r="B4640" t="s">
        <v>7692</v>
      </c>
      <c r="C4640" s="1">
        <v>44100</v>
      </c>
      <c r="D4640" s="1">
        <v>44102</v>
      </c>
      <c r="E4640" t="s">
        <v>40</v>
      </c>
      <c r="F4640" t="s">
        <v>5473</v>
      </c>
      <c r="G4640" t="s">
        <v>5474</v>
      </c>
      <c r="H4640" t="s">
        <v>110</v>
      </c>
      <c r="I4640" t="s">
        <v>25</v>
      </c>
      <c r="J4640" t="s">
        <v>1135</v>
      </c>
      <c r="K4640" t="s">
        <v>1136</v>
      </c>
      <c r="L4640" t="s">
        <v>46</v>
      </c>
      <c r="M4640" t="s">
        <v>5500</v>
      </c>
      <c r="N4640" t="s">
        <v>48</v>
      </c>
      <c r="O4640" t="s">
        <v>91</v>
      </c>
      <c r="P4640" t="s">
        <v>884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33</v>
      </c>
      <c r="X4640">
        <v>0.78593479670825206</v>
      </c>
      <c r="Y4640" t="str">
        <f t="shared" si="72"/>
        <v/>
      </c>
    </row>
    <row r="4641" spans="1:25" x14ac:dyDescent="0.25">
      <c r="A4641">
        <v>7528</v>
      </c>
      <c r="B4641" t="s">
        <v>7691</v>
      </c>
      <c r="C4641" s="1">
        <v>44100</v>
      </c>
      <c r="D4641" s="1">
        <v>44100</v>
      </c>
      <c r="E4641" t="s">
        <v>210</v>
      </c>
      <c r="F4641" t="s">
        <v>3112</v>
      </c>
      <c r="G4641" t="s">
        <v>3113</v>
      </c>
      <c r="H4641" t="s">
        <v>24</v>
      </c>
      <c r="I4641" t="s">
        <v>25</v>
      </c>
      <c r="J4641" t="s">
        <v>360</v>
      </c>
      <c r="K4641" t="s">
        <v>45</v>
      </c>
      <c r="L4641" t="s">
        <v>46</v>
      </c>
      <c r="M4641" t="s">
        <v>6256</v>
      </c>
      <c r="N4641" t="s">
        <v>30</v>
      </c>
      <c r="O4641" t="s">
        <v>119</v>
      </c>
      <c r="P4641" t="s">
        <v>6257</v>
      </c>
      <c r="Q4641">
        <v>112.24</v>
      </c>
      <c r="R4641">
        <v>3</v>
      </c>
      <c r="S4641">
        <v>2.9567999999999999</v>
      </c>
      <c r="T4641" t="e">
        <v>#N/A</v>
      </c>
      <c r="U4641" t="s">
        <v>33</v>
      </c>
      <c r="X4641">
        <v>0.78598767615360243</v>
      </c>
      <c r="Y4641" t="str">
        <f t="shared" si="72"/>
        <v/>
      </c>
    </row>
    <row r="4642" spans="1:25" x14ac:dyDescent="0.25">
      <c r="A4642">
        <v>7530</v>
      </c>
      <c r="B4642" t="s">
        <v>7691</v>
      </c>
      <c r="C4642" s="1">
        <v>44100</v>
      </c>
      <c r="D4642" s="1">
        <v>44100</v>
      </c>
      <c r="E4642" t="s">
        <v>210</v>
      </c>
      <c r="F4642" t="s">
        <v>3112</v>
      </c>
      <c r="G4642" t="s">
        <v>3113</v>
      </c>
      <c r="H4642" t="s">
        <v>24</v>
      </c>
      <c r="I4642" t="s">
        <v>25</v>
      </c>
      <c r="J4642" t="s">
        <v>360</v>
      </c>
      <c r="K4642" t="s">
        <v>45</v>
      </c>
      <c r="L4642" t="s">
        <v>46</v>
      </c>
      <c r="M4642" t="s">
        <v>1225</v>
      </c>
      <c r="N4642" t="s">
        <v>48</v>
      </c>
      <c r="O4642" t="s">
        <v>74</v>
      </c>
      <c r="P4642" t="s">
        <v>1226</v>
      </c>
      <c r="Q4642">
        <v>90.04</v>
      </c>
      <c r="R4642">
        <v>3</v>
      </c>
      <c r="S4642">
        <v>5.5380000000000003</v>
      </c>
      <c r="T4642" t="e">
        <v>#N/A</v>
      </c>
      <c r="U4642" t="s">
        <v>38</v>
      </c>
      <c r="X4642">
        <v>0.78601292844936754</v>
      </c>
      <c r="Y4642" t="str">
        <f t="shared" si="72"/>
        <v/>
      </c>
    </row>
    <row r="4643" spans="1:25" x14ac:dyDescent="0.25">
      <c r="A4643">
        <v>7529</v>
      </c>
      <c r="B4643" t="s">
        <v>7691</v>
      </c>
      <c r="C4643" s="1">
        <v>44100</v>
      </c>
      <c r="D4643" s="1">
        <v>44100</v>
      </c>
      <c r="E4643" t="s">
        <v>210</v>
      </c>
      <c r="F4643" t="s">
        <v>3112</v>
      </c>
      <c r="G4643" t="s">
        <v>3113</v>
      </c>
      <c r="H4643" t="s">
        <v>24</v>
      </c>
      <c r="I4643" t="s">
        <v>25</v>
      </c>
      <c r="J4643" t="s">
        <v>360</v>
      </c>
      <c r="K4643" t="s">
        <v>45</v>
      </c>
      <c r="L4643" t="s">
        <v>46</v>
      </c>
      <c r="M4643" t="s">
        <v>4238</v>
      </c>
      <c r="N4643" t="s">
        <v>48</v>
      </c>
      <c r="O4643" t="s">
        <v>122</v>
      </c>
      <c r="P4643" t="s">
        <v>4239</v>
      </c>
      <c r="Q4643">
        <v>117.88</v>
      </c>
      <c r="R4643">
        <v>6</v>
      </c>
      <c r="S4643">
        <v>16.146000000000001</v>
      </c>
      <c r="T4643" t="e">
        <v>#N/A</v>
      </c>
      <c r="U4643" t="s">
        <v>72</v>
      </c>
      <c r="X4643">
        <v>0.78632936978455426</v>
      </c>
      <c r="Y4643" t="str">
        <f t="shared" si="72"/>
        <v/>
      </c>
    </row>
    <row r="4644" spans="1:25" x14ac:dyDescent="0.25">
      <c r="A4644">
        <v>7527</v>
      </c>
      <c r="B4644" t="s">
        <v>7691</v>
      </c>
      <c r="C4644" s="1">
        <v>44100</v>
      </c>
      <c r="D4644" s="1">
        <v>44100</v>
      </c>
      <c r="E4644" t="s">
        <v>210</v>
      </c>
      <c r="F4644" t="s">
        <v>3112</v>
      </c>
      <c r="G4644" t="s">
        <v>3113</v>
      </c>
      <c r="H4644" t="s">
        <v>24</v>
      </c>
      <c r="I4644" t="s">
        <v>25</v>
      </c>
      <c r="J4644" t="s">
        <v>360</v>
      </c>
      <c r="K4644" t="s">
        <v>45</v>
      </c>
      <c r="L4644" t="s">
        <v>46</v>
      </c>
      <c r="M4644" t="s">
        <v>7693</v>
      </c>
      <c r="N4644" t="s">
        <v>48</v>
      </c>
      <c r="O4644" t="s">
        <v>203</v>
      </c>
      <c r="P4644" t="s">
        <v>414</v>
      </c>
      <c r="Q4644">
        <v>181.88</v>
      </c>
      <c r="R4644">
        <v>6</v>
      </c>
      <c r="S4644">
        <v>33.064799999999998</v>
      </c>
      <c r="T4644" t="e">
        <v>#N/A</v>
      </c>
      <c r="U4644" t="s">
        <v>72</v>
      </c>
      <c r="X4644">
        <v>0.78663047578840883</v>
      </c>
      <c r="Y4644" t="str">
        <f t="shared" si="72"/>
        <v/>
      </c>
    </row>
    <row r="4645" spans="1:25" x14ac:dyDescent="0.25">
      <c r="A4645">
        <v>4463</v>
      </c>
      <c r="B4645" t="s">
        <v>7694</v>
      </c>
      <c r="C4645" s="1">
        <v>44102</v>
      </c>
      <c r="D4645" s="1">
        <v>44105</v>
      </c>
      <c r="E4645" t="s">
        <v>40</v>
      </c>
      <c r="F4645" t="s">
        <v>5833</v>
      </c>
      <c r="G4645" t="s">
        <v>5834</v>
      </c>
      <c r="H4645" t="s">
        <v>110</v>
      </c>
      <c r="I4645" t="s">
        <v>25</v>
      </c>
      <c r="J4645" t="s">
        <v>1719</v>
      </c>
      <c r="K4645" t="s">
        <v>739</v>
      </c>
      <c r="L4645" t="s">
        <v>46</v>
      </c>
      <c r="M4645" t="s">
        <v>2068</v>
      </c>
      <c r="N4645" t="s">
        <v>48</v>
      </c>
      <c r="O4645" t="s">
        <v>74</v>
      </c>
      <c r="P4645" t="s">
        <v>2069</v>
      </c>
      <c r="Q4645">
        <v>126.776</v>
      </c>
      <c r="R4645">
        <v>4</v>
      </c>
      <c r="S4645">
        <v>-58.861600000000003</v>
      </c>
      <c r="T4645" t="e">
        <v>#N/A</v>
      </c>
      <c r="U4645" t="s">
        <v>72</v>
      </c>
      <c r="X4645">
        <v>0.78676684277008968</v>
      </c>
      <c r="Y4645" t="str">
        <f t="shared" si="72"/>
        <v/>
      </c>
    </row>
    <row r="4646" spans="1:25" x14ac:dyDescent="0.25">
      <c r="A4646">
        <v>4461</v>
      </c>
      <c r="B4646" t="s">
        <v>7694</v>
      </c>
      <c r="C4646" s="1">
        <v>44102</v>
      </c>
      <c r="D4646" s="1">
        <v>44105</v>
      </c>
      <c r="E4646" t="s">
        <v>40</v>
      </c>
      <c r="F4646" t="s">
        <v>5833</v>
      </c>
      <c r="G4646" t="s">
        <v>5834</v>
      </c>
      <c r="H4646" t="s">
        <v>110</v>
      </c>
      <c r="I4646" t="s">
        <v>25</v>
      </c>
      <c r="J4646" t="s">
        <v>1719</v>
      </c>
      <c r="K4646" t="s">
        <v>739</v>
      </c>
      <c r="L4646" t="s">
        <v>46</v>
      </c>
      <c r="M4646" t="s">
        <v>1209</v>
      </c>
      <c r="N4646" t="s">
        <v>48</v>
      </c>
      <c r="O4646" t="s">
        <v>49</v>
      </c>
      <c r="P4646" t="s">
        <v>1210</v>
      </c>
      <c r="Q4646">
        <v>186.184</v>
      </c>
      <c r="R4646">
        <v>2</v>
      </c>
      <c r="S4646">
        <v>-29.436800000000002</v>
      </c>
      <c r="T4646" t="e">
        <v>#N/A</v>
      </c>
      <c r="U4646" t="s">
        <v>33</v>
      </c>
      <c r="X4646">
        <v>0.78682254262190954</v>
      </c>
      <c r="Y4646" t="str">
        <f t="shared" si="72"/>
        <v/>
      </c>
    </row>
    <row r="4647" spans="1:25" x14ac:dyDescent="0.25">
      <c r="A4647">
        <v>4465</v>
      </c>
      <c r="B4647" t="s">
        <v>7694</v>
      </c>
      <c r="C4647" s="1">
        <v>44102</v>
      </c>
      <c r="D4647" s="1">
        <v>44105</v>
      </c>
      <c r="E4647" t="s">
        <v>40</v>
      </c>
      <c r="F4647" t="s">
        <v>5833</v>
      </c>
      <c r="G4647" t="s">
        <v>5834</v>
      </c>
      <c r="H4647" t="s">
        <v>110</v>
      </c>
      <c r="I4647" t="s">
        <v>25</v>
      </c>
      <c r="J4647" t="s">
        <v>1719</v>
      </c>
      <c r="K4647" t="s">
        <v>739</v>
      </c>
      <c r="L4647" t="s">
        <v>46</v>
      </c>
      <c r="M4647" t="s">
        <v>2336</v>
      </c>
      <c r="N4647" t="s">
        <v>48</v>
      </c>
      <c r="O4647" t="s">
        <v>281</v>
      </c>
      <c r="P4647" t="s">
        <v>2337</v>
      </c>
      <c r="Q4647">
        <v>254.792</v>
      </c>
      <c r="R4647">
        <v>2</v>
      </c>
      <c r="S4647">
        <v>26.224</v>
      </c>
      <c r="T4647" t="e">
        <v>#N/A</v>
      </c>
      <c r="U4647" t="s">
        <v>33</v>
      </c>
      <c r="X4647">
        <v>0.78698906761483223</v>
      </c>
      <c r="Y4647" t="str">
        <f t="shared" si="72"/>
        <v/>
      </c>
    </row>
    <row r="4648" spans="1:25" x14ac:dyDescent="0.25">
      <c r="A4648">
        <v>5462</v>
      </c>
      <c r="B4648" t="s">
        <v>7695</v>
      </c>
      <c r="C4648" s="1">
        <v>44102</v>
      </c>
      <c r="D4648" s="1">
        <v>44108</v>
      </c>
      <c r="E4648" t="s">
        <v>21</v>
      </c>
      <c r="F4648" t="s">
        <v>697</v>
      </c>
      <c r="G4648" t="s">
        <v>698</v>
      </c>
      <c r="H4648" t="s">
        <v>43</v>
      </c>
      <c r="I4648" t="s">
        <v>25</v>
      </c>
      <c r="J4648" t="s">
        <v>44</v>
      </c>
      <c r="K4648" t="s">
        <v>45</v>
      </c>
      <c r="L4648" t="s">
        <v>46</v>
      </c>
      <c r="M4648" t="s">
        <v>4518</v>
      </c>
      <c r="N4648" t="s">
        <v>30</v>
      </c>
      <c r="O4648" t="s">
        <v>119</v>
      </c>
      <c r="P4648" t="s">
        <v>4519</v>
      </c>
      <c r="Q4648">
        <v>80.239999999999995</v>
      </c>
      <c r="R4648">
        <v>3</v>
      </c>
      <c r="S4648">
        <v>4.4352</v>
      </c>
      <c r="T4648">
        <v>1</v>
      </c>
      <c r="U4648" t="s">
        <v>38</v>
      </c>
      <c r="X4648">
        <v>0.78716071919914066</v>
      </c>
      <c r="Y4648" t="str">
        <f t="shared" si="72"/>
        <v/>
      </c>
    </row>
    <row r="4649" spans="1:25" x14ac:dyDescent="0.25">
      <c r="A4649">
        <v>6321</v>
      </c>
      <c r="B4649" t="s">
        <v>7696</v>
      </c>
      <c r="C4649" s="1">
        <v>44102</v>
      </c>
      <c r="D4649" s="1">
        <v>44106</v>
      </c>
      <c r="E4649" t="s">
        <v>21</v>
      </c>
      <c r="F4649" t="s">
        <v>5182</v>
      </c>
      <c r="G4649" t="s">
        <v>5183</v>
      </c>
      <c r="H4649" t="s">
        <v>24</v>
      </c>
      <c r="I4649" t="s">
        <v>25</v>
      </c>
      <c r="J4649" t="s">
        <v>99</v>
      </c>
      <c r="K4649" t="s">
        <v>100</v>
      </c>
      <c r="L4649" t="s">
        <v>81</v>
      </c>
      <c r="M4649" t="s">
        <v>7408</v>
      </c>
      <c r="N4649" t="s">
        <v>48</v>
      </c>
      <c r="O4649" t="s">
        <v>122</v>
      </c>
      <c r="P4649" t="s">
        <v>7409</v>
      </c>
      <c r="Q4649">
        <v>108.36799999999999</v>
      </c>
      <c r="R4649">
        <v>2</v>
      </c>
      <c r="S4649">
        <v>3.6288</v>
      </c>
      <c r="T4649" t="e">
        <v>#N/A</v>
      </c>
      <c r="U4649" t="s">
        <v>33</v>
      </c>
      <c r="X4649">
        <v>0.78721061076376997</v>
      </c>
      <c r="Y4649" t="str">
        <f t="shared" si="72"/>
        <v/>
      </c>
    </row>
    <row r="4650" spans="1:25" x14ac:dyDescent="0.25">
      <c r="A4650">
        <v>8054</v>
      </c>
      <c r="B4650" t="s">
        <v>7697</v>
      </c>
      <c r="C4650" s="1">
        <v>44102</v>
      </c>
      <c r="D4650" s="1">
        <v>44109</v>
      </c>
      <c r="E4650" t="s">
        <v>21</v>
      </c>
      <c r="F4650" t="s">
        <v>4738</v>
      </c>
      <c r="G4650" t="s">
        <v>4739</v>
      </c>
      <c r="H4650" t="s">
        <v>24</v>
      </c>
      <c r="I4650" t="s">
        <v>25</v>
      </c>
      <c r="J4650" t="s">
        <v>88</v>
      </c>
      <c r="K4650" t="s">
        <v>89</v>
      </c>
      <c r="L4650" t="s">
        <v>28</v>
      </c>
      <c r="M4650" t="s">
        <v>3063</v>
      </c>
      <c r="N4650" t="s">
        <v>48</v>
      </c>
      <c r="O4650" t="s">
        <v>74</v>
      </c>
      <c r="P4650" t="s">
        <v>3064</v>
      </c>
      <c r="Q4650">
        <v>97.655000000000001</v>
      </c>
      <c r="R4650">
        <v>1</v>
      </c>
      <c r="S4650">
        <v>-1.8585</v>
      </c>
      <c r="T4650" t="e">
        <v>#N/A</v>
      </c>
      <c r="U4650" t="s">
        <v>33</v>
      </c>
      <c r="X4650">
        <v>0.78726047644416719</v>
      </c>
      <c r="Y4650" t="str">
        <f t="shared" si="72"/>
        <v>Selected</v>
      </c>
    </row>
    <row r="4651" spans="1:25" x14ac:dyDescent="0.25">
      <c r="A4651">
        <v>4464</v>
      </c>
      <c r="B4651" t="s">
        <v>7694</v>
      </c>
      <c r="C4651" s="1">
        <v>44102</v>
      </c>
      <c r="D4651" s="1">
        <v>44105</v>
      </c>
      <c r="E4651" t="s">
        <v>40</v>
      </c>
      <c r="F4651" t="s">
        <v>5833</v>
      </c>
      <c r="G4651" t="s">
        <v>5834</v>
      </c>
      <c r="H4651" t="s">
        <v>110</v>
      </c>
      <c r="I4651" t="s">
        <v>25</v>
      </c>
      <c r="J4651" t="s">
        <v>1719</v>
      </c>
      <c r="K4651" t="s">
        <v>739</v>
      </c>
      <c r="L4651" t="s">
        <v>46</v>
      </c>
      <c r="M4651" t="s">
        <v>1594</v>
      </c>
      <c r="N4651" t="s">
        <v>48</v>
      </c>
      <c r="O4651" t="s">
        <v>122</v>
      </c>
      <c r="P4651" t="s">
        <v>6857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33</v>
      </c>
      <c r="X4651">
        <v>0.78726618200488041</v>
      </c>
      <c r="Y4651" t="str">
        <f t="shared" si="72"/>
        <v>Selected</v>
      </c>
    </row>
    <row r="4652" spans="1:25" x14ac:dyDescent="0.25">
      <c r="A4652">
        <v>1069</v>
      </c>
      <c r="B4652" t="s">
        <v>7698</v>
      </c>
      <c r="C4652" s="1">
        <v>44102</v>
      </c>
      <c r="D4652" s="1">
        <v>44104</v>
      </c>
      <c r="E4652" t="s">
        <v>96</v>
      </c>
      <c r="F4652" t="s">
        <v>4612</v>
      </c>
      <c r="G4652" t="s">
        <v>4613</v>
      </c>
      <c r="H4652" t="s">
        <v>43</v>
      </c>
      <c r="I4652" t="s">
        <v>25</v>
      </c>
      <c r="J4652" t="s">
        <v>7699</v>
      </c>
      <c r="K4652" t="s">
        <v>55</v>
      </c>
      <c r="L4652" t="s">
        <v>56</v>
      </c>
      <c r="M4652" t="s">
        <v>6031</v>
      </c>
      <c r="N4652" t="s">
        <v>48</v>
      </c>
      <c r="O4652" t="s">
        <v>633</v>
      </c>
      <c r="P4652" t="s">
        <v>1317</v>
      </c>
      <c r="Q4652">
        <v>110.744</v>
      </c>
      <c r="R4652">
        <v>1</v>
      </c>
      <c r="S4652">
        <v>-0.3488</v>
      </c>
      <c r="T4652" t="e">
        <v>#N/A</v>
      </c>
      <c r="U4652" t="s">
        <v>33</v>
      </c>
      <c r="X4652">
        <v>0.78742222017461094</v>
      </c>
      <c r="Y4652" t="str">
        <f t="shared" si="72"/>
        <v/>
      </c>
    </row>
    <row r="4653" spans="1:25" x14ac:dyDescent="0.25">
      <c r="A4653">
        <v>4462</v>
      </c>
      <c r="B4653" t="s">
        <v>7694</v>
      </c>
      <c r="C4653" s="1">
        <v>44102</v>
      </c>
      <c r="D4653" s="1">
        <v>44105</v>
      </c>
      <c r="E4653" t="s">
        <v>40</v>
      </c>
      <c r="F4653" t="s">
        <v>5833</v>
      </c>
      <c r="G4653" t="s">
        <v>5834</v>
      </c>
      <c r="H4653" t="s">
        <v>110</v>
      </c>
      <c r="I4653" t="s">
        <v>25</v>
      </c>
      <c r="J4653" t="s">
        <v>1719</v>
      </c>
      <c r="K4653" t="s">
        <v>739</v>
      </c>
      <c r="L4653" t="s">
        <v>46</v>
      </c>
      <c r="M4653" t="s">
        <v>5130</v>
      </c>
      <c r="N4653" t="s">
        <v>35</v>
      </c>
      <c r="O4653" t="s">
        <v>58</v>
      </c>
      <c r="P4653" t="s">
        <v>5131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72</v>
      </c>
      <c r="X4653">
        <v>0.78775590389566508</v>
      </c>
      <c r="Y4653" t="str">
        <f t="shared" si="72"/>
        <v/>
      </c>
    </row>
    <row r="4654" spans="1:25" x14ac:dyDescent="0.25">
      <c r="A4654">
        <v>4460</v>
      </c>
      <c r="B4654" t="s">
        <v>7694</v>
      </c>
      <c r="C4654" s="1">
        <v>44102</v>
      </c>
      <c r="D4654" s="1">
        <v>44105</v>
      </c>
      <c r="E4654" t="s">
        <v>40</v>
      </c>
      <c r="F4654" t="s">
        <v>5833</v>
      </c>
      <c r="G4654" t="s">
        <v>5834</v>
      </c>
      <c r="H4654" t="s">
        <v>110</v>
      </c>
      <c r="I4654" t="s">
        <v>25</v>
      </c>
      <c r="J4654" t="s">
        <v>1719</v>
      </c>
      <c r="K4654" t="s">
        <v>739</v>
      </c>
      <c r="L4654" t="s">
        <v>46</v>
      </c>
      <c r="M4654" t="s">
        <v>3596</v>
      </c>
      <c r="N4654" t="s">
        <v>30</v>
      </c>
      <c r="O4654" t="s">
        <v>119</v>
      </c>
      <c r="P4654" t="s">
        <v>3597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72</v>
      </c>
      <c r="X4654">
        <v>0.7878032827608531</v>
      </c>
      <c r="Y4654" t="str">
        <f t="shared" si="72"/>
        <v/>
      </c>
    </row>
    <row r="4655" spans="1:25" x14ac:dyDescent="0.25">
      <c r="A4655">
        <v>4472</v>
      </c>
      <c r="B4655" t="s">
        <v>7700</v>
      </c>
      <c r="C4655" s="1">
        <v>44103</v>
      </c>
      <c r="D4655" s="1">
        <v>44103</v>
      </c>
      <c r="E4655" t="s">
        <v>210</v>
      </c>
      <c r="F4655" t="s">
        <v>6791</v>
      </c>
      <c r="G4655" t="s">
        <v>6792</v>
      </c>
      <c r="H4655" t="s">
        <v>110</v>
      </c>
      <c r="I4655" t="s">
        <v>25</v>
      </c>
      <c r="J4655" t="s">
        <v>7701</v>
      </c>
      <c r="K4655" t="s">
        <v>155</v>
      </c>
      <c r="L4655" t="s">
        <v>28</v>
      </c>
      <c r="M4655" t="s">
        <v>4947</v>
      </c>
      <c r="N4655" t="s">
        <v>30</v>
      </c>
      <c r="O4655" t="s">
        <v>261</v>
      </c>
      <c r="P4655" t="s">
        <v>4948</v>
      </c>
      <c r="Q4655">
        <v>100.68600000000001</v>
      </c>
      <c r="R4655">
        <v>1</v>
      </c>
      <c r="S4655">
        <v>-15.4666</v>
      </c>
      <c r="T4655" t="e">
        <v>#N/A</v>
      </c>
      <c r="U4655" t="s">
        <v>72</v>
      </c>
      <c r="X4655">
        <v>0.78787048518561076</v>
      </c>
      <c r="Y4655" t="str">
        <f t="shared" si="72"/>
        <v/>
      </c>
    </row>
    <row r="4656" spans="1:25" x14ac:dyDescent="0.25">
      <c r="A4656">
        <v>5794</v>
      </c>
      <c r="B4656" t="s">
        <v>7702</v>
      </c>
      <c r="C4656" s="1">
        <v>44103</v>
      </c>
      <c r="D4656" s="1">
        <v>44106</v>
      </c>
      <c r="E4656" t="s">
        <v>40</v>
      </c>
      <c r="F4656" t="s">
        <v>587</v>
      </c>
      <c r="G4656" t="s">
        <v>588</v>
      </c>
      <c r="H4656" t="s">
        <v>43</v>
      </c>
      <c r="I4656" t="s">
        <v>25</v>
      </c>
      <c r="J4656" t="s">
        <v>1473</v>
      </c>
      <c r="K4656" t="s">
        <v>45</v>
      </c>
      <c r="L4656" t="s">
        <v>46</v>
      </c>
      <c r="M4656" t="s">
        <v>1256</v>
      </c>
      <c r="N4656" t="s">
        <v>30</v>
      </c>
      <c r="O4656" t="s">
        <v>119</v>
      </c>
      <c r="P4656" t="s">
        <v>1257</v>
      </c>
      <c r="Q4656">
        <v>101.75</v>
      </c>
      <c r="R4656">
        <v>1</v>
      </c>
      <c r="S4656">
        <v>15.525</v>
      </c>
      <c r="T4656">
        <v>1</v>
      </c>
      <c r="U4656" t="s">
        <v>38</v>
      </c>
      <c r="X4656">
        <v>0.78791967836445098</v>
      </c>
      <c r="Y4656" t="str">
        <f t="shared" si="72"/>
        <v>Selected</v>
      </c>
    </row>
    <row r="4657" spans="1:25" x14ac:dyDescent="0.25">
      <c r="A4657">
        <v>9802</v>
      </c>
      <c r="B4657" t="s">
        <v>7703</v>
      </c>
      <c r="C4657" s="1">
        <v>44103</v>
      </c>
      <c r="D4657" s="1">
        <v>44110</v>
      </c>
      <c r="E4657" t="s">
        <v>21</v>
      </c>
      <c r="F4657" t="s">
        <v>2177</v>
      </c>
      <c r="G4657" t="s">
        <v>2178</v>
      </c>
      <c r="H4657" t="s">
        <v>43</v>
      </c>
      <c r="I4657" t="s">
        <v>25</v>
      </c>
      <c r="J4657" t="s">
        <v>7704</v>
      </c>
      <c r="K4657" t="s">
        <v>45</v>
      </c>
      <c r="L4657" t="s">
        <v>46</v>
      </c>
      <c r="M4657" t="s">
        <v>2253</v>
      </c>
      <c r="N4657" t="s">
        <v>48</v>
      </c>
      <c r="O4657" t="s">
        <v>633</v>
      </c>
      <c r="P4657" t="s">
        <v>2254</v>
      </c>
      <c r="Q4657">
        <v>109.3</v>
      </c>
      <c r="R4657">
        <v>7</v>
      </c>
      <c r="S4657">
        <v>28.216999999999999</v>
      </c>
      <c r="T4657" t="e">
        <v>#N/A</v>
      </c>
      <c r="U4657" t="s">
        <v>72</v>
      </c>
      <c r="X4657">
        <v>0.78816679490770025</v>
      </c>
      <c r="Y4657" t="str">
        <f t="shared" si="72"/>
        <v/>
      </c>
    </row>
    <row r="4658" spans="1:25" x14ac:dyDescent="0.25">
      <c r="A4658">
        <v>5793</v>
      </c>
      <c r="B4658" t="s">
        <v>7702</v>
      </c>
      <c r="C4658" s="1">
        <v>44103</v>
      </c>
      <c r="D4658" s="1">
        <v>44106</v>
      </c>
      <c r="E4658" t="s">
        <v>40</v>
      </c>
      <c r="F4658" t="s">
        <v>587</v>
      </c>
      <c r="G4658" t="s">
        <v>588</v>
      </c>
      <c r="H4658" t="s">
        <v>43</v>
      </c>
      <c r="I4658" t="s">
        <v>25</v>
      </c>
      <c r="J4658" t="s">
        <v>1473</v>
      </c>
      <c r="K4658" t="s">
        <v>45</v>
      </c>
      <c r="L4658" t="s">
        <v>46</v>
      </c>
      <c r="M4658" t="s">
        <v>1708</v>
      </c>
      <c r="N4658" t="s">
        <v>48</v>
      </c>
      <c r="O4658" t="s">
        <v>281</v>
      </c>
      <c r="P4658" t="s">
        <v>1709</v>
      </c>
      <c r="Q4658">
        <v>115.84</v>
      </c>
      <c r="R4658">
        <v>2</v>
      </c>
      <c r="S4658">
        <v>25.438400000000001</v>
      </c>
      <c r="T4658">
        <v>1</v>
      </c>
      <c r="U4658" t="s">
        <v>33</v>
      </c>
      <c r="X4658">
        <v>0.7882427080459905</v>
      </c>
      <c r="Y4658" t="str">
        <f t="shared" si="72"/>
        <v/>
      </c>
    </row>
    <row r="4659" spans="1:25" x14ac:dyDescent="0.25">
      <c r="A4659">
        <v>7663</v>
      </c>
      <c r="B4659" t="s">
        <v>7705</v>
      </c>
      <c r="C4659" s="1">
        <v>44103</v>
      </c>
      <c r="D4659" s="1">
        <v>44105</v>
      </c>
      <c r="E4659" t="s">
        <v>40</v>
      </c>
      <c r="F4659" t="s">
        <v>6920</v>
      </c>
      <c r="G4659" t="s">
        <v>6921</v>
      </c>
      <c r="H4659" t="s">
        <v>43</v>
      </c>
      <c r="I4659" t="s">
        <v>25</v>
      </c>
      <c r="J4659" t="s">
        <v>44</v>
      </c>
      <c r="K4659" t="s">
        <v>45</v>
      </c>
      <c r="L4659" t="s">
        <v>46</v>
      </c>
      <c r="M4659" t="s">
        <v>4527</v>
      </c>
      <c r="N4659" t="s">
        <v>48</v>
      </c>
      <c r="O4659" t="s">
        <v>91</v>
      </c>
      <c r="P4659" t="s">
        <v>4528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38</v>
      </c>
      <c r="X4659">
        <v>0.78842426014652744</v>
      </c>
      <c r="Y4659" t="str">
        <f t="shared" si="72"/>
        <v/>
      </c>
    </row>
    <row r="4660" spans="1:25" x14ac:dyDescent="0.25">
      <c r="A4660">
        <v>4473</v>
      </c>
      <c r="B4660" t="s">
        <v>7700</v>
      </c>
      <c r="C4660" s="1">
        <v>44103</v>
      </c>
      <c r="D4660" s="1">
        <v>44103</v>
      </c>
      <c r="E4660" t="s">
        <v>210</v>
      </c>
      <c r="F4660" t="s">
        <v>6791</v>
      </c>
      <c r="G4660" t="s">
        <v>6792</v>
      </c>
      <c r="H4660" t="s">
        <v>110</v>
      </c>
      <c r="I4660" t="s">
        <v>25</v>
      </c>
      <c r="J4660" t="s">
        <v>7701</v>
      </c>
      <c r="K4660" t="s">
        <v>155</v>
      </c>
      <c r="L4660" t="s">
        <v>28</v>
      </c>
      <c r="M4660" t="s">
        <v>3631</v>
      </c>
      <c r="N4660" t="s">
        <v>35</v>
      </c>
      <c r="O4660" t="s">
        <v>58</v>
      </c>
      <c r="P4660" t="s">
        <v>3632</v>
      </c>
      <c r="Q4660">
        <v>278.976</v>
      </c>
      <c r="R4660">
        <v>3</v>
      </c>
      <c r="S4660">
        <v>65.993399999999994</v>
      </c>
      <c r="T4660" t="e">
        <v>#N/A</v>
      </c>
      <c r="U4660" t="s">
        <v>33</v>
      </c>
      <c r="X4660">
        <v>0.78858576260323732</v>
      </c>
      <c r="Y4660" t="str">
        <f t="shared" si="72"/>
        <v/>
      </c>
    </row>
    <row r="4661" spans="1:25" x14ac:dyDescent="0.25">
      <c r="A4661">
        <v>4843</v>
      </c>
      <c r="B4661" t="s">
        <v>7706</v>
      </c>
      <c r="C4661" s="1">
        <v>44103</v>
      </c>
      <c r="D4661" s="1">
        <v>44108</v>
      </c>
      <c r="E4661" t="s">
        <v>21</v>
      </c>
      <c r="F4661" t="s">
        <v>1650</v>
      </c>
      <c r="G4661" t="s">
        <v>1651</v>
      </c>
      <c r="H4661" t="s">
        <v>43</v>
      </c>
      <c r="I4661" t="s">
        <v>25</v>
      </c>
      <c r="J4661" t="s">
        <v>1108</v>
      </c>
      <c r="K4661" t="s">
        <v>516</v>
      </c>
      <c r="L4661" t="s">
        <v>81</v>
      </c>
      <c r="M4661" t="s">
        <v>5370</v>
      </c>
      <c r="N4661" t="s">
        <v>48</v>
      </c>
      <c r="O4661" t="s">
        <v>49</v>
      </c>
      <c r="P4661" t="s">
        <v>5371</v>
      </c>
      <c r="Q4661">
        <v>293.92</v>
      </c>
      <c r="R4661">
        <v>5</v>
      </c>
      <c r="S4661">
        <v>-54.881999999999998</v>
      </c>
      <c r="T4661" t="e">
        <v>#N/A</v>
      </c>
      <c r="U4661" t="s">
        <v>72</v>
      </c>
      <c r="X4661">
        <v>0.7887342276885656</v>
      </c>
      <c r="Y4661" t="str">
        <f t="shared" si="72"/>
        <v/>
      </c>
    </row>
    <row r="4662" spans="1:25" x14ac:dyDescent="0.25">
      <c r="A4662">
        <v>987</v>
      </c>
      <c r="B4662" t="s">
        <v>7707</v>
      </c>
      <c r="C4662" s="1">
        <v>44103</v>
      </c>
      <c r="D4662" s="1">
        <v>44109</v>
      </c>
      <c r="E4662" t="s">
        <v>21</v>
      </c>
      <c r="F4662" t="s">
        <v>4228</v>
      </c>
      <c r="G4662" t="s">
        <v>4229</v>
      </c>
      <c r="H4662" t="s">
        <v>110</v>
      </c>
      <c r="I4662" t="s">
        <v>25</v>
      </c>
      <c r="J4662" t="s">
        <v>2610</v>
      </c>
      <c r="K4662" t="s">
        <v>55</v>
      </c>
      <c r="L4662" t="s">
        <v>56</v>
      </c>
      <c r="M4662" t="s">
        <v>7708</v>
      </c>
      <c r="N4662" t="s">
        <v>35</v>
      </c>
      <c r="O4662" t="s">
        <v>444</v>
      </c>
      <c r="P4662" t="s">
        <v>7709</v>
      </c>
      <c r="Q4662">
        <v>370.51</v>
      </c>
      <c r="R4662">
        <v>3</v>
      </c>
      <c r="S4662">
        <v>44.868000000000002</v>
      </c>
      <c r="T4662" t="e">
        <v>#N/A</v>
      </c>
      <c r="U4662" t="s">
        <v>38</v>
      </c>
      <c r="X4662">
        <v>0.78877307100525973</v>
      </c>
      <c r="Y4662" t="str">
        <f t="shared" si="72"/>
        <v/>
      </c>
    </row>
    <row r="4663" spans="1:25" x14ac:dyDescent="0.25">
      <c r="A4663">
        <v>4474</v>
      </c>
      <c r="B4663" t="s">
        <v>7700</v>
      </c>
      <c r="C4663" s="1">
        <v>44103</v>
      </c>
      <c r="D4663" s="1">
        <v>44103</v>
      </c>
      <c r="E4663" t="s">
        <v>210</v>
      </c>
      <c r="F4663" t="s">
        <v>6791</v>
      </c>
      <c r="G4663" t="s">
        <v>6792</v>
      </c>
      <c r="H4663" t="s">
        <v>110</v>
      </c>
      <c r="I4663" t="s">
        <v>25</v>
      </c>
      <c r="J4663" t="s">
        <v>7701</v>
      </c>
      <c r="K4663" t="s">
        <v>155</v>
      </c>
      <c r="L4663" t="s">
        <v>28</v>
      </c>
      <c r="M4663" t="s">
        <v>7710</v>
      </c>
      <c r="N4663" t="s">
        <v>30</v>
      </c>
      <c r="O4663" t="s">
        <v>70</v>
      </c>
      <c r="P4663" t="s">
        <v>7711</v>
      </c>
      <c r="Q4663">
        <v>372.22</v>
      </c>
      <c r="R4663">
        <v>2</v>
      </c>
      <c r="S4663">
        <v>-189.321</v>
      </c>
      <c r="T4663" t="e">
        <v>#N/A</v>
      </c>
      <c r="U4663" t="s">
        <v>38</v>
      </c>
      <c r="X4663">
        <v>0.78881164105232282</v>
      </c>
      <c r="Y4663" t="str">
        <f t="shared" si="72"/>
        <v>Selected</v>
      </c>
    </row>
    <row r="4664" spans="1:25" x14ac:dyDescent="0.25">
      <c r="A4664">
        <v>4475</v>
      </c>
      <c r="B4664" t="s">
        <v>7700</v>
      </c>
      <c r="C4664" s="1">
        <v>44103</v>
      </c>
      <c r="D4664" s="1">
        <v>44103</v>
      </c>
      <c r="E4664" t="s">
        <v>210</v>
      </c>
      <c r="F4664" t="s">
        <v>6791</v>
      </c>
      <c r="G4664" t="s">
        <v>6792</v>
      </c>
      <c r="H4664" t="s">
        <v>110</v>
      </c>
      <c r="I4664" t="s">
        <v>25</v>
      </c>
      <c r="J4664" t="s">
        <v>7701</v>
      </c>
      <c r="K4664" t="s">
        <v>155</v>
      </c>
      <c r="L4664" t="s">
        <v>28</v>
      </c>
      <c r="M4664" t="s">
        <v>1474</v>
      </c>
      <c r="N4664" t="s">
        <v>48</v>
      </c>
      <c r="O4664" t="s">
        <v>122</v>
      </c>
      <c r="P4664" t="s">
        <v>1475</v>
      </c>
      <c r="Q4664">
        <v>85.552000000000007</v>
      </c>
      <c r="R4664">
        <v>3</v>
      </c>
      <c r="S4664">
        <v>5.4432</v>
      </c>
      <c r="T4664" t="e">
        <v>#N/A</v>
      </c>
      <c r="U4664" t="s">
        <v>38</v>
      </c>
      <c r="X4664">
        <v>0.78903768739766544</v>
      </c>
      <c r="Y4664" t="str">
        <f t="shared" si="72"/>
        <v/>
      </c>
    </row>
    <row r="4665" spans="1:25" x14ac:dyDescent="0.25">
      <c r="A4665">
        <v>985</v>
      </c>
      <c r="B4665" t="s">
        <v>7707</v>
      </c>
      <c r="C4665" s="1">
        <v>44103</v>
      </c>
      <c r="D4665" s="1">
        <v>44109</v>
      </c>
      <c r="E4665" t="s">
        <v>21</v>
      </c>
      <c r="F4665" t="s">
        <v>4228</v>
      </c>
      <c r="G4665" t="s">
        <v>4229</v>
      </c>
      <c r="H4665" t="s">
        <v>110</v>
      </c>
      <c r="I4665" t="s">
        <v>25</v>
      </c>
      <c r="J4665" t="s">
        <v>2610</v>
      </c>
      <c r="K4665" t="s">
        <v>55</v>
      </c>
      <c r="L4665" t="s">
        <v>56</v>
      </c>
      <c r="M4665" t="s">
        <v>1822</v>
      </c>
      <c r="N4665" t="s">
        <v>48</v>
      </c>
      <c r="O4665" t="s">
        <v>295</v>
      </c>
      <c r="P4665" t="s">
        <v>1823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33</v>
      </c>
      <c r="X4665">
        <v>0.78911841167377827</v>
      </c>
      <c r="Y4665" t="str">
        <f t="shared" si="72"/>
        <v/>
      </c>
    </row>
    <row r="4666" spans="1:25" x14ac:dyDescent="0.25">
      <c r="A4666">
        <v>8591</v>
      </c>
      <c r="B4666" t="s">
        <v>7712</v>
      </c>
      <c r="C4666" s="1">
        <v>44103</v>
      </c>
      <c r="D4666" s="1">
        <v>44105</v>
      </c>
      <c r="E4666" t="s">
        <v>40</v>
      </c>
      <c r="F4666" t="s">
        <v>5310</v>
      </c>
      <c r="G4666" t="s">
        <v>5311</v>
      </c>
      <c r="H4666" t="s">
        <v>24</v>
      </c>
      <c r="I4666" t="s">
        <v>25</v>
      </c>
      <c r="J4666" t="s">
        <v>5396</v>
      </c>
      <c r="K4666" t="s">
        <v>221</v>
      </c>
      <c r="L4666" t="s">
        <v>28</v>
      </c>
      <c r="M4666" t="s">
        <v>5987</v>
      </c>
      <c r="N4666" t="s">
        <v>48</v>
      </c>
      <c r="O4666" t="s">
        <v>203</v>
      </c>
      <c r="P4666" t="s">
        <v>5988</v>
      </c>
      <c r="Q4666">
        <v>122.98</v>
      </c>
      <c r="R4666">
        <v>3</v>
      </c>
      <c r="S4666">
        <v>3.9102000000000001</v>
      </c>
      <c r="T4666" t="e">
        <v>#N/A</v>
      </c>
      <c r="U4666" t="s">
        <v>33</v>
      </c>
      <c r="X4666">
        <v>0.78945446234916972</v>
      </c>
      <c r="Y4666" t="str">
        <f t="shared" si="72"/>
        <v/>
      </c>
    </row>
    <row r="4667" spans="1:25" x14ac:dyDescent="0.25">
      <c r="A4667">
        <v>5139</v>
      </c>
      <c r="B4667" t="s">
        <v>7713</v>
      </c>
      <c r="C4667" s="1">
        <v>44103</v>
      </c>
      <c r="D4667" s="1">
        <v>44109</v>
      </c>
      <c r="E4667" t="s">
        <v>21</v>
      </c>
      <c r="F4667" t="s">
        <v>3751</v>
      </c>
      <c r="G4667" t="s">
        <v>3752</v>
      </c>
      <c r="H4667" t="s">
        <v>43</v>
      </c>
      <c r="I4667" t="s">
        <v>25</v>
      </c>
      <c r="J4667" t="s">
        <v>6651</v>
      </c>
      <c r="K4667" t="s">
        <v>221</v>
      </c>
      <c r="L4667" t="s">
        <v>28</v>
      </c>
      <c r="M4667" t="s">
        <v>7714</v>
      </c>
      <c r="N4667" t="s">
        <v>48</v>
      </c>
      <c r="O4667" t="s">
        <v>203</v>
      </c>
      <c r="P4667" t="s">
        <v>414</v>
      </c>
      <c r="Q4667">
        <v>131.34</v>
      </c>
      <c r="R4667">
        <v>3</v>
      </c>
      <c r="S4667">
        <v>10.969799999999999</v>
      </c>
      <c r="T4667" t="e">
        <v>#N/A</v>
      </c>
      <c r="U4667" t="s">
        <v>38</v>
      </c>
      <c r="X4667">
        <v>0.78958070169298311</v>
      </c>
      <c r="Y4667" t="str">
        <f t="shared" si="72"/>
        <v/>
      </c>
    </row>
    <row r="4668" spans="1:25" x14ac:dyDescent="0.25">
      <c r="A4668">
        <v>986</v>
      </c>
      <c r="B4668" t="s">
        <v>7707</v>
      </c>
      <c r="C4668" s="1">
        <v>44103</v>
      </c>
      <c r="D4668" s="1">
        <v>44109</v>
      </c>
      <c r="E4668" t="s">
        <v>21</v>
      </c>
      <c r="F4668" t="s">
        <v>4228</v>
      </c>
      <c r="G4668" t="s">
        <v>4229</v>
      </c>
      <c r="H4668" t="s">
        <v>110</v>
      </c>
      <c r="I4668" t="s">
        <v>25</v>
      </c>
      <c r="J4668" t="s">
        <v>2610</v>
      </c>
      <c r="K4668" t="s">
        <v>55</v>
      </c>
      <c r="L4668" t="s">
        <v>56</v>
      </c>
      <c r="M4668" t="s">
        <v>7476</v>
      </c>
      <c r="N4668" t="s">
        <v>48</v>
      </c>
      <c r="O4668" t="s">
        <v>203</v>
      </c>
      <c r="P4668" t="s">
        <v>7477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33</v>
      </c>
      <c r="X4668">
        <v>0.78972414034850291</v>
      </c>
      <c r="Y4668" t="str">
        <f t="shared" si="72"/>
        <v/>
      </c>
    </row>
    <row r="4669" spans="1:25" x14ac:dyDescent="0.25">
      <c r="A4669">
        <v>4476</v>
      </c>
      <c r="B4669" t="s">
        <v>7700</v>
      </c>
      <c r="C4669" s="1">
        <v>44103</v>
      </c>
      <c r="D4669" s="1">
        <v>44103</v>
      </c>
      <c r="E4669" t="s">
        <v>210</v>
      </c>
      <c r="F4669" t="s">
        <v>6791</v>
      </c>
      <c r="G4669" t="s">
        <v>6792</v>
      </c>
      <c r="H4669" t="s">
        <v>110</v>
      </c>
      <c r="I4669" t="s">
        <v>25</v>
      </c>
      <c r="J4669" t="s">
        <v>7701</v>
      </c>
      <c r="K4669" t="s">
        <v>155</v>
      </c>
      <c r="L4669" t="s">
        <v>28</v>
      </c>
      <c r="M4669" t="s">
        <v>4230</v>
      </c>
      <c r="N4669" t="s">
        <v>30</v>
      </c>
      <c r="O4669" t="s">
        <v>119</v>
      </c>
      <c r="P4669" t="s">
        <v>4231</v>
      </c>
      <c r="Q4669">
        <v>111.248</v>
      </c>
      <c r="R4669">
        <v>4</v>
      </c>
      <c r="S4669">
        <v>7.4367999999999999</v>
      </c>
      <c r="T4669" t="e">
        <v>#N/A</v>
      </c>
      <c r="U4669" t="s">
        <v>38</v>
      </c>
      <c r="X4669">
        <v>0.78988115398138892</v>
      </c>
      <c r="Y4669" t="str">
        <f t="shared" si="72"/>
        <v/>
      </c>
    </row>
    <row r="4670" spans="1:25" x14ac:dyDescent="0.25">
      <c r="A4670">
        <v>4477</v>
      </c>
      <c r="B4670" t="s">
        <v>7700</v>
      </c>
      <c r="C4670" s="1">
        <v>44103</v>
      </c>
      <c r="D4670" s="1">
        <v>44103</v>
      </c>
      <c r="E4670" t="s">
        <v>210</v>
      </c>
      <c r="F4670" t="s">
        <v>6791</v>
      </c>
      <c r="G4670" t="s">
        <v>6792</v>
      </c>
      <c r="H4670" t="s">
        <v>110</v>
      </c>
      <c r="I4670" t="s">
        <v>25</v>
      </c>
      <c r="J4670" t="s">
        <v>7701</v>
      </c>
      <c r="K4670" t="s">
        <v>155</v>
      </c>
      <c r="L4670" t="s">
        <v>28</v>
      </c>
      <c r="M4670" t="s">
        <v>3566</v>
      </c>
      <c r="N4670" t="s">
        <v>48</v>
      </c>
      <c r="O4670" t="s">
        <v>122</v>
      </c>
      <c r="P4670" t="s">
        <v>3567</v>
      </c>
      <c r="Q4670">
        <v>122.44799999999999</v>
      </c>
      <c r="R4670">
        <v>2</v>
      </c>
      <c r="S4670">
        <v>2.64</v>
      </c>
      <c r="T4670" t="e">
        <v>#N/A</v>
      </c>
      <c r="U4670" t="s">
        <v>72</v>
      </c>
      <c r="X4670">
        <v>0.78989109714160366</v>
      </c>
      <c r="Y4670" t="str">
        <f t="shared" si="72"/>
        <v/>
      </c>
    </row>
    <row r="4671" spans="1:25" x14ac:dyDescent="0.25">
      <c r="A4671">
        <v>5140</v>
      </c>
      <c r="B4671" t="s">
        <v>7713</v>
      </c>
      <c r="C4671" s="1">
        <v>44103</v>
      </c>
      <c r="D4671" s="1">
        <v>44109</v>
      </c>
      <c r="E4671" t="s">
        <v>21</v>
      </c>
      <c r="F4671" t="s">
        <v>3751</v>
      </c>
      <c r="G4671" t="s">
        <v>3752</v>
      </c>
      <c r="H4671" t="s">
        <v>43</v>
      </c>
      <c r="I4671" t="s">
        <v>25</v>
      </c>
      <c r="J4671" t="s">
        <v>6651</v>
      </c>
      <c r="K4671" t="s">
        <v>221</v>
      </c>
      <c r="L4671" t="s">
        <v>28</v>
      </c>
      <c r="M4671" t="s">
        <v>642</v>
      </c>
      <c r="N4671" t="s">
        <v>48</v>
      </c>
      <c r="O4671" t="s">
        <v>122</v>
      </c>
      <c r="P4671" t="s">
        <v>643</v>
      </c>
      <c r="Q4671">
        <v>128.55000000000001</v>
      </c>
      <c r="R4671">
        <v>5</v>
      </c>
      <c r="S4671">
        <v>24.2285</v>
      </c>
      <c r="T4671" t="e">
        <v>#N/A</v>
      </c>
      <c r="U4671" t="s">
        <v>33</v>
      </c>
      <c r="X4671">
        <v>0.79023324885261115</v>
      </c>
      <c r="Y4671" t="str">
        <f t="shared" si="72"/>
        <v/>
      </c>
    </row>
    <row r="4672" spans="1:25" x14ac:dyDescent="0.25">
      <c r="A4672">
        <v>5795</v>
      </c>
      <c r="B4672" t="s">
        <v>7702</v>
      </c>
      <c r="C4672" s="1">
        <v>44103</v>
      </c>
      <c r="D4672" s="1">
        <v>44106</v>
      </c>
      <c r="E4672" t="s">
        <v>40</v>
      </c>
      <c r="F4672" t="s">
        <v>587</v>
      </c>
      <c r="G4672" t="s">
        <v>588</v>
      </c>
      <c r="H4672" t="s">
        <v>43</v>
      </c>
      <c r="I4672" t="s">
        <v>25</v>
      </c>
      <c r="J4672" t="s">
        <v>1473</v>
      </c>
      <c r="K4672" t="s">
        <v>45</v>
      </c>
      <c r="L4672" t="s">
        <v>46</v>
      </c>
      <c r="M4672" t="s">
        <v>2913</v>
      </c>
      <c r="N4672" t="s">
        <v>48</v>
      </c>
      <c r="O4672" t="s">
        <v>74</v>
      </c>
      <c r="P4672" t="s">
        <v>2914</v>
      </c>
      <c r="Q4672">
        <v>149.672</v>
      </c>
      <c r="R4672">
        <v>2</v>
      </c>
      <c r="S4672">
        <v>16.3352</v>
      </c>
      <c r="T4672">
        <v>1</v>
      </c>
      <c r="U4672" t="s">
        <v>33</v>
      </c>
      <c r="X4672">
        <v>0.79086812667241357</v>
      </c>
      <c r="Y4672" t="str">
        <f t="shared" si="72"/>
        <v/>
      </c>
    </row>
    <row r="4673" spans="1:25" x14ac:dyDescent="0.25">
      <c r="A4673">
        <v>5791</v>
      </c>
      <c r="B4673" t="s">
        <v>7702</v>
      </c>
      <c r="C4673" s="1">
        <v>44103</v>
      </c>
      <c r="D4673" s="1">
        <v>44106</v>
      </c>
      <c r="E4673" t="s">
        <v>40</v>
      </c>
      <c r="F4673" t="s">
        <v>587</v>
      </c>
      <c r="G4673" t="s">
        <v>588</v>
      </c>
      <c r="H4673" t="s">
        <v>43</v>
      </c>
      <c r="I4673" t="s">
        <v>25</v>
      </c>
      <c r="J4673" t="s">
        <v>1473</v>
      </c>
      <c r="K4673" t="s">
        <v>45</v>
      </c>
      <c r="L4673" t="s">
        <v>46</v>
      </c>
      <c r="M4673" t="s">
        <v>1447</v>
      </c>
      <c r="N4673" t="s">
        <v>48</v>
      </c>
      <c r="O4673" t="s">
        <v>270</v>
      </c>
      <c r="P4673" t="s">
        <v>1448</v>
      </c>
      <c r="Q4673">
        <v>149</v>
      </c>
      <c r="R4673">
        <v>7</v>
      </c>
      <c r="S4673">
        <v>16.8</v>
      </c>
      <c r="T4673">
        <v>1</v>
      </c>
      <c r="U4673" t="s">
        <v>38</v>
      </c>
      <c r="X4673">
        <v>0.7909676609984515</v>
      </c>
      <c r="Y4673" t="str">
        <f t="shared" si="72"/>
        <v/>
      </c>
    </row>
    <row r="4674" spans="1:25" x14ac:dyDescent="0.25">
      <c r="A4674">
        <v>6209</v>
      </c>
      <c r="B4674" t="s">
        <v>7715</v>
      </c>
      <c r="C4674" s="1">
        <v>44103</v>
      </c>
      <c r="D4674" s="1">
        <v>44107</v>
      </c>
      <c r="E4674" t="s">
        <v>21</v>
      </c>
      <c r="F4674" t="s">
        <v>7716</v>
      </c>
      <c r="G4674" t="s">
        <v>7717</v>
      </c>
      <c r="H4674" t="s">
        <v>24</v>
      </c>
      <c r="I4674" t="s">
        <v>25</v>
      </c>
      <c r="J4674" t="s">
        <v>5332</v>
      </c>
      <c r="K4674" t="s">
        <v>155</v>
      </c>
      <c r="L4674" t="s">
        <v>28</v>
      </c>
      <c r="M4674" t="s">
        <v>1680</v>
      </c>
      <c r="N4674" t="s">
        <v>48</v>
      </c>
      <c r="O4674" t="s">
        <v>49</v>
      </c>
      <c r="P4674" t="s">
        <v>1681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38</v>
      </c>
      <c r="X4674">
        <v>0.79100684301736546</v>
      </c>
      <c r="Y4674" t="str">
        <f t="shared" si="72"/>
        <v/>
      </c>
    </row>
    <row r="4675" spans="1:25" x14ac:dyDescent="0.25">
      <c r="A4675">
        <v>5792</v>
      </c>
      <c r="B4675" t="s">
        <v>7702</v>
      </c>
      <c r="C4675" s="1">
        <v>44103</v>
      </c>
      <c r="D4675" s="1">
        <v>44106</v>
      </c>
      <c r="E4675" t="s">
        <v>40</v>
      </c>
      <c r="F4675" t="s">
        <v>587</v>
      </c>
      <c r="G4675" t="s">
        <v>588</v>
      </c>
      <c r="H4675" t="s">
        <v>43</v>
      </c>
      <c r="I4675" t="s">
        <v>25</v>
      </c>
      <c r="J4675" t="s">
        <v>1473</v>
      </c>
      <c r="K4675" t="s">
        <v>45</v>
      </c>
      <c r="L4675" t="s">
        <v>46</v>
      </c>
      <c r="M4675" t="s">
        <v>3201</v>
      </c>
      <c r="N4675" t="s">
        <v>30</v>
      </c>
      <c r="O4675" t="s">
        <v>261</v>
      </c>
      <c r="P4675" t="s">
        <v>3202</v>
      </c>
      <c r="Q4675">
        <v>187.78399999999999</v>
      </c>
      <c r="R4675">
        <v>1</v>
      </c>
      <c r="S4675">
        <v>0</v>
      </c>
      <c r="T4675">
        <v>1</v>
      </c>
      <c r="U4675" t="s">
        <v>72</v>
      </c>
      <c r="X4675">
        <v>0.79128032291587802</v>
      </c>
      <c r="Y4675" t="str">
        <f t="shared" ref="Y4675:Y4738" si="73">IF(MOD(A4675-4,10)=0,"Selected","")</f>
        <v/>
      </c>
    </row>
    <row r="4676" spans="1:25" x14ac:dyDescent="0.25">
      <c r="A4676">
        <v>6694</v>
      </c>
      <c r="B4676" t="s">
        <v>7718</v>
      </c>
      <c r="C4676" s="1">
        <v>44104</v>
      </c>
      <c r="D4676" s="1">
        <v>44106</v>
      </c>
      <c r="E4676" t="s">
        <v>96</v>
      </c>
      <c r="F4676" t="s">
        <v>1838</v>
      </c>
      <c r="G4676" t="s">
        <v>1839</v>
      </c>
      <c r="H4676" t="s">
        <v>43</v>
      </c>
      <c r="I4676" t="s">
        <v>25</v>
      </c>
      <c r="J4676" t="s">
        <v>1541</v>
      </c>
      <c r="K4676" t="s">
        <v>27</v>
      </c>
      <c r="L4676" t="s">
        <v>28</v>
      </c>
      <c r="M4676" t="s">
        <v>5338</v>
      </c>
      <c r="N4676" t="s">
        <v>48</v>
      </c>
      <c r="O4676" t="s">
        <v>122</v>
      </c>
      <c r="P4676" t="s">
        <v>5339</v>
      </c>
      <c r="Q4676">
        <v>177.88</v>
      </c>
      <c r="R4676">
        <v>3</v>
      </c>
      <c r="S4676">
        <v>80.791200000000003</v>
      </c>
      <c r="T4676" t="e">
        <v>#N/A</v>
      </c>
      <c r="U4676" t="s">
        <v>38</v>
      </c>
      <c r="X4676">
        <v>0.79157986604927844</v>
      </c>
      <c r="Y4676" t="str">
        <f t="shared" si="73"/>
        <v>Selected</v>
      </c>
    </row>
    <row r="4677" spans="1:25" x14ac:dyDescent="0.25">
      <c r="A4677">
        <v>5267</v>
      </c>
      <c r="B4677" t="s">
        <v>7719</v>
      </c>
      <c r="C4677" s="1">
        <v>44104</v>
      </c>
      <c r="D4677" s="1">
        <v>44107</v>
      </c>
      <c r="E4677" t="s">
        <v>40</v>
      </c>
      <c r="F4677" t="s">
        <v>5934</v>
      </c>
      <c r="G4677" t="s">
        <v>5935</v>
      </c>
      <c r="H4677" t="s">
        <v>24</v>
      </c>
      <c r="I4677" t="s">
        <v>25</v>
      </c>
      <c r="J4677" t="s">
        <v>161</v>
      </c>
      <c r="K4677" t="s">
        <v>162</v>
      </c>
      <c r="L4677" t="s">
        <v>46</v>
      </c>
      <c r="M4677" t="s">
        <v>193</v>
      </c>
      <c r="N4677" t="s">
        <v>48</v>
      </c>
      <c r="O4677" t="s">
        <v>122</v>
      </c>
      <c r="P4677" t="s">
        <v>194</v>
      </c>
      <c r="Q4677">
        <v>178.94</v>
      </c>
      <c r="R4677">
        <v>3</v>
      </c>
      <c r="S4677">
        <v>82.290599999999998</v>
      </c>
      <c r="T4677">
        <v>1</v>
      </c>
      <c r="U4677" t="s">
        <v>38</v>
      </c>
      <c r="X4677">
        <v>0.79177857180353939</v>
      </c>
      <c r="Y4677" t="str">
        <f t="shared" si="73"/>
        <v/>
      </c>
    </row>
    <row r="4678" spans="1:25" x14ac:dyDescent="0.25">
      <c r="A4678">
        <v>9141</v>
      </c>
      <c r="B4678" t="s">
        <v>7720</v>
      </c>
      <c r="C4678" s="1">
        <v>44104</v>
      </c>
      <c r="D4678" s="1">
        <v>44106</v>
      </c>
      <c r="E4678" t="s">
        <v>96</v>
      </c>
      <c r="F4678" t="s">
        <v>300</v>
      </c>
      <c r="G4678" t="s">
        <v>301</v>
      </c>
      <c r="H4678" t="s">
        <v>110</v>
      </c>
      <c r="I4678" t="s">
        <v>25</v>
      </c>
      <c r="J4678" t="s">
        <v>44</v>
      </c>
      <c r="K4678" t="s">
        <v>45</v>
      </c>
      <c r="L4678" t="s">
        <v>46</v>
      </c>
      <c r="M4678" t="s">
        <v>2564</v>
      </c>
      <c r="N4678" t="s">
        <v>35</v>
      </c>
      <c r="O4678" t="s">
        <v>58</v>
      </c>
      <c r="P4678" t="s">
        <v>2565</v>
      </c>
      <c r="Q4678">
        <v>206.98</v>
      </c>
      <c r="R4678">
        <v>2</v>
      </c>
      <c r="S4678">
        <v>47.994</v>
      </c>
      <c r="T4678" t="e">
        <v>#N/A</v>
      </c>
      <c r="U4678" t="s">
        <v>33</v>
      </c>
      <c r="X4678">
        <v>0.79182777755566169</v>
      </c>
      <c r="Y4678" t="str">
        <f t="shared" si="73"/>
        <v/>
      </c>
    </row>
    <row r="4679" spans="1:25" x14ac:dyDescent="0.25">
      <c r="A4679">
        <v>5266</v>
      </c>
      <c r="B4679" t="s">
        <v>7719</v>
      </c>
      <c r="C4679" s="1">
        <v>44104</v>
      </c>
      <c r="D4679" s="1">
        <v>44107</v>
      </c>
      <c r="E4679" t="s">
        <v>40</v>
      </c>
      <c r="F4679" t="s">
        <v>5934</v>
      </c>
      <c r="G4679" t="s">
        <v>5935</v>
      </c>
      <c r="H4679" t="s">
        <v>24</v>
      </c>
      <c r="I4679" t="s">
        <v>25</v>
      </c>
      <c r="J4679" t="s">
        <v>161</v>
      </c>
      <c r="K4679" t="s">
        <v>162</v>
      </c>
      <c r="L4679" t="s">
        <v>46</v>
      </c>
      <c r="M4679" t="s">
        <v>1223</v>
      </c>
      <c r="N4679" t="s">
        <v>48</v>
      </c>
      <c r="O4679" t="s">
        <v>122</v>
      </c>
      <c r="P4679" t="s">
        <v>1224</v>
      </c>
      <c r="Q4679">
        <v>100.76</v>
      </c>
      <c r="R4679">
        <v>2</v>
      </c>
      <c r="S4679">
        <v>5.7624000000000004</v>
      </c>
      <c r="T4679">
        <v>1</v>
      </c>
      <c r="U4679" t="s">
        <v>33</v>
      </c>
      <c r="X4679">
        <v>0.79194148844706014</v>
      </c>
      <c r="Y4679" t="str">
        <f t="shared" si="73"/>
        <v/>
      </c>
    </row>
    <row r="4680" spans="1:25" x14ac:dyDescent="0.25">
      <c r="A4680">
        <v>5268</v>
      </c>
      <c r="B4680" t="s">
        <v>7719</v>
      </c>
      <c r="C4680" s="1">
        <v>44104</v>
      </c>
      <c r="D4680" s="1">
        <v>44107</v>
      </c>
      <c r="E4680" t="s">
        <v>40</v>
      </c>
      <c r="F4680" t="s">
        <v>5934</v>
      </c>
      <c r="G4680" t="s">
        <v>5935</v>
      </c>
      <c r="H4680" t="s">
        <v>24</v>
      </c>
      <c r="I4680" t="s">
        <v>25</v>
      </c>
      <c r="J4680" t="s">
        <v>161</v>
      </c>
      <c r="K4680" t="s">
        <v>162</v>
      </c>
      <c r="L4680" t="s">
        <v>46</v>
      </c>
      <c r="M4680" t="s">
        <v>835</v>
      </c>
      <c r="N4680" t="s">
        <v>48</v>
      </c>
      <c r="O4680" t="s">
        <v>281</v>
      </c>
      <c r="P4680" t="s">
        <v>836</v>
      </c>
      <c r="Q4680">
        <v>108.89</v>
      </c>
      <c r="R4680">
        <v>1</v>
      </c>
      <c r="S4680">
        <v>1.0114000000000001</v>
      </c>
      <c r="T4680">
        <v>1</v>
      </c>
      <c r="U4680" t="s">
        <v>38</v>
      </c>
      <c r="X4680">
        <v>0.79202859366002953</v>
      </c>
      <c r="Y4680" t="str">
        <f t="shared" si="73"/>
        <v/>
      </c>
    </row>
    <row r="4681" spans="1:25" x14ac:dyDescent="0.25">
      <c r="A4681">
        <v>9688</v>
      </c>
      <c r="B4681" t="s">
        <v>7721</v>
      </c>
      <c r="C4681" s="1">
        <v>44104</v>
      </c>
      <c r="D4681" s="1">
        <v>44110</v>
      </c>
      <c r="E4681" t="s">
        <v>21</v>
      </c>
      <c r="F4681" t="s">
        <v>397</v>
      </c>
      <c r="G4681" t="s">
        <v>398</v>
      </c>
      <c r="H4681" t="s">
        <v>110</v>
      </c>
      <c r="I4681" t="s">
        <v>25</v>
      </c>
      <c r="J4681" t="s">
        <v>426</v>
      </c>
      <c r="K4681" t="s">
        <v>55</v>
      </c>
      <c r="L4681" t="s">
        <v>56</v>
      </c>
      <c r="M4681" t="s">
        <v>2100</v>
      </c>
      <c r="N4681" t="s">
        <v>48</v>
      </c>
      <c r="O4681" t="s">
        <v>74</v>
      </c>
      <c r="P4681" t="s">
        <v>2101</v>
      </c>
      <c r="Q4681">
        <v>127.646</v>
      </c>
      <c r="R4681">
        <v>9</v>
      </c>
      <c r="S4681">
        <v>-17.469000000000001</v>
      </c>
      <c r="T4681" t="e">
        <v>#N/A</v>
      </c>
      <c r="U4681" t="s">
        <v>33</v>
      </c>
      <c r="X4681">
        <v>0.79215142352043166</v>
      </c>
      <c r="Y4681" t="str">
        <f t="shared" si="73"/>
        <v/>
      </c>
    </row>
    <row r="4682" spans="1:25" x14ac:dyDescent="0.25">
      <c r="A4682">
        <v>9215</v>
      </c>
      <c r="B4682" t="s">
        <v>7722</v>
      </c>
      <c r="C4682" s="1">
        <v>44104</v>
      </c>
      <c r="D4682" s="1">
        <v>44106</v>
      </c>
      <c r="E4682" t="s">
        <v>40</v>
      </c>
      <c r="F4682" t="s">
        <v>5099</v>
      </c>
      <c r="G4682" t="s">
        <v>5100</v>
      </c>
      <c r="H4682" t="s">
        <v>24</v>
      </c>
      <c r="I4682" t="s">
        <v>25</v>
      </c>
      <c r="J4682" t="s">
        <v>88</v>
      </c>
      <c r="K4682" t="s">
        <v>89</v>
      </c>
      <c r="L4682" t="s">
        <v>28</v>
      </c>
      <c r="M4682" t="s">
        <v>7723</v>
      </c>
      <c r="N4682" t="s">
        <v>48</v>
      </c>
      <c r="O4682" t="s">
        <v>295</v>
      </c>
      <c r="P4682" t="s">
        <v>7724</v>
      </c>
      <c r="Q4682">
        <v>152.66399999999999</v>
      </c>
      <c r="R4682">
        <v>7</v>
      </c>
      <c r="S4682">
        <v>6.9741</v>
      </c>
      <c r="T4682" t="e">
        <v>#N/A</v>
      </c>
      <c r="U4682" t="s">
        <v>72</v>
      </c>
      <c r="X4682">
        <v>0.79227583721270467</v>
      </c>
      <c r="Y4682" t="str">
        <f t="shared" si="73"/>
        <v/>
      </c>
    </row>
    <row r="4683" spans="1:25" x14ac:dyDescent="0.25">
      <c r="A4683">
        <v>567</v>
      </c>
      <c r="B4683" t="s">
        <v>7725</v>
      </c>
      <c r="C4683" s="1">
        <v>44105</v>
      </c>
      <c r="D4683" s="1">
        <v>44112</v>
      </c>
      <c r="E4683" t="s">
        <v>21</v>
      </c>
      <c r="F4683" t="s">
        <v>5365</v>
      </c>
      <c r="G4683" t="s">
        <v>5366</v>
      </c>
      <c r="H4683" t="s">
        <v>24</v>
      </c>
      <c r="I4683" t="s">
        <v>25</v>
      </c>
      <c r="J4683" t="s">
        <v>161</v>
      </c>
      <c r="K4683" t="s">
        <v>162</v>
      </c>
      <c r="L4683" t="s">
        <v>46</v>
      </c>
      <c r="M4683" t="s">
        <v>7726</v>
      </c>
      <c r="N4683" t="s">
        <v>48</v>
      </c>
      <c r="O4683" t="s">
        <v>122</v>
      </c>
      <c r="P4683" t="s">
        <v>7727</v>
      </c>
      <c r="Q4683">
        <v>108.84</v>
      </c>
      <c r="R4683">
        <v>8</v>
      </c>
      <c r="S4683">
        <v>45.001600000000003</v>
      </c>
      <c r="T4683" t="e">
        <v>#N/A</v>
      </c>
      <c r="U4683" t="s">
        <v>33</v>
      </c>
      <c r="X4683">
        <v>0.79235317306843345</v>
      </c>
      <c r="Y4683" t="str">
        <f t="shared" si="73"/>
        <v/>
      </c>
    </row>
    <row r="4684" spans="1:25" x14ac:dyDescent="0.25">
      <c r="A4684">
        <v>568</v>
      </c>
      <c r="B4684" t="s">
        <v>7725</v>
      </c>
      <c r="C4684" s="1">
        <v>44105</v>
      </c>
      <c r="D4684" s="1">
        <v>44112</v>
      </c>
      <c r="E4684" t="s">
        <v>21</v>
      </c>
      <c r="F4684" t="s">
        <v>5365</v>
      </c>
      <c r="G4684" t="s">
        <v>5366</v>
      </c>
      <c r="H4684" t="s">
        <v>24</v>
      </c>
      <c r="I4684" t="s">
        <v>25</v>
      </c>
      <c r="J4684" t="s">
        <v>161</v>
      </c>
      <c r="K4684" t="s">
        <v>162</v>
      </c>
      <c r="L4684" t="s">
        <v>46</v>
      </c>
      <c r="M4684" t="s">
        <v>5333</v>
      </c>
      <c r="N4684" t="s">
        <v>48</v>
      </c>
      <c r="O4684" t="s">
        <v>74</v>
      </c>
      <c r="P4684" t="s">
        <v>5334</v>
      </c>
      <c r="Q4684">
        <v>119.08799999999999</v>
      </c>
      <c r="R4684">
        <v>7</v>
      </c>
      <c r="S4684">
        <v>27.3672</v>
      </c>
      <c r="T4684" t="e">
        <v>#N/A</v>
      </c>
      <c r="U4684" t="s">
        <v>72</v>
      </c>
      <c r="X4684">
        <v>0.79253188800072005</v>
      </c>
      <c r="Y4684" t="str">
        <f t="shared" si="73"/>
        <v/>
      </c>
    </row>
    <row r="4685" spans="1:25" x14ac:dyDescent="0.25">
      <c r="A4685">
        <v>2217</v>
      </c>
      <c r="B4685" t="s">
        <v>7728</v>
      </c>
      <c r="C4685" s="1">
        <v>44105</v>
      </c>
      <c r="D4685" s="1">
        <v>44106</v>
      </c>
      <c r="E4685" t="s">
        <v>40</v>
      </c>
      <c r="F4685" t="s">
        <v>5168</v>
      </c>
      <c r="G4685" t="s">
        <v>5169</v>
      </c>
      <c r="H4685" t="s">
        <v>43</v>
      </c>
      <c r="I4685" t="s">
        <v>25</v>
      </c>
      <c r="J4685" t="s">
        <v>2976</v>
      </c>
      <c r="K4685" t="s">
        <v>45</v>
      </c>
      <c r="L4685" t="s">
        <v>46</v>
      </c>
      <c r="M4685" t="s">
        <v>4678</v>
      </c>
      <c r="N4685" t="s">
        <v>30</v>
      </c>
      <c r="O4685" t="s">
        <v>261</v>
      </c>
      <c r="P4685" t="s">
        <v>4679</v>
      </c>
      <c r="Q4685">
        <v>133.608</v>
      </c>
      <c r="R4685">
        <v>4</v>
      </c>
      <c r="S4685">
        <v>9.5031999999999996</v>
      </c>
      <c r="T4685" t="e">
        <v>#N/A</v>
      </c>
      <c r="U4685" t="s">
        <v>38</v>
      </c>
      <c r="X4685">
        <v>0.79264374928291548</v>
      </c>
      <c r="Y4685" t="str">
        <f t="shared" si="73"/>
        <v/>
      </c>
    </row>
    <row r="4686" spans="1:25" x14ac:dyDescent="0.25">
      <c r="A4686">
        <v>3582</v>
      </c>
      <c r="B4686" t="s">
        <v>7729</v>
      </c>
      <c r="C4686" s="1">
        <v>44105</v>
      </c>
      <c r="D4686" s="1">
        <v>44111</v>
      </c>
      <c r="E4686" t="s">
        <v>21</v>
      </c>
      <c r="F4686" t="s">
        <v>569</v>
      </c>
      <c r="G4686" t="s">
        <v>570</v>
      </c>
      <c r="H4686" t="s">
        <v>43</v>
      </c>
      <c r="I4686" t="s">
        <v>25</v>
      </c>
      <c r="J4686" t="s">
        <v>5442</v>
      </c>
      <c r="K4686" t="s">
        <v>1603</v>
      </c>
      <c r="L4686" t="s">
        <v>56</v>
      </c>
      <c r="M4686" t="s">
        <v>2309</v>
      </c>
      <c r="N4686" t="s">
        <v>48</v>
      </c>
      <c r="O4686" t="s">
        <v>122</v>
      </c>
      <c r="P4686" t="s">
        <v>2310</v>
      </c>
      <c r="Q4686">
        <v>141.85</v>
      </c>
      <c r="R4686">
        <v>1</v>
      </c>
      <c r="S4686">
        <v>50.328000000000003</v>
      </c>
      <c r="T4686" t="e">
        <v>#N/A</v>
      </c>
      <c r="U4686" t="s">
        <v>33</v>
      </c>
      <c r="X4686">
        <v>0.79265974351063251</v>
      </c>
      <c r="Y4686" t="str">
        <f t="shared" si="73"/>
        <v/>
      </c>
    </row>
    <row r="4687" spans="1:25" x14ac:dyDescent="0.25">
      <c r="A4687">
        <v>8992</v>
      </c>
      <c r="B4687" t="s">
        <v>7730</v>
      </c>
      <c r="C4687" s="1">
        <v>44105</v>
      </c>
      <c r="D4687" s="1">
        <v>44110</v>
      </c>
      <c r="E4687" t="s">
        <v>21</v>
      </c>
      <c r="F4687" t="s">
        <v>1697</v>
      </c>
      <c r="G4687" t="s">
        <v>1698</v>
      </c>
      <c r="H4687" t="s">
        <v>110</v>
      </c>
      <c r="I4687" t="s">
        <v>25</v>
      </c>
      <c r="J4687" t="s">
        <v>360</v>
      </c>
      <c r="K4687" t="s">
        <v>45</v>
      </c>
      <c r="L4687" t="s">
        <v>46</v>
      </c>
      <c r="M4687" t="s">
        <v>7091</v>
      </c>
      <c r="N4687" t="s">
        <v>35</v>
      </c>
      <c r="O4687" t="s">
        <v>58</v>
      </c>
      <c r="P4687" t="s">
        <v>7092</v>
      </c>
      <c r="Q4687">
        <v>146.75</v>
      </c>
      <c r="R4687">
        <v>5</v>
      </c>
      <c r="S4687">
        <v>21.997499999999999</v>
      </c>
      <c r="T4687" t="e">
        <v>#N/A</v>
      </c>
      <c r="U4687" t="s">
        <v>72</v>
      </c>
      <c r="X4687">
        <v>0.79271668532265394</v>
      </c>
      <c r="Y4687" t="str">
        <f t="shared" si="73"/>
        <v/>
      </c>
    </row>
    <row r="4688" spans="1:25" x14ac:dyDescent="0.25">
      <c r="A4688">
        <v>2216</v>
      </c>
      <c r="B4688" t="s">
        <v>7728</v>
      </c>
      <c r="C4688" s="1">
        <v>44105</v>
      </c>
      <c r="D4688" s="1">
        <v>44106</v>
      </c>
      <c r="E4688" t="s">
        <v>40</v>
      </c>
      <c r="F4688" t="s">
        <v>5168</v>
      </c>
      <c r="G4688" t="s">
        <v>5169</v>
      </c>
      <c r="H4688" t="s">
        <v>43</v>
      </c>
      <c r="I4688" t="s">
        <v>25</v>
      </c>
      <c r="J4688" t="s">
        <v>2976</v>
      </c>
      <c r="K4688" t="s">
        <v>45</v>
      </c>
      <c r="L4688" t="s">
        <v>46</v>
      </c>
      <c r="M4688" t="s">
        <v>3532</v>
      </c>
      <c r="N4688" t="s">
        <v>48</v>
      </c>
      <c r="O4688" t="s">
        <v>281</v>
      </c>
      <c r="P4688" t="s">
        <v>5481</v>
      </c>
      <c r="Q4688">
        <v>269.95999999999998</v>
      </c>
      <c r="R4688">
        <v>2</v>
      </c>
      <c r="S4688">
        <v>60.49</v>
      </c>
      <c r="T4688" t="e">
        <v>#N/A</v>
      </c>
      <c r="U4688" t="s">
        <v>38</v>
      </c>
      <c r="X4688">
        <v>0.79299698763562565</v>
      </c>
      <c r="Y4688" t="str">
        <f t="shared" si="73"/>
        <v/>
      </c>
    </row>
    <row r="4689" spans="1:25" x14ac:dyDescent="0.25">
      <c r="A4689">
        <v>570</v>
      </c>
      <c r="B4689" t="s">
        <v>7725</v>
      </c>
      <c r="C4689" s="1">
        <v>44105</v>
      </c>
      <c r="D4689" s="1">
        <v>44112</v>
      </c>
      <c r="E4689" t="s">
        <v>21</v>
      </c>
      <c r="F4689" t="s">
        <v>5365</v>
      </c>
      <c r="G4689" t="s">
        <v>5366</v>
      </c>
      <c r="H4689" t="s">
        <v>24</v>
      </c>
      <c r="I4689" t="s">
        <v>25</v>
      </c>
      <c r="J4689" t="s">
        <v>161</v>
      </c>
      <c r="K4689" t="s">
        <v>162</v>
      </c>
      <c r="L4689" t="s">
        <v>46</v>
      </c>
      <c r="M4689" t="s">
        <v>4954</v>
      </c>
      <c r="N4689" t="s">
        <v>30</v>
      </c>
      <c r="O4689" t="s">
        <v>261</v>
      </c>
      <c r="P4689" t="s">
        <v>4955</v>
      </c>
      <c r="Q4689">
        <v>468.15199999999999</v>
      </c>
      <c r="R4689">
        <v>3</v>
      </c>
      <c r="S4689">
        <v>0</v>
      </c>
      <c r="T4689" t="e">
        <v>#N/A</v>
      </c>
      <c r="U4689" t="s">
        <v>72</v>
      </c>
      <c r="X4689">
        <v>0.79305855751435694</v>
      </c>
      <c r="Y4689" t="str">
        <f t="shared" si="73"/>
        <v/>
      </c>
    </row>
    <row r="4690" spans="1:25" x14ac:dyDescent="0.25">
      <c r="A4690">
        <v>3296</v>
      </c>
      <c r="B4690" t="s">
        <v>7731</v>
      </c>
      <c r="C4690" s="1">
        <v>44105</v>
      </c>
      <c r="D4690" s="1">
        <v>44107</v>
      </c>
      <c r="E4690" t="s">
        <v>40</v>
      </c>
      <c r="F4690" t="s">
        <v>3417</v>
      </c>
      <c r="G4690" t="s">
        <v>3418</v>
      </c>
      <c r="H4690" t="s">
        <v>110</v>
      </c>
      <c r="I4690" t="s">
        <v>25</v>
      </c>
      <c r="J4690" t="s">
        <v>220</v>
      </c>
      <c r="K4690" t="s">
        <v>221</v>
      </c>
      <c r="L4690" t="s">
        <v>28</v>
      </c>
      <c r="M4690" t="s">
        <v>2297</v>
      </c>
      <c r="N4690" t="s">
        <v>35</v>
      </c>
      <c r="O4690" t="s">
        <v>444</v>
      </c>
      <c r="P4690" t="s">
        <v>2298</v>
      </c>
      <c r="Q4690">
        <v>1754.89</v>
      </c>
      <c r="R4690">
        <v>11</v>
      </c>
      <c r="S4690">
        <v>767.20050000000003</v>
      </c>
      <c r="T4690" t="e">
        <v>#N/A</v>
      </c>
      <c r="U4690" t="s">
        <v>33</v>
      </c>
      <c r="X4690">
        <v>0.79326111176025815</v>
      </c>
      <c r="Y4690" t="str">
        <f t="shared" si="73"/>
        <v/>
      </c>
    </row>
    <row r="4691" spans="1:25" x14ac:dyDescent="0.25">
      <c r="A4691">
        <v>2214</v>
      </c>
      <c r="B4691" t="s">
        <v>7728</v>
      </c>
      <c r="C4691" s="1">
        <v>44105</v>
      </c>
      <c r="D4691" s="1">
        <v>44106</v>
      </c>
      <c r="E4691" t="s">
        <v>40</v>
      </c>
      <c r="F4691" t="s">
        <v>5168</v>
      </c>
      <c r="G4691" t="s">
        <v>5169</v>
      </c>
      <c r="H4691" t="s">
        <v>43</v>
      </c>
      <c r="I4691" t="s">
        <v>25</v>
      </c>
      <c r="J4691" t="s">
        <v>2976</v>
      </c>
      <c r="K4691" t="s">
        <v>45</v>
      </c>
      <c r="L4691" t="s">
        <v>46</v>
      </c>
      <c r="M4691" t="s">
        <v>3231</v>
      </c>
      <c r="N4691" t="s">
        <v>48</v>
      </c>
      <c r="O4691" t="s">
        <v>74</v>
      </c>
      <c r="P4691" t="s">
        <v>3232</v>
      </c>
      <c r="Q4691">
        <v>73.44</v>
      </c>
      <c r="R4691">
        <v>1</v>
      </c>
      <c r="S4691">
        <v>0.504</v>
      </c>
      <c r="T4691" t="e">
        <v>#N/A</v>
      </c>
      <c r="U4691" t="s">
        <v>38</v>
      </c>
      <c r="X4691">
        <v>0.79327389347326194</v>
      </c>
      <c r="Y4691" t="str">
        <f t="shared" si="73"/>
        <v>Selected</v>
      </c>
    </row>
    <row r="4692" spans="1:25" x14ac:dyDescent="0.25">
      <c r="A4692">
        <v>569</v>
      </c>
      <c r="B4692" t="s">
        <v>7725</v>
      </c>
      <c r="C4692" s="1">
        <v>44105</v>
      </c>
      <c r="D4692" s="1">
        <v>44112</v>
      </c>
      <c r="E4692" t="s">
        <v>21</v>
      </c>
      <c r="F4692" t="s">
        <v>5365</v>
      </c>
      <c r="G4692" t="s">
        <v>5366</v>
      </c>
      <c r="H4692" t="s">
        <v>24</v>
      </c>
      <c r="I4692" t="s">
        <v>25</v>
      </c>
      <c r="J4692" t="s">
        <v>161</v>
      </c>
      <c r="K4692" t="s">
        <v>162</v>
      </c>
      <c r="L4692" t="s">
        <v>46</v>
      </c>
      <c r="M4692" t="s">
        <v>1979</v>
      </c>
      <c r="N4692" t="s">
        <v>48</v>
      </c>
      <c r="O4692" t="s">
        <v>122</v>
      </c>
      <c r="P4692" t="s">
        <v>1980</v>
      </c>
      <c r="Q4692">
        <v>113.44</v>
      </c>
      <c r="R4692">
        <v>3</v>
      </c>
      <c r="S4692">
        <v>9.3312000000000008</v>
      </c>
      <c r="T4692" t="e">
        <v>#N/A</v>
      </c>
      <c r="U4692" t="s">
        <v>38</v>
      </c>
      <c r="X4692">
        <v>0.79332407505605851</v>
      </c>
      <c r="Y4692" t="str">
        <f t="shared" si="73"/>
        <v/>
      </c>
    </row>
    <row r="4693" spans="1:25" x14ac:dyDescent="0.25">
      <c r="A4693">
        <v>429</v>
      </c>
      <c r="B4693" t="s">
        <v>7732</v>
      </c>
      <c r="C4693" s="1">
        <v>44105</v>
      </c>
      <c r="D4693" s="1">
        <v>44112</v>
      </c>
      <c r="E4693" t="s">
        <v>21</v>
      </c>
      <c r="F4693" t="s">
        <v>3278</v>
      </c>
      <c r="G4693" t="s">
        <v>3279</v>
      </c>
      <c r="H4693" t="s">
        <v>24</v>
      </c>
      <c r="I4693" t="s">
        <v>25</v>
      </c>
      <c r="J4693" t="s">
        <v>54</v>
      </c>
      <c r="K4693" t="s">
        <v>55</v>
      </c>
      <c r="L4693" t="s">
        <v>56</v>
      </c>
      <c r="M4693" t="s">
        <v>7733</v>
      </c>
      <c r="N4693" t="s">
        <v>48</v>
      </c>
      <c r="O4693" t="s">
        <v>91</v>
      </c>
      <c r="P4693" t="s">
        <v>7734</v>
      </c>
      <c r="Q4693">
        <v>117.672</v>
      </c>
      <c r="R4693">
        <v>6</v>
      </c>
      <c r="S4693">
        <v>0.50039999999999996</v>
      </c>
      <c r="T4693" t="e">
        <v>#N/A</v>
      </c>
      <c r="U4693" t="s">
        <v>33</v>
      </c>
      <c r="X4693">
        <v>0.79339787832401065</v>
      </c>
      <c r="Y4693" t="str">
        <f t="shared" si="73"/>
        <v/>
      </c>
    </row>
    <row r="4694" spans="1:25" x14ac:dyDescent="0.25">
      <c r="A4694">
        <v>2215</v>
      </c>
      <c r="B4694" t="s">
        <v>7728</v>
      </c>
      <c r="C4694" s="1">
        <v>44105</v>
      </c>
      <c r="D4694" s="1">
        <v>44106</v>
      </c>
      <c r="E4694" t="s">
        <v>40</v>
      </c>
      <c r="F4694" t="s">
        <v>5168</v>
      </c>
      <c r="G4694" t="s">
        <v>5169</v>
      </c>
      <c r="H4694" t="s">
        <v>43</v>
      </c>
      <c r="I4694" t="s">
        <v>25</v>
      </c>
      <c r="J4694" t="s">
        <v>2976</v>
      </c>
      <c r="K4694" t="s">
        <v>45</v>
      </c>
      <c r="L4694" t="s">
        <v>46</v>
      </c>
      <c r="M4694" t="s">
        <v>6694</v>
      </c>
      <c r="N4694" t="s">
        <v>48</v>
      </c>
      <c r="O4694" t="s">
        <v>74</v>
      </c>
      <c r="P4694" t="s">
        <v>75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38</v>
      </c>
      <c r="X4694">
        <v>0.79369927529216988</v>
      </c>
      <c r="Y4694" t="str">
        <f t="shared" si="73"/>
        <v/>
      </c>
    </row>
    <row r="4695" spans="1:25" x14ac:dyDescent="0.25">
      <c r="A4695">
        <v>752</v>
      </c>
      <c r="B4695" t="s">
        <v>7735</v>
      </c>
      <c r="C4695" s="1">
        <v>44106</v>
      </c>
      <c r="D4695" s="1">
        <v>44110</v>
      </c>
      <c r="E4695" t="s">
        <v>21</v>
      </c>
      <c r="F4695" t="s">
        <v>2872</v>
      </c>
      <c r="G4695" t="s">
        <v>2873</v>
      </c>
      <c r="H4695" t="s">
        <v>43</v>
      </c>
      <c r="I4695" t="s">
        <v>25</v>
      </c>
      <c r="J4695" t="s">
        <v>4594</v>
      </c>
      <c r="K4695" t="s">
        <v>882</v>
      </c>
      <c r="L4695" t="s">
        <v>56</v>
      </c>
      <c r="M4695" t="s">
        <v>7558</v>
      </c>
      <c r="N4695" t="s">
        <v>48</v>
      </c>
      <c r="O4695" t="s">
        <v>91</v>
      </c>
      <c r="P4695" t="s">
        <v>7559</v>
      </c>
      <c r="Q4695">
        <v>106.98</v>
      </c>
      <c r="R4695">
        <v>7</v>
      </c>
      <c r="S4695">
        <v>22.792000000000002</v>
      </c>
      <c r="T4695" t="e">
        <v>#N/A</v>
      </c>
      <c r="U4695" t="s">
        <v>33</v>
      </c>
      <c r="X4695">
        <v>0.79389260955954422</v>
      </c>
      <c r="Y4695" t="str">
        <f t="shared" si="73"/>
        <v/>
      </c>
    </row>
    <row r="4696" spans="1:25" x14ac:dyDescent="0.25">
      <c r="A4696">
        <v>3192</v>
      </c>
      <c r="B4696" t="s">
        <v>7736</v>
      </c>
      <c r="C4696" s="1">
        <v>44106</v>
      </c>
      <c r="D4696" s="1">
        <v>44112</v>
      </c>
      <c r="E4696" t="s">
        <v>21</v>
      </c>
      <c r="F4696" t="s">
        <v>819</v>
      </c>
      <c r="G4696" t="s">
        <v>820</v>
      </c>
      <c r="H4696" t="s">
        <v>24</v>
      </c>
      <c r="I4696" t="s">
        <v>25</v>
      </c>
      <c r="J4696" t="s">
        <v>220</v>
      </c>
      <c r="K4696" t="s">
        <v>221</v>
      </c>
      <c r="L4696" t="s">
        <v>28</v>
      </c>
      <c r="M4696" t="s">
        <v>7551</v>
      </c>
      <c r="N4696" t="s">
        <v>35</v>
      </c>
      <c r="O4696" t="s">
        <v>36</v>
      </c>
      <c r="P4696" t="s">
        <v>7552</v>
      </c>
      <c r="Q4696">
        <v>110.99</v>
      </c>
      <c r="R4696">
        <v>1</v>
      </c>
      <c r="S4696">
        <v>17.157399999999999</v>
      </c>
      <c r="T4696" t="e">
        <v>#N/A</v>
      </c>
      <c r="U4696" t="s">
        <v>38</v>
      </c>
      <c r="X4696">
        <v>0.79406703209891272</v>
      </c>
      <c r="Y4696" t="str">
        <f t="shared" si="73"/>
        <v/>
      </c>
    </row>
    <row r="4697" spans="1:25" x14ac:dyDescent="0.25">
      <c r="A4697">
        <v>3979</v>
      </c>
      <c r="B4697" t="s">
        <v>7737</v>
      </c>
      <c r="C4697" s="1">
        <v>44106</v>
      </c>
      <c r="D4697" s="1">
        <v>44111</v>
      </c>
      <c r="E4697" t="s">
        <v>21</v>
      </c>
      <c r="F4697" t="s">
        <v>7056</v>
      </c>
      <c r="G4697" t="s">
        <v>7057</v>
      </c>
      <c r="H4697" t="s">
        <v>110</v>
      </c>
      <c r="I4697" t="s">
        <v>25</v>
      </c>
      <c r="J4697" t="s">
        <v>161</v>
      </c>
      <c r="K4697" t="s">
        <v>162</v>
      </c>
      <c r="L4697" t="s">
        <v>46</v>
      </c>
      <c r="M4697" t="s">
        <v>1103</v>
      </c>
      <c r="N4697" t="s">
        <v>35</v>
      </c>
      <c r="O4697" t="s">
        <v>36</v>
      </c>
      <c r="P4697" t="s">
        <v>1104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38</v>
      </c>
      <c r="X4697">
        <v>0.79412474930437038</v>
      </c>
      <c r="Y4697" t="str">
        <f t="shared" si="73"/>
        <v/>
      </c>
    </row>
    <row r="4698" spans="1:25" x14ac:dyDescent="0.25">
      <c r="A4698">
        <v>5788</v>
      </c>
      <c r="B4698" t="s">
        <v>7738</v>
      </c>
      <c r="C4698" s="1">
        <v>44106</v>
      </c>
      <c r="D4698" s="1">
        <v>44112</v>
      </c>
      <c r="E4698" t="s">
        <v>21</v>
      </c>
      <c r="F4698" t="s">
        <v>7739</v>
      </c>
      <c r="G4698" t="s">
        <v>7740</v>
      </c>
      <c r="H4698" t="s">
        <v>43</v>
      </c>
      <c r="I4698" t="s">
        <v>25</v>
      </c>
      <c r="J4698" t="s">
        <v>176</v>
      </c>
      <c r="K4698" t="s">
        <v>1136</v>
      </c>
      <c r="L4698" t="s">
        <v>46</v>
      </c>
      <c r="M4698" t="s">
        <v>798</v>
      </c>
      <c r="N4698" t="s">
        <v>48</v>
      </c>
      <c r="O4698" t="s">
        <v>91</v>
      </c>
      <c r="P4698" t="s">
        <v>799</v>
      </c>
      <c r="Q4698">
        <v>143.14400000000001</v>
      </c>
      <c r="R4698">
        <v>7</v>
      </c>
      <c r="S4698">
        <v>10.7037</v>
      </c>
      <c r="T4698" t="e">
        <v>#N/A</v>
      </c>
      <c r="U4698" t="s">
        <v>33</v>
      </c>
      <c r="X4698">
        <v>0.79423123890904102</v>
      </c>
      <c r="Y4698" t="str">
        <f t="shared" si="73"/>
        <v/>
      </c>
    </row>
    <row r="4699" spans="1:25" x14ac:dyDescent="0.25">
      <c r="A4699">
        <v>4136</v>
      </c>
      <c r="B4699" t="s">
        <v>7741</v>
      </c>
      <c r="C4699" s="1">
        <v>44106</v>
      </c>
      <c r="D4699" s="1">
        <v>44112</v>
      </c>
      <c r="E4699" t="s">
        <v>21</v>
      </c>
      <c r="F4699" t="s">
        <v>677</v>
      </c>
      <c r="G4699" t="s">
        <v>678</v>
      </c>
      <c r="H4699" t="s">
        <v>110</v>
      </c>
      <c r="I4699" t="s">
        <v>25</v>
      </c>
      <c r="J4699" t="s">
        <v>44</v>
      </c>
      <c r="K4699" t="s">
        <v>45</v>
      </c>
      <c r="L4699" t="s">
        <v>46</v>
      </c>
      <c r="M4699" t="s">
        <v>1684</v>
      </c>
      <c r="N4699" t="s">
        <v>48</v>
      </c>
      <c r="O4699" t="s">
        <v>74</v>
      </c>
      <c r="P4699" t="s">
        <v>1685</v>
      </c>
      <c r="Q4699">
        <v>145.12</v>
      </c>
      <c r="R4699">
        <v>5</v>
      </c>
      <c r="S4699">
        <v>42.045000000000002</v>
      </c>
      <c r="T4699" t="e">
        <v>#N/A</v>
      </c>
      <c r="U4699" t="s">
        <v>72</v>
      </c>
      <c r="X4699">
        <v>0.79424037315492235</v>
      </c>
      <c r="Y4699" t="str">
        <f t="shared" si="73"/>
        <v/>
      </c>
    </row>
    <row r="4700" spans="1:25" x14ac:dyDescent="0.25">
      <c r="A4700">
        <v>751</v>
      </c>
      <c r="B4700" t="s">
        <v>7735</v>
      </c>
      <c r="C4700" s="1">
        <v>44106</v>
      </c>
      <c r="D4700" s="1">
        <v>44110</v>
      </c>
      <c r="E4700" t="s">
        <v>21</v>
      </c>
      <c r="F4700" t="s">
        <v>2872</v>
      </c>
      <c r="G4700" t="s">
        <v>2873</v>
      </c>
      <c r="H4700" t="s">
        <v>43</v>
      </c>
      <c r="I4700" t="s">
        <v>25</v>
      </c>
      <c r="J4700" t="s">
        <v>4594</v>
      </c>
      <c r="K4700" t="s">
        <v>882</v>
      </c>
      <c r="L4700" t="s">
        <v>56</v>
      </c>
      <c r="M4700" t="s">
        <v>7742</v>
      </c>
      <c r="N4700" t="s">
        <v>30</v>
      </c>
      <c r="O4700" t="s">
        <v>119</v>
      </c>
      <c r="P4700" t="s">
        <v>7743</v>
      </c>
      <c r="Q4700">
        <v>204.74</v>
      </c>
      <c r="R4700">
        <v>11</v>
      </c>
      <c r="S4700">
        <v>56.7864</v>
      </c>
      <c r="T4700" t="e">
        <v>#N/A</v>
      </c>
      <c r="U4700" t="s">
        <v>72</v>
      </c>
      <c r="X4700">
        <v>0.79432870760071761</v>
      </c>
      <c r="Y4700" t="str">
        <f t="shared" si="73"/>
        <v/>
      </c>
    </row>
    <row r="4701" spans="1:25" x14ac:dyDescent="0.25">
      <c r="A4701">
        <v>5785</v>
      </c>
      <c r="B4701" t="s">
        <v>7738</v>
      </c>
      <c r="C4701" s="1">
        <v>44106</v>
      </c>
      <c r="D4701" s="1">
        <v>44112</v>
      </c>
      <c r="E4701" t="s">
        <v>21</v>
      </c>
      <c r="F4701" t="s">
        <v>7739</v>
      </c>
      <c r="G4701" t="s">
        <v>7740</v>
      </c>
      <c r="H4701" t="s">
        <v>43</v>
      </c>
      <c r="I4701" t="s">
        <v>25</v>
      </c>
      <c r="J4701" t="s">
        <v>176</v>
      </c>
      <c r="K4701" t="s">
        <v>1136</v>
      </c>
      <c r="L4701" t="s">
        <v>46</v>
      </c>
      <c r="M4701" t="s">
        <v>6445</v>
      </c>
      <c r="N4701" t="s">
        <v>30</v>
      </c>
      <c r="O4701" t="s">
        <v>31</v>
      </c>
      <c r="P4701" t="s">
        <v>6446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72</v>
      </c>
      <c r="X4701">
        <v>0.79438720671599117</v>
      </c>
      <c r="Y4701" t="str">
        <f t="shared" si="73"/>
        <v/>
      </c>
    </row>
    <row r="4702" spans="1:25" x14ac:dyDescent="0.25">
      <c r="A4702">
        <v>7207</v>
      </c>
      <c r="B4702" t="s">
        <v>7744</v>
      </c>
      <c r="C4702" s="1">
        <v>44106</v>
      </c>
      <c r="D4702" s="1">
        <v>44110</v>
      </c>
      <c r="E4702" t="s">
        <v>21</v>
      </c>
      <c r="F4702" t="s">
        <v>6284</v>
      </c>
      <c r="G4702" t="s">
        <v>6285</v>
      </c>
      <c r="H4702" t="s">
        <v>43</v>
      </c>
      <c r="I4702" t="s">
        <v>25</v>
      </c>
      <c r="J4702" t="s">
        <v>360</v>
      </c>
      <c r="K4702" t="s">
        <v>45</v>
      </c>
      <c r="L4702" t="s">
        <v>46</v>
      </c>
      <c r="M4702" t="s">
        <v>7535</v>
      </c>
      <c r="N4702" t="s">
        <v>35</v>
      </c>
      <c r="O4702" t="s">
        <v>444</v>
      </c>
      <c r="P4702" t="s">
        <v>7536</v>
      </c>
      <c r="Q4702">
        <v>380.16</v>
      </c>
      <c r="R4702">
        <v>11</v>
      </c>
      <c r="S4702">
        <v>32.301499999999997</v>
      </c>
      <c r="T4702">
        <v>1</v>
      </c>
      <c r="U4702" t="s">
        <v>33</v>
      </c>
      <c r="X4702">
        <v>0.79468825930164899</v>
      </c>
      <c r="Y4702" t="str">
        <f t="shared" si="73"/>
        <v/>
      </c>
    </row>
    <row r="4703" spans="1:25" x14ac:dyDescent="0.25">
      <c r="A4703">
        <v>4137</v>
      </c>
      <c r="B4703" t="s">
        <v>7741</v>
      </c>
      <c r="C4703" s="1">
        <v>44106</v>
      </c>
      <c r="D4703" s="1">
        <v>44112</v>
      </c>
      <c r="E4703" t="s">
        <v>21</v>
      </c>
      <c r="F4703" t="s">
        <v>677</v>
      </c>
      <c r="G4703" t="s">
        <v>678</v>
      </c>
      <c r="H4703" t="s">
        <v>110</v>
      </c>
      <c r="I4703" t="s">
        <v>25</v>
      </c>
      <c r="J4703" t="s">
        <v>44</v>
      </c>
      <c r="K4703" t="s">
        <v>45</v>
      </c>
      <c r="L4703" t="s">
        <v>46</v>
      </c>
      <c r="M4703" t="s">
        <v>559</v>
      </c>
      <c r="N4703" t="s">
        <v>48</v>
      </c>
      <c r="O4703" t="s">
        <v>49</v>
      </c>
      <c r="P4703" t="s">
        <v>560</v>
      </c>
      <c r="Q4703">
        <v>1613.14</v>
      </c>
      <c r="R4703">
        <v>7</v>
      </c>
      <c r="S4703">
        <v>204.76820000000001</v>
      </c>
      <c r="T4703" t="e">
        <v>#N/A</v>
      </c>
      <c r="U4703" t="s">
        <v>33</v>
      </c>
      <c r="X4703">
        <v>0.79472344344894319</v>
      </c>
      <c r="Y4703" t="str">
        <f t="shared" si="73"/>
        <v/>
      </c>
    </row>
    <row r="4704" spans="1:25" x14ac:dyDescent="0.25">
      <c r="A4704">
        <v>5321</v>
      </c>
      <c r="B4704" t="s">
        <v>7745</v>
      </c>
      <c r="C4704" s="1">
        <v>44106</v>
      </c>
      <c r="D4704" s="1">
        <v>44109</v>
      </c>
      <c r="E4704" t="s">
        <v>40</v>
      </c>
      <c r="F4704" t="s">
        <v>198</v>
      </c>
      <c r="G4704" t="s">
        <v>199</v>
      </c>
      <c r="H4704" t="s">
        <v>110</v>
      </c>
      <c r="I4704" t="s">
        <v>25</v>
      </c>
      <c r="J4704" t="s">
        <v>3838</v>
      </c>
      <c r="K4704" t="s">
        <v>516</v>
      </c>
      <c r="L4704" t="s">
        <v>81</v>
      </c>
      <c r="M4704" t="s">
        <v>5532</v>
      </c>
      <c r="N4704" t="s">
        <v>30</v>
      </c>
      <c r="O4704" t="s">
        <v>70</v>
      </c>
      <c r="P4704" t="s">
        <v>5533</v>
      </c>
      <c r="Q4704">
        <v>2335.116</v>
      </c>
      <c r="R4704">
        <v>7</v>
      </c>
      <c r="S4704">
        <v>-1002.7836</v>
      </c>
      <c r="T4704" t="e">
        <v>#N/A</v>
      </c>
      <c r="U4704" t="s">
        <v>33</v>
      </c>
      <c r="X4704">
        <v>0.79473292353542457</v>
      </c>
      <c r="Y4704" t="str">
        <f t="shared" si="73"/>
        <v/>
      </c>
    </row>
    <row r="4705" spans="1:25" x14ac:dyDescent="0.25">
      <c r="A4705">
        <v>753</v>
      </c>
      <c r="B4705" t="s">
        <v>7735</v>
      </c>
      <c r="C4705" s="1">
        <v>44106</v>
      </c>
      <c r="D4705" s="1">
        <v>44110</v>
      </c>
      <c r="E4705" t="s">
        <v>21</v>
      </c>
      <c r="F4705" t="s">
        <v>2872</v>
      </c>
      <c r="G4705" t="s">
        <v>2873</v>
      </c>
      <c r="H4705" t="s">
        <v>43</v>
      </c>
      <c r="I4705" t="s">
        <v>25</v>
      </c>
      <c r="J4705" t="s">
        <v>4594</v>
      </c>
      <c r="K4705" t="s">
        <v>882</v>
      </c>
      <c r="L4705" t="s">
        <v>56</v>
      </c>
      <c r="M4705" t="s">
        <v>392</v>
      </c>
      <c r="N4705" t="s">
        <v>48</v>
      </c>
      <c r="O4705" t="s">
        <v>74</v>
      </c>
      <c r="P4705" t="s">
        <v>393</v>
      </c>
      <c r="Q4705">
        <v>98.88</v>
      </c>
      <c r="R4705">
        <v>1</v>
      </c>
      <c r="S4705">
        <v>1.4112</v>
      </c>
      <c r="T4705" t="e">
        <v>#N/A</v>
      </c>
      <c r="U4705" t="s">
        <v>33</v>
      </c>
      <c r="X4705">
        <v>0.79477847191044115</v>
      </c>
      <c r="Y4705" t="str">
        <f t="shared" si="73"/>
        <v/>
      </c>
    </row>
    <row r="4706" spans="1:25" x14ac:dyDescent="0.25">
      <c r="A4706">
        <v>3978</v>
      </c>
      <c r="B4706" t="s">
        <v>7737</v>
      </c>
      <c r="C4706" s="1">
        <v>44106</v>
      </c>
      <c r="D4706" s="1">
        <v>44111</v>
      </c>
      <c r="E4706" t="s">
        <v>21</v>
      </c>
      <c r="F4706" t="s">
        <v>7056</v>
      </c>
      <c r="G4706" t="s">
        <v>7057</v>
      </c>
      <c r="H4706" t="s">
        <v>110</v>
      </c>
      <c r="I4706" t="s">
        <v>25</v>
      </c>
      <c r="J4706" t="s">
        <v>161</v>
      </c>
      <c r="K4706" t="s">
        <v>162</v>
      </c>
      <c r="L4706" t="s">
        <v>46</v>
      </c>
      <c r="M4706" t="s">
        <v>3746</v>
      </c>
      <c r="N4706" t="s">
        <v>48</v>
      </c>
      <c r="O4706" t="s">
        <v>270</v>
      </c>
      <c r="P4706" t="s">
        <v>725</v>
      </c>
      <c r="Q4706">
        <v>84.94</v>
      </c>
      <c r="R4706">
        <v>3</v>
      </c>
      <c r="S4706">
        <v>4.1124000000000001</v>
      </c>
      <c r="T4706" t="e">
        <v>#N/A</v>
      </c>
      <c r="U4706" t="s">
        <v>33</v>
      </c>
      <c r="X4706">
        <v>0.79510117492139054</v>
      </c>
      <c r="Y4706" t="str">
        <f t="shared" si="73"/>
        <v/>
      </c>
    </row>
    <row r="4707" spans="1:25" x14ac:dyDescent="0.25">
      <c r="A4707">
        <v>5318</v>
      </c>
      <c r="B4707" t="s">
        <v>7745</v>
      </c>
      <c r="C4707" s="1">
        <v>44106</v>
      </c>
      <c r="D4707" s="1">
        <v>44109</v>
      </c>
      <c r="E4707" t="s">
        <v>40</v>
      </c>
      <c r="F4707" t="s">
        <v>198</v>
      </c>
      <c r="G4707" t="s">
        <v>199</v>
      </c>
      <c r="H4707" t="s">
        <v>110</v>
      </c>
      <c r="I4707" t="s">
        <v>25</v>
      </c>
      <c r="J4707" t="s">
        <v>3838</v>
      </c>
      <c r="K4707" t="s">
        <v>516</v>
      </c>
      <c r="L4707" t="s">
        <v>81</v>
      </c>
      <c r="M4707" t="s">
        <v>996</v>
      </c>
      <c r="N4707" t="s">
        <v>30</v>
      </c>
      <c r="O4707" t="s">
        <v>119</v>
      </c>
      <c r="P4707" t="s">
        <v>3365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38</v>
      </c>
      <c r="X4707">
        <v>0.79524500237835294</v>
      </c>
      <c r="Y4707" t="str">
        <f t="shared" si="73"/>
        <v/>
      </c>
    </row>
    <row r="4708" spans="1:25" x14ac:dyDescent="0.25">
      <c r="A4708">
        <v>9420</v>
      </c>
      <c r="B4708" t="s">
        <v>7746</v>
      </c>
      <c r="C4708" s="1">
        <v>44106</v>
      </c>
      <c r="D4708" s="1">
        <v>44108</v>
      </c>
      <c r="E4708" t="s">
        <v>96</v>
      </c>
      <c r="F4708" t="s">
        <v>2970</v>
      </c>
      <c r="G4708" t="s">
        <v>2971</v>
      </c>
      <c r="H4708" t="s">
        <v>24</v>
      </c>
      <c r="I4708" t="s">
        <v>25</v>
      </c>
      <c r="J4708" t="s">
        <v>453</v>
      </c>
      <c r="K4708" t="s">
        <v>55</v>
      </c>
      <c r="L4708" t="s">
        <v>56</v>
      </c>
      <c r="M4708" t="s">
        <v>5746</v>
      </c>
      <c r="N4708" t="s">
        <v>48</v>
      </c>
      <c r="O4708" t="s">
        <v>281</v>
      </c>
      <c r="P4708" t="s">
        <v>5747</v>
      </c>
      <c r="Q4708">
        <v>121.224</v>
      </c>
      <c r="R4708">
        <v>2</v>
      </c>
      <c r="S4708">
        <v>-38.821199999999997</v>
      </c>
      <c r="T4708" t="e">
        <v>#N/A</v>
      </c>
      <c r="U4708" t="s">
        <v>38</v>
      </c>
      <c r="X4708">
        <v>0.7953242610711958</v>
      </c>
      <c r="Y4708" t="str">
        <f t="shared" si="73"/>
        <v/>
      </c>
    </row>
    <row r="4709" spans="1:25" x14ac:dyDescent="0.25">
      <c r="A4709">
        <v>5323</v>
      </c>
      <c r="B4709" t="s">
        <v>7745</v>
      </c>
      <c r="C4709" s="1">
        <v>44106</v>
      </c>
      <c r="D4709" s="1">
        <v>44109</v>
      </c>
      <c r="E4709" t="s">
        <v>40</v>
      </c>
      <c r="F4709" t="s">
        <v>198</v>
      </c>
      <c r="G4709" t="s">
        <v>199</v>
      </c>
      <c r="H4709" t="s">
        <v>110</v>
      </c>
      <c r="I4709" t="s">
        <v>25</v>
      </c>
      <c r="J4709" t="s">
        <v>3838</v>
      </c>
      <c r="K4709" t="s">
        <v>516</v>
      </c>
      <c r="L4709" t="s">
        <v>81</v>
      </c>
      <c r="M4709" t="s">
        <v>1157</v>
      </c>
      <c r="N4709" t="s">
        <v>30</v>
      </c>
      <c r="O4709" t="s">
        <v>119</v>
      </c>
      <c r="P4709" t="s">
        <v>1158</v>
      </c>
      <c r="Q4709">
        <v>115.76</v>
      </c>
      <c r="R4709">
        <v>2</v>
      </c>
      <c r="S4709">
        <v>5.9279999999999999</v>
      </c>
      <c r="T4709" t="e">
        <v>#N/A</v>
      </c>
      <c r="U4709" t="s">
        <v>38</v>
      </c>
      <c r="X4709">
        <v>0.7954617949777697</v>
      </c>
      <c r="Y4709" t="str">
        <f t="shared" si="73"/>
        <v/>
      </c>
    </row>
    <row r="4710" spans="1:25" x14ac:dyDescent="0.25">
      <c r="A4710">
        <v>5317</v>
      </c>
      <c r="B4710" t="s">
        <v>7745</v>
      </c>
      <c r="C4710" s="1">
        <v>44106</v>
      </c>
      <c r="D4710" s="1">
        <v>44109</v>
      </c>
      <c r="E4710" t="s">
        <v>40</v>
      </c>
      <c r="F4710" t="s">
        <v>198</v>
      </c>
      <c r="G4710" t="s">
        <v>199</v>
      </c>
      <c r="H4710" t="s">
        <v>110</v>
      </c>
      <c r="I4710" t="s">
        <v>25</v>
      </c>
      <c r="J4710" t="s">
        <v>3838</v>
      </c>
      <c r="K4710" t="s">
        <v>516</v>
      </c>
      <c r="L4710" t="s">
        <v>81</v>
      </c>
      <c r="M4710" t="s">
        <v>2830</v>
      </c>
      <c r="N4710" t="s">
        <v>30</v>
      </c>
      <c r="O4710" t="s">
        <v>119</v>
      </c>
      <c r="P4710" t="s">
        <v>2831</v>
      </c>
      <c r="Q4710">
        <v>127.80800000000001</v>
      </c>
      <c r="R4710">
        <v>2</v>
      </c>
      <c r="S4710">
        <v>1.3284</v>
      </c>
      <c r="T4710" t="e">
        <v>#N/A</v>
      </c>
      <c r="U4710" t="s">
        <v>33</v>
      </c>
      <c r="X4710">
        <v>0.79547197689482174</v>
      </c>
      <c r="Y4710" t="str">
        <f t="shared" si="73"/>
        <v/>
      </c>
    </row>
    <row r="4711" spans="1:25" x14ac:dyDescent="0.25">
      <c r="A4711">
        <v>5320</v>
      </c>
      <c r="B4711" t="s">
        <v>7745</v>
      </c>
      <c r="C4711" s="1">
        <v>44106</v>
      </c>
      <c r="D4711" s="1">
        <v>44109</v>
      </c>
      <c r="E4711" t="s">
        <v>40</v>
      </c>
      <c r="F4711" t="s">
        <v>198</v>
      </c>
      <c r="G4711" t="s">
        <v>199</v>
      </c>
      <c r="H4711" t="s">
        <v>110</v>
      </c>
      <c r="I4711" t="s">
        <v>25</v>
      </c>
      <c r="J4711" t="s">
        <v>3838</v>
      </c>
      <c r="K4711" t="s">
        <v>516</v>
      </c>
      <c r="L4711" t="s">
        <v>81</v>
      </c>
      <c r="M4711" t="s">
        <v>4198</v>
      </c>
      <c r="N4711" t="s">
        <v>48</v>
      </c>
      <c r="O4711" t="s">
        <v>74</v>
      </c>
      <c r="P4711" t="s">
        <v>4199</v>
      </c>
      <c r="Q4711">
        <v>121.36</v>
      </c>
      <c r="R4711">
        <v>3</v>
      </c>
      <c r="S4711">
        <v>-21.888000000000002</v>
      </c>
      <c r="T4711" t="e">
        <v>#N/A</v>
      </c>
      <c r="U4711" t="s">
        <v>72</v>
      </c>
      <c r="X4711">
        <v>0.79565417651271486</v>
      </c>
      <c r="Y4711" t="str">
        <f t="shared" si="73"/>
        <v/>
      </c>
    </row>
    <row r="4712" spans="1:25" x14ac:dyDescent="0.25">
      <c r="A4712">
        <v>5786</v>
      </c>
      <c r="B4712" t="s">
        <v>7738</v>
      </c>
      <c r="C4712" s="1">
        <v>44106</v>
      </c>
      <c r="D4712" s="1">
        <v>44112</v>
      </c>
      <c r="E4712" t="s">
        <v>21</v>
      </c>
      <c r="F4712" t="s">
        <v>7739</v>
      </c>
      <c r="G4712" t="s">
        <v>7740</v>
      </c>
      <c r="H4712" t="s">
        <v>43</v>
      </c>
      <c r="I4712" t="s">
        <v>25</v>
      </c>
      <c r="J4712" t="s">
        <v>176</v>
      </c>
      <c r="K4712" t="s">
        <v>1136</v>
      </c>
      <c r="L4712" t="s">
        <v>46</v>
      </c>
      <c r="M4712" t="s">
        <v>2973</v>
      </c>
      <c r="N4712" t="s">
        <v>48</v>
      </c>
      <c r="O4712" t="s">
        <v>633</v>
      </c>
      <c r="P4712" t="s">
        <v>2974</v>
      </c>
      <c r="Q4712">
        <v>136.072</v>
      </c>
      <c r="R4712">
        <v>6</v>
      </c>
      <c r="S4712">
        <v>4.3956</v>
      </c>
      <c r="T4712" t="e">
        <v>#N/A</v>
      </c>
      <c r="U4712" t="s">
        <v>72</v>
      </c>
      <c r="X4712">
        <v>0.79602565791915536</v>
      </c>
      <c r="Y4712" t="str">
        <f t="shared" si="73"/>
        <v/>
      </c>
    </row>
    <row r="4713" spans="1:25" x14ac:dyDescent="0.25">
      <c r="A4713">
        <v>5787</v>
      </c>
      <c r="B4713" t="s">
        <v>7738</v>
      </c>
      <c r="C4713" s="1">
        <v>44106</v>
      </c>
      <c r="D4713" s="1">
        <v>44112</v>
      </c>
      <c r="E4713" t="s">
        <v>21</v>
      </c>
      <c r="F4713" t="s">
        <v>7739</v>
      </c>
      <c r="G4713" t="s">
        <v>7740</v>
      </c>
      <c r="H4713" t="s">
        <v>43</v>
      </c>
      <c r="I4713" t="s">
        <v>25</v>
      </c>
      <c r="J4713" t="s">
        <v>176</v>
      </c>
      <c r="K4713" t="s">
        <v>1136</v>
      </c>
      <c r="L4713" t="s">
        <v>46</v>
      </c>
      <c r="M4713" t="s">
        <v>346</v>
      </c>
      <c r="N4713" t="s">
        <v>48</v>
      </c>
      <c r="O4713" t="s">
        <v>74</v>
      </c>
      <c r="P4713" t="s">
        <v>347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33</v>
      </c>
      <c r="X4713">
        <v>0.7960572570470027</v>
      </c>
      <c r="Y4713" t="str">
        <f t="shared" si="73"/>
        <v/>
      </c>
    </row>
    <row r="4714" spans="1:25" x14ac:dyDescent="0.25">
      <c r="A4714">
        <v>9421</v>
      </c>
      <c r="B4714" t="s">
        <v>7746</v>
      </c>
      <c r="C4714" s="1">
        <v>44106</v>
      </c>
      <c r="D4714" s="1">
        <v>44108</v>
      </c>
      <c r="E4714" t="s">
        <v>96</v>
      </c>
      <c r="F4714" t="s">
        <v>2970</v>
      </c>
      <c r="G4714" t="s">
        <v>2971</v>
      </c>
      <c r="H4714" t="s">
        <v>24</v>
      </c>
      <c r="I4714" t="s">
        <v>25</v>
      </c>
      <c r="J4714" t="s">
        <v>453</v>
      </c>
      <c r="K4714" t="s">
        <v>55</v>
      </c>
      <c r="L4714" t="s">
        <v>56</v>
      </c>
      <c r="M4714" t="s">
        <v>5070</v>
      </c>
      <c r="N4714" t="s">
        <v>48</v>
      </c>
      <c r="O4714" t="s">
        <v>281</v>
      </c>
      <c r="P4714" t="s">
        <v>5071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72</v>
      </c>
      <c r="X4714">
        <v>0.79607750740952476</v>
      </c>
      <c r="Y4714" t="str">
        <f t="shared" si="73"/>
        <v/>
      </c>
    </row>
    <row r="4715" spans="1:25" x14ac:dyDescent="0.25">
      <c r="A4715">
        <v>5556</v>
      </c>
      <c r="B4715" t="s">
        <v>7747</v>
      </c>
      <c r="C4715" s="1">
        <v>44106</v>
      </c>
      <c r="D4715" s="1">
        <v>44110</v>
      </c>
      <c r="E4715" t="s">
        <v>96</v>
      </c>
      <c r="F4715" t="s">
        <v>4165</v>
      </c>
      <c r="G4715" t="s">
        <v>4166</v>
      </c>
      <c r="H4715" t="s">
        <v>24</v>
      </c>
      <c r="I4715" t="s">
        <v>25</v>
      </c>
      <c r="J4715" t="s">
        <v>2350</v>
      </c>
      <c r="K4715" t="s">
        <v>2239</v>
      </c>
      <c r="L4715" t="s">
        <v>81</v>
      </c>
      <c r="M4715" t="s">
        <v>7600</v>
      </c>
      <c r="N4715" t="s">
        <v>30</v>
      </c>
      <c r="O4715" t="s">
        <v>119</v>
      </c>
      <c r="P4715" t="s">
        <v>7601</v>
      </c>
      <c r="Q4715">
        <v>117.16</v>
      </c>
      <c r="R4715">
        <v>2</v>
      </c>
      <c r="S4715">
        <v>3.4544000000000001</v>
      </c>
      <c r="T4715" t="e">
        <v>#N/A</v>
      </c>
      <c r="U4715" t="s">
        <v>38</v>
      </c>
      <c r="X4715">
        <v>0.79617263351930267</v>
      </c>
      <c r="Y4715" t="str">
        <f t="shared" si="73"/>
        <v/>
      </c>
    </row>
    <row r="4716" spans="1:25" x14ac:dyDescent="0.25">
      <c r="A4716">
        <v>5319</v>
      </c>
      <c r="B4716" t="s">
        <v>7745</v>
      </c>
      <c r="C4716" s="1">
        <v>44106</v>
      </c>
      <c r="D4716" s="1">
        <v>44109</v>
      </c>
      <c r="E4716" t="s">
        <v>40</v>
      </c>
      <c r="F4716" t="s">
        <v>198</v>
      </c>
      <c r="G4716" t="s">
        <v>199</v>
      </c>
      <c r="H4716" t="s">
        <v>110</v>
      </c>
      <c r="I4716" t="s">
        <v>25</v>
      </c>
      <c r="J4716" t="s">
        <v>3838</v>
      </c>
      <c r="K4716" t="s">
        <v>516</v>
      </c>
      <c r="L4716" t="s">
        <v>81</v>
      </c>
      <c r="M4716" t="s">
        <v>4878</v>
      </c>
      <c r="N4716" t="s">
        <v>48</v>
      </c>
      <c r="O4716" t="s">
        <v>122</v>
      </c>
      <c r="P4716" t="s">
        <v>4879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72</v>
      </c>
      <c r="X4716">
        <v>0.79626713754421219</v>
      </c>
      <c r="Y4716" t="str">
        <f t="shared" si="73"/>
        <v/>
      </c>
    </row>
    <row r="4717" spans="1:25" x14ac:dyDescent="0.25">
      <c r="A4717">
        <v>3128</v>
      </c>
      <c r="B4717" t="s">
        <v>7748</v>
      </c>
      <c r="C4717" s="1">
        <v>44106</v>
      </c>
      <c r="D4717" s="1">
        <v>44110</v>
      </c>
      <c r="E4717" t="s">
        <v>21</v>
      </c>
      <c r="F4717" t="s">
        <v>2882</v>
      </c>
      <c r="G4717" t="s">
        <v>2883</v>
      </c>
      <c r="H4717" t="s">
        <v>43</v>
      </c>
      <c r="I4717" t="s">
        <v>25</v>
      </c>
      <c r="J4717" t="s">
        <v>220</v>
      </c>
      <c r="K4717" t="s">
        <v>221</v>
      </c>
      <c r="L4717" t="s">
        <v>28</v>
      </c>
      <c r="M4717" t="s">
        <v>5510</v>
      </c>
      <c r="N4717" t="s">
        <v>48</v>
      </c>
      <c r="O4717" t="s">
        <v>122</v>
      </c>
      <c r="P4717" t="s">
        <v>5511</v>
      </c>
      <c r="Q4717">
        <v>138.12</v>
      </c>
      <c r="R4717">
        <v>4</v>
      </c>
      <c r="S4717">
        <v>23.086400000000001</v>
      </c>
      <c r="T4717" t="e">
        <v>#N/A</v>
      </c>
      <c r="U4717" t="s">
        <v>38</v>
      </c>
      <c r="X4717">
        <v>0.79635403548219297</v>
      </c>
      <c r="Y4717" t="str">
        <f t="shared" si="73"/>
        <v/>
      </c>
    </row>
    <row r="4718" spans="1:25" x14ac:dyDescent="0.25">
      <c r="A4718">
        <v>7206</v>
      </c>
      <c r="B4718" t="s">
        <v>7744</v>
      </c>
      <c r="C4718" s="1">
        <v>44106</v>
      </c>
      <c r="D4718" s="1">
        <v>44110</v>
      </c>
      <c r="E4718" t="s">
        <v>21</v>
      </c>
      <c r="F4718" t="s">
        <v>6284</v>
      </c>
      <c r="G4718" t="s">
        <v>6285</v>
      </c>
      <c r="H4718" t="s">
        <v>43</v>
      </c>
      <c r="I4718" t="s">
        <v>25</v>
      </c>
      <c r="J4718" t="s">
        <v>360</v>
      </c>
      <c r="K4718" t="s">
        <v>45</v>
      </c>
      <c r="L4718" t="s">
        <v>46</v>
      </c>
      <c r="M4718" t="s">
        <v>2616</v>
      </c>
      <c r="N4718" t="s">
        <v>30</v>
      </c>
      <c r="O4718" t="s">
        <v>119</v>
      </c>
      <c r="P4718" t="s">
        <v>2617</v>
      </c>
      <c r="Q4718">
        <v>139.46</v>
      </c>
      <c r="R4718">
        <v>2</v>
      </c>
      <c r="S4718">
        <v>5.9363999999999999</v>
      </c>
      <c r="T4718">
        <v>1</v>
      </c>
      <c r="U4718" t="s">
        <v>38</v>
      </c>
      <c r="X4718">
        <v>0.7965458921610854</v>
      </c>
      <c r="Y4718" t="str">
        <f t="shared" si="73"/>
        <v/>
      </c>
    </row>
    <row r="4719" spans="1:25" x14ac:dyDescent="0.25">
      <c r="A4719">
        <v>5322</v>
      </c>
      <c r="B4719" t="s">
        <v>7745</v>
      </c>
      <c r="C4719" s="1">
        <v>44106</v>
      </c>
      <c r="D4719" s="1">
        <v>44109</v>
      </c>
      <c r="E4719" t="s">
        <v>40</v>
      </c>
      <c r="F4719" t="s">
        <v>198</v>
      </c>
      <c r="G4719" t="s">
        <v>199</v>
      </c>
      <c r="H4719" t="s">
        <v>110</v>
      </c>
      <c r="I4719" t="s">
        <v>25</v>
      </c>
      <c r="J4719" t="s">
        <v>3838</v>
      </c>
      <c r="K4719" t="s">
        <v>516</v>
      </c>
      <c r="L4719" t="s">
        <v>81</v>
      </c>
      <c r="M4719" t="s">
        <v>5732</v>
      </c>
      <c r="N4719" t="s">
        <v>48</v>
      </c>
      <c r="O4719" t="s">
        <v>74</v>
      </c>
      <c r="P4719" t="s">
        <v>5733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33</v>
      </c>
      <c r="X4719">
        <v>0.79678801683338707</v>
      </c>
      <c r="Y4719" t="str">
        <f t="shared" si="73"/>
        <v/>
      </c>
    </row>
    <row r="4720" spans="1:25" x14ac:dyDescent="0.25">
      <c r="A4720">
        <v>750</v>
      </c>
      <c r="B4720" t="s">
        <v>7735</v>
      </c>
      <c r="C4720" s="1">
        <v>44106</v>
      </c>
      <c r="D4720" s="1">
        <v>44110</v>
      </c>
      <c r="E4720" t="s">
        <v>21</v>
      </c>
      <c r="F4720" t="s">
        <v>2872</v>
      </c>
      <c r="G4720" t="s">
        <v>2873</v>
      </c>
      <c r="H4720" t="s">
        <v>43</v>
      </c>
      <c r="I4720" t="s">
        <v>25</v>
      </c>
      <c r="J4720" t="s">
        <v>4594</v>
      </c>
      <c r="K4720" t="s">
        <v>882</v>
      </c>
      <c r="L4720" t="s">
        <v>56</v>
      </c>
      <c r="M4720" t="s">
        <v>2183</v>
      </c>
      <c r="N4720" t="s">
        <v>48</v>
      </c>
      <c r="O4720" t="s">
        <v>74</v>
      </c>
      <c r="P4720" t="s">
        <v>2184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72</v>
      </c>
      <c r="X4720">
        <v>0.79710029371447277</v>
      </c>
      <c r="Y4720" t="str">
        <f t="shared" si="73"/>
        <v/>
      </c>
    </row>
    <row r="4721" spans="1:25" x14ac:dyDescent="0.25">
      <c r="A4721">
        <v>6372</v>
      </c>
      <c r="B4721" t="s">
        <v>7749</v>
      </c>
      <c r="C4721" s="1">
        <v>44107</v>
      </c>
      <c r="D4721" s="1">
        <v>44109</v>
      </c>
      <c r="E4721" t="s">
        <v>96</v>
      </c>
      <c r="F4721" t="s">
        <v>241</v>
      </c>
      <c r="G4721" t="s">
        <v>242</v>
      </c>
      <c r="H4721" t="s">
        <v>110</v>
      </c>
      <c r="I4721" t="s">
        <v>25</v>
      </c>
      <c r="J4721" t="s">
        <v>220</v>
      </c>
      <c r="K4721" t="s">
        <v>221</v>
      </c>
      <c r="L4721" t="s">
        <v>28</v>
      </c>
      <c r="M4721" t="s">
        <v>4952</v>
      </c>
      <c r="N4721" t="s">
        <v>30</v>
      </c>
      <c r="O4721" t="s">
        <v>119</v>
      </c>
      <c r="P4721" t="s">
        <v>4953</v>
      </c>
      <c r="Q4721">
        <v>118.92</v>
      </c>
      <c r="R4721">
        <v>4</v>
      </c>
      <c r="S4721">
        <v>21.819199999999999</v>
      </c>
      <c r="T4721" t="e">
        <v>#N/A</v>
      </c>
      <c r="U4721" t="s">
        <v>38</v>
      </c>
      <c r="X4721">
        <v>0.79718872293564047</v>
      </c>
      <c r="Y4721" t="str">
        <f t="shared" si="73"/>
        <v/>
      </c>
    </row>
    <row r="4722" spans="1:25" x14ac:dyDescent="0.25">
      <c r="A4722">
        <v>3040</v>
      </c>
      <c r="B4722" t="s">
        <v>7750</v>
      </c>
      <c r="C4722" s="1">
        <v>44107</v>
      </c>
      <c r="D4722" s="1">
        <v>44112</v>
      </c>
      <c r="E4722" t="s">
        <v>21</v>
      </c>
      <c r="F4722" t="s">
        <v>1233</v>
      </c>
      <c r="G4722" t="s">
        <v>1234</v>
      </c>
      <c r="H4722" t="s">
        <v>24</v>
      </c>
      <c r="I4722" t="s">
        <v>25</v>
      </c>
      <c r="J4722" t="s">
        <v>2610</v>
      </c>
      <c r="K4722" t="s">
        <v>45</v>
      </c>
      <c r="L4722" t="s">
        <v>46</v>
      </c>
      <c r="M4722" t="s">
        <v>5811</v>
      </c>
      <c r="N4722" t="s">
        <v>30</v>
      </c>
      <c r="O4722" t="s">
        <v>70</v>
      </c>
      <c r="P4722" t="s">
        <v>5812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33</v>
      </c>
      <c r="X4722">
        <v>0.79731973103364373</v>
      </c>
      <c r="Y4722" t="str">
        <f t="shared" si="73"/>
        <v/>
      </c>
    </row>
    <row r="4723" spans="1:25" x14ac:dyDescent="0.25">
      <c r="A4723">
        <v>6374</v>
      </c>
      <c r="B4723" t="s">
        <v>7749</v>
      </c>
      <c r="C4723" s="1">
        <v>44107</v>
      </c>
      <c r="D4723" s="1">
        <v>44109</v>
      </c>
      <c r="E4723" t="s">
        <v>96</v>
      </c>
      <c r="F4723" t="s">
        <v>241</v>
      </c>
      <c r="G4723" t="s">
        <v>242</v>
      </c>
      <c r="H4723" t="s">
        <v>110</v>
      </c>
      <c r="I4723" t="s">
        <v>25</v>
      </c>
      <c r="J4723" t="s">
        <v>220</v>
      </c>
      <c r="K4723" t="s">
        <v>221</v>
      </c>
      <c r="L4723" t="s">
        <v>28</v>
      </c>
      <c r="M4723" t="s">
        <v>248</v>
      </c>
      <c r="N4723" t="s">
        <v>35</v>
      </c>
      <c r="O4723" t="s">
        <v>58</v>
      </c>
      <c r="P4723" t="s">
        <v>249</v>
      </c>
      <c r="Q4723">
        <v>403.97</v>
      </c>
      <c r="R4723">
        <v>3</v>
      </c>
      <c r="S4723">
        <v>66.954599999999999</v>
      </c>
      <c r="T4723" t="e">
        <v>#N/A</v>
      </c>
      <c r="U4723" t="s">
        <v>72</v>
      </c>
      <c r="X4723">
        <v>0.797456812149552</v>
      </c>
      <c r="Y4723" t="str">
        <f t="shared" si="73"/>
        <v>Selected</v>
      </c>
    </row>
    <row r="4724" spans="1:25" x14ac:dyDescent="0.25">
      <c r="A4724">
        <v>1897</v>
      </c>
      <c r="B4724" t="s">
        <v>7751</v>
      </c>
      <c r="C4724" s="1">
        <v>44107</v>
      </c>
      <c r="D4724" s="1">
        <v>44110</v>
      </c>
      <c r="E4724" t="s">
        <v>40</v>
      </c>
      <c r="F4724" t="s">
        <v>4220</v>
      </c>
      <c r="G4724" t="s">
        <v>4221</v>
      </c>
      <c r="H4724" t="s">
        <v>43</v>
      </c>
      <c r="I4724" t="s">
        <v>25</v>
      </c>
      <c r="J4724" t="s">
        <v>2545</v>
      </c>
      <c r="K4724" t="s">
        <v>935</v>
      </c>
      <c r="L4724" t="s">
        <v>56</v>
      </c>
      <c r="M4724" t="s">
        <v>5564</v>
      </c>
      <c r="N4724" t="s">
        <v>48</v>
      </c>
      <c r="O4724" t="s">
        <v>74</v>
      </c>
      <c r="P4724" t="s">
        <v>5565</v>
      </c>
      <c r="Q4724">
        <v>1833.98</v>
      </c>
      <c r="R4724">
        <v>2</v>
      </c>
      <c r="S4724">
        <v>843.17060000000004</v>
      </c>
      <c r="T4724" t="e">
        <v>#N/A</v>
      </c>
      <c r="U4724" t="s">
        <v>38</v>
      </c>
      <c r="X4724">
        <v>0.79751727536665296</v>
      </c>
      <c r="Y4724" t="str">
        <f t="shared" si="73"/>
        <v/>
      </c>
    </row>
    <row r="4725" spans="1:25" x14ac:dyDescent="0.25">
      <c r="A4725">
        <v>4330</v>
      </c>
      <c r="B4725" t="s">
        <v>7752</v>
      </c>
      <c r="C4725" s="1">
        <v>44107</v>
      </c>
      <c r="D4725" s="1">
        <v>44113</v>
      </c>
      <c r="E4725" t="s">
        <v>21</v>
      </c>
      <c r="F4725" t="s">
        <v>3728</v>
      </c>
      <c r="G4725" t="s">
        <v>3729</v>
      </c>
      <c r="H4725" t="s">
        <v>43</v>
      </c>
      <c r="I4725" t="s">
        <v>25</v>
      </c>
      <c r="J4725" t="s">
        <v>2972</v>
      </c>
      <c r="K4725" t="s">
        <v>100</v>
      </c>
      <c r="L4725" t="s">
        <v>81</v>
      </c>
      <c r="M4725" t="s">
        <v>7753</v>
      </c>
      <c r="N4725" t="s">
        <v>48</v>
      </c>
      <c r="O4725" t="s">
        <v>122</v>
      </c>
      <c r="P4725" t="s">
        <v>7754</v>
      </c>
      <c r="Q4725">
        <v>94.552000000000007</v>
      </c>
      <c r="R4725">
        <v>3</v>
      </c>
      <c r="S4725">
        <v>5.4432</v>
      </c>
      <c r="T4725" t="e">
        <v>#N/A</v>
      </c>
      <c r="U4725" t="s">
        <v>72</v>
      </c>
      <c r="X4725">
        <v>0.79770295808615899</v>
      </c>
      <c r="Y4725" t="str">
        <f t="shared" si="73"/>
        <v/>
      </c>
    </row>
    <row r="4726" spans="1:25" x14ac:dyDescent="0.25">
      <c r="A4726">
        <v>8115</v>
      </c>
      <c r="B4726" t="s">
        <v>7755</v>
      </c>
      <c r="C4726" s="1">
        <v>44107</v>
      </c>
      <c r="D4726" s="1">
        <v>44111</v>
      </c>
      <c r="E4726" t="s">
        <v>96</v>
      </c>
      <c r="F4726" t="s">
        <v>5655</v>
      </c>
      <c r="G4726" t="s">
        <v>5656</v>
      </c>
      <c r="H4726" t="s">
        <v>24</v>
      </c>
      <c r="I4726" t="s">
        <v>25</v>
      </c>
      <c r="J4726" t="s">
        <v>2610</v>
      </c>
      <c r="K4726" t="s">
        <v>55</v>
      </c>
      <c r="L4726" t="s">
        <v>56</v>
      </c>
      <c r="M4726" t="s">
        <v>1692</v>
      </c>
      <c r="N4726" t="s">
        <v>48</v>
      </c>
      <c r="O4726" t="s">
        <v>91</v>
      </c>
      <c r="P4726" t="s">
        <v>1693</v>
      </c>
      <c r="Q4726">
        <v>112.64</v>
      </c>
      <c r="R4726">
        <v>5</v>
      </c>
      <c r="S4726">
        <v>2.3220000000000001</v>
      </c>
      <c r="T4726" t="e">
        <v>#N/A</v>
      </c>
      <c r="U4726" t="s">
        <v>38</v>
      </c>
      <c r="X4726">
        <v>0.79779134936768481</v>
      </c>
      <c r="Y4726" t="str">
        <f t="shared" si="73"/>
        <v/>
      </c>
    </row>
    <row r="4727" spans="1:25" x14ac:dyDescent="0.25">
      <c r="A4727">
        <v>6373</v>
      </c>
      <c r="B4727" t="s">
        <v>7749</v>
      </c>
      <c r="C4727" s="1">
        <v>44107</v>
      </c>
      <c r="D4727" s="1">
        <v>44109</v>
      </c>
      <c r="E4727" t="s">
        <v>96</v>
      </c>
      <c r="F4727" t="s">
        <v>241</v>
      </c>
      <c r="G4727" t="s">
        <v>242</v>
      </c>
      <c r="H4727" t="s">
        <v>110</v>
      </c>
      <c r="I4727" t="s">
        <v>25</v>
      </c>
      <c r="J4727" t="s">
        <v>220</v>
      </c>
      <c r="K4727" t="s">
        <v>221</v>
      </c>
      <c r="L4727" t="s">
        <v>28</v>
      </c>
      <c r="M4727" t="s">
        <v>7053</v>
      </c>
      <c r="N4727" t="s">
        <v>48</v>
      </c>
      <c r="O4727" t="s">
        <v>91</v>
      </c>
      <c r="P4727" t="s">
        <v>7054</v>
      </c>
      <c r="Q4727">
        <v>117.63</v>
      </c>
      <c r="R4727">
        <v>3</v>
      </c>
      <c r="S4727">
        <v>3.1160999999999999</v>
      </c>
      <c r="T4727" t="e">
        <v>#N/A</v>
      </c>
      <c r="U4727" t="s">
        <v>33</v>
      </c>
      <c r="X4727">
        <v>0.79805758782456393</v>
      </c>
      <c r="Y4727" t="str">
        <f t="shared" si="73"/>
        <v/>
      </c>
    </row>
    <row r="4728" spans="1:25" x14ac:dyDescent="0.25">
      <c r="A4728">
        <v>4331</v>
      </c>
      <c r="B4728" t="s">
        <v>7752</v>
      </c>
      <c r="C4728" s="1">
        <v>44107</v>
      </c>
      <c r="D4728" s="1">
        <v>44113</v>
      </c>
      <c r="E4728" t="s">
        <v>21</v>
      </c>
      <c r="F4728" t="s">
        <v>3728</v>
      </c>
      <c r="G4728" t="s">
        <v>3729</v>
      </c>
      <c r="H4728" t="s">
        <v>43</v>
      </c>
      <c r="I4728" t="s">
        <v>25</v>
      </c>
      <c r="J4728" t="s">
        <v>2972</v>
      </c>
      <c r="K4728" t="s">
        <v>100</v>
      </c>
      <c r="L4728" t="s">
        <v>81</v>
      </c>
      <c r="M4728" t="s">
        <v>6154</v>
      </c>
      <c r="N4728" t="s">
        <v>48</v>
      </c>
      <c r="O4728" t="s">
        <v>281</v>
      </c>
      <c r="P4728" t="s">
        <v>6155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33</v>
      </c>
      <c r="X4728">
        <v>0.79812728704920921</v>
      </c>
      <c r="Y4728" t="str">
        <f t="shared" si="73"/>
        <v/>
      </c>
    </row>
    <row r="4729" spans="1:25" x14ac:dyDescent="0.25">
      <c r="A4729">
        <v>2978</v>
      </c>
      <c r="B4729" t="s">
        <v>7756</v>
      </c>
      <c r="C4729" s="1">
        <v>44107</v>
      </c>
      <c r="D4729" s="1">
        <v>44112</v>
      </c>
      <c r="E4729" t="s">
        <v>96</v>
      </c>
      <c r="F4729" t="s">
        <v>2798</v>
      </c>
      <c r="G4729" t="s">
        <v>2799</v>
      </c>
      <c r="H4729" t="s">
        <v>43</v>
      </c>
      <c r="I4729" t="s">
        <v>25</v>
      </c>
      <c r="J4729" t="s">
        <v>2715</v>
      </c>
      <c r="K4729" t="s">
        <v>221</v>
      </c>
      <c r="L4729" t="s">
        <v>28</v>
      </c>
      <c r="M4729" t="s">
        <v>428</v>
      </c>
      <c r="N4729" t="s">
        <v>48</v>
      </c>
      <c r="O4729" t="s">
        <v>49</v>
      </c>
      <c r="P4729" t="s">
        <v>429</v>
      </c>
      <c r="Q4729">
        <v>116.58</v>
      </c>
      <c r="R4729">
        <v>2</v>
      </c>
      <c r="S4729">
        <v>5.8708</v>
      </c>
      <c r="T4729" t="e">
        <v>#N/A</v>
      </c>
      <c r="U4729" t="s">
        <v>38</v>
      </c>
      <c r="X4729">
        <v>0.79815570910983324</v>
      </c>
      <c r="Y4729" t="str">
        <f t="shared" si="73"/>
        <v/>
      </c>
    </row>
    <row r="4730" spans="1:25" x14ac:dyDescent="0.25">
      <c r="A4730">
        <v>5582</v>
      </c>
      <c r="B4730" t="s">
        <v>7757</v>
      </c>
      <c r="C4730" s="1">
        <v>44108</v>
      </c>
      <c r="D4730" s="1">
        <v>44112</v>
      </c>
      <c r="E4730" t="s">
        <v>21</v>
      </c>
      <c r="F4730" t="s">
        <v>1997</v>
      </c>
      <c r="G4730" t="s">
        <v>1998</v>
      </c>
      <c r="H4730" t="s">
        <v>110</v>
      </c>
      <c r="I4730" t="s">
        <v>25</v>
      </c>
      <c r="J4730" t="s">
        <v>571</v>
      </c>
      <c r="K4730" t="s">
        <v>27</v>
      </c>
      <c r="L4730" t="s">
        <v>28</v>
      </c>
      <c r="M4730" t="s">
        <v>163</v>
      </c>
      <c r="N4730" t="s">
        <v>30</v>
      </c>
      <c r="O4730" t="s">
        <v>119</v>
      </c>
      <c r="P4730" t="s">
        <v>164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72</v>
      </c>
      <c r="X4730">
        <v>0.79822128845141327</v>
      </c>
      <c r="Y4730" t="str">
        <f t="shared" si="73"/>
        <v/>
      </c>
    </row>
    <row r="4731" spans="1:25" x14ac:dyDescent="0.25">
      <c r="A4731">
        <v>7959</v>
      </c>
      <c r="B4731" t="s">
        <v>7758</v>
      </c>
      <c r="C4731" s="1">
        <v>44109</v>
      </c>
      <c r="D4731" s="1">
        <v>44114</v>
      </c>
      <c r="E4731" t="s">
        <v>21</v>
      </c>
      <c r="F4731" t="s">
        <v>3535</v>
      </c>
      <c r="G4731" t="s">
        <v>3536</v>
      </c>
      <c r="H4731" t="s">
        <v>24</v>
      </c>
      <c r="I4731" t="s">
        <v>25</v>
      </c>
      <c r="J4731" t="s">
        <v>7759</v>
      </c>
      <c r="K4731" t="s">
        <v>45</v>
      </c>
      <c r="L4731" t="s">
        <v>46</v>
      </c>
      <c r="M4731" t="s">
        <v>7760</v>
      </c>
      <c r="N4731" t="s">
        <v>30</v>
      </c>
      <c r="O4731" t="s">
        <v>119</v>
      </c>
      <c r="P4731" t="s">
        <v>7761</v>
      </c>
      <c r="Q4731">
        <v>108.9</v>
      </c>
      <c r="R4731">
        <v>5</v>
      </c>
      <c r="S4731">
        <v>26.972999999999999</v>
      </c>
      <c r="T4731">
        <v>1</v>
      </c>
      <c r="U4731" t="s">
        <v>33</v>
      </c>
      <c r="X4731">
        <v>0.79832640303462576</v>
      </c>
      <c r="Y4731" t="str">
        <f t="shared" si="73"/>
        <v/>
      </c>
    </row>
    <row r="4732" spans="1:25" x14ac:dyDescent="0.25">
      <c r="A4732">
        <v>6339</v>
      </c>
      <c r="B4732" t="s">
        <v>7762</v>
      </c>
      <c r="C4732" s="1">
        <v>44109</v>
      </c>
      <c r="D4732" s="1">
        <v>44113</v>
      </c>
      <c r="E4732" t="s">
        <v>21</v>
      </c>
      <c r="F4732" t="s">
        <v>6578</v>
      </c>
      <c r="G4732" t="s">
        <v>6579</v>
      </c>
      <c r="H4732" t="s">
        <v>24</v>
      </c>
      <c r="I4732" t="s">
        <v>25</v>
      </c>
      <c r="J4732" t="s">
        <v>220</v>
      </c>
      <c r="K4732" t="s">
        <v>221</v>
      </c>
      <c r="L4732" t="s">
        <v>28</v>
      </c>
      <c r="M4732" t="s">
        <v>4448</v>
      </c>
      <c r="N4732" t="s">
        <v>35</v>
      </c>
      <c r="O4732" t="s">
        <v>36</v>
      </c>
      <c r="P4732" t="s">
        <v>4449</v>
      </c>
      <c r="Q4732">
        <v>111.8</v>
      </c>
      <c r="R4732">
        <v>4</v>
      </c>
      <c r="S4732">
        <v>43.9</v>
      </c>
      <c r="T4732" t="e">
        <v>#N/A</v>
      </c>
      <c r="U4732" t="s">
        <v>38</v>
      </c>
      <c r="X4732">
        <v>0.79837982716763078</v>
      </c>
      <c r="Y4732" t="str">
        <f t="shared" si="73"/>
        <v/>
      </c>
    </row>
    <row r="4733" spans="1:25" x14ac:dyDescent="0.25">
      <c r="A4733">
        <v>975</v>
      </c>
      <c r="B4733" t="s">
        <v>7763</v>
      </c>
      <c r="C4733" s="1">
        <v>44109</v>
      </c>
      <c r="D4733" s="1">
        <v>44112</v>
      </c>
      <c r="E4733" t="s">
        <v>96</v>
      </c>
      <c r="F4733" t="s">
        <v>7764</v>
      </c>
      <c r="G4733" t="s">
        <v>7765</v>
      </c>
      <c r="H4733" t="s">
        <v>110</v>
      </c>
      <c r="I4733" t="s">
        <v>25</v>
      </c>
      <c r="J4733" t="s">
        <v>220</v>
      </c>
      <c r="K4733" t="s">
        <v>221</v>
      </c>
      <c r="L4733" t="s">
        <v>28</v>
      </c>
      <c r="M4733" t="s">
        <v>2186</v>
      </c>
      <c r="N4733" t="s">
        <v>35</v>
      </c>
      <c r="O4733" t="s">
        <v>36</v>
      </c>
      <c r="P4733" t="s">
        <v>2187</v>
      </c>
      <c r="Q4733">
        <v>198.93</v>
      </c>
      <c r="R4733">
        <v>7</v>
      </c>
      <c r="S4733">
        <v>3.2185999999999999</v>
      </c>
      <c r="T4733">
        <v>1</v>
      </c>
      <c r="U4733" t="s">
        <v>33</v>
      </c>
      <c r="X4733">
        <v>0.79859124251656299</v>
      </c>
      <c r="Y4733" t="str">
        <f t="shared" si="73"/>
        <v/>
      </c>
    </row>
    <row r="4734" spans="1:25" x14ac:dyDescent="0.25">
      <c r="A4734">
        <v>7960</v>
      </c>
      <c r="B4734" t="s">
        <v>7758</v>
      </c>
      <c r="C4734" s="1">
        <v>44109</v>
      </c>
      <c r="D4734" s="1">
        <v>44114</v>
      </c>
      <c r="E4734" t="s">
        <v>21</v>
      </c>
      <c r="F4734" t="s">
        <v>3535</v>
      </c>
      <c r="G4734" t="s">
        <v>3536</v>
      </c>
      <c r="H4734" t="s">
        <v>24</v>
      </c>
      <c r="I4734" t="s">
        <v>25</v>
      </c>
      <c r="J4734" t="s">
        <v>7759</v>
      </c>
      <c r="K4734" t="s">
        <v>45</v>
      </c>
      <c r="L4734" t="s">
        <v>46</v>
      </c>
      <c r="M4734" t="s">
        <v>1495</v>
      </c>
      <c r="N4734" t="s">
        <v>30</v>
      </c>
      <c r="O4734" t="s">
        <v>70</v>
      </c>
      <c r="P4734" t="s">
        <v>1496</v>
      </c>
      <c r="Q4734">
        <v>236.352</v>
      </c>
      <c r="R4734">
        <v>3</v>
      </c>
      <c r="S4734">
        <v>5.1588000000000003</v>
      </c>
      <c r="T4734">
        <v>1</v>
      </c>
      <c r="U4734" t="s">
        <v>33</v>
      </c>
      <c r="X4734">
        <v>0.79882456051990913</v>
      </c>
      <c r="Y4734" t="str">
        <f t="shared" si="73"/>
        <v/>
      </c>
    </row>
    <row r="4735" spans="1:25" x14ac:dyDescent="0.25">
      <c r="A4735">
        <v>6340</v>
      </c>
      <c r="B4735" t="s">
        <v>7762</v>
      </c>
      <c r="C4735" s="1">
        <v>44109</v>
      </c>
      <c r="D4735" s="1">
        <v>44113</v>
      </c>
      <c r="E4735" t="s">
        <v>21</v>
      </c>
      <c r="F4735" t="s">
        <v>6578</v>
      </c>
      <c r="G4735" t="s">
        <v>6579</v>
      </c>
      <c r="H4735" t="s">
        <v>24</v>
      </c>
      <c r="I4735" t="s">
        <v>25</v>
      </c>
      <c r="J4735" t="s">
        <v>220</v>
      </c>
      <c r="K4735" t="s">
        <v>221</v>
      </c>
      <c r="L4735" t="s">
        <v>28</v>
      </c>
      <c r="M4735" t="s">
        <v>1046</v>
      </c>
      <c r="N4735" t="s">
        <v>30</v>
      </c>
      <c r="O4735" t="s">
        <v>261</v>
      </c>
      <c r="P4735" t="s">
        <v>1047</v>
      </c>
      <c r="Q4735">
        <v>247.38200000000001</v>
      </c>
      <c r="R4735">
        <v>2</v>
      </c>
      <c r="S4735">
        <v>2.4598</v>
      </c>
      <c r="T4735" t="e">
        <v>#N/A</v>
      </c>
      <c r="U4735" t="s">
        <v>33</v>
      </c>
      <c r="X4735">
        <v>0.79896501802300712</v>
      </c>
      <c r="Y4735" t="str">
        <f t="shared" si="73"/>
        <v/>
      </c>
    </row>
    <row r="4736" spans="1:25" x14ac:dyDescent="0.25">
      <c r="A4736">
        <v>7956</v>
      </c>
      <c r="B4736" t="s">
        <v>7758</v>
      </c>
      <c r="C4736" s="1">
        <v>44109</v>
      </c>
      <c r="D4736" s="1">
        <v>44114</v>
      </c>
      <c r="E4736" t="s">
        <v>21</v>
      </c>
      <c r="F4736" t="s">
        <v>3535</v>
      </c>
      <c r="G4736" t="s">
        <v>3536</v>
      </c>
      <c r="H4736" t="s">
        <v>24</v>
      </c>
      <c r="I4736" t="s">
        <v>25</v>
      </c>
      <c r="J4736" t="s">
        <v>7759</v>
      </c>
      <c r="K4736" t="s">
        <v>45</v>
      </c>
      <c r="L4736" t="s">
        <v>46</v>
      </c>
      <c r="M4736" t="s">
        <v>375</v>
      </c>
      <c r="N4736" t="s">
        <v>30</v>
      </c>
      <c r="O4736" t="s">
        <v>261</v>
      </c>
      <c r="P4736" t="s">
        <v>376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33</v>
      </c>
      <c r="X4736">
        <v>0.79925735069746462</v>
      </c>
      <c r="Y4736" t="str">
        <f t="shared" si="73"/>
        <v/>
      </c>
    </row>
    <row r="4737" spans="1:25" x14ac:dyDescent="0.25">
      <c r="A4737">
        <v>6341</v>
      </c>
      <c r="B4737" t="s">
        <v>7762</v>
      </c>
      <c r="C4737" s="1">
        <v>44109</v>
      </c>
      <c r="D4737" s="1">
        <v>44113</v>
      </c>
      <c r="E4737" t="s">
        <v>21</v>
      </c>
      <c r="F4737" t="s">
        <v>6578</v>
      </c>
      <c r="G4737" t="s">
        <v>6579</v>
      </c>
      <c r="H4737" t="s">
        <v>24</v>
      </c>
      <c r="I4737" t="s">
        <v>25</v>
      </c>
      <c r="J4737" t="s">
        <v>220</v>
      </c>
      <c r="K4737" t="s">
        <v>221</v>
      </c>
      <c r="L4737" t="s">
        <v>28</v>
      </c>
      <c r="M4737" t="s">
        <v>1578</v>
      </c>
      <c r="N4737" t="s">
        <v>35</v>
      </c>
      <c r="O4737" t="s">
        <v>444</v>
      </c>
      <c r="P4737" t="s">
        <v>1579</v>
      </c>
      <c r="Q4737">
        <v>5234.96</v>
      </c>
      <c r="R4737">
        <v>4</v>
      </c>
      <c r="S4737">
        <v>1351.9896000000001</v>
      </c>
      <c r="T4737" t="e">
        <v>#N/A</v>
      </c>
      <c r="U4737" t="s">
        <v>38</v>
      </c>
      <c r="X4737">
        <v>0.79951072670379608</v>
      </c>
      <c r="Y4737" t="str">
        <f t="shared" si="73"/>
        <v/>
      </c>
    </row>
    <row r="4738" spans="1:25" x14ac:dyDescent="0.25">
      <c r="A4738">
        <v>7958</v>
      </c>
      <c r="B4738" t="s">
        <v>7758</v>
      </c>
      <c r="C4738" s="1">
        <v>44109</v>
      </c>
      <c r="D4738" s="1">
        <v>44114</v>
      </c>
      <c r="E4738" t="s">
        <v>21</v>
      </c>
      <c r="F4738" t="s">
        <v>3535</v>
      </c>
      <c r="G4738" t="s">
        <v>3536</v>
      </c>
      <c r="H4738" t="s">
        <v>24</v>
      </c>
      <c r="I4738" t="s">
        <v>25</v>
      </c>
      <c r="J4738" t="s">
        <v>7759</v>
      </c>
      <c r="K4738" t="s">
        <v>45</v>
      </c>
      <c r="L4738" t="s">
        <v>46</v>
      </c>
      <c r="M4738" t="s">
        <v>3317</v>
      </c>
      <c r="N4738" t="s">
        <v>48</v>
      </c>
      <c r="O4738" t="s">
        <v>281</v>
      </c>
      <c r="P4738" t="s">
        <v>3318</v>
      </c>
      <c r="Q4738">
        <v>88.8</v>
      </c>
      <c r="R4738">
        <v>4</v>
      </c>
      <c r="S4738">
        <v>4.1079999999999997</v>
      </c>
      <c r="T4738">
        <v>1</v>
      </c>
      <c r="U4738" t="s">
        <v>72</v>
      </c>
      <c r="X4738">
        <v>0.7997055456897999</v>
      </c>
      <c r="Y4738" t="str">
        <f t="shared" si="73"/>
        <v/>
      </c>
    </row>
    <row r="4739" spans="1:25" x14ac:dyDescent="0.25">
      <c r="A4739">
        <v>7961</v>
      </c>
      <c r="B4739" t="s">
        <v>7758</v>
      </c>
      <c r="C4739" s="1">
        <v>44109</v>
      </c>
      <c r="D4739" s="1">
        <v>44114</v>
      </c>
      <c r="E4739" t="s">
        <v>21</v>
      </c>
      <c r="F4739" t="s">
        <v>3535</v>
      </c>
      <c r="G4739" t="s">
        <v>3536</v>
      </c>
      <c r="H4739" t="s">
        <v>24</v>
      </c>
      <c r="I4739" t="s">
        <v>25</v>
      </c>
      <c r="J4739" t="s">
        <v>7759</v>
      </c>
      <c r="K4739" t="s">
        <v>45</v>
      </c>
      <c r="L4739" t="s">
        <v>46</v>
      </c>
      <c r="M4739" t="s">
        <v>7003</v>
      </c>
      <c r="N4739" t="s">
        <v>35</v>
      </c>
      <c r="O4739" t="s">
        <v>36</v>
      </c>
      <c r="P4739" t="s">
        <v>7004</v>
      </c>
      <c r="Q4739">
        <v>120.992</v>
      </c>
      <c r="R4739">
        <v>1</v>
      </c>
      <c r="S4739">
        <v>2.6972999999999998</v>
      </c>
      <c r="T4739">
        <v>1</v>
      </c>
      <c r="U4739" t="s">
        <v>38</v>
      </c>
      <c r="X4739">
        <v>0.79977837198713264</v>
      </c>
      <c r="Y4739" t="str">
        <f t="shared" ref="Y4739:Y4802" si="74">IF(MOD(A4739-4,10)=0,"Selected","")</f>
        <v/>
      </c>
    </row>
    <row r="4740" spans="1:25" x14ac:dyDescent="0.25">
      <c r="A4740">
        <v>7957</v>
      </c>
      <c r="B4740" t="s">
        <v>7758</v>
      </c>
      <c r="C4740" s="1">
        <v>44109</v>
      </c>
      <c r="D4740" s="1">
        <v>44114</v>
      </c>
      <c r="E4740" t="s">
        <v>21</v>
      </c>
      <c r="F4740" t="s">
        <v>3535</v>
      </c>
      <c r="G4740" t="s">
        <v>3536</v>
      </c>
      <c r="H4740" t="s">
        <v>24</v>
      </c>
      <c r="I4740" t="s">
        <v>25</v>
      </c>
      <c r="J4740" t="s">
        <v>7759</v>
      </c>
      <c r="K4740" t="s">
        <v>45</v>
      </c>
      <c r="L4740" t="s">
        <v>46</v>
      </c>
      <c r="M4740" t="s">
        <v>3746</v>
      </c>
      <c r="N4740" t="s">
        <v>48</v>
      </c>
      <c r="O4740" t="s">
        <v>270</v>
      </c>
      <c r="P4740" t="s">
        <v>725</v>
      </c>
      <c r="Q4740">
        <v>107.9</v>
      </c>
      <c r="R4740">
        <v>5</v>
      </c>
      <c r="S4740">
        <v>6.8540000000000001</v>
      </c>
      <c r="T4740">
        <v>1</v>
      </c>
      <c r="U4740" t="s">
        <v>33</v>
      </c>
      <c r="X4740">
        <v>0.79990799502091903</v>
      </c>
      <c r="Y4740" t="str">
        <f t="shared" si="74"/>
        <v/>
      </c>
    </row>
    <row r="4741" spans="1:25" x14ac:dyDescent="0.25">
      <c r="A4741">
        <v>4835</v>
      </c>
      <c r="B4741" t="s">
        <v>7766</v>
      </c>
      <c r="C4741" s="1">
        <v>44109</v>
      </c>
      <c r="D4741" s="1">
        <v>44114</v>
      </c>
      <c r="E4741" t="s">
        <v>21</v>
      </c>
      <c r="F4741" t="s">
        <v>5393</v>
      </c>
      <c r="G4741" t="s">
        <v>5394</v>
      </c>
      <c r="H4741" t="s">
        <v>110</v>
      </c>
      <c r="I4741" t="s">
        <v>25</v>
      </c>
      <c r="J4741" t="s">
        <v>360</v>
      </c>
      <c r="K4741" t="s">
        <v>45</v>
      </c>
      <c r="L4741" t="s">
        <v>46</v>
      </c>
      <c r="M4741" t="s">
        <v>4459</v>
      </c>
      <c r="N4741" t="s">
        <v>48</v>
      </c>
      <c r="O4741" t="s">
        <v>74</v>
      </c>
      <c r="P4741" t="s">
        <v>4460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33</v>
      </c>
      <c r="X4741">
        <v>0.8000934293561468</v>
      </c>
      <c r="Y4741" t="str">
        <f t="shared" si="74"/>
        <v/>
      </c>
    </row>
    <row r="4742" spans="1:25" x14ac:dyDescent="0.25">
      <c r="A4742">
        <v>4837</v>
      </c>
      <c r="B4742" t="s">
        <v>7766</v>
      </c>
      <c r="C4742" s="1">
        <v>44109</v>
      </c>
      <c r="D4742" s="1">
        <v>44114</v>
      </c>
      <c r="E4742" t="s">
        <v>21</v>
      </c>
      <c r="F4742" t="s">
        <v>5393</v>
      </c>
      <c r="G4742" t="s">
        <v>5394</v>
      </c>
      <c r="H4742" t="s">
        <v>110</v>
      </c>
      <c r="I4742" t="s">
        <v>25</v>
      </c>
      <c r="J4742" t="s">
        <v>360</v>
      </c>
      <c r="K4742" t="s">
        <v>45</v>
      </c>
      <c r="L4742" t="s">
        <v>46</v>
      </c>
      <c r="M4742" t="s">
        <v>6058</v>
      </c>
      <c r="N4742" t="s">
        <v>48</v>
      </c>
      <c r="O4742" t="s">
        <v>74</v>
      </c>
      <c r="P4742" t="s">
        <v>6059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33</v>
      </c>
      <c r="X4742">
        <v>0.80037473804673065</v>
      </c>
      <c r="Y4742" t="str">
        <f t="shared" si="74"/>
        <v/>
      </c>
    </row>
    <row r="4743" spans="1:25" x14ac:dyDescent="0.25">
      <c r="A4743">
        <v>4836</v>
      </c>
      <c r="B4743" t="s">
        <v>7766</v>
      </c>
      <c r="C4743" s="1">
        <v>44109</v>
      </c>
      <c r="D4743" s="1">
        <v>44114</v>
      </c>
      <c r="E4743" t="s">
        <v>21</v>
      </c>
      <c r="F4743" t="s">
        <v>5393</v>
      </c>
      <c r="G4743" t="s">
        <v>5394</v>
      </c>
      <c r="H4743" t="s">
        <v>110</v>
      </c>
      <c r="I4743" t="s">
        <v>25</v>
      </c>
      <c r="J4743" t="s">
        <v>360</v>
      </c>
      <c r="K4743" t="s">
        <v>45</v>
      </c>
      <c r="L4743" t="s">
        <v>46</v>
      </c>
      <c r="M4743" t="s">
        <v>1940</v>
      </c>
      <c r="N4743" t="s">
        <v>48</v>
      </c>
      <c r="O4743" t="s">
        <v>122</v>
      </c>
      <c r="P4743" t="s">
        <v>1941</v>
      </c>
      <c r="Q4743">
        <v>144.96</v>
      </c>
      <c r="R4743">
        <v>2</v>
      </c>
      <c r="S4743">
        <v>27.882000000000001</v>
      </c>
      <c r="T4743" t="e">
        <v>#N/A</v>
      </c>
      <c r="U4743" t="s">
        <v>72</v>
      </c>
      <c r="X4743">
        <v>0.80043440982323222</v>
      </c>
      <c r="Y4743" t="str">
        <f t="shared" si="74"/>
        <v/>
      </c>
    </row>
    <row r="4744" spans="1:25" x14ac:dyDescent="0.25">
      <c r="A4744">
        <v>976</v>
      </c>
      <c r="B4744" t="s">
        <v>7763</v>
      </c>
      <c r="C4744" s="1">
        <v>44109</v>
      </c>
      <c r="D4744" s="1">
        <v>44112</v>
      </c>
      <c r="E4744" t="s">
        <v>96</v>
      </c>
      <c r="F4744" t="s">
        <v>7764</v>
      </c>
      <c r="G4744" t="s">
        <v>7765</v>
      </c>
      <c r="H4744" t="s">
        <v>110</v>
      </c>
      <c r="I4744" t="s">
        <v>25</v>
      </c>
      <c r="J4744" t="s">
        <v>220</v>
      </c>
      <c r="K4744" t="s">
        <v>221</v>
      </c>
      <c r="L4744" t="s">
        <v>28</v>
      </c>
      <c r="M4744" t="s">
        <v>6347</v>
      </c>
      <c r="N4744" t="s">
        <v>48</v>
      </c>
      <c r="O4744" t="s">
        <v>74</v>
      </c>
      <c r="P4744" t="s">
        <v>6348</v>
      </c>
      <c r="Q4744">
        <v>182.792</v>
      </c>
      <c r="R4744">
        <v>3</v>
      </c>
      <c r="S4744">
        <v>25.579799999999999</v>
      </c>
      <c r="T4744">
        <v>1</v>
      </c>
      <c r="U4744" t="s">
        <v>72</v>
      </c>
      <c r="X4744">
        <v>0.80050833242462072</v>
      </c>
      <c r="Y4744" t="str">
        <f t="shared" si="74"/>
        <v/>
      </c>
    </row>
    <row r="4745" spans="1:25" x14ac:dyDescent="0.25">
      <c r="A4745">
        <v>7564</v>
      </c>
      <c r="B4745" t="s">
        <v>7767</v>
      </c>
      <c r="C4745" s="1">
        <v>44109</v>
      </c>
      <c r="D4745" s="1">
        <v>44111</v>
      </c>
      <c r="E4745" t="s">
        <v>40</v>
      </c>
      <c r="F4745" t="s">
        <v>1545</v>
      </c>
      <c r="G4745" t="s">
        <v>1546</v>
      </c>
      <c r="H4745" t="s">
        <v>110</v>
      </c>
      <c r="I4745" t="s">
        <v>25</v>
      </c>
      <c r="J4745" t="s">
        <v>738</v>
      </c>
      <c r="K4745" t="s">
        <v>739</v>
      </c>
      <c r="L4745" t="s">
        <v>46</v>
      </c>
      <c r="M4745" t="s">
        <v>101</v>
      </c>
      <c r="N4745" t="s">
        <v>35</v>
      </c>
      <c r="O4745" t="s">
        <v>58</v>
      </c>
      <c r="P4745" t="s">
        <v>102</v>
      </c>
      <c r="Q4745">
        <v>164.82400000000001</v>
      </c>
      <c r="R4745">
        <v>2</v>
      </c>
      <c r="S4745">
        <v>13.5626</v>
      </c>
      <c r="T4745" t="e">
        <v>#N/A</v>
      </c>
      <c r="U4745" t="s">
        <v>33</v>
      </c>
      <c r="X4745">
        <v>0.80054643263664327</v>
      </c>
      <c r="Y4745" t="str">
        <f t="shared" si="74"/>
        <v>Selected</v>
      </c>
    </row>
    <row r="4746" spans="1:25" x14ac:dyDescent="0.25">
      <c r="A4746">
        <v>8329</v>
      </c>
      <c r="B4746" t="s">
        <v>7768</v>
      </c>
      <c r="C4746" s="1">
        <v>44110</v>
      </c>
      <c r="D4746" s="1">
        <v>44115</v>
      </c>
      <c r="E4746" t="s">
        <v>21</v>
      </c>
      <c r="F4746" t="s">
        <v>3665</v>
      </c>
      <c r="G4746" t="s">
        <v>3666</v>
      </c>
      <c r="H4746" t="s">
        <v>43</v>
      </c>
      <c r="I4746" t="s">
        <v>25</v>
      </c>
      <c r="J4746" t="s">
        <v>605</v>
      </c>
      <c r="K4746" t="s">
        <v>201</v>
      </c>
      <c r="L4746" t="s">
        <v>28</v>
      </c>
      <c r="M4746" t="s">
        <v>3851</v>
      </c>
      <c r="N4746" t="s">
        <v>48</v>
      </c>
      <c r="O4746" t="s">
        <v>122</v>
      </c>
      <c r="P4746" t="s">
        <v>3852</v>
      </c>
      <c r="Q4746">
        <v>170.7</v>
      </c>
      <c r="R4746">
        <v>3</v>
      </c>
      <c r="S4746">
        <v>68.975999999999999</v>
      </c>
      <c r="T4746" t="e">
        <v>#N/A</v>
      </c>
      <c r="U4746" t="s">
        <v>72</v>
      </c>
      <c r="X4746">
        <v>0.80059539761076426</v>
      </c>
      <c r="Y4746" t="str">
        <f t="shared" si="74"/>
        <v/>
      </c>
    </row>
    <row r="4747" spans="1:25" x14ac:dyDescent="0.25">
      <c r="A4747">
        <v>3052</v>
      </c>
      <c r="B4747" t="s">
        <v>7769</v>
      </c>
      <c r="C4747" s="1">
        <v>44110</v>
      </c>
      <c r="D4747" s="1">
        <v>44115</v>
      </c>
      <c r="E4747" t="s">
        <v>21</v>
      </c>
      <c r="F4747" t="s">
        <v>2928</v>
      </c>
      <c r="G4747" t="s">
        <v>2929</v>
      </c>
      <c r="H4747" t="s">
        <v>110</v>
      </c>
      <c r="I4747" t="s">
        <v>25</v>
      </c>
      <c r="J4747" t="s">
        <v>7770</v>
      </c>
      <c r="K4747" t="s">
        <v>1222</v>
      </c>
      <c r="L4747" t="s">
        <v>46</v>
      </c>
      <c r="M4747" t="s">
        <v>703</v>
      </c>
      <c r="N4747" t="s">
        <v>48</v>
      </c>
      <c r="O4747" t="s">
        <v>281</v>
      </c>
      <c r="P4747" t="s">
        <v>704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33</v>
      </c>
      <c r="X4747">
        <v>0.80059543385211818</v>
      </c>
      <c r="Y4747" t="str">
        <f t="shared" si="74"/>
        <v/>
      </c>
    </row>
    <row r="4748" spans="1:25" x14ac:dyDescent="0.25">
      <c r="A4748">
        <v>9872</v>
      </c>
      <c r="B4748" t="s">
        <v>7771</v>
      </c>
      <c r="C4748" s="1">
        <v>44110</v>
      </c>
      <c r="D4748" s="1">
        <v>44110</v>
      </c>
      <c r="E4748" t="s">
        <v>210</v>
      </c>
      <c r="F4748" t="s">
        <v>5213</v>
      </c>
      <c r="G4748" t="s">
        <v>5214</v>
      </c>
      <c r="H4748" t="s">
        <v>43</v>
      </c>
      <c r="I4748" t="s">
        <v>25</v>
      </c>
      <c r="J4748" t="s">
        <v>382</v>
      </c>
      <c r="K4748" t="s">
        <v>383</v>
      </c>
      <c r="L4748" t="s">
        <v>56</v>
      </c>
      <c r="M4748" t="s">
        <v>731</v>
      </c>
      <c r="N4748" t="s">
        <v>48</v>
      </c>
      <c r="O4748" t="s">
        <v>49</v>
      </c>
      <c r="P4748" t="s">
        <v>732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33</v>
      </c>
      <c r="X4748">
        <v>0.80071851029858887</v>
      </c>
      <c r="Y4748" t="str">
        <f t="shared" si="74"/>
        <v/>
      </c>
    </row>
    <row r="4749" spans="1:25" x14ac:dyDescent="0.25">
      <c r="A4749">
        <v>4182</v>
      </c>
      <c r="B4749" t="s">
        <v>7772</v>
      </c>
      <c r="C4749" s="1">
        <v>44110</v>
      </c>
      <c r="D4749" s="1">
        <v>44116</v>
      </c>
      <c r="E4749" t="s">
        <v>21</v>
      </c>
      <c r="F4749" t="s">
        <v>5960</v>
      </c>
      <c r="G4749" t="s">
        <v>5961</v>
      </c>
      <c r="H4749" t="s">
        <v>110</v>
      </c>
      <c r="I4749" t="s">
        <v>25</v>
      </c>
      <c r="J4749" t="s">
        <v>220</v>
      </c>
      <c r="K4749" t="s">
        <v>221</v>
      </c>
      <c r="L4749" t="s">
        <v>28</v>
      </c>
      <c r="M4749" t="s">
        <v>7773</v>
      </c>
      <c r="N4749" t="s">
        <v>35</v>
      </c>
      <c r="O4749" t="s">
        <v>58</v>
      </c>
      <c r="P4749" t="s">
        <v>7774</v>
      </c>
      <c r="Q4749">
        <v>331.96</v>
      </c>
      <c r="R4749">
        <v>4</v>
      </c>
      <c r="S4749">
        <v>115.18559999999999</v>
      </c>
      <c r="T4749" t="e">
        <v>#N/A</v>
      </c>
      <c r="U4749" t="s">
        <v>33</v>
      </c>
      <c r="X4749">
        <v>0.8008063773510713</v>
      </c>
      <c r="Y4749" t="str">
        <f t="shared" si="74"/>
        <v/>
      </c>
    </row>
    <row r="4750" spans="1:25" x14ac:dyDescent="0.25">
      <c r="A4750">
        <v>4184</v>
      </c>
      <c r="B4750" t="s">
        <v>7772</v>
      </c>
      <c r="C4750" s="1">
        <v>44110</v>
      </c>
      <c r="D4750" s="1">
        <v>44116</v>
      </c>
      <c r="E4750" t="s">
        <v>21</v>
      </c>
      <c r="F4750" t="s">
        <v>5960</v>
      </c>
      <c r="G4750" t="s">
        <v>5961</v>
      </c>
      <c r="H4750" t="s">
        <v>110</v>
      </c>
      <c r="I4750" t="s">
        <v>25</v>
      </c>
      <c r="J4750" t="s">
        <v>220</v>
      </c>
      <c r="K4750" t="s">
        <v>221</v>
      </c>
      <c r="L4750" t="s">
        <v>28</v>
      </c>
      <c r="M4750" t="s">
        <v>1671</v>
      </c>
      <c r="N4750" t="s">
        <v>48</v>
      </c>
      <c r="O4750" t="s">
        <v>49</v>
      </c>
      <c r="P4750" t="s">
        <v>1672</v>
      </c>
      <c r="Q4750">
        <v>363.91</v>
      </c>
      <c r="R4750">
        <v>3</v>
      </c>
      <c r="S4750">
        <v>10.347300000000001</v>
      </c>
      <c r="T4750" t="e">
        <v>#N/A</v>
      </c>
      <c r="U4750" t="s">
        <v>72</v>
      </c>
      <c r="X4750">
        <v>0.80089862770420073</v>
      </c>
      <c r="Y4750" t="str">
        <f t="shared" si="74"/>
        <v>Selected</v>
      </c>
    </row>
    <row r="4751" spans="1:25" x14ac:dyDescent="0.25">
      <c r="A4751">
        <v>9960</v>
      </c>
      <c r="B4751" t="s">
        <v>7775</v>
      </c>
      <c r="C4751" s="1">
        <v>44110</v>
      </c>
      <c r="D4751" s="1">
        <v>44115</v>
      </c>
      <c r="E4751" t="s">
        <v>21</v>
      </c>
      <c r="F4751" t="s">
        <v>5048</v>
      </c>
      <c r="G4751" t="s">
        <v>5049</v>
      </c>
      <c r="H4751" t="s">
        <v>43</v>
      </c>
      <c r="I4751" t="s">
        <v>25</v>
      </c>
      <c r="J4751" t="s">
        <v>6468</v>
      </c>
      <c r="K4751" t="s">
        <v>467</v>
      </c>
      <c r="L4751" t="s">
        <v>46</v>
      </c>
      <c r="M4751" t="s">
        <v>3217</v>
      </c>
      <c r="N4751" t="s">
        <v>48</v>
      </c>
      <c r="O4751" t="s">
        <v>91</v>
      </c>
      <c r="P4751" t="s">
        <v>3218</v>
      </c>
      <c r="Q4751">
        <v>88.343999999999994</v>
      </c>
      <c r="R4751">
        <v>2</v>
      </c>
      <c r="S4751">
        <v>1.8688</v>
      </c>
      <c r="T4751" t="e">
        <v>#N/A</v>
      </c>
      <c r="U4751" t="s">
        <v>33</v>
      </c>
      <c r="X4751">
        <v>0.80098120042983778</v>
      </c>
      <c r="Y4751" t="str">
        <f t="shared" si="74"/>
        <v/>
      </c>
    </row>
    <row r="4752" spans="1:25" x14ac:dyDescent="0.25">
      <c r="A4752">
        <v>4183</v>
      </c>
      <c r="B4752" t="s">
        <v>7772</v>
      </c>
      <c r="C4752" s="1">
        <v>44110</v>
      </c>
      <c r="D4752" s="1">
        <v>44116</v>
      </c>
      <c r="E4752" t="s">
        <v>21</v>
      </c>
      <c r="F4752" t="s">
        <v>5960</v>
      </c>
      <c r="G4752" t="s">
        <v>5961</v>
      </c>
      <c r="H4752" t="s">
        <v>110</v>
      </c>
      <c r="I4752" t="s">
        <v>25</v>
      </c>
      <c r="J4752" t="s">
        <v>220</v>
      </c>
      <c r="K4752" t="s">
        <v>221</v>
      </c>
      <c r="L4752" t="s">
        <v>28</v>
      </c>
      <c r="M4752" t="s">
        <v>1660</v>
      </c>
      <c r="N4752" t="s">
        <v>48</v>
      </c>
      <c r="O4752" t="s">
        <v>122</v>
      </c>
      <c r="P4752" t="s">
        <v>1661</v>
      </c>
      <c r="Q4752">
        <v>119.04</v>
      </c>
      <c r="R4752">
        <v>3</v>
      </c>
      <c r="S4752">
        <v>7.6680000000000001</v>
      </c>
      <c r="T4752" t="e">
        <v>#N/A</v>
      </c>
      <c r="U4752" t="s">
        <v>33</v>
      </c>
      <c r="X4752">
        <v>0.80133161283927834</v>
      </c>
      <c r="Y4752" t="str">
        <f t="shared" si="74"/>
        <v/>
      </c>
    </row>
    <row r="4753" spans="1:25" x14ac:dyDescent="0.25">
      <c r="A4753">
        <v>8330</v>
      </c>
      <c r="B4753" t="s">
        <v>7768</v>
      </c>
      <c r="C4753" s="1">
        <v>44110</v>
      </c>
      <c r="D4753" s="1">
        <v>44115</v>
      </c>
      <c r="E4753" t="s">
        <v>21</v>
      </c>
      <c r="F4753" t="s">
        <v>3665</v>
      </c>
      <c r="G4753" t="s">
        <v>3666</v>
      </c>
      <c r="H4753" t="s">
        <v>43</v>
      </c>
      <c r="I4753" t="s">
        <v>25</v>
      </c>
      <c r="J4753" t="s">
        <v>605</v>
      </c>
      <c r="K4753" t="s">
        <v>201</v>
      </c>
      <c r="L4753" t="s">
        <v>28</v>
      </c>
      <c r="M4753" t="s">
        <v>2401</v>
      </c>
      <c r="N4753" t="s">
        <v>48</v>
      </c>
      <c r="O4753" t="s">
        <v>122</v>
      </c>
      <c r="P4753" t="s">
        <v>2402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72</v>
      </c>
      <c r="X4753">
        <v>0.8016741812128354</v>
      </c>
      <c r="Y4753" t="str">
        <f t="shared" si="74"/>
        <v/>
      </c>
    </row>
    <row r="4754" spans="1:25" x14ac:dyDescent="0.25">
      <c r="A4754">
        <v>3051</v>
      </c>
      <c r="B4754" t="s">
        <v>7769</v>
      </c>
      <c r="C4754" s="1">
        <v>44110</v>
      </c>
      <c r="D4754" s="1">
        <v>44115</v>
      </c>
      <c r="E4754" t="s">
        <v>21</v>
      </c>
      <c r="F4754" t="s">
        <v>2928</v>
      </c>
      <c r="G4754" t="s">
        <v>2929</v>
      </c>
      <c r="H4754" t="s">
        <v>110</v>
      </c>
      <c r="I4754" t="s">
        <v>25</v>
      </c>
      <c r="J4754" t="s">
        <v>7770</v>
      </c>
      <c r="K4754" t="s">
        <v>1222</v>
      </c>
      <c r="L4754" t="s">
        <v>46</v>
      </c>
      <c r="M4754" t="s">
        <v>2314</v>
      </c>
      <c r="N4754" t="s">
        <v>30</v>
      </c>
      <c r="O4754" t="s">
        <v>119</v>
      </c>
      <c r="P4754" t="s">
        <v>2315</v>
      </c>
      <c r="Q4754">
        <v>110.96</v>
      </c>
      <c r="R4754">
        <v>2</v>
      </c>
      <c r="S4754">
        <v>2.9371999999999998</v>
      </c>
      <c r="T4754" t="e">
        <v>#N/A</v>
      </c>
      <c r="U4754" t="s">
        <v>33</v>
      </c>
      <c r="X4754">
        <v>0.80227567218639018</v>
      </c>
      <c r="Y4754" t="str">
        <f t="shared" si="74"/>
        <v/>
      </c>
    </row>
    <row r="4755" spans="1:25" x14ac:dyDescent="0.25">
      <c r="A4755">
        <v>9873</v>
      </c>
      <c r="B4755" t="s">
        <v>7771</v>
      </c>
      <c r="C4755" s="1">
        <v>44110</v>
      </c>
      <c r="D4755" s="1">
        <v>44110</v>
      </c>
      <c r="E4755" t="s">
        <v>210</v>
      </c>
      <c r="F4755" t="s">
        <v>5213</v>
      </c>
      <c r="G4755" t="s">
        <v>5214</v>
      </c>
      <c r="H4755" t="s">
        <v>43</v>
      </c>
      <c r="I4755" t="s">
        <v>25</v>
      </c>
      <c r="J4755" t="s">
        <v>382</v>
      </c>
      <c r="K4755" t="s">
        <v>383</v>
      </c>
      <c r="L4755" t="s">
        <v>56</v>
      </c>
      <c r="M4755" t="s">
        <v>7776</v>
      </c>
      <c r="N4755" t="s">
        <v>48</v>
      </c>
      <c r="O4755" t="s">
        <v>91</v>
      </c>
      <c r="P4755" t="s">
        <v>4407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72</v>
      </c>
      <c r="X4755">
        <v>0.8026202485284073</v>
      </c>
      <c r="Y4755" t="str">
        <f t="shared" si="74"/>
        <v/>
      </c>
    </row>
    <row r="4756" spans="1:25" x14ac:dyDescent="0.25">
      <c r="A4756">
        <v>5653</v>
      </c>
      <c r="B4756" t="s">
        <v>7777</v>
      </c>
      <c r="C4756" s="1">
        <v>44110</v>
      </c>
      <c r="D4756" s="1">
        <v>44115</v>
      </c>
      <c r="E4756" t="s">
        <v>21</v>
      </c>
      <c r="F4756" t="s">
        <v>1044</v>
      </c>
      <c r="G4756" t="s">
        <v>1045</v>
      </c>
      <c r="H4756" t="s">
        <v>24</v>
      </c>
      <c r="I4756" t="s">
        <v>25</v>
      </c>
      <c r="J4756" t="s">
        <v>220</v>
      </c>
      <c r="K4756" t="s">
        <v>221</v>
      </c>
      <c r="L4756" t="s">
        <v>28</v>
      </c>
      <c r="M4756" t="s">
        <v>231</v>
      </c>
      <c r="N4756" t="s">
        <v>48</v>
      </c>
      <c r="O4756" t="s">
        <v>122</v>
      </c>
      <c r="P4756" t="s">
        <v>232</v>
      </c>
      <c r="Q4756">
        <v>125.99</v>
      </c>
      <c r="R4756">
        <v>1</v>
      </c>
      <c r="S4756">
        <v>20.085100000000001</v>
      </c>
      <c r="T4756" t="e">
        <v>#N/A</v>
      </c>
      <c r="U4756" t="s">
        <v>33</v>
      </c>
      <c r="X4756">
        <v>0.80289112457108258</v>
      </c>
      <c r="Y4756" t="str">
        <f t="shared" si="74"/>
        <v/>
      </c>
    </row>
    <row r="4757" spans="1:25" x14ac:dyDescent="0.25">
      <c r="A4757">
        <v>3053</v>
      </c>
      <c r="B4757" t="s">
        <v>7769</v>
      </c>
      <c r="C4757" s="1">
        <v>44110</v>
      </c>
      <c r="D4757" s="1">
        <v>44115</v>
      </c>
      <c r="E4757" t="s">
        <v>21</v>
      </c>
      <c r="F4757" t="s">
        <v>2928</v>
      </c>
      <c r="G4757" t="s">
        <v>2929</v>
      </c>
      <c r="H4757" t="s">
        <v>110</v>
      </c>
      <c r="I4757" t="s">
        <v>25</v>
      </c>
      <c r="J4757" t="s">
        <v>7770</v>
      </c>
      <c r="K4757" t="s">
        <v>1222</v>
      </c>
      <c r="L4757" t="s">
        <v>46</v>
      </c>
      <c r="M4757" t="s">
        <v>1245</v>
      </c>
      <c r="N4757" t="s">
        <v>48</v>
      </c>
      <c r="O4757" t="s">
        <v>122</v>
      </c>
      <c r="P4757" t="s">
        <v>1246</v>
      </c>
      <c r="Q4757">
        <v>120.94</v>
      </c>
      <c r="R4757">
        <v>2</v>
      </c>
      <c r="S4757">
        <v>18.211200000000002</v>
      </c>
      <c r="T4757" t="e">
        <v>#N/A</v>
      </c>
      <c r="U4757" t="s">
        <v>33</v>
      </c>
      <c r="X4757">
        <v>0.8031373243054547</v>
      </c>
      <c r="Y4757" t="str">
        <f t="shared" si="74"/>
        <v/>
      </c>
    </row>
    <row r="4758" spans="1:25" x14ac:dyDescent="0.25">
      <c r="A4758">
        <v>5281</v>
      </c>
      <c r="B4758" t="s">
        <v>7778</v>
      </c>
      <c r="C4758" s="1">
        <v>44111</v>
      </c>
      <c r="D4758" s="1">
        <v>44116</v>
      </c>
      <c r="E4758" t="s">
        <v>21</v>
      </c>
      <c r="F4758" t="s">
        <v>1212</v>
      </c>
      <c r="G4758" t="s">
        <v>1213</v>
      </c>
      <c r="H4758" t="s">
        <v>43</v>
      </c>
      <c r="I4758" t="s">
        <v>25</v>
      </c>
      <c r="J4758" t="s">
        <v>1459</v>
      </c>
      <c r="K4758" t="s">
        <v>882</v>
      </c>
      <c r="L4758" t="s">
        <v>56</v>
      </c>
      <c r="M4758" t="s">
        <v>2841</v>
      </c>
      <c r="N4758" t="s">
        <v>48</v>
      </c>
      <c r="O4758" t="s">
        <v>49</v>
      </c>
      <c r="P4758" t="s">
        <v>2842</v>
      </c>
      <c r="Q4758">
        <v>103.52</v>
      </c>
      <c r="R4758">
        <v>2</v>
      </c>
      <c r="S4758">
        <v>22.235199999999999</v>
      </c>
      <c r="T4758" t="e">
        <v>#N/A</v>
      </c>
      <c r="U4758" t="s">
        <v>72</v>
      </c>
      <c r="X4758">
        <v>0.80413124924249779</v>
      </c>
      <c r="Y4758" t="str">
        <f t="shared" si="74"/>
        <v/>
      </c>
    </row>
    <row r="4759" spans="1:25" x14ac:dyDescent="0.25">
      <c r="A4759">
        <v>2407</v>
      </c>
      <c r="B4759" t="s">
        <v>7779</v>
      </c>
      <c r="C4759" s="1">
        <v>44111</v>
      </c>
      <c r="D4759" s="1">
        <v>44115</v>
      </c>
      <c r="E4759" t="s">
        <v>21</v>
      </c>
      <c r="F4759" t="s">
        <v>7147</v>
      </c>
      <c r="G4759" t="s">
        <v>7148</v>
      </c>
      <c r="H4759" t="s">
        <v>43</v>
      </c>
      <c r="I4759" t="s">
        <v>25</v>
      </c>
      <c r="J4759" t="s">
        <v>44</v>
      </c>
      <c r="K4759" t="s">
        <v>45</v>
      </c>
      <c r="L4759" t="s">
        <v>46</v>
      </c>
      <c r="M4759" t="s">
        <v>7003</v>
      </c>
      <c r="N4759" t="s">
        <v>35</v>
      </c>
      <c r="O4759" t="s">
        <v>36</v>
      </c>
      <c r="P4759" t="s">
        <v>7004</v>
      </c>
      <c r="Q4759">
        <v>119.92</v>
      </c>
      <c r="R4759">
        <v>10</v>
      </c>
      <c r="S4759">
        <v>26.972999999999999</v>
      </c>
      <c r="T4759" t="e">
        <v>#N/A</v>
      </c>
      <c r="U4759" t="s">
        <v>38</v>
      </c>
      <c r="X4759">
        <v>0.80448741931098366</v>
      </c>
      <c r="Y4759" t="str">
        <f t="shared" si="74"/>
        <v/>
      </c>
    </row>
    <row r="4760" spans="1:25" x14ac:dyDescent="0.25">
      <c r="A4760">
        <v>2406</v>
      </c>
      <c r="B4760" t="s">
        <v>7779</v>
      </c>
      <c r="C4760" s="1">
        <v>44111</v>
      </c>
      <c r="D4760" s="1">
        <v>44115</v>
      </c>
      <c r="E4760" t="s">
        <v>21</v>
      </c>
      <c r="F4760" t="s">
        <v>7147</v>
      </c>
      <c r="G4760" t="s">
        <v>7148</v>
      </c>
      <c r="H4760" t="s">
        <v>43</v>
      </c>
      <c r="I4760" t="s">
        <v>25</v>
      </c>
      <c r="J4760" t="s">
        <v>44</v>
      </c>
      <c r="K4760" t="s">
        <v>45</v>
      </c>
      <c r="L4760" t="s">
        <v>46</v>
      </c>
      <c r="M4760" t="s">
        <v>2186</v>
      </c>
      <c r="N4760" t="s">
        <v>35</v>
      </c>
      <c r="O4760" t="s">
        <v>36</v>
      </c>
      <c r="P4760" t="s">
        <v>2187</v>
      </c>
      <c r="Q4760">
        <v>151.744</v>
      </c>
      <c r="R4760">
        <v>7</v>
      </c>
      <c r="S4760">
        <v>-28.967400000000001</v>
      </c>
      <c r="T4760" t="e">
        <v>#N/A</v>
      </c>
      <c r="U4760" t="s">
        <v>72</v>
      </c>
      <c r="X4760">
        <v>0.80450745886522945</v>
      </c>
      <c r="Y4760" t="str">
        <f t="shared" si="74"/>
        <v/>
      </c>
    </row>
    <row r="4761" spans="1:25" x14ac:dyDescent="0.25">
      <c r="A4761">
        <v>3390</v>
      </c>
      <c r="B4761" t="s">
        <v>7780</v>
      </c>
      <c r="C4761" s="1">
        <v>44111</v>
      </c>
      <c r="D4761" s="1">
        <v>44115</v>
      </c>
      <c r="E4761" t="s">
        <v>21</v>
      </c>
      <c r="F4761" t="s">
        <v>198</v>
      </c>
      <c r="G4761" t="s">
        <v>199</v>
      </c>
      <c r="H4761" t="s">
        <v>110</v>
      </c>
      <c r="I4761" t="s">
        <v>25</v>
      </c>
      <c r="J4761" t="s">
        <v>79</v>
      </c>
      <c r="K4761" t="s">
        <v>80</v>
      </c>
      <c r="L4761" t="s">
        <v>81</v>
      </c>
      <c r="M4761" t="s">
        <v>5248</v>
      </c>
      <c r="N4761" t="s">
        <v>30</v>
      </c>
      <c r="O4761" t="s">
        <v>70</v>
      </c>
      <c r="P4761" t="s">
        <v>1496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72</v>
      </c>
      <c r="X4761">
        <v>0.8045250637995085</v>
      </c>
      <c r="Y4761" t="str">
        <f t="shared" si="74"/>
        <v/>
      </c>
    </row>
    <row r="4762" spans="1:25" x14ac:dyDescent="0.25">
      <c r="A4762">
        <v>3388</v>
      </c>
      <c r="B4762" t="s">
        <v>7780</v>
      </c>
      <c r="C4762" s="1">
        <v>44111</v>
      </c>
      <c r="D4762" s="1">
        <v>44115</v>
      </c>
      <c r="E4762" t="s">
        <v>21</v>
      </c>
      <c r="F4762" t="s">
        <v>198</v>
      </c>
      <c r="G4762" t="s">
        <v>199</v>
      </c>
      <c r="H4762" t="s">
        <v>110</v>
      </c>
      <c r="I4762" t="s">
        <v>25</v>
      </c>
      <c r="J4762" t="s">
        <v>79</v>
      </c>
      <c r="K4762" t="s">
        <v>80</v>
      </c>
      <c r="L4762" t="s">
        <v>81</v>
      </c>
      <c r="M4762" t="s">
        <v>5985</v>
      </c>
      <c r="N4762" t="s">
        <v>35</v>
      </c>
      <c r="O4762" t="s">
        <v>36</v>
      </c>
      <c r="P4762" t="s">
        <v>5986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72</v>
      </c>
      <c r="X4762">
        <v>0.80455119012222298</v>
      </c>
      <c r="Y4762" t="str">
        <f t="shared" si="74"/>
        <v/>
      </c>
    </row>
    <row r="4763" spans="1:25" x14ac:dyDescent="0.25">
      <c r="A4763">
        <v>1715</v>
      </c>
      <c r="B4763" t="s">
        <v>7781</v>
      </c>
      <c r="C4763" s="1">
        <v>44111</v>
      </c>
      <c r="D4763" s="1">
        <v>44117</v>
      </c>
      <c r="E4763" t="s">
        <v>21</v>
      </c>
      <c r="F4763" t="s">
        <v>4881</v>
      </c>
      <c r="G4763" t="s">
        <v>4882</v>
      </c>
      <c r="H4763" t="s">
        <v>43</v>
      </c>
      <c r="I4763" t="s">
        <v>25</v>
      </c>
      <c r="J4763" t="s">
        <v>360</v>
      </c>
      <c r="K4763" t="s">
        <v>45</v>
      </c>
      <c r="L4763" t="s">
        <v>46</v>
      </c>
      <c r="M4763" t="s">
        <v>7782</v>
      </c>
      <c r="N4763" t="s">
        <v>30</v>
      </c>
      <c r="O4763" t="s">
        <v>31</v>
      </c>
      <c r="P4763" t="s">
        <v>7783</v>
      </c>
      <c r="Q4763">
        <v>350.666</v>
      </c>
      <c r="R4763">
        <v>2</v>
      </c>
      <c r="S4763">
        <v>-14.478400000000001</v>
      </c>
      <c r="T4763" t="e">
        <v>#N/A</v>
      </c>
      <c r="U4763" t="s">
        <v>38</v>
      </c>
      <c r="X4763">
        <v>0.80483962269183629</v>
      </c>
      <c r="Y4763" t="str">
        <f t="shared" si="74"/>
        <v/>
      </c>
    </row>
    <row r="4764" spans="1:25" x14ac:dyDescent="0.25">
      <c r="A4764">
        <v>3386</v>
      </c>
      <c r="B4764" t="s">
        <v>7780</v>
      </c>
      <c r="C4764" s="1">
        <v>44111</v>
      </c>
      <c r="D4764" s="1">
        <v>44115</v>
      </c>
      <c r="E4764" t="s">
        <v>21</v>
      </c>
      <c r="F4764" t="s">
        <v>198</v>
      </c>
      <c r="G4764" t="s">
        <v>199</v>
      </c>
      <c r="H4764" t="s">
        <v>110</v>
      </c>
      <c r="I4764" t="s">
        <v>25</v>
      </c>
      <c r="J4764" t="s">
        <v>79</v>
      </c>
      <c r="K4764" t="s">
        <v>80</v>
      </c>
      <c r="L4764" t="s">
        <v>81</v>
      </c>
      <c r="M4764" t="s">
        <v>731</v>
      </c>
      <c r="N4764" t="s">
        <v>48</v>
      </c>
      <c r="O4764" t="s">
        <v>49</v>
      </c>
      <c r="P4764" t="s">
        <v>732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72</v>
      </c>
      <c r="X4764">
        <v>0.80532020032302121</v>
      </c>
      <c r="Y4764" t="str">
        <f t="shared" si="74"/>
        <v/>
      </c>
    </row>
    <row r="4765" spans="1:25" x14ac:dyDescent="0.25">
      <c r="A4765">
        <v>2405</v>
      </c>
      <c r="B4765" t="s">
        <v>7779</v>
      </c>
      <c r="C4765" s="1">
        <v>44111</v>
      </c>
      <c r="D4765" s="1">
        <v>44115</v>
      </c>
      <c r="E4765" t="s">
        <v>21</v>
      </c>
      <c r="F4765" t="s">
        <v>7147</v>
      </c>
      <c r="G4765" t="s">
        <v>7148</v>
      </c>
      <c r="H4765" t="s">
        <v>43</v>
      </c>
      <c r="I4765" t="s">
        <v>25</v>
      </c>
      <c r="J4765" t="s">
        <v>44</v>
      </c>
      <c r="K4765" t="s">
        <v>45</v>
      </c>
      <c r="L4765" t="s">
        <v>46</v>
      </c>
      <c r="M4765" t="s">
        <v>248</v>
      </c>
      <c r="N4765" t="s">
        <v>35</v>
      </c>
      <c r="O4765" t="s">
        <v>58</v>
      </c>
      <c r="P4765" t="s">
        <v>249</v>
      </c>
      <c r="Q4765">
        <v>1157.9100000000001</v>
      </c>
      <c r="R4765">
        <v>9</v>
      </c>
      <c r="S4765">
        <v>200.8638</v>
      </c>
      <c r="T4765" t="e">
        <v>#N/A</v>
      </c>
      <c r="U4765" t="s">
        <v>72</v>
      </c>
      <c r="X4765">
        <v>0.80539719675261401</v>
      </c>
      <c r="Y4765" t="str">
        <f t="shared" si="74"/>
        <v/>
      </c>
    </row>
    <row r="4766" spans="1:25" x14ac:dyDescent="0.25">
      <c r="A4766">
        <v>4181</v>
      </c>
      <c r="B4766" t="s">
        <v>7784</v>
      </c>
      <c r="C4766" s="1">
        <v>44111</v>
      </c>
      <c r="D4766" s="1">
        <v>44115</v>
      </c>
      <c r="E4766" t="s">
        <v>21</v>
      </c>
      <c r="F4766" t="s">
        <v>2177</v>
      </c>
      <c r="G4766" t="s">
        <v>2178</v>
      </c>
      <c r="H4766" t="s">
        <v>43</v>
      </c>
      <c r="I4766" t="s">
        <v>25</v>
      </c>
      <c r="J4766" t="s">
        <v>453</v>
      </c>
      <c r="K4766" t="s">
        <v>55</v>
      </c>
      <c r="L4766" t="s">
        <v>56</v>
      </c>
      <c r="M4766" t="s">
        <v>4178</v>
      </c>
      <c r="N4766" t="s">
        <v>48</v>
      </c>
      <c r="O4766" t="s">
        <v>74</v>
      </c>
      <c r="P4766" t="s">
        <v>4179</v>
      </c>
      <c r="Q4766">
        <v>129.24</v>
      </c>
      <c r="R4766">
        <v>5</v>
      </c>
      <c r="S4766">
        <v>-6.36</v>
      </c>
      <c r="T4766" t="e">
        <v>#N/A</v>
      </c>
      <c r="U4766" t="s">
        <v>33</v>
      </c>
      <c r="X4766">
        <v>0.80542723578013609</v>
      </c>
      <c r="Y4766" t="str">
        <f t="shared" si="74"/>
        <v/>
      </c>
    </row>
    <row r="4767" spans="1:25" x14ac:dyDescent="0.25">
      <c r="A4767">
        <v>3389</v>
      </c>
      <c r="B4767" t="s">
        <v>7780</v>
      </c>
      <c r="C4767" s="1">
        <v>44111</v>
      </c>
      <c r="D4767" s="1">
        <v>44115</v>
      </c>
      <c r="E4767" t="s">
        <v>21</v>
      </c>
      <c r="F4767" t="s">
        <v>198</v>
      </c>
      <c r="G4767" t="s">
        <v>199</v>
      </c>
      <c r="H4767" t="s">
        <v>110</v>
      </c>
      <c r="I4767" t="s">
        <v>25</v>
      </c>
      <c r="J4767" t="s">
        <v>79</v>
      </c>
      <c r="K4767" t="s">
        <v>80</v>
      </c>
      <c r="L4767" t="s">
        <v>81</v>
      </c>
      <c r="M4767" t="s">
        <v>1684</v>
      </c>
      <c r="N4767" t="s">
        <v>48</v>
      </c>
      <c r="O4767" t="s">
        <v>74</v>
      </c>
      <c r="P4767" t="s">
        <v>1685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72</v>
      </c>
      <c r="X4767">
        <v>0.80593095353747846</v>
      </c>
      <c r="Y4767" t="str">
        <f t="shared" si="74"/>
        <v/>
      </c>
    </row>
    <row r="4768" spans="1:25" x14ac:dyDescent="0.25">
      <c r="A4768">
        <v>3387</v>
      </c>
      <c r="B4768" t="s">
        <v>7780</v>
      </c>
      <c r="C4768" s="1">
        <v>44111</v>
      </c>
      <c r="D4768" s="1">
        <v>44115</v>
      </c>
      <c r="E4768" t="s">
        <v>21</v>
      </c>
      <c r="F4768" t="s">
        <v>198</v>
      </c>
      <c r="G4768" t="s">
        <v>199</v>
      </c>
      <c r="H4768" t="s">
        <v>110</v>
      </c>
      <c r="I4768" t="s">
        <v>25</v>
      </c>
      <c r="J4768" t="s">
        <v>79</v>
      </c>
      <c r="K4768" t="s">
        <v>80</v>
      </c>
      <c r="L4768" t="s">
        <v>81</v>
      </c>
      <c r="M4768" t="s">
        <v>1298</v>
      </c>
      <c r="N4768" t="s">
        <v>48</v>
      </c>
      <c r="O4768" t="s">
        <v>270</v>
      </c>
      <c r="P4768" t="s">
        <v>725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33</v>
      </c>
      <c r="X4768">
        <v>0.80662418479369602</v>
      </c>
      <c r="Y4768" t="str">
        <f t="shared" si="74"/>
        <v/>
      </c>
    </row>
    <row r="4769" spans="1:25" x14ac:dyDescent="0.25">
      <c r="A4769">
        <v>5481</v>
      </c>
      <c r="B4769" t="s">
        <v>7785</v>
      </c>
      <c r="C4769" s="1">
        <v>44112</v>
      </c>
      <c r="D4769" s="1">
        <v>44118</v>
      </c>
      <c r="E4769" t="s">
        <v>21</v>
      </c>
      <c r="F4769" t="s">
        <v>2877</v>
      </c>
      <c r="G4769" t="s">
        <v>2878</v>
      </c>
      <c r="H4769" t="s">
        <v>24</v>
      </c>
      <c r="I4769" t="s">
        <v>25</v>
      </c>
      <c r="J4769" t="s">
        <v>259</v>
      </c>
      <c r="K4769" t="s">
        <v>45</v>
      </c>
      <c r="L4769" t="s">
        <v>46</v>
      </c>
      <c r="M4769" t="s">
        <v>2218</v>
      </c>
      <c r="N4769" t="s">
        <v>35</v>
      </c>
      <c r="O4769" t="s">
        <v>36</v>
      </c>
      <c r="P4769" t="s">
        <v>2219</v>
      </c>
      <c r="Q4769">
        <v>129.19200000000001</v>
      </c>
      <c r="R4769">
        <v>1</v>
      </c>
      <c r="S4769">
        <v>11.6091</v>
      </c>
      <c r="T4769" t="e">
        <v>#N/A</v>
      </c>
      <c r="U4769" t="s">
        <v>33</v>
      </c>
      <c r="X4769">
        <v>0.80685044687061147</v>
      </c>
      <c r="Y4769" t="str">
        <f t="shared" si="74"/>
        <v/>
      </c>
    </row>
    <row r="4770" spans="1:25" x14ac:dyDescent="0.25">
      <c r="A4770">
        <v>7171</v>
      </c>
      <c r="B4770" t="s">
        <v>7786</v>
      </c>
      <c r="C4770" s="1">
        <v>44112</v>
      </c>
      <c r="D4770" s="1">
        <v>44118</v>
      </c>
      <c r="E4770" t="s">
        <v>21</v>
      </c>
      <c r="F4770" t="s">
        <v>5349</v>
      </c>
      <c r="G4770" t="s">
        <v>5350</v>
      </c>
      <c r="H4770" t="s">
        <v>43</v>
      </c>
      <c r="I4770" t="s">
        <v>25</v>
      </c>
      <c r="J4770" t="s">
        <v>220</v>
      </c>
      <c r="K4770" t="s">
        <v>221</v>
      </c>
      <c r="L4770" t="s">
        <v>28</v>
      </c>
      <c r="M4770" t="s">
        <v>3866</v>
      </c>
      <c r="N4770" t="s">
        <v>30</v>
      </c>
      <c r="O4770" t="s">
        <v>261</v>
      </c>
      <c r="P4770" t="s">
        <v>3867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72</v>
      </c>
      <c r="X4770">
        <v>0.80686972830683812</v>
      </c>
      <c r="Y4770" t="str">
        <f t="shared" si="74"/>
        <v/>
      </c>
    </row>
    <row r="4771" spans="1:25" x14ac:dyDescent="0.25">
      <c r="A4771">
        <v>5483</v>
      </c>
      <c r="B4771" t="s">
        <v>7785</v>
      </c>
      <c r="C4771" s="1">
        <v>44112</v>
      </c>
      <c r="D4771" s="1">
        <v>44118</v>
      </c>
      <c r="E4771" t="s">
        <v>21</v>
      </c>
      <c r="F4771" t="s">
        <v>2877</v>
      </c>
      <c r="G4771" t="s">
        <v>2878</v>
      </c>
      <c r="H4771" t="s">
        <v>24</v>
      </c>
      <c r="I4771" t="s">
        <v>25</v>
      </c>
      <c r="J4771" t="s">
        <v>259</v>
      </c>
      <c r="K4771" t="s">
        <v>45</v>
      </c>
      <c r="L4771" t="s">
        <v>46</v>
      </c>
      <c r="M4771" t="s">
        <v>3411</v>
      </c>
      <c r="N4771" t="s">
        <v>35</v>
      </c>
      <c r="O4771" t="s">
        <v>58</v>
      </c>
      <c r="P4771" t="s">
        <v>3412</v>
      </c>
      <c r="Q4771">
        <v>269.95999999999998</v>
      </c>
      <c r="R4771">
        <v>4</v>
      </c>
      <c r="S4771">
        <v>115.1808</v>
      </c>
      <c r="T4771" t="e">
        <v>#N/A</v>
      </c>
      <c r="U4771" t="s">
        <v>33</v>
      </c>
      <c r="X4771">
        <v>0.80687339209513131</v>
      </c>
      <c r="Y4771" t="str">
        <f t="shared" si="74"/>
        <v/>
      </c>
    </row>
    <row r="4772" spans="1:25" x14ac:dyDescent="0.25">
      <c r="A4772">
        <v>5482</v>
      </c>
      <c r="B4772" t="s">
        <v>7785</v>
      </c>
      <c r="C4772" s="1">
        <v>44112</v>
      </c>
      <c r="D4772" s="1">
        <v>44118</v>
      </c>
      <c r="E4772" t="s">
        <v>21</v>
      </c>
      <c r="F4772" t="s">
        <v>2877</v>
      </c>
      <c r="G4772" t="s">
        <v>2878</v>
      </c>
      <c r="H4772" t="s">
        <v>24</v>
      </c>
      <c r="I4772" t="s">
        <v>25</v>
      </c>
      <c r="J4772" t="s">
        <v>259</v>
      </c>
      <c r="K4772" t="s">
        <v>45</v>
      </c>
      <c r="L4772" t="s">
        <v>46</v>
      </c>
      <c r="M4772" t="s">
        <v>4821</v>
      </c>
      <c r="N4772" t="s">
        <v>35</v>
      </c>
      <c r="O4772" t="s">
        <v>58</v>
      </c>
      <c r="P4772" t="s">
        <v>4822</v>
      </c>
      <c r="Q4772">
        <v>126</v>
      </c>
      <c r="R4772">
        <v>2</v>
      </c>
      <c r="S4772">
        <v>6.48</v>
      </c>
      <c r="T4772" t="e">
        <v>#N/A</v>
      </c>
      <c r="U4772" t="s">
        <v>33</v>
      </c>
      <c r="X4772">
        <v>0.80691241748299714</v>
      </c>
      <c r="Y4772" t="str">
        <f t="shared" si="74"/>
        <v/>
      </c>
    </row>
    <row r="4773" spans="1:25" x14ac:dyDescent="0.25">
      <c r="A4773">
        <v>5888</v>
      </c>
      <c r="B4773" t="s">
        <v>7787</v>
      </c>
      <c r="C4773" s="1">
        <v>44112</v>
      </c>
      <c r="D4773" s="1">
        <v>44115</v>
      </c>
      <c r="E4773" t="s">
        <v>40</v>
      </c>
      <c r="F4773" t="s">
        <v>5200</v>
      </c>
      <c r="G4773" t="s">
        <v>5201</v>
      </c>
      <c r="H4773" t="s">
        <v>24</v>
      </c>
      <c r="I4773" t="s">
        <v>25</v>
      </c>
      <c r="J4773" t="s">
        <v>6922</v>
      </c>
      <c r="K4773" t="s">
        <v>2198</v>
      </c>
      <c r="L4773" t="s">
        <v>28</v>
      </c>
      <c r="M4773" t="s">
        <v>2841</v>
      </c>
      <c r="N4773" t="s">
        <v>48</v>
      </c>
      <c r="O4773" t="s">
        <v>49</v>
      </c>
      <c r="P4773" t="s">
        <v>2842</v>
      </c>
      <c r="Q4773">
        <v>154.76</v>
      </c>
      <c r="R4773">
        <v>1</v>
      </c>
      <c r="S4773">
        <v>11.117599999999999</v>
      </c>
      <c r="T4773" t="e">
        <v>#N/A</v>
      </c>
      <c r="U4773" t="s">
        <v>72</v>
      </c>
      <c r="X4773">
        <v>0.80700328075566008</v>
      </c>
      <c r="Y4773" t="str">
        <f t="shared" si="74"/>
        <v/>
      </c>
    </row>
    <row r="4774" spans="1:25" x14ac:dyDescent="0.25">
      <c r="A4774">
        <v>5484</v>
      </c>
      <c r="B4774" t="s">
        <v>7785</v>
      </c>
      <c r="C4774" s="1">
        <v>44112</v>
      </c>
      <c r="D4774" s="1">
        <v>44118</v>
      </c>
      <c r="E4774" t="s">
        <v>21</v>
      </c>
      <c r="F4774" t="s">
        <v>2877</v>
      </c>
      <c r="G4774" t="s">
        <v>2878</v>
      </c>
      <c r="H4774" t="s">
        <v>24</v>
      </c>
      <c r="I4774" t="s">
        <v>25</v>
      </c>
      <c r="J4774" t="s">
        <v>259</v>
      </c>
      <c r="K4774" t="s">
        <v>45</v>
      </c>
      <c r="L4774" t="s">
        <v>46</v>
      </c>
      <c r="M4774" t="s">
        <v>5276</v>
      </c>
      <c r="N4774" t="s">
        <v>48</v>
      </c>
      <c r="O4774" t="s">
        <v>49</v>
      </c>
      <c r="P4774" t="s">
        <v>5277</v>
      </c>
      <c r="Q4774">
        <v>163.68</v>
      </c>
      <c r="R4774">
        <v>2</v>
      </c>
      <c r="S4774">
        <v>0.40679999999999999</v>
      </c>
      <c r="T4774" t="e">
        <v>#N/A</v>
      </c>
      <c r="U4774" t="s">
        <v>33</v>
      </c>
      <c r="X4774">
        <v>0.80713977296680928</v>
      </c>
      <c r="Y4774" t="str">
        <f t="shared" si="74"/>
        <v>Selected</v>
      </c>
    </row>
    <row r="4775" spans="1:25" x14ac:dyDescent="0.25">
      <c r="A4775">
        <v>4918</v>
      </c>
      <c r="B4775" t="s">
        <v>7788</v>
      </c>
      <c r="C4775" s="1">
        <v>44113</v>
      </c>
      <c r="D4775" s="1">
        <v>44115</v>
      </c>
      <c r="E4775" t="s">
        <v>96</v>
      </c>
      <c r="F4775" t="s">
        <v>5005</v>
      </c>
      <c r="G4775" t="s">
        <v>5006</v>
      </c>
      <c r="H4775" t="s">
        <v>43</v>
      </c>
      <c r="I4775" t="s">
        <v>25</v>
      </c>
      <c r="J4775" t="s">
        <v>7789</v>
      </c>
      <c r="K4775" t="s">
        <v>55</v>
      </c>
      <c r="L4775" t="s">
        <v>56</v>
      </c>
      <c r="M4775" t="s">
        <v>619</v>
      </c>
      <c r="N4775" t="s">
        <v>30</v>
      </c>
      <c r="O4775" t="s">
        <v>261</v>
      </c>
      <c r="P4775" t="s">
        <v>620</v>
      </c>
      <c r="Q4775">
        <v>272.05799999999999</v>
      </c>
      <c r="R4775">
        <v>3</v>
      </c>
      <c r="S4775">
        <v>-32.6646</v>
      </c>
      <c r="T4775" t="e">
        <v>#N/A</v>
      </c>
      <c r="U4775" t="s">
        <v>72</v>
      </c>
      <c r="X4775">
        <v>0.80724496805536539</v>
      </c>
      <c r="Y4775" t="str">
        <f t="shared" si="74"/>
        <v/>
      </c>
    </row>
    <row r="4776" spans="1:25" x14ac:dyDescent="0.25">
      <c r="A4776">
        <v>3821</v>
      </c>
      <c r="B4776" t="s">
        <v>7790</v>
      </c>
      <c r="C4776" s="1">
        <v>44113</v>
      </c>
      <c r="D4776" s="1">
        <v>44118</v>
      </c>
      <c r="E4776" t="s">
        <v>21</v>
      </c>
      <c r="F4776" t="s">
        <v>6178</v>
      </c>
      <c r="G4776" t="s">
        <v>6179</v>
      </c>
      <c r="H4776" t="s">
        <v>43</v>
      </c>
      <c r="I4776" t="s">
        <v>25</v>
      </c>
      <c r="J4776" t="s">
        <v>220</v>
      </c>
      <c r="K4776" t="s">
        <v>221</v>
      </c>
      <c r="L4776" t="s">
        <v>28</v>
      </c>
      <c r="M4776" t="s">
        <v>4396</v>
      </c>
      <c r="N4776" t="s">
        <v>30</v>
      </c>
      <c r="O4776" t="s">
        <v>31</v>
      </c>
      <c r="P4776" t="s">
        <v>4397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38</v>
      </c>
      <c r="X4776">
        <v>0.80734207857137985</v>
      </c>
      <c r="Y4776" t="str">
        <f t="shared" si="74"/>
        <v/>
      </c>
    </row>
    <row r="4777" spans="1:25" x14ac:dyDescent="0.25">
      <c r="A4777">
        <v>1395</v>
      </c>
      <c r="B4777" t="s">
        <v>7791</v>
      </c>
      <c r="C4777" s="1">
        <v>44113</v>
      </c>
      <c r="D4777" s="1">
        <v>44118</v>
      </c>
      <c r="E4777" t="s">
        <v>21</v>
      </c>
      <c r="F4777" t="s">
        <v>424</v>
      </c>
      <c r="G4777" t="s">
        <v>425</v>
      </c>
      <c r="H4777" t="s">
        <v>24</v>
      </c>
      <c r="I4777" t="s">
        <v>25</v>
      </c>
      <c r="J4777" t="s">
        <v>1719</v>
      </c>
      <c r="K4777" t="s">
        <v>383</v>
      </c>
      <c r="L4777" t="s">
        <v>56</v>
      </c>
      <c r="M4777" t="s">
        <v>5227</v>
      </c>
      <c r="N4777" t="s">
        <v>30</v>
      </c>
      <c r="O4777" t="s">
        <v>70</v>
      </c>
      <c r="P4777" t="s">
        <v>5228</v>
      </c>
      <c r="Q4777">
        <v>690.45</v>
      </c>
      <c r="R4777">
        <v>5</v>
      </c>
      <c r="S4777">
        <v>-430.61700000000002</v>
      </c>
      <c r="T4777" t="e">
        <v>#N/A</v>
      </c>
      <c r="U4777" t="s">
        <v>38</v>
      </c>
      <c r="X4777">
        <v>0.80762996700220324</v>
      </c>
      <c r="Y4777" t="str">
        <f t="shared" si="74"/>
        <v/>
      </c>
    </row>
    <row r="4778" spans="1:25" x14ac:dyDescent="0.25">
      <c r="A4778">
        <v>1324</v>
      </c>
      <c r="B4778" t="s">
        <v>7792</v>
      </c>
      <c r="C4778" s="1">
        <v>44113</v>
      </c>
      <c r="D4778" s="1">
        <v>44114</v>
      </c>
      <c r="E4778" t="s">
        <v>40</v>
      </c>
      <c r="F4778" t="s">
        <v>4813</v>
      </c>
      <c r="G4778" t="s">
        <v>4814</v>
      </c>
      <c r="H4778" t="s">
        <v>43</v>
      </c>
      <c r="I4778" t="s">
        <v>25</v>
      </c>
      <c r="J4778" t="s">
        <v>2369</v>
      </c>
      <c r="K4778" t="s">
        <v>80</v>
      </c>
      <c r="L4778" t="s">
        <v>81</v>
      </c>
      <c r="M4778" t="s">
        <v>7444</v>
      </c>
      <c r="N4778" t="s">
        <v>48</v>
      </c>
      <c r="O4778" t="s">
        <v>122</v>
      </c>
      <c r="P4778" t="s">
        <v>7445</v>
      </c>
      <c r="Q4778">
        <v>111.816</v>
      </c>
      <c r="R4778">
        <v>4</v>
      </c>
      <c r="S4778">
        <v>3.5152000000000001</v>
      </c>
      <c r="T4778" t="e">
        <v>#N/A</v>
      </c>
      <c r="U4778" t="s">
        <v>72</v>
      </c>
      <c r="X4778">
        <v>0.80763774052555348</v>
      </c>
      <c r="Y4778" t="str">
        <f t="shared" si="74"/>
        <v>Selected</v>
      </c>
    </row>
    <row r="4779" spans="1:25" x14ac:dyDescent="0.25">
      <c r="A4779">
        <v>3822</v>
      </c>
      <c r="B4779" t="s">
        <v>7790</v>
      </c>
      <c r="C4779" s="1">
        <v>44113</v>
      </c>
      <c r="D4779" s="1">
        <v>44118</v>
      </c>
      <c r="E4779" t="s">
        <v>21</v>
      </c>
      <c r="F4779" t="s">
        <v>6178</v>
      </c>
      <c r="G4779" t="s">
        <v>6179</v>
      </c>
      <c r="H4779" t="s">
        <v>43</v>
      </c>
      <c r="I4779" t="s">
        <v>25</v>
      </c>
      <c r="J4779" t="s">
        <v>220</v>
      </c>
      <c r="K4779" t="s">
        <v>221</v>
      </c>
      <c r="L4779" t="s">
        <v>28</v>
      </c>
      <c r="M4779" t="s">
        <v>7793</v>
      </c>
      <c r="N4779" t="s">
        <v>48</v>
      </c>
      <c r="O4779" t="s">
        <v>122</v>
      </c>
      <c r="P4779" t="s">
        <v>7794</v>
      </c>
      <c r="Q4779">
        <v>122.98</v>
      </c>
      <c r="R4779">
        <v>2</v>
      </c>
      <c r="S4779">
        <v>8.9206000000000003</v>
      </c>
      <c r="T4779" t="e">
        <v>#N/A</v>
      </c>
      <c r="U4779" t="s">
        <v>33</v>
      </c>
      <c r="X4779">
        <v>0.80770028707224062</v>
      </c>
      <c r="Y4779" t="str">
        <f t="shared" si="74"/>
        <v/>
      </c>
    </row>
    <row r="4780" spans="1:25" x14ac:dyDescent="0.25">
      <c r="A4780">
        <v>3820</v>
      </c>
      <c r="B4780" t="s">
        <v>7790</v>
      </c>
      <c r="C4780" s="1">
        <v>44113</v>
      </c>
      <c r="D4780" s="1">
        <v>44118</v>
      </c>
      <c r="E4780" t="s">
        <v>21</v>
      </c>
      <c r="F4780" t="s">
        <v>6178</v>
      </c>
      <c r="G4780" t="s">
        <v>6179</v>
      </c>
      <c r="H4780" t="s">
        <v>43</v>
      </c>
      <c r="I4780" t="s">
        <v>25</v>
      </c>
      <c r="J4780" t="s">
        <v>220</v>
      </c>
      <c r="K4780" t="s">
        <v>221</v>
      </c>
      <c r="L4780" t="s">
        <v>28</v>
      </c>
      <c r="M4780" t="s">
        <v>3057</v>
      </c>
      <c r="N4780" t="s">
        <v>48</v>
      </c>
      <c r="O4780" t="s">
        <v>74</v>
      </c>
      <c r="P4780" t="s">
        <v>3058</v>
      </c>
      <c r="Q4780">
        <v>125.816</v>
      </c>
      <c r="R4780">
        <v>3</v>
      </c>
      <c r="S4780">
        <v>4.3254000000000001</v>
      </c>
      <c r="T4780" t="e">
        <v>#N/A</v>
      </c>
      <c r="U4780" t="s">
        <v>33</v>
      </c>
      <c r="X4780">
        <v>0.8077993097655668</v>
      </c>
      <c r="Y4780" t="str">
        <f t="shared" si="74"/>
        <v/>
      </c>
    </row>
    <row r="4781" spans="1:25" x14ac:dyDescent="0.25">
      <c r="A4781">
        <v>3823</v>
      </c>
      <c r="B4781" t="s">
        <v>7790</v>
      </c>
      <c r="C4781" s="1">
        <v>44113</v>
      </c>
      <c r="D4781" s="1">
        <v>44118</v>
      </c>
      <c r="E4781" t="s">
        <v>21</v>
      </c>
      <c r="F4781" t="s">
        <v>6178</v>
      </c>
      <c r="G4781" t="s">
        <v>6179</v>
      </c>
      <c r="H4781" t="s">
        <v>43</v>
      </c>
      <c r="I4781" t="s">
        <v>25</v>
      </c>
      <c r="J4781" t="s">
        <v>220</v>
      </c>
      <c r="K4781" t="s">
        <v>221</v>
      </c>
      <c r="L4781" t="s">
        <v>28</v>
      </c>
      <c r="M4781" t="s">
        <v>7795</v>
      </c>
      <c r="N4781" t="s">
        <v>48</v>
      </c>
      <c r="O4781" t="s">
        <v>74</v>
      </c>
      <c r="P4781" t="s">
        <v>7796</v>
      </c>
      <c r="Q4781">
        <v>144.24</v>
      </c>
      <c r="R4781">
        <v>6</v>
      </c>
      <c r="S4781">
        <v>6.1559999999999997</v>
      </c>
      <c r="T4781" t="e">
        <v>#N/A</v>
      </c>
      <c r="U4781" t="s">
        <v>33</v>
      </c>
      <c r="X4781">
        <v>0.80794778006246881</v>
      </c>
      <c r="Y4781" t="str">
        <f t="shared" si="74"/>
        <v/>
      </c>
    </row>
    <row r="4782" spans="1:25" x14ac:dyDescent="0.25">
      <c r="A4782">
        <v>5259</v>
      </c>
      <c r="B4782" t="s">
        <v>7797</v>
      </c>
      <c r="C4782" s="1">
        <v>44113</v>
      </c>
      <c r="D4782" s="1">
        <v>44115</v>
      </c>
      <c r="E4782" t="s">
        <v>40</v>
      </c>
      <c r="F4782" t="s">
        <v>3665</v>
      </c>
      <c r="G4782" t="s">
        <v>3666</v>
      </c>
      <c r="H4782" t="s">
        <v>43</v>
      </c>
      <c r="I4782" t="s">
        <v>25</v>
      </c>
      <c r="J4782" t="s">
        <v>44</v>
      </c>
      <c r="K4782" t="s">
        <v>45</v>
      </c>
      <c r="L4782" t="s">
        <v>46</v>
      </c>
      <c r="M4782" t="s">
        <v>2744</v>
      </c>
      <c r="N4782" t="s">
        <v>48</v>
      </c>
      <c r="O4782" t="s">
        <v>122</v>
      </c>
      <c r="P4782" t="s">
        <v>2745</v>
      </c>
      <c r="Q4782">
        <v>136.19999999999999</v>
      </c>
      <c r="R4782">
        <v>5</v>
      </c>
      <c r="S4782">
        <v>16.544</v>
      </c>
      <c r="T4782" t="e">
        <v>#N/A</v>
      </c>
      <c r="U4782" t="s">
        <v>33</v>
      </c>
      <c r="X4782">
        <v>0.80851388210101227</v>
      </c>
      <c r="Y4782" t="str">
        <f t="shared" si="74"/>
        <v/>
      </c>
    </row>
    <row r="4783" spans="1:25" x14ac:dyDescent="0.25">
      <c r="A4783">
        <v>2712</v>
      </c>
      <c r="B4783" t="s">
        <v>7798</v>
      </c>
      <c r="C4783" s="1">
        <v>44113</v>
      </c>
      <c r="D4783" s="1">
        <v>44115</v>
      </c>
      <c r="E4783" t="s">
        <v>40</v>
      </c>
      <c r="F4783" t="s">
        <v>1266</v>
      </c>
      <c r="G4783" t="s">
        <v>1267</v>
      </c>
      <c r="H4783" t="s">
        <v>24</v>
      </c>
      <c r="I4783" t="s">
        <v>25</v>
      </c>
      <c r="J4783" t="s">
        <v>1389</v>
      </c>
      <c r="K4783" t="s">
        <v>155</v>
      </c>
      <c r="L4783" t="s">
        <v>28</v>
      </c>
      <c r="M4783" t="s">
        <v>7742</v>
      </c>
      <c r="N4783" t="s">
        <v>30</v>
      </c>
      <c r="O4783" t="s">
        <v>119</v>
      </c>
      <c r="P4783" t="s">
        <v>7743</v>
      </c>
      <c r="Q4783">
        <v>140.88800000000001</v>
      </c>
      <c r="R4783">
        <v>4</v>
      </c>
      <c r="S4783">
        <v>9.1776</v>
      </c>
      <c r="T4783" t="e">
        <v>#N/A</v>
      </c>
      <c r="U4783" t="s">
        <v>38</v>
      </c>
      <c r="X4783">
        <v>0.80859571951914389</v>
      </c>
      <c r="Y4783" t="str">
        <f t="shared" si="74"/>
        <v/>
      </c>
    </row>
    <row r="4784" spans="1:25" x14ac:dyDescent="0.25">
      <c r="A4784">
        <v>4917</v>
      </c>
      <c r="B4784" t="s">
        <v>7788</v>
      </c>
      <c r="C4784" s="1">
        <v>44113</v>
      </c>
      <c r="D4784" s="1">
        <v>44115</v>
      </c>
      <c r="E4784" t="s">
        <v>96</v>
      </c>
      <c r="F4784" t="s">
        <v>5005</v>
      </c>
      <c r="G4784" t="s">
        <v>5006</v>
      </c>
      <c r="H4784" t="s">
        <v>43</v>
      </c>
      <c r="I4784" t="s">
        <v>25</v>
      </c>
      <c r="J4784" t="s">
        <v>7789</v>
      </c>
      <c r="K4784" t="s">
        <v>55</v>
      </c>
      <c r="L4784" t="s">
        <v>56</v>
      </c>
      <c r="M4784" t="s">
        <v>2901</v>
      </c>
      <c r="N4784" t="s">
        <v>48</v>
      </c>
      <c r="O4784" t="s">
        <v>91</v>
      </c>
      <c r="P4784" t="s">
        <v>2902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72</v>
      </c>
      <c r="X4784">
        <v>0.80890703929649765</v>
      </c>
      <c r="Y4784" t="str">
        <f t="shared" si="74"/>
        <v/>
      </c>
    </row>
    <row r="4785" spans="1:25" x14ac:dyDescent="0.25">
      <c r="A4785">
        <v>1396</v>
      </c>
      <c r="B4785" t="s">
        <v>7791</v>
      </c>
      <c r="C4785" s="1">
        <v>44113</v>
      </c>
      <c r="D4785" s="1">
        <v>44118</v>
      </c>
      <c r="E4785" t="s">
        <v>21</v>
      </c>
      <c r="F4785" t="s">
        <v>424</v>
      </c>
      <c r="G4785" t="s">
        <v>425</v>
      </c>
      <c r="H4785" t="s">
        <v>24</v>
      </c>
      <c r="I4785" t="s">
        <v>25</v>
      </c>
      <c r="J4785" t="s">
        <v>1719</v>
      </c>
      <c r="K4785" t="s">
        <v>383</v>
      </c>
      <c r="L4785" t="s">
        <v>56</v>
      </c>
      <c r="M4785" t="s">
        <v>1919</v>
      </c>
      <c r="N4785" t="s">
        <v>30</v>
      </c>
      <c r="O4785" t="s">
        <v>70</v>
      </c>
      <c r="P4785" t="s">
        <v>1920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72</v>
      </c>
      <c r="X4785">
        <v>0.80948185850620202</v>
      </c>
      <c r="Y4785" t="str">
        <f t="shared" si="74"/>
        <v/>
      </c>
    </row>
    <row r="4786" spans="1:25" x14ac:dyDescent="0.25">
      <c r="A4786">
        <v>8944</v>
      </c>
      <c r="B4786" t="s">
        <v>7799</v>
      </c>
      <c r="C4786" s="1">
        <v>44114</v>
      </c>
      <c r="D4786" s="1">
        <v>44120</v>
      </c>
      <c r="E4786" t="s">
        <v>21</v>
      </c>
      <c r="F4786" t="s">
        <v>971</v>
      </c>
      <c r="G4786" t="s">
        <v>972</v>
      </c>
      <c r="H4786" t="s">
        <v>43</v>
      </c>
      <c r="I4786" t="s">
        <v>25</v>
      </c>
      <c r="J4786" t="s">
        <v>1719</v>
      </c>
      <c r="K4786" t="s">
        <v>383</v>
      </c>
      <c r="L4786" t="s">
        <v>56</v>
      </c>
      <c r="M4786" t="s">
        <v>606</v>
      </c>
      <c r="N4786" t="s">
        <v>30</v>
      </c>
      <c r="O4786" t="s">
        <v>261</v>
      </c>
      <c r="P4786" t="s">
        <v>607</v>
      </c>
      <c r="Q4786">
        <v>249.358</v>
      </c>
      <c r="R4786">
        <v>3</v>
      </c>
      <c r="S4786">
        <v>-47.871600000000001</v>
      </c>
      <c r="T4786" t="e">
        <v>#N/A</v>
      </c>
      <c r="U4786" t="s">
        <v>38</v>
      </c>
      <c r="X4786">
        <v>0.80960582980567364</v>
      </c>
      <c r="Y4786" t="str">
        <f t="shared" si="74"/>
        <v>Selected</v>
      </c>
    </row>
    <row r="4787" spans="1:25" x14ac:dyDescent="0.25">
      <c r="A4787">
        <v>2418</v>
      </c>
      <c r="B4787" t="s">
        <v>7800</v>
      </c>
      <c r="C4787" s="1">
        <v>44116</v>
      </c>
      <c r="D4787" s="1">
        <v>44122</v>
      </c>
      <c r="E4787" t="s">
        <v>21</v>
      </c>
      <c r="F4787" t="s">
        <v>6220</v>
      </c>
      <c r="G4787" t="s">
        <v>6221</v>
      </c>
      <c r="H4787" t="s">
        <v>24</v>
      </c>
      <c r="I4787" t="s">
        <v>25</v>
      </c>
      <c r="J4787" t="s">
        <v>6110</v>
      </c>
      <c r="K4787" t="s">
        <v>5024</v>
      </c>
      <c r="L4787" t="s">
        <v>46</v>
      </c>
      <c r="M4787" t="s">
        <v>2656</v>
      </c>
      <c r="N4787" t="s">
        <v>48</v>
      </c>
      <c r="O4787" t="s">
        <v>74</v>
      </c>
      <c r="P4787" t="s">
        <v>2657</v>
      </c>
      <c r="Q4787">
        <v>105.872</v>
      </c>
      <c r="R4787">
        <v>3</v>
      </c>
      <c r="S4787">
        <v>29.952000000000002</v>
      </c>
      <c r="T4787" t="e">
        <v>#N/A</v>
      </c>
      <c r="U4787" t="s">
        <v>72</v>
      </c>
      <c r="X4787">
        <v>0.80981784284077341</v>
      </c>
      <c r="Y4787" t="str">
        <f t="shared" si="74"/>
        <v/>
      </c>
    </row>
    <row r="4788" spans="1:25" x14ac:dyDescent="0.25">
      <c r="A4788">
        <v>2763</v>
      </c>
      <c r="B4788" t="s">
        <v>7801</v>
      </c>
      <c r="C4788" s="1">
        <v>44116</v>
      </c>
      <c r="D4788" s="1">
        <v>44118</v>
      </c>
      <c r="E4788" t="s">
        <v>40</v>
      </c>
      <c r="F4788" t="s">
        <v>3166</v>
      </c>
      <c r="G4788" t="s">
        <v>3167</v>
      </c>
      <c r="H4788" t="s">
        <v>110</v>
      </c>
      <c r="I4788" t="s">
        <v>25</v>
      </c>
      <c r="J4788" t="s">
        <v>360</v>
      </c>
      <c r="K4788" t="s">
        <v>45</v>
      </c>
      <c r="L4788" t="s">
        <v>46</v>
      </c>
      <c r="M4788" t="s">
        <v>4701</v>
      </c>
      <c r="N4788" t="s">
        <v>48</v>
      </c>
      <c r="O4788" t="s">
        <v>74</v>
      </c>
      <c r="P4788" t="s">
        <v>4702</v>
      </c>
      <c r="Q4788">
        <v>123.84</v>
      </c>
      <c r="R4788">
        <v>5</v>
      </c>
      <c r="S4788">
        <v>36.917000000000002</v>
      </c>
      <c r="T4788" t="e">
        <v>#N/A</v>
      </c>
      <c r="U4788" t="s">
        <v>38</v>
      </c>
      <c r="X4788">
        <v>0.80984448224751149</v>
      </c>
      <c r="Y4788" t="str">
        <f t="shared" si="74"/>
        <v/>
      </c>
    </row>
    <row r="4789" spans="1:25" x14ac:dyDescent="0.25">
      <c r="A4789">
        <v>1046</v>
      </c>
      <c r="B4789" t="s">
        <v>7802</v>
      </c>
      <c r="C4789" s="1">
        <v>44116</v>
      </c>
      <c r="D4789" s="1">
        <v>44120</v>
      </c>
      <c r="E4789" t="s">
        <v>21</v>
      </c>
      <c r="F4789" t="s">
        <v>2085</v>
      </c>
      <c r="G4789" t="s">
        <v>2086</v>
      </c>
      <c r="H4789" t="s">
        <v>110</v>
      </c>
      <c r="I4789" t="s">
        <v>25</v>
      </c>
      <c r="J4789" t="s">
        <v>389</v>
      </c>
      <c r="K4789" t="s">
        <v>383</v>
      </c>
      <c r="L4789" t="s">
        <v>56</v>
      </c>
      <c r="M4789" t="s">
        <v>1800</v>
      </c>
      <c r="N4789" t="s">
        <v>30</v>
      </c>
      <c r="O4789" t="s">
        <v>261</v>
      </c>
      <c r="P4789" t="s">
        <v>1801</v>
      </c>
      <c r="Q4789">
        <v>271.60399999999998</v>
      </c>
      <c r="R4789">
        <v>14</v>
      </c>
      <c r="S4789">
        <v>-18.186</v>
      </c>
      <c r="T4789" t="e">
        <v>#N/A</v>
      </c>
      <c r="U4789" t="s">
        <v>72</v>
      </c>
      <c r="X4789">
        <v>0.81022279045421541</v>
      </c>
      <c r="Y4789" t="str">
        <f t="shared" si="74"/>
        <v/>
      </c>
    </row>
    <row r="4790" spans="1:25" x14ac:dyDescent="0.25">
      <c r="A4790">
        <v>9099</v>
      </c>
      <c r="B4790" t="s">
        <v>7803</v>
      </c>
      <c r="C4790" s="1">
        <v>44116</v>
      </c>
      <c r="D4790" s="1">
        <v>44120</v>
      </c>
      <c r="E4790" t="s">
        <v>21</v>
      </c>
      <c r="F4790" t="s">
        <v>5155</v>
      </c>
      <c r="G4790" t="s">
        <v>5156</v>
      </c>
      <c r="H4790" t="s">
        <v>110</v>
      </c>
      <c r="I4790" t="s">
        <v>25</v>
      </c>
      <c r="J4790" t="s">
        <v>406</v>
      </c>
      <c r="K4790" t="s">
        <v>55</v>
      </c>
      <c r="L4790" t="s">
        <v>56</v>
      </c>
      <c r="M4790" t="s">
        <v>4125</v>
      </c>
      <c r="N4790" t="s">
        <v>35</v>
      </c>
      <c r="O4790" t="s">
        <v>36</v>
      </c>
      <c r="P4790" t="s">
        <v>4126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72</v>
      </c>
      <c r="X4790">
        <v>0.81038907129197502</v>
      </c>
      <c r="Y4790" t="str">
        <f t="shared" si="74"/>
        <v/>
      </c>
    </row>
    <row r="4791" spans="1:25" x14ac:dyDescent="0.25">
      <c r="A4791">
        <v>5941</v>
      </c>
      <c r="B4791" t="s">
        <v>7804</v>
      </c>
      <c r="C4791" s="1">
        <v>44116</v>
      </c>
      <c r="D4791" s="1">
        <v>44118</v>
      </c>
      <c r="E4791" t="s">
        <v>96</v>
      </c>
      <c r="F4791" t="s">
        <v>2367</v>
      </c>
      <c r="G4791" t="s">
        <v>2368</v>
      </c>
      <c r="H4791" t="s">
        <v>43</v>
      </c>
      <c r="I4791" t="s">
        <v>25</v>
      </c>
      <c r="J4791" t="s">
        <v>44</v>
      </c>
      <c r="K4791" t="s">
        <v>45</v>
      </c>
      <c r="L4791" t="s">
        <v>46</v>
      </c>
      <c r="M4791" t="s">
        <v>1981</v>
      </c>
      <c r="N4791" t="s">
        <v>35</v>
      </c>
      <c r="O4791" t="s">
        <v>58</v>
      </c>
      <c r="P4791" t="s">
        <v>1982</v>
      </c>
      <c r="Q4791">
        <v>461.84</v>
      </c>
      <c r="R4791">
        <v>12</v>
      </c>
      <c r="S4791">
        <v>130.75200000000001</v>
      </c>
      <c r="T4791" t="e">
        <v>#N/A</v>
      </c>
      <c r="U4791" t="s">
        <v>72</v>
      </c>
      <c r="X4791">
        <v>0.8104308628548258</v>
      </c>
      <c r="Y4791" t="str">
        <f t="shared" si="74"/>
        <v/>
      </c>
    </row>
    <row r="4792" spans="1:25" x14ac:dyDescent="0.25">
      <c r="A4792">
        <v>2417</v>
      </c>
      <c r="B4792" t="s">
        <v>7800</v>
      </c>
      <c r="C4792" s="1">
        <v>44116</v>
      </c>
      <c r="D4792" s="1">
        <v>44122</v>
      </c>
      <c r="E4792" t="s">
        <v>21</v>
      </c>
      <c r="F4792" t="s">
        <v>6220</v>
      </c>
      <c r="G4792" t="s">
        <v>6221</v>
      </c>
      <c r="H4792" t="s">
        <v>24</v>
      </c>
      <c r="I4792" t="s">
        <v>25</v>
      </c>
      <c r="J4792" t="s">
        <v>6110</v>
      </c>
      <c r="K4792" t="s">
        <v>5024</v>
      </c>
      <c r="L4792" t="s">
        <v>46</v>
      </c>
      <c r="M4792" t="s">
        <v>3607</v>
      </c>
      <c r="N4792" t="s">
        <v>35</v>
      </c>
      <c r="O4792" t="s">
        <v>58</v>
      </c>
      <c r="P4792" t="s">
        <v>3608</v>
      </c>
      <c r="Q4792">
        <v>645</v>
      </c>
      <c r="R4792">
        <v>5</v>
      </c>
      <c r="S4792">
        <v>95.2</v>
      </c>
      <c r="T4792" t="e">
        <v>#N/A</v>
      </c>
      <c r="U4792" t="s">
        <v>38</v>
      </c>
      <c r="X4792">
        <v>0.81060138225250711</v>
      </c>
      <c r="Y4792" t="str">
        <f t="shared" si="74"/>
        <v/>
      </c>
    </row>
    <row r="4793" spans="1:25" x14ac:dyDescent="0.25">
      <c r="A4793">
        <v>9487</v>
      </c>
      <c r="B4793" t="s">
        <v>7805</v>
      </c>
      <c r="C4793" s="1">
        <v>44116</v>
      </c>
      <c r="D4793" s="1">
        <v>44116</v>
      </c>
      <c r="E4793" t="s">
        <v>210</v>
      </c>
      <c r="F4793" t="s">
        <v>3540</v>
      </c>
      <c r="G4793" t="s">
        <v>3541</v>
      </c>
      <c r="H4793" t="s">
        <v>43</v>
      </c>
      <c r="I4793" t="s">
        <v>25</v>
      </c>
      <c r="J4793" t="s">
        <v>3964</v>
      </c>
      <c r="K4793" t="s">
        <v>6912</v>
      </c>
      <c r="L4793" t="s">
        <v>28</v>
      </c>
      <c r="M4793" t="s">
        <v>3422</v>
      </c>
      <c r="N4793" t="s">
        <v>30</v>
      </c>
      <c r="O4793" t="s">
        <v>70</v>
      </c>
      <c r="P4793" t="s">
        <v>3423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38</v>
      </c>
      <c r="X4793">
        <v>0.81064344206159766</v>
      </c>
      <c r="Y4793" t="str">
        <f t="shared" si="74"/>
        <v/>
      </c>
    </row>
    <row r="4794" spans="1:25" x14ac:dyDescent="0.25">
      <c r="A4794">
        <v>9101</v>
      </c>
      <c r="B4794" t="s">
        <v>7803</v>
      </c>
      <c r="C4794" s="1">
        <v>44116</v>
      </c>
      <c r="D4794" s="1">
        <v>44120</v>
      </c>
      <c r="E4794" t="s">
        <v>21</v>
      </c>
      <c r="F4794" t="s">
        <v>5155</v>
      </c>
      <c r="G4794" t="s">
        <v>5156</v>
      </c>
      <c r="H4794" t="s">
        <v>110</v>
      </c>
      <c r="I4794" t="s">
        <v>25</v>
      </c>
      <c r="J4794" t="s">
        <v>406</v>
      </c>
      <c r="K4794" t="s">
        <v>55</v>
      </c>
      <c r="L4794" t="s">
        <v>56</v>
      </c>
      <c r="M4794" t="s">
        <v>2380</v>
      </c>
      <c r="N4794" t="s">
        <v>35</v>
      </c>
      <c r="O4794" t="s">
        <v>58</v>
      </c>
      <c r="P4794" t="s">
        <v>2381</v>
      </c>
      <c r="Q4794">
        <v>802.88</v>
      </c>
      <c r="R4794">
        <v>3</v>
      </c>
      <c r="S4794">
        <v>128.68049999999999</v>
      </c>
      <c r="T4794" t="e">
        <v>#N/A</v>
      </c>
      <c r="U4794" t="s">
        <v>33</v>
      </c>
      <c r="X4794">
        <v>0.81064978244441488</v>
      </c>
      <c r="Y4794" t="str">
        <f t="shared" si="74"/>
        <v/>
      </c>
    </row>
    <row r="4795" spans="1:25" x14ac:dyDescent="0.25">
      <c r="A4795">
        <v>8425</v>
      </c>
      <c r="B4795" t="s">
        <v>7806</v>
      </c>
      <c r="C4795" s="1">
        <v>44116</v>
      </c>
      <c r="D4795" s="1">
        <v>44120</v>
      </c>
      <c r="E4795" t="s">
        <v>21</v>
      </c>
      <c r="F4795" t="s">
        <v>3161</v>
      </c>
      <c r="G4795" t="s">
        <v>3162</v>
      </c>
      <c r="H4795" t="s">
        <v>43</v>
      </c>
      <c r="I4795" t="s">
        <v>25</v>
      </c>
      <c r="J4795" t="s">
        <v>1389</v>
      </c>
      <c r="K4795" t="s">
        <v>201</v>
      </c>
      <c r="L4795" t="s">
        <v>28</v>
      </c>
      <c r="M4795" t="s">
        <v>7583</v>
      </c>
      <c r="N4795" t="s">
        <v>30</v>
      </c>
      <c r="O4795" t="s">
        <v>31</v>
      </c>
      <c r="P4795" t="s">
        <v>7584</v>
      </c>
      <c r="Q4795">
        <v>2185.9</v>
      </c>
      <c r="R4795">
        <v>5</v>
      </c>
      <c r="S4795">
        <v>129.29400000000001</v>
      </c>
      <c r="T4795" t="e">
        <v>#N/A</v>
      </c>
      <c r="U4795" t="s">
        <v>38</v>
      </c>
      <c r="X4795">
        <v>0.81073520805573751</v>
      </c>
      <c r="Y4795" t="str">
        <f t="shared" si="74"/>
        <v/>
      </c>
    </row>
    <row r="4796" spans="1:25" x14ac:dyDescent="0.25">
      <c r="A4796">
        <v>9100</v>
      </c>
      <c r="B4796" t="s">
        <v>7803</v>
      </c>
      <c r="C4796" s="1">
        <v>44116</v>
      </c>
      <c r="D4796" s="1">
        <v>44120</v>
      </c>
      <c r="E4796" t="s">
        <v>21</v>
      </c>
      <c r="F4796" t="s">
        <v>5155</v>
      </c>
      <c r="G4796" t="s">
        <v>5156</v>
      </c>
      <c r="H4796" t="s">
        <v>110</v>
      </c>
      <c r="I4796" t="s">
        <v>25</v>
      </c>
      <c r="J4796" t="s">
        <v>406</v>
      </c>
      <c r="K4796" t="s">
        <v>55</v>
      </c>
      <c r="L4796" t="s">
        <v>56</v>
      </c>
      <c r="M4796" t="s">
        <v>866</v>
      </c>
      <c r="N4796" t="s">
        <v>48</v>
      </c>
      <c r="O4796" t="s">
        <v>122</v>
      </c>
      <c r="P4796" t="s">
        <v>867</v>
      </c>
      <c r="Q4796">
        <v>109.36799999999999</v>
      </c>
      <c r="R4796">
        <v>2</v>
      </c>
      <c r="S4796">
        <v>3.7584</v>
      </c>
      <c r="T4796" t="e">
        <v>#N/A</v>
      </c>
      <c r="U4796" t="s">
        <v>72</v>
      </c>
      <c r="X4796">
        <v>0.81093471322679544</v>
      </c>
      <c r="Y4796" t="str">
        <f t="shared" si="74"/>
        <v/>
      </c>
    </row>
    <row r="4797" spans="1:25" x14ac:dyDescent="0.25">
      <c r="A4797">
        <v>8423</v>
      </c>
      <c r="B4797" t="s">
        <v>7806</v>
      </c>
      <c r="C4797" s="1">
        <v>44116</v>
      </c>
      <c r="D4797" s="1">
        <v>44120</v>
      </c>
      <c r="E4797" t="s">
        <v>21</v>
      </c>
      <c r="F4797" t="s">
        <v>3161</v>
      </c>
      <c r="G4797" t="s">
        <v>3162</v>
      </c>
      <c r="H4797" t="s">
        <v>43</v>
      </c>
      <c r="I4797" t="s">
        <v>25</v>
      </c>
      <c r="J4797" t="s">
        <v>1389</v>
      </c>
      <c r="K4797" t="s">
        <v>201</v>
      </c>
      <c r="L4797" t="s">
        <v>28</v>
      </c>
      <c r="M4797" t="s">
        <v>4774</v>
      </c>
      <c r="N4797" t="s">
        <v>48</v>
      </c>
      <c r="O4797" t="s">
        <v>270</v>
      </c>
      <c r="P4797" t="s">
        <v>4775</v>
      </c>
      <c r="Q4797">
        <v>128.9</v>
      </c>
      <c r="R4797">
        <v>5</v>
      </c>
      <c r="S4797">
        <v>8.7710000000000008</v>
      </c>
      <c r="T4797" t="e">
        <v>#N/A</v>
      </c>
      <c r="U4797" t="s">
        <v>72</v>
      </c>
      <c r="X4797">
        <v>0.81104826164441357</v>
      </c>
      <c r="Y4797" t="str">
        <f t="shared" si="74"/>
        <v/>
      </c>
    </row>
    <row r="4798" spans="1:25" x14ac:dyDescent="0.25">
      <c r="A4798">
        <v>2762</v>
      </c>
      <c r="B4798" t="s">
        <v>7801</v>
      </c>
      <c r="C4798" s="1">
        <v>44116</v>
      </c>
      <c r="D4798" s="1">
        <v>44118</v>
      </c>
      <c r="E4798" t="s">
        <v>40</v>
      </c>
      <c r="F4798" t="s">
        <v>3166</v>
      </c>
      <c r="G4798" t="s">
        <v>3167</v>
      </c>
      <c r="H4798" t="s">
        <v>110</v>
      </c>
      <c r="I4798" t="s">
        <v>25</v>
      </c>
      <c r="J4798" t="s">
        <v>360</v>
      </c>
      <c r="K4798" t="s">
        <v>45</v>
      </c>
      <c r="L4798" t="s">
        <v>46</v>
      </c>
      <c r="M4798" t="s">
        <v>7240</v>
      </c>
      <c r="N4798" t="s">
        <v>35</v>
      </c>
      <c r="O4798" t="s">
        <v>58</v>
      </c>
      <c r="P4798" t="s">
        <v>7241</v>
      </c>
      <c r="Q4798">
        <v>110.99</v>
      </c>
      <c r="R4798">
        <v>1</v>
      </c>
      <c r="S4798">
        <v>0.43559999999999999</v>
      </c>
      <c r="T4798" t="e">
        <v>#N/A</v>
      </c>
      <c r="U4798" t="s">
        <v>38</v>
      </c>
      <c r="X4798">
        <v>0.81116776107614064</v>
      </c>
      <c r="Y4798" t="str">
        <f t="shared" si="74"/>
        <v/>
      </c>
    </row>
    <row r="4799" spans="1:25" x14ac:dyDescent="0.25">
      <c r="A4799">
        <v>2267</v>
      </c>
      <c r="B4799" t="s">
        <v>7807</v>
      </c>
      <c r="C4799" s="1">
        <v>44116</v>
      </c>
      <c r="D4799" s="1">
        <v>44116</v>
      </c>
      <c r="E4799" t="s">
        <v>210</v>
      </c>
      <c r="F4799" t="s">
        <v>7049</v>
      </c>
      <c r="G4799" t="s">
        <v>7050</v>
      </c>
      <c r="H4799" t="s">
        <v>110</v>
      </c>
      <c r="I4799" t="s">
        <v>25</v>
      </c>
      <c r="J4799" t="s">
        <v>953</v>
      </c>
      <c r="K4799" t="s">
        <v>80</v>
      </c>
      <c r="L4799" t="s">
        <v>81</v>
      </c>
      <c r="M4799" t="s">
        <v>7808</v>
      </c>
      <c r="N4799" t="s">
        <v>48</v>
      </c>
      <c r="O4799" t="s">
        <v>122</v>
      </c>
      <c r="P4799" t="s">
        <v>7809</v>
      </c>
      <c r="Q4799">
        <v>117.968</v>
      </c>
      <c r="R4799">
        <v>2</v>
      </c>
      <c r="S4799">
        <v>2.6892</v>
      </c>
      <c r="T4799" t="e">
        <v>#N/A</v>
      </c>
      <c r="U4799" t="s">
        <v>72</v>
      </c>
      <c r="X4799">
        <v>0.8111832782027627</v>
      </c>
      <c r="Y4799" t="str">
        <f t="shared" si="74"/>
        <v/>
      </c>
    </row>
    <row r="4800" spans="1:25" x14ac:dyDescent="0.25">
      <c r="A4800">
        <v>5942</v>
      </c>
      <c r="B4800" t="s">
        <v>7804</v>
      </c>
      <c r="C4800" s="1">
        <v>44116</v>
      </c>
      <c r="D4800" s="1">
        <v>44118</v>
      </c>
      <c r="E4800" t="s">
        <v>96</v>
      </c>
      <c r="F4800" t="s">
        <v>2367</v>
      </c>
      <c r="G4800" t="s">
        <v>2368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2399</v>
      </c>
      <c r="N4800" t="s">
        <v>48</v>
      </c>
      <c r="O4800" t="s">
        <v>91</v>
      </c>
      <c r="P4800" t="s">
        <v>2400</v>
      </c>
      <c r="Q4800">
        <v>118.88</v>
      </c>
      <c r="R4800">
        <v>2</v>
      </c>
      <c r="S4800">
        <v>1.5875999999999999</v>
      </c>
      <c r="T4800" t="e">
        <v>#N/A</v>
      </c>
      <c r="U4800" t="s">
        <v>33</v>
      </c>
      <c r="X4800">
        <v>0.81169069620369905</v>
      </c>
      <c r="Y4800" t="str">
        <f t="shared" si="74"/>
        <v/>
      </c>
    </row>
    <row r="4801" spans="1:25" x14ac:dyDescent="0.25">
      <c r="A4801">
        <v>8424</v>
      </c>
      <c r="B4801" t="s">
        <v>7806</v>
      </c>
      <c r="C4801" s="1">
        <v>44116</v>
      </c>
      <c r="D4801" s="1">
        <v>44120</v>
      </c>
      <c r="E4801" t="s">
        <v>21</v>
      </c>
      <c r="F4801" t="s">
        <v>3161</v>
      </c>
      <c r="G4801" t="s">
        <v>3162</v>
      </c>
      <c r="H4801" t="s">
        <v>43</v>
      </c>
      <c r="I4801" t="s">
        <v>25</v>
      </c>
      <c r="J4801" t="s">
        <v>1389</v>
      </c>
      <c r="K4801" t="s">
        <v>201</v>
      </c>
      <c r="L4801" t="s">
        <v>28</v>
      </c>
      <c r="M4801" t="s">
        <v>714</v>
      </c>
      <c r="N4801" t="s">
        <v>30</v>
      </c>
      <c r="O4801" t="s">
        <v>119</v>
      </c>
      <c r="P4801" t="s">
        <v>715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33</v>
      </c>
      <c r="X4801">
        <v>0.81189282381907668</v>
      </c>
      <c r="Y4801" t="str">
        <f t="shared" si="74"/>
        <v>Selected</v>
      </c>
    </row>
    <row r="4802" spans="1:25" x14ac:dyDescent="0.25">
      <c r="A4802">
        <v>9888</v>
      </c>
      <c r="B4802" t="s">
        <v>7810</v>
      </c>
      <c r="C4802" s="1">
        <v>44116</v>
      </c>
      <c r="D4802" s="1">
        <v>44119</v>
      </c>
      <c r="E4802" t="s">
        <v>40</v>
      </c>
      <c r="F4802" t="s">
        <v>520</v>
      </c>
      <c r="G4802" t="s">
        <v>521</v>
      </c>
      <c r="H4802" t="s">
        <v>43</v>
      </c>
      <c r="I4802" t="s">
        <v>25</v>
      </c>
      <c r="J4802" t="s">
        <v>220</v>
      </c>
      <c r="K4802" t="s">
        <v>221</v>
      </c>
      <c r="L4802" t="s">
        <v>28</v>
      </c>
      <c r="M4802" t="s">
        <v>4762</v>
      </c>
      <c r="N4802" t="s">
        <v>48</v>
      </c>
      <c r="O4802" t="s">
        <v>122</v>
      </c>
      <c r="P4802" t="s">
        <v>5626</v>
      </c>
      <c r="Q4802">
        <v>122.96</v>
      </c>
      <c r="R4802">
        <v>2</v>
      </c>
      <c r="S4802">
        <v>4.6811999999999996</v>
      </c>
      <c r="T4802" t="e">
        <v>#N/A</v>
      </c>
      <c r="U4802" t="s">
        <v>33</v>
      </c>
      <c r="X4802">
        <v>0.81191658461562533</v>
      </c>
      <c r="Y4802" t="str">
        <f t="shared" si="74"/>
        <v/>
      </c>
    </row>
    <row r="4803" spans="1:25" x14ac:dyDescent="0.25">
      <c r="A4803">
        <v>7793</v>
      </c>
      <c r="B4803" t="s">
        <v>7811</v>
      </c>
      <c r="C4803" s="1">
        <v>44116</v>
      </c>
      <c r="D4803" s="1">
        <v>44119</v>
      </c>
      <c r="E4803" t="s">
        <v>40</v>
      </c>
      <c r="F4803" t="s">
        <v>5182</v>
      </c>
      <c r="G4803" t="s">
        <v>5183</v>
      </c>
      <c r="H4803" t="s">
        <v>24</v>
      </c>
      <c r="I4803" t="s">
        <v>25</v>
      </c>
      <c r="J4803" t="s">
        <v>406</v>
      </c>
      <c r="K4803" t="s">
        <v>55</v>
      </c>
      <c r="L4803" t="s">
        <v>56</v>
      </c>
      <c r="M4803" t="s">
        <v>6410</v>
      </c>
      <c r="N4803" t="s">
        <v>35</v>
      </c>
      <c r="O4803" t="s">
        <v>58</v>
      </c>
      <c r="P4803" t="s">
        <v>6411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38</v>
      </c>
      <c r="X4803">
        <v>0.81229122141053101</v>
      </c>
      <c r="Y4803" t="str">
        <f t="shared" ref="Y4803:Y4866" si="75">IF(MOD(A4803-4,10)=0,"Selected","")</f>
        <v/>
      </c>
    </row>
    <row r="4804" spans="1:25" x14ac:dyDescent="0.25">
      <c r="A4804">
        <v>8422</v>
      </c>
      <c r="B4804" t="s">
        <v>7806</v>
      </c>
      <c r="C4804" s="1">
        <v>44116</v>
      </c>
      <c r="D4804" s="1">
        <v>44120</v>
      </c>
      <c r="E4804" t="s">
        <v>21</v>
      </c>
      <c r="F4804" t="s">
        <v>3161</v>
      </c>
      <c r="G4804" t="s">
        <v>3162</v>
      </c>
      <c r="H4804" t="s">
        <v>43</v>
      </c>
      <c r="I4804" t="s">
        <v>25</v>
      </c>
      <c r="J4804" t="s">
        <v>1389</v>
      </c>
      <c r="K4804" t="s">
        <v>201</v>
      </c>
      <c r="L4804" t="s">
        <v>28</v>
      </c>
      <c r="M4804" t="s">
        <v>2684</v>
      </c>
      <c r="N4804" t="s">
        <v>35</v>
      </c>
      <c r="O4804" t="s">
        <v>58</v>
      </c>
      <c r="P4804" t="s">
        <v>2685</v>
      </c>
      <c r="Q4804">
        <v>147</v>
      </c>
      <c r="R4804">
        <v>3</v>
      </c>
      <c r="S4804">
        <v>4.95</v>
      </c>
      <c r="T4804" t="e">
        <v>#N/A</v>
      </c>
      <c r="U4804" t="s">
        <v>72</v>
      </c>
      <c r="X4804">
        <v>0.81229938447424332</v>
      </c>
      <c r="Y4804" t="str">
        <f t="shared" si="75"/>
        <v/>
      </c>
    </row>
    <row r="4805" spans="1:25" x14ac:dyDescent="0.25">
      <c r="A4805">
        <v>4255</v>
      </c>
      <c r="B4805" t="s">
        <v>7812</v>
      </c>
      <c r="C4805" s="1">
        <v>44117</v>
      </c>
      <c r="D4805" s="1">
        <v>44120</v>
      </c>
      <c r="E4805" t="s">
        <v>40</v>
      </c>
      <c r="F4805" t="s">
        <v>3983</v>
      </c>
      <c r="G4805" t="s">
        <v>3984</v>
      </c>
      <c r="H4805" t="s">
        <v>43</v>
      </c>
      <c r="I4805" t="s">
        <v>25</v>
      </c>
      <c r="J4805" t="s">
        <v>7813</v>
      </c>
      <c r="K4805" t="s">
        <v>383</v>
      </c>
      <c r="L4805" t="s">
        <v>56</v>
      </c>
      <c r="M4805" t="s">
        <v>730</v>
      </c>
      <c r="N4805" t="s">
        <v>48</v>
      </c>
      <c r="O4805" t="s">
        <v>122</v>
      </c>
      <c r="P4805" t="s">
        <v>402</v>
      </c>
      <c r="Q4805">
        <v>102.312</v>
      </c>
      <c r="R4805">
        <v>3</v>
      </c>
      <c r="S4805">
        <v>20.5764</v>
      </c>
      <c r="T4805" t="e">
        <v>#N/A</v>
      </c>
      <c r="U4805" t="s">
        <v>38</v>
      </c>
      <c r="X4805">
        <v>0.81242130660331602</v>
      </c>
      <c r="Y4805" t="str">
        <f t="shared" si="75"/>
        <v/>
      </c>
    </row>
    <row r="4806" spans="1:25" x14ac:dyDescent="0.25">
      <c r="A4806">
        <v>4256</v>
      </c>
      <c r="B4806" t="s">
        <v>7812</v>
      </c>
      <c r="C4806" s="1">
        <v>44117</v>
      </c>
      <c r="D4806" s="1">
        <v>44120</v>
      </c>
      <c r="E4806" t="s">
        <v>40</v>
      </c>
      <c r="F4806" t="s">
        <v>3983</v>
      </c>
      <c r="G4806" t="s">
        <v>3984</v>
      </c>
      <c r="H4806" t="s">
        <v>43</v>
      </c>
      <c r="I4806" t="s">
        <v>25</v>
      </c>
      <c r="J4806" t="s">
        <v>7813</v>
      </c>
      <c r="K4806" t="s">
        <v>383</v>
      </c>
      <c r="L4806" t="s">
        <v>56</v>
      </c>
      <c r="M4806" t="s">
        <v>5575</v>
      </c>
      <c r="N4806" t="s">
        <v>48</v>
      </c>
      <c r="O4806" t="s">
        <v>74</v>
      </c>
      <c r="P4806" t="s">
        <v>5576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33</v>
      </c>
      <c r="X4806">
        <v>0.81261188770039716</v>
      </c>
      <c r="Y4806" t="str">
        <f t="shared" si="75"/>
        <v/>
      </c>
    </row>
    <row r="4807" spans="1:25" x14ac:dyDescent="0.25">
      <c r="A4807">
        <v>8857</v>
      </c>
      <c r="B4807" t="s">
        <v>7814</v>
      </c>
      <c r="C4807" s="1">
        <v>44117</v>
      </c>
      <c r="D4807" s="1">
        <v>44124</v>
      </c>
      <c r="E4807" t="s">
        <v>21</v>
      </c>
      <c r="F4807" t="s">
        <v>4165</v>
      </c>
      <c r="G4807" t="s">
        <v>4166</v>
      </c>
      <c r="H4807" t="s">
        <v>24</v>
      </c>
      <c r="I4807" t="s">
        <v>25</v>
      </c>
      <c r="J4807" t="s">
        <v>3391</v>
      </c>
      <c r="K4807" t="s">
        <v>45</v>
      </c>
      <c r="L4807" t="s">
        <v>46</v>
      </c>
      <c r="M4807" t="s">
        <v>165</v>
      </c>
      <c r="N4807" t="s">
        <v>35</v>
      </c>
      <c r="O4807" t="s">
        <v>58</v>
      </c>
      <c r="P4807" t="s">
        <v>166</v>
      </c>
      <c r="Q4807">
        <v>239.94</v>
      </c>
      <c r="R4807">
        <v>6</v>
      </c>
      <c r="S4807">
        <v>39.888599999999997</v>
      </c>
      <c r="T4807" t="e">
        <v>#N/A</v>
      </c>
      <c r="U4807" t="s">
        <v>72</v>
      </c>
      <c r="X4807">
        <v>0.8126705101851841</v>
      </c>
      <c r="Y4807" t="str">
        <f t="shared" si="75"/>
        <v/>
      </c>
    </row>
    <row r="4808" spans="1:25" x14ac:dyDescent="0.25">
      <c r="A4808">
        <v>9091</v>
      </c>
      <c r="B4808" t="s">
        <v>7815</v>
      </c>
      <c r="C4808" s="1">
        <v>44117</v>
      </c>
      <c r="D4808" s="1">
        <v>44119</v>
      </c>
      <c r="E4808" t="s">
        <v>40</v>
      </c>
      <c r="F4808" t="s">
        <v>639</v>
      </c>
      <c r="G4808" t="s">
        <v>640</v>
      </c>
      <c r="H4808" t="s">
        <v>43</v>
      </c>
      <c r="I4808" t="s">
        <v>25</v>
      </c>
      <c r="J4808" t="s">
        <v>1890</v>
      </c>
      <c r="K4808" t="s">
        <v>460</v>
      </c>
      <c r="L4808" t="s">
        <v>81</v>
      </c>
      <c r="M4808" t="s">
        <v>6953</v>
      </c>
      <c r="N4808" t="s">
        <v>48</v>
      </c>
      <c r="O4808" t="s">
        <v>49</v>
      </c>
      <c r="P4808" t="s">
        <v>6954</v>
      </c>
      <c r="Q4808">
        <v>389.56</v>
      </c>
      <c r="R4808">
        <v>8</v>
      </c>
      <c r="S4808">
        <v>104.568</v>
      </c>
      <c r="T4808" t="e">
        <v>#N/A</v>
      </c>
      <c r="U4808" t="s">
        <v>33</v>
      </c>
      <c r="X4808">
        <v>0.81309642879921251</v>
      </c>
      <c r="Y4808" t="str">
        <f t="shared" si="75"/>
        <v/>
      </c>
    </row>
    <row r="4809" spans="1:25" x14ac:dyDescent="0.25">
      <c r="A4809">
        <v>3007</v>
      </c>
      <c r="B4809" t="s">
        <v>7816</v>
      </c>
      <c r="C4809" s="1">
        <v>44117</v>
      </c>
      <c r="D4809" s="1">
        <v>44119</v>
      </c>
      <c r="E4809" t="s">
        <v>40</v>
      </c>
      <c r="F4809" t="s">
        <v>2600</v>
      </c>
      <c r="G4809" t="s">
        <v>2601</v>
      </c>
      <c r="H4809" t="s">
        <v>43</v>
      </c>
      <c r="I4809" t="s">
        <v>25</v>
      </c>
      <c r="J4809" t="s">
        <v>220</v>
      </c>
      <c r="K4809" t="s">
        <v>221</v>
      </c>
      <c r="L4809" t="s">
        <v>28</v>
      </c>
      <c r="M4809" t="s">
        <v>5817</v>
      </c>
      <c r="N4809" t="s">
        <v>48</v>
      </c>
      <c r="O4809" t="s">
        <v>281</v>
      </c>
      <c r="P4809" t="s">
        <v>5818</v>
      </c>
      <c r="Q4809">
        <v>921.9</v>
      </c>
      <c r="R4809">
        <v>5</v>
      </c>
      <c r="S4809">
        <v>253.37200000000001</v>
      </c>
      <c r="T4809" t="e">
        <v>#N/A</v>
      </c>
      <c r="U4809" t="s">
        <v>33</v>
      </c>
      <c r="X4809">
        <v>0.81315594749424891</v>
      </c>
      <c r="Y4809" t="str">
        <f t="shared" si="75"/>
        <v/>
      </c>
    </row>
    <row r="4810" spans="1:25" x14ac:dyDescent="0.25">
      <c r="A4810">
        <v>9222</v>
      </c>
      <c r="B4810" t="s">
        <v>7817</v>
      </c>
      <c r="C4810" s="1">
        <v>44117</v>
      </c>
      <c r="D4810" s="1">
        <v>44118</v>
      </c>
      <c r="E4810" t="s">
        <v>40</v>
      </c>
      <c r="F4810" t="s">
        <v>6008</v>
      </c>
      <c r="G4810" t="s">
        <v>6009</v>
      </c>
      <c r="H4810" t="s">
        <v>43</v>
      </c>
      <c r="I4810" t="s">
        <v>25</v>
      </c>
      <c r="J4810" t="s">
        <v>2165</v>
      </c>
      <c r="K4810" t="s">
        <v>954</v>
      </c>
      <c r="L4810" t="s">
        <v>81</v>
      </c>
      <c r="M4810" t="s">
        <v>2574</v>
      </c>
      <c r="N4810" t="s">
        <v>30</v>
      </c>
      <c r="O4810" t="s">
        <v>70</v>
      </c>
      <c r="P4810" t="s">
        <v>2575</v>
      </c>
      <c r="Q4810">
        <v>1551.52</v>
      </c>
      <c r="R4810">
        <v>4</v>
      </c>
      <c r="S4810">
        <v>346.03960000000001</v>
      </c>
      <c r="T4810" t="e">
        <v>#N/A</v>
      </c>
      <c r="U4810" t="s">
        <v>38</v>
      </c>
      <c r="X4810">
        <v>0.81319738861684665</v>
      </c>
      <c r="Y4810" t="str">
        <f t="shared" si="75"/>
        <v/>
      </c>
    </row>
    <row r="4811" spans="1:25" x14ac:dyDescent="0.25">
      <c r="A4811">
        <v>8859</v>
      </c>
      <c r="B4811" t="s">
        <v>7814</v>
      </c>
      <c r="C4811" s="1">
        <v>44117</v>
      </c>
      <c r="D4811" s="1">
        <v>44124</v>
      </c>
      <c r="E4811" t="s">
        <v>21</v>
      </c>
      <c r="F4811" t="s">
        <v>4165</v>
      </c>
      <c r="G4811" t="s">
        <v>4166</v>
      </c>
      <c r="H4811" t="s">
        <v>24</v>
      </c>
      <c r="I4811" t="s">
        <v>25</v>
      </c>
      <c r="J4811" t="s">
        <v>3391</v>
      </c>
      <c r="K4811" t="s">
        <v>45</v>
      </c>
      <c r="L4811" t="s">
        <v>46</v>
      </c>
      <c r="M4811" t="s">
        <v>419</v>
      </c>
      <c r="N4811" t="s">
        <v>48</v>
      </c>
      <c r="O4811" t="s">
        <v>74</v>
      </c>
      <c r="P4811" t="s">
        <v>420</v>
      </c>
      <c r="Q4811">
        <v>5107.96</v>
      </c>
      <c r="R4811">
        <v>5</v>
      </c>
      <c r="S4811">
        <v>1906.4849999999999</v>
      </c>
      <c r="T4811" t="e">
        <v>#N/A</v>
      </c>
      <c r="U4811" t="s">
        <v>72</v>
      </c>
      <c r="X4811">
        <v>0.81322530152092232</v>
      </c>
      <c r="Y4811" t="str">
        <f t="shared" si="75"/>
        <v/>
      </c>
    </row>
    <row r="4812" spans="1:25" x14ac:dyDescent="0.25">
      <c r="A4812">
        <v>277</v>
      </c>
      <c r="B4812" t="s">
        <v>7818</v>
      </c>
      <c r="C4812" s="1">
        <v>44117</v>
      </c>
      <c r="D4812" s="1">
        <v>44121</v>
      </c>
      <c r="E4812" t="s">
        <v>21</v>
      </c>
      <c r="F4812" t="s">
        <v>4598</v>
      </c>
      <c r="G4812" t="s">
        <v>4599</v>
      </c>
      <c r="H4812" t="s">
        <v>24</v>
      </c>
      <c r="I4812" t="s">
        <v>25</v>
      </c>
      <c r="J4812" t="s">
        <v>88</v>
      </c>
      <c r="K4812" t="s">
        <v>89</v>
      </c>
      <c r="L4812" t="s">
        <v>28</v>
      </c>
      <c r="M4812" t="s">
        <v>7602</v>
      </c>
      <c r="N4812" t="s">
        <v>48</v>
      </c>
      <c r="O4812" t="s">
        <v>122</v>
      </c>
      <c r="P4812" t="s">
        <v>7603</v>
      </c>
      <c r="Q4812">
        <v>101.648</v>
      </c>
      <c r="R4812">
        <v>2</v>
      </c>
      <c r="S4812">
        <v>4.0768000000000004</v>
      </c>
      <c r="T4812" t="e">
        <v>#N/A</v>
      </c>
      <c r="U4812" t="s">
        <v>72</v>
      </c>
      <c r="X4812">
        <v>0.81335224770217396</v>
      </c>
      <c r="Y4812" t="str">
        <f t="shared" si="75"/>
        <v/>
      </c>
    </row>
    <row r="4813" spans="1:25" x14ac:dyDescent="0.25">
      <c r="A4813">
        <v>4257</v>
      </c>
      <c r="B4813" t="s">
        <v>7812</v>
      </c>
      <c r="C4813" s="1">
        <v>44117</v>
      </c>
      <c r="D4813" s="1">
        <v>44120</v>
      </c>
      <c r="E4813" t="s">
        <v>40</v>
      </c>
      <c r="F4813" t="s">
        <v>3983</v>
      </c>
      <c r="G4813" t="s">
        <v>3984</v>
      </c>
      <c r="H4813" t="s">
        <v>43</v>
      </c>
      <c r="I4813" t="s">
        <v>25</v>
      </c>
      <c r="J4813" t="s">
        <v>7813</v>
      </c>
      <c r="K4813" t="s">
        <v>383</v>
      </c>
      <c r="L4813" t="s">
        <v>56</v>
      </c>
      <c r="M4813" t="s">
        <v>2616</v>
      </c>
      <c r="N4813" t="s">
        <v>30</v>
      </c>
      <c r="O4813" t="s">
        <v>119</v>
      </c>
      <c r="P4813" t="s">
        <v>2617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72</v>
      </c>
      <c r="X4813">
        <v>0.81344084208366618</v>
      </c>
      <c r="Y4813" t="str">
        <f t="shared" si="75"/>
        <v/>
      </c>
    </row>
    <row r="4814" spans="1:25" x14ac:dyDescent="0.25">
      <c r="A4814">
        <v>280</v>
      </c>
      <c r="B4814" t="s">
        <v>7818</v>
      </c>
      <c r="C4814" s="1">
        <v>44117</v>
      </c>
      <c r="D4814" s="1">
        <v>44121</v>
      </c>
      <c r="E4814" t="s">
        <v>21</v>
      </c>
      <c r="F4814" t="s">
        <v>4598</v>
      </c>
      <c r="G4814" t="s">
        <v>4599</v>
      </c>
      <c r="H4814" t="s">
        <v>24</v>
      </c>
      <c r="I4814" t="s">
        <v>25</v>
      </c>
      <c r="J4814" t="s">
        <v>88</v>
      </c>
      <c r="K4814" t="s">
        <v>89</v>
      </c>
      <c r="L4814" t="s">
        <v>28</v>
      </c>
      <c r="M4814" t="s">
        <v>7819</v>
      </c>
      <c r="N4814" t="s">
        <v>48</v>
      </c>
      <c r="O4814" t="s">
        <v>295</v>
      </c>
      <c r="P4814" t="s">
        <v>7820</v>
      </c>
      <c r="Q4814">
        <v>94.84</v>
      </c>
      <c r="R4814">
        <v>3</v>
      </c>
      <c r="S4814">
        <v>8.6940000000000008</v>
      </c>
      <c r="T4814" t="e">
        <v>#N/A</v>
      </c>
      <c r="U4814" t="s">
        <v>33</v>
      </c>
      <c r="X4814">
        <v>0.8136393916278698</v>
      </c>
      <c r="Y4814" t="str">
        <f t="shared" si="75"/>
        <v/>
      </c>
    </row>
    <row r="4815" spans="1:25" x14ac:dyDescent="0.25">
      <c r="A4815">
        <v>9221</v>
      </c>
      <c r="B4815" t="s">
        <v>7817</v>
      </c>
      <c r="C4815" s="1">
        <v>44117</v>
      </c>
      <c r="D4815" s="1">
        <v>44118</v>
      </c>
      <c r="E4815" t="s">
        <v>40</v>
      </c>
      <c r="F4815" t="s">
        <v>6008</v>
      </c>
      <c r="G4815" t="s">
        <v>6009</v>
      </c>
      <c r="H4815" t="s">
        <v>43</v>
      </c>
      <c r="I4815" t="s">
        <v>25</v>
      </c>
      <c r="J4815" t="s">
        <v>2165</v>
      </c>
      <c r="K4815" t="s">
        <v>954</v>
      </c>
      <c r="L4815" t="s">
        <v>81</v>
      </c>
      <c r="M4815" t="s">
        <v>2770</v>
      </c>
      <c r="N4815" t="s">
        <v>48</v>
      </c>
      <c r="O4815" t="s">
        <v>295</v>
      </c>
      <c r="P4815" t="s">
        <v>2771</v>
      </c>
      <c r="Q4815">
        <v>121.07</v>
      </c>
      <c r="R4815">
        <v>3</v>
      </c>
      <c r="S4815">
        <v>5.2028999999999996</v>
      </c>
      <c r="T4815" t="e">
        <v>#N/A</v>
      </c>
      <c r="U4815" t="s">
        <v>38</v>
      </c>
      <c r="X4815">
        <v>0.8138844477939754</v>
      </c>
      <c r="Y4815" t="str">
        <f t="shared" si="75"/>
        <v/>
      </c>
    </row>
    <row r="4816" spans="1:25" x14ac:dyDescent="0.25">
      <c r="A4816">
        <v>8858</v>
      </c>
      <c r="B4816" t="s">
        <v>7814</v>
      </c>
      <c r="C4816" s="1">
        <v>44117</v>
      </c>
      <c r="D4816" s="1">
        <v>44124</v>
      </c>
      <c r="E4816" t="s">
        <v>21</v>
      </c>
      <c r="F4816" t="s">
        <v>4165</v>
      </c>
      <c r="G4816" t="s">
        <v>4166</v>
      </c>
      <c r="H4816" t="s">
        <v>24</v>
      </c>
      <c r="I4816" t="s">
        <v>25</v>
      </c>
      <c r="J4816" t="s">
        <v>3391</v>
      </c>
      <c r="K4816" t="s">
        <v>45</v>
      </c>
      <c r="L4816" t="s">
        <v>46</v>
      </c>
      <c r="M4816" t="s">
        <v>3560</v>
      </c>
      <c r="N4816" t="s">
        <v>35</v>
      </c>
      <c r="O4816" t="s">
        <v>36</v>
      </c>
      <c r="P4816" t="s">
        <v>3561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33</v>
      </c>
      <c r="X4816">
        <v>0.81393329369314937</v>
      </c>
      <c r="Y4816" t="str">
        <f t="shared" si="75"/>
        <v/>
      </c>
    </row>
    <row r="4817" spans="1:25" x14ac:dyDescent="0.25">
      <c r="A4817">
        <v>9223</v>
      </c>
      <c r="B4817" t="s">
        <v>7817</v>
      </c>
      <c r="C4817" s="1">
        <v>44117</v>
      </c>
      <c r="D4817" s="1">
        <v>44118</v>
      </c>
      <c r="E4817" t="s">
        <v>40</v>
      </c>
      <c r="F4817" t="s">
        <v>6008</v>
      </c>
      <c r="G4817" t="s">
        <v>6009</v>
      </c>
      <c r="H4817" t="s">
        <v>43</v>
      </c>
      <c r="I4817" t="s">
        <v>25</v>
      </c>
      <c r="J4817" t="s">
        <v>2165</v>
      </c>
      <c r="K4817" t="s">
        <v>954</v>
      </c>
      <c r="L4817" t="s">
        <v>81</v>
      </c>
      <c r="M4817" t="s">
        <v>3247</v>
      </c>
      <c r="N4817" t="s">
        <v>48</v>
      </c>
      <c r="O4817" t="s">
        <v>122</v>
      </c>
      <c r="P4817" t="s">
        <v>3248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38</v>
      </c>
      <c r="X4817">
        <v>0.81396206322014386</v>
      </c>
      <c r="Y4817" t="str">
        <f t="shared" si="75"/>
        <v/>
      </c>
    </row>
    <row r="4818" spans="1:25" x14ac:dyDescent="0.25">
      <c r="A4818">
        <v>278</v>
      </c>
      <c r="B4818" t="s">
        <v>7818</v>
      </c>
      <c r="C4818" s="1">
        <v>44117</v>
      </c>
      <c r="D4818" s="1">
        <v>44121</v>
      </c>
      <c r="E4818" t="s">
        <v>21</v>
      </c>
      <c r="F4818" t="s">
        <v>4598</v>
      </c>
      <c r="G4818" t="s">
        <v>4599</v>
      </c>
      <c r="H4818" t="s">
        <v>24</v>
      </c>
      <c r="I4818" t="s">
        <v>25</v>
      </c>
      <c r="J4818" t="s">
        <v>88</v>
      </c>
      <c r="K4818" t="s">
        <v>89</v>
      </c>
      <c r="L4818" t="s">
        <v>28</v>
      </c>
      <c r="M4818" t="s">
        <v>7821</v>
      </c>
      <c r="N4818" t="s">
        <v>48</v>
      </c>
      <c r="O4818" t="s">
        <v>122</v>
      </c>
      <c r="P4818" t="s">
        <v>7822</v>
      </c>
      <c r="Q4818">
        <v>121.176</v>
      </c>
      <c r="R4818">
        <v>4</v>
      </c>
      <c r="S4818">
        <v>5.9071999999999996</v>
      </c>
      <c r="T4818" t="e">
        <v>#N/A</v>
      </c>
      <c r="U4818" t="s">
        <v>38</v>
      </c>
      <c r="X4818">
        <v>0.81396887474783874</v>
      </c>
      <c r="Y4818" t="str">
        <f t="shared" si="75"/>
        <v/>
      </c>
    </row>
    <row r="4819" spans="1:25" x14ac:dyDescent="0.25">
      <c r="A4819">
        <v>279</v>
      </c>
      <c r="B4819" t="s">
        <v>7818</v>
      </c>
      <c r="C4819" s="1">
        <v>44117</v>
      </c>
      <c r="D4819" s="1">
        <v>44121</v>
      </c>
      <c r="E4819" t="s">
        <v>21</v>
      </c>
      <c r="F4819" t="s">
        <v>4598</v>
      </c>
      <c r="G4819" t="s">
        <v>4599</v>
      </c>
      <c r="H4819" t="s">
        <v>24</v>
      </c>
      <c r="I4819" t="s">
        <v>25</v>
      </c>
      <c r="J4819" t="s">
        <v>88</v>
      </c>
      <c r="K4819" t="s">
        <v>89</v>
      </c>
      <c r="L4819" t="s">
        <v>28</v>
      </c>
      <c r="M4819" t="s">
        <v>2397</v>
      </c>
      <c r="N4819" t="s">
        <v>48</v>
      </c>
      <c r="O4819" t="s">
        <v>49</v>
      </c>
      <c r="P4819" t="s">
        <v>2398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33</v>
      </c>
      <c r="X4819">
        <v>0.81417478098161544</v>
      </c>
      <c r="Y4819" t="str">
        <f t="shared" si="75"/>
        <v/>
      </c>
    </row>
    <row r="4820" spans="1:25" x14ac:dyDescent="0.25">
      <c r="A4820">
        <v>1752</v>
      </c>
      <c r="B4820" t="s">
        <v>7823</v>
      </c>
      <c r="C4820" s="1">
        <v>44118</v>
      </c>
      <c r="D4820" s="1">
        <v>44121</v>
      </c>
      <c r="E4820" t="s">
        <v>40</v>
      </c>
      <c r="F4820" t="s">
        <v>5693</v>
      </c>
      <c r="G4820" t="s">
        <v>5694</v>
      </c>
      <c r="H4820" t="s">
        <v>43</v>
      </c>
      <c r="I4820" t="s">
        <v>25</v>
      </c>
      <c r="J4820" t="s">
        <v>111</v>
      </c>
      <c r="K4820" t="s">
        <v>45</v>
      </c>
      <c r="L4820" t="s">
        <v>46</v>
      </c>
      <c r="M4820" t="s">
        <v>4042</v>
      </c>
      <c r="N4820" t="s">
        <v>30</v>
      </c>
      <c r="O4820" t="s">
        <v>119</v>
      </c>
      <c r="P4820" t="s">
        <v>4043</v>
      </c>
      <c r="Q4820">
        <v>102.46</v>
      </c>
      <c r="R4820">
        <v>2</v>
      </c>
      <c r="S4820">
        <v>3.6894</v>
      </c>
      <c r="T4820" t="e">
        <v>#N/A</v>
      </c>
      <c r="U4820" t="s">
        <v>33</v>
      </c>
      <c r="X4820">
        <v>0.81419748483947174</v>
      </c>
      <c r="Y4820" t="str">
        <f t="shared" si="75"/>
        <v/>
      </c>
    </row>
    <row r="4821" spans="1:25" x14ac:dyDescent="0.25">
      <c r="A4821">
        <v>5698</v>
      </c>
      <c r="B4821" t="s">
        <v>7824</v>
      </c>
      <c r="C4821" s="1">
        <v>44118</v>
      </c>
      <c r="D4821" s="1">
        <v>44122</v>
      </c>
      <c r="E4821" t="s">
        <v>21</v>
      </c>
      <c r="F4821" t="s">
        <v>7825</v>
      </c>
      <c r="G4821" t="s">
        <v>7826</v>
      </c>
      <c r="H4821" t="s">
        <v>110</v>
      </c>
      <c r="I4821" t="s">
        <v>25</v>
      </c>
      <c r="J4821" t="s">
        <v>382</v>
      </c>
      <c r="K4821" t="s">
        <v>383</v>
      </c>
      <c r="L4821" t="s">
        <v>56</v>
      </c>
      <c r="M4821" t="s">
        <v>1429</v>
      </c>
      <c r="N4821" t="s">
        <v>48</v>
      </c>
      <c r="O4821" t="s">
        <v>74</v>
      </c>
      <c r="P4821" t="s">
        <v>1430</v>
      </c>
      <c r="Q4821">
        <v>111.456</v>
      </c>
      <c r="R4821">
        <v>1</v>
      </c>
      <c r="S4821">
        <v>-23.547999999999998</v>
      </c>
      <c r="T4821" t="e">
        <v>#N/A</v>
      </c>
      <c r="U4821" t="s">
        <v>33</v>
      </c>
      <c r="X4821">
        <v>0.81438233850083463</v>
      </c>
      <c r="Y4821" t="str">
        <f t="shared" si="75"/>
        <v/>
      </c>
    </row>
    <row r="4822" spans="1:25" x14ac:dyDescent="0.25">
      <c r="A4822">
        <v>5697</v>
      </c>
      <c r="B4822" t="s">
        <v>7824</v>
      </c>
      <c r="C4822" s="1">
        <v>44118</v>
      </c>
      <c r="D4822" s="1">
        <v>44122</v>
      </c>
      <c r="E4822" t="s">
        <v>21</v>
      </c>
      <c r="F4822" t="s">
        <v>7825</v>
      </c>
      <c r="G4822" t="s">
        <v>7826</v>
      </c>
      <c r="H4822" t="s">
        <v>110</v>
      </c>
      <c r="I4822" t="s">
        <v>25</v>
      </c>
      <c r="J4822" t="s">
        <v>382</v>
      </c>
      <c r="K4822" t="s">
        <v>383</v>
      </c>
      <c r="L4822" t="s">
        <v>56</v>
      </c>
      <c r="M4822" t="s">
        <v>1955</v>
      </c>
      <c r="N4822" t="s">
        <v>48</v>
      </c>
      <c r="O4822" t="s">
        <v>74</v>
      </c>
      <c r="P4822" t="s">
        <v>1956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72</v>
      </c>
      <c r="X4822">
        <v>0.81441528610238534</v>
      </c>
      <c r="Y4822" t="str">
        <f t="shared" si="75"/>
        <v/>
      </c>
    </row>
    <row r="4823" spans="1:25" x14ac:dyDescent="0.25">
      <c r="A4823">
        <v>888</v>
      </c>
      <c r="B4823" t="s">
        <v>7827</v>
      </c>
      <c r="C4823" s="1">
        <v>44118</v>
      </c>
      <c r="D4823" s="1">
        <v>44123</v>
      </c>
      <c r="E4823" t="s">
        <v>21</v>
      </c>
      <c r="F4823" t="s">
        <v>1711</v>
      </c>
      <c r="G4823" t="s">
        <v>1712</v>
      </c>
      <c r="H4823" t="s">
        <v>110</v>
      </c>
      <c r="I4823" t="s">
        <v>25</v>
      </c>
      <c r="J4823" t="s">
        <v>1093</v>
      </c>
      <c r="K4823" t="s">
        <v>27</v>
      </c>
      <c r="L4823" t="s">
        <v>28</v>
      </c>
      <c r="M4823" t="s">
        <v>2435</v>
      </c>
      <c r="N4823" t="s">
        <v>48</v>
      </c>
      <c r="O4823" t="s">
        <v>74</v>
      </c>
      <c r="P4823" t="s">
        <v>2436</v>
      </c>
      <c r="Q4823">
        <v>150.66</v>
      </c>
      <c r="R4823">
        <v>7</v>
      </c>
      <c r="S4823">
        <v>18.453399999999998</v>
      </c>
      <c r="T4823" t="e">
        <v>#N/A</v>
      </c>
      <c r="U4823" t="s">
        <v>33</v>
      </c>
      <c r="X4823">
        <v>0.81445892097875039</v>
      </c>
      <c r="Y4823" t="str">
        <f t="shared" si="75"/>
        <v/>
      </c>
    </row>
    <row r="4824" spans="1:25" x14ac:dyDescent="0.25">
      <c r="A4824">
        <v>7286</v>
      </c>
      <c r="B4824" t="s">
        <v>7828</v>
      </c>
      <c r="C4824" s="1">
        <v>44118</v>
      </c>
      <c r="D4824" s="1">
        <v>44123</v>
      </c>
      <c r="E4824" t="s">
        <v>21</v>
      </c>
      <c r="F4824" t="s">
        <v>4941</v>
      </c>
      <c r="G4824" t="s">
        <v>4942</v>
      </c>
      <c r="H4824" t="s">
        <v>43</v>
      </c>
      <c r="I4824" t="s">
        <v>25</v>
      </c>
      <c r="J4824" t="s">
        <v>360</v>
      </c>
      <c r="K4824" t="s">
        <v>45</v>
      </c>
      <c r="L4824" t="s">
        <v>46</v>
      </c>
      <c r="M4824" t="s">
        <v>6163</v>
      </c>
      <c r="N4824" t="s">
        <v>35</v>
      </c>
      <c r="O4824" t="s">
        <v>58</v>
      </c>
      <c r="P4824" t="s">
        <v>6164</v>
      </c>
      <c r="Q4824">
        <v>154.36000000000001</v>
      </c>
      <c r="R4824">
        <v>4</v>
      </c>
      <c r="S4824">
        <v>15.2988</v>
      </c>
      <c r="T4824" t="e">
        <v>#N/A</v>
      </c>
      <c r="U4824" t="s">
        <v>72</v>
      </c>
      <c r="X4824">
        <v>0.81466321753903759</v>
      </c>
      <c r="Y4824" t="str">
        <f t="shared" si="75"/>
        <v/>
      </c>
    </row>
    <row r="4825" spans="1:25" x14ac:dyDescent="0.25">
      <c r="A4825">
        <v>1329</v>
      </c>
      <c r="B4825" t="s">
        <v>7829</v>
      </c>
      <c r="C4825" s="1">
        <v>44119</v>
      </c>
      <c r="D4825" s="1">
        <v>44122</v>
      </c>
      <c r="E4825" t="s">
        <v>96</v>
      </c>
      <c r="F4825" t="s">
        <v>7056</v>
      </c>
      <c r="G4825" t="s">
        <v>7057</v>
      </c>
      <c r="H4825" t="s">
        <v>110</v>
      </c>
      <c r="I4825" t="s">
        <v>25</v>
      </c>
      <c r="J4825" t="s">
        <v>360</v>
      </c>
      <c r="K4825" t="s">
        <v>45</v>
      </c>
      <c r="L4825" t="s">
        <v>46</v>
      </c>
      <c r="M4825" t="s">
        <v>7830</v>
      </c>
      <c r="N4825" t="s">
        <v>48</v>
      </c>
      <c r="O4825" t="s">
        <v>91</v>
      </c>
      <c r="P4825" t="s">
        <v>7831</v>
      </c>
      <c r="Q4825">
        <v>114.92</v>
      </c>
      <c r="R4825">
        <v>4</v>
      </c>
      <c r="S4825">
        <v>26.376000000000001</v>
      </c>
      <c r="T4825" t="e">
        <v>#N/A</v>
      </c>
      <c r="U4825" t="s">
        <v>72</v>
      </c>
      <c r="X4825">
        <v>0.81474099477102668</v>
      </c>
      <c r="Y4825" t="str">
        <f t="shared" si="75"/>
        <v/>
      </c>
    </row>
    <row r="4826" spans="1:25" x14ac:dyDescent="0.25">
      <c r="A4826">
        <v>6836</v>
      </c>
      <c r="B4826" t="s">
        <v>7832</v>
      </c>
      <c r="C4826" s="1">
        <v>44119</v>
      </c>
      <c r="D4826" s="1">
        <v>44124</v>
      </c>
      <c r="E4826" t="s">
        <v>21</v>
      </c>
      <c r="F4826" t="s">
        <v>251</v>
      </c>
      <c r="G4826" t="s">
        <v>252</v>
      </c>
      <c r="H4826" t="s">
        <v>24</v>
      </c>
      <c r="I4826" t="s">
        <v>25</v>
      </c>
      <c r="J4826" t="s">
        <v>6812</v>
      </c>
      <c r="K4826" t="s">
        <v>45</v>
      </c>
      <c r="L4826" t="s">
        <v>46</v>
      </c>
      <c r="M4826" t="s">
        <v>2768</v>
      </c>
      <c r="N4826" t="s">
        <v>48</v>
      </c>
      <c r="O4826" t="s">
        <v>295</v>
      </c>
      <c r="P4826" t="s">
        <v>2769</v>
      </c>
      <c r="Q4826">
        <v>197.65</v>
      </c>
      <c r="R4826">
        <v>5</v>
      </c>
      <c r="S4826">
        <v>70.218999999999994</v>
      </c>
      <c r="T4826" t="e">
        <v>#N/A</v>
      </c>
      <c r="U4826" t="s">
        <v>72</v>
      </c>
      <c r="X4826">
        <v>0.81491391320114392</v>
      </c>
      <c r="Y4826" t="str">
        <f t="shared" si="75"/>
        <v/>
      </c>
    </row>
    <row r="4827" spans="1:25" x14ac:dyDescent="0.25">
      <c r="A4827">
        <v>3712</v>
      </c>
      <c r="B4827" t="s">
        <v>7833</v>
      </c>
      <c r="C4827" s="1">
        <v>44119</v>
      </c>
      <c r="D4827" s="1">
        <v>44121</v>
      </c>
      <c r="E4827" t="s">
        <v>40</v>
      </c>
      <c r="F4827" t="s">
        <v>6029</v>
      </c>
      <c r="G4827" t="s">
        <v>6030</v>
      </c>
      <c r="H4827" t="s">
        <v>24</v>
      </c>
      <c r="I4827" t="s">
        <v>25</v>
      </c>
      <c r="J4827" t="s">
        <v>44</v>
      </c>
      <c r="K4827" t="s">
        <v>45</v>
      </c>
      <c r="L4827" t="s">
        <v>46</v>
      </c>
      <c r="M4827" t="s">
        <v>3686</v>
      </c>
      <c r="N4827" t="s">
        <v>48</v>
      </c>
      <c r="O4827" t="s">
        <v>122</v>
      </c>
      <c r="P4827" t="s">
        <v>3687</v>
      </c>
      <c r="Q4827">
        <v>238.95</v>
      </c>
      <c r="R4827">
        <v>5</v>
      </c>
      <c r="S4827">
        <v>100.4255</v>
      </c>
      <c r="T4827">
        <v>1</v>
      </c>
      <c r="U4827" t="s">
        <v>72</v>
      </c>
      <c r="X4827">
        <v>0.8149347407547024</v>
      </c>
      <c r="Y4827" t="str">
        <f t="shared" si="75"/>
        <v/>
      </c>
    </row>
    <row r="4828" spans="1:25" x14ac:dyDescent="0.25">
      <c r="A4828">
        <v>3711</v>
      </c>
      <c r="B4828" t="s">
        <v>7833</v>
      </c>
      <c r="C4828" s="1">
        <v>44119</v>
      </c>
      <c r="D4828" s="1">
        <v>44121</v>
      </c>
      <c r="E4828" t="s">
        <v>40</v>
      </c>
      <c r="F4828" t="s">
        <v>6029</v>
      </c>
      <c r="G4828" t="s">
        <v>6030</v>
      </c>
      <c r="H4828" t="s">
        <v>24</v>
      </c>
      <c r="I4828" t="s">
        <v>25</v>
      </c>
      <c r="J4828" t="s">
        <v>44</v>
      </c>
      <c r="K4828" t="s">
        <v>45</v>
      </c>
      <c r="L4828" t="s">
        <v>46</v>
      </c>
      <c r="M4828" t="s">
        <v>6320</v>
      </c>
      <c r="N4828" t="s">
        <v>30</v>
      </c>
      <c r="O4828" t="s">
        <v>70</v>
      </c>
      <c r="P4828" t="s">
        <v>6321</v>
      </c>
      <c r="Q4828">
        <v>560.24</v>
      </c>
      <c r="R4828">
        <v>3</v>
      </c>
      <c r="S4828">
        <v>6.3780000000000001</v>
      </c>
      <c r="T4828">
        <v>1</v>
      </c>
      <c r="U4828" t="s">
        <v>72</v>
      </c>
      <c r="X4828">
        <v>0.81515573425227195</v>
      </c>
      <c r="Y4828" t="str">
        <f t="shared" si="75"/>
        <v/>
      </c>
    </row>
    <row r="4829" spans="1:25" x14ac:dyDescent="0.25">
      <c r="A4829">
        <v>7214</v>
      </c>
      <c r="B4829" t="s">
        <v>7834</v>
      </c>
      <c r="C4829" s="1">
        <v>44119</v>
      </c>
      <c r="D4829" s="1">
        <v>44123</v>
      </c>
      <c r="E4829" t="s">
        <v>21</v>
      </c>
      <c r="F4829" t="s">
        <v>287</v>
      </c>
      <c r="G4829" t="s">
        <v>288</v>
      </c>
      <c r="H4829" t="s">
        <v>43</v>
      </c>
      <c r="I4829" t="s">
        <v>25</v>
      </c>
      <c r="J4829" t="s">
        <v>7835</v>
      </c>
      <c r="K4829" t="s">
        <v>45</v>
      </c>
      <c r="L4829" t="s">
        <v>46</v>
      </c>
      <c r="M4829" t="s">
        <v>3384</v>
      </c>
      <c r="N4829" t="s">
        <v>48</v>
      </c>
      <c r="O4829" t="s">
        <v>295</v>
      </c>
      <c r="P4829" t="s">
        <v>3385</v>
      </c>
      <c r="Q4829">
        <v>108.73</v>
      </c>
      <c r="R4829">
        <v>3</v>
      </c>
      <c r="S4829">
        <v>7.2176999999999998</v>
      </c>
      <c r="T4829">
        <v>1</v>
      </c>
      <c r="U4829" t="s">
        <v>33</v>
      </c>
      <c r="X4829">
        <v>0.81543786261085938</v>
      </c>
      <c r="Y4829" t="str">
        <f t="shared" si="75"/>
        <v>Selected</v>
      </c>
    </row>
    <row r="4830" spans="1:25" x14ac:dyDescent="0.25">
      <c r="A4830">
        <v>6837</v>
      </c>
      <c r="B4830" t="s">
        <v>7832</v>
      </c>
      <c r="C4830" s="1">
        <v>44119</v>
      </c>
      <c r="D4830" s="1">
        <v>44124</v>
      </c>
      <c r="E4830" t="s">
        <v>21</v>
      </c>
      <c r="F4830" t="s">
        <v>251</v>
      </c>
      <c r="G4830" t="s">
        <v>252</v>
      </c>
      <c r="H4830" t="s">
        <v>24</v>
      </c>
      <c r="I4830" t="s">
        <v>25</v>
      </c>
      <c r="J4830" t="s">
        <v>6812</v>
      </c>
      <c r="K4830" t="s">
        <v>45</v>
      </c>
      <c r="L4830" t="s">
        <v>46</v>
      </c>
      <c r="M4830" t="s">
        <v>7836</v>
      </c>
      <c r="N4830" t="s">
        <v>30</v>
      </c>
      <c r="O4830" t="s">
        <v>119</v>
      </c>
      <c r="P4830" t="s">
        <v>7837</v>
      </c>
      <c r="Q4830">
        <v>107.72</v>
      </c>
      <c r="R4830">
        <v>1</v>
      </c>
      <c r="S4830">
        <v>9.3152000000000008</v>
      </c>
      <c r="T4830" t="e">
        <v>#N/A</v>
      </c>
      <c r="U4830" t="s">
        <v>72</v>
      </c>
      <c r="X4830">
        <v>0.81567392120120452</v>
      </c>
      <c r="Y4830" t="str">
        <f t="shared" si="75"/>
        <v/>
      </c>
    </row>
    <row r="4831" spans="1:25" x14ac:dyDescent="0.25">
      <c r="A4831">
        <v>4261</v>
      </c>
      <c r="B4831" t="s">
        <v>7838</v>
      </c>
      <c r="C4831" s="1">
        <v>44119</v>
      </c>
      <c r="D4831" s="1">
        <v>44123</v>
      </c>
      <c r="E4831" t="s">
        <v>96</v>
      </c>
      <c r="F4831" t="s">
        <v>2002</v>
      </c>
      <c r="G4831" t="s">
        <v>2003</v>
      </c>
      <c r="H4831" t="s">
        <v>24</v>
      </c>
      <c r="I4831" t="s">
        <v>25</v>
      </c>
      <c r="J4831" t="s">
        <v>213</v>
      </c>
      <c r="K4831" t="s">
        <v>214</v>
      </c>
      <c r="L4831" t="s">
        <v>28</v>
      </c>
      <c r="M4831" t="s">
        <v>524</v>
      </c>
      <c r="N4831" t="s">
        <v>48</v>
      </c>
      <c r="O4831" t="s">
        <v>295</v>
      </c>
      <c r="P4831" t="s">
        <v>525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72</v>
      </c>
      <c r="X4831">
        <v>0.81574159069227636</v>
      </c>
      <c r="Y4831" t="str">
        <f t="shared" si="75"/>
        <v/>
      </c>
    </row>
    <row r="4832" spans="1:25" x14ac:dyDescent="0.25">
      <c r="A4832">
        <v>7708</v>
      </c>
      <c r="B4832" t="s">
        <v>7839</v>
      </c>
      <c r="C4832" s="1">
        <v>44119</v>
      </c>
      <c r="D4832" s="1">
        <v>44123</v>
      </c>
      <c r="E4832" t="s">
        <v>21</v>
      </c>
      <c r="F4832" t="s">
        <v>3673</v>
      </c>
      <c r="G4832" t="s">
        <v>3674</v>
      </c>
      <c r="H4832" t="s">
        <v>24</v>
      </c>
      <c r="I4832" t="s">
        <v>25</v>
      </c>
      <c r="J4832" t="s">
        <v>2999</v>
      </c>
      <c r="K4832" t="s">
        <v>2917</v>
      </c>
      <c r="L4832" t="s">
        <v>46</v>
      </c>
      <c r="M4832" t="s">
        <v>3217</v>
      </c>
      <c r="N4832" t="s">
        <v>48</v>
      </c>
      <c r="O4832" t="s">
        <v>91</v>
      </c>
      <c r="P4832" t="s">
        <v>3218</v>
      </c>
      <c r="Q4832">
        <v>123.68</v>
      </c>
      <c r="R4832">
        <v>2</v>
      </c>
      <c r="S4832">
        <v>4.2047999999999996</v>
      </c>
      <c r="T4832" t="e">
        <v>#N/A</v>
      </c>
      <c r="U4832" t="s">
        <v>72</v>
      </c>
      <c r="X4832">
        <v>0.8164586081662315</v>
      </c>
      <c r="Y4832" t="str">
        <f t="shared" si="75"/>
        <v/>
      </c>
    </row>
    <row r="4833" spans="1:25" x14ac:dyDescent="0.25">
      <c r="A4833">
        <v>1554</v>
      </c>
      <c r="B4833" t="s">
        <v>7840</v>
      </c>
      <c r="C4833" s="1">
        <v>44120</v>
      </c>
      <c r="D4833" s="1">
        <v>44125</v>
      </c>
      <c r="E4833" t="s">
        <v>21</v>
      </c>
      <c r="F4833" t="s">
        <v>7841</v>
      </c>
      <c r="G4833" t="s">
        <v>7842</v>
      </c>
      <c r="H4833" t="s">
        <v>43</v>
      </c>
      <c r="I4833" t="s">
        <v>25</v>
      </c>
      <c r="J4833" t="s">
        <v>459</v>
      </c>
      <c r="K4833" t="s">
        <v>460</v>
      </c>
      <c r="L4833" t="s">
        <v>81</v>
      </c>
      <c r="M4833" t="s">
        <v>4695</v>
      </c>
      <c r="N4833" t="s">
        <v>48</v>
      </c>
      <c r="O4833" t="s">
        <v>74</v>
      </c>
      <c r="P4833" t="s">
        <v>4696</v>
      </c>
      <c r="Q4833">
        <v>165.75</v>
      </c>
      <c r="R4833">
        <v>5</v>
      </c>
      <c r="S4833">
        <v>57.384999999999998</v>
      </c>
      <c r="T4833" t="e">
        <v>#N/A</v>
      </c>
      <c r="U4833" t="s">
        <v>33</v>
      </c>
      <c r="X4833">
        <v>0.81648254458194303</v>
      </c>
      <c r="Y4833" t="str">
        <f t="shared" si="75"/>
        <v>Selected</v>
      </c>
    </row>
    <row r="4834" spans="1:25" x14ac:dyDescent="0.25">
      <c r="A4834">
        <v>5338</v>
      </c>
      <c r="B4834" t="s">
        <v>7843</v>
      </c>
      <c r="C4834" s="1">
        <v>44120</v>
      </c>
      <c r="D4834" s="1">
        <v>44125</v>
      </c>
      <c r="E4834" t="s">
        <v>21</v>
      </c>
      <c r="F4834" t="s">
        <v>5262</v>
      </c>
      <c r="G4834" t="s">
        <v>5263</v>
      </c>
      <c r="H4834" t="s">
        <v>24</v>
      </c>
      <c r="I4834" t="s">
        <v>25</v>
      </c>
      <c r="J4834" t="s">
        <v>978</v>
      </c>
      <c r="K4834" t="s">
        <v>467</v>
      </c>
      <c r="L4834" t="s">
        <v>46</v>
      </c>
      <c r="M4834" t="s">
        <v>5338</v>
      </c>
      <c r="N4834" t="s">
        <v>48</v>
      </c>
      <c r="O4834" t="s">
        <v>122</v>
      </c>
      <c r="P4834" t="s">
        <v>5339</v>
      </c>
      <c r="Q4834">
        <v>331.77600000000001</v>
      </c>
      <c r="R4834">
        <v>7</v>
      </c>
      <c r="S4834">
        <v>111.5688</v>
      </c>
      <c r="T4834" t="e">
        <v>#N/A</v>
      </c>
      <c r="U4834" t="s">
        <v>72</v>
      </c>
      <c r="X4834">
        <v>0.81665567115563398</v>
      </c>
      <c r="Y4834" t="str">
        <f t="shared" si="75"/>
        <v/>
      </c>
    </row>
    <row r="4835" spans="1:25" x14ac:dyDescent="0.25">
      <c r="A4835">
        <v>1597</v>
      </c>
      <c r="B4835" t="s">
        <v>7844</v>
      </c>
      <c r="C4835" s="1">
        <v>44120</v>
      </c>
      <c r="D4835" s="1">
        <v>44122</v>
      </c>
      <c r="E4835" t="s">
        <v>40</v>
      </c>
      <c r="F4835" t="s">
        <v>2359</v>
      </c>
      <c r="G4835" t="s">
        <v>2360</v>
      </c>
      <c r="H4835" t="s">
        <v>24</v>
      </c>
      <c r="I4835" t="s">
        <v>25</v>
      </c>
      <c r="J4835" t="s">
        <v>220</v>
      </c>
      <c r="K4835" t="s">
        <v>221</v>
      </c>
      <c r="L4835" t="s">
        <v>28</v>
      </c>
      <c r="M4835" t="s">
        <v>6948</v>
      </c>
      <c r="N4835" t="s">
        <v>30</v>
      </c>
      <c r="O4835" t="s">
        <v>119</v>
      </c>
      <c r="P4835" t="s">
        <v>6949</v>
      </c>
      <c r="Q4835">
        <v>562.29999999999995</v>
      </c>
      <c r="R4835">
        <v>13</v>
      </c>
      <c r="S4835">
        <v>175.136</v>
      </c>
      <c r="T4835" t="e">
        <v>#N/A</v>
      </c>
      <c r="U4835" t="s">
        <v>33</v>
      </c>
      <c r="X4835">
        <v>0.81668346531419334</v>
      </c>
      <c r="Y4835" t="str">
        <f t="shared" si="75"/>
        <v/>
      </c>
    </row>
    <row r="4836" spans="1:25" x14ac:dyDescent="0.25">
      <c r="A4836">
        <v>7282</v>
      </c>
      <c r="B4836" t="s">
        <v>7845</v>
      </c>
      <c r="C4836" s="1">
        <v>44120</v>
      </c>
      <c r="D4836" s="1">
        <v>44125</v>
      </c>
      <c r="E4836" t="s">
        <v>21</v>
      </c>
      <c r="F4836" t="s">
        <v>3439</v>
      </c>
      <c r="G4836" t="s">
        <v>3440</v>
      </c>
      <c r="H4836" t="s">
        <v>110</v>
      </c>
      <c r="I4836" t="s">
        <v>25</v>
      </c>
      <c r="J4836" t="s">
        <v>2083</v>
      </c>
      <c r="K4836" t="s">
        <v>467</v>
      </c>
      <c r="L4836" t="s">
        <v>46</v>
      </c>
      <c r="M4836" t="s">
        <v>1024</v>
      </c>
      <c r="N4836" t="s">
        <v>35</v>
      </c>
      <c r="O4836" t="s">
        <v>444</v>
      </c>
      <c r="P4836" t="s">
        <v>7846</v>
      </c>
      <c r="Q4836">
        <v>645.98500000000001</v>
      </c>
      <c r="R4836">
        <v>5</v>
      </c>
      <c r="S4836">
        <v>-479.988</v>
      </c>
      <c r="T4836" t="e">
        <v>#N/A</v>
      </c>
      <c r="U4836" t="s">
        <v>33</v>
      </c>
      <c r="X4836">
        <v>0.81703425146280373</v>
      </c>
      <c r="Y4836" t="str">
        <f t="shared" si="75"/>
        <v/>
      </c>
    </row>
    <row r="4837" spans="1:25" x14ac:dyDescent="0.25">
      <c r="A4837">
        <v>8994</v>
      </c>
      <c r="B4837" t="s">
        <v>7847</v>
      </c>
      <c r="C4837" s="1">
        <v>44120</v>
      </c>
      <c r="D4837" s="1">
        <v>44125</v>
      </c>
      <c r="E4837" t="s">
        <v>21</v>
      </c>
      <c r="F4837" t="s">
        <v>2851</v>
      </c>
      <c r="G4837" t="s">
        <v>2852</v>
      </c>
      <c r="H4837" t="s">
        <v>24</v>
      </c>
      <c r="I4837" t="s">
        <v>25</v>
      </c>
      <c r="J4837" t="s">
        <v>1093</v>
      </c>
      <c r="K4837" t="s">
        <v>516</v>
      </c>
      <c r="L4837" t="s">
        <v>81</v>
      </c>
      <c r="M4837" t="s">
        <v>4958</v>
      </c>
      <c r="N4837" t="s">
        <v>30</v>
      </c>
      <c r="O4837" t="s">
        <v>70</v>
      </c>
      <c r="P4837" t="s">
        <v>4959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33</v>
      </c>
      <c r="X4837">
        <v>0.81707860084763251</v>
      </c>
      <c r="Y4837" t="str">
        <f t="shared" si="75"/>
        <v>Selected</v>
      </c>
    </row>
    <row r="4838" spans="1:25" x14ac:dyDescent="0.25">
      <c r="A4838">
        <v>8993</v>
      </c>
      <c r="B4838" t="s">
        <v>7847</v>
      </c>
      <c r="C4838" s="1">
        <v>44120</v>
      </c>
      <c r="D4838" s="1">
        <v>44125</v>
      </c>
      <c r="E4838" t="s">
        <v>21</v>
      </c>
      <c r="F4838" t="s">
        <v>2851</v>
      </c>
      <c r="G4838" t="s">
        <v>2852</v>
      </c>
      <c r="H4838" t="s">
        <v>24</v>
      </c>
      <c r="I4838" t="s">
        <v>25</v>
      </c>
      <c r="J4838" t="s">
        <v>1093</v>
      </c>
      <c r="K4838" t="s">
        <v>516</v>
      </c>
      <c r="L4838" t="s">
        <v>81</v>
      </c>
      <c r="M4838" t="s">
        <v>7499</v>
      </c>
      <c r="N4838" t="s">
        <v>35</v>
      </c>
      <c r="O4838" t="s">
        <v>58</v>
      </c>
      <c r="P4838" t="s">
        <v>7500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72</v>
      </c>
      <c r="X4838">
        <v>0.81725517256638491</v>
      </c>
      <c r="Y4838" t="str">
        <f t="shared" si="75"/>
        <v/>
      </c>
    </row>
    <row r="4839" spans="1:25" x14ac:dyDescent="0.25">
      <c r="A4839">
        <v>3864</v>
      </c>
      <c r="B4839" t="s">
        <v>7848</v>
      </c>
      <c r="C4839" s="1">
        <v>44121</v>
      </c>
      <c r="D4839" s="1">
        <v>44123</v>
      </c>
      <c r="E4839" t="s">
        <v>96</v>
      </c>
      <c r="F4839" t="s">
        <v>7849</v>
      </c>
      <c r="G4839" t="s">
        <v>7850</v>
      </c>
      <c r="H4839" t="s">
        <v>43</v>
      </c>
      <c r="I4839" t="s">
        <v>25</v>
      </c>
      <c r="J4839" t="s">
        <v>259</v>
      </c>
      <c r="K4839" t="s">
        <v>45</v>
      </c>
      <c r="L4839" t="s">
        <v>46</v>
      </c>
      <c r="M4839" t="s">
        <v>574</v>
      </c>
      <c r="N4839" t="s">
        <v>48</v>
      </c>
      <c r="O4839" t="s">
        <v>91</v>
      </c>
      <c r="P4839" t="s">
        <v>575</v>
      </c>
      <c r="Q4839">
        <v>139.63999999999999</v>
      </c>
      <c r="R4839">
        <v>4</v>
      </c>
      <c r="S4839">
        <v>2.7664</v>
      </c>
      <c r="T4839" t="e">
        <v>#N/A</v>
      </c>
      <c r="U4839" t="s">
        <v>33</v>
      </c>
      <c r="X4839">
        <v>0.81730633226611982</v>
      </c>
      <c r="Y4839" t="str">
        <f t="shared" si="75"/>
        <v>Selected</v>
      </c>
    </row>
    <row r="4840" spans="1:25" x14ac:dyDescent="0.25">
      <c r="A4840">
        <v>397</v>
      </c>
      <c r="B4840" t="s">
        <v>7851</v>
      </c>
      <c r="C4840" s="1">
        <v>44121</v>
      </c>
      <c r="D4840" s="1">
        <v>44123</v>
      </c>
      <c r="E4840" t="s">
        <v>96</v>
      </c>
      <c r="F4840" t="s">
        <v>5663</v>
      </c>
      <c r="G4840" t="s">
        <v>5664</v>
      </c>
      <c r="H4840" t="s">
        <v>24</v>
      </c>
      <c r="I4840" t="s">
        <v>25</v>
      </c>
      <c r="J4840" t="s">
        <v>2197</v>
      </c>
      <c r="K4840" t="s">
        <v>2198</v>
      </c>
      <c r="L4840" t="s">
        <v>28</v>
      </c>
      <c r="M4840" t="s">
        <v>5536</v>
      </c>
      <c r="N4840" t="s">
        <v>48</v>
      </c>
      <c r="O4840" t="s">
        <v>122</v>
      </c>
      <c r="P4840" t="s">
        <v>5537</v>
      </c>
      <c r="Q4840">
        <v>115.96</v>
      </c>
      <c r="R4840">
        <v>2</v>
      </c>
      <c r="S4840">
        <v>6.2207999999999997</v>
      </c>
      <c r="T4840" t="e">
        <v>#N/A</v>
      </c>
      <c r="U4840" t="s">
        <v>33</v>
      </c>
      <c r="X4840">
        <v>0.81742765551359453</v>
      </c>
      <c r="Y4840" t="str">
        <f t="shared" si="75"/>
        <v/>
      </c>
    </row>
    <row r="4841" spans="1:25" x14ac:dyDescent="0.25">
      <c r="A4841">
        <v>396</v>
      </c>
      <c r="B4841" t="s">
        <v>7851</v>
      </c>
      <c r="C4841" s="1">
        <v>44121</v>
      </c>
      <c r="D4841" s="1">
        <v>44123</v>
      </c>
      <c r="E4841" t="s">
        <v>96</v>
      </c>
      <c r="F4841" t="s">
        <v>5663</v>
      </c>
      <c r="G4841" t="s">
        <v>5664</v>
      </c>
      <c r="H4841" t="s">
        <v>24</v>
      </c>
      <c r="I4841" t="s">
        <v>25</v>
      </c>
      <c r="J4841" t="s">
        <v>2197</v>
      </c>
      <c r="K4841" t="s">
        <v>2198</v>
      </c>
      <c r="L4841" t="s">
        <v>28</v>
      </c>
      <c r="M4841" t="s">
        <v>7852</v>
      </c>
      <c r="N4841" t="s">
        <v>48</v>
      </c>
      <c r="O4841" t="s">
        <v>49</v>
      </c>
      <c r="P4841" t="s">
        <v>7853</v>
      </c>
      <c r="Q4841">
        <v>162.96</v>
      </c>
      <c r="R4841">
        <v>2</v>
      </c>
      <c r="S4841">
        <v>9.4923999999999999</v>
      </c>
      <c r="T4841" t="e">
        <v>#N/A</v>
      </c>
      <c r="U4841" t="s">
        <v>33</v>
      </c>
      <c r="X4841">
        <v>0.81781594866503382</v>
      </c>
      <c r="Y4841" t="str">
        <f t="shared" si="75"/>
        <v/>
      </c>
    </row>
    <row r="4842" spans="1:25" x14ac:dyDescent="0.25">
      <c r="A4842">
        <v>8019</v>
      </c>
      <c r="B4842" t="s">
        <v>7854</v>
      </c>
      <c r="C4842" s="1">
        <v>44121</v>
      </c>
      <c r="D4842" s="1">
        <v>44123</v>
      </c>
      <c r="E4842" t="s">
        <v>96</v>
      </c>
      <c r="F4842" t="s">
        <v>2980</v>
      </c>
      <c r="G4842" t="s">
        <v>2981</v>
      </c>
      <c r="H4842" t="s">
        <v>24</v>
      </c>
      <c r="I4842" t="s">
        <v>25</v>
      </c>
      <c r="J4842" t="s">
        <v>7433</v>
      </c>
      <c r="K4842" t="s">
        <v>45</v>
      </c>
      <c r="L4842" t="s">
        <v>46</v>
      </c>
      <c r="M4842" t="s">
        <v>3402</v>
      </c>
      <c r="N4842" t="s">
        <v>35</v>
      </c>
      <c r="O4842" t="s">
        <v>36</v>
      </c>
      <c r="P4842" t="s">
        <v>3403</v>
      </c>
      <c r="Q4842">
        <v>158.792</v>
      </c>
      <c r="R4842">
        <v>1</v>
      </c>
      <c r="S4842">
        <v>4.6193</v>
      </c>
      <c r="T4842" t="e">
        <v>#N/A</v>
      </c>
      <c r="U4842" t="s">
        <v>72</v>
      </c>
      <c r="X4842">
        <v>0.81798997961024833</v>
      </c>
      <c r="Y4842" t="str">
        <f t="shared" si="75"/>
        <v/>
      </c>
    </row>
    <row r="4843" spans="1:25" x14ac:dyDescent="0.25">
      <c r="A4843">
        <v>4927</v>
      </c>
      <c r="B4843" t="s">
        <v>7855</v>
      </c>
      <c r="C4843" s="1">
        <v>44123</v>
      </c>
      <c r="D4843" s="1">
        <v>44127</v>
      </c>
      <c r="E4843" t="s">
        <v>21</v>
      </c>
      <c r="F4843" t="s">
        <v>3942</v>
      </c>
      <c r="G4843" t="s">
        <v>3943</v>
      </c>
      <c r="H4843" t="s">
        <v>43</v>
      </c>
      <c r="I4843" t="s">
        <v>25</v>
      </c>
      <c r="J4843" t="s">
        <v>382</v>
      </c>
      <c r="K4843" t="s">
        <v>383</v>
      </c>
      <c r="L4843" t="s">
        <v>56</v>
      </c>
      <c r="M4843" t="s">
        <v>3977</v>
      </c>
      <c r="N4843" t="s">
        <v>30</v>
      </c>
      <c r="O4843" t="s">
        <v>70</v>
      </c>
      <c r="P4843" t="s">
        <v>3978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33</v>
      </c>
      <c r="X4843">
        <v>0.81813697341699021</v>
      </c>
      <c r="Y4843" t="str">
        <f t="shared" si="75"/>
        <v/>
      </c>
    </row>
    <row r="4844" spans="1:25" x14ac:dyDescent="0.25">
      <c r="A4844">
        <v>1361</v>
      </c>
      <c r="B4844" t="s">
        <v>7856</v>
      </c>
      <c r="C4844" s="1">
        <v>44123</v>
      </c>
      <c r="D4844" s="1">
        <v>44129</v>
      </c>
      <c r="E4844" t="s">
        <v>21</v>
      </c>
      <c r="F4844" t="s">
        <v>2047</v>
      </c>
      <c r="G4844" t="s">
        <v>2048</v>
      </c>
      <c r="H4844" t="s">
        <v>24</v>
      </c>
      <c r="I4844" t="s">
        <v>25</v>
      </c>
      <c r="J4844" t="s">
        <v>88</v>
      </c>
      <c r="K4844" t="s">
        <v>89</v>
      </c>
      <c r="L4844" t="s">
        <v>28</v>
      </c>
      <c r="M4844" t="s">
        <v>1302</v>
      </c>
      <c r="N4844" t="s">
        <v>48</v>
      </c>
      <c r="O4844" t="s">
        <v>91</v>
      </c>
      <c r="P4844" t="s">
        <v>1303</v>
      </c>
      <c r="Q4844">
        <v>166.256</v>
      </c>
      <c r="R4844">
        <v>7</v>
      </c>
      <c r="S4844">
        <v>9.2441999999999993</v>
      </c>
      <c r="T4844" t="e">
        <v>#N/A</v>
      </c>
      <c r="U4844" t="s">
        <v>33</v>
      </c>
      <c r="X4844">
        <v>0.81852525559324307</v>
      </c>
      <c r="Y4844" t="str">
        <f t="shared" si="75"/>
        <v/>
      </c>
    </row>
    <row r="4845" spans="1:25" x14ac:dyDescent="0.25">
      <c r="A4845">
        <v>1363</v>
      </c>
      <c r="B4845" t="s">
        <v>7856</v>
      </c>
      <c r="C4845" s="1">
        <v>44123</v>
      </c>
      <c r="D4845" s="1">
        <v>44129</v>
      </c>
      <c r="E4845" t="s">
        <v>21</v>
      </c>
      <c r="F4845" t="s">
        <v>2047</v>
      </c>
      <c r="G4845" t="s">
        <v>2048</v>
      </c>
      <c r="H4845" t="s">
        <v>24</v>
      </c>
      <c r="I4845" t="s">
        <v>25</v>
      </c>
      <c r="J4845" t="s">
        <v>88</v>
      </c>
      <c r="K4845" t="s">
        <v>89</v>
      </c>
      <c r="L4845" t="s">
        <v>28</v>
      </c>
      <c r="M4845" t="s">
        <v>2218</v>
      </c>
      <c r="N4845" t="s">
        <v>35</v>
      </c>
      <c r="O4845" t="s">
        <v>36</v>
      </c>
      <c r="P4845" t="s">
        <v>2219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72</v>
      </c>
      <c r="X4845">
        <v>0.81864957153850426</v>
      </c>
      <c r="Y4845" t="str">
        <f t="shared" si="75"/>
        <v/>
      </c>
    </row>
    <row r="4846" spans="1:25" x14ac:dyDescent="0.25">
      <c r="A4846">
        <v>5176</v>
      </c>
      <c r="B4846" t="s">
        <v>7857</v>
      </c>
      <c r="C4846" s="1">
        <v>44123</v>
      </c>
      <c r="D4846" s="1">
        <v>44128</v>
      </c>
      <c r="E4846" t="s">
        <v>21</v>
      </c>
      <c r="F4846" t="s">
        <v>520</v>
      </c>
      <c r="G4846" t="s">
        <v>521</v>
      </c>
      <c r="H4846" t="s">
        <v>43</v>
      </c>
      <c r="I4846" t="s">
        <v>25</v>
      </c>
      <c r="J4846" t="s">
        <v>3738</v>
      </c>
      <c r="K4846" t="s">
        <v>55</v>
      </c>
      <c r="L4846" t="s">
        <v>56</v>
      </c>
      <c r="M4846" t="s">
        <v>7858</v>
      </c>
      <c r="N4846" t="s">
        <v>30</v>
      </c>
      <c r="O4846" t="s">
        <v>31</v>
      </c>
      <c r="P4846" t="s">
        <v>7859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72</v>
      </c>
      <c r="X4846">
        <v>0.81865391429470524</v>
      </c>
      <c r="Y4846" t="str">
        <f t="shared" si="75"/>
        <v/>
      </c>
    </row>
    <row r="4847" spans="1:25" x14ac:dyDescent="0.25">
      <c r="A4847">
        <v>2929</v>
      </c>
      <c r="B4847" t="s">
        <v>7860</v>
      </c>
      <c r="C4847" s="1">
        <v>44123</v>
      </c>
      <c r="D4847" s="1">
        <v>44130</v>
      </c>
      <c r="E4847" t="s">
        <v>21</v>
      </c>
      <c r="F4847" t="s">
        <v>6945</v>
      </c>
      <c r="G4847" t="s">
        <v>6946</v>
      </c>
      <c r="H4847" t="s">
        <v>110</v>
      </c>
      <c r="I4847" t="s">
        <v>25</v>
      </c>
      <c r="J4847" t="s">
        <v>320</v>
      </c>
      <c r="K4847" t="s">
        <v>80</v>
      </c>
      <c r="L4847" t="s">
        <v>81</v>
      </c>
      <c r="M4847" t="s">
        <v>1422</v>
      </c>
      <c r="N4847" t="s">
        <v>48</v>
      </c>
      <c r="O4847" t="s">
        <v>74</v>
      </c>
      <c r="P4847" t="s">
        <v>1423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72</v>
      </c>
      <c r="X4847">
        <v>0.81876958413499434</v>
      </c>
      <c r="Y4847" t="str">
        <f t="shared" si="75"/>
        <v/>
      </c>
    </row>
    <row r="4848" spans="1:25" x14ac:dyDescent="0.25">
      <c r="A4848">
        <v>5175</v>
      </c>
      <c r="B4848" t="s">
        <v>7857</v>
      </c>
      <c r="C4848" s="1">
        <v>44123</v>
      </c>
      <c r="D4848" s="1">
        <v>44128</v>
      </c>
      <c r="E4848" t="s">
        <v>21</v>
      </c>
      <c r="F4848" t="s">
        <v>520</v>
      </c>
      <c r="G4848" t="s">
        <v>521</v>
      </c>
      <c r="H4848" t="s">
        <v>43</v>
      </c>
      <c r="I4848" t="s">
        <v>25</v>
      </c>
      <c r="J4848" t="s">
        <v>3738</v>
      </c>
      <c r="K4848" t="s">
        <v>55</v>
      </c>
      <c r="L4848" t="s">
        <v>56</v>
      </c>
      <c r="M4848" t="s">
        <v>6288</v>
      </c>
      <c r="N4848" t="s">
        <v>48</v>
      </c>
      <c r="O4848" t="s">
        <v>74</v>
      </c>
      <c r="P4848" t="s">
        <v>6289</v>
      </c>
      <c r="Q4848">
        <v>103.072</v>
      </c>
      <c r="R4848">
        <v>2</v>
      </c>
      <c r="S4848">
        <v>-3.5224000000000002</v>
      </c>
      <c r="T4848" t="e">
        <v>#N/A</v>
      </c>
      <c r="U4848" t="s">
        <v>72</v>
      </c>
      <c r="X4848">
        <v>0.81884434323958499</v>
      </c>
      <c r="Y4848" t="str">
        <f t="shared" si="75"/>
        <v/>
      </c>
    </row>
    <row r="4849" spans="1:25" x14ac:dyDescent="0.25">
      <c r="A4849">
        <v>3057</v>
      </c>
      <c r="B4849" t="s">
        <v>7861</v>
      </c>
      <c r="C4849" s="1">
        <v>44123</v>
      </c>
      <c r="D4849" s="1">
        <v>44128</v>
      </c>
      <c r="E4849" t="s">
        <v>96</v>
      </c>
      <c r="F4849" t="s">
        <v>7862</v>
      </c>
      <c r="G4849" t="s">
        <v>7863</v>
      </c>
      <c r="H4849" t="s">
        <v>24</v>
      </c>
      <c r="I4849" t="s">
        <v>25</v>
      </c>
      <c r="J4849" t="s">
        <v>360</v>
      </c>
      <c r="K4849" t="s">
        <v>45</v>
      </c>
      <c r="L4849" t="s">
        <v>46</v>
      </c>
      <c r="M4849" t="s">
        <v>1435</v>
      </c>
      <c r="N4849" t="s">
        <v>48</v>
      </c>
      <c r="O4849" t="s">
        <v>203</v>
      </c>
      <c r="P4849" t="s">
        <v>1436</v>
      </c>
      <c r="Q4849">
        <v>112.96</v>
      </c>
      <c r="R4849">
        <v>2</v>
      </c>
      <c r="S4849">
        <v>4.3007999999999997</v>
      </c>
      <c r="T4849">
        <v>1</v>
      </c>
      <c r="U4849" t="s">
        <v>72</v>
      </c>
      <c r="X4849">
        <v>0.81908199719281227</v>
      </c>
      <c r="Y4849" t="str">
        <f t="shared" si="75"/>
        <v/>
      </c>
    </row>
    <row r="4850" spans="1:25" x14ac:dyDescent="0.25">
      <c r="A4850">
        <v>1362</v>
      </c>
      <c r="B4850" t="s">
        <v>7856</v>
      </c>
      <c r="C4850" s="1">
        <v>44123</v>
      </c>
      <c r="D4850" s="1">
        <v>44129</v>
      </c>
      <c r="E4850" t="s">
        <v>21</v>
      </c>
      <c r="F4850" t="s">
        <v>2047</v>
      </c>
      <c r="G4850" t="s">
        <v>2048</v>
      </c>
      <c r="H4850" t="s">
        <v>24</v>
      </c>
      <c r="I4850" t="s">
        <v>25</v>
      </c>
      <c r="J4850" t="s">
        <v>88</v>
      </c>
      <c r="K4850" t="s">
        <v>89</v>
      </c>
      <c r="L4850" t="s">
        <v>28</v>
      </c>
      <c r="M4850" t="s">
        <v>5688</v>
      </c>
      <c r="N4850" t="s">
        <v>48</v>
      </c>
      <c r="O4850" t="s">
        <v>122</v>
      </c>
      <c r="P4850" t="s">
        <v>5689</v>
      </c>
      <c r="Q4850">
        <v>135.68</v>
      </c>
      <c r="R4850">
        <v>4</v>
      </c>
      <c r="S4850">
        <v>7.4</v>
      </c>
      <c r="T4850" t="e">
        <v>#N/A</v>
      </c>
      <c r="U4850" t="s">
        <v>33</v>
      </c>
      <c r="X4850">
        <v>0.8191678448593992</v>
      </c>
      <c r="Y4850" t="str">
        <f t="shared" si="75"/>
        <v/>
      </c>
    </row>
    <row r="4851" spans="1:25" x14ac:dyDescent="0.25">
      <c r="A4851">
        <v>3059</v>
      </c>
      <c r="B4851" t="s">
        <v>7861</v>
      </c>
      <c r="C4851" s="1">
        <v>44123</v>
      </c>
      <c r="D4851" s="1">
        <v>44128</v>
      </c>
      <c r="E4851" t="s">
        <v>96</v>
      </c>
      <c r="F4851" t="s">
        <v>7862</v>
      </c>
      <c r="G4851" t="s">
        <v>7863</v>
      </c>
      <c r="H4851" t="s">
        <v>24</v>
      </c>
      <c r="I4851" t="s">
        <v>25</v>
      </c>
      <c r="J4851" t="s">
        <v>360</v>
      </c>
      <c r="K4851" t="s">
        <v>45</v>
      </c>
      <c r="L4851" t="s">
        <v>46</v>
      </c>
      <c r="M4851" t="s">
        <v>2463</v>
      </c>
      <c r="N4851" t="s">
        <v>30</v>
      </c>
      <c r="O4851" t="s">
        <v>119</v>
      </c>
      <c r="P4851" t="s">
        <v>2464</v>
      </c>
      <c r="Q4851">
        <v>140.56</v>
      </c>
      <c r="R4851">
        <v>2</v>
      </c>
      <c r="S4851">
        <v>10.3904</v>
      </c>
      <c r="T4851">
        <v>1</v>
      </c>
      <c r="U4851" t="s">
        <v>72</v>
      </c>
      <c r="X4851">
        <v>0.81928898699594266</v>
      </c>
      <c r="Y4851" t="str">
        <f t="shared" si="75"/>
        <v/>
      </c>
    </row>
    <row r="4852" spans="1:25" x14ac:dyDescent="0.25">
      <c r="A4852">
        <v>3060</v>
      </c>
      <c r="B4852" t="s">
        <v>7861</v>
      </c>
      <c r="C4852" s="1">
        <v>44123</v>
      </c>
      <c r="D4852" s="1">
        <v>44128</v>
      </c>
      <c r="E4852" t="s">
        <v>96</v>
      </c>
      <c r="F4852" t="s">
        <v>7862</v>
      </c>
      <c r="G4852" t="s">
        <v>7863</v>
      </c>
      <c r="H4852" t="s">
        <v>24</v>
      </c>
      <c r="I4852" t="s">
        <v>25</v>
      </c>
      <c r="J4852" t="s">
        <v>360</v>
      </c>
      <c r="K4852" t="s">
        <v>45</v>
      </c>
      <c r="L4852" t="s">
        <v>46</v>
      </c>
      <c r="M4852" t="s">
        <v>7864</v>
      </c>
      <c r="N4852" t="s">
        <v>30</v>
      </c>
      <c r="O4852" t="s">
        <v>70</v>
      </c>
      <c r="P4852" t="s">
        <v>7865</v>
      </c>
      <c r="Q4852">
        <v>131.36799999999999</v>
      </c>
      <c r="R4852">
        <v>2</v>
      </c>
      <c r="S4852">
        <v>-3.3506</v>
      </c>
      <c r="T4852">
        <v>1</v>
      </c>
      <c r="U4852" t="s">
        <v>72</v>
      </c>
      <c r="X4852">
        <v>0.81932430238192</v>
      </c>
      <c r="Y4852" t="str">
        <f t="shared" si="75"/>
        <v/>
      </c>
    </row>
    <row r="4853" spans="1:25" x14ac:dyDescent="0.25">
      <c r="A4853">
        <v>1671</v>
      </c>
      <c r="B4853" t="s">
        <v>7866</v>
      </c>
      <c r="C4853" s="1">
        <v>44123</v>
      </c>
      <c r="D4853" s="1">
        <v>44130</v>
      </c>
      <c r="E4853" t="s">
        <v>21</v>
      </c>
      <c r="F4853" t="s">
        <v>807</v>
      </c>
      <c r="G4853" t="s">
        <v>808</v>
      </c>
      <c r="H4853" t="s">
        <v>43</v>
      </c>
      <c r="I4853" t="s">
        <v>25</v>
      </c>
      <c r="J4853" t="s">
        <v>453</v>
      </c>
      <c r="K4853" t="s">
        <v>55</v>
      </c>
      <c r="L4853" t="s">
        <v>56</v>
      </c>
      <c r="M4853" t="s">
        <v>6630</v>
      </c>
      <c r="N4853" t="s">
        <v>35</v>
      </c>
      <c r="O4853" t="s">
        <v>36</v>
      </c>
      <c r="P4853" t="s">
        <v>6631</v>
      </c>
      <c r="Q4853">
        <v>138.68</v>
      </c>
      <c r="R4853">
        <v>3</v>
      </c>
      <c r="S4853">
        <v>5.2125000000000004</v>
      </c>
      <c r="T4853" t="e">
        <v>#N/A</v>
      </c>
      <c r="U4853" t="s">
        <v>33</v>
      </c>
      <c r="X4853">
        <v>0.81949716890444546</v>
      </c>
      <c r="Y4853" t="str">
        <f t="shared" si="75"/>
        <v/>
      </c>
    </row>
    <row r="4854" spans="1:25" x14ac:dyDescent="0.25">
      <c r="A4854">
        <v>35</v>
      </c>
      <c r="B4854" t="s">
        <v>7867</v>
      </c>
      <c r="C4854" s="1">
        <v>44123</v>
      </c>
      <c r="D4854" s="1">
        <v>44127</v>
      </c>
      <c r="E4854" t="s">
        <v>96</v>
      </c>
      <c r="F4854" t="s">
        <v>3544</v>
      </c>
      <c r="G4854" t="s">
        <v>3545</v>
      </c>
      <c r="H4854" t="s">
        <v>110</v>
      </c>
      <c r="I4854" t="s">
        <v>25</v>
      </c>
      <c r="J4854" t="s">
        <v>453</v>
      </c>
      <c r="K4854" t="s">
        <v>55</v>
      </c>
      <c r="L4854" t="s">
        <v>56</v>
      </c>
      <c r="M4854" t="s">
        <v>3360</v>
      </c>
      <c r="N4854" t="s">
        <v>48</v>
      </c>
      <c r="O4854" t="s">
        <v>122</v>
      </c>
      <c r="P4854" t="s">
        <v>402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72</v>
      </c>
      <c r="X4854">
        <v>0.82009475767214901</v>
      </c>
      <c r="Y4854" t="str">
        <f t="shared" si="75"/>
        <v/>
      </c>
    </row>
    <row r="4855" spans="1:25" x14ac:dyDescent="0.25">
      <c r="A4855">
        <v>424</v>
      </c>
      <c r="B4855" t="s">
        <v>7868</v>
      </c>
      <c r="C4855" s="1">
        <v>44123</v>
      </c>
      <c r="D4855" s="1">
        <v>44127</v>
      </c>
      <c r="E4855" t="s">
        <v>21</v>
      </c>
      <c r="F4855" t="s">
        <v>4493</v>
      </c>
      <c r="G4855" t="s">
        <v>4494</v>
      </c>
      <c r="H4855" t="s">
        <v>24</v>
      </c>
      <c r="I4855" t="s">
        <v>25</v>
      </c>
      <c r="J4855" t="s">
        <v>4237</v>
      </c>
      <c r="K4855" t="s">
        <v>895</v>
      </c>
      <c r="L4855" t="s">
        <v>28</v>
      </c>
      <c r="M4855" t="s">
        <v>3815</v>
      </c>
      <c r="N4855" t="s">
        <v>48</v>
      </c>
      <c r="O4855" t="s">
        <v>49</v>
      </c>
      <c r="P4855" t="s">
        <v>3816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33</v>
      </c>
      <c r="X4855">
        <v>0.82011072967074861</v>
      </c>
      <c r="Y4855" t="str">
        <f t="shared" si="75"/>
        <v>Selected</v>
      </c>
    </row>
    <row r="4856" spans="1:25" x14ac:dyDescent="0.25">
      <c r="A4856">
        <v>3058</v>
      </c>
      <c r="B4856" t="s">
        <v>7861</v>
      </c>
      <c r="C4856" s="1">
        <v>44123</v>
      </c>
      <c r="D4856" s="1">
        <v>44128</v>
      </c>
      <c r="E4856" t="s">
        <v>96</v>
      </c>
      <c r="F4856" t="s">
        <v>7862</v>
      </c>
      <c r="G4856" t="s">
        <v>7863</v>
      </c>
      <c r="H4856" t="s">
        <v>24</v>
      </c>
      <c r="I4856" t="s">
        <v>25</v>
      </c>
      <c r="J4856" t="s">
        <v>360</v>
      </c>
      <c r="K4856" t="s">
        <v>45</v>
      </c>
      <c r="L4856" t="s">
        <v>46</v>
      </c>
      <c r="M4856" t="s">
        <v>804</v>
      </c>
      <c r="N4856" t="s">
        <v>48</v>
      </c>
      <c r="O4856" t="s">
        <v>295</v>
      </c>
      <c r="P4856" t="s">
        <v>805</v>
      </c>
      <c r="Q4856">
        <v>133.5</v>
      </c>
      <c r="R4856">
        <v>10</v>
      </c>
      <c r="S4856">
        <v>15.12</v>
      </c>
      <c r="T4856">
        <v>1</v>
      </c>
      <c r="U4856" t="s">
        <v>72</v>
      </c>
      <c r="X4856">
        <v>0.82037750274447496</v>
      </c>
      <c r="Y4856" t="str">
        <f t="shared" si="75"/>
        <v/>
      </c>
    </row>
    <row r="4857" spans="1:25" x14ac:dyDescent="0.25">
      <c r="A4857">
        <v>9706</v>
      </c>
      <c r="B4857" t="s">
        <v>7869</v>
      </c>
      <c r="C4857" s="1">
        <v>44123</v>
      </c>
      <c r="D4857" s="1">
        <v>44127</v>
      </c>
      <c r="E4857" t="s">
        <v>21</v>
      </c>
      <c r="F4857" t="s">
        <v>3171</v>
      </c>
      <c r="G4857" t="s">
        <v>3172</v>
      </c>
      <c r="H4857" t="s">
        <v>43</v>
      </c>
      <c r="I4857" t="s">
        <v>25</v>
      </c>
      <c r="J4857" t="s">
        <v>360</v>
      </c>
      <c r="K4857" t="s">
        <v>45</v>
      </c>
      <c r="L4857" t="s">
        <v>46</v>
      </c>
      <c r="M4857" t="s">
        <v>1504</v>
      </c>
      <c r="N4857" t="s">
        <v>48</v>
      </c>
      <c r="O4857" t="s">
        <v>74</v>
      </c>
      <c r="P4857" t="s">
        <v>1505</v>
      </c>
      <c r="Q4857">
        <v>146.624</v>
      </c>
      <c r="R4857">
        <v>3</v>
      </c>
      <c r="S4857">
        <v>13.868399999999999</v>
      </c>
      <c r="T4857" t="e">
        <v>#N/A</v>
      </c>
      <c r="U4857" t="s">
        <v>33</v>
      </c>
      <c r="X4857">
        <v>0.82047013524996659</v>
      </c>
      <c r="Y4857" t="str">
        <f t="shared" si="75"/>
        <v/>
      </c>
    </row>
    <row r="4858" spans="1:25" x14ac:dyDescent="0.25">
      <c r="A4858">
        <v>423</v>
      </c>
      <c r="B4858" t="s">
        <v>7868</v>
      </c>
      <c r="C4858" s="1">
        <v>44123</v>
      </c>
      <c r="D4858" s="1">
        <v>44127</v>
      </c>
      <c r="E4858" t="s">
        <v>21</v>
      </c>
      <c r="F4858" t="s">
        <v>4493</v>
      </c>
      <c r="G4858" t="s">
        <v>4494</v>
      </c>
      <c r="H4858" t="s">
        <v>24</v>
      </c>
      <c r="I4858" t="s">
        <v>25</v>
      </c>
      <c r="J4858" t="s">
        <v>4237</v>
      </c>
      <c r="K4858" t="s">
        <v>895</v>
      </c>
      <c r="L4858" t="s">
        <v>28</v>
      </c>
      <c r="M4858" t="s">
        <v>1005</v>
      </c>
      <c r="N4858" t="s">
        <v>30</v>
      </c>
      <c r="O4858" t="s">
        <v>119</v>
      </c>
      <c r="P4858" t="s">
        <v>1006</v>
      </c>
      <c r="Q4858">
        <v>157.56</v>
      </c>
      <c r="R4858">
        <v>4</v>
      </c>
      <c r="S4858">
        <v>14.7056</v>
      </c>
      <c r="T4858" t="e">
        <v>#N/A</v>
      </c>
      <c r="U4858" t="s">
        <v>72</v>
      </c>
      <c r="X4858">
        <v>0.82084313885583127</v>
      </c>
      <c r="Y4858" t="str">
        <f t="shared" si="75"/>
        <v/>
      </c>
    </row>
    <row r="4859" spans="1:25" x14ac:dyDescent="0.25">
      <c r="A4859">
        <v>2800</v>
      </c>
      <c r="B4859" t="s">
        <v>7870</v>
      </c>
      <c r="C4859" s="1">
        <v>44124</v>
      </c>
      <c r="D4859" s="1">
        <v>44131</v>
      </c>
      <c r="E4859" t="s">
        <v>21</v>
      </c>
      <c r="F4859" t="s">
        <v>2687</v>
      </c>
      <c r="G4859" t="s">
        <v>2688</v>
      </c>
      <c r="H4859" t="s">
        <v>43</v>
      </c>
      <c r="I4859" t="s">
        <v>25</v>
      </c>
      <c r="J4859" t="s">
        <v>1831</v>
      </c>
      <c r="K4859" t="s">
        <v>1446</v>
      </c>
      <c r="L4859" t="s">
        <v>81</v>
      </c>
      <c r="M4859" t="s">
        <v>2913</v>
      </c>
      <c r="N4859" t="s">
        <v>48</v>
      </c>
      <c r="O4859" t="s">
        <v>74</v>
      </c>
      <c r="P4859" t="s">
        <v>2914</v>
      </c>
      <c r="Q4859">
        <v>188.85</v>
      </c>
      <c r="R4859">
        <v>5</v>
      </c>
      <c r="S4859">
        <v>70.007999999999996</v>
      </c>
      <c r="T4859" t="e">
        <v>#N/A</v>
      </c>
      <c r="U4859" t="s">
        <v>33</v>
      </c>
      <c r="X4859">
        <v>0.82086529663065066</v>
      </c>
      <c r="Y4859" t="str">
        <f t="shared" si="75"/>
        <v/>
      </c>
    </row>
    <row r="4860" spans="1:25" x14ac:dyDescent="0.25">
      <c r="A4860">
        <v>454</v>
      </c>
      <c r="B4860" t="s">
        <v>7871</v>
      </c>
      <c r="C4860" s="1">
        <v>44124</v>
      </c>
      <c r="D4860" s="1">
        <v>44128</v>
      </c>
      <c r="E4860" t="s">
        <v>21</v>
      </c>
      <c r="F4860" t="s">
        <v>842</v>
      </c>
      <c r="G4860" t="s">
        <v>843</v>
      </c>
      <c r="H4860" t="s">
        <v>24</v>
      </c>
      <c r="I4860" t="s">
        <v>25</v>
      </c>
      <c r="J4860" t="s">
        <v>3491</v>
      </c>
      <c r="K4860" t="s">
        <v>155</v>
      </c>
      <c r="L4860" t="s">
        <v>28</v>
      </c>
      <c r="M4860" t="s">
        <v>3801</v>
      </c>
      <c r="N4860" t="s">
        <v>30</v>
      </c>
      <c r="O4860" t="s">
        <v>70</v>
      </c>
      <c r="P4860" t="s">
        <v>3802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72</v>
      </c>
      <c r="X4860">
        <v>0.82101892720360836</v>
      </c>
      <c r="Y4860" t="str">
        <f t="shared" si="75"/>
        <v>Selected</v>
      </c>
    </row>
    <row r="4861" spans="1:25" x14ac:dyDescent="0.25">
      <c r="A4861">
        <v>455</v>
      </c>
      <c r="B4861" t="s">
        <v>7871</v>
      </c>
      <c r="C4861" s="1">
        <v>44124</v>
      </c>
      <c r="D4861" s="1">
        <v>44128</v>
      </c>
      <c r="E4861" t="s">
        <v>21</v>
      </c>
      <c r="F4861" t="s">
        <v>842</v>
      </c>
      <c r="G4861" t="s">
        <v>843</v>
      </c>
      <c r="H4861" t="s">
        <v>24</v>
      </c>
      <c r="I4861" t="s">
        <v>25</v>
      </c>
      <c r="J4861" t="s">
        <v>3491</v>
      </c>
      <c r="K4861" t="s">
        <v>155</v>
      </c>
      <c r="L4861" t="s">
        <v>28</v>
      </c>
      <c r="M4861" t="s">
        <v>5320</v>
      </c>
      <c r="N4861" t="s">
        <v>48</v>
      </c>
      <c r="O4861" t="s">
        <v>49</v>
      </c>
      <c r="P4861" t="s">
        <v>5321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72</v>
      </c>
      <c r="X4861">
        <v>0.82103958325889603</v>
      </c>
      <c r="Y4861" t="str">
        <f t="shared" si="75"/>
        <v/>
      </c>
    </row>
    <row r="4862" spans="1:25" x14ac:dyDescent="0.25">
      <c r="A4862">
        <v>8238</v>
      </c>
      <c r="B4862" t="s">
        <v>7872</v>
      </c>
      <c r="C4862" s="1">
        <v>44124</v>
      </c>
      <c r="D4862" s="1">
        <v>44124</v>
      </c>
      <c r="E4862" t="s">
        <v>210</v>
      </c>
      <c r="F4862" t="s">
        <v>3912</v>
      </c>
      <c r="G4862" t="s">
        <v>3913</v>
      </c>
      <c r="H4862" t="s">
        <v>43</v>
      </c>
      <c r="I4862" t="s">
        <v>25</v>
      </c>
      <c r="J4862" t="s">
        <v>99</v>
      </c>
      <c r="K4862" t="s">
        <v>100</v>
      </c>
      <c r="L4862" t="s">
        <v>81</v>
      </c>
      <c r="M4862" t="s">
        <v>1552</v>
      </c>
      <c r="N4862" t="s">
        <v>48</v>
      </c>
      <c r="O4862" t="s">
        <v>49</v>
      </c>
      <c r="P4862" t="s">
        <v>1553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33</v>
      </c>
      <c r="X4862">
        <v>0.8210665961507333</v>
      </c>
      <c r="Y4862" t="str">
        <f t="shared" si="75"/>
        <v/>
      </c>
    </row>
    <row r="4863" spans="1:25" x14ac:dyDescent="0.25">
      <c r="A4863">
        <v>3189</v>
      </c>
      <c r="B4863" t="s">
        <v>7873</v>
      </c>
      <c r="C4863" s="1">
        <v>44124</v>
      </c>
      <c r="D4863" s="1">
        <v>44126</v>
      </c>
      <c r="E4863" t="s">
        <v>96</v>
      </c>
      <c r="F4863" t="s">
        <v>5375</v>
      </c>
      <c r="G4863" t="s">
        <v>5376</v>
      </c>
      <c r="H4863" t="s">
        <v>24</v>
      </c>
      <c r="I4863" t="s">
        <v>25</v>
      </c>
      <c r="J4863" t="s">
        <v>4168</v>
      </c>
      <c r="K4863" t="s">
        <v>45</v>
      </c>
      <c r="L4863" t="s">
        <v>46</v>
      </c>
      <c r="M4863" t="s">
        <v>5821</v>
      </c>
      <c r="N4863" t="s">
        <v>48</v>
      </c>
      <c r="O4863" t="s">
        <v>295</v>
      </c>
      <c r="P4863" t="s">
        <v>5822</v>
      </c>
      <c r="Q4863">
        <v>104.75</v>
      </c>
      <c r="R4863">
        <v>1</v>
      </c>
      <c r="S4863">
        <v>1.8</v>
      </c>
      <c r="T4863" t="e">
        <v>#N/A</v>
      </c>
      <c r="U4863" t="s">
        <v>72</v>
      </c>
      <c r="X4863">
        <v>0.82150214294921986</v>
      </c>
      <c r="Y4863" t="str">
        <f t="shared" si="75"/>
        <v/>
      </c>
    </row>
    <row r="4864" spans="1:25" x14ac:dyDescent="0.25">
      <c r="A4864">
        <v>2798</v>
      </c>
      <c r="B4864" t="s">
        <v>7870</v>
      </c>
      <c r="C4864" s="1">
        <v>44124</v>
      </c>
      <c r="D4864" s="1">
        <v>44131</v>
      </c>
      <c r="E4864" t="s">
        <v>21</v>
      </c>
      <c r="F4864" t="s">
        <v>2687</v>
      </c>
      <c r="G4864" t="s">
        <v>2688</v>
      </c>
      <c r="H4864" t="s">
        <v>43</v>
      </c>
      <c r="I4864" t="s">
        <v>25</v>
      </c>
      <c r="J4864" t="s">
        <v>1831</v>
      </c>
      <c r="K4864" t="s">
        <v>1446</v>
      </c>
      <c r="L4864" t="s">
        <v>81</v>
      </c>
      <c r="M4864" t="s">
        <v>4153</v>
      </c>
      <c r="N4864" t="s">
        <v>48</v>
      </c>
      <c r="O4864" t="s">
        <v>91</v>
      </c>
      <c r="P4864" t="s">
        <v>4154</v>
      </c>
      <c r="Q4864">
        <v>75.36</v>
      </c>
      <c r="R4864">
        <v>4</v>
      </c>
      <c r="S4864">
        <v>4.1416000000000004</v>
      </c>
      <c r="T4864" t="e">
        <v>#N/A</v>
      </c>
      <c r="U4864" t="s">
        <v>72</v>
      </c>
      <c r="X4864">
        <v>0.82152805264946216</v>
      </c>
      <c r="Y4864" t="str">
        <f t="shared" si="75"/>
        <v/>
      </c>
    </row>
    <row r="4865" spans="1:25" x14ac:dyDescent="0.25">
      <c r="A4865">
        <v>8883</v>
      </c>
      <c r="B4865" t="s">
        <v>7874</v>
      </c>
      <c r="C4865" s="1">
        <v>44124</v>
      </c>
      <c r="D4865" s="1">
        <v>44129</v>
      </c>
      <c r="E4865" t="s">
        <v>21</v>
      </c>
      <c r="F4865" t="s">
        <v>1072</v>
      </c>
      <c r="G4865" t="s">
        <v>1073</v>
      </c>
      <c r="H4865" t="s">
        <v>24</v>
      </c>
      <c r="I4865" t="s">
        <v>25</v>
      </c>
      <c r="J4865" t="s">
        <v>7875</v>
      </c>
      <c r="K4865" t="s">
        <v>80</v>
      </c>
      <c r="L4865" t="s">
        <v>81</v>
      </c>
      <c r="M4865" t="s">
        <v>4214</v>
      </c>
      <c r="N4865" t="s">
        <v>35</v>
      </c>
      <c r="O4865" t="s">
        <v>36</v>
      </c>
      <c r="P4865" t="s">
        <v>4215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72</v>
      </c>
      <c r="X4865">
        <v>0.82170840953706059</v>
      </c>
      <c r="Y4865" t="str">
        <f t="shared" si="75"/>
        <v/>
      </c>
    </row>
    <row r="4866" spans="1:25" x14ac:dyDescent="0.25">
      <c r="A4866">
        <v>8240</v>
      </c>
      <c r="B4866" t="s">
        <v>7872</v>
      </c>
      <c r="C4866" s="1">
        <v>44124</v>
      </c>
      <c r="D4866" s="1">
        <v>44124</v>
      </c>
      <c r="E4866" t="s">
        <v>210</v>
      </c>
      <c r="F4866" t="s">
        <v>3912</v>
      </c>
      <c r="G4866" t="s">
        <v>3913</v>
      </c>
      <c r="H4866" t="s">
        <v>43</v>
      </c>
      <c r="I4866" t="s">
        <v>25</v>
      </c>
      <c r="J4866" t="s">
        <v>99</v>
      </c>
      <c r="K4866" t="s">
        <v>100</v>
      </c>
      <c r="L4866" t="s">
        <v>81</v>
      </c>
      <c r="M4866" t="s">
        <v>5500</v>
      </c>
      <c r="N4866" t="s">
        <v>48</v>
      </c>
      <c r="O4866" t="s">
        <v>91</v>
      </c>
      <c r="P4866" t="s">
        <v>884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33</v>
      </c>
      <c r="X4866">
        <v>0.82244388586856654</v>
      </c>
      <c r="Y4866" t="str">
        <f t="shared" si="75"/>
        <v/>
      </c>
    </row>
    <row r="4867" spans="1:25" x14ac:dyDescent="0.25">
      <c r="A4867">
        <v>8239</v>
      </c>
      <c r="B4867" t="s">
        <v>7872</v>
      </c>
      <c r="C4867" s="1">
        <v>44124</v>
      </c>
      <c r="D4867" s="1">
        <v>44124</v>
      </c>
      <c r="E4867" t="s">
        <v>210</v>
      </c>
      <c r="F4867" t="s">
        <v>3912</v>
      </c>
      <c r="G4867" t="s">
        <v>3913</v>
      </c>
      <c r="H4867" t="s">
        <v>43</v>
      </c>
      <c r="I4867" t="s">
        <v>25</v>
      </c>
      <c r="J4867" t="s">
        <v>99</v>
      </c>
      <c r="K4867" t="s">
        <v>100</v>
      </c>
      <c r="L4867" t="s">
        <v>81</v>
      </c>
      <c r="M4867" t="s">
        <v>4276</v>
      </c>
      <c r="N4867" t="s">
        <v>48</v>
      </c>
      <c r="O4867" t="s">
        <v>122</v>
      </c>
      <c r="P4867" t="s">
        <v>4277</v>
      </c>
      <c r="Q4867">
        <v>108.672</v>
      </c>
      <c r="R4867">
        <v>1</v>
      </c>
      <c r="S4867">
        <v>2.5019999999999998</v>
      </c>
      <c r="T4867" t="e">
        <v>#N/A</v>
      </c>
      <c r="U4867" t="s">
        <v>72</v>
      </c>
      <c r="X4867">
        <v>0.82246761961802128</v>
      </c>
      <c r="Y4867" t="str">
        <f t="shared" ref="Y4867:Y4930" si="76">IF(MOD(A4867-4,10)=0,"Selected","")</f>
        <v/>
      </c>
    </row>
    <row r="4868" spans="1:25" x14ac:dyDescent="0.25">
      <c r="A4868">
        <v>8241</v>
      </c>
      <c r="B4868" t="s">
        <v>7872</v>
      </c>
      <c r="C4868" s="1">
        <v>44124</v>
      </c>
      <c r="D4868" s="1">
        <v>44124</v>
      </c>
      <c r="E4868" t="s">
        <v>210</v>
      </c>
      <c r="F4868" t="s">
        <v>3912</v>
      </c>
      <c r="G4868" t="s">
        <v>3913</v>
      </c>
      <c r="H4868" t="s">
        <v>43</v>
      </c>
      <c r="I4868" t="s">
        <v>25</v>
      </c>
      <c r="J4868" t="s">
        <v>99</v>
      </c>
      <c r="K4868" t="s">
        <v>100</v>
      </c>
      <c r="L4868" t="s">
        <v>81</v>
      </c>
      <c r="M4868" t="s">
        <v>7876</v>
      </c>
      <c r="N4868" t="s">
        <v>30</v>
      </c>
      <c r="O4868" t="s">
        <v>119</v>
      </c>
      <c r="P4868" t="s">
        <v>7877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33</v>
      </c>
      <c r="X4868">
        <v>0.82272219172315131</v>
      </c>
      <c r="Y4868" t="str">
        <f t="shared" si="76"/>
        <v/>
      </c>
    </row>
    <row r="4869" spans="1:25" x14ac:dyDescent="0.25">
      <c r="A4869">
        <v>8884</v>
      </c>
      <c r="B4869" t="s">
        <v>7874</v>
      </c>
      <c r="C4869" s="1">
        <v>44124</v>
      </c>
      <c r="D4869" s="1">
        <v>44129</v>
      </c>
      <c r="E4869" t="s">
        <v>21</v>
      </c>
      <c r="F4869" t="s">
        <v>1072</v>
      </c>
      <c r="G4869" t="s">
        <v>1073</v>
      </c>
      <c r="H4869" t="s">
        <v>24</v>
      </c>
      <c r="I4869" t="s">
        <v>25</v>
      </c>
      <c r="J4869" t="s">
        <v>7875</v>
      </c>
      <c r="K4869" t="s">
        <v>80</v>
      </c>
      <c r="L4869" t="s">
        <v>81</v>
      </c>
      <c r="M4869" t="s">
        <v>2333</v>
      </c>
      <c r="N4869" t="s">
        <v>48</v>
      </c>
      <c r="O4869" t="s">
        <v>122</v>
      </c>
      <c r="P4869" t="s">
        <v>2334</v>
      </c>
      <c r="Q4869">
        <v>131.352</v>
      </c>
      <c r="R4869">
        <v>3</v>
      </c>
      <c r="S4869">
        <v>4.4850000000000003</v>
      </c>
      <c r="T4869" t="e">
        <v>#N/A</v>
      </c>
      <c r="U4869" t="s">
        <v>72</v>
      </c>
      <c r="X4869">
        <v>0.82274113199639831</v>
      </c>
      <c r="Y4869" t="str">
        <f t="shared" si="76"/>
        <v>Selected</v>
      </c>
    </row>
    <row r="4870" spans="1:25" x14ac:dyDescent="0.25">
      <c r="A4870">
        <v>6347</v>
      </c>
      <c r="B4870" t="s">
        <v>7878</v>
      </c>
      <c r="C4870" s="1">
        <v>44124</v>
      </c>
      <c r="D4870" s="1">
        <v>44124</v>
      </c>
      <c r="E4870" t="s">
        <v>210</v>
      </c>
      <c r="F4870" t="s">
        <v>886</v>
      </c>
      <c r="G4870" t="s">
        <v>887</v>
      </c>
      <c r="H4870" t="s">
        <v>110</v>
      </c>
      <c r="I4870" t="s">
        <v>25</v>
      </c>
      <c r="J4870" t="s">
        <v>220</v>
      </c>
      <c r="K4870" t="s">
        <v>221</v>
      </c>
      <c r="L4870" t="s">
        <v>28</v>
      </c>
      <c r="M4870" t="s">
        <v>3384</v>
      </c>
      <c r="N4870" t="s">
        <v>48</v>
      </c>
      <c r="O4870" t="s">
        <v>295</v>
      </c>
      <c r="P4870" t="s">
        <v>3385</v>
      </c>
      <c r="Q4870">
        <v>124.55</v>
      </c>
      <c r="R4870">
        <v>5</v>
      </c>
      <c r="S4870">
        <v>12.029500000000001</v>
      </c>
      <c r="T4870" t="e">
        <v>#N/A</v>
      </c>
      <c r="U4870" t="s">
        <v>72</v>
      </c>
      <c r="X4870">
        <v>0.82278644258834421</v>
      </c>
      <c r="Y4870" t="str">
        <f t="shared" si="76"/>
        <v/>
      </c>
    </row>
    <row r="4871" spans="1:25" x14ac:dyDescent="0.25">
      <c r="A4871">
        <v>3190</v>
      </c>
      <c r="B4871" t="s">
        <v>7873</v>
      </c>
      <c r="C4871" s="1">
        <v>44124</v>
      </c>
      <c r="D4871" s="1">
        <v>44126</v>
      </c>
      <c r="E4871" t="s">
        <v>96</v>
      </c>
      <c r="F4871" t="s">
        <v>5375</v>
      </c>
      <c r="G4871" t="s">
        <v>5376</v>
      </c>
      <c r="H4871" t="s">
        <v>24</v>
      </c>
      <c r="I4871" t="s">
        <v>25</v>
      </c>
      <c r="J4871" t="s">
        <v>4168</v>
      </c>
      <c r="K4871" t="s">
        <v>45</v>
      </c>
      <c r="L4871" t="s">
        <v>46</v>
      </c>
      <c r="M4871" t="s">
        <v>6663</v>
      </c>
      <c r="N4871" t="s">
        <v>48</v>
      </c>
      <c r="O4871" t="s">
        <v>74</v>
      </c>
      <c r="P4871" t="s">
        <v>6664</v>
      </c>
      <c r="Q4871">
        <v>127.928</v>
      </c>
      <c r="R4871">
        <v>4</v>
      </c>
      <c r="S4871">
        <v>7.5864000000000003</v>
      </c>
      <c r="T4871" t="e">
        <v>#N/A</v>
      </c>
      <c r="U4871" t="s">
        <v>33</v>
      </c>
      <c r="X4871">
        <v>0.8229207033630539</v>
      </c>
      <c r="Y4871" t="str">
        <f t="shared" si="76"/>
        <v/>
      </c>
    </row>
    <row r="4872" spans="1:25" x14ac:dyDescent="0.25">
      <c r="A4872">
        <v>2799</v>
      </c>
      <c r="B4872" t="s">
        <v>7870</v>
      </c>
      <c r="C4872" s="1">
        <v>44124</v>
      </c>
      <c r="D4872" s="1">
        <v>44131</v>
      </c>
      <c r="E4872" t="s">
        <v>21</v>
      </c>
      <c r="F4872" t="s">
        <v>2687</v>
      </c>
      <c r="G4872" t="s">
        <v>2688</v>
      </c>
      <c r="H4872" t="s">
        <v>43</v>
      </c>
      <c r="I4872" t="s">
        <v>25</v>
      </c>
      <c r="J4872" t="s">
        <v>1831</v>
      </c>
      <c r="K4872" t="s">
        <v>1446</v>
      </c>
      <c r="L4872" t="s">
        <v>81</v>
      </c>
      <c r="M4872" t="s">
        <v>2789</v>
      </c>
      <c r="N4872" t="s">
        <v>48</v>
      </c>
      <c r="O4872" t="s">
        <v>122</v>
      </c>
      <c r="P4872" t="s">
        <v>2790</v>
      </c>
      <c r="Q4872">
        <v>147.96</v>
      </c>
      <c r="R4872">
        <v>2</v>
      </c>
      <c r="S4872">
        <v>18.781199999999998</v>
      </c>
      <c r="T4872" t="e">
        <v>#N/A</v>
      </c>
      <c r="U4872" t="s">
        <v>72</v>
      </c>
      <c r="X4872">
        <v>0.82295226019506473</v>
      </c>
      <c r="Y4872" t="str">
        <f t="shared" si="76"/>
        <v/>
      </c>
    </row>
    <row r="4873" spans="1:25" x14ac:dyDescent="0.25">
      <c r="A4873">
        <v>5260</v>
      </c>
      <c r="B4873" t="s">
        <v>7879</v>
      </c>
      <c r="C4873" s="1">
        <v>44124</v>
      </c>
      <c r="D4873" s="1">
        <v>44130</v>
      </c>
      <c r="E4873" t="s">
        <v>21</v>
      </c>
      <c r="F4873" t="s">
        <v>3544</v>
      </c>
      <c r="G4873" t="s">
        <v>3545</v>
      </c>
      <c r="H4873" t="s">
        <v>110</v>
      </c>
      <c r="I4873" t="s">
        <v>25</v>
      </c>
      <c r="J4873" t="s">
        <v>88</v>
      </c>
      <c r="K4873" t="s">
        <v>89</v>
      </c>
      <c r="L4873" t="s">
        <v>28</v>
      </c>
      <c r="M4873" t="s">
        <v>4376</v>
      </c>
      <c r="N4873" t="s">
        <v>48</v>
      </c>
      <c r="O4873" t="s">
        <v>122</v>
      </c>
      <c r="P4873" t="s">
        <v>4377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72</v>
      </c>
      <c r="X4873">
        <v>0.82365346237910231</v>
      </c>
      <c r="Y4873" t="str">
        <f t="shared" si="76"/>
        <v/>
      </c>
    </row>
    <row r="4874" spans="1:25" x14ac:dyDescent="0.25">
      <c r="A4874">
        <v>5431</v>
      </c>
      <c r="B4874" t="s">
        <v>7880</v>
      </c>
      <c r="C4874" s="1">
        <v>44125</v>
      </c>
      <c r="D4874" s="1">
        <v>44129</v>
      </c>
      <c r="E4874" t="s">
        <v>21</v>
      </c>
      <c r="F4874" t="s">
        <v>4576</v>
      </c>
      <c r="G4874" t="s">
        <v>4577</v>
      </c>
      <c r="H4874" t="s">
        <v>110</v>
      </c>
      <c r="I4874" t="s">
        <v>25</v>
      </c>
      <c r="J4874" t="s">
        <v>1389</v>
      </c>
      <c r="K4874" t="s">
        <v>155</v>
      </c>
      <c r="L4874" t="s">
        <v>28</v>
      </c>
      <c r="M4874" t="s">
        <v>2952</v>
      </c>
      <c r="N4874" t="s">
        <v>48</v>
      </c>
      <c r="O4874" t="s">
        <v>281</v>
      </c>
      <c r="P4874" t="s">
        <v>2953</v>
      </c>
      <c r="Q4874">
        <v>190.56800000000001</v>
      </c>
      <c r="R4874">
        <v>2</v>
      </c>
      <c r="S4874">
        <v>16.1568</v>
      </c>
      <c r="T4874" t="e">
        <v>#N/A</v>
      </c>
      <c r="U4874" t="s">
        <v>72</v>
      </c>
      <c r="X4874">
        <v>0.8239639561357861</v>
      </c>
      <c r="Y4874" t="str">
        <f t="shared" si="76"/>
        <v/>
      </c>
    </row>
    <row r="4875" spans="1:25" x14ac:dyDescent="0.25">
      <c r="A4875">
        <v>1832</v>
      </c>
      <c r="B4875" t="s">
        <v>7881</v>
      </c>
      <c r="C4875" s="1">
        <v>44125</v>
      </c>
      <c r="D4875" s="1">
        <v>44125</v>
      </c>
      <c r="E4875" t="s">
        <v>210</v>
      </c>
      <c r="F4875" t="s">
        <v>5473</v>
      </c>
      <c r="G4875" t="s">
        <v>5474</v>
      </c>
      <c r="H4875" t="s">
        <v>110</v>
      </c>
      <c r="I4875" t="s">
        <v>25</v>
      </c>
      <c r="J4875" t="s">
        <v>5990</v>
      </c>
      <c r="K4875" t="s">
        <v>68</v>
      </c>
      <c r="L4875" t="s">
        <v>56</v>
      </c>
      <c r="M4875" t="s">
        <v>576</v>
      </c>
      <c r="N4875" t="s">
        <v>30</v>
      </c>
      <c r="O4875" t="s">
        <v>70</v>
      </c>
      <c r="P4875" t="s">
        <v>577</v>
      </c>
      <c r="Q4875">
        <v>307.11</v>
      </c>
      <c r="R4875">
        <v>1</v>
      </c>
      <c r="S4875">
        <v>62.906399999999998</v>
      </c>
      <c r="T4875" t="e">
        <v>#N/A</v>
      </c>
      <c r="U4875" t="s">
        <v>72</v>
      </c>
      <c r="X4875">
        <v>0.82407223735562685</v>
      </c>
      <c r="Y4875" t="str">
        <f t="shared" si="76"/>
        <v/>
      </c>
    </row>
    <row r="4876" spans="1:25" x14ac:dyDescent="0.25">
      <c r="A4876">
        <v>6196</v>
      </c>
      <c r="B4876" t="s">
        <v>7882</v>
      </c>
      <c r="C4876" s="1">
        <v>44125</v>
      </c>
      <c r="D4876" s="1">
        <v>44132</v>
      </c>
      <c r="E4876" t="s">
        <v>21</v>
      </c>
      <c r="F4876" t="s">
        <v>4612</v>
      </c>
      <c r="G4876" t="s">
        <v>4613</v>
      </c>
      <c r="H4876" t="s">
        <v>43</v>
      </c>
      <c r="I4876" t="s">
        <v>25</v>
      </c>
      <c r="J4876" t="s">
        <v>88</v>
      </c>
      <c r="K4876" t="s">
        <v>89</v>
      </c>
      <c r="L4876" t="s">
        <v>28</v>
      </c>
      <c r="M4876" t="s">
        <v>2233</v>
      </c>
      <c r="N4876" t="s">
        <v>35</v>
      </c>
      <c r="O4876" t="s">
        <v>36</v>
      </c>
      <c r="P4876" t="s">
        <v>2234</v>
      </c>
      <c r="Q4876">
        <v>344.988</v>
      </c>
      <c r="R4876">
        <v>2</v>
      </c>
      <c r="S4876">
        <v>-76.997200000000007</v>
      </c>
      <c r="T4876" t="e">
        <v>#N/A</v>
      </c>
      <c r="U4876" t="s">
        <v>72</v>
      </c>
      <c r="X4876">
        <v>0.82408777738743666</v>
      </c>
      <c r="Y4876" t="str">
        <f t="shared" si="76"/>
        <v/>
      </c>
    </row>
    <row r="4877" spans="1:25" x14ac:dyDescent="0.25">
      <c r="A4877">
        <v>1904</v>
      </c>
      <c r="B4877" t="s">
        <v>7883</v>
      </c>
      <c r="C4877" s="1">
        <v>44125</v>
      </c>
      <c r="D4877" s="1">
        <v>44126</v>
      </c>
      <c r="E4877" t="s">
        <v>40</v>
      </c>
      <c r="F4877" t="s">
        <v>1206</v>
      </c>
      <c r="G4877" t="s">
        <v>1207</v>
      </c>
      <c r="H4877" t="s">
        <v>24</v>
      </c>
      <c r="I4877" t="s">
        <v>25</v>
      </c>
      <c r="J4877" t="s">
        <v>176</v>
      </c>
      <c r="K4877" t="s">
        <v>1136</v>
      </c>
      <c r="L4877" t="s">
        <v>46</v>
      </c>
      <c r="M4877" t="s">
        <v>7014</v>
      </c>
      <c r="N4877" t="s">
        <v>30</v>
      </c>
      <c r="O4877" t="s">
        <v>261</v>
      </c>
      <c r="P4877" t="s">
        <v>7015</v>
      </c>
      <c r="Q4877">
        <v>496.48</v>
      </c>
      <c r="R4877">
        <v>2</v>
      </c>
      <c r="S4877">
        <v>47.847999999999999</v>
      </c>
      <c r="T4877" t="e">
        <v>#N/A</v>
      </c>
      <c r="U4877" t="s">
        <v>33</v>
      </c>
      <c r="X4877">
        <v>0.82415596971953831</v>
      </c>
      <c r="Y4877" t="str">
        <f t="shared" si="76"/>
        <v>Selected</v>
      </c>
    </row>
    <row r="4878" spans="1:25" x14ac:dyDescent="0.25">
      <c r="A4878">
        <v>527</v>
      </c>
      <c r="B4878" t="s">
        <v>7884</v>
      </c>
      <c r="C4878" s="1">
        <v>44125</v>
      </c>
      <c r="D4878" s="1">
        <v>44130</v>
      </c>
      <c r="E4878" t="s">
        <v>21</v>
      </c>
      <c r="F4878" t="s">
        <v>7885</v>
      </c>
      <c r="G4878" t="s">
        <v>7886</v>
      </c>
      <c r="H4878" t="s">
        <v>110</v>
      </c>
      <c r="I4878" t="s">
        <v>25</v>
      </c>
      <c r="J4878" t="s">
        <v>3453</v>
      </c>
      <c r="K4878" t="s">
        <v>100</v>
      </c>
      <c r="L4878" t="s">
        <v>81</v>
      </c>
      <c r="M4878" t="s">
        <v>5456</v>
      </c>
      <c r="N4878" t="s">
        <v>30</v>
      </c>
      <c r="O4878" t="s">
        <v>261</v>
      </c>
      <c r="P4878" t="s">
        <v>5457</v>
      </c>
      <c r="Q4878">
        <v>717.952</v>
      </c>
      <c r="R4878">
        <v>3</v>
      </c>
      <c r="S4878">
        <v>42.747</v>
      </c>
      <c r="T4878" t="e">
        <v>#N/A</v>
      </c>
      <c r="U4878" t="s">
        <v>72</v>
      </c>
      <c r="X4878">
        <v>0.82427437179667407</v>
      </c>
      <c r="Y4878" t="str">
        <f t="shared" si="76"/>
        <v/>
      </c>
    </row>
    <row r="4879" spans="1:25" x14ac:dyDescent="0.25">
      <c r="A4879">
        <v>1906</v>
      </c>
      <c r="B4879" t="s">
        <v>7887</v>
      </c>
      <c r="C4879" s="1">
        <v>44125</v>
      </c>
      <c r="D4879" s="1">
        <v>44128</v>
      </c>
      <c r="E4879" t="s">
        <v>40</v>
      </c>
      <c r="F4879" t="s">
        <v>6717</v>
      </c>
      <c r="G4879" t="s">
        <v>6718</v>
      </c>
      <c r="H4879" t="s">
        <v>24</v>
      </c>
      <c r="I4879" t="s">
        <v>25</v>
      </c>
      <c r="J4879" t="s">
        <v>5069</v>
      </c>
      <c r="K4879" t="s">
        <v>764</v>
      </c>
      <c r="L4879" t="s">
        <v>56</v>
      </c>
      <c r="M4879" t="s">
        <v>3605</v>
      </c>
      <c r="N4879" t="s">
        <v>48</v>
      </c>
      <c r="O4879" t="s">
        <v>49</v>
      </c>
      <c r="P4879" t="s">
        <v>3606</v>
      </c>
      <c r="Q4879">
        <v>928.12</v>
      </c>
      <c r="R4879">
        <v>8</v>
      </c>
      <c r="S4879">
        <v>9.0912000000000006</v>
      </c>
      <c r="T4879" t="e">
        <v>#N/A</v>
      </c>
      <c r="U4879" t="s">
        <v>72</v>
      </c>
      <c r="X4879">
        <v>0.82493822640703629</v>
      </c>
      <c r="Y4879" t="str">
        <f t="shared" si="76"/>
        <v/>
      </c>
    </row>
    <row r="4880" spans="1:25" x14ac:dyDescent="0.25">
      <c r="A4880">
        <v>1831</v>
      </c>
      <c r="B4880" t="s">
        <v>7881</v>
      </c>
      <c r="C4880" s="1">
        <v>44125</v>
      </c>
      <c r="D4880" s="1">
        <v>44125</v>
      </c>
      <c r="E4880" t="s">
        <v>210</v>
      </c>
      <c r="F4880" t="s">
        <v>5473</v>
      </c>
      <c r="G4880" t="s">
        <v>5474</v>
      </c>
      <c r="H4880" t="s">
        <v>110</v>
      </c>
      <c r="I4880" t="s">
        <v>25</v>
      </c>
      <c r="J4880" t="s">
        <v>5990</v>
      </c>
      <c r="K4880" t="s">
        <v>68</v>
      </c>
      <c r="L4880" t="s">
        <v>56</v>
      </c>
      <c r="M4880" t="s">
        <v>791</v>
      </c>
      <c r="N4880" t="s">
        <v>35</v>
      </c>
      <c r="O4880" t="s">
        <v>36</v>
      </c>
      <c r="P4880" t="s">
        <v>792</v>
      </c>
      <c r="Q4880">
        <v>1460.92</v>
      </c>
      <c r="R4880">
        <v>8</v>
      </c>
      <c r="S4880">
        <v>374.37920000000003</v>
      </c>
      <c r="T4880" t="e">
        <v>#N/A</v>
      </c>
      <c r="U4880" t="s">
        <v>72</v>
      </c>
      <c r="X4880">
        <v>0.82496223431847437</v>
      </c>
      <c r="Y4880" t="str">
        <f t="shared" si="76"/>
        <v/>
      </c>
    </row>
    <row r="4881" spans="1:25" x14ac:dyDescent="0.25">
      <c r="A4881">
        <v>4558</v>
      </c>
      <c r="B4881" t="s">
        <v>7888</v>
      </c>
      <c r="C4881" s="1">
        <v>44125</v>
      </c>
      <c r="D4881" s="1">
        <v>44132</v>
      </c>
      <c r="E4881" t="s">
        <v>21</v>
      </c>
      <c r="F4881" t="s">
        <v>1888</v>
      </c>
      <c r="G4881" t="s">
        <v>1889</v>
      </c>
      <c r="H4881" t="s">
        <v>43</v>
      </c>
      <c r="I4881" t="s">
        <v>25</v>
      </c>
      <c r="J4881" t="s">
        <v>855</v>
      </c>
      <c r="K4881" t="s">
        <v>467</v>
      </c>
      <c r="L4881" t="s">
        <v>46</v>
      </c>
      <c r="M4881" t="s">
        <v>5732</v>
      </c>
      <c r="N4881" t="s">
        <v>48</v>
      </c>
      <c r="O4881" t="s">
        <v>74</v>
      </c>
      <c r="P4881" t="s">
        <v>5733</v>
      </c>
      <c r="Q4881">
        <v>102.559</v>
      </c>
      <c r="R4881">
        <v>1</v>
      </c>
      <c r="S4881">
        <v>-6.5618999999999996</v>
      </c>
      <c r="T4881" t="e">
        <v>#N/A</v>
      </c>
      <c r="U4881" t="s">
        <v>72</v>
      </c>
      <c r="X4881">
        <v>0.82517495260478069</v>
      </c>
      <c r="Y4881" t="str">
        <f t="shared" si="76"/>
        <v/>
      </c>
    </row>
    <row r="4882" spans="1:25" x14ac:dyDescent="0.25">
      <c r="A4882">
        <v>5433</v>
      </c>
      <c r="B4882" t="s">
        <v>7880</v>
      </c>
      <c r="C4882" s="1">
        <v>44125</v>
      </c>
      <c r="D4882" s="1">
        <v>44129</v>
      </c>
      <c r="E4882" t="s">
        <v>21</v>
      </c>
      <c r="F4882" t="s">
        <v>4576</v>
      </c>
      <c r="G4882" t="s">
        <v>4577</v>
      </c>
      <c r="H4882" t="s">
        <v>110</v>
      </c>
      <c r="I4882" t="s">
        <v>25</v>
      </c>
      <c r="J4882" t="s">
        <v>1389</v>
      </c>
      <c r="K4882" t="s">
        <v>155</v>
      </c>
      <c r="L4882" t="s">
        <v>28</v>
      </c>
      <c r="M4882" t="s">
        <v>6288</v>
      </c>
      <c r="N4882" t="s">
        <v>48</v>
      </c>
      <c r="O4882" t="s">
        <v>74</v>
      </c>
      <c r="P4882" t="s">
        <v>6289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33</v>
      </c>
      <c r="X4882">
        <v>0.82528323989597985</v>
      </c>
      <c r="Y4882" t="str">
        <f t="shared" si="76"/>
        <v/>
      </c>
    </row>
    <row r="4883" spans="1:25" x14ac:dyDescent="0.25">
      <c r="A4883">
        <v>1903</v>
      </c>
      <c r="B4883" t="s">
        <v>7883</v>
      </c>
      <c r="C4883" s="1">
        <v>44125</v>
      </c>
      <c r="D4883" s="1">
        <v>44126</v>
      </c>
      <c r="E4883" t="s">
        <v>40</v>
      </c>
      <c r="F4883" t="s">
        <v>1206</v>
      </c>
      <c r="G4883" t="s">
        <v>1207</v>
      </c>
      <c r="H4883" t="s">
        <v>24</v>
      </c>
      <c r="I4883" t="s">
        <v>25</v>
      </c>
      <c r="J4883" t="s">
        <v>176</v>
      </c>
      <c r="K4883" t="s">
        <v>1136</v>
      </c>
      <c r="L4883" t="s">
        <v>46</v>
      </c>
      <c r="M4883" t="s">
        <v>289</v>
      </c>
      <c r="N4883" t="s">
        <v>48</v>
      </c>
      <c r="O4883" t="s">
        <v>122</v>
      </c>
      <c r="P4883" t="s">
        <v>290</v>
      </c>
      <c r="Q4883">
        <v>125.184</v>
      </c>
      <c r="R4883">
        <v>1</v>
      </c>
      <c r="S4883">
        <v>1.8144</v>
      </c>
      <c r="T4883" t="e">
        <v>#N/A</v>
      </c>
      <c r="U4883" t="s">
        <v>33</v>
      </c>
      <c r="X4883">
        <v>0.82533511836097462</v>
      </c>
      <c r="Y4883" t="str">
        <f t="shared" si="76"/>
        <v/>
      </c>
    </row>
    <row r="4884" spans="1:25" x14ac:dyDescent="0.25">
      <c r="A4884">
        <v>5432</v>
      </c>
      <c r="B4884" t="s">
        <v>7880</v>
      </c>
      <c r="C4884" s="1">
        <v>44125</v>
      </c>
      <c r="D4884" s="1">
        <v>44129</v>
      </c>
      <c r="E4884" t="s">
        <v>21</v>
      </c>
      <c r="F4884" t="s">
        <v>4576</v>
      </c>
      <c r="G4884" t="s">
        <v>4577</v>
      </c>
      <c r="H4884" t="s">
        <v>110</v>
      </c>
      <c r="I4884" t="s">
        <v>25</v>
      </c>
      <c r="J4884" t="s">
        <v>1389</v>
      </c>
      <c r="K4884" t="s">
        <v>155</v>
      </c>
      <c r="L4884" t="s">
        <v>28</v>
      </c>
      <c r="M4884" t="s">
        <v>3839</v>
      </c>
      <c r="N4884" t="s">
        <v>48</v>
      </c>
      <c r="O4884" t="s">
        <v>122</v>
      </c>
      <c r="P4884" t="s">
        <v>3840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72</v>
      </c>
      <c r="X4884">
        <v>0.82537909954012467</v>
      </c>
      <c r="Y4884" t="str">
        <f t="shared" si="76"/>
        <v/>
      </c>
    </row>
    <row r="4885" spans="1:25" x14ac:dyDescent="0.25">
      <c r="A4885">
        <v>1905</v>
      </c>
      <c r="B4885" t="s">
        <v>7883</v>
      </c>
      <c r="C4885" s="1">
        <v>44125</v>
      </c>
      <c r="D4885" s="1">
        <v>44126</v>
      </c>
      <c r="E4885" t="s">
        <v>40</v>
      </c>
      <c r="F4885" t="s">
        <v>1206</v>
      </c>
      <c r="G4885" t="s">
        <v>1207</v>
      </c>
      <c r="H4885" t="s">
        <v>24</v>
      </c>
      <c r="I4885" t="s">
        <v>25</v>
      </c>
      <c r="J4885" t="s">
        <v>176</v>
      </c>
      <c r="K4885" t="s">
        <v>1136</v>
      </c>
      <c r="L4885" t="s">
        <v>46</v>
      </c>
      <c r="M4885" t="s">
        <v>3295</v>
      </c>
      <c r="N4885" t="s">
        <v>35</v>
      </c>
      <c r="O4885" t="s">
        <v>58</v>
      </c>
      <c r="P4885" t="s">
        <v>3296</v>
      </c>
      <c r="Q4885">
        <v>134.4</v>
      </c>
      <c r="R4885">
        <v>2</v>
      </c>
      <c r="S4885">
        <v>6.7450000000000001</v>
      </c>
      <c r="T4885" t="e">
        <v>#N/A</v>
      </c>
      <c r="U4885" t="s">
        <v>33</v>
      </c>
      <c r="X4885">
        <v>0.82537975371048489</v>
      </c>
      <c r="Y4885" t="str">
        <f t="shared" si="76"/>
        <v/>
      </c>
    </row>
    <row r="4886" spans="1:25" x14ac:dyDescent="0.25">
      <c r="A4886">
        <v>7351</v>
      </c>
      <c r="B4886" t="s">
        <v>7889</v>
      </c>
      <c r="C4886" s="1">
        <v>44125</v>
      </c>
      <c r="D4886" s="1">
        <v>44131</v>
      </c>
      <c r="E4886" t="s">
        <v>21</v>
      </c>
      <c r="F4886" t="s">
        <v>475</v>
      </c>
      <c r="G4886" t="s">
        <v>476</v>
      </c>
      <c r="H4886" t="s">
        <v>24</v>
      </c>
      <c r="I4886" t="s">
        <v>25</v>
      </c>
      <c r="J4886" t="s">
        <v>679</v>
      </c>
      <c r="K4886" t="s">
        <v>128</v>
      </c>
      <c r="L4886" t="s">
        <v>56</v>
      </c>
      <c r="M4886" t="s">
        <v>5091</v>
      </c>
      <c r="N4886" t="s">
        <v>48</v>
      </c>
      <c r="O4886" t="s">
        <v>74</v>
      </c>
      <c r="P4886" t="s">
        <v>5092</v>
      </c>
      <c r="Q4886">
        <v>127.9</v>
      </c>
      <c r="R4886">
        <v>5</v>
      </c>
      <c r="S4886">
        <v>10.512</v>
      </c>
      <c r="T4886" t="e">
        <v>#N/A</v>
      </c>
      <c r="U4886" t="s">
        <v>33</v>
      </c>
      <c r="X4886">
        <v>0.8258632929740144</v>
      </c>
      <c r="Y4886" t="str">
        <f t="shared" si="76"/>
        <v/>
      </c>
    </row>
    <row r="4887" spans="1:25" x14ac:dyDescent="0.25">
      <c r="A4887">
        <v>4047</v>
      </c>
      <c r="B4887" t="s">
        <v>7890</v>
      </c>
      <c r="C4887" s="1">
        <v>44125</v>
      </c>
      <c r="D4887" s="1">
        <v>44129</v>
      </c>
      <c r="E4887" t="s">
        <v>21</v>
      </c>
      <c r="F4887" t="s">
        <v>1520</v>
      </c>
      <c r="G4887" t="s">
        <v>1521</v>
      </c>
      <c r="H4887" t="s">
        <v>43</v>
      </c>
      <c r="I4887" t="s">
        <v>25</v>
      </c>
      <c r="J4887" t="s">
        <v>382</v>
      </c>
      <c r="K4887" t="s">
        <v>383</v>
      </c>
      <c r="L4887" t="s">
        <v>56</v>
      </c>
      <c r="M4887" t="s">
        <v>7081</v>
      </c>
      <c r="N4887" t="s">
        <v>48</v>
      </c>
      <c r="O4887" t="s">
        <v>281</v>
      </c>
      <c r="P4887" t="s">
        <v>7082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72</v>
      </c>
      <c r="X4887">
        <v>0.82625900692679766</v>
      </c>
      <c r="Y4887" t="str">
        <f t="shared" si="76"/>
        <v/>
      </c>
    </row>
    <row r="4888" spans="1:25" x14ac:dyDescent="0.25">
      <c r="A4888">
        <v>2159</v>
      </c>
      <c r="B4888" t="s">
        <v>7891</v>
      </c>
      <c r="C4888" s="1">
        <v>44125</v>
      </c>
      <c r="D4888" s="1">
        <v>44130</v>
      </c>
      <c r="E4888" t="s">
        <v>21</v>
      </c>
      <c r="F4888" t="s">
        <v>3166</v>
      </c>
      <c r="G4888" t="s">
        <v>3167</v>
      </c>
      <c r="H4888" t="s">
        <v>110</v>
      </c>
      <c r="I4888" t="s">
        <v>25</v>
      </c>
      <c r="J4888" t="s">
        <v>7892</v>
      </c>
      <c r="K4888" t="s">
        <v>100</v>
      </c>
      <c r="L4888" t="s">
        <v>81</v>
      </c>
      <c r="M4888" t="s">
        <v>1166</v>
      </c>
      <c r="N4888" t="s">
        <v>48</v>
      </c>
      <c r="O4888" t="s">
        <v>91</v>
      </c>
      <c r="P4888" t="s">
        <v>1167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33</v>
      </c>
      <c r="X4888">
        <v>0.8263327539541544</v>
      </c>
      <c r="Y4888" t="str">
        <f t="shared" si="76"/>
        <v/>
      </c>
    </row>
    <row r="4889" spans="1:25" x14ac:dyDescent="0.25">
      <c r="A4889">
        <v>528</v>
      </c>
      <c r="B4889" t="s">
        <v>7884</v>
      </c>
      <c r="C4889" s="1">
        <v>44125</v>
      </c>
      <c r="D4889" s="1">
        <v>44130</v>
      </c>
      <c r="E4889" t="s">
        <v>21</v>
      </c>
      <c r="F4889" t="s">
        <v>7885</v>
      </c>
      <c r="G4889" t="s">
        <v>7886</v>
      </c>
      <c r="H4889" t="s">
        <v>110</v>
      </c>
      <c r="I4889" t="s">
        <v>25</v>
      </c>
      <c r="J4889" t="s">
        <v>3453</v>
      </c>
      <c r="K4889" t="s">
        <v>100</v>
      </c>
      <c r="L4889" t="s">
        <v>81</v>
      </c>
      <c r="M4889" t="s">
        <v>3299</v>
      </c>
      <c r="N4889" t="s">
        <v>30</v>
      </c>
      <c r="O4889" t="s">
        <v>119</v>
      </c>
      <c r="P4889" t="s">
        <v>3300</v>
      </c>
      <c r="Q4889">
        <v>167.696</v>
      </c>
      <c r="R4889">
        <v>3</v>
      </c>
      <c r="S4889">
        <v>5.1407999999999996</v>
      </c>
      <c r="T4889" t="e">
        <v>#N/A</v>
      </c>
      <c r="U4889" t="s">
        <v>72</v>
      </c>
      <c r="X4889">
        <v>0.82634451455524427</v>
      </c>
      <c r="Y4889" t="str">
        <f t="shared" si="76"/>
        <v/>
      </c>
    </row>
    <row r="4890" spans="1:25" x14ac:dyDescent="0.25">
      <c r="A4890">
        <v>7350</v>
      </c>
      <c r="B4890" t="s">
        <v>7889</v>
      </c>
      <c r="C4890" s="1">
        <v>44125</v>
      </c>
      <c r="D4890" s="1">
        <v>44131</v>
      </c>
      <c r="E4890" t="s">
        <v>21</v>
      </c>
      <c r="F4890" t="s">
        <v>475</v>
      </c>
      <c r="G4890" t="s">
        <v>476</v>
      </c>
      <c r="H4890" t="s">
        <v>24</v>
      </c>
      <c r="I4890" t="s">
        <v>25</v>
      </c>
      <c r="J4890" t="s">
        <v>679</v>
      </c>
      <c r="K4890" t="s">
        <v>128</v>
      </c>
      <c r="L4890" t="s">
        <v>56</v>
      </c>
      <c r="M4890" t="s">
        <v>2100</v>
      </c>
      <c r="N4890" t="s">
        <v>48</v>
      </c>
      <c r="O4890" t="s">
        <v>74</v>
      </c>
      <c r="P4890" t="s">
        <v>2101</v>
      </c>
      <c r="Q4890">
        <v>171.82</v>
      </c>
      <c r="R4890">
        <v>6</v>
      </c>
      <c r="S4890">
        <v>19.41</v>
      </c>
      <c r="T4890" t="e">
        <v>#N/A</v>
      </c>
      <c r="U4890" t="s">
        <v>72</v>
      </c>
      <c r="X4890">
        <v>0.82637340277012639</v>
      </c>
      <c r="Y4890" t="str">
        <f t="shared" si="76"/>
        <v/>
      </c>
    </row>
    <row r="4891" spans="1:25" x14ac:dyDescent="0.25">
      <c r="A4891">
        <v>6197</v>
      </c>
      <c r="B4891" t="s">
        <v>7882</v>
      </c>
      <c r="C4891" s="1">
        <v>44125</v>
      </c>
      <c r="D4891" s="1">
        <v>44132</v>
      </c>
      <c r="E4891" t="s">
        <v>21</v>
      </c>
      <c r="F4891" t="s">
        <v>4612</v>
      </c>
      <c r="G4891" t="s">
        <v>4613</v>
      </c>
      <c r="H4891" t="s">
        <v>43</v>
      </c>
      <c r="I4891" t="s">
        <v>25</v>
      </c>
      <c r="J4891" t="s">
        <v>88</v>
      </c>
      <c r="K4891" t="s">
        <v>89</v>
      </c>
      <c r="L4891" t="s">
        <v>28</v>
      </c>
      <c r="M4891" t="s">
        <v>3995</v>
      </c>
      <c r="N4891" t="s">
        <v>48</v>
      </c>
      <c r="O4891" t="s">
        <v>49</v>
      </c>
      <c r="P4891" t="s">
        <v>3996</v>
      </c>
      <c r="Q4891">
        <v>147.376</v>
      </c>
      <c r="R4891">
        <v>3</v>
      </c>
      <c r="S4891">
        <v>-4.4610000000000003</v>
      </c>
      <c r="T4891" t="e">
        <v>#N/A</v>
      </c>
      <c r="U4891" t="s">
        <v>72</v>
      </c>
      <c r="X4891">
        <v>0.82656395145771411</v>
      </c>
      <c r="Y4891" t="str">
        <f t="shared" si="76"/>
        <v/>
      </c>
    </row>
    <row r="4892" spans="1:25" x14ac:dyDescent="0.25">
      <c r="A4892">
        <v>4295</v>
      </c>
      <c r="B4892" t="s">
        <v>7893</v>
      </c>
      <c r="C4892" s="1">
        <v>44126</v>
      </c>
      <c r="D4892" s="1">
        <v>44131</v>
      </c>
      <c r="E4892" t="s">
        <v>21</v>
      </c>
      <c r="F4892" t="s">
        <v>5096</v>
      </c>
      <c r="G4892" t="s">
        <v>5097</v>
      </c>
      <c r="H4892" t="s">
        <v>24</v>
      </c>
      <c r="I4892" t="s">
        <v>25</v>
      </c>
      <c r="J4892" t="s">
        <v>4141</v>
      </c>
      <c r="K4892" t="s">
        <v>1136</v>
      </c>
      <c r="L4892" t="s">
        <v>46</v>
      </c>
      <c r="M4892" t="s">
        <v>2449</v>
      </c>
      <c r="N4892" t="s">
        <v>30</v>
      </c>
      <c r="O4892" t="s">
        <v>70</v>
      </c>
      <c r="P4892" t="s">
        <v>2450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33</v>
      </c>
      <c r="X4892">
        <v>0.82662296802092661</v>
      </c>
      <c r="Y4892" t="str">
        <f t="shared" si="76"/>
        <v/>
      </c>
    </row>
    <row r="4893" spans="1:25" x14ac:dyDescent="0.25">
      <c r="A4893">
        <v>4479</v>
      </c>
      <c r="B4893" t="s">
        <v>7894</v>
      </c>
      <c r="C4893" s="1">
        <v>44126</v>
      </c>
      <c r="D4893" s="1">
        <v>44126</v>
      </c>
      <c r="E4893" t="s">
        <v>210</v>
      </c>
      <c r="F4893" t="s">
        <v>857</v>
      </c>
      <c r="G4893" t="s">
        <v>858</v>
      </c>
      <c r="H4893" t="s">
        <v>43</v>
      </c>
      <c r="I4893" t="s">
        <v>25</v>
      </c>
      <c r="J4893" t="s">
        <v>7895</v>
      </c>
      <c r="K4893" t="s">
        <v>68</v>
      </c>
      <c r="L4893" t="s">
        <v>56</v>
      </c>
      <c r="M4893" t="s">
        <v>1912</v>
      </c>
      <c r="N4893" t="s">
        <v>30</v>
      </c>
      <c r="O4893" t="s">
        <v>70</v>
      </c>
      <c r="P4893" t="s">
        <v>1913</v>
      </c>
      <c r="Q4893">
        <v>293.98</v>
      </c>
      <c r="R4893">
        <v>2</v>
      </c>
      <c r="S4893">
        <v>54.775599999999997</v>
      </c>
      <c r="T4893" t="e">
        <v>#N/A</v>
      </c>
      <c r="U4893" t="s">
        <v>72</v>
      </c>
      <c r="X4893">
        <v>0.82663223045730516</v>
      </c>
      <c r="Y4893" t="str">
        <f t="shared" si="76"/>
        <v/>
      </c>
    </row>
    <row r="4894" spans="1:25" x14ac:dyDescent="0.25">
      <c r="A4894">
        <v>4478</v>
      </c>
      <c r="B4894" t="s">
        <v>7894</v>
      </c>
      <c r="C4894" s="1">
        <v>44126</v>
      </c>
      <c r="D4894" s="1">
        <v>44126</v>
      </c>
      <c r="E4894" t="s">
        <v>210</v>
      </c>
      <c r="F4894" t="s">
        <v>857</v>
      </c>
      <c r="G4894" t="s">
        <v>858</v>
      </c>
      <c r="H4894" t="s">
        <v>43</v>
      </c>
      <c r="I4894" t="s">
        <v>25</v>
      </c>
      <c r="J4894" t="s">
        <v>7895</v>
      </c>
      <c r="K4894" t="s">
        <v>68</v>
      </c>
      <c r="L4894" t="s">
        <v>56</v>
      </c>
      <c r="M4894" t="s">
        <v>7896</v>
      </c>
      <c r="N4894" t="s">
        <v>48</v>
      </c>
      <c r="O4894" t="s">
        <v>49</v>
      </c>
      <c r="P4894" t="s">
        <v>7897</v>
      </c>
      <c r="Q4894">
        <v>343.09</v>
      </c>
      <c r="R4894">
        <v>3</v>
      </c>
      <c r="S4894">
        <v>23.316299999999998</v>
      </c>
      <c r="T4894" t="e">
        <v>#N/A</v>
      </c>
      <c r="U4894" t="s">
        <v>72</v>
      </c>
      <c r="X4894">
        <v>0.82670268047563855</v>
      </c>
      <c r="Y4894" t="str">
        <f t="shared" si="76"/>
        <v/>
      </c>
    </row>
    <row r="4895" spans="1:25" x14ac:dyDescent="0.25">
      <c r="A4895">
        <v>4643</v>
      </c>
      <c r="B4895" t="s">
        <v>7898</v>
      </c>
      <c r="C4895" s="1">
        <v>44126</v>
      </c>
      <c r="D4895" s="1">
        <v>44128</v>
      </c>
      <c r="E4895" t="s">
        <v>96</v>
      </c>
      <c r="F4895" t="s">
        <v>4204</v>
      </c>
      <c r="G4895" t="s">
        <v>4205</v>
      </c>
      <c r="H4895" t="s">
        <v>43</v>
      </c>
      <c r="I4895" t="s">
        <v>25</v>
      </c>
      <c r="J4895" t="s">
        <v>3595</v>
      </c>
      <c r="K4895" t="s">
        <v>739</v>
      </c>
      <c r="L4895" t="s">
        <v>46</v>
      </c>
      <c r="M4895" t="s">
        <v>7899</v>
      </c>
      <c r="N4895" t="s">
        <v>30</v>
      </c>
      <c r="O4895" t="s">
        <v>261</v>
      </c>
      <c r="P4895" t="s">
        <v>7900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33</v>
      </c>
      <c r="X4895">
        <v>0.82688730427846946</v>
      </c>
      <c r="Y4895" t="str">
        <f t="shared" si="76"/>
        <v/>
      </c>
    </row>
    <row r="4896" spans="1:25" x14ac:dyDescent="0.25">
      <c r="A4896">
        <v>2625</v>
      </c>
      <c r="B4896" t="s">
        <v>7901</v>
      </c>
      <c r="C4896" s="1">
        <v>44126</v>
      </c>
      <c r="D4896" s="1">
        <v>44128</v>
      </c>
      <c r="E4896" t="s">
        <v>40</v>
      </c>
      <c r="F4896" t="s">
        <v>3775</v>
      </c>
      <c r="G4896" t="s">
        <v>3776</v>
      </c>
      <c r="H4896" t="s">
        <v>110</v>
      </c>
      <c r="I4896" t="s">
        <v>25</v>
      </c>
      <c r="J4896" t="s">
        <v>220</v>
      </c>
      <c r="K4896" t="s">
        <v>221</v>
      </c>
      <c r="L4896" t="s">
        <v>28</v>
      </c>
      <c r="M4896" t="s">
        <v>1014</v>
      </c>
      <c r="N4896" t="s">
        <v>35</v>
      </c>
      <c r="O4896" t="s">
        <v>36</v>
      </c>
      <c r="P4896" t="s">
        <v>1015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72</v>
      </c>
      <c r="X4896">
        <v>0.82721986156487493</v>
      </c>
      <c r="Y4896" t="str">
        <f t="shared" si="76"/>
        <v/>
      </c>
    </row>
    <row r="4897" spans="1:25" x14ac:dyDescent="0.25">
      <c r="A4897">
        <v>2624</v>
      </c>
      <c r="B4897" t="s">
        <v>7901</v>
      </c>
      <c r="C4897" s="1">
        <v>44126</v>
      </c>
      <c r="D4897" s="1">
        <v>44128</v>
      </c>
      <c r="E4897" t="s">
        <v>40</v>
      </c>
      <c r="F4897" t="s">
        <v>3775</v>
      </c>
      <c r="G4897" t="s">
        <v>3776</v>
      </c>
      <c r="H4897" t="s">
        <v>110</v>
      </c>
      <c r="I4897" t="s">
        <v>25</v>
      </c>
      <c r="J4897" t="s">
        <v>220</v>
      </c>
      <c r="K4897" t="s">
        <v>221</v>
      </c>
      <c r="L4897" t="s">
        <v>28</v>
      </c>
      <c r="M4897" t="s">
        <v>2245</v>
      </c>
      <c r="N4897" t="s">
        <v>35</v>
      </c>
      <c r="O4897" t="s">
        <v>83</v>
      </c>
      <c r="P4897" t="s">
        <v>2246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72</v>
      </c>
      <c r="X4897">
        <v>0.82724514288514783</v>
      </c>
      <c r="Y4897" t="str">
        <f t="shared" si="76"/>
        <v>Selected</v>
      </c>
    </row>
    <row r="4898" spans="1:25" x14ac:dyDescent="0.25">
      <c r="A4898">
        <v>4642</v>
      </c>
      <c r="B4898" t="s">
        <v>7898</v>
      </c>
      <c r="C4898" s="1">
        <v>44126</v>
      </c>
      <c r="D4898" s="1">
        <v>44128</v>
      </c>
      <c r="E4898" t="s">
        <v>96</v>
      </c>
      <c r="F4898" t="s">
        <v>4204</v>
      </c>
      <c r="G4898" t="s">
        <v>4205</v>
      </c>
      <c r="H4898" t="s">
        <v>43</v>
      </c>
      <c r="I4898" t="s">
        <v>25</v>
      </c>
      <c r="J4898" t="s">
        <v>3595</v>
      </c>
      <c r="K4898" t="s">
        <v>739</v>
      </c>
      <c r="L4898" t="s">
        <v>46</v>
      </c>
      <c r="M4898" t="s">
        <v>1460</v>
      </c>
      <c r="N4898" t="s">
        <v>48</v>
      </c>
      <c r="O4898" t="s">
        <v>74</v>
      </c>
      <c r="P4898" t="s">
        <v>1461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72</v>
      </c>
      <c r="X4898">
        <v>0.82742312422037345</v>
      </c>
      <c r="Y4898" t="str">
        <f t="shared" si="76"/>
        <v/>
      </c>
    </row>
    <row r="4899" spans="1:25" x14ac:dyDescent="0.25">
      <c r="A4899">
        <v>7264</v>
      </c>
      <c r="B4899" t="s">
        <v>7902</v>
      </c>
      <c r="C4899" s="1">
        <v>44126</v>
      </c>
      <c r="D4899" s="1">
        <v>44132</v>
      </c>
      <c r="E4899" t="s">
        <v>21</v>
      </c>
      <c r="F4899" t="s">
        <v>3878</v>
      </c>
      <c r="G4899" t="s">
        <v>3879</v>
      </c>
      <c r="H4899" t="s">
        <v>24</v>
      </c>
      <c r="I4899" t="s">
        <v>25</v>
      </c>
      <c r="J4899" t="s">
        <v>88</v>
      </c>
      <c r="K4899" t="s">
        <v>89</v>
      </c>
      <c r="L4899" t="s">
        <v>28</v>
      </c>
      <c r="M4899" t="s">
        <v>7903</v>
      </c>
      <c r="N4899" t="s">
        <v>48</v>
      </c>
      <c r="O4899" t="s">
        <v>203</v>
      </c>
      <c r="P4899" t="s">
        <v>7904</v>
      </c>
      <c r="Q4899">
        <v>124.68</v>
      </c>
      <c r="R4899">
        <v>4</v>
      </c>
      <c r="S4899">
        <v>11.087999999999999</v>
      </c>
      <c r="T4899" t="e">
        <v>#N/A</v>
      </c>
      <c r="U4899" t="s">
        <v>72</v>
      </c>
      <c r="X4899">
        <v>0.82789098913060089</v>
      </c>
      <c r="Y4899" t="str">
        <f t="shared" si="76"/>
        <v>Selected</v>
      </c>
    </row>
    <row r="4900" spans="1:25" x14ac:dyDescent="0.25">
      <c r="A4900">
        <v>2627</v>
      </c>
      <c r="B4900" t="s">
        <v>7901</v>
      </c>
      <c r="C4900" s="1">
        <v>44126</v>
      </c>
      <c r="D4900" s="1">
        <v>44128</v>
      </c>
      <c r="E4900" t="s">
        <v>40</v>
      </c>
      <c r="F4900" t="s">
        <v>3775</v>
      </c>
      <c r="G4900" t="s">
        <v>3776</v>
      </c>
      <c r="H4900" t="s">
        <v>110</v>
      </c>
      <c r="I4900" t="s">
        <v>25</v>
      </c>
      <c r="J4900" t="s">
        <v>220</v>
      </c>
      <c r="K4900" t="s">
        <v>221</v>
      </c>
      <c r="L4900" t="s">
        <v>28</v>
      </c>
      <c r="M4900" t="s">
        <v>1103</v>
      </c>
      <c r="N4900" t="s">
        <v>35</v>
      </c>
      <c r="O4900" t="s">
        <v>36</v>
      </c>
      <c r="P4900" t="s">
        <v>1104</v>
      </c>
      <c r="Q4900">
        <v>134.99</v>
      </c>
      <c r="R4900">
        <v>1</v>
      </c>
      <c r="S4900">
        <v>0.52990000000000004</v>
      </c>
      <c r="T4900" t="e">
        <v>#N/A</v>
      </c>
      <c r="U4900" t="s">
        <v>72</v>
      </c>
      <c r="X4900">
        <v>0.82817921821923346</v>
      </c>
      <c r="Y4900" t="str">
        <f t="shared" si="76"/>
        <v/>
      </c>
    </row>
    <row r="4901" spans="1:25" x14ac:dyDescent="0.25">
      <c r="A4901">
        <v>7263</v>
      </c>
      <c r="B4901" t="s">
        <v>7902</v>
      </c>
      <c r="C4901" s="1">
        <v>44126</v>
      </c>
      <c r="D4901" s="1">
        <v>44132</v>
      </c>
      <c r="E4901" t="s">
        <v>21</v>
      </c>
      <c r="F4901" t="s">
        <v>3878</v>
      </c>
      <c r="G4901" t="s">
        <v>3879</v>
      </c>
      <c r="H4901" t="s">
        <v>24</v>
      </c>
      <c r="I4901" t="s">
        <v>25</v>
      </c>
      <c r="J4901" t="s">
        <v>88</v>
      </c>
      <c r="K4901" t="s">
        <v>89</v>
      </c>
      <c r="L4901" t="s">
        <v>28</v>
      </c>
      <c r="M4901" t="s">
        <v>2074</v>
      </c>
      <c r="N4901" t="s">
        <v>35</v>
      </c>
      <c r="O4901" t="s">
        <v>36</v>
      </c>
      <c r="P4901" t="s">
        <v>2075</v>
      </c>
      <c r="Q4901">
        <v>145.69999999999999</v>
      </c>
      <c r="R4901">
        <v>5</v>
      </c>
      <c r="S4901">
        <v>-6.54</v>
      </c>
      <c r="T4901" t="e">
        <v>#N/A</v>
      </c>
      <c r="U4901" t="s">
        <v>72</v>
      </c>
      <c r="X4901">
        <v>0.82896875366261047</v>
      </c>
      <c r="Y4901" t="str">
        <f t="shared" si="76"/>
        <v/>
      </c>
    </row>
    <row r="4902" spans="1:25" x14ac:dyDescent="0.25">
      <c r="A4902">
        <v>4516</v>
      </c>
      <c r="B4902" t="s">
        <v>7905</v>
      </c>
      <c r="C4902" s="1">
        <v>44126</v>
      </c>
      <c r="D4902" s="1">
        <v>44130</v>
      </c>
      <c r="E4902" t="s">
        <v>21</v>
      </c>
      <c r="F4902" t="s">
        <v>1997</v>
      </c>
      <c r="G4902" t="s">
        <v>1998</v>
      </c>
      <c r="H4902" t="s">
        <v>110</v>
      </c>
      <c r="I4902" t="s">
        <v>25</v>
      </c>
      <c r="J4902" t="s">
        <v>553</v>
      </c>
      <c r="K4902" t="s">
        <v>68</v>
      </c>
      <c r="L4902" t="s">
        <v>56</v>
      </c>
      <c r="M4902" t="s">
        <v>6549</v>
      </c>
      <c r="N4902" t="s">
        <v>48</v>
      </c>
      <c r="O4902" t="s">
        <v>91</v>
      </c>
      <c r="P4902" t="s">
        <v>6550</v>
      </c>
      <c r="Q4902">
        <v>150.44</v>
      </c>
      <c r="R4902">
        <v>4</v>
      </c>
      <c r="S4902">
        <v>12.0252</v>
      </c>
      <c r="T4902" t="e">
        <v>#N/A</v>
      </c>
      <c r="U4902" t="s">
        <v>33</v>
      </c>
      <c r="X4902">
        <v>0.82956228269801524</v>
      </c>
      <c r="Y4902" t="str">
        <f t="shared" si="76"/>
        <v/>
      </c>
    </row>
    <row r="4903" spans="1:25" x14ac:dyDescent="0.25">
      <c r="A4903">
        <v>2626</v>
      </c>
      <c r="B4903" t="s">
        <v>7901</v>
      </c>
      <c r="C4903" s="1">
        <v>44126</v>
      </c>
      <c r="D4903" s="1">
        <v>44128</v>
      </c>
      <c r="E4903" t="s">
        <v>40</v>
      </c>
      <c r="F4903" t="s">
        <v>3775</v>
      </c>
      <c r="G4903" t="s">
        <v>3776</v>
      </c>
      <c r="H4903" t="s">
        <v>110</v>
      </c>
      <c r="I4903" t="s">
        <v>25</v>
      </c>
      <c r="J4903" t="s">
        <v>220</v>
      </c>
      <c r="K4903" t="s">
        <v>221</v>
      </c>
      <c r="L4903" t="s">
        <v>28</v>
      </c>
      <c r="M4903" t="s">
        <v>1499</v>
      </c>
      <c r="N4903" t="s">
        <v>48</v>
      </c>
      <c r="O4903" t="s">
        <v>203</v>
      </c>
      <c r="P4903" t="s">
        <v>1500</v>
      </c>
      <c r="Q4903">
        <v>140.9</v>
      </c>
      <c r="R4903">
        <v>5</v>
      </c>
      <c r="S4903">
        <v>28.754999999999999</v>
      </c>
      <c r="T4903" t="e">
        <v>#N/A</v>
      </c>
      <c r="U4903" t="s">
        <v>33</v>
      </c>
      <c r="X4903">
        <v>0.82962259040808239</v>
      </c>
      <c r="Y4903" t="str">
        <f t="shared" si="76"/>
        <v/>
      </c>
    </row>
    <row r="4904" spans="1:25" x14ac:dyDescent="0.25">
      <c r="A4904">
        <v>8448</v>
      </c>
      <c r="B4904" t="s">
        <v>7906</v>
      </c>
      <c r="C4904" s="1">
        <v>44127</v>
      </c>
      <c r="D4904" s="1">
        <v>44128</v>
      </c>
      <c r="E4904" t="s">
        <v>40</v>
      </c>
      <c r="F4904" t="s">
        <v>2844</v>
      </c>
      <c r="G4904" t="s">
        <v>2845</v>
      </c>
      <c r="H4904" t="s">
        <v>24</v>
      </c>
      <c r="I4904" t="s">
        <v>25</v>
      </c>
      <c r="J4904" t="s">
        <v>6922</v>
      </c>
      <c r="K4904" t="s">
        <v>2198</v>
      </c>
      <c r="L4904" t="s">
        <v>28</v>
      </c>
      <c r="M4904" t="s">
        <v>3777</v>
      </c>
      <c r="N4904" t="s">
        <v>30</v>
      </c>
      <c r="O4904" t="s">
        <v>119</v>
      </c>
      <c r="P4904" t="s">
        <v>3778</v>
      </c>
      <c r="Q4904">
        <v>231.68</v>
      </c>
      <c r="R4904">
        <v>2</v>
      </c>
      <c r="S4904">
        <v>50.563200000000002</v>
      </c>
      <c r="T4904" t="e">
        <v>#N/A</v>
      </c>
      <c r="U4904" t="s">
        <v>33</v>
      </c>
      <c r="X4904">
        <v>0.82981308930793107</v>
      </c>
      <c r="Y4904" t="str">
        <f t="shared" si="76"/>
        <v/>
      </c>
    </row>
    <row r="4905" spans="1:25" x14ac:dyDescent="0.25">
      <c r="A4905">
        <v>8446</v>
      </c>
      <c r="B4905" t="s">
        <v>7906</v>
      </c>
      <c r="C4905" s="1">
        <v>44127</v>
      </c>
      <c r="D4905" s="1">
        <v>44128</v>
      </c>
      <c r="E4905" t="s">
        <v>40</v>
      </c>
      <c r="F4905" t="s">
        <v>2844</v>
      </c>
      <c r="G4905" t="s">
        <v>2845</v>
      </c>
      <c r="H4905" t="s">
        <v>24</v>
      </c>
      <c r="I4905" t="s">
        <v>25</v>
      </c>
      <c r="J4905" t="s">
        <v>6922</v>
      </c>
      <c r="K4905" t="s">
        <v>2198</v>
      </c>
      <c r="L4905" t="s">
        <v>28</v>
      </c>
      <c r="M4905" t="s">
        <v>5248</v>
      </c>
      <c r="N4905" t="s">
        <v>30</v>
      </c>
      <c r="O4905" t="s">
        <v>70</v>
      </c>
      <c r="P4905" t="s">
        <v>1496</v>
      </c>
      <c r="Q4905">
        <v>251.744</v>
      </c>
      <c r="R4905">
        <v>4</v>
      </c>
      <c r="S4905">
        <v>-13.7568</v>
      </c>
      <c r="T4905" t="e">
        <v>#N/A</v>
      </c>
      <c r="U4905" t="s">
        <v>72</v>
      </c>
      <c r="X4905">
        <v>0.82999386343071602</v>
      </c>
      <c r="Y4905" t="str">
        <f t="shared" si="76"/>
        <v/>
      </c>
    </row>
    <row r="4906" spans="1:25" x14ac:dyDescent="0.25">
      <c r="A4906">
        <v>4151</v>
      </c>
      <c r="B4906" t="s">
        <v>7907</v>
      </c>
      <c r="C4906" s="1">
        <v>44127</v>
      </c>
      <c r="D4906" s="1">
        <v>44132</v>
      </c>
      <c r="E4906" t="s">
        <v>21</v>
      </c>
      <c r="F4906" t="s">
        <v>7908</v>
      </c>
      <c r="G4906" t="s">
        <v>7909</v>
      </c>
      <c r="H4906" t="s">
        <v>43</v>
      </c>
      <c r="I4906" t="s">
        <v>25</v>
      </c>
      <c r="J4906" t="s">
        <v>2017</v>
      </c>
      <c r="K4906" t="s">
        <v>55</v>
      </c>
      <c r="L4906" t="s">
        <v>56</v>
      </c>
      <c r="M4906" t="s">
        <v>483</v>
      </c>
      <c r="N4906" t="s">
        <v>48</v>
      </c>
      <c r="O4906" t="s">
        <v>49</v>
      </c>
      <c r="P4906" t="s">
        <v>484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33</v>
      </c>
      <c r="X4906">
        <v>0.83002109708584348</v>
      </c>
      <c r="Y4906" t="str">
        <f t="shared" si="76"/>
        <v/>
      </c>
    </row>
    <row r="4907" spans="1:25" x14ac:dyDescent="0.25">
      <c r="A4907">
        <v>8449</v>
      </c>
      <c r="B4907" t="s">
        <v>7906</v>
      </c>
      <c r="C4907" s="1">
        <v>44127</v>
      </c>
      <c r="D4907" s="1">
        <v>44128</v>
      </c>
      <c r="E4907" t="s">
        <v>40</v>
      </c>
      <c r="F4907" t="s">
        <v>2844</v>
      </c>
      <c r="G4907" t="s">
        <v>2845</v>
      </c>
      <c r="H4907" t="s">
        <v>24</v>
      </c>
      <c r="I4907" t="s">
        <v>25</v>
      </c>
      <c r="J4907" t="s">
        <v>6922</v>
      </c>
      <c r="K4907" t="s">
        <v>2198</v>
      </c>
      <c r="L4907" t="s">
        <v>28</v>
      </c>
      <c r="M4907" t="s">
        <v>770</v>
      </c>
      <c r="N4907" t="s">
        <v>30</v>
      </c>
      <c r="O4907" t="s">
        <v>70</v>
      </c>
      <c r="P4907" t="s">
        <v>771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72</v>
      </c>
      <c r="X4907">
        <v>0.83016691135758225</v>
      </c>
      <c r="Y4907" t="str">
        <f t="shared" si="76"/>
        <v/>
      </c>
    </row>
    <row r="4908" spans="1:25" x14ac:dyDescent="0.25">
      <c r="A4908">
        <v>3857</v>
      </c>
      <c r="B4908" t="s">
        <v>7910</v>
      </c>
      <c r="C4908" s="1">
        <v>44127</v>
      </c>
      <c r="D4908" s="1">
        <v>44132</v>
      </c>
      <c r="E4908" t="s">
        <v>96</v>
      </c>
      <c r="F4908" t="s">
        <v>1907</v>
      </c>
      <c r="G4908" t="s">
        <v>1908</v>
      </c>
      <c r="H4908" t="s">
        <v>43</v>
      </c>
      <c r="I4908" t="s">
        <v>25</v>
      </c>
      <c r="J4908" t="s">
        <v>54</v>
      </c>
      <c r="K4908" t="s">
        <v>55</v>
      </c>
      <c r="L4908" t="s">
        <v>56</v>
      </c>
      <c r="M4908" t="s">
        <v>3013</v>
      </c>
      <c r="N4908" t="s">
        <v>35</v>
      </c>
      <c r="O4908" t="s">
        <v>36</v>
      </c>
      <c r="P4908" t="s">
        <v>3014</v>
      </c>
      <c r="Q4908">
        <v>852.96</v>
      </c>
      <c r="R4908">
        <v>5</v>
      </c>
      <c r="S4908">
        <v>51.497500000000002</v>
      </c>
      <c r="T4908" t="e">
        <v>#N/A</v>
      </c>
      <c r="U4908" t="s">
        <v>72</v>
      </c>
      <c r="X4908">
        <v>0.83039774018907242</v>
      </c>
      <c r="Y4908" t="str">
        <f t="shared" si="76"/>
        <v/>
      </c>
    </row>
    <row r="4909" spans="1:25" x14ac:dyDescent="0.25">
      <c r="A4909">
        <v>1261</v>
      </c>
      <c r="B4909" t="s">
        <v>7911</v>
      </c>
      <c r="C4909" s="1">
        <v>44127</v>
      </c>
      <c r="D4909" s="1">
        <v>44131</v>
      </c>
      <c r="E4909" t="s">
        <v>21</v>
      </c>
      <c r="F4909" t="s">
        <v>7912</v>
      </c>
      <c r="G4909" t="s">
        <v>7913</v>
      </c>
      <c r="H4909" t="s">
        <v>43</v>
      </c>
      <c r="I4909" t="s">
        <v>25</v>
      </c>
      <c r="J4909" t="s">
        <v>99</v>
      </c>
      <c r="K4909" t="s">
        <v>100</v>
      </c>
      <c r="L4909" t="s">
        <v>81</v>
      </c>
      <c r="M4909" t="s">
        <v>828</v>
      </c>
      <c r="N4909" t="s">
        <v>35</v>
      </c>
      <c r="O4909" t="s">
        <v>36</v>
      </c>
      <c r="P4909" t="s">
        <v>829</v>
      </c>
      <c r="Q4909">
        <v>900.88</v>
      </c>
      <c r="R4909">
        <v>3</v>
      </c>
      <c r="S4909">
        <v>107.985</v>
      </c>
      <c r="T4909" t="e">
        <v>#N/A</v>
      </c>
      <c r="U4909" t="s">
        <v>72</v>
      </c>
      <c r="X4909">
        <v>0.830535992925029</v>
      </c>
      <c r="Y4909" t="str">
        <f t="shared" si="76"/>
        <v/>
      </c>
    </row>
    <row r="4910" spans="1:25" x14ac:dyDescent="0.25">
      <c r="A4910">
        <v>3856</v>
      </c>
      <c r="B4910" t="s">
        <v>7910</v>
      </c>
      <c r="C4910" s="1">
        <v>44127</v>
      </c>
      <c r="D4910" s="1">
        <v>44132</v>
      </c>
      <c r="E4910" t="s">
        <v>96</v>
      </c>
      <c r="F4910" t="s">
        <v>1907</v>
      </c>
      <c r="G4910" t="s">
        <v>1908</v>
      </c>
      <c r="H4910" t="s">
        <v>43</v>
      </c>
      <c r="I4910" t="s">
        <v>25</v>
      </c>
      <c r="J4910" t="s">
        <v>54</v>
      </c>
      <c r="K4910" t="s">
        <v>55</v>
      </c>
      <c r="L4910" t="s">
        <v>56</v>
      </c>
      <c r="M4910" t="s">
        <v>73</v>
      </c>
      <c r="N4910" t="s">
        <v>48</v>
      </c>
      <c r="O4910" t="s">
        <v>74</v>
      </c>
      <c r="P4910" t="s">
        <v>75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72</v>
      </c>
      <c r="X4910">
        <v>0.83064394013825682</v>
      </c>
      <c r="Y4910" t="str">
        <f t="shared" si="76"/>
        <v/>
      </c>
    </row>
    <row r="4911" spans="1:25" x14ac:dyDescent="0.25">
      <c r="A4911">
        <v>4149</v>
      </c>
      <c r="B4911" t="s">
        <v>7907</v>
      </c>
      <c r="C4911" s="1">
        <v>44127</v>
      </c>
      <c r="D4911" s="1">
        <v>44132</v>
      </c>
      <c r="E4911" t="s">
        <v>21</v>
      </c>
      <c r="F4911" t="s">
        <v>7908</v>
      </c>
      <c r="G4911" t="s">
        <v>7909</v>
      </c>
      <c r="H4911" t="s">
        <v>43</v>
      </c>
      <c r="I4911" t="s">
        <v>25</v>
      </c>
      <c r="J4911" t="s">
        <v>2017</v>
      </c>
      <c r="K4911" t="s">
        <v>55</v>
      </c>
      <c r="L4911" t="s">
        <v>56</v>
      </c>
      <c r="M4911" t="s">
        <v>4336</v>
      </c>
      <c r="N4911" t="s">
        <v>48</v>
      </c>
      <c r="O4911" t="s">
        <v>49</v>
      </c>
      <c r="P4911" t="s">
        <v>4337</v>
      </c>
      <c r="Q4911">
        <v>109.72</v>
      </c>
      <c r="R4911">
        <v>1</v>
      </c>
      <c r="S4911">
        <v>1.2004999999999999</v>
      </c>
      <c r="T4911" t="e">
        <v>#N/A</v>
      </c>
      <c r="U4911" t="s">
        <v>72</v>
      </c>
      <c r="X4911">
        <v>0.83064857807948655</v>
      </c>
      <c r="Y4911" t="str">
        <f t="shared" si="76"/>
        <v/>
      </c>
    </row>
    <row r="4912" spans="1:25" x14ac:dyDescent="0.25">
      <c r="A4912">
        <v>2893</v>
      </c>
      <c r="B4912" t="s">
        <v>7914</v>
      </c>
      <c r="C4912" s="1">
        <v>44127</v>
      </c>
      <c r="D4912" s="1">
        <v>44133</v>
      </c>
      <c r="E4912" t="s">
        <v>21</v>
      </c>
      <c r="F4912" t="s">
        <v>7915</v>
      </c>
      <c r="G4912" t="s">
        <v>7916</v>
      </c>
      <c r="H4912" t="s">
        <v>24</v>
      </c>
      <c r="I4912" t="s">
        <v>25</v>
      </c>
      <c r="J4912" t="s">
        <v>2715</v>
      </c>
      <c r="K4912" t="s">
        <v>221</v>
      </c>
      <c r="L4912" t="s">
        <v>28</v>
      </c>
      <c r="M4912" t="s">
        <v>7917</v>
      </c>
      <c r="N4912" t="s">
        <v>48</v>
      </c>
      <c r="O4912" t="s">
        <v>122</v>
      </c>
      <c r="P4912" t="s">
        <v>7918</v>
      </c>
      <c r="Q4912">
        <v>88.56</v>
      </c>
      <c r="R4912">
        <v>2</v>
      </c>
      <c r="S4912">
        <v>5.6643999999999997</v>
      </c>
      <c r="T4912" t="e">
        <v>#N/A</v>
      </c>
      <c r="U4912" t="s">
        <v>72</v>
      </c>
      <c r="X4912">
        <v>0.83074701918300042</v>
      </c>
      <c r="Y4912" t="str">
        <f t="shared" si="76"/>
        <v/>
      </c>
    </row>
    <row r="4913" spans="1:25" x14ac:dyDescent="0.25">
      <c r="A4913">
        <v>8451</v>
      </c>
      <c r="B4913" t="s">
        <v>7906</v>
      </c>
      <c r="C4913" s="1">
        <v>44127</v>
      </c>
      <c r="D4913" s="1">
        <v>44128</v>
      </c>
      <c r="E4913" t="s">
        <v>40</v>
      </c>
      <c r="F4913" t="s">
        <v>2844</v>
      </c>
      <c r="G4913" t="s">
        <v>2845</v>
      </c>
      <c r="H4913" t="s">
        <v>24</v>
      </c>
      <c r="I4913" t="s">
        <v>25</v>
      </c>
      <c r="J4913" t="s">
        <v>6922</v>
      </c>
      <c r="K4913" t="s">
        <v>2198</v>
      </c>
      <c r="L4913" t="s">
        <v>28</v>
      </c>
      <c r="M4913" t="s">
        <v>6902</v>
      </c>
      <c r="N4913" t="s">
        <v>48</v>
      </c>
      <c r="O4913" t="s">
        <v>281</v>
      </c>
      <c r="P4913" t="s">
        <v>6903</v>
      </c>
      <c r="Q4913">
        <v>97.22</v>
      </c>
      <c r="R4913">
        <v>1</v>
      </c>
      <c r="S4913">
        <v>0.66600000000000004</v>
      </c>
      <c r="T4913" t="e">
        <v>#N/A</v>
      </c>
      <c r="U4913" t="s">
        <v>72</v>
      </c>
      <c r="X4913">
        <v>0.83096038698547259</v>
      </c>
      <c r="Y4913" t="str">
        <f t="shared" si="76"/>
        <v/>
      </c>
    </row>
    <row r="4914" spans="1:25" x14ac:dyDescent="0.25">
      <c r="A4914">
        <v>8447</v>
      </c>
      <c r="B4914" t="s">
        <v>7906</v>
      </c>
      <c r="C4914" s="1">
        <v>44127</v>
      </c>
      <c r="D4914" s="1">
        <v>44128</v>
      </c>
      <c r="E4914" t="s">
        <v>40</v>
      </c>
      <c r="F4914" t="s">
        <v>2844</v>
      </c>
      <c r="G4914" t="s">
        <v>2845</v>
      </c>
      <c r="H4914" t="s">
        <v>24</v>
      </c>
      <c r="I4914" t="s">
        <v>25</v>
      </c>
      <c r="J4914" t="s">
        <v>6922</v>
      </c>
      <c r="K4914" t="s">
        <v>2198</v>
      </c>
      <c r="L4914" t="s">
        <v>28</v>
      </c>
      <c r="M4914" t="s">
        <v>4265</v>
      </c>
      <c r="N4914" t="s">
        <v>30</v>
      </c>
      <c r="O4914" t="s">
        <v>119</v>
      </c>
      <c r="P4914" t="s">
        <v>4266</v>
      </c>
      <c r="Q4914">
        <v>136</v>
      </c>
      <c r="R4914">
        <v>4</v>
      </c>
      <c r="S4914">
        <v>14.7</v>
      </c>
      <c r="T4914" t="e">
        <v>#N/A</v>
      </c>
      <c r="U4914" t="s">
        <v>72</v>
      </c>
      <c r="X4914">
        <v>0.83119733121218897</v>
      </c>
      <c r="Y4914" t="str">
        <f t="shared" si="76"/>
        <v/>
      </c>
    </row>
    <row r="4915" spans="1:25" x14ac:dyDescent="0.25">
      <c r="A4915">
        <v>3858</v>
      </c>
      <c r="B4915" t="s">
        <v>7910</v>
      </c>
      <c r="C4915" s="1">
        <v>44127</v>
      </c>
      <c r="D4915" s="1">
        <v>44132</v>
      </c>
      <c r="E4915" t="s">
        <v>96</v>
      </c>
      <c r="F4915" t="s">
        <v>1907</v>
      </c>
      <c r="G4915" t="s">
        <v>1908</v>
      </c>
      <c r="H4915" t="s">
        <v>43</v>
      </c>
      <c r="I4915" t="s">
        <v>25</v>
      </c>
      <c r="J4915" t="s">
        <v>54</v>
      </c>
      <c r="K4915" t="s">
        <v>55</v>
      </c>
      <c r="L4915" t="s">
        <v>56</v>
      </c>
      <c r="M4915" t="s">
        <v>5978</v>
      </c>
      <c r="N4915" t="s">
        <v>48</v>
      </c>
      <c r="O4915" t="s">
        <v>91</v>
      </c>
      <c r="P4915" t="s">
        <v>5979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72</v>
      </c>
      <c r="X4915">
        <v>0.83164859771837474</v>
      </c>
      <c r="Y4915" t="str">
        <f t="shared" si="76"/>
        <v/>
      </c>
    </row>
    <row r="4916" spans="1:25" x14ac:dyDescent="0.25">
      <c r="A4916">
        <v>4148</v>
      </c>
      <c r="B4916" t="s">
        <v>7907</v>
      </c>
      <c r="C4916" s="1">
        <v>44127</v>
      </c>
      <c r="D4916" s="1">
        <v>44132</v>
      </c>
      <c r="E4916" t="s">
        <v>21</v>
      </c>
      <c r="F4916" t="s">
        <v>7908</v>
      </c>
      <c r="G4916" t="s">
        <v>7909</v>
      </c>
      <c r="H4916" t="s">
        <v>43</v>
      </c>
      <c r="I4916" t="s">
        <v>25</v>
      </c>
      <c r="J4916" t="s">
        <v>2017</v>
      </c>
      <c r="K4916" t="s">
        <v>55</v>
      </c>
      <c r="L4916" t="s">
        <v>56</v>
      </c>
      <c r="M4916" t="s">
        <v>1088</v>
      </c>
      <c r="N4916" t="s">
        <v>48</v>
      </c>
      <c r="O4916" t="s">
        <v>74</v>
      </c>
      <c r="P4916" t="s">
        <v>1089</v>
      </c>
      <c r="Q4916">
        <v>125.762</v>
      </c>
      <c r="R4916">
        <v>3</v>
      </c>
      <c r="S4916">
        <v>-15.1311</v>
      </c>
      <c r="T4916" t="e">
        <v>#N/A</v>
      </c>
      <c r="U4916" t="s">
        <v>72</v>
      </c>
      <c r="X4916">
        <v>0.83177856604423517</v>
      </c>
      <c r="Y4916" t="str">
        <f t="shared" si="76"/>
        <v/>
      </c>
    </row>
    <row r="4917" spans="1:25" x14ac:dyDescent="0.25">
      <c r="A4917">
        <v>2896</v>
      </c>
      <c r="B4917" t="s">
        <v>7914</v>
      </c>
      <c r="C4917" s="1">
        <v>44127</v>
      </c>
      <c r="D4917" s="1">
        <v>44133</v>
      </c>
      <c r="E4917" t="s">
        <v>21</v>
      </c>
      <c r="F4917" t="s">
        <v>7915</v>
      </c>
      <c r="G4917" t="s">
        <v>7916</v>
      </c>
      <c r="H4917" t="s">
        <v>24</v>
      </c>
      <c r="I4917" t="s">
        <v>25</v>
      </c>
      <c r="J4917" t="s">
        <v>2715</v>
      </c>
      <c r="K4917" t="s">
        <v>221</v>
      </c>
      <c r="L4917" t="s">
        <v>28</v>
      </c>
      <c r="M4917" t="s">
        <v>2007</v>
      </c>
      <c r="N4917" t="s">
        <v>35</v>
      </c>
      <c r="O4917" t="s">
        <v>36</v>
      </c>
      <c r="P4917" t="s">
        <v>2008</v>
      </c>
      <c r="Q4917">
        <v>143.88</v>
      </c>
      <c r="R4917">
        <v>3</v>
      </c>
      <c r="S4917">
        <v>10.0464</v>
      </c>
      <c r="T4917" t="e">
        <v>#N/A</v>
      </c>
      <c r="U4917" t="s">
        <v>72</v>
      </c>
      <c r="X4917">
        <v>0.8319092984394395</v>
      </c>
      <c r="Y4917" t="str">
        <f t="shared" si="76"/>
        <v/>
      </c>
    </row>
    <row r="4918" spans="1:25" x14ac:dyDescent="0.25">
      <c r="A4918">
        <v>8450</v>
      </c>
      <c r="B4918" t="s">
        <v>7906</v>
      </c>
      <c r="C4918" s="1">
        <v>44127</v>
      </c>
      <c r="D4918" s="1">
        <v>44128</v>
      </c>
      <c r="E4918" t="s">
        <v>40</v>
      </c>
      <c r="F4918" t="s">
        <v>2844</v>
      </c>
      <c r="G4918" t="s">
        <v>2845</v>
      </c>
      <c r="H4918" t="s">
        <v>24</v>
      </c>
      <c r="I4918" t="s">
        <v>25</v>
      </c>
      <c r="J4918" t="s">
        <v>6922</v>
      </c>
      <c r="K4918" t="s">
        <v>2198</v>
      </c>
      <c r="L4918" t="s">
        <v>28</v>
      </c>
      <c r="M4918" t="s">
        <v>7919</v>
      </c>
      <c r="N4918" t="s">
        <v>48</v>
      </c>
      <c r="O4918" t="s">
        <v>122</v>
      </c>
      <c r="P4918" t="s">
        <v>7920</v>
      </c>
      <c r="Q4918">
        <v>113.44</v>
      </c>
      <c r="R4918">
        <v>8</v>
      </c>
      <c r="S4918">
        <v>21.285599999999999</v>
      </c>
      <c r="T4918" t="e">
        <v>#N/A</v>
      </c>
      <c r="U4918" t="s">
        <v>33</v>
      </c>
      <c r="X4918">
        <v>0.83199354641049295</v>
      </c>
      <c r="Y4918" t="str">
        <f t="shared" si="76"/>
        <v/>
      </c>
    </row>
    <row r="4919" spans="1:25" x14ac:dyDescent="0.25">
      <c r="A4919">
        <v>2894</v>
      </c>
      <c r="B4919" t="s">
        <v>7914</v>
      </c>
      <c r="C4919" s="1">
        <v>44127</v>
      </c>
      <c r="D4919" s="1">
        <v>44133</v>
      </c>
      <c r="E4919" t="s">
        <v>21</v>
      </c>
      <c r="F4919" t="s">
        <v>7915</v>
      </c>
      <c r="G4919" t="s">
        <v>7916</v>
      </c>
      <c r="H4919" t="s">
        <v>24</v>
      </c>
      <c r="I4919" t="s">
        <v>25</v>
      </c>
      <c r="J4919" t="s">
        <v>2715</v>
      </c>
      <c r="K4919" t="s">
        <v>221</v>
      </c>
      <c r="L4919" t="s">
        <v>28</v>
      </c>
      <c r="M4919" t="s">
        <v>4998</v>
      </c>
      <c r="N4919" t="s">
        <v>48</v>
      </c>
      <c r="O4919" t="s">
        <v>122</v>
      </c>
      <c r="P4919" t="s">
        <v>4999</v>
      </c>
      <c r="Q4919">
        <v>143.4</v>
      </c>
      <c r="R4919">
        <v>5</v>
      </c>
      <c r="S4919">
        <v>11.88</v>
      </c>
      <c r="T4919" t="e">
        <v>#N/A</v>
      </c>
      <c r="U4919" t="s">
        <v>33</v>
      </c>
      <c r="X4919">
        <v>0.83201080370551017</v>
      </c>
      <c r="Y4919" t="str">
        <f t="shared" si="76"/>
        <v>Selected</v>
      </c>
    </row>
    <row r="4920" spans="1:25" x14ac:dyDescent="0.25">
      <c r="A4920">
        <v>4150</v>
      </c>
      <c r="B4920" t="s">
        <v>7907</v>
      </c>
      <c r="C4920" s="1">
        <v>44127</v>
      </c>
      <c r="D4920" s="1">
        <v>44132</v>
      </c>
      <c r="E4920" t="s">
        <v>21</v>
      </c>
      <c r="F4920" t="s">
        <v>7908</v>
      </c>
      <c r="G4920" t="s">
        <v>7909</v>
      </c>
      <c r="H4920" t="s">
        <v>43</v>
      </c>
      <c r="I4920" t="s">
        <v>25</v>
      </c>
      <c r="J4920" t="s">
        <v>2017</v>
      </c>
      <c r="K4920" t="s">
        <v>55</v>
      </c>
      <c r="L4920" t="s">
        <v>56</v>
      </c>
      <c r="M4920" t="s">
        <v>60</v>
      </c>
      <c r="N4920" t="s">
        <v>35</v>
      </c>
      <c r="O4920" t="s">
        <v>58</v>
      </c>
      <c r="P4920" t="s">
        <v>61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72</v>
      </c>
      <c r="X4920">
        <v>0.83225305388460602</v>
      </c>
      <c r="Y4920" t="str">
        <f t="shared" si="76"/>
        <v/>
      </c>
    </row>
    <row r="4921" spans="1:25" x14ac:dyDescent="0.25">
      <c r="A4921">
        <v>2895</v>
      </c>
      <c r="B4921" t="s">
        <v>7914</v>
      </c>
      <c r="C4921" s="1">
        <v>44127</v>
      </c>
      <c r="D4921" s="1">
        <v>44133</v>
      </c>
      <c r="E4921" t="s">
        <v>21</v>
      </c>
      <c r="F4921" t="s">
        <v>7915</v>
      </c>
      <c r="G4921" t="s">
        <v>7916</v>
      </c>
      <c r="H4921" t="s">
        <v>24</v>
      </c>
      <c r="I4921" t="s">
        <v>25</v>
      </c>
      <c r="J4921" t="s">
        <v>2715</v>
      </c>
      <c r="K4921" t="s">
        <v>221</v>
      </c>
      <c r="L4921" t="s">
        <v>28</v>
      </c>
      <c r="M4921" t="s">
        <v>5640</v>
      </c>
      <c r="N4921" t="s">
        <v>30</v>
      </c>
      <c r="O4921" t="s">
        <v>119</v>
      </c>
      <c r="P4921" t="s">
        <v>5641</v>
      </c>
      <c r="Q4921">
        <v>141.08000000000001</v>
      </c>
      <c r="R4921">
        <v>11</v>
      </c>
      <c r="S4921">
        <v>29.0136</v>
      </c>
      <c r="T4921" t="e">
        <v>#N/A</v>
      </c>
      <c r="U4921" t="s">
        <v>72</v>
      </c>
      <c r="X4921">
        <v>0.8324276673040587</v>
      </c>
      <c r="Y4921" t="str">
        <f t="shared" si="76"/>
        <v/>
      </c>
    </row>
    <row r="4922" spans="1:25" x14ac:dyDescent="0.25">
      <c r="A4922">
        <v>8678</v>
      </c>
      <c r="B4922" t="s">
        <v>7921</v>
      </c>
      <c r="C4922" s="1">
        <v>44128</v>
      </c>
      <c r="D4922" s="1">
        <v>44130</v>
      </c>
      <c r="E4922" t="s">
        <v>40</v>
      </c>
      <c r="F4922" t="s">
        <v>3728</v>
      </c>
      <c r="G4922" t="s">
        <v>3729</v>
      </c>
      <c r="H4922" t="s">
        <v>43</v>
      </c>
      <c r="I4922" t="s">
        <v>25</v>
      </c>
      <c r="J4922" t="s">
        <v>6569</v>
      </c>
      <c r="K4922" t="s">
        <v>55</v>
      </c>
      <c r="L4922" t="s">
        <v>56</v>
      </c>
      <c r="M4922" t="s">
        <v>7084</v>
      </c>
      <c r="N4922" t="s">
        <v>30</v>
      </c>
      <c r="O4922" t="s">
        <v>70</v>
      </c>
      <c r="P4922" t="s">
        <v>7085</v>
      </c>
      <c r="Q4922">
        <v>531.40499999999997</v>
      </c>
      <c r="R4922">
        <v>5</v>
      </c>
      <c r="S4922">
        <v>-81.3065</v>
      </c>
      <c r="T4922" t="e">
        <v>#N/A</v>
      </c>
      <c r="U4922" t="s">
        <v>72</v>
      </c>
      <c r="X4922">
        <v>0.83247054869385506</v>
      </c>
      <c r="Y4922" t="str">
        <f t="shared" si="76"/>
        <v/>
      </c>
    </row>
    <row r="4923" spans="1:25" x14ac:dyDescent="0.25">
      <c r="A4923">
        <v>9612</v>
      </c>
      <c r="B4923" t="s">
        <v>7922</v>
      </c>
      <c r="C4923" s="1">
        <v>44128</v>
      </c>
      <c r="D4923" s="1">
        <v>44134</v>
      </c>
      <c r="E4923" t="s">
        <v>21</v>
      </c>
      <c r="F4923" t="s">
        <v>1272</v>
      </c>
      <c r="G4923" t="s">
        <v>1273</v>
      </c>
      <c r="H4923" t="s">
        <v>43</v>
      </c>
      <c r="I4923" t="s">
        <v>25</v>
      </c>
      <c r="J4923" t="s">
        <v>583</v>
      </c>
      <c r="K4923" t="s">
        <v>332</v>
      </c>
      <c r="L4923" t="s">
        <v>81</v>
      </c>
      <c r="M4923" t="s">
        <v>3305</v>
      </c>
      <c r="N4923" t="s">
        <v>48</v>
      </c>
      <c r="O4923" t="s">
        <v>270</v>
      </c>
      <c r="P4923" t="s">
        <v>725</v>
      </c>
      <c r="Q4923">
        <v>137.68</v>
      </c>
      <c r="R4923">
        <v>4</v>
      </c>
      <c r="S4923">
        <v>5.2560000000000002</v>
      </c>
      <c r="T4923" t="e">
        <v>#N/A</v>
      </c>
      <c r="U4923" t="s">
        <v>72</v>
      </c>
      <c r="X4923">
        <v>0.83247132761162468</v>
      </c>
      <c r="Y4923" t="str">
        <f t="shared" si="76"/>
        <v/>
      </c>
    </row>
    <row r="4924" spans="1:25" x14ac:dyDescent="0.25">
      <c r="A4924">
        <v>8809</v>
      </c>
      <c r="B4924" t="s">
        <v>7923</v>
      </c>
      <c r="C4924" s="1">
        <v>44130</v>
      </c>
      <c r="D4924" s="1">
        <v>44135</v>
      </c>
      <c r="E4924" t="s">
        <v>21</v>
      </c>
      <c r="F4924" t="s">
        <v>5326</v>
      </c>
      <c r="G4924" t="s">
        <v>5327</v>
      </c>
      <c r="H4924" t="s">
        <v>43</v>
      </c>
      <c r="I4924" t="s">
        <v>25</v>
      </c>
      <c r="J4924" t="s">
        <v>88</v>
      </c>
      <c r="K4924" t="s">
        <v>89</v>
      </c>
      <c r="L4924" t="s">
        <v>28</v>
      </c>
      <c r="M4924" t="s">
        <v>7428</v>
      </c>
      <c r="N4924" t="s">
        <v>35</v>
      </c>
      <c r="O4924" t="s">
        <v>36</v>
      </c>
      <c r="P4924" t="s">
        <v>7429</v>
      </c>
      <c r="Q4924">
        <v>149.65</v>
      </c>
      <c r="R4924">
        <v>5</v>
      </c>
      <c r="S4924">
        <v>19.774999999999999</v>
      </c>
      <c r="T4924" t="e">
        <v>#N/A</v>
      </c>
      <c r="U4924" t="s">
        <v>72</v>
      </c>
      <c r="X4924">
        <v>0.83268028439626718</v>
      </c>
      <c r="Y4924" t="str">
        <f t="shared" si="76"/>
        <v/>
      </c>
    </row>
    <row r="4925" spans="1:25" x14ac:dyDescent="0.25">
      <c r="A4925">
        <v>6665</v>
      </c>
      <c r="B4925" t="s">
        <v>7924</v>
      </c>
      <c r="C4925" s="1">
        <v>44130</v>
      </c>
      <c r="D4925" s="1">
        <v>44136</v>
      </c>
      <c r="E4925" t="s">
        <v>21</v>
      </c>
      <c r="F4925" t="s">
        <v>2549</v>
      </c>
      <c r="G4925" t="s">
        <v>2550</v>
      </c>
      <c r="H4925" t="s">
        <v>43</v>
      </c>
      <c r="I4925" t="s">
        <v>25</v>
      </c>
      <c r="J4925" t="s">
        <v>2039</v>
      </c>
      <c r="K4925" t="s">
        <v>427</v>
      </c>
      <c r="L4925" t="s">
        <v>81</v>
      </c>
      <c r="M4925" t="s">
        <v>4966</v>
      </c>
      <c r="N4925" t="s">
        <v>48</v>
      </c>
      <c r="O4925" t="s">
        <v>203</v>
      </c>
      <c r="P4925" t="s">
        <v>4967</v>
      </c>
      <c r="Q4925">
        <v>281.58</v>
      </c>
      <c r="R4925">
        <v>7</v>
      </c>
      <c r="S4925">
        <v>113.211</v>
      </c>
      <c r="T4925" t="e">
        <v>#N/A</v>
      </c>
      <c r="U4925" t="s">
        <v>72</v>
      </c>
      <c r="X4925">
        <v>0.83273346600743003</v>
      </c>
      <c r="Y4925" t="str">
        <f t="shared" si="76"/>
        <v/>
      </c>
    </row>
    <row r="4926" spans="1:25" x14ac:dyDescent="0.25">
      <c r="A4926">
        <v>6664</v>
      </c>
      <c r="B4926" t="s">
        <v>7924</v>
      </c>
      <c r="C4926" s="1">
        <v>44130</v>
      </c>
      <c r="D4926" s="1">
        <v>44136</v>
      </c>
      <c r="E4926" t="s">
        <v>21</v>
      </c>
      <c r="F4926" t="s">
        <v>2549</v>
      </c>
      <c r="G4926" t="s">
        <v>2550</v>
      </c>
      <c r="H4926" t="s">
        <v>43</v>
      </c>
      <c r="I4926" t="s">
        <v>25</v>
      </c>
      <c r="J4926" t="s">
        <v>2039</v>
      </c>
      <c r="K4926" t="s">
        <v>427</v>
      </c>
      <c r="L4926" t="s">
        <v>81</v>
      </c>
      <c r="M4926" t="s">
        <v>5811</v>
      </c>
      <c r="N4926" t="s">
        <v>30</v>
      </c>
      <c r="O4926" t="s">
        <v>70</v>
      </c>
      <c r="P4926" t="s">
        <v>5812</v>
      </c>
      <c r="Q4926">
        <v>382.85</v>
      </c>
      <c r="R4926">
        <v>5</v>
      </c>
      <c r="S4926">
        <v>60.664499999999997</v>
      </c>
      <c r="T4926" t="e">
        <v>#N/A</v>
      </c>
      <c r="U4926" t="s">
        <v>72</v>
      </c>
      <c r="X4926">
        <v>0.83278183252271243</v>
      </c>
      <c r="Y4926" t="str">
        <f t="shared" si="76"/>
        <v>Selected</v>
      </c>
    </row>
    <row r="4927" spans="1:25" x14ac:dyDescent="0.25">
      <c r="A4927">
        <v>88</v>
      </c>
      <c r="B4927" t="s">
        <v>7925</v>
      </c>
      <c r="C4927" s="1">
        <v>44130</v>
      </c>
      <c r="D4927" s="1">
        <v>44137</v>
      </c>
      <c r="E4927" t="s">
        <v>21</v>
      </c>
      <c r="F4927" t="s">
        <v>266</v>
      </c>
      <c r="G4927" t="s">
        <v>267</v>
      </c>
      <c r="H4927" t="s">
        <v>43</v>
      </c>
      <c r="I4927" t="s">
        <v>25</v>
      </c>
      <c r="J4927" t="s">
        <v>2715</v>
      </c>
      <c r="K4927" t="s">
        <v>935</v>
      </c>
      <c r="L4927" t="s">
        <v>56</v>
      </c>
      <c r="M4927" t="s">
        <v>4470</v>
      </c>
      <c r="N4927" t="s">
        <v>48</v>
      </c>
      <c r="O4927" t="s">
        <v>295</v>
      </c>
      <c r="P4927" t="s">
        <v>4471</v>
      </c>
      <c r="Q4927">
        <v>86.16</v>
      </c>
      <c r="R4927">
        <v>2</v>
      </c>
      <c r="S4927">
        <v>2.9567999999999999</v>
      </c>
      <c r="T4927" t="e">
        <v>#N/A</v>
      </c>
      <c r="U4927" t="s">
        <v>33</v>
      </c>
      <c r="X4927">
        <v>0.8328452516776923</v>
      </c>
      <c r="Y4927" t="str">
        <f t="shared" si="76"/>
        <v/>
      </c>
    </row>
    <row r="4928" spans="1:25" x14ac:dyDescent="0.25">
      <c r="A4928">
        <v>87</v>
      </c>
      <c r="B4928" t="s">
        <v>7925</v>
      </c>
      <c r="C4928" s="1">
        <v>44130</v>
      </c>
      <c r="D4928" s="1">
        <v>44137</v>
      </c>
      <c r="E4928" t="s">
        <v>21</v>
      </c>
      <c r="F4928" t="s">
        <v>266</v>
      </c>
      <c r="G4928" t="s">
        <v>267</v>
      </c>
      <c r="H4928" t="s">
        <v>43</v>
      </c>
      <c r="I4928" t="s">
        <v>25</v>
      </c>
      <c r="J4928" t="s">
        <v>2715</v>
      </c>
      <c r="K4928" t="s">
        <v>935</v>
      </c>
      <c r="L4928" t="s">
        <v>56</v>
      </c>
      <c r="M4928" t="s">
        <v>6431</v>
      </c>
      <c r="N4928" t="s">
        <v>35</v>
      </c>
      <c r="O4928" t="s">
        <v>58</v>
      </c>
      <c r="P4928" t="s">
        <v>6432</v>
      </c>
      <c r="Q4928">
        <v>95.99</v>
      </c>
      <c r="R4928">
        <v>1</v>
      </c>
      <c r="S4928">
        <v>6.7965999999999998</v>
      </c>
      <c r="T4928" t="e">
        <v>#N/A</v>
      </c>
      <c r="U4928" t="s">
        <v>38</v>
      </c>
      <c r="X4928">
        <v>0.83321614578810721</v>
      </c>
      <c r="Y4928" t="str">
        <f t="shared" si="76"/>
        <v/>
      </c>
    </row>
    <row r="4929" spans="1:25" x14ac:dyDescent="0.25">
      <c r="A4929">
        <v>8810</v>
      </c>
      <c r="B4929" t="s">
        <v>7923</v>
      </c>
      <c r="C4929" s="1">
        <v>44130</v>
      </c>
      <c r="D4929" s="1">
        <v>44135</v>
      </c>
      <c r="E4929" t="s">
        <v>21</v>
      </c>
      <c r="F4929" t="s">
        <v>5326</v>
      </c>
      <c r="G4929" t="s">
        <v>5327</v>
      </c>
      <c r="H4929" t="s">
        <v>43</v>
      </c>
      <c r="I4929" t="s">
        <v>25</v>
      </c>
      <c r="J4929" t="s">
        <v>88</v>
      </c>
      <c r="K4929" t="s">
        <v>89</v>
      </c>
      <c r="L4929" t="s">
        <v>28</v>
      </c>
      <c r="M4929" t="s">
        <v>5452</v>
      </c>
      <c r="N4929" t="s">
        <v>48</v>
      </c>
      <c r="O4929" t="s">
        <v>295</v>
      </c>
      <c r="P4929" t="s">
        <v>5453</v>
      </c>
      <c r="Q4929">
        <v>115.76</v>
      </c>
      <c r="R4929">
        <v>5</v>
      </c>
      <c r="S4929">
        <v>4.9814999999999996</v>
      </c>
      <c r="T4929" t="e">
        <v>#N/A</v>
      </c>
      <c r="U4929" t="s">
        <v>33</v>
      </c>
      <c r="X4929">
        <v>0.83350879575826664</v>
      </c>
      <c r="Y4929" t="str">
        <f t="shared" si="76"/>
        <v/>
      </c>
    </row>
    <row r="4930" spans="1:25" x14ac:dyDescent="0.25">
      <c r="A4930">
        <v>8808</v>
      </c>
      <c r="B4930" t="s">
        <v>7923</v>
      </c>
      <c r="C4930" s="1">
        <v>44130</v>
      </c>
      <c r="D4930" s="1">
        <v>44135</v>
      </c>
      <c r="E4930" t="s">
        <v>21</v>
      </c>
      <c r="F4930" t="s">
        <v>5326</v>
      </c>
      <c r="G4930" t="s">
        <v>5327</v>
      </c>
      <c r="H4930" t="s">
        <v>43</v>
      </c>
      <c r="I4930" t="s">
        <v>25</v>
      </c>
      <c r="J4930" t="s">
        <v>88</v>
      </c>
      <c r="K4930" t="s">
        <v>89</v>
      </c>
      <c r="L4930" t="s">
        <v>28</v>
      </c>
      <c r="M4930" t="s">
        <v>1330</v>
      </c>
      <c r="N4930" t="s">
        <v>48</v>
      </c>
      <c r="O4930" t="s">
        <v>74</v>
      </c>
      <c r="P4930" t="s">
        <v>1331</v>
      </c>
      <c r="Q4930">
        <v>118.282</v>
      </c>
      <c r="R4930">
        <v>3</v>
      </c>
      <c r="S4930">
        <v>-27.734999999999999</v>
      </c>
      <c r="T4930" t="e">
        <v>#N/A</v>
      </c>
      <c r="U4930" t="s">
        <v>72</v>
      </c>
      <c r="X4930">
        <v>0.83351939368740113</v>
      </c>
      <c r="Y4930" t="str">
        <f t="shared" si="76"/>
        <v/>
      </c>
    </row>
    <row r="4931" spans="1:25" x14ac:dyDescent="0.25">
      <c r="A4931">
        <v>7332</v>
      </c>
      <c r="B4931" t="s">
        <v>7926</v>
      </c>
      <c r="C4931" s="1">
        <v>44130</v>
      </c>
      <c r="D4931" s="1">
        <v>44134</v>
      </c>
      <c r="E4931" t="s">
        <v>21</v>
      </c>
      <c r="F4931" t="s">
        <v>7645</v>
      </c>
      <c r="G4931" t="s">
        <v>7646</v>
      </c>
      <c r="H4931" t="s">
        <v>24</v>
      </c>
      <c r="I4931" t="s">
        <v>25</v>
      </c>
      <c r="J4931" t="s">
        <v>529</v>
      </c>
      <c r="K4931" t="s">
        <v>89</v>
      </c>
      <c r="L4931" t="s">
        <v>28</v>
      </c>
      <c r="M4931" t="s">
        <v>1904</v>
      </c>
      <c r="N4931" t="s">
        <v>35</v>
      </c>
      <c r="O4931" t="s">
        <v>36</v>
      </c>
      <c r="P4931" t="s">
        <v>1905</v>
      </c>
      <c r="Q4931">
        <v>140.542</v>
      </c>
      <c r="R4931">
        <v>1</v>
      </c>
      <c r="S4931">
        <v>-13.334099999999999</v>
      </c>
      <c r="T4931" t="e">
        <v>#N/A</v>
      </c>
      <c r="U4931" t="s">
        <v>72</v>
      </c>
      <c r="X4931">
        <v>0.83389855889567233</v>
      </c>
      <c r="Y4931" t="str">
        <f t="shared" ref="Y4931:Y4994" si="77">IF(MOD(A4931-4,10)=0,"Selected","")</f>
        <v/>
      </c>
    </row>
    <row r="4932" spans="1:25" x14ac:dyDescent="0.25">
      <c r="A4932">
        <v>9532</v>
      </c>
      <c r="B4932" t="s">
        <v>7927</v>
      </c>
      <c r="C4932" s="1">
        <v>44130</v>
      </c>
      <c r="D4932" s="1">
        <v>44135</v>
      </c>
      <c r="E4932" t="s">
        <v>21</v>
      </c>
      <c r="F4932" t="s">
        <v>2543</v>
      </c>
      <c r="G4932" t="s">
        <v>2544</v>
      </c>
      <c r="H4932" t="s">
        <v>110</v>
      </c>
      <c r="I4932" t="s">
        <v>25</v>
      </c>
      <c r="J4932" t="s">
        <v>406</v>
      </c>
      <c r="K4932" t="s">
        <v>55</v>
      </c>
      <c r="L4932" t="s">
        <v>56</v>
      </c>
      <c r="M4932" t="s">
        <v>5909</v>
      </c>
      <c r="N4932" t="s">
        <v>48</v>
      </c>
      <c r="O4932" t="s">
        <v>49</v>
      </c>
      <c r="P4932" t="s">
        <v>5910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38</v>
      </c>
      <c r="X4932">
        <v>0.8340439019773872</v>
      </c>
      <c r="Y4932" t="str">
        <f t="shared" si="77"/>
        <v/>
      </c>
    </row>
    <row r="4933" spans="1:25" x14ac:dyDescent="0.25">
      <c r="A4933">
        <v>7333</v>
      </c>
      <c r="B4933" t="s">
        <v>7926</v>
      </c>
      <c r="C4933" s="1">
        <v>44130</v>
      </c>
      <c r="D4933" s="1">
        <v>44134</v>
      </c>
      <c r="E4933" t="s">
        <v>21</v>
      </c>
      <c r="F4933" t="s">
        <v>7645</v>
      </c>
      <c r="G4933" t="s">
        <v>7646</v>
      </c>
      <c r="H4933" t="s">
        <v>24</v>
      </c>
      <c r="I4933" t="s">
        <v>25</v>
      </c>
      <c r="J4933" t="s">
        <v>529</v>
      </c>
      <c r="K4933" t="s">
        <v>89</v>
      </c>
      <c r="L4933" t="s">
        <v>28</v>
      </c>
      <c r="M4933" t="s">
        <v>2762</v>
      </c>
      <c r="N4933" t="s">
        <v>48</v>
      </c>
      <c r="O4933" t="s">
        <v>74</v>
      </c>
      <c r="P4933" t="s">
        <v>2763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38</v>
      </c>
      <c r="X4933">
        <v>0.83407461717223341</v>
      </c>
      <c r="Y4933" t="str">
        <f t="shared" si="77"/>
        <v/>
      </c>
    </row>
    <row r="4934" spans="1:25" x14ac:dyDescent="0.25">
      <c r="A4934">
        <v>4025</v>
      </c>
      <c r="B4934" t="s">
        <v>7928</v>
      </c>
      <c r="C4934" s="1">
        <v>44131</v>
      </c>
      <c r="D4934" s="1">
        <v>44132</v>
      </c>
      <c r="E4934" t="s">
        <v>40</v>
      </c>
      <c r="F4934" t="s">
        <v>125</v>
      </c>
      <c r="G4934" t="s">
        <v>126</v>
      </c>
      <c r="H4934" t="s">
        <v>24</v>
      </c>
      <c r="I4934" t="s">
        <v>25</v>
      </c>
      <c r="J4934" t="s">
        <v>360</v>
      </c>
      <c r="K4934" t="s">
        <v>45</v>
      </c>
      <c r="L4934" t="s">
        <v>46</v>
      </c>
      <c r="M4934" t="s">
        <v>2427</v>
      </c>
      <c r="N4934" t="s">
        <v>35</v>
      </c>
      <c r="O4934" t="s">
        <v>36</v>
      </c>
      <c r="P4934" t="s">
        <v>2428</v>
      </c>
      <c r="Q4934">
        <v>118.84</v>
      </c>
      <c r="R4934">
        <v>4</v>
      </c>
      <c r="S4934">
        <v>34.741999999999997</v>
      </c>
      <c r="T4934" t="e">
        <v>#N/A</v>
      </c>
      <c r="U4934" t="s">
        <v>72</v>
      </c>
      <c r="X4934">
        <v>0.83412243151546961</v>
      </c>
      <c r="Y4934" t="str">
        <f t="shared" si="77"/>
        <v/>
      </c>
    </row>
    <row r="4935" spans="1:25" x14ac:dyDescent="0.25">
      <c r="A4935">
        <v>7619</v>
      </c>
      <c r="B4935" t="s">
        <v>7929</v>
      </c>
      <c r="C4935" s="1">
        <v>44131</v>
      </c>
      <c r="D4935" s="1">
        <v>44133</v>
      </c>
      <c r="E4935" t="s">
        <v>40</v>
      </c>
      <c r="F4935" t="s">
        <v>4710</v>
      </c>
      <c r="G4935" t="s">
        <v>4711</v>
      </c>
      <c r="H4935" t="s">
        <v>24</v>
      </c>
      <c r="I4935" t="s">
        <v>25</v>
      </c>
      <c r="J4935" t="s">
        <v>44</v>
      </c>
      <c r="K4935" t="s">
        <v>45</v>
      </c>
      <c r="L4935" t="s">
        <v>46</v>
      </c>
      <c r="M4935" t="s">
        <v>3801</v>
      </c>
      <c r="N4935" t="s">
        <v>30</v>
      </c>
      <c r="O4935" t="s">
        <v>70</v>
      </c>
      <c r="P4935" t="s">
        <v>3802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72</v>
      </c>
      <c r="X4935">
        <v>0.83460556720706203</v>
      </c>
      <c r="Y4935" t="str">
        <f t="shared" si="77"/>
        <v/>
      </c>
    </row>
    <row r="4936" spans="1:25" x14ac:dyDescent="0.25">
      <c r="A4936">
        <v>4024</v>
      </c>
      <c r="B4936" t="s">
        <v>7928</v>
      </c>
      <c r="C4936" s="1">
        <v>44131</v>
      </c>
      <c r="D4936" s="1">
        <v>44132</v>
      </c>
      <c r="E4936" t="s">
        <v>40</v>
      </c>
      <c r="F4936" t="s">
        <v>125</v>
      </c>
      <c r="G4936" t="s">
        <v>126</v>
      </c>
      <c r="H4936" t="s">
        <v>24</v>
      </c>
      <c r="I4936" t="s">
        <v>25</v>
      </c>
      <c r="J4936" t="s">
        <v>360</v>
      </c>
      <c r="K4936" t="s">
        <v>45</v>
      </c>
      <c r="L4936" t="s">
        <v>46</v>
      </c>
      <c r="M4936" t="s">
        <v>4396</v>
      </c>
      <c r="N4936" t="s">
        <v>30</v>
      </c>
      <c r="O4936" t="s">
        <v>31</v>
      </c>
      <c r="P4936" t="s">
        <v>4397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38</v>
      </c>
      <c r="X4936">
        <v>0.83470274551028512</v>
      </c>
      <c r="Y4936" t="str">
        <f t="shared" si="77"/>
        <v>Selected</v>
      </c>
    </row>
    <row r="4937" spans="1:25" x14ac:dyDescent="0.25">
      <c r="A4937">
        <v>9241</v>
      </c>
      <c r="B4937" t="s">
        <v>7930</v>
      </c>
      <c r="C4937" s="1">
        <v>44131</v>
      </c>
      <c r="D4937" s="1">
        <v>44137</v>
      </c>
      <c r="E4937" t="s">
        <v>21</v>
      </c>
      <c r="F4937" t="s">
        <v>1788</v>
      </c>
      <c r="G4937" t="s">
        <v>1789</v>
      </c>
      <c r="H4937" t="s">
        <v>24</v>
      </c>
      <c r="I4937" t="s">
        <v>25</v>
      </c>
      <c r="J4937" t="s">
        <v>1929</v>
      </c>
      <c r="K4937" t="s">
        <v>100</v>
      </c>
      <c r="L4937" t="s">
        <v>81</v>
      </c>
      <c r="M4937" t="s">
        <v>6058</v>
      </c>
      <c r="N4937" t="s">
        <v>48</v>
      </c>
      <c r="O4937" t="s">
        <v>74</v>
      </c>
      <c r="P4937" t="s">
        <v>6059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33</v>
      </c>
      <c r="X4937">
        <v>0.8347580154144788</v>
      </c>
      <c r="Y4937" t="str">
        <f t="shared" si="77"/>
        <v/>
      </c>
    </row>
    <row r="4938" spans="1:25" x14ac:dyDescent="0.25">
      <c r="A4938">
        <v>5673</v>
      </c>
      <c r="B4938" t="s">
        <v>7931</v>
      </c>
      <c r="C4938" s="1">
        <v>44131</v>
      </c>
      <c r="D4938" s="1">
        <v>44138</v>
      </c>
      <c r="E4938" t="s">
        <v>21</v>
      </c>
      <c r="F4938" t="s">
        <v>2208</v>
      </c>
      <c r="G4938" t="s">
        <v>2209</v>
      </c>
      <c r="H4938" t="s">
        <v>24</v>
      </c>
      <c r="I4938" t="s">
        <v>25</v>
      </c>
      <c r="J4938" t="s">
        <v>406</v>
      </c>
      <c r="K4938" t="s">
        <v>55</v>
      </c>
      <c r="L4938" t="s">
        <v>56</v>
      </c>
      <c r="M4938" t="s">
        <v>7903</v>
      </c>
      <c r="N4938" t="s">
        <v>48</v>
      </c>
      <c r="O4938" t="s">
        <v>203</v>
      </c>
      <c r="P4938" t="s">
        <v>7904</v>
      </c>
      <c r="Q4938">
        <v>87.84</v>
      </c>
      <c r="R4938">
        <v>2</v>
      </c>
      <c r="S4938">
        <v>5.5439999999999996</v>
      </c>
      <c r="T4938" t="e">
        <v>#N/A</v>
      </c>
      <c r="U4938" t="s">
        <v>33</v>
      </c>
      <c r="X4938">
        <v>0.83500838477280248</v>
      </c>
      <c r="Y4938" t="str">
        <f t="shared" si="77"/>
        <v/>
      </c>
    </row>
    <row r="4939" spans="1:25" x14ac:dyDescent="0.25">
      <c r="A4939">
        <v>5674</v>
      </c>
      <c r="B4939" t="s">
        <v>7931</v>
      </c>
      <c r="C4939" s="1">
        <v>44131</v>
      </c>
      <c r="D4939" s="1">
        <v>44138</v>
      </c>
      <c r="E4939" t="s">
        <v>21</v>
      </c>
      <c r="F4939" t="s">
        <v>2208</v>
      </c>
      <c r="G4939" t="s">
        <v>2209</v>
      </c>
      <c r="H4939" t="s">
        <v>24</v>
      </c>
      <c r="I4939" t="s">
        <v>25</v>
      </c>
      <c r="J4939" t="s">
        <v>406</v>
      </c>
      <c r="K4939" t="s">
        <v>55</v>
      </c>
      <c r="L4939" t="s">
        <v>56</v>
      </c>
      <c r="M4939" t="s">
        <v>4015</v>
      </c>
      <c r="N4939" t="s">
        <v>48</v>
      </c>
      <c r="O4939" t="s">
        <v>122</v>
      </c>
      <c r="P4939" t="s">
        <v>4016</v>
      </c>
      <c r="Q4939">
        <v>116.44799999999999</v>
      </c>
      <c r="R4939">
        <v>2</v>
      </c>
      <c r="S4939">
        <v>2.64</v>
      </c>
      <c r="T4939" t="e">
        <v>#N/A</v>
      </c>
      <c r="U4939" t="s">
        <v>33</v>
      </c>
      <c r="X4939">
        <v>0.83502233131639891</v>
      </c>
      <c r="Y4939" t="str">
        <f t="shared" si="77"/>
        <v>Selected</v>
      </c>
    </row>
    <row r="4940" spans="1:25" x14ac:dyDescent="0.25">
      <c r="A4940">
        <v>9242</v>
      </c>
      <c r="B4940" t="s">
        <v>7930</v>
      </c>
      <c r="C4940" s="1">
        <v>44131</v>
      </c>
      <c r="D4940" s="1">
        <v>44137</v>
      </c>
      <c r="E4940" t="s">
        <v>21</v>
      </c>
      <c r="F4940" t="s">
        <v>1788</v>
      </c>
      <c r="G4940" t="s">
        <v>1789</v>
      </c>
      <c r="H4940" t="s">
        <v>24</v>
      </c>
      <c r="I4940" t="s">
        <v>25</v>
      </c>
      <c r="J4940" t="s">
        <v>1929</v>
      </c>
      <c r="K4940" t="s">
        <v>100</v>
      </c>
      <c r="L4940" t="s">
        <v>81</v>
      </c>
      <c r="M4940" t="s">
        <v>2040</v>
      </c>
      <c r="N4940" t="s">
        <v>48</v>
      </c>
      <c r="O4940" t="s">
        <v>91</v>
      </c>
      <c r="P4940" t="s">
        <v>2041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72</v>
      </c>
      <c r="X4940">
        <v>0.83534544367122676</v>
      </c>
      <c r="Y4940" t="str">
        <f t="shared" si="77"/>
        <v/>
      </c>
    </row>
    <row r="4941" spans="1:25" x14ac:dyDescent="0.25">
      <c r="A4941">
        <v>3253</v>
      </c>
      <c r="B4941" t="s">
        <v>7932</v>
      </c>
      <c r="C4941" s="1">
        <v>44131</v>
      </c>
      <c r="D4941" s="1">
        <v>44134</v>
      </c>
      <c r="E4941" t="s">
        <v>96</v>
      </c>
      <c r="F4941" t="s">
        <v>3544</v>
      </c>
      <c r="G4941" t="s">
        <v>3545</v>
      </c>
      <c r="H4941" t="s">
        <v>110</v>
      </c>
      <c r="I4941" t="s">
        <v>25</v>
      </c>
      <c r="J4941" t="s">
        <v>382</v>
      </c>
      <c r="K4941" t="s">
        <v>383</v>
      </c>
      <c r="L4941" t="s">
        <v>56</v>
      </c>
      <c r="M4941" t="s">
        <v>2819</v>
      </c>
      <c r="N4941" t="s">
        <v>48</v>
      </c>
      <c r="O4941" t="s">
        <v>91</v>
      </c>
      <c r="P4941" t="s">
        <v>2820</v>
      </c>
      <c r="Q4941">
        <v>118.056</v>
      </c>
      <c r="R4941">
        <v>3</v>
      </c>
      <c r="S4941">
        <v>2.2050000000000001</v>
      </c>
      <c r="T4941" t="e">
        <v>#N/A</v>
      </c>
      <c r="U4941" t="s">
        <v>33</v>
      </c>
      <c r="X4941">
        <v>0.8353956055626911</v>
      </c>
      <c r="Y4941" t="str">
        <f t="shared" si="77"/>
        <v/>
      </c>
    </row>
    <row r="4942" spans="1:25" x14ac:dyDescent="0.25">
      <c r="A4942">
        <v>3254</v>
      </c>
      <c r="B4942" t="s">
        <v>7932</v>
      </c>
      <c r="C4942" s="1">
        <v>44131</v>
      </c>
      <c r="D4942" s="1">
        <v>44134</v>
      </c>
      <c r="E4942" t="s">
        <v>96</v>
      </c>
      <c r="F4942" t="s">
        <v>3544</v>
      </c>
      <c r="G4942" t="s">
        <v>3545</v>
      </c>
      <c r="H4942" t="s">
        <v>110</v>
      </c>
      <c r="I4942" t="s">
        <v>25</v>
      </c>
      <c r="J4942" t="s">
        <v>382</v>
      </c>
      <c r="K4942" t="s">
        <v>383</v>
      </c>
      <c r="L4942" t="s">
        <v>56</v>
      </c>
      <c r="M4942" t="s">
        <v>6278</v>
      </c>
      <c r="N4942" t="s">
        <v>35</v>
      </c>
      <c r="O4942" t="s">
        <v>36</v>
      </c>
      <c r="P4942" t="s">
        <v>6279</v>
      </c>
      <c r="Q4942">
        <v>107.184</v>
      </c>
      <c r="R4942">
        <v>2</v>
      </c>
      <c r="S4942">
        <v>2.0388000000000002</v>
      </c>
      <c r="T4942" t="e">
        <v>#N/A</v>
      </c>
      <c r="U4942" t="s">
        <v>38</v>
      </c>
      <c r="X4942">
        <v>0.83543940808020667</v>
      </c>
      <c r="Y4942" t="str">
        <f t="shared" si="77"/>
        <v>Selected</v>
      </c>
    </row>
    <row r="4943" spans="1:25" x14ac:dyDescent="0.25">
      <c r="A4943">
        <v>8477</v>
      </c>
      <c r="B4943" t="s">
        <v>7933</v>
      </c>
      <c r="C4943" s="1">
        <v>44131</v>
      </c>
      <c r="D4943" s="1">
        <v>44136</v>
      </c>
      <c r="E4943" t="s">
        <v>21</v>
      </c>
      <c r="F4943" t="s">
        <v>976</v>
      </c>
      <c r="G4943" t="s">
        <v>977</v>
      </c>
      <c r="H4943" t="s">
        <v>110</v>
      </c>
      <c r="I4943" t="s">
        <v>25</v>
      </c>
      <c r="J4943" t="s">
        <v>3026</v>
      </c>
      <c r="K4943" t="s">
        <v>467</v>
      </c>
      <c r="L4943" t="s">
        <v>46</v>
      </c>
      <c r="M4943" t="s">
        <v>193</v>
      </c>
      <c r="N4943" t="s">
        <v>48</v>
      </c>
      <c r="O4943" t="s">
        <v>122</v>
      </c>
      <c r="P4943" t="s">
        <v>194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33</v>
      </c>
      <c r="X4943">
        <v>0.83558321920595302</v>
      </c>
      <c r="Y4943" t="str">
        <f t="shared" si="77"/>
        <v/>
      </c>
    </row>
    <row r="4944" spans="1:25" x14ac:dyDescent="0.25">
      <c r="A4944">
        <v>9240</v>
      </c>
      <c r="B4944" t="s">
        <v>7930</v>
      </c>
      <c r="C4944" s="1">
        <v>44131</v>
      </c>
      <c r="D4944" s="1">
        <v>44137</v>
      </c>
      <c r="E4944" t="s">
        <v>21</v>
      </c>
      <c r="F4944" t="s">
        <v>1788</v>
      </c>
      <c r="G4944" t="s">
        <v>1789</v>
      </c>
      <c r="H4944" t="s">
        <v>24</v>
      </c>
      <c r="I4944" t="s">
        <v>25</v>
      </c>
      <c r="J4944" t="s">
        <v>1929</v>
      </c>
      <c r="K4944" t="s">
        <v>100</v>
      </c>
      <c r="L4944" t="s">
        <v>81</v>
      </c>
      <c r="M4944" t="s">
        <v>5218</v>
      </c>
      <c r="N4944" t="s">
        <v>48</v>
      </c>
      <c r="O4944" t="s">
        <v>122</v>
      </c>
      <c r="P4944" t="s">
        <v>402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38</v>
      </c>
      <c r="X4944">
        <v>0.8356595846659971</v>
      </c>
      <c r="Y4944" t="str">
        <f t="shared" si="77"/>
        <v/>
      </c>
    </row>
    <row r="4945" spans="1:25" x14ac:dyDescent="0.25">
      <c r="A4945">
        <v>7620</v>
      </c>
      <c r="B4945" t="s">
        <v>7929</v>
      </c>
      <c r="C4945" s="1">
        <v>44131</v>
      </c>
      <c r="D4945" s="1">
        <v>44133</v>
      </c>
      <c r="E4945" t="s">
        <v>40</v>
      </c>
      <c r="F4945" t="s">
        <v>4710</v>
      </c>
      <c r="G4945" t="s">
        <v>4711</v>
      </c>
      <c r="H4945" t="s">
        <v>24</v>
      </c>
      <c r="I4945" t="s">
        <v>25</v>
      </c>
      <c r="J4945" t="s">
        <v>44</v>
      </c>
      <c r="K4945" t="s">
        <v>45</v>
      </c>
      <c r="L4945" t="s">
        <v>46</v>
      </c>
      <c r="M4945" t="s">
        <v>3254</v>
      </c>
      <c r="N4945" t="s">
        <v>35</v>
      </c>
      <c r="O4945" t="s">
        <v>36</v>
      </c>
      <c r="P4945" t="s">
        <v>3255</v>
      </c>
      <c r="Q4945">
        <v>155.96</v>
      </c>
      <c r="R4945">
        <v>5</v>
      </c>
      <c r="S4945">
        <v>7.1959999999999997</v>
      </c>
      <c r="T4945" t="e">
        <v>#N/A</v>
      </c>
      <c r="U4945" t="s">
        <v>72</v>
      </c>
      <c r="X4945">
        <v>0.83581082750093738</v>
      </c>
      <c r="Y4945" t="str">
        <f t="shared" si="77"/>
        <v/>
      </c>
    </row>
    <row r="4946" spans="1:25" x14ac:dyDescent="0.25">
      <c r="A4946">
        <v>7713</v>
      </c>
      <c r="B4946" t="s">
        <v>7934</v>
      </c>
      <c r="C4946" s="1">
        <v>44132</v>
      </c>
      <c r="D4946" s="1">
        <v>44134</v>
      </c>
      <c r="E4946" t="s">
        <v>96</v>
      </c>
      <c r="F4946" t="s">
        <v>1250</v>
      </c>
      <c r="G4946" t="s">
        <v>1251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1209</v>
      </c>
      <c r="N4946" t="s">
        <v>48</v>
      </c>
      <c r="O4946" t="s">
        <v>49</v>
      </c>
      <c r="P4946" t="s">
        <v>1210</v>
      </c>
      <c r="Q4946">
        <v>183.184</v>
      </c>
      <c r="R4946">
        <v>2</v>
      </c>
      <c r="S4946">
        <v>-29.436800000000002</v>
      </c>
      <c r="T4946" t="e">
        <v>#N/A</v>
      </c>
      <c r="U4946" t="s">
        <v>33</v>
      </c>
      <c r="X4946">
        <v>0.83589580800857377</v>
      </c>
      <c r="Y4946" t="str">
        <f t="shared" si="77"/>
        <v/>
      </c>
    </row>
    <row r="4947" spans="1:25" x14ac:dyDescent="0.25">
      <c r="A4947">
        <v>6496</v>
      </c>
      <c r="B4947" t="s">
        <v>7935</v>
      </c>
      <c r="C4947" s="1">
        <v>44132</v>
      </c>
      <c r="D4947" s="1">
        <v>44136</v>
      </c>
      <c r="E4947" t="s">
        <v>96</v>
      </c>
      <c r="F4947" t="s">
        <v>7936</v>
      </c>
      <c r="G4947" t="s">
        <v>7937</v>
      </c>
      <c r="H4947" t="s">
        <v>43</v>
      </c>
      <c r="I4947" t="s">
        <v>25</v>
      </c>
      <c r="J4947" t="s">
        <v>453</v>
      </c>
      <c r="K4947" t="s">
        <v>55</v>
      </c>
      <c r="L4947" t="s">
        <v>56</v>
      </c>
      <c r="M4947" t="s">
        <v>7938</v>
      </c>
      <c r="N4947" t="s">
        <v>48</v>
      </c>
      <c r="O4947" t="s">
        <v>122</v>
      </c>
      <c r="P4947" t="s">
        <v>7939</v>
      </c>
      <c r="Q4947">
        <v>88.552000000000007</v>
      </c>
      <c r="R4947">
        <v>3</v>
      </c>
      <c r="S4947">
        <v>5.4432</v>
      </c>
      <c r="T4947" t="e">
        <v>#N/A</v>
      </c>
      <c r="U4947" t="s">
        <v>72</v>
      </c>
      <c r="X4947">
        <v>0.83616533276668137</v>
      </c>
      <c r="Y4947" t="str">
        <f t="shared" si="77"/>
        <v/>
      </c>
    </row>
    <row r="4948" spans="1:25" x14ac:dyDescent="0.25">
      <c r="A4948">
        <v>6497</v>
      </c>
      <c r="B4948" t="s">
        <v>7935</v>
      </c>
      <c r="C4948" s="1">
        <v>44132</v>
      </c>
      <c r="D4948" s="1">
        <v>44136</v>
      </c>
      <c r="E4948" t="s">
        <v>96</v>
      </c>
      <c r="F4948" t="s">
        <v>7936</v>
      </c>
      <c r="G4948" t="s">
        <v>7937</v>
      </c>
      <c r="H4948" t="s">
        <v>43</v>
      </c>
      <c r="I4948" t="s">
        <v>25</v>
      </c>
      <c r="J4948" t="s">
        <v>453</v>
      </c>
      <c r="K4948" t="s">
        <v>55</v>
      </c>
      <c r="L4948" t="s">
        <v>56</v>
      </c>
      <c r="M4948" t="s">
        <v>1946</v>
      </c>
      <c r="N4948" t="s">
        <v>35</v>
      </c>
      <c r="O4948" t="s">
        <v>58</v>
      </c>
      <c r="P4948" t="s">
        <v>1947</v>
      </c>
      <c r="Q4948">
        <v>109.176</v>
      </c>
      <c r="R4948">
        <v>2</v>
      </c>
      <c r="S4948">
        <v>-3.2719999999999998</v>
      </c>
      <c r="T4948" t="e">
        <v>#N/A</v>
      </c>
      <c r="U4948" t="s">
        <v>38</v>
      </c>
      <c r="X4948">
        <v>0.83631850575506728</v>
      </c>
      <c r="Y4948" t="str">
        <f t="shared" si="77"/>
        <v/>
      </c>
    </row>
    <row r="4949" spans="1:25" x14ac:dyDescent="0.25">
      <c r="A4949">
        <v>8910</v>
      </c>
      <c r="B4949" t="s">
        <v>7940</v>
      </c>
      <c r="C4949" s="1">
        <v>44132</v>
      </c>
      <c r="D4949" s="1">
        <v>44136</v>
      </c>
      <c r="E4949" t="s">
        <v>21</v>
      </c>
      <c r="F4949" t="s">
        <v>5607</v>
      </c>
      <c r="G4949" t="s">
        <v>5608</v>
      </c>
      <c r="H4949" t="s">
        <v>43</v>
      </c>
      <c r="I4949" t="s">
        <v>25</v>
      </c>
      <c r="J4949" t="s">
        <v>6585</v>
      </c>
      <c r="K4949" t="s">
        <v>895</v>
      </c>
      <c r="L4949" t="s">
        <v>28</v>
      </c>
      <c r="M4949" t="s">
        <v>2133</v>
      </c>
      <c r="N4949" t="s">
        <v>48</v>
      </c>
      <c r="O4949" t="s">
        <v>295</v>
      </c>
      <c r="P4949" t="s">
        <v>2134</v>
      </c>
      <c r="Q4949">
        <v>103.93</v>
      </c>
      <c r="R4949">
        <v>3</v>
      </c>
      <c r="S4949">
        <v>10.3071</v>
      </c>
      <c r="T4949" t="e">
        <v>#N/A</v>
      </c>
      <c r="U4949" t="s">
        <v>38</v>
      </c>
      <c r="X4949">
        <v>0.83645737017597466</v>
      </c>
      <c r="Y4949" t="str">
        <f t="shared" si="77"/>
        <v/>
      </c>
    </row>
    <row r="4950" spans="1:25" x14ac:dyDescent="0.25">
      <c r="A4950">
        <v>6495</v>
      </c>
      <c r="B4950" t="s">
        <v>7935</v>
      </c>
      <c r="C4950" s="1">
        <v>44132</v>
      </c>
      <c r="D4950" s="1">
        <v>44136</v>
      </c>
      <c r="E4950" t="s">
        <v>96</v>
      </c>
      <c r="F4950" t="s">
        <v>7936</v>
      </c>
      <c r="G4950" t="s">
        <v>7937</v>
      </c>
      <c r="H4950" t="s">
        <v>43</v>
      </c>
      <c r="I4950" t="s">
        <v>25</v>
      </c>
      <c r="J4950" t="s">
        <v>453</v>
      </c>
      <c r="K4950" t="s">
        <v>55</v>
      </c>
      <c r="L4950" t="s">
        <v>56</v>
      </c>
      <c r="M4950" t="s">
        <v>2684</v>
      </c>
      <c r="N4950" t="s">
        <v>35</v>
      </c>
      <c r="O4950" t="s">
        <v>58</v>
      </c>
      <c r="P4950" t="s">
        <v>2685</v>
      </c>
      <c r="Q4950">
        <v>138</v>
      </c>
      <c r="R4950">
        <v>2</v>
      </c>
      <c r="S4950">
        <v>-2.7</v>
      </c>
      <c r="T4950" t="e">
        <v>#N/A</v>
      </c>
      <c r="U4950" t="s">
        <v>33</v>
      </c>
      <c r="X4950">
        <v>0.83649481675363557</v>
      </c>
      <c r="Y4950" t="str">
        <f t="shared" si="77"/>
        <v/>
      </c>
    </row>
    <row r="4951" spans="1:25" x14ac:dyDescent="0.25">
      <c r="A4951">
        <v>4260</v>
      </c>
      <c r="B4951" t="s">
        <v>7941</v>
      </c>
      <c r="C4951" s="1">
        <v>44132</v>
      </c>
      <c r="D4951" s="1">
        <v>44137</v>
      </c>
      <c r="E4951" t="s">
        <v>96</v>
      </c>
      <c r="F4951" t="s">
        <v>6723</v>
      </c>
      <c r="G4951" t="s">
        <v>6724</v>
      </c>
      <c r="H4951" t="s">
        <v>24</v>
      </c>
      <c r="I4951" t="s">
        <v>25</v>
      </c>
      <c r="J4951" t="s">
        <v>220</v>
      </c>
      <c r="K4951" t="s">
        <v>221</v>
      </c>
      <c r="L4951" t="s">
        <v>28</v>
      </c>
      <c r="M4951" t="s">
        <v>694</v>
      </c>
      <c r="N4951" t="s">
        <v>48</v>
      </c>
      <c r="O4951" t="s">
        <v>203</v>
      </c>
      <c r="P4951" t="s">
        <v>695</v>
      </c>
      <c r="Q4951">
        <v>162.97999999999999</v>
      </c>
      <c r="R4951">
        <v>2</v>
      </c>
      <c r="S4951">
        <v>23.99</v>
      </c>
      <c r="T4951" t="e">
        <v>#N/A</v>
      </c>
      <c r="U4951" t="s">
        <v>38</v>
      </c>
      <c r="X4951">
        <v>0.83669815791133462</v>
      </c>
      <c r="Y4951" t="str">
        <f t="shared" si="77"/>
        <v/>
      </c>
    </row>
    <row r="4952" spans="1:25" x14ac:dyDescent="0.25">
      <c r="A4952">
        <v>7712</v>
      </c>
      <c r="B4952" t="s">
        <v>7934</v>
      </c>
      <c r="C4952" s="1">
        <v>44132</v>
      </c>
      <c r="D4952" s="1">
        <v>44134</v>
      </c>
      <c r="E4952" t="s">
        <v>96</v>
      </c>
      <c r="F4952" t="s">
        <v>1250</v>
      </c>
      <c r="G4952" t="s">
        <v>1251</v>
      </c>
      <c r="H4952" t="s">
        <v>43</v>
      </c>
      <c r="I4952" t="s">
        <v>25</v>
      </c>
      <c r="J4952" t="s">
        <v>275</v>
      </c>
      <c r="K4952" t="s">
        <v>80</v>
      </c>
      <c r="L4952" t="s">
        <v>81</v>
      </c>
      <c r="M4952" t="s">
        <v>1879</v>
      </c>
      <c r="N4952" t="s">
        <v>30</v>
      </c>
      <c r="O4952" t="s">
        <v>119</v>
      </c>
      <c r="P4952" t="s">
        <v>1880</v>
      </c>
      <c r="Q4952">
        <v>177.952</v>
      </c>
      <c r="R4952">
        <v>3</v>
      </c>
      <c r="S4952">
        <v>15.590400000000001</v>
      </c>
      <c r="T4952" t="e">
        <v>#N/A</v>
      </c>
      <c r="U4952" t="s">
        <v>33</v>
      </c>
      <c r="X4952">
        <v>0.83683180595315676</v>
      </c>
      <c r="Y4952" t="str">
        <f t="shared" si="77"/>
        <v/>
      </c>
    </row>
    <row r="4953" spans="1:25" x14ac:dyDescent="0.25">
      <c r="A4953">
        <v>7714</v>
      </c>
      <c r="B4953" t="s">
        <v>7934</v>
      </c>
      <c r="C4953" s="1">
        <v>44132</v>
      </c>
      <c r="D4953" s="1">
        <v>44134</v>
      </c>
      <c r="E4953" t="s">
        <v>96</v>
      </c>
      <c r="F4953" t="s">
        <v>1250</v>
      </c>
      <c r="G4953" t="s">
        <v>1251</v>
      </c>
      <c r="H4953" t="s">
        <v>43</v>
      </c>
      <c r="I4953" t="s">
        <v>25</v>
      </c>
      <c r="J4953" t="s">
        <v>275</v>
      </c>
      <c r="K4953" t="s">
        <v>80</v>
      </c>
      <c r="L4953" t="s">
        <v>81</v>
      </c>
      <c r="M4953" t="s">
        <v>6618</v>
      </c>
      <c r="N4953" t="s">
        <v>48</v>
      </c>
      <c r="O4953" t="s">
        <v>122</v>
      </c>
      <c r="P4953" t="s">
        <v>6619</v>
      </c>
      <c r="Q4953">
        <v>146.952</v>
      </c>
      <c r="R4953">
        <v>3</v>
      </c>
      <c r="S4953">
        <v>16.183800000000002</v>
      </c>
      <c r="T4953" t="e">
        <v>#N/A</v>
      </c>
      <c r="U4953" t="s">
        <v>38</v>
      </c>
      <c r="X4953">
        <v>0.8369354073755787</v>
      </c>
      <c r="Y4953" t="str">
        <f t="shared" si="77"/>
        <v>Selected</v>
      </c>
    </row>
    <row r="4954" spans="1:25" x14ac:dyDescent="0.25">
      <c r="A4954">
        <v>899</v>
      </c>
      <c r="B4954" t="s">
        <v>7942</v>
      </c>
      <c r="C4954" s="1">
        <v>44133</v>
      </c>
      <c r="D4954" s="1">
        <v>44135</v>
      </c>
      <c r="E4954" t="s">
        <v>96</v>
      </c>
      <c r="F4954" t="s">
        <v>1968</v>
      </c>
      <c r="G4954" t="s">
        <v>1969</v>
      </c>
      <c r="H4954" t="s">
        <v>24</v>
      </c>
      <c r="I4954" t="s">
        <v>25</v>
      </c>
      <c r="J4954" t="s">
        <v>1286</v>
      </c>
      <c r="K4954" t="s">
        <v>221</v>
      </c>
      <c r="L4954" t="s">
        <v>28</v>
      </c>
      <c r="M4954" t="s">
        <v>4064</v>
      </c>
      <c r="N4954" t="s">
        <v>48</v>
      </c>
      <c r="O4954" t="s">
        <v>122</v>
      </c>
      <c r="P4954" t="s">
        <v>4065</v>
      </c>
      <c r="Q4954">
        <v>146.96</v>
      </c>
      <c r="R4954">
        <v>8</v>
      </c>
      <c r="S4954">
        <v>22.540800000000001</v>
      </c>
      <c r="T4954" t="e">
        <v>#N/A</v>
      </c>
      <c r="U4954" t="s">
        <v>72</v>
      </c>
      <c r="X4954">
        <v>0.83716947568709965</v>
      </c>
      <c r="Y4954" t="str">
        <f t="shared" si="77"/>
        <v/>
      </c>
    </row>
    <row r="4955" spans="1:25" x14ac:dyDescent="0.25">
      <c r="A4955">
        <v>2280</v>
      </c>
      <c r="B4955" t="s">
        <v>7943</v>
      </c>
      <c r="C4955" s="1">
        <v>44134</v>
      </c>
      <c r="D4955" s="1">
        <v>44137</v>
      </c>
      <c r="E4955" t="s">
        <v>40</v>
      </c>
      <c r="F4955" t="s">
        <v>7944</v>
      </c>
      <c r="G4955" t="s">
        <v>7945</v>
      </c>
      <c r="H4955" t="s">
        <v>43</v>
      </c>
      <c r="I4955" t="s">
        <v>25</v>
      </c>
      <c r="J4955" t="s">
        <v>161</v>
      </c>
      <c r="K4955" t="s">
        <v>162</v>
      </c>
      <c r="L4955" t="s">
        <v>46</v>
      </c>
      <c r="M4955" t="s">
        <v>2331</v>
      </c>
      <c r="N4955" t="s">
        <v>30</v>
      </c>
      <c r="O4955" t="s">
        <v>261</v>
      </c>
      <c r="P4955" t="s">
        <v>2332</v>
      </c>
      <c r="Q4955">
        <v>109.568</v>
      </c>
      <c r="R4955">
        <v>2</v>
      </c>
      <c r="S4955">
        <v>-6.0979999999999999</v>
      </c>
      <c r="T4955" t="e">
        <v>#N/A</v>
      </c>
      <c r="U4955" t="s">
        <v>72</v>
      </c>
      <c r="X4955">
        <v>0.83722215407946621</v>
      </c>
      <c r="Y4955" t="str">
        <f t="shared" si="77"/>
        <v/>
      </c>
    </row>
    <row r="4956" spans="1:25" x14ac:dyDescent="0.25">
      <c r="A4956">
        <v>3547</v>
      </c>
      <c r="B4956" t="s">
        <v>7946</v>
      </c>
      <c r="C4956" s="1">
        <v>44134</v>
      </c>
      <c r="D4956" s="1">
        <v>44136</v>
      </c>
      <c r="E4956" t="s">
        <v>40</v>
      </c>
      <c r="F4956" t="s">
        <v>564</v>
      </c>
      <c r="G4956" t="s">
        <v>565</v>
      </c>
      <c r="H4956" t="s">
        <v>110</v>
      </c>
      <c r="I4956" t="s">
        <v>25</v>
      </c>
      <c r="J4956" t="s">
        <v>459</v>
      </c>
      <c r="K4956" t="s">
        <v>460</v>
      </c>
      <c r="L4956" t="s">
        <v>81</v>
      </c>
      <c r="M4956" t="s">
        <v>4311</v>
      </c>
      <c r="N4956" t="s">
        <v>48</v>
      </c>
      <c r="O4956" t="s">
        <v>49</v>
      </c>
      <c r="P4956" t="s">
        <v>4312</v>
      </c>
      <c r="Q4956">
        <v>118.98</v>
      </c>
      <c r="R4956">
        <v>7</v>
      </c>
      <c r="S4956">
        <v>4.2392000000000003</v>
      </c>
      <c r="T4956" t="e">
        <v>#N/A</v>
      </c>
      <c r="U4956" t="s">
        <v>72</v>
      </c>
      <c r="X4956">
        <v>0.83723159342540898</v>
      </c>
      <c r="Y4956" t="str">
        <f t="shared" si="77"/>
        <v/>
      </c>
    </row>
    <row r="4957" spans="1:25" x14ac:dyDescent="0.25">
      <c r="A4957">
        <v>1660</v>
      </c>
      <c r="B4957" t="s">
        <v>7947</v>
      </c>
      <c r="C4957" s="1">
        <v>44134</v>
      </c>
      <c r="D4957" s="1">
        <v>44141</v>
      </c>
      <c r="E4957" t="s">
        <v>21</v>
      </c>
      <c r="F4957" t="s">
        <v>6563</v>
      </c>
      <c r="G4957" t="s">
        <v>6564</v>
      </c>
      <c r="H4957" t="s">
        <v>43</v>
      </c>
      <c r="I4957" t="s">
        <v>25</v>
      </c>
      <c r="J4957" t="s">
        <v>161</v>
      </c>
      <c r="K4957" t="s">
        <v>162</v>
      </c>
      <c r="L4957" t="s">
        <v>46</v>
      </c>
      <c r="M4957" t="s">
        <v>1330</v>
      </c>
      <c r="N4957" t="s">
        <v>48</v>
      </c>
      <c r="O4957" t="s">
        <v>74</v>
      </c>
      <c r="P4957" t="s">
        <v>1331</v>
      </c>
      <c r="Q4957">
        <v>119.752</v>
      </c>
      <c r="R4957">
        <v>3</v>
      </c>
      <c r="S4957">
        <v>27.734999999999999</v>
      </c>
      <c r="T4957" t="e">
        <v>#N/A</v>
      </c>
      <c r="U4957" t="s">
        <v>72</v>
      </c>
      <c r="X4957">
        <v>0.83724751955173182</v>
      </c>
      <c r="Y4957" t="str">
        <f t="shared" si="77"/>
        <v/>
      </c>
    </row>
    <row r="4958" spans="1:25" x14ac:dyDescent="0.25">
      <c r="A4958">
        <v>1708</v>
      </c>
      <c r="B4958" t="s">
        <v>7948</v>
      </c>
      <c r="C4958" s="1">
        <v>44134</v>
      </c>
      <c r="D4958" s="1">
        <v>44140</v>
      </c>
      <c r="E4958" t="s">
        <v>21</v>
      </c>
      <c r="F4958" t="s">
        <v>4404</v>
      </c>
      <c r="G4958" t="s">
        <v>4405</v>
      </c>
      <c r="H4958" t="s">
        <v>43</v>
      </c>
      <c r="I4958" t="s">
        <v>25</v>
      </c>
      <c r="J4958" t="s">
        <v>360</v>
      </c>
      <c r="K4958" t="s">
        <v>45</v>
      </c>
      <c r="L4958" t="s">
        <v>46</v>
      </c>
      <c r="M4958" t="s">
        <v>3872</v>
      </c>
      <c r="N4958" t="s">
        <v>35</v>
      </c>
      <c r="O4958" t="s">
        <v>36</v>
      </c>
      <c r="P4958" t="s">
        <v>3873</v>
      </c>
      <c r="Q4958">
        <v>194.48</v>
      </c>
      <c r="R4958">
        <v>2</v>
      </c>
      <c r="S4958">
        <v>16.704000000000001</v>
      </c>
      <c r="T4958">
        <v>1</v>
      </c>
      <c r="U4958" t="s">
        <v>72</v>
      </c>
      <c r="X4958">
        <v>0.83730486522219627</v>
      </c>
      <c r="Y4958" t="str">
        <f t="shared" si="77"/>
        <v/>
      </c>
    </row>
    <row r="4959" spans="1:25" x14ac:dyDescent="0.25">
      <c r="A4959">
        <v>2282</v>
      </c>
      <c r="B4959" t="s">
        <v>7943</v>
      </c>
      <c r="C4959" s="1">
        <v>44134</v>
      </c>
      <c r="D4959" s="1">
        <v>44137</v>
      </c>
      <c r="E4959" t="s">
        <v>40</v>
      </c>
      <c r="F4959" t="s">
        <v>7944</v>
      </c>
      <c r="G4959" t="s">
        <v>7945</v>
      </c>
      <c r="H4959" t="s">
        <v>43</v>
      </c>
      <c r="I4959" t="s">
        <v>25</v>
      </c>
      <c r="J4959" t="s">
        <v>161</v>
      </c>
      <c r="K4959" t="s">
        <v>162</v>
      </c>
      <c r="L4959" t="s">
        <v>46</v>
      </c>
      <c r="M4959" t="s">
        <v>4326</v>
      </c>
      <c r="N4959" t="s">
        <v>30</v>
      </c>
      <c r="O4959" t="s">
        <v>31</v>
      </c>
      <c r="P4959" t="s">
        <v>4327</v>
      </c>
      <c r="Q4959">
        <v>232.98</v>
      </c>
      <c r="R4959">
        <v>2</v>
      </c>
      <c r="S4959">
        <v>37.996200000000002</v>
      </c>
      <c r="T4959" t="e">
        <v>#N/A</v>
      </c>
      <c r="U4959" t="s">
        <v>72</v>
      </c>
      <c r="X4959">
        <v>0.8373525461562118</v>
      </c>
      <c r="Y4959" t="str">
        <f t="shared" si="77"/>
        <v/>
      </c>
    </row>
    <row r="4960" spans="1:25" x14ac:dyDescent="0.25">
      <c r="A4960">
        <v>3439</v>
      </c>
      <c r="B4960" t="s">
        <v>7949</v>
      </c>
      <c r="C4960" s="1">
        <v>44134</v>
      </c>
      <c r="D4960" s="1">
        <v>44134</v>
      </c>
      <c r="E4960" t="s">
        <v>210</v>
      </c>
      <c r="F4960" t="s">
        <v>6879</v>
      </c>
      <c r="G4960" t="s">
        <v>6880</v>
      </c>
      <c r="H4960" t="s">
        <v>43</v>
      </c>
      <c r="I4960" t="s">
        <v>25</v>
      </c>
      <c r="J4960" t="s">
        <v>406</v>
      </c>
      <c r="K4960" t="s">
        <v>55</v>
      </c>
      <c r="L4960" t="s">
        <v>56</v>
      </c>
      <c r="M4960" t="s">
        <v>6986</v>
      </c>
      <c r="N4960" t="s">
        <v>30</v>
      </c>
      <c r="O4960" t="s">
        <v>70</v>
      </c>
      <c r="P4960" t="s">
        <v>6987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33</v>
      </c>
      <c r="X4960">
        <v>0.83753714926709877</v>
      </c>
      <c r="Y4960" t="str">
        <f t="shared" si="77"/>
        <v/>
      </c>
    </row>
    <row r="4961" spans="1:25" x14ac:dyDescent="0.25">
      <c r="A4961">
        <v>1745</v>
      </c>
      <c r="B4961" t="s">
        <v>7950</v>
      </c>
      <c r="C4961" s="1">
        <v>44134</v>
      </c>
      <c r="D4961" s="1">
        <v>44138</v>
      </c>
      <c r="E4961" t="s">
        <v>21</v>
      </c>
      <c r="F4961" t="s">
        <v>4473</v>
      </c>
      <c r="G4961" t="s">
        <v>4474</v>
      </c>
      <c r="H4961" t="s">
        <v>43</v>
      </c>
      <c r="I4961" t="s">
        <v>25</v>
      </c>
      <c r="J4961" t="s">
        <v>88</v>
      </c>
      <c r="K4961" t="s">
        <v>89</v>
      </c>
      <c r="L4961" t="s">
        <v>28</v>
      </c>
      <c r="M4961" t="s">
        <v>254</v>
      </c>
      <c r="N4961" t="s">
        <v>35</v>
      </c>
      <c r="O4961" t="s">
        <v>58</v>
      </c>
      <c r="P4961" t="s">
        <v>255</v>
      </c>
      <c r="Q4961">
        <v>455.4</v>
      </c>
      <c r="R4961">
        <v>7</v>
      </c>
      <c r="S4961">
        <v>-55.3</v>
      </c>
      <c r="T4961" t="e">
        <v>#N/A</v>
      </c>
      <c r="U4961" t="s">
        <v>33</v>
      </c>
      <c r="X4961">
        <v>0.8375741356021732</v>
      </c>
      <c r="Y4961" t="str">
        <f t="shared" si="77"/>
        <v/>
      </c>
    </row>
    <row r="4962" spans="1:25" x14ac:dyDescent="0.25">
      <c r="A4962">
        <v>2281</v>
      </c>
      <c r="B4962" t="s">
        <v>7943</v>
      </c>
      <c r="C4962" s="1">
        <v>44134</v>
      </c>
      <c r="D4962" s="1">
        <v>44137</v>
      </c>
      <c r="E4962" t="s">
        <v>40</v>
      </c>
      <c r="F4962" t="s">
        <v>7944</v>
      </c>
      <c r="G4962" t="s">
        <v>7945</v>
      </c>
      <c r="H4962" t="s">
        <v>43</v>
      </c>
      <c r="I4962" t="s">
        <v>25</v>
      </c>
      <c r="J4962" t="s">
        <v>161</v>
      </c>
      <c r="K4962" t="s">
        <v>162</v>
      </c>
      <c r="L4962" t="s">
        <v>46</v>
      </c>
      <c r="M4962" t="s">
        <v>260</v>
      </c>
      <c r="N4962" t="s">
        <v>30</v>
      </c>
      <c r="O4962" t="s">
        <v>261</v>
      </c>
      <c r="P4962" t="s">
        <v>262</v>
      </c>
      <c r="Q4962">
        <v>624.27200000000005</v>
      </c>
      <c r="R4962">
        <v>8</v>
      </c>
      <c r="S4962">
        <v>-23.0352</v>
      </c>
      <c r="T4962" t="e">
        <v>#N/A</v>
      </c>
      <c r="U4962" t="s">
        <v>33</v>
      </c>
      <c r="X4962">
        <v>0.8377637129407256</v>
      </c>
      <c r="Y4962" t="str">
        <f t="shared" si="77"/>
        <v/>
      </c>
    </row>
    <row r="4963" spans="1:25" x14ac:dyDescent="0.25">
      <c r="A4963">
        <v>1712</v>
      </c>
      <c r="B4963" t="s">
        <v>7948</v>
      </c>
      <c r="C4963" s="1">
        <v>44134</v>
      </c>
      <c r="D4963" s="1">
        <v>44140</v>
      </c>
      <c r="E4963" t="s">
        <v>21</v>
      </c>
      <c r="F4963" t="s">
        <v>4404</v>
      </c>
      <c r="G4963" t="s">
        <v>4405</v>
      </c>
      <c r="H4963" t="s">
        <v>43</v>
      </c>
      <c r="I4963" t="s">
        <v>25</v>
      </c>
      <c r="J4963" t="s">
        <v>360</v>
      </c>
      <c r="K4963" t="s">
        <v>45</v>
      </c>
      <c r="L4963" t="s">
        <v>46</v>
      </c>
      <c r="M4963" t="s">
        <v>2395</v>
      </c>
      <c r="N4963" t="s">
        <v>48</v>
      </c>
      <c r="O4963" t="s">
        <v>281</v>
      </c>
      <c r="P4963" t="s">
        <v>2396</v>
      </c>
      <c r="Q4963">
        <v>1735.12</v>
      </c>
      <c r="R4963">
        <v>14</v>
      </c>
      <c r="S4963">
        <v>510.63600000000002</v>
      </c>
      <c r="T4963">
        <v>1</v>
      </c>
      <c r="U4963" t="s">
        <v>72</v>
      </c>
      <c r="X4963">
        <v>0.83778666357448295</v>
      </c>
      <c r="Y4963" t="str">
        <f t="shared" si="77"/>
        <v/>
      </c>
    </row>
    <row r="4964" spans="1:25" x14ac:dyDescent="0.25">
      <c r="A4964">
        <v>1494</v>
      </c>
      <c r="B4964" t="s">
        <v>7951</v>
      </c>
      <c r="C4964" s="1">
        <v>44134</v>
      </c>
      <c r="D4964" s="1">
        <v>44138</v>
      </c>
      <c r="E4964" t="s">
        <v>21</v>
      </c>
      <c r="F4964" t="s">
        <v>4165</v>
      </c>
      <c r="G4964" t="s">
        <v>4166</v>
      </c>
      <c r="H4964" t="s">
        <v>24</v>
      </c>
      <c r="I4964" t="s">
        <v>25</v>
      </c>
      <c r="J4964" t="s">
        <v>4978</v>
      </c>
      <c r="K4964" t="s">
        <v>162</v>
      </c>
      <c r="L4964" t="s">
        <v>46</v>
      </c>
      <c r="M4964" t="s">
        <v>4450</v>
      </c>
      <c r="N4964" t="s">
        <v>30</v>
      </c>
      <c r="O4964" t="s">
        <v>119</v>
      </c>
      <c r="P4964" t="s">
        <v>4451</v>
      </c>
      <c r="Q4964">
        <v>115.64</v>
      </c>
      <c r="R4964">
        <v>2</v>
      </c>
      <c r="S4964">
        <v>3.6631999999999998</v>
      </c>
      <c r="T4964" t="e">
        <v>#N/A</v>
      </c>
      <c r="U4964" t="s">
        <v>33</v>
      </c>
      <c r="X4964">
        <v>0.83782860253861935</v>
      </c>
      <c r="Y4964" t="str">
        <f t="shared" si="77"/>
        <v>Selected</v>
      </c>
    </row>
    <row r="4965" spans="1:25" x14ac:dyDescent="0.25">
      <c r="A4965">
        <v>1742</v>
      </c>
      <c r="B4965" t="s">
        <v>7950</v>
      </c>
      <c r="C4965" s="1">
        <v>44134</v>
      </c>
      <c r="D4965" s="1">
        <v>44138</v>
      </c>
      <c r="E4965" t="s">
        <v>21</v>
      </c>
      <c r="F4965" t="s">
        <v>4473</v>
      </c>
      <c r="G4965" t="s">
        <v>4474</v>
      </c>
      <c r="H4965" t="s">
        <v>43</v>
      </c>
      <c r="I4965" t="s">
        <v>25</v>
      </c>
      <c r="J4965" t="s">
        <v>88</v>
      </c>
      <c r="K4965" t="s">
        <v>89</v>
      </c>
      <c r="L4965" t="s">
        <v>28</v>
      </c>
      <c r="M4965" t="s">
        <v>3247</v>
      </c>
      <c r="N4965" t="s">
        <v>48</v>
      </c>
      <c r="O4965" t="s">
        <v>122</v>
      </c>
      <c r="P4965" t="s">
        <v>3248</v>
      </c>
      <c r="Q4965">
        <v>104.736</v>
      </c>
      <c r="R4965">
        <v>4</v>
      </c>
      <c r="S4965">
        <v>7.2576000000000001</v>
      </c>
      <c r="T4965" t="e">
        <v>#N/A</v>
      </c>
      <c r="U4965" t="s">
        <v>38</v>
      </c>
      <c r="X4965">
        <v>0.8382478345366503</v>
      </c>
      <c r="Y4965" t="str">
        <f t="shared" si="77"/>
        <v/>
      </c>
    </row>
    <row r="4966" spans="1:25" x14ac:dyDescent="0.25">
      <c r="A4966">
        <v>1709</v>
      </c>
      <c r="B4966" t="s">
        <v>7948</v>
      </c>
      <c r="C4966" s="1">
        <v>44134</v>
      </c>
      <c r="D4966" s="1">
        <v>44140</v>
      </c>
      <c r="E4966" t="s">
        <v>21</v>
      </c>
      <c r="F4966" t="s">
        <v>4404</v>
      </c>
      <c r="G4966" t="s">
        <v>4405</v>
      </c>
      <c r="H4966" t="s">
        <v>43</v>
      </c>
      <c r="I4966" t="s">
        <v>25</v>
      </c>
      <c r="J4966" t="s">
        <v>360</v>
      </c>
      <c r="K4966" t="s">
        <v>45</v>
      </c>
      <c r="L4966" t="s">
        <v>46</v>
      </c>
      <c r="M4966" t="s">
        <v>7387</v>
      </c>
      <c r="N4966" t="s">
        <v>48</v>
      </c>
      <c r="O4966" t="s">
        <v>122</v>
      </c>
      <c r="P4966" t="s">
        <v>7388</v>
      </c>
      <c r="Q4966">
        <v>120.42</v>
      </c>
      <c r="R4966">
        <v>2</v>
      </c>
      <c r="S4966">
        <v>3.71</v>
      </c>
      <c r="T4966">
        <v>1</v>
      </c>
      <c r="U4966" t="s">
        <v>33</v>
      </c>
      <c r="X4966">
        <v>0.83835224000310749</v>
      </c>
      <c r="Y4966" t="str">
        <f t="shared" si="77"/>
        <v/>
      </c>
    </row>
    <row r="4967" spans="1:25" x14ac:dyDescent="0.25">
      <c r="A4967">
        <v>1711</v>
      </c>
      <c r="B4967" t="s">
        <v>7948</v>
      </c>
      <c r="C4967" s="1">
        <v>44134</v>
      </c>
      <c r="D4967" s="1">
        <v>44140</v>
      </c>
      <c r="E4967" t="s">
        <v>21</v>
      </c>
      <c r="F4967" t="s">
        <v>4404</v>
      </c>
      <c r="G4967" t="s">
        <v>4405</v>
      </c>
      <c r="H4967" t="s">
        <v>43</v>
      </c>
      <c r="I4967" t="s">
        <v>25</v>
      </c>
      <c r="J4967" t="s">
        <v>360</v>
      </c>
      <c r="K4967" t="s">
        <v>45</v>
      </c>
      <c r="L4967" t="s">
        <v>46</v>
      </c>
      <c r="M4967" t="s">
        <v>2012</v>
      </c>
      <c r="N4967" t="s">
        <v>48</v>
      </c>
      <c r="O4967" t="s">
        <v>91</v>
      </c>
      <c r="P4967" t="s">
        <v>2013</v>
      </c>
      <c r="Q4967">
        <v>89.9</v>
      </c>
      <c r="R4967">
        <v>5</v>
      </c>
      <c r="S4967">
        <v>6.5670000000000002</v>
      </c>
      <c r="T4967">
        <v>1</v>
      </c>
      <c r="U4967" t="s">
        <v>33</v>
      </c>
      <c r="X4967">
        <v>0.83856153750476514</v>
      </c>
      <c r="Y4967" t="str">
        <f t="shared" si="77"/>
        <v/>
      </c>
    </row>
    <row r="4968" spans="1:25" x14ac:dyDescent="0.25">
      <c r="A4968">
        <v>3438</v>
      </c>
      <c r="B4968" t="s">
        <v>7949</v>
      </c>
      <c r="C4968" s="1">
        <v>44134</v>
      </c>
      <c r="D4968" s="1">
        <v>44134</v>
      </c>
      <c r="E4968" t="s">
        <v>210</v>
      </c>
      <c r="F4968" t="s">
        <v>6879</v>
      </c>
      <c r="G4968" t="s">
        <v>6880</v>
      </c>
      <c r="H4968" t="s">
        <v>43</v>
      </c>
      <c r="I4968" t="s">
        <v>25</v>
      </c>
      <c r="J4968" t="s">
        <v>406</v>
      </c>
      <c r="K4968" t="s">
        <v>55</v>
      </c>
      <c r="L4968" t="s">
        <v>56</v>
      </c>
      <c r="M4968" t="s">
        <v>7280</v>
      </c>
      <c r="N4968" t="s">
        <v>30</v>
      </c>
      <c r="O4968" t="s">
        <v>119</v>
      </c>
      <c r="P4968" t="s">
        <v>7281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72</v>
      </c>
      <c r="X4968">
        <v>0.83887524815177816</v>
      </c>
      <c r="Y4968" t="str">
        <f t="shared" si="77"/>
        <v/>
      </c>
    </row>
    <row r="4969" spans="1:25" x14ac:dyDescent="0.25">
      <c r="A4969">
        <v>1743</v>
      </c>
      <c r="B4969" t="s">
        <v>7950</v>
      </c>
      <c r="C4969" s="1">
        <v>44134</v>
      </c>
      <c r="D4969" s="1">
        <v>44138</v>
      </c>
      <c r="E4969" t="s">
        <v>21</v>
      </c>
      <c r="F4969" t="s">
        <v>4473</v>
      </c>
      <c r="G4969" t="s">
        <v>4474</v>
      </c>
      <c r="H4969" t="s">
        <v>43</v>
      </c>
      <c r="I4969" t="s">
        <v>25</v>
      </c>
      <c r="J4969" t="s">
        <v>88</v>
      </c>
      <c r="K4969" t="s">
        <v>89</v>
      </c>
      <c r="L4969" t="s">
        <v>28</v>
      </c>
      <c r="M4969" t="s">
        <v>2559</v>
      </c>
      <c r="N4969" t="s">
        <v>30</v>
      </c>
      <c r="O4969" t="s">
        <v>119</v>
      </c>
      <c r="P4969" t="s">
        <v>2560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33</v>
      </c>
      <c r="X4969">
        <v>0.83891320640979061</v>
      </c>
      <c r="Y4969" t="str">
        <f t="shared" si="77"/>
        <v/>
      </c>
    </row>
    <row r="4970" spans="1:25" x14ac:dyDescent="0.25">
      <c r="A4970">
        <v>3549</v>
      </c>
      <c r="B4970" t="s">
        <v>7946</v>
      </c>
      <c r="C4970" s="1">
        <v>44134</v>
      </c>
      <c r="D4970" s="1">
        <v>44136</v>
      </c>
      <c r="E4970" t="s">
        <v>40</v>
      </c>
      <c r="F4970" t="s">
        <v>564</v>
      </c>
      <c r="G4970" t="s">
        <v>565</v>
      </c>
      <c r="H4970" t="s">
        <v>110</v>
      </c>
      <c r="I4970" t="s">
        <v>25</v>
      </c>
      <c r="J4970" t="s">
        <v>459</v>
      </c>
      <c r="K4970" t="s">
        <v>460</v>
      </c>
      <c r="L4970" t="s">
        <v>81</v>
      </c>
      <c r="M4970" t="s">
        <v>4678</v>
      </c>
      <c r="N4970" t="s">
        <v>30</v>
      </c>
      <c r="O4970" t="s">
        <v>261</v>
      </c>
      <c r="P4970" t="s">
        <v>4679</v>
      </c>
      <c r="Q4970">
        <v>133.94</v>
      </c>
      <c r="R4970">
        <v>1</v>
      </c>
      <c r="S4970">
        <v>9.1638000000000002</v>
      </c>
      <c r="T4970" t="e">
        <v>#N/A</v>
      </c>
      <c r="U4970" t="s">
        <v>33</v>
      </c>
      <c r="X4970">
        <v>0.83964062871191558</v>
      </c>
      <c r="Y4970" t="str">
        <f t="shared" si="77"/>
        <v/>
      </c>
    </row>
    <row r="4971" spans="1:25" x14ac:dyDescent="0.25">
      <c r="A4971">
        <v>1661</v>
      </c>
      <c r="B4971" t="s">
        <v>7947</v>
      </c>
      <c r="C4971" s="1">
        <v>44134</v>
      </c>
      <c r="D4971" s="1">
        <v>44141</v>
      </c>
      <c r="E4971" t="s">
        <v>21</v>
      </c>
      <c r="F4971" t="s">
        <v>6563</v>
      </c>
      <c r="G4971" t="s">
        <v>6564</v>
      </c>
      <c r="H4971" t="s">
        <v>43</v>
      </c>
      <c r="I4971" t="s">
        <v>25</v>
      </c>
      <c r="J4971" t="s">
        <v>161</v>
      </c>
      <c r="K4971" t="s">
        <v>162</v>
      </c>
      <c r="L4971" t="s">
        <v>46</v>
      </c>
      <c r="M4971" t="s">
        <v>4970</v>
      </c>
      <c r="N4971" t="s">
        <v>48</v>
      </c>
      <c r="O4971" t="s">
        <v>74</v>
      </c>
      <c r="P4971" t="s">
        <v>4971</v>
      </c>
      <c r="Q4971">
        <v>126.904</v>
      </c>
      <c r="R4971">
        <v>2</v>
      </c>
      <c r="S4971">
        <v>5.2140000000000004</v>
      </c>
      <c r="T4971" t="e">
        <v>#N/A</v>
      </c>
      <c r="U4971" t="s">
        <v>38</v>
      </c>
      <c r="X4971">
        <v>0.83986125799345224</v>
      </c>
      <c r="Y4971" t="str">
        <f t="shared" si="77"/>
        <v/>
      </c>
    </row>
    <row r="4972" spans="1:25" x14ac:dyDescent="0.25">
      <c r="A4972">
        <v>1744</v>
      </c>
      <c r="B4972" t="s">
        <v>7950</v>
      </c>
      <c r="C4972" s="1">
        <v>44134</v>
      </c>
      <c r="D4972" s="1">
        <v>44138</v>
      </c>
      <c r="E4972" t="s">
        <v>21</v>
      </c>
      <c r="F4972" t="s">
        <v>4473</v>
      </c>
      <c r="G4972" t="s">
        <v>4474</v>
      </c>
      <c r="H4972" t="s">
        <v>43</v>
      </c>
      <c r="I4972" t="s">
        <v>25</v>
      </c>
      <c r="J4972" t="s">
        <v>88</v>
      </c>
      <c r="K4972" t="s">
        <v>89</v>
      </c>
      <c r="L4972" t="s">
        <v>28</v>
      </c>
      <c r="M4972" t="s">
        <v>2964</v>
      </c>
      <c r="N4972" t="s">
        <v>48</v>
      </c>
      <c r="O4972" t="s">
        <v>49</v>
      </c>
      <c r="P4972" t="s">
        <v>2965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72</v>
      </c>
      <c r="X4972">
        <v>0.84007101488601155</v>
      </c>
      <c r="Y4972" t="str">
        <f t="shared" si="77"/>
        <v>Selected</v>
      </c>
    </row>
    <row r="4973" spans="1:25" x14ac:dyDescent="0.25">
      <c r="A4973">
        <v>3548</v>
      </c>
      <c r="B4973" t="s">
        <v>7946</v>
      </c>
      <c r="C4973" s="1">
        <v>44134</v>
      </c>
      <c r="D4973" s="1">
        <v>44136</v>
      </c>
      <c r="E4973" t="s">
        <v>40</v>
      </c>
      <c r="F4973" t="s">
        <v>564</v>
      </c>
      <c r="G4973" t="s">
        <v>565</v>
      </c>
      <c r="H4973" t="s">
        <v>110</v>
      </c>
      <c r="I4973" t="s">
        <v>25</v>
      </c>
      <c r="J4973" t="s">
        <v>459</v>
      </c>
      <c r="K4973" t="s">
        <v>460</v>
      </c>
      <c r="L4973" t="s">
        <v>81</v>
      </c>
      <c r="M4973" t="s">
        <v>3380</v>
      </c>
      <c r="N4973" t="s">
        <v>48</v>
      </c>
      <c r="O4973" t="s">
        <v>633</v>
      </c>
      <c r="P4973" t="s">
        <v>3381</v>
      </c>
      <c r="Q4973">
        <v>133.06</v>
      </c>
      <c r="R4973">
        <v>2</v>
      </c>
      <c r="S4973">
        <v>10.518000000000001</v>
      </c>
      <c r="T4973" t="e">
        <v>#N/A</v>
      </c>
      <c r="U4973" t="s">
        <v>38</v>
      </c>
      <c r="X4973">
        <v>0.84010650621734928</v>
      </c>
      <c r="Y4973" t="str">
        <f t="shared" si="77"/>
        <v/>
      </c>
    </row>
    <row r="4974" spans="1:25" x14ac:dyDescent="0.25">
      <c r="A4974">
        <v>3550</v>
      </c>
      <c r="B4974" t="s">
        <v>7946</v>
      </c>
      <c r="C4974" s="1">
        <v>44134</v>
      </c>
      <c r="D4974" s="1">
        <v>44136</v>
      </c>
      <c r="E4974" t="s">
        <v>40</v>
      </c>
      <c r="F4974" t="s">
        <v>564</v>
      </c>
      <c r="G4974" t="s">
        <v>565</v>
      </c>
      <c r="H4974" t="s">
        <v>110</v>
      </c>
      <c r="I4974" t="s">
        <v>25</v>
      </c>
      <c r="J4974" t="s">
        <v>459</v>
      </c>
      <c r="K4974" t="s">
        <v>460</v>
      </c>
      <c r="L4974" t="s">
        <v>81</v>
      </c>
      <c r="M4974" t="s">
        <v>4030</v>
      </c>
      <c r="N4974" t="s">
        <v>48</v>
      </c>
      <c r="O4974" t="s">
        <v>295</v>
      </c>
      <c r="P4974" t="s">
        <v>4031</v>
      </c>
      <c r="Q4974">
        <v>146</v>
      </c>
      <c r="R4974">
        <v>8</v>
      </c>
      <c r="S4974">
        <v>14.4</v>
      </c>
      <c r="T4974" t="e">
        <v>#N/A</v>
      </c>
      <c r="U4974" t="s">
        <v>38</v>
      </c>
      <c r="X4974">
        <v>0.84061586495563279</v>
      </c>
      <c r="Y4974" t="str">
        <f t="shared" si="77"/>
        <v/>
      </c>
    </row>
    <row r="4975" spans="1:25" x14ac:dyDescent="0.25">
      <c r="A4975">
        <v>1707</v>
      </c>
      <c r="B4975" t="s">
        <v>7948</v>
      </c>
      <c r="C4975" s="1">
        <v>44134</v>
      </c>
      <c r="D4975" s="1">
        <v>44140</v>
      </c>
      <c r="E4975" t="s">
        <v>21</v>
      </c>
      <c r="F4975" t="s">
        <v>4404</v>
      </c>
      <c r="G4975" t="s">
        <v>4405</v>
      </c>
      <c r="H4975" t="s">
        <v>43</v>
      </c>
      <c r="I4975" t="s">
        <v>25</v>
      </c>
      <c r="J4975" t="s">
        <v>360</v>
      </c>
      <c r="K4975" t="s">
        <v>45</v>
      </c>
      <c r="L4975" t="s">
        <v>46</v>
      </c>
      <c r="M4975" t="s">
        <v>7952</v>
      </c>
      <c r="N4975" t="s">
        <v>48</v>
      </c>
      <c r="O4975" t="s">
        <v>295</v>
      </c>
      <c r="P4975" t="s">
        <v>7953</v>
      </c>
      <c r="Q4975">
        <v>151.86000000000001</v>
      </c>
      <c r="R4975">
        <v>6</v>
      </c>
      <c r="S4975">
        <v>20.6142</v>
      </c>
      <c r="T4975">
        <v>1</v>
      </c>
      <c r="U4975" t="s">
        <v>33</v>
      </c>
      <c r="X4975">
        <v>0.84103227639338518</v>
      </c>
      <c r="Y4975" t="str">
        <f t="shared" si="77"/>
        <v/>
      </c>
    </row>
    <row r="4976" spans="1:25" x14ac:dyDescent="0.25">
      <c r="A4976">
        <v>1710</v>
      </c>
      <c r="B4976" t="s">
        <v>7948</v>
      </c>
      <c r="C4976" s="1">
        <v>44134</v>
      </c>
      <c r="D4976" s="1">
        <v>44140</v>
      </c>
      <c r="E4976" t="s">
        <v>21</v>
      </c>
      <c r="F4976" t="s">
        <v>4404</v>
      </c>
      <c r="G4976" t="s">
        <v>4405</v>
      </c>
      <c r="H4976" t="s">
        <v>43</v>
      </c>
      <c r="I4976" t="s">
        <v>25</v>
      </c>
      <c r="J4976" t="s">
        <v>360</v>
      </c>
      <c r="K4976" t="s">
        <v>45</v>
      </c>
      <c r="L4976" t="s">
        <v>46</v>
      </c>
      <c r="M4976" t="s">
        <v>2985</v>
      </c>
      <c r="N4976" t="s">
        <v>30</v>
      </c>
      <c r="O4976" t="s">
        <v>261</v>
      </c>
      <c r="P4976" t="s">
        <v>2986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33</v>
      </c>
      <c r="X4976">
        <v>0.84145256564869098</v>
      </c>
      <c r="Y4976" t="str">
        <f t="shared" si="77"/>
        <v/>
      </c>
    </row>
    <row r="4977" spans="1:25" x14ac:dyDescent="0.25">
      <c r="A4977">
        <v>3440</v>
      </c>
      <c r="B4977" t="s">
        <v>7949</v>
      </c>
      <c r="C4977" s="1">
        <v>44134</v>
      </c>
      <c r="D4977" s="1">
        <v>44134</v>
      </c>
      <c r="E4977" t="s">
        <v>210</v>
      </c>
      <c r="F4977" t="s">
        <v>6879</v>
      </c>
      <c r="G4977" t="s">
        <v>6880</v>
      </c>
      <c r="H4977" t="s">
        <v>43</v>
      </c>
      <c r="I4977" t="s">
        <v>25</v>
      </c>
      <c r="J4977" t="s">
        <v>406</v>
      </c>
      <c r="K4977" t="s">
        <v>55</v>
      </c>
      <c r="L4977" t="s">
        <v>56</v>
      </c>
      <c r="M4977" t="s">
        <v>428</v>
      </c>
      <c r="N4977" t="s">
        <v>48</v>
      </c>
      <c r="O4977" t="s">
        <v>49</v>
      </c>
      <c r="P4977" t="s">
        <v>429</v>
      </c>
      <c r="Q4977">
        <v>157.19200000000001</v>
      </c>
      <c r="R4977">
        <v>6</v>
      </c>
      <c r="S4977">
        <v>4.0644</v>
      </c>
      <c r="T4977" t="e">
        <v>#N/A</v>
      </c>
      <c r="U4977" t="s">
        <v>33</v>
      </c>
      <c r="X4977">
        <v>0.84166999293385991</v>
      </c>
      <c r="Y4977" t="str">
        <f t="shared" si="77"/>
        <v/>
      </c>
    </row>
    <row r="4978" spans="1:25" x14ac:dyDescent="0.25">
      <c r="A4978">
        <v>7827</v>
      </c>
      <c r="B4978" t="s">
        <v>7954</v>
      </c>
      <c r="C4978" s="1">
        <v>44135</v>
      </c>
      <c r="D4978" s="1">
        <v>44140</v>
      </c>
      <c r="E4978" t="s">
        <v>21</v>
      </c>
      <c r="F4978" t="s">
        <v>3501</v>
      </c>
      <c r="G4978" t="s">
        <v>3502</v>
      </c>
      <c r="H4978" t="s">
        <v>24</v>
      </c>
      <c r="I4978" t="s">
        <v>25</v>
      </c>
      <c r="J4978" t="s">
        <v>382</v>
      </c>
      <c r="K4978" t="s">
        <v>383</v>
      </c>
      <c r="L4978" t="s">
        <v>56</v>
      </c>
      <c r="M4978" t="s">
        <v>3348</v>
      </c>
      <c r="N4978" t="s">
        <v>35</v>
      </c>
      <c r="O4978" t="s">
        <v>36</v>
      </c>
      <c r="P4978" t="s">
        <v>3349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72</v>
      </c>
      <c r="X4978">
        <v>0.84176052655915445</v>
      </c>
      <c r="Y4978" t="str">
        <f t="shared" si="77"/>
        <v/>
      </c>
    </row>
    <row r="4979" spans="1:25" x14ac:dyDescent="0.25">
      <c r="A4979">
        <v>6398</v>
      </c>
      <c r="B4979" t="s">
        <v>7955</v>
      </c>
      <c r="C4979" s="1">
        <v>44135</v>
      </c>
      <c r="D4979" s="1">
        <v>44139</v>
      </c>
      <c r="E4979" t="s">
        <v>21</v>
      </c>
      <c r="F4979" t="s">
        <v>2906</v>
      </c>
      <c r="G4979" t="s">
        <v>2907</v>
      </c>
      <c r="H4979" t="s">
        <v>110</v>
      </c>
      <c r="I4979" t="s">
        <v>25</v>
      </c>
      <c r="J4979" t="s">
        <v>406</v>
      </c>
      <c r="K4979" t="s">
        <v>55</v>
      </c>
      <c r="L4979" t="s">
        <v>56</v>
      </c>
      <c r="M4979" t="s">
        <v>6524</v>
      </c>
      <c r="N4979" t="s">
        <v>48</v>
      </c>
      <c r="O4979" t="s">
        <v>91</v>
      </c>
      <c r="P4979" t="s">
        <v>6525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72</v>
      </c>
      <c r="X4979">
        <v>0.84196881576701998</v>
      </c>
      <c r="Y4979" t="str">
        <f t="shared" si="77"/>
        <v/>
      </c>
    </row>
    <row r="4980" spans="1:25" x14ac:dyDescent="0.25">
      <c r="A4980">
        <v>7828</v>
      </c>
      <c r="B4980" t="s">
        <v>7954</v>
      </c>
      <c r="C4980" s="1">
        <v>44135</v>
      </c>
      <c r="D4980" s="1">
        <v>44140</v>
      </c>
      <c r="E4980" t="s">
        <v>21</v>
      </c>
      <c r="F4980" t="s">
        <v>3501</v>
      </c>
      <c r="G4980" t="s">
        <v>3502</v>
      </c>
      <c r="H4980" t="s">
        <v>24</v>
      </c>
      <c r="I4980" t="s">
        <v>25</v>
      </c>
      <c r="J4980" t="s">
        <v>382</v>
      </c>
      <c r="K4980" t="s">
        <v>383</v>
      </c>
      <c r="L4980" t="s">
        <v>56</v>
      </c>
      <c r="M4980" t="s">
        <v>222</v>
      </c>
      <c r="N4980" t="s">
        <v>48</v>
      </c>
      <c r="O4980" t="s">
        <v>203</v>
      </c>
      <c r="P4980" t="s">
        <v>223</v>
      </c>
      <c r="Q4980">
        <v>108.91200000000001</v>
      </c>
      <c r="R4980">
        <v>3</v>
      </c>
      <c r="S4980">
        <v>3.2214</v>
      </c>
      <c r="T4980" t="e">
        <v>#N/A</v>
      </c>
      <c r="U4980" t="s">
        <v>33</v>
      </c>
      <c r="X4980">
        <v>0.84225326718038318</v>
      </c>
      <c r="Y4980" t="str">
        <f t="shared" si="77"/>
        <v/>
      </c>
    </row>
    <row r="4981" spans="1:25" x14ac:dyDescent="0.25">
      <c r="A4981">
        <v>8226</v>
      </c>
      <c r="B4981" t="s">
        <v>7956</v>
      </c>
      <c r="C4981" s="1">
        <v>44136</v>
      </c>
      <c r="D4981" s="1">
        <v>44139</v>
      </c>
      <c r="E4981" t="s">
        <v>96</v>
      </c>
      <c r="F4981" t="s">
        <v>5546</v>
      </c>
      <c r="G4981" t="s">
        <v>5547</v>
      </c>
      <c r="H4981" t="s">
        <v>43</v>
      </c>
      <c r="I4981" t="s">
        <v>25</v>
      </c>
      <c r="J4981" t="s">
        <v>6585</v>
      </c>
      <c r="K4981" t="s">
        <v>895</v>
      </c>
      <c r="L4981" t="s">
        <v>28</v>
      </c>
      <c r="M4981" t="s">
        <v>1390</v>
      </c>
      <c r="N4981" t="s">
        <v>48</v>
      </c>
      <c r="O4981" t="s">
        <v>122</v>
      </c>
      <c r="P4981" t="s">
        <v>1391</v>
      </c>
      <c r="Q4981">
        <v>239.7</v>
      </c>
      <c r="R4981">
        <v>10</v>
      </c>
      <c r="S4981">
        <v>91.055999999999997</v>
      </c>
      <c r="T4981" t="e">
        <v>#N/A</v>
      </c>
      <c r="U4981" t="s">
        <v>38</v>
      </c>
      <c r="X4981">
        <v>0.84253791975154102</v>
      </c>
      <c r="Y4981" t="str">
        <f t="shared" si="77"/>
        <v/>
      </c>
    </row>
    <row r="4982" spans="1:25" x14ac:dyDescent="0.25">
      <c r="A4982">
        <v>2568</v>
      </c>
      <c r="B4982" t="s">
        <v>7957</v>
      </c>
      <c r="C4982" s="1">
        <v>44136</v>
      </c>
      <c r="D4982" s="1">
        <v>44138</v>
      </c>
      <c r="E4982" t="s">
        <v>96</v>
      </c>
      <c r="F4982" t="s">
        <v>1382</v>
      </c>
      <c r="G4982" t="s">
        <v>1383</v>
      </c>
      <c r="H4982" t="s">
        <v>43</v>
      </c>
      <c r="I4982" t="s">
        <v>25</v>
      </c>
      <c r="J4982" t="s">
        <v>6769</v>
      </c>
      <c r="K4982" t="s">
        <v>162</v>
      </c>
      <c r="L4982" t="s">
        <v>46</v>
      </c>
      <c r="M4982" t="s">
        <v>5413</v>
      </c>
      <c r="N4982" t="s">
        <v>30</v>
      </c>
      <c r="O4982" t="s">
        <v>70</v>
      </c>
      <c r="P4982" t="s">
        <v>5414</v>
      </c>
      <c r="Q4982">
        <v>2694.62</v>
      </c>
      <c r="R4982">
        <v>9</v>
      </c>
      <c r="S4982">
        <v>239.9058</v>
      </c>
      <c r="T4982" t="e">
        <v>#N/A</v>
      </c>
      <c r="U4982" t="s">
        <v>33</v>
      </c>
      <c r="X4982">
        <v>0.8426563933418969</v>
      </c>
      <c r="Y4982" t="str">
        <f t="shared" si="77"/>
        <v/>
      </c>
    </row>
    <row r="4983" spans="1:25" x14ac:dyDescent="0.25">
      <c r="A4983">
        <v>2567</v>
      </c>
      <c r="B4983" t="s">
        <v>7957</v>
      </c>
      <c r="C4983" s="1">
        <v>44136</v>
      </c>
      <c r="D4983" s="1">
        <v>44138</v>
      </c>
      <c r="E4983" t="s">
        <v>96</v>
      </c>
      <c r="F4983" t="s">
        <v>1382</v>
      </c>
      <c r="G4983" t="s">
        <v>1383</v>
      </c>
      <c r="H4983" t="s">
        <v>43</v>
      </c>
      <c r="I4983" t="s">
        <v>25</v>
      </c>
      <c r="J4983" t="s">
        <v>6769</v>
      </c>
      <c r="K4983" t="s">
        <v>162</v>
      </c>
      <c r="L4983" t="s">
        <v>46</v>
      </c>
      <c r="M4983" t="s">
        <v>2996</v>
      </c>
      <c r="N4983" t="s">
        <v>48</v>
      </c>
      <c r="O4983" t="s">
        <v>74</v>
      </c>
      <c r="P4983" t="s">
        <v>2997</v>
      </c>
      <c r="Q4983">
        <v>138.12</v>
      </c>
      <c r="R4983">
        <v>5</v>
      </c>
      <c r="S4983">
        <v>7.85</v>
      </c>
      <c r="T4983" t="e">
        <v>#N/A</v>
      </c>
      <c r="U4983" t="s">
        <v>72</v>
      </c>
      <c r="X4983">
        <v>0.84279926467855981</v>
      </c>
      <c r="Y4983" t="str">
        <f t="shared" si="77"/>
        <v/>
      </c>
    </row>
    <row r="4984" spans="1:25" x14ac:dyDescent="0.25">
      <c r="A4984">
        <v>8227</v>
      </c>
      <c r="B4984" t="s">
        <v>7956</v>
      </c>
      <c r="C4984" s="1">
        <v>44136</v>
      </c>
      <c r="D4984" s="1">
        <v>44139</v>
      </c>
      <c r="E4984" t="s">
        <v>96</v>
      </c>
      <c r="F4984" t="s">
        <v>5546</v>
      </c>
      <c r="G4984" t="s">
        <v>5547</v>
      </c>
      <c r="H4984" t="s">
        <v>43</v>
      </c>
      <c r="I4984" t="s">
        <v>25</v>
      </c>
      <c r="J4984" t="s">
        <v>6585</v>
      </c>
      <c r="K4984" t="s">
        <v>895</v>
      </c>
      <c r="L4984" t="s">
        <v>28</v>
      </c>
      <c r="M4984" t="s">
        <v>231</v>
      </c>
      <c r="N4984" t="s">
        <v>48</v>
      </c>
      <c r="O4984" t="s">
        <v>122</v>
      </c>
      <c r="P4984" t="s">
        <v>232</v>
      </c>
      <c r="Q4984">
        <v>174.99</v>
      </c>
      <c r="R4984">
        <v>1</v>
      </c>
      <c r="S4984">
        <v>20.085100000000001</v>
      </c>
      <c r="T4984" t="e">
        <v>#N/A</v>
      </c>
      <c r="U4984" t="s">
        <v>33</v>
      </c>
      <c r="X4984">
        <v>0.84292626111839808</v>
      </c>
      <c r="Y4984" t="str">
        <f t="shared" si="77"/>
        <v/>
      </c>
    </row>
    <row r="4985" spans="1:25" x14ac:dyDescent="0.25">
      <c r="A4985">
        <v>4883</v>
      </c>
      <c r="B4985" t="s">
        <v>7958</v>
      </c>
      <c r="C4985" s="1">
        <v>44137</v>
      </c>
      <c r="D4985" s="1">
        <v>44140</v>
      </c>
      <c r="E4985" t="s">
        <v>96</v>
      </c>
      <c r="F4985" t="s">
        <v>1305</v>
      </c>
      <c r="G4985" t="s">
        <v>1306</v>
      </c>
      <c r="H4985" t="s">
        <v>24</v>
      </c>
      <c r="I4985" t="s">
        <v>25</v>
      </c>
      <c r="J4985" t="s">
        <v>611</v>
      </c>
      <c r="K4985" t="s">
        <v>460</v>
      </c>
      <c r="L4985" t="s">
        <v>81</v>
      </c>
      <c r="M4985" t="s">
        <v>1840</v>
      </c>
      <c r="N4985" t="s">
        <v>48</v>
      </c>
      <c r="O4985" t="s">
        <v>49</v>
      </c>
      <c r="P4985" t="s">
        <v>1841</v>
      </c>
      <c r="Q4985">
        <v>104.92</v>
      </c>
      <c r="R4985">
        <v>4</v>
      </c>
      <c r="S4985">
        <v>16.7776</v>
      </c>
      <c r="T4985" t="e">
        <v>#N/A</v>
      </c>
      <c r="U4985" t="s">
        <v>72</v>
      </c>
      <c r="X4985">
        <v>0.84298214966533558</v>
      </c>
      <c r="Y4985" t="str">
        <f t="shared" si="77"/>
        <v/>
      </c>
    </row>
    <row r="4986" spans="1:25" x14ac:dyDescent="0.25">
      <c r="A4986">
        <v>8020</v>
      </c>
      <c r="B4986" t="s">
        <v>7959</v>
      </c>
      <c r="C4986" s="1">
        <v>44137</v>
      </c>
      <c r="D4986" s="1">
        <v>44140</v>
      </c>
      <c r="E4986" t="s">
        <v>40</v>
      </c>
      <c r="F4986" t="s">
        <v>3161</v>
      </c>
      <c r="G4986" t="s">
        <v>3162</v>
      </c>
      <c r="H4986" t="s">
        <v>43</v>
      </c>
      <c r="I4986" t="s">
        <v>25</v>
      </c>
      <c r="J4986" t="s">
        <v>7960</v>
      </c>
      <c r="K4986" t="s">
        <v>1153</v>
      </c>
      <c r="L4986" t="s">
        <v>56</v>
      </c>
      <c r="M4986" t="s">
        <v>6329</v>
      </c>
      <c r="N4986" t="s">
        <v>48</v>
      </c>
      <c r="O4986" t="s">
        <v>281</v>
      </c>
      <c r="P4986" t="s">
        <v>6330</v>
      </c>
      <c r="Q4986">
        <v>110.9</v>
      </c>
      <c r="R4986">
        <v>10</v>
      </c>
      <c r="S4986">
        <v>20.975000000000001</v>
      </c>
      <c r="T4986" t="e">
        <v>#N/A</v>
      </c>
      <c r="U4986" t="s">
        <v>72</v>
      </c>
      <c r="X4986">
        <v>0.84299791208362362</v>
      </c>
      <c r="Y4986" t="str">
        <f t="shared" si="77"/>
        <v/>
      </c>
    </row>
    <row r="4987" spans="1:25" x14ac:dyDescent="0.25">
      <c r="A4987">
        <v>6823</v>
      </c>
      <c r="B4987" t="s">
        <v>7961</v>
      </c>
      <c r="C4987" s="1">
        <v>44137</v>
      </c>
      <c r="D4987" s="1">
        <v>44142</v>
      </c>
      <c r="E4987" t="s">
        <v>21</v>
      </c>
      <c r="F4987" t="s">
        <v>4113</v>
      </c>
      <c r="G4987" t="s">
        <v>4114</v>
      </c>
      <c r="H4987" t="s">
        <v>43</v>
      </c>
      <c r="I4987" t="s">
        <v>25</v>
      </c>
      <c r="J4987" t="s">
        <v>44</v>
      </c>
      <c r="K4987" t="s">
        <v>45</v>
      </c>
      <c r="L4987" t="s">
        <v>46</v>
      </c>
      <c r="M4987" t="s">
        <v>6294</v>
      </c>
      <c r="N4987" t="s">
        <v>48</v>
      </c>
      <c r="O4987" t="s">
        <v>281</v>
      </c>
      <c r="P4987" t="s">
        <v>6295</v>
      </c>
      <c r="Q4987">
        <v>178.1</v>
      </c>
      <c r="R4987">
        <v>5</v>
      </c>
      <c r="S4987">
        <v>43.706000000000003</v>
      </c>
      <c r="T4987" t="e">
        <v>#N/A</v>
      </c>
      <c r="U4987" t="s">
        <v>72</v>
      </c>
      <c r="X4987">
        <v>0.84320476713928527</v>
      </c>
      <c r="Y4987" t="str">
        <f t="shared" si="77"/>
        <v/>
      </c>
    </row>
    <row r="4988" spans="1:25" x14ac:dyDescent="0.25">
      <c r="A4988">
        <v>8399</v>
      </c>
      <c r="B4988" t="s">
        <v>7962</v>
      </c>
      <c r="C4988" s="1">
        <v>44137</v>
      </c>
      <c r="D4988" s="1">
        <v>44142</v>
      </c>
      <c r="E4988" t="s">
        <v>96</v>
      </c>
      <c r="F4988" t="s">
        <v>6413</v>
      </c>
      <c r="G4988" t="s">
        <v>6414</v>
      </c>
      <c r="H4988" t="s">
        <v>110</v>
      </c>
      <c r="I4988" t="s">
        <v>25</v>
      </c>
      <c r="J4988" t="s">
        <v>176</v>
      </c>
      <c r="K4988" t="s">
        <v>155</v>
      </c>
      <c r="L4988" t="s">
        <v>28</v>
      </c>
      <c r="M4988" t="s">
        <v>2270</v>
      </c>
      <c r="N4988" t="s">
        <v>30</v>
      </c>
      <c r="O4988" t="s">
        <v>261</v>
      </c>
      <c r="P4988" t="s">
        <v>2271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33</v>
      </c>
      <c r="X4988">
        <v>0.84329373200211954</v>
      </c>
      <c r="Y4988" t="str">
        <f t="shared" si="77"/>
        <v/>
      </c>
    </row>
    <row r="4989" spans="1:25" x14ac:dyDescent="0.25">
      <c r="A4989">
        <v>6258</v>
      </c>
      <c r="B4989" t="s">
        <v>7963</v>
      </c>
      <c r="C4989" s="1">
        <v>44137</v>
      </c>
      <c r="D4989" s="1">
        <v>44141</v>
      </c>
      <c r="E4989" t="s">
        <v>96</v>
      </c>
      <c r="F4989" t="s">
        <v>2661</v>
      </c>
      <c r="G4989" t="s">
        <v>2662</v>
      </c>
      <c r="H4989" t="s">
        <v>24</v>
      </c>
      <c r="I4989" t="s">
        <v>25</v>
      </c>
      <c r="J4989" t="s">
        <v>186</v>
      </c>
      <c r="K4989" t="s">
        <v>155</v>
      </c>
      <c r="L4989" t="s">
        <v>28</v>
      </c>
      <c r="M4989" t="s">
        <v>1366</v>
      </c>
      <c r="N4989" t="s">
        <v>48</v>
      </c>
      <c r="O4989" t="s">
        <v>633</v>
      </c>
      <c r="P4989" t="s">
        <v>1367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38</v>
      </c>
      <c r="X4989">
        <v>0.84344867235235776</v>
      </c>
      <c r="Y4989" t="str">
        <f t="shared" si="77"/>
        <v/>
      </c>
    </row>
    <row r="4990" spans="1:25" x14ac:dyDescent="0.25">
      <c r="A4990">
        <v>4590</v>
      </c>
      <c r="B4990" t="s">
        <v>7964</v>
      </c>
      <c r="C4990" s="1">
        <v>44137</v>
      </c>
      <c r="D4990" s="1">
        <v>44139</v>
      </c>
      <c r="E4990" t="s">
        <v>96</v>
      </c>
      <c r="F4990" t="s">
        <v>2387</v>
      </c>
      <c r="G4990" t="s">
        <v>2388</v>
      </c>
      <c r="H4990" t="s">
        <v>110</v>
      </c>
      <c r="I4990" t="s">
        <v>25</v>
      </c>
      <c r="J4990" t="s">
        <v>6502</v>
      </c>
      <c r="K4990" t="s">
        <v>45</v>
      </c>
      <c r="L4990" t="s">
        <v>46</v>
      </c>
      <c r="M4990" t="s">
        <v>5891</v>
      </c>
      <c r="N4990" t="s">
        <v>48</v>
      </c>
      <c r="O4990" t="s">
        <v>49</v>
      </c>
      <c r="P4990" t="s">
        <v>5892</v>
      </c>
      <c r="Q4990">
        <v>466.55</v>
      </c>
      <c r="R4990">
        <v>7</v>
      </c>
      <c r="S4990">
        <v>22.627500000000001</v>
      </c>
      <c r="T4990" t="e">
        <v>#N/A</v>
      </c>
      <c r="U4990" t="s">
        <v>38</v>
      </c>
      <c r="X4990">
        <v>0.84376784205011601</v>
      </c>
      <c r="Y4990" t="str">
        <f t="shared" si="77"/>
        <v/>
      </c>
    </row>
    <row r="4991" spans="1:25" x14ac:dyDescent="0.25">
      <c r="A4991">
        <v>4587</v>
      </c>
      <c r="B4991" t="s">
        <v>7964</v>
      </c>
      <c r="C4991" s="1">
        <v>44137</v>
      </c>
      <c r="D4991" s="1">
        <v>44139</v>
      </c>
      <c r="E4991" t="s">
        <v>96</v>
      </c>
      <c r="F4991" t="s">
        <v>2387</v>
      </c>
      <c r="G4991" t="s">
        <v>2388</v>
      </c>
      <c r="H4991" t="s">
        <v>110</v>
      </c>
      <c r="I4991" t="s">
        <v>25</v>
      </c>
      <c r="J4991" t="s">
        <v>6502</v>
      </c>
      <c r="K4991" t="s">
        <v>45</v>
      </c>
      <c r="L4991" t="s">
        <v>46</v>
      </c>
      <c r="M4991" t="s">
        <v>7965</v>
      </c>
      <c r="N4991" t="s">
        <v>48</v>
      </c>
      <c r="O4991" t="s">
        <v>74</v>
      </c>
      <c r="P4991" t="s">
        <v>7966</v>
      </c>
      <c r="Q4991">
        <v>622.35199999999998</v>
      </c>
      <c r="R4991">
        <v>6</v>
      </c>
      <c r="S4991">
        <v>206.6232</v>
      </c>
      <c r="T4991" t="e">
        <v>#N/A</v>
      </c>
      <c r="U4991" t="s">
        <v>72</v>
      </c>
      <c r="X4991">
        <v>0.84378606334766959</v>
      </c>
      <c r="Y4991" t="str">
        <f t="shared" si="77"/>
        <v/>
      </c>
    </row>
    <row r="4992" spans="1:25" x14ac:dyDescent="0.25">
      <c r="A4992">
        <v>5506</v>
      </c>
      <c r="B4992" t="s">
        <v>7967</v>
      </c>
      <c r="C4992" s="1">
        <v>44137</v>
      </c>
      <c r="D4992" s="1">
        <v>44141</v>
      </c>
      <c r="E4992" t="s">
        <v>21</v>
      </c>
      <c r="F4992" t="s">
        <v>1633</v>
      </c>
      <c r="G4992" t="s">
        <v>1634</v>
      </c>
      <c r="H4992" t="s">
        <v>24</v>
      </c>
      <c r="I4992" t="s">
        <v>25</v>
      </c>
      <c r="J4992" t="s">
        <v>88</v>
      </c>
      <c r="K4992" t="s">
        <v>89</v>
      </c>
      <c r="L4992" t="s">
        <v>28</v>
      </c>
      <c r="M4992" t="s">
        <v>2345</v>
      </c>
      <c r="N4992" t="s">
        <v>35</v>
      </c>
      <c r="O4992" t="s">
        <v>36</v>
      </c>
      <c r="P4992" t="s">
        <v>2346</v>
      </c>
      <c r="Q4992">
        <v>879.2</v>
      </c>
      <c r="R4992">
        <v>4</v>
      </c>
      <c r="S4992">
        <v>-186.16</v>
      </c>
      <c r="T4992" t="e">
        <v>#N/A</v>
      </c>
      <c r="U4992" t="s">
        <v>33</v>
      </c>
      <c r="X4992">
        <v>0.84409939751922503</v>
      </c>
      <c r="Y4992" t="str">
        <f t="shared" si="77"/>
        <v/>
      </c>
    </row>
    <row r="4993" spans="1:25" x14ac:dyDescent="0.25">
      <c r="A4993">
        <v>4881</v>
      </c>
      <c r="B4993" t="s">
        <v>7958</v>
      </c>
      <c r="C4993" s="1">
        <v>44137</v>
      </c>
      <c r="D4993" s="1">
        <v>44140</v>
      </c>
      <c r="E4993" t="s">
        <v>96</v>
      </c>
      <c r="F4993" t="s">
        <v>1305</v>
      </c>
      <c r="G4993" t="s">
        <v>1306</v>
      </c>
      <c r="H4993" t="s">
        <v>24</v>
      </c>
      <c r="I4993" t="s">
        <v>25</v>
      </c>
      <c r="J4993" t="s">
        <v>611</v>
      </c>
      <c r="K4993" t="s">
        <v>460</v>
      </c>
      <c r="L4993" t="s">
        <v>81</v>
      </c>
      <c r="M4993" t="s">
        <v>1314</v>
      </c>
      <c r="N4993" t="s">
        <v>30</v>
      </c>
      <c r="O4993" t="s">
        <v>261</v>
      </c>
      <c r="P4993" t="s">
        <v>1315</v>
      </c>
      <c r="Q4993">
        <v>1020.92</v>
      </c>
      <c r="R4993">
        <v>4</v>
      </c>
      <c r="S4993">
        <v>292.77600000000001</v>
      </c>
      <c r="T4993" t="e">
        <v>#N/A</v>
      </c>
      <c r="U4993" t="s">
        <v>72</v>
      </c>
      <c r="X4993">
        <v>0.84439121570397035</v>
      </c>
      <c r="Y4993" t="str">
        <f t="shared" si="77"/>
        <v/>
      </c>
    </row>
    <row r="4994" spans="1:25" x14ac:dyDescent="0.25">
      <c r="A4994">
        <v>4882</v>
      </c>
      <c r="B4994" t="s">
        <v>7958</v>
      </c>
      <c r="C4994" s="1">
        <v>44137</v>
      </c>
      <c r="D4994" s="1">
        <v>44140</v>
      </c>
      <c r="E4994" t="s">
        <v>96</v>
      </c>
      <c r="F4994" t="s">
        <v>1305</v>
      </c>
      <c r="G4994" t="s">
        <v>1306</v>
      </c>
      <c r="H4994" t="s">
        <v>24</v>
      </c>
      <c r="I4994" t="s">
        <v>25</v>
      </c>
      <c r="J4994" t="s">
        <v>611</v>
      </c>
      <c r="K4994" t="s">
        <v>460</v>
      </c>
      <c r="L4994" t="s">
        <v>81</v>
      </c>
      <c r="M4994" t="s">
        <v>3449</v>
      </c>
      <c r="N4994" t="s">
        <v>35</v>
      </c>
      <c r="O4994" t="s">
        <v>58</v>
      </c>
      <c r="P4994" t="s">
        <v>3450</v>
      </c>
      <c r="Q4994">
        <v>2295.91</v>
      </c>
      <c r="R4994">
        <v>9</v>
      </c>
      <c r="S4994">
        <v>517.47929999999997</v>
      </c>
      <c r="T4994" t="e">
        <v>#N/A</v>
      </c>
      <c r="U4994" t="s">
        <v>72</v>
      </c>
      <c r="X4994">
        <v>0.84464749419025931</v>
      </c>
      <c r="Y4994" t="str">
        <f t="shared" si="77"/>
        <v/>
      </c>
    </row>
    <row r="4995" spans="1:25" x14ac:dyDescent="0.25">
      <c r="A4995">
        <v>4880</v>
      </c>
      <c r="B4995" t="s">
        <v>7958</v>
      </c>
      <c r="C4995" s="1">
        <v>44137</v>
      </c>
      <c r="D4995" s="1">
        <v>44140</v>
      </c>
      <c r="E4995" t="s">
        <v>96</v>
      </c>
      <c r="F4995" t="s">
        <v>1305</v>
      </c>
      <c r="G4995" t="s">
        <v>1306</v>
      </c>
      <c r="H4995" t="s">
        <v>24</v>
      </c>
      <c r="I4995" t="s">
        <v>25</v>
      </c>
      <c r="J4995" t="s">
        <v>611</v>
      </c>
      <c r="K4995" t="s">
        <v>460</v>
      </c>
      <c r="L4995" t="s">
        <v>81</v>
      </c>
      <c r="M4995" t="s">
        <v>5987</v>
      </c>
      <c r="N4995" t="s">
        <v>48</v>
      </c>
      <c r="O4995" t="s">
        <v>203</v>
      </c>
      <c r="P4995" t="s">
        <v>5988</v>
      </c>
      <c r="Q4995">
        <v>110.32</v>
      </c>
      <c r="R4995">
        <v>2</v>
      </c>
      <c r="S4995">
        <v>2.6067999999999998</v>
      </c>
      <c r="T4995" t="e">
        <v>#N/A</v>
      </c>
      <c r="U4995" t="s">
        <v>72</v>
      </c>
      <c r="X4995">
        <v>0.8447133366560089</v>
      </c>
      <c r="Y4995" t="str">
        <f t="shared" ref="Y4995:Y5058" si="78">IF(MOD(A4995-4,10)=0,"Selected","")</f>
        <v/>
      </c>
    </row>
    <row r="4996" spans="1:25" x14ac:dyDescent="0.25">
      <c r="A4996">
        <v>9083</v>
      </c>
      <c r="B4996" t="s">
        <v>7968</v>
      </c>
      <c r="C4996" s="1">
        <v>44137</v>
      </c>
      <c r="D4996" s="1">
        <v>44141</v>
      </c>
      <c r="E4996" t="s">
        <v>21</v>
      </c>
      <c r="F4996" t="s">
        <v>5029</v>
      </c>
      <c r="G4996" t="s">
        <v>5030</v>
      </c>
      <c r="H4996" t="s">
        <v>43</v>
      </c>
      <c r="I4996" t="s">
        <v>25</v>
      </c>
      <c r="J4996" t="s">
        <v>176</v>
      </c>
      <c r="K4996" t="s">
        <v>427</v>
      </c>
      <c r="L4996" t="s">
        <v>81</v>
      </c>
      <c r="M4996" t="s">
        <v>5447</v>
      </c>
      <c r="N4996" t="s">
        <v>48</v>
      </c>
      <c r="O4996" t="s">
        <v>91</v>
      </c>
      <c r="P4996" t="s">
        <v>5448</v>
      </c>
      <c r="Q4996">
        <v>107.56</v>
      </c>
      <c r="R4996">
        <v>2</v>
      </c>
      <c r="S4996">
        <v>1.4456</v>
      </c>
      <c r="T4996" t="e">
        <v>#N/A</v>
      </c>
      <c r="U4996" t="s">
        <v>33</v>
      </c>
      <c r="X4996">
        <v>0.84472469347214707</v>
      </c>
      <c r="Y4996" t="str">
        <f t="shared" si="78"/>
        <v/>
      </c>
    </row>
    <row r="4997" spans="1:25" x14ac:dyDescent="0.25">
      <c r="A4997">
        <v>2890</v>
      </c>
      <c r="B4997" t="s">
        <v>7969</v>
      </c>
      <c r="C4997" s="1">
        <v>44137</v>
      </c>
      <c r="D4997" s="1">
        <v>44141</v>
      </c>
      <c r="E4997" t="s">
        <v>21</v>
      </c>
      <c r="F4997" t="s">
        <v>3278</v>
      </c>
      <c r="G4997" t="s">
        <v>3279</v>
      </c>
      <c r="H4997" t="s">
        <v>24</v>
      </c>
      <c r="I4997" t="s">
        <v>25</v>
      </c>
      <c r="J4997" t="s">
        <v>161</v>
      </c>
      <c r="K4997" t="s">
        <v>162</v>
      </c>
      <c r="L4997" t="s">
        <v>46</v>
      </c>
      <c r="M4997" t="s">
        <v>572</v>
      </c>
      <c r="N4997" t="s">
        <v>48</v>
      </c>
      <c r="O4997" t="s">
        <v>122</v>
      </c>
      <c r="P4997" t="s">
        <v>573</v>
      </c>
      <c r="Q4997">
        <v>98.85</v>
      </c>
      <c r="R4997">
        <v>5</v>
      </c>
      <c r="S4997">
        <v>10.7325</v>
      </c>
      <c r="T4997" t="e">
        <v>#N/A</v>
      </c>
      <c r="U4997" t="s">
        <v>72</v>
      </c>
      <c r="X4997">
        <v>0.84476844413834462</v>
      </c>
      <c r="Y4997" t="str">
        <f t="shared" si="78"/>
        <v/>
      </c>
    </row>
    <row r="4998" spans="1:25" x14ac:dyDescent="0.25">
      <c r="A4998">
        <v>8021</v>
      </c>
      <c r="B4998" t="s">
        <v>7959</v>
      </c>
      <c r="C4998" s="1">
        <v>44137</v>
      </c>
      <c r="D4998" s="1">
        <v>44140</v>
      </c>
      <c r="E4998" t="s">
        <v>40</v>
      </c>
      <c r="F4998" t="s">
        <v>3161</v>
      </c>
      <c r="G4998" t="s">
        <v>3162</v>
      </c>
      <c r="H4998" t="s">
        <v>43</v>
      </c>
      <c r="I4998" t="s">
        <v>25</v>
      </c>
      <c r="J4998" t="s">
        <v>7960</v>
      </c>
      <c r="K4998" t="s">
        <v>1153</v>
      </c>
      <c r="L4998" t="s">
        <v>56</v>
      </c>
      <c r="M4998" t="s">
        <v>1223</v>
      </c>
      <c r="N4998" t="s">
        <v>48</v>
      </c>
      <c r="O4998" t="s">
        <v>122</v>
      </c>
      <c r="P4998" t="s">
        <v>1224</v>
      </c>
      <c r="Q4998">
        <v>102.76</v>
      </c>
      <c r="R4998">
        <v>2</v>
      </c>
      <c r="S4998">
        <v>5.7624000000000004</v>
      </c>
      <c r="T4998" t="e">
        <v>#N/A</v>
      </c>
      <c r="U4998" t="s">
        <v>38</v>
      </c>
      <c r="X4998">
        <v>0.84477359623440296</v>
      </c>
      <c r="Y4998" t="str">
        <f t="shared" si="78"/>
        <v/>
      </c>
    </row>
    <row r="4999" spans="1:25" x14ac:dyDescent="0.25">
      <c r="A4999">
        <v>5505</v>
      </c>
      <c r="B4999" t="s">
        <v>7967</v>
      </c>
      <c r="C4999" s="1">
        <v>44137</v>
      </c>
      <c r="D4999" s="1">
        <v>44141</v>
      </c>
      <c r="E4999" t="s">
        <v>21</v>
      </c>
      <c r="F4999" t="s">
        <v>1633</v>
      </c>
      <c r="G4999" t="s">
        <v>1634</v>
      </c>
      <c r="H4999" t="s">
        <v>24</v>
      </c>
      <c r="I4999" t="s">
        <v>25</v>
      </c>
      <c r="J4999" t="s">
        <v>88</v>
      </c>
      <c r="K4999" t="s">
        <v>89</v>
      </c>
      <c r="L4999" t="s">
        <v>28</v>
      </c>
      <c r="M4999" t="s">
        <v>6191</v>
      </c>
      <c r="N4999" t="s">
        <v>48</v>
      </c>
      <c r="O4999" t="s">
        <v>203</v>
      </c>
      <c r="P4999" t="s">
        <v>6192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38</v>
      </c>
      <c r="X4999">
        <v>0.84484599812996153</v>
      </c>
      <c r="Y4999" t="str">
        <f t="shared" si="78"/>
        <v/>
      </c>
    </row>
    <row r="5000" spans="1:25" x14ac:dyDescent="0.25">
      <c r="A5000">
        <v>5648</v>
      </c>
      <c r="B5000" t="s">
        <v>7970</v>
      </c>
      <c r="C5000" s="1">
        <v>44137</v>
      </c>
      <c r="D5000" s="1">
        <v>44142</v>
      </c>
      <c r="E5000" t="s">
        <v>21</v>
      </c>
      <c r="F5000" t="s">
        <v>168</v>
      </c>
      <c r="G5000" t="s">
        <v>169</v>
      </c>
      <c r="H5000" t="s">
        <v>43</v>
      </c>
      <c r="I5000" t="s">
        <v>25</v>
      </c>
      <c r="J5000" t="s">
        <v>4551</v>
      </c>
      <c r="K5000" t="s">
        <v>2917</v>
      </c>
      <c r="L5000" t="s">
        <v>46</v>
      </c>
      <c r="M5000" t="s">
        <v>7408</v>
      </c>
      <c r="N5000" t="s">
        <v>48</v>
      </c>
      <c r="O5000" t="s">
        <v>122</v>
      </c>
      <c r="P5000" t="s">
        <v>7409</v>
      </c>
      <c r="Q5000">
        <v>109.44</v>
      </c>
      <c r="R5000">
        <v>3</v>
      </c>
      <c r="S5000">
        <v>9.3312000000000008</v>
      </c>
      <c r="T5000" t="e">
        <v>#N/A</v>
      </c>
      <c r="U5000" t="s">
        <v>72</v>
      </c>
      <c r="X5000">
        <v>0.84498442777719784</v>
      </c>
      <c r="Y5000" t="str">
        <f t="shared" si="78"/>
        <v/>
      </c>
    </row>
    <row r="5001" spans="1:25" x14ac:dyDescent="0.25">
      <c r="A5001">
        <v>4586</v>
      </c>
      <c r="B5001" t="s">
        <v>7964</v>
      </c>
      <c r="C5001" s="1">
        <v>44137</v>
      </c>
      <c r="D5001" s="1">
        <v>44139</v>
      </c>
      <c r="E5001" t="s">
        <v>96</v>
      </c>
      <c r="F5001" t="s">
        <v>2387</v>
      </c>
      <c r="G5001" t="s">
        <v>2388</v>
      </c>
      <c r="H5001" t="s">
        <v>110</v>
      </c>
      <c r="I5001" t="s">
        <v>25</v>
      </c>
      <c r="J5001" t="s">
        <v>6502</v>
      </c>
      <c r="K5001" t="s">
        <v>45</v>
      </c>
      <c r="L5001" t="s">
        <v>46</v>
      </c>
      <c r="M5001" t="s">
        <v>2618</v>
      </c>
      <c r="N5001" t="s">
        <v>48</v>
      </c>
      <c r="O5001" t="s">
        <v>91</v>
      </c>
      <c r="P5001" t="s">
        <v>2619</v>
      </c>
      <c r="Q5001">
        <v>102.8</v>
      </c>
      <c r="R5001">
        <v>5</v>
      </c>
      <c r="S5001">
        <v>4.2240000000000002</v>
      </c>
      <c r="T5001" t="e">
        <v>#N/A</v>
      </c>
      <c r="U5001" t="s">
        <v>38</v>
      </c>
      <c r="X5001">
        <v>0.84506268499057968</v>
      </c>
      <c r="Y5001" t="str">
        <f t="shared" si="78"/>
        <v/>
      </c>
    </row>
    <row r="5002" spans="1:25" x14ac:dyDescent="0.25">
      <c r="A5002">
        <v>5503</v>
      </c>
      <c r="B5002" t="s">
        <v>7967</v>
      </c>
      <c r="C5002" s="1">
        <v>44137</v>
      </c>
      <c r="D5002" s="1">
        <v>44141</v>
      </c>
      <c r="E5002" t="s">
        <v>21</v>
      </c>
      <c r="F5002" t="s">
        <v>1633</v>
      </c>
      <c r="G5002" t="s">
        <v>1634</v>
      </c>
      <c r="H5002" t="s">
        <v>24</v>
      </c>
      <c r="I5002" t="s">
        <v>25</v>
      </c>
      <c r="J5002" t="s">
        <v>88</v>
      </c>
      <c r="K5002" t="s">
        <v>89</v>
      </c>
      <c r="L5002" t="s">
        <v>28</v>
      </c>
      <c r="M5002" t="s">
        <v>3130</v>
      </c>
      <c r="N5002" t="s">
        <v>30</v>
      </c>
      <c r="O5002" t="s">
        <v>119</v>
      </c>
      <c r="P5002" t="s">
        <v>3131</v>
      </c>
      <c r="Q5002">
        <v>122.312</v>
      </c>
      <c r="R5002">
        <v>1</v>
      </c>
      <c r="S5002">
        <v>0.66239999999999999</v>
      </c>
      <c r="T5002" t="e">
        <v>#N/A</v>
      </c>
      <c r="U5002" t="s">
        <v>38</v>
      </c>
      <c r="X5002">
        <v>0.84517498835735061</v>
      </c>
      <c r="Y5002" t="str">
        <f t="shared" si="78"/>
        <v/>
      </c>
    </row>
    <row r="5003" spans="1:25" x14ac:dyDescent="0.25">
      <c r="A5003">
        <v>4588</v>
      </c>
      <c r="B5003" t="s">
        <v>7964</v>
      </c>
      <c r="C5003" s="1">
        <v>44137</v>
      </c>
      <c r="D5003" s="1">
        <v>44139</v>
      </c>
      <c r="E5003" t="s">
        <v>96</v>
      </c>
      <c r="F5003" t="s">
        <v>2387</v>
      </c>
      <c r="G5003" t="s">
        <v>2388</v>
      </c>
      <c r="H5003" t="s">
        <v>110</v>
      </c>
      <c r="I5003" t="s">
        <v>25</v>
      </c>
      <c r="J5003" t="s">
        <v>6502</v>
      </c>
      <c r="K5003" t="s">
        <v>45</v>
      </c>
      <c r="L5003" t="s">
        <v>46</v>
      </c>
      <c r="M5003" t="s">
        <v>6188</v>
      </c>
      <c r="N5003" t="s">
        <v>48</v>
      </c>
      <c r="O5003" t="s">
        <v>270</v>
      </c>
      <c r="P5003" t="s">
        <v>6189</v>
      </c>
      <c r="Q5003">
        <v>107.58</v>
      </c>
      <c r="R5003">
        <v>3</v>
      </c>
      <c r="S5003">
        <v>0.16739999999999999</v>
      </c>
      <c r="T5003" t="e">
        <v>#N/A</v>
      </c>
      <c r="U5003" t="s">
        <v>33</v>
      </c>
      <c r="X5003">
        <v>0.84528117189793728</v>
      </c>
      <c r="Y5003" t="str">
        <f t="shared" si="78"/>
        <v/>
      </c>
    </row>
    <row r="5004" spans="1:25" x14ac:dyDescent="0.25">
      <c r="A5004">
        <v>3275</v>
      </c>
      <c r="B5004" t="s">
        <v>7971</v>
      </c>
      <c r="C5004" s="1">
        <v>44137</v>
      </c>
      <c r="D5004" s="1">
        <v>44141</v>
      </c>
      <c r="E5004" t="s">
        <v>21</v>
      </c>
      <c r="F5004" t="s">
        <v>4902</v>
      </c>
      <c r="G5004" t="s">
        <v>4903</v>
      </c>
      <c r="H5004" t="s">
        <v>24</v>
      </c>
      <c r="I5004" t="s">
        <v>25</v>
      </c>
      <c r="J5004" t="s">
        <v>5245</v>
      </c>
      <c r="K5004" t="s">
        <v>2633</v>
      </c>
      <c r="L5004" t="s">
        <v>56</v>
      </c>
      <c r="M5004" t="s">
        <v>724</v>
      </c>
      <c r="N5004" t="s">
        <v>48</v>
      </c>
      <c r="O5004" t="s">
        <v>270</v>
      </c>
      <c r="P5004" t="s">
        <v>725</v>
      </c>
      <c r="Q5004">
        <v>134.24</v>
      </c>
      <c r="R5004">
        <v>3</v>
      </c>
      <c r="S5004">
        <v>9.1199999999999992</v>
      </c>
      <c r="T5004" t="e">
        <v>#N/A</v>
      </c>
      <c r="U5004" t="s">
        <v>33</v>
      </c>
      <c r="X5004">
        <v>0.84563959151972934</v>
      </c>
      <c r="Y5004" t="str">
        <f t="shared" si="78"/>
        <v/>
      </c>
    </row>
    <row r="5005" spans="1:25" x14ac:dyDescent="0.25">
      <c r="A5005">
        <v>5504</v>
      </c>
      <c r="B5005" t="s">
        <v>7967</v>
      </c>
      <c r="C5005" s="1">
        <v>44137</v>
      </c>
      <c r="D5005" s="1">
        <v>44141</v>
      </c>
      <c r="E5005" t="s">
        <v>21</v>
      </c>
      <c r="F5005" t="s">
        <v>1633</v>
      </c>
      <c r="G5005" t="s">
        <v>1634</v>
      </c>
      <c r="H5005" t="s">
        <v>24</v>
      </c>
      <c r="I5005" t="s">
        <v>25</v>
      </c>
      <c r="J5005" t="s">
        <v>88</v>
      </c>
      <c r="K5005" t="s">
        <v>89</v>
      </c>
      <c r="L5005" t="s">
        <v>28</v>
      </c>
      <c r="M5005" t="s">
        <v>6329</v>
      </c>
      <c r="N5005" t="s">
        <v>48</v>
      </c>
      <c r="O5005" t="s">
        <v>281</v>
      </c>
      <c r="P5005" t="s">
        <v>6330</v>
      </c>
      <c r="Q5005">
        <v>143.136</v>
      </c>
      <c r="R5005">
        <v>3</v>
      </c>
      <c r="S5005">
        <v>1.2585</v>
      </c>
      <c r="T5005" t="e">
        <v>#N/A</v>
      </c>
      <c r="U5005" t="s">
        <v>33</v>
      </c>
      <c r="X5005">
        <v>0.84565930638709941</v>
      </c>
      <c r="Y5005" t="str">
        <f t="shared" si="78"/>
        <v>Selected</v>
      </c>
    </row>
    <row r="5006" spans="1:25" x14ac:dyDescent="0.25">
      <c r="A5006">
        <v>3276</v>
      </c>
      <c r="B5006" t="s">
        <v>7971</v>
      </c>
      <c r="C5006" s="1">
        <v>44137</v>
      </c>
      <c r="D5006" s="1">
        <v>44141</v>
      </c>
      <c r="E5006" t="s">
        <v>21</v>
      </c>
      <c r="F5006" t="s">
        <v>4902</v>
      </c>
      <c r="G5006" t="s">
        <v>4903</v>
      </c>
      <c r="H5006" t="s">
        <v>24</v>
      </c>
      <c r="I5006" t="s">
        <v>25</v>
      </c>
      <c r="J5006" t="s">
        <v>5245</v>
      </c>
      <c r="K5006" t="s">
        <v>2633</v>
      </c>
      <c r="L5006" t="s">
        <v>56</v>
      </c>
      <c r="M5006" t="s">
        <v>2453</v>
      </c>
      <c r="N5006" t="s">
        <v>48</v>
      </c>
      <c r="O5006" t="s">
        <v>91</v>
      </c>
      <c r="P5006" t="s">
        <v>2454</v>
      </c>
      <c r="Q5006">
        <v>123.78</v>
      </c>
      <c r="R5006">
        <v>6</v>
      </c>
      <c r="S5006">
        <v>9.1674000000000007</v>
      </c>
      <c r="T5006" t="e">
        <v>#N/A</v>
      </c>
      <c r="U5006" t="s">
        <v>38</v>
      </c>
      <c r="X5006">
        <v>0.84566406655965232</v>
      </c>
      <c r="Y5006" t="str">
        <f t="shared" si="78"/>
        <v/>
      </c>
    </row>
    <row r="5007" spans="1:25" x14ac:dyDescent="0.25">
      <c r="A5007">
        <v>4589</v>
      </c>
      <c r="B5007" t="s">
        <v>7964</v>
      </c>
      <c r="C5007" s="1">
        <v>44137</v>
      </c>
      <c r="D5007" s="1">
        <v>44139</v>
      </c>
      <c r="E5007" t="s">
        <v>96</v>
      </c>
      <c r="F5007" t="s">
        <v>2387</v>
      </c>
      <c r="G5007" t="s">
        <v>2388</v>
      </c>
      <c r="H5007" t="s">
        <v>110</v>
      </c>
      <c r="I5007" t="s">
        <v>25</v>
      </c>
      <c r="J5007" t="s">
        <v>6502</v>
      </c>
      <c r="K5007" t="s">
        <v>45</v>
      </c>
      <c r="L5007" t="s">
        <v>46</v>
      </c>
      <c r="M5007" t="s">
        <v>7972</v>
      </c>
      <c r="N5007" t="s">
        <v>30</v>
      </c>
      <c r="O5007" t="s">
        <v>119</v>
      </c>
      <c r="P5007" t="s">
        <v>7973</v>
      </c>
      <c r="Q5007">
        <v>131.02000000000001</v>
      </c>
      <c r="R5007">
        <v>3</v>
      </c>
      <c r="S5007">
        <v>10.5084</v>
      </c>
      <c r="T5007" t="e">
        <v>#N/A</v>
      </c>
      <c r="U5007" t="s">
        <v>38</v>
      </c>
      <c r="X5007">
        <v>0.84582908844639271</v>
      </c>
      <c r="Y5007" t="str">
        <f t="shared" si="78"/>
        <v/>
      </c>
    </row>
    <row r="5008" spans="1:25" x14ac:dyDescent="0.25">
      <c r="A5008">
        <v>7377</v>
      </c>
      <c r="B5008" t="s">
        <v>7974</v>
      </c>
      <c r="C5008" s="1">
        <v>44137</v>
      </c>
      <c r="D5008" s="1">
        <v>44140</v>
      </c>
      <c r="E5008" t="s">
        <v>40</v>
      </c>
      <c r="F5008" t="s">
        <v>3535</v>
      </c>
      <c r="G5008" t="s">
        <v>3536</v>
      </c>
      <c r="H5008" t="s">
        <v>24</v>
      </c>
      <c r="I5008" t="s">
        <v>25</v>
      </c>
      <c r="J5008" t="s">
        <v>763</v>
      </c>
      <c r="K5008" t="s">
        <v>383</v>
      </c>
      <c r="L5008" t="s">
        <v>56</v>
      </c>
      <c r="M5008" t="s">
        <v>4417</v>
      </c>
      <c r="N5008" t="s">
        <v>48</v>
      </c>
      <c r="O5008" t="s">
        <v>91</v>
      </c>
      <c r="P5008" t="s">
        <v>4418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33</v>
      </c>
      <c r="X5008">
        <v>0.84602997566471072</v>
      </c>
      <c r="Y5008" t="str">
        <f t="shared" si="78"/>
        <v/>
      </c>
    </row>
    <row r="5009" spans="1:25" x14ac:dyDescent="0.25">
      <c r="A5009">
        <v>4585</v>
      </c>
      <c r="B5009" t="s">
        <v>7964</v>
      </c>
      <c r="C5009" s="1">
        <v>44137</v>
      </c>
      <c r="D5009" s="1">
        <v>44139</v>
      </c>
      <c r="E5009" t="s">
        <v>96</v>
      </c>
      <c r="F5009" t="s">
        <v>2387</v>
      </c>
      <c r="G5009" t="s">
        <v>2388</v>
      </c>
      <c r="H5009" t="s">
        <v>110</v>
      </c>
      <c r="I5009" t="s">
        <v>25</v>
      </c>
      <c r="J5009" t="s">
        <v>6502</v>
      </c>
      <c r="K5009" t="s">
        <v>45</v>
      </c>
      <c r="L5009" t="s">
        <v>46</v>
      </c>
      <c r="M5009" t="s">
        <v>3743</v>
      </c>
      <c r="N5009" t="s">
        <v>48</v>
      </c>
      <c r="O5009" t="s">
        <v>203</v>
      </c>
      <c r="P5009" t="s">
        <v>3744</v>
      </c>
      <c r="Q5009">
        <v>170.58</v>
      </c>
      <c r="R5009">
        <v>7</v>
      </c>
      <c r="S5009">
        <v>38.29</v>
      </c>
      <c r="T5009" t="e">
        <v>#N/A</v>
      </c>
      <c r="U5009" t="s">
        <v>38</v>
      </c>
      <c r="X5009">
        <v>0.8461567732462475</v>
      </c>
      <c r="Y5009" t="str">
        <f t="shared" si="78"/>
        <v/>
      </c>
    </row>
    <row r="5010" spans="1:25" x14ac:dyDescent="0.25">
      <c r="A5010">
        <v>415</v>
      </c>
      <c r="B5010" t="s">
        <v>7975</v>
      </c>
      <c r="C5010" s="1">
        <v>44138</v>
      </c>
      <c r="D5010" s="1">
        <v>44142</v>
      </c>
      <c r="E5010" t="s">
        <v>21</v>
      </c>
      <c r="F5010" t="s">
        <v>2329</v>
      </c>
      <c r="G5010" t="s">
        <v>2330</v>
      </c>
      <c r="H5010" t="s">
        <v>24</v>
      </c>
      <c r="I5010" t="s">
        <v>25</v>
      </c>
      <c r="J5010" t="s">
        <v>161</v>
      </c>
      <c r="K5010" t="s">
        <v>162</v>
      </c>
      <c r="L5010" t="s">
        <v>46</v>
      </c>
      <c r="M5010" t="s">
        <v>2498</v>
      </c>
      <c r="N5010" t="s">
        <v>48</v>
      </c>
      <c r="O5010" t="s">
        <v>122</v>
      </c>
      <c r="P5010" t="s">
        <v>2499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38</v>
      </c>
      <c r="X5010">
        <v>0.84665861221828065</v>
      </c>
      <c r="Y5010" t="str">
        <f t="shared" si="78"/>
        <v/>
      </c>
    </row>
    <row r="5011" spans="1:25" x14ac:dyDescent="0.25">
      <c r="A5011">
        <v>7997</v>
      </c>
      <c r="B5011" t="s">
        <v>7976</v>
      </c>
      <c r="C5011" s="1">
        <v>44138</v>
      </c>
      <c r="D5011" s="1">
        <v>44140</v>
      </c>
      <c r="E5011" t="s">
        <v>40</v>
      </c>
      <c r="F5011" t="s">
        <v>1617</v>
      </c>
      <c r="G5011" t="s">
        <v>1618</v>
      </c>
      <c r="H5011" t="s">
        <v>110</v>
      </c>
      <c r="I5011" t="s">
        <v>25</v>
      </c>
      <c r="J5011" t="s">
        <v>259</v>
      </c>
      <c r="K5011" t="s">
        <v>45</v>
      </c>
      <c r="L5011" t="s">
        <v>46</v>
      </c>
      <c r="M5011" t="s">
        <v>889</v>
      </c>
      <c r="N5011" t="s">
        <v>35</v>
      </c>
      <c r="O5011" t="s">
        <v>58</v>
      </c>
      <c r="P5011" t="s">
        <v>890</v>
      </c>
      <c r="Q5011">
        <v>220.75</v>
      </c>
      <c r="R5011">
        <v>5</v>
      </c>
      <c r="S5011">
        <v>87.89</v>
      </c>
      <c r="T5011" t="e">
        <v>#N/A</v>
      </c>
      <c r="U5011" t="s">
        <v>33</v>
      </c>
      <c r="X5011">
        <v>0.84674331977769057</v>
      </c>
      <c r="Y5011" t="str">
        <f t="shared" si="78"/>
        <v/>
      </c>
    </row>
    <row r="5012" spans="1:25" x14ac:dyDescent="0.25">
      <c r="A5012">
        <v>416</v>
      </c>
      <c r="B5012" t="s">
        <v>7975</v>
      </c>
      <c r="C5012" s="1">
        <v>44138</v>
      </c>
      <c r="D5012" s="1">
        <v>44142</v>
      </c>
      <c r="E5012" t="s">
        <v>21</v>
      </c>
      <c r="F5012" t="s">
        <v>2329</v>
      </c>
      <c r="G5012" t="s">
        <v>2330</v>
      </c>
      <c r="H5012" t="s">
        <v>24</v>
      </c>
      <c r="I5012" t="s">
        <v>25</v>
      </c>
      <c r="J5012" t="s">
        <v>161</v>
      </c>
      <c r="K5012" t="s">
        <v>162</v>
      </c>
      <c r="L5012" t="s">
        <v>46</v>
      </c>
      <c r="M5012" t="s">
        <v>6924</v>
      </c>
      <c r="N5012" t="s">
        <v>30</v>
      </c>
      <c r="O5012" t="s">
        <v>261</v>
      </c>
      <c r="P5012" t="s">
        <v>6925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33</v>
      </c>
      <c r="X5012">
        <v>0.8470486855800774</v>
      </c>
      <c r="Y5012" t="str">
        <f t="shared" si="78"/>
        <v/>
      </c>
    </row>
    <row r="5013" spans="1:25" x14ac:dyDescent="0.25">
      <c r="A5013">
        <v>6352</v>
      </c>
      <c r="B5013" t="s">
        <v>7977</v>
      </c>
      <c r="C5013" s="1">
        <v>44138</v>
      </c>
      <c r="D5013" s="1">
        <v>44143</v>
      </c>
      <c r="E5013" t="s">
        <v>21</v>
      </c>
      <c r="F5013" t="s">
        <v>7060</v>
      </c>
      <c r="G5013" t="s">
        <v>7061</v>
      </c>
      <c r="H5013" t="s">
        <v>24</v>
      </c>
      <c r="I5013" t="s">
        <v>25</v>
      </c>
      <c r="J5013" t="s">
        <v>803</v>
      </c>
      <c r="K5013" t="s">
        <v>100</v>
      </c>
      <c r="L5013" t="s">
        <v>81</v>
      </c>
      <c r="M5013" t="s">
        <v>5019</v>
      </c>
      <c r="N5013" t="s">
        <v>35</v>
      </c>
      <c r="O5013" t="s">
        <v>36</v>
      </c>
      <c r="P5013" t="s">
        <v>5020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38</v>
      </c>
      <c r="X5013">
        <v>0.84738642716455037</v>
      </c>
      <c r="Y5013" t="str">
        <f t="shared" si="78"/>
        <v/>
      </c>
    </row>
    <row r="5014" spans="1:25" x14ac:dyDescent="0.25">
      <c r="A5014">
        <v>8305</v>
      </c>
      <c r="B5014" t="s">
        <v>7978</v>
      </c>
      <c r="C5014" s="1">
        <v>44138</v>
      </c>
      <c r="D5014" s="1">
        <v>44144</v>
      </c>
      <c r="E5014" t="s">
        <v>21</v>
      </c>
      <c r="F5014" t="s">
        <v>3733</v>
      </c>
      <c r="G5014" t="s">
        <v>3734</v>
      </c>
      <c r="H5014" t="s">
        <v>43</v>
      </c>
      <c r="I5014" t="s">
        <v>25</v>
      </c>
      <c r="J5014" t="s">
        <v>1473</v>
      </c>
      <c r="K5014" t="s">
        <v>45</v>
      </c>
      <c r="L5014" t="s">
        <v>46</v>
      </c>
      <c r="M5014" t="s">
        <v>5586</v>
      </c>
      <c r="N5014" t="s">
        <v>30</v>
      </c>
      <c r="O5014" t="s">
        <v>70</v>
      </c>
      <c r="P5014" t="s">
        <v>5587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38</v>
      </c>
      <c r="X5014">
        <v>0.84740968818332885</v>
      </c>
      <c r="Y5014" t="str">
        <f t="shared" si="78"/>
        <v/>
      </c>
    </row>
    <row r="5015" spans="1:25" x14ac:dyDescent="0.25">
      <c r="A5015">
        <v>8821</v>
      </c>
      <c r="B5015" t="s">
        <v>7979</v>
      </c>
      <c r="C5015" s="1">
        <v>44138</v>
      </c>
      <c r="D5015" s="1">
        <v>44142</v>
      </c>
      <c r="E5015" t="s">
        <v>21</v>
      </c>
      <c r="F5015" t="s">
        <v>569</v>
      </c>
      <c r="G5015" t="s">
        <v>570</v>
      </c>
      <c r="H5015" t="s">
        <v>43</v>
      </c>
      <c r="I5015" t="s">
        <v>25</v>
      </c>
      <c r="J5015" t="s">
        <v>5117</v>
      </c>
      <c r="K5015" t="s">
        <v>100</v>
      </c>
      <c r="L5015" t="s">
        <v>81</v>
      </c>
      <c r="M5015" t="s">
        <v>5849</v>
      </c>
      <c r="N5015" t="s">
        <v>35</v>
      </c>
      <c r="O5015" t="s">
        <v>83</v>
      </c>
      <c r="P5015" t="s">
        <v>5850</v>
      </c>
      <c r="Q5015">
        <v>995.98400000000004</v>
      </c>
      <c r="R5015">
        <v>2</v>
      </c>
      <c r="S5015">
        <v>311.9948</v>
      </c>
      <c r="T5015" t="e">
        <v>#N/A</v>
      </c>
      <c r="U5015" t="s">
        <v>72</v>
      </c>
      <c r="X5015">
        <v>0.84808465626141649</v>
      </c>
      <c r="Y5015" t="str">
        <f t="shared" si="78"/>
        <v/>
      </c>
    </row>
    <row r="5016" spans="1:25" x14ac:dyDescent="0.25">
      <c r="A5016">
        <v>7998</v>
      </c>
      <c r="B5016" t="s">
        <v>7976</v>
      </c>
      <c r="C5016" s="1">
        <v>44138</v>
      </c>
      <c r="D5016" s="1">
        <v>44140</v>
      </c>
      <c r="E5016" t="s">
        <v>40</v>
      </c>
      <c r="F5016" t="s">
        <v>1617</v>
      </c>
      <c r="G5016" t="s">
        <v>1618</v>
      </c>
      <c r="H5016" t="s">
        <v>110</v>
      </c>
      <c r="I5016" t="s">
        <v>25</v>
      </c>
      <c r="J5016" t="s">
        <v>259</v>
      </c>
      <c r="K5016" t="s">
        <v>45</v>
      </c>
      <c r="L5016" t="s">
        <v>46</v>
      </c>
      <c r="M5016" t="s">
        <v>348</v>
      </c>
      <c r="N5016" t="s">
        <v>30</v>
      </c>
      <c r="O5016" t="s">
        <v>70</v>
      </c>
      <c r="P5016" t="s">
        <v>349</v>
      </c>
      <c r="Q5016">
        <v>1716.184</v>
      </c>
      <c r="R5016">
        <v>12</v>
      </c>
      <c r="S5016">
        <v>20.9148</v>
      </c>
      <c r="T5016" t="e">
        <v>#N/A</v>
      </c>
      <c r="U5016" t="s">
        <v>33</v>
      </c>
      <c r="X5016">
        <v>0.84815475878316537</v>
      </c>
      <c r="Y5016" t="str">
        <f t="shared" si="78"/>
        <v/>
      </c>
    </row>
    <row r="5017" spans="1:25" x14ac:dyDescent="0.25">
      <c r="A5017">
        <v>2909</v>
      </c>
      <c r="B5017" t="s">
        <v>7980</v>
      </c>
      <c r="C5017" s="1">
        <v>44138</v>
      </c>
      <c r="D5017" s="1">
        <v>44144</v>
      </c>
      <c r="E5017" t="s">
        <v>21</v>
      </c>
      <c r="F5017" t="s">
        <v>7981</v>
      </c>
      <c r="G5017" t="s">
        <v>7982</v>
      </c>
      <c r="H5017" t="s">
        <v>43</v>
      </c>
      <c r="I5017" t="s">
        <v>25</v>
      </c>
      <c r="J5017" t="s">
        <v>934</v>
      </c>
      <c r="K5017" t="s">
        <v>935</v>
      </c>
      <c r="L5017" t="s">
        <v>56</v>
      </c>
      <c r="M5017" t="s">
        <v>4319</v>
      </c>
      <c r="N5017" t="s">
        <v>48</v>
      </c>
      <c r="O5017" t="s">
        <v>295</v>
      </c>
      <c r="P5017" t="s">
        <v>4320</v>
      </c>
      <c r="Q5017">
        <v>83.94</v>
      </c>
      <c r="R5017">
        <v>3</v>
      </c>
      <c r="S5017">
        <v>6.8723999999999998</v>
      </c>
      <c r="T5017" t="e">
        <v>#N/A</v>
      </c>
      <c r="U5017" t="s">
        <v>33</v>
      </c>
      <c r="X5017">
        <v>0.84829194293315657</v>
      </c>
      <c r="Y5017" t="str">
        <f t="shared" si="78"/>
        <v/>
      </c>
    </row>
    <row r="5018" spans="1:25" x14ac:dyDescent="0.25">
      <c r="A5018">
        <v>8048</v>
      </c>
      <c r="B5018" t="s">
        <v>7983</v>
      </c>
      <c r="C5018" s="1">
        <v>44138</v>
      </c>
      <c r="D5018" s="1">
        <v>44141</v>
      </c>
      <c r="E5018" t="s">
        <v>96</v>
      </c>
      <c r="F5018" t="s">
        <v>2383</v>
      </c>
      <c r="G5018" t="s">
        <v>2384</v>
      </c>
      <c r="H5018" t="s">
        <v>43</v>
      </c>
      <c r="I5018" t="s">
        <v>25</v>
      </c>
      <c r="J5018" t="s">
        <v>2369</v>
      </c>
      <c r="K5018" t="s">
        <v>80</v>
      </c>
      <c r="L5018" t="s">
        <v>81</v>
      </c>
      <c r="M5018" t="s">
        <v>5600</v>
      </c>
      <c r="N5018" t="s">
        <v>48</v>
      </c>
      <c r="O5018" t="s">
        <v>122</v>
      </c>
      <c r="P5018" t="s">
        <v>5601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72</v>
      </c>
      <c r="X5018">
        <v>0.84842819773366662</v>
      </c>
      <c r="Y5018" t="str">
        <f t="shared" si="78"/>
        <v/>
      </c>
    </row>
    <row r="5019" spans="1:25" x14ac:dyDescent="0.25">
      <c r="A5019">
        <v>326</v>
      </c>
      <c r="B5019" t="s">
        <v>7984</v>
      </c>
      <c r="C5019" s="1">
        <v>44138</v>
      </c>
      <c r="D5019" s="1">
        <v>44140</v>
      </c>
      <c r="E5019" t="s">
        <v>96</v>
      </c>
      <c r="F5019" t="s">
        <v>3635</v>
      </c>
      <c r="G5019" t="s">
        <v>3636</v>
      </c>
      <c r="H5019" t="s">
        <v>24</v>
      </c>
      <c r="I5019" t="s">
        <v>25</v>
      </c>
      <c r="J5019" t="s">
        <v>1896</v>
      </c>
      <c r="K5019" t="s">
        <v>516</v>
      </c>
      <c r="L5019" t="s">
        <v>81</v>
      </c>
      <c r="M5019" t="s">
        <v>3760</v>
      </c>
      <c r="N5019" t="s">
        <v>30</v>
      </c>
      <c r="O5019" t="s">
        <v>119</v>
      </c>
      <c r="P5019" t="s">
        <v>3761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72</v>
      </c>
      <c r="X5019">
        <v>0.84843010442645062</v>
      </c>
      <c r="Y5019" t="str">
        <f t="shared" si="78"/>
        <v/>
      </c>
    </row>
    <row r="5020" spans="1:25" x14ac:dyDescent="0.25">
      <c r="A5020">
        <v>8822</v>
      </c>
      <c r="B5020" t="s">
        <v>7979</v>
      </c>
      <c r="C5020" s="1">
        <v>44138</v>
      </c>
      <c r="D5020" s="1">
        <v>44142</v>
      </c>
      <c r="E5020" t="s">
        <v>21</v>
      </c>
      <c r="F5020" t="s">
        <v>569</v>
      </c>
      <c r="G5020" t="s">
        <v>570</v>
      </c>
      <c r="H5020" t="s">
        <v>43</v>
      </c>
      <c r="I5020" t="s">
        <v>25</v>
      </c>
      <c r="J5020" t="s">
        <v>5117</v>
      </c>
      <c r="K5020" t="s">
        <v>100</v>
      </c>
      <c r="L5020" t="s">
        <v>81</v>
      </c>
      <c r="M5020" t="s">
        <v>830</v>
      </c>
      <c r="N5020" t="s">
        <v>48</v>
      </c>
      <c r="O5020" t="s">
        <v>74</v>
      </c>
      <c r="P5020" t="s">
        <v>831</v>
      </c>
      <c r="Q5020">
        <v>119.086</v>
      </c>
      <c r="R5020">
        <v>2</v>
      </c>
      <c r="S5020">
        <v>-2.9964</v>
      </c>
      <c r="T5020" t="e">
        <v>#N/A</v>
      </c>
      <c r="U5020" t="s">
        <v>38</v>
      </c>
      <c r="X5020">
        <v>0.84855229584289549</v>
      </c>
      <c r="Y5020" t="str">
        <f t="shared" si="78"/>
        <v/>
      </c>
    </row>
    <row r="5021" spans="1:25" x14ac:dyDescent="0.25">
      <c r="A5021">
        <v>2907</v>
      </c>
      <c r="B5021" t="s">
        <v>7980</v>
      </c>
      <c r="C5021" s="1">
        <v>44138</v>
      </c>
      <c r="D5021" s="1">
        <v>44144</v>
      </c>
      <c r="E5021" t="s">
        <v>21</v>
      </c>
      <c r="F5021" t="s">
        <v>7981</v>
      </c>
      <c r="G5021" t="s">
        <v>7982</v>
      </c>
      <c r="H5021" t="s">
        <v>43</v>
      </c>
      <c r="I5021" t="s">
        <v>25</v>
      </c>
      <c r="J5021" t="s">
        <v>934</v>
      </c>
      <c r="K5021" t="s">
        <v>935</v>
      </c>
      <c r="L5021" t="s">
        <v>56</v>
      </c>
      <c r="M5021" t="s">
        <v>3891</v>
      </c>
      <c r="N5021" t="s">
        <v>48</v>
      </c>
      <c r="O5021" t="s">
        <v>122</v>
      </c>
      <c r="P5021" t="s">
        <v>3892</v>
      </c>
      <c r="Q5021">
        <v>103.56</v>
      </c>
      <c r="R5021">
        <v>2</v>
      </c>
      <c r="S5021">
        <v>3.8519999999999999</v>
      </c>
      <c r="T5021" t="e">
        <v>#N/A</v>
      </c>
      <c r="U5021" t="s">
        <v>33</v>
      </c>
      <c r="X5021">
        <v>0.84872227973511616</v>
      </c>
      <c r="Y5021" t="str">
        <f t="shared" si="78"/>
        <v/>
      </c>
    </row>
    <row r="5022" spans="1:25" x14ac:dyDescent="0.25">
      <c r="A5022">
        <v>5700</v>
      </c>
      <c r="B5022" t="s">
        <v>7985</v>
      </c>
      <c r="C5022" s="1">
        <v>44138</v>
      </c>
      <c r="D5022" s="1">
        <v>44143</v>
      </c>
      <c r="E5022" t="s">
        <v>21</v>
      </c>
      <c r="F5022" t="s">
        <v>266</v>
      </c>
      <c r="G5022" t="s">
        <v>267</v>
      </c>
      <c r="H5022" t="s">
        <v>43</v>
      </c>
      <c r="I5022" t="s">
        <v>25</v>
      </c>
      <c r="J5022" t="s">
        <v>360</v>
      </c>
      <c r="K5022" t="s">
        <v>45</v>
      </c>
      <c r="L5022" t="s">
        <v>46</v>
      </c>
      <c r="M5022" t="s">
        <v>1594</v>
      </c>
      <c r="N5022" t="s">
        <v>48</v>
      </c>
      <c r="O5022" t="s">
        <v>122</v>
      </c>
      <c r="P5022" t="s">
        <v>6857</v>
      </c>
      <c r="Q5022">
        <v>118.88</v>
      </c>
      <c r="R5022">
        <v>6</v>
      </c>
      <c r="S5022">
        <v>17.581199999999999</v>
      </c>
      <c r="T5022" t="e">
        <v>#N/A</v>
      </c>
      <c r="U5022" t="s">
        <v>33</v>
      </c>
      <c r="X5022">
        <v>0.84889259726553545</v>
      </c>
      <c r="Y5022" t="str">
        <f t="shared" si="78"/>
        <v/>
      </c>
    </row>
    <row r="5023" spans="1:25" x14ac:dyDescent="0.25">
      <c r="A5023">
        <v>5424</v>
      </c>
      <c r="B5023" t="s">
        <v>7986</v>
      </c>
      <c r="C5023" s="1">
        <v>44138</v>
      </c>
      <c r="D5023" s="1">
        <v>44140</v>
      </c>
      <c r="E5023" t="s">
        <v>96</v>
      </c>
      <c r="F5023" t="s">
        <v>1894</v>
      </c>
      <c r="G5023" t="s">
        <v>1895</v>
      </c>
      <c r="H5023" t="s">
        <v>24</v>
      </c>
      <c r="I5023" t="s">
        <v>25</v>
      </c>
      <c r="J5023" t="s">
        <v>459</v>
      </c>
      <c r="K5023" t="s">
        <v>460</v>
      </c>
      <c r="L5023" t="s">
        <v>81</v>
      </c>
      <c r="M5023" t="s">
        <v>7987</v>
      </c>
      <c r="N5023" t="s">
        <v>48</v>
      </c>
      <c r="O5023" t="s">
        <v>122</v>
      </c>
      <c r="P5023" t="s">
        <v>7988</v>
      </c>
      <c r="Q5023">
        <v>128.4</v>
      </c>
      <c r="R5023">
        <v>5</v>
      </c>
      <c r="S5023">
        <v>11.88</v>
      </c>
      <c r="T5023" t="e">
        <v>#N/A</v>
      </c>
      <c r="U5023" t="s">
        <v>38</v>
      </c>
      <c r="X5023">
        <v>0.8491334546556969</v>
      </c>
      <c r="Y5023" t="str">
        <f t="shared" si="78"/>
        <v>Selected</v>
      </c>
    </row>
    <row r="5024" spans="1:25" x14ac:dyDescent="0.25">
      <c r="A5024">
        <v>762</v>
      </c>
      <c r="B5024" t="s">
        <v>7989</v>
      </c>
      <c r="C5024" s="1">
        <v>44138</v>
      </c>
      <c r="D5024" s="1">
        <v>44142</v>
      </c>
      <c r="E5024" t="s">
        <v>21</v>
      </c>
      <c r="F5024" t="s">
        <v>7915</v>
      </c>
      <c r="G5024" t="s">
        <v>7916</v>
      </c>
      <c r="H5024" t="s">
        <v>24</v>
      </c>
      <c r="I5024" t="s">
        <v>25</v>
      </c>
      <c r="J5024" t="s">
        <v>418</v>
      </c>
      <c r="K5024" t="s">
        <v>253</v>
      </c>
      <c r="L5024" t="s">
        <v>81</v>
      </c>
      <c r="M5024" t="s">
        <v>297</v>
      </c>
      <c r="N5024" t="s">
        <v>48</v>
      </c>
      <c r="O5024" t="s">
        <v>295</v>
      </c>
      <c r="P5024" t="s">
        <v>298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38</v>
      </c>
      <c r="X5024">
        <v>0.84924324867651724</v>
      </c>
      <c r="Y5024" t="str">
        <f t="shared" si="78"/>
        <v/>
      </c>
    </row>
    <row r="5025" spans="1:25" x14ac:dyDescent="0.25">
      <c r="A5025">
        <v>8294</v>
      </c>
      <c r="B5025" t="s">
        <v>7990</v>
      </c>
      <c r="C5025" s="1">
        <v>44138</v>
      </c>
      <c r="D5025" s="1">
        <v>44142</v>
      </c>
      <c r="E5025" t="s">
        <v>21</v>
      </c>
      <c r="F5025" t="s">
        <v>125</v>
      </c>
      <c r="G5025" t="s">
        <v>126</v>
      </c>
      <c r="H5025" t="s">
        <v>24</v>
      </c>
      <c r="I5025" t="s">
        <v>25</v>
      </c>
      <c r="J5025" t="s">
        <v>161</v>
      </c>
      <c r="K5025" t="s">
        <v>162</v>
      </c>
      <c r="L5025" t="s">
        <v>46</v>
      </c>
      <c r="M5025" t="s">
        <v>2094</v>
      </c>
      <c r="N5025" t="s">
        <v>48</v>
      </c>
      <c r="O5025" t="s">
        <v>74</v>
      </c>
      <c r="P5025" t="s">
        <v>2095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38</v>
      </c>
      <c r="X5025">
        <v>0.84933793303396277</v>
      </c>
      <c r="Y5025" t="str">
        <f t="shared" si="78"/>
        <v>Selected</v>
      </c>
    </row>
    <row r="5026" spans="1:25" x14ac:dyDescent="0.25">
      <c r="A5026">
        <v>8824</v>
      </c>
      <c r="B5026" t="s">
        <v>7979</v>
      </c>
      <c r="C5026" s="1">
        <v>44138</v>
      </c>
      <c r="D5026" s="1">
        <v>44142</v>
      </c>
      <c r="E5026" t="s">
        <v>21</v>
      </c>
      <c r="F5026" t="s">
        <v>569</v>
      </c>
      <c r="G5026" t="s">
        <v>570</v>
      </c>
      <c r="H5026" t="s">
        <v>43</v>
      </c>
      <c r="I5026" t="s">
        <v>25</v>
      </c>
      <c r="J5026" t="s">
        <v>5117</v>
      </c>
      <c r="K5026" t="s">
        <v>100</v>
      </c>
      <c r="L5026" t="s">
        <v>81</v>
      </c>
      <c r="M5026" t="s">
        <v>1411</v>
      </c>
      <c r="N5026" t="s">
        <v>48</v>
      </c>
      <c r="O5026" t="s">
        <v>122</v>
      </c>
      <c r="P5026" t="s">
        <v>1412</v>
      </c>
      <c r="Q5026">
        <v>110.688</v>
      </c>
      <c r="R5026">
        <v>2</v>
      </c>
      <c r="S5026">
        <v>3.7408000000000001</v>
      </c>
      <c r="T5026" t="e">
        <v>#N/A</v>
      </c>
      <c r="U5026" t="s">
        <v>33</v>
      </c>
      <c r="X5026">
        <v>0.84970790859846135</v>
      </c>
      <c r="Y5026" t="str">
        <f t="shared" si="78"/>
        <v>Selected</v>
      </c>
    </row>
    <row r="5027" spans="1:25" x14ac:dyDescent="0.25">
      <c r="A5027">
        <v>4264</v>
      </c>
      <c r="B5027" t="s">
        <v>7991</v>
      </c>
      <c r="C5027" s="1">
        <v>44138</v>
      </c>
      <c r="D5027" s="1">
        <v>44143</v>
      </c>
      <c r="E5027" t="s">
        <v>21</v>
      </c>
      <c r="F5027" t="s">
        <v>1907</v>
      </c>
      <c r="G5027" t="s">
        <v>1908</v>
      </c>
      <c r="H5027" t="s">
        <v>43</v>
      </c>
      <c r="I5027" t="s">
        <v>25</v>
      </c>
      <c r="J5027" t="s">
        <v>88</v>
      </c>
      <c r="K5027" t="s">
        <v>89</v>
      </c>
      <c r="L5027" t="s">
        <v>28</v>
      </c>
      <c r="M5027" t="s">
        <v>7219</v>
      </c>
      <c r="N5027" t="s">
        <v>48</v>
      </c>
      <c r="O5027" t="s">
        <v>74</v>
      </c>
      <c r="P5027" t="s">
        <v>7220</v>
      </c>
      <c r="Q5027">
        <v>149.673</v>
      </c>
      <c r="R5027">
        <v>3</v>
      </c>
      <c r="S5027">
        <v>-7.782</v>
      </c>
      <c r="T5027" t="e">
        <v>#N/A</v>
      </c>
      <c r="U5027" t="s">
        <v>38</v>
      </c>
      <c r="X5027">
        <v>0.84975544205741049</v>
      </c>
      <c r="Y5027" t="str">
        <f t="shared" si="78"/>
        <v>Selected</v>
      </c>
    </row>
    <row r="5028" spans="1:25" x14ac:dyDescent="0.25">
      <c r="A5028">
        <v>7716</v>
      </c>
      <c r="B5028" t="s">
        <v>7992</v>
      </c>
      <c r="C5028" s="1">
        <v>44138</v>
      </c>
      <c r="D5028" s="1">
        <v>44143</v>
      </c>
      <c r="E5028" t="s">
        <v>21</v>
      </c>
      <c r="F5028" t="s">
        <v>1144</v>
      </c>
      <c r="G5028" t="s">
        <v>1145</v>
      </c>
      <c r="H5028" t="s">
        <v>43</v>
      </c>
      <c r="I5028" t="s">
        <v>25</v>
      </c>
      <c r="J5028" t="s">
        <v>88</v>
      </c>
      <c r="K5028" t="s">
        <v>89</v>
      </c>
      <c r="L5028" t="s">
        <v>28</v>
      </c>
      <c r="M5028" t="s">
        <v>4461</v>
      </c>
      <c r="N5028" t="s">
        <v>35</v>
      </c>
      <c r="O5028" t="s">
        <v>58</v>
      </c>
      <c r="P5028" t="s">
        <v>4462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72</v>
      </c>
      <c r="X5028">
        <v>0.84984576328769523</v>
      </c>
      <c r="Y5028" t="str">
        <f t="shared" si="78"/>
        <v/>
      </c>
    </row>
    <row r="5029" spans="1:25" x14ac:dyDescent="0.25">
      <c r="A5029">
        <v>5249</v>
      </c>
      <c r="B5029" t="s">
        <v>7993</v>
      </c>
      <c r="C5029" s="1">
        <v>44138</v>
      </c>
      <c r="D5029" s="1">
        <v>44140</v>
      </c>
      <c r="E5029" t="s">
        <v>96</v>
      </c>
      <c r="F5029" t="s">
        <v>5293</v>
      </c>
      <c r="G5029" t="s">
        <v>5294</v>
      </c>
      <c r="H5029" t="s">
        <v>43</v>
      </c>
      <c r="I5029" t="s">
        <v>25</v>
      </c>
      <c r="J5029" t="s">
        <v>161</v>
      </c>
      <c r="K5029" t="s">
        <v>162</v>
      </c>
      <c r="L5029" t="s">
        <v>46</v>
      </c>
      <c r="M5029" t="s">
        <v>3068</v>
      </c>
      <c r="N5029" t="s">
        <v>35</v>
      </c>
      <c r="O5029" t="s">
        <v>58</v>
      </c>
      <c r="P5029" t="s">
        <v>3069</v>
      </c>
      <c r="Q5029">
        <v>127.5</v>
      </c>
      <c r="R5029">
        <v>3</v>
      </c>
      <c r="S5029">
        <v>10.875</v>
      </c>
      <c r="T5029" t="e">
        <v>#N/A</v>
      </c>
      <c r="U5029" t="s">
        <v>33</v>
      </c>
      <c r="X5029">
        <v>0.84991731037946938</v>
      </c>
      <c r="Y5029" t="str">
        <f t="shared" si="78"/>
        <v/>
      </c>
    </row>
    <row r="5030" spans="1:25" x14ac:dyDescent="0.25">
      <c r="A5030">
        <v>2803</v>
      </c>
      <c r="B5030" t="s">
        <v>7994</v>
      </c>
      <c r="C5030" s="1">
        <v>44138</v>
      </c>
      <c r="D5030" s="1">
        <v>44143</v>
      </c>
      <c r="E5030" t="s">
        <v>21</v>
      </c>
      <c r="F5030" t="s">
        <v>4704</v>
      </c>
      <c r="G5030" t="s">
        <v>4705</v>
      </c>
      <c r="H5030" t="s">
        <v>43</v>
      </c>
      <c r="I5030" t="s">
        <v>25</v>
      </c>
      <c r="J5030" t="s">
        <v>7995</v>
      </c>
      <c r="K5030" t="s">
        <v>5024</v>
      </c>
      <c r="L5030" t="s">
        <v>46</v>
      </c>
      <c r="M5030" t="s">
        <v>659</v>
      </c>
      <c r="N5030" t="s">
        <v>30</v>
      </c>
      <c r="O5030" t="s">
        <v>119</v>
      </c>
      <c r="P5030" t="s">
        <v>660</v>
      </c>
      <c r="Q5030">
        <v>162.37</v>
      </c>
      <c r="R5030">
        <v>3</v>
      </c>
      <c r="S5030">
        <v>17.375399999999999</v>
      </c>
      <c r="T5030" t="e">
        <v>#N/A</v>
      </c>
      <c r="U5030" t="s">
        <v>33</v>
      </c>
      <c r="X5030">
        <v>0.85000651926333859</v>
      </c>
      <c r="Y5030" t="str">
        <f t="shared" si="78"/>
        <v/>
      </c>
    </row>
    <row r="5031" spans="1:25" x14ac:dyDescent="0.25">
      <c r="A5031">
        <v>8823</v>
      </c>
      <c r="B5031" t="s">
        <v>7979</v>
      </c>
      <c r="C5031" s="1">
        <v>44138</v>
      </c>
      <c r="D5031" s="1">
        <v>44142</v>
      </c>
      <c r="E5031" t="s">
        <v>21</v>
      </c>
      <c r="F5031" t="s">
        <v>569</v>
      </c>
      <c r="G5031" t="s">
        <v>570</v>
      </c>
      <c r="H5031" t="s">
        <v>43</v>
      </c>
      <c r="I5031" t="s">
        <v>25</v>
      </c>
      <c r="J5031" t="s">
        <v>5117</v>
      </c>
      <c r="K5031" t="s">
        <v>100</v>
      </c>
      <c r="L5031" t="s">
        <v>81</v>
      </c>
      <c r="M5031" t="s">
        <v>5784</v>
      </c>
      <c r="N5031" t="s">
        <v>48</v>
      </c>
      <c r="O5031" t="s">
        <v>91</v>
      </c>
      <c r="P5031" t="s">
        <v>5785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72</v>
      </c>
      <c r="X5031">
        <v>0.85005139495513948</v>
      </c>
      <c r="Y5031" t="str">
        <f t="shared" si="78"/>
        <v/>
      </c>
    </row>
    <row r="5032" spans="1:25" x14ac:dyDescent="0.25">
      <c r="A5032">
        <v>2908</v>
      </c>
      <c r="B5032" t="s">
        <v>7980</v>
      </c>
      <c r="C5032" s="1">
        <v>44138</v>
      </c>
      <c r="D5032" s="1">
        <v>44144</v>
      </c>
      <c r="E5032" t="s">
        <v>21</v>
      </c>
      <c r="F5032" t="s">
        <v>7981</v>
      </c>
      <c r="G5032" t="s">
        <v>7982</v>
      </c>
      <c r="H5032" t="s">
        <v>43</v>
      </c>
      <c r="I5032" t="s">
        <v>25</v>
      </c>
      <c r="J5032" t="s">
        <v>934</v>
      </c>
      <c r="K5032" t="s">
        <v>935</v>
      </c>
      <c r="L5032" t="s">
        <v>56</v>
      </c>
      <c r="M5032" t="s">
        <v>3027</v>
      </c>
      <c r="N5032" t="s">
        <v>48</v>
      </c>
      <c r="O5032" t="s">
        <v>49</v>
      </c>
      <c r="P5032" t="s">
        <v>3028</v>
      </c>
      <c r="Q5032">
        <v>177.4</v>
      </c>
      <c r="R5032">
        <v>5</v>
      </c>
      <c r="S5032">
        <v>14.148</v>
      </c>
      <c r="T5032" t="e">
        <v>#N/A</v>
      </c>
      <c r="U5032" t="s">
        <v>38</v>
      </c>
      <c r="X5032">
        <v>0.85012398125947275</v>
      </c>
      <c r="Y5032" t="str">
        <f t="shared" si="78"/>
        <v/>
      </c>
    </row>
    <row r="5033" spans="1:25" x14ac:dyDescent="0.25">
      <c r="A5033">
        <v>8911</v>
      </c>
      <c r="B5033" t="s">
        <v>7996</v>
      </c>
      <c r="C5033" s="1">
        <v>44139</v>
      </c>
      <c r="D5033" s="1">
        <v>44143</v>
      </c>
      <c r="E5033" t="s">
        <v>21</v>
      </c>
      <c r="F5033" t="s">
        <v>520</v>
      </c>
      <c r="G5033" t="s">
        <v>521</v>
      </c>
      <c r="H5033" t="s">
        <v>43</v>
      </c>
      <c r="I5033" t="s">
        <v>25</v>
      </c>
      <c r="J5033" t="s">
        <v>515</v>
      </c>
      <c r="K5033" t="s">
        <v>516</v>
      </c>
      <c r="L5033" t="s">
        <v>81</v>
      </c>
      <c r="M5033" t="s">
        <v>7618</v>
      </c>
      <c r="N5033" t="s">
        <v>35</v>
      </c>
      <c r="O5033" t="s">
        <v>58</v>
      </c>
      <c r="P5033" t="s">
        <v>7619</v>
      </c>
      <c r="Q5033">
        <v>111.976</v>
      </c>
      <c r="R5033">
        <v>3</v>
      </c>
      <c r="S5033">
        <v>15.5961</v>
      </c>
      <c r="T5033" t="e">
        <v>#N/A</v>
      </c>
      <c r="U5033" t="s">
        <v>72</v>
      </c>
      <c r="X5033">
        <v>0.85016428381085896</v>
      </c>
      <c r="Y5033" t="str">
        <f t="shared" si="78"/>
        <v/>
      </c>
    </row>
    <row r="5034" spans="1:25" x14ac:dyDescent="0.25">
      <c r="A5034">
        <v>8912</v>
      </c>
      <c r="B5034" t="s">
        <v>7996</v>
      </c>
      <c r="C5034" s="1">
        <v>44139</v>
      </c>
      <c r="D5034" s="1">
        <v>44143</v>
      </c>
      <c r="E5034" t="s">
        <v>21</v>
      </c>
      <c r="F5034" t="s">
        <v>520</v>
      </c>
      <c r="G5034" t="s">
        <v>521</v>
      </c>
      <c r="H5034" t="s">
        <v>43</v>
      </c>
      <c r="I5034" t="s">
        <v>25</v>
      </c>
      <c r="J5034" t="s">
        <v>515</v>
      </c>
      <c r="K5034" t="s">
        <v>516</v>
      </c>
      <c r="L5034" t="s">
        <v>81</v>
      </c>
      <c r="M5034" t="s">
        <v>7515</v>
      </c>
      <c r="N5034" t="s">
        <v>35</v>
      </c>
      <c r="O5034" t="s">
        <v>36</v>
      </c>
      <c r="P5034" t="s">
        <v>7516</v>
      </c>
      <c r="Q5034">
        <v>192.928</v>
      </c>
      <c r="R5034">
        <v>9</v>
      </c>
      <c r="S5034">
        <v>-32.383800000000001</v>
      </c>
      <c r="T5034" t="e">
        <v>#N/A</v>
      </c>
      <c r="U5034" t="s">
        <v>72</v>
      </c>
      <c r="X5034">
        <v>0.85055976572403758</v>
      </c>
      <c r="Y5034" t="str">
        <f t="shared" si="78"/>
        <v/>
      </c>
    </row>
    <row r="5035" spans="1:25" x14ac:dyDescent="0.25">
      <c r="A5035">
        <v>685</v>
      </c>
      <c r="B5035" t="s">
        <v>7997</v>
      </c>
      <c r="C5035" s="1">
        <v>44139</v>
      </c>
      <c r="D5035" s="1">
        <v>44139</v>
      </c>
      <c r="E5035" t="s">
        <v>210</v>
      </c>
      <c r="F5035" t="s">
        <v>7998</v>
      </c>
      <c r="G5035" t="s">
        <v>7999</v>
      </c>
      <c r="H5035" t="s">
        <v>24</v>
      </c>
      <c r="I5035" t="s">
        <v>25</v>
      </c>
      <c r="J5035" t="s">
        <v>320</v>
      </c>
      <c r="K5035" t="s">
        <v>80</v>
      </c>
      <c r="L5035" t="s">
        <v>81</v>
      </c>
      <c r="M5035" t="s">
        <v>3753</v>
      </c>
      <c r="N5035" t="s">
        <v>48</v>
      </c>
      <c r="O5035" t="s">
        <v>281</v>
      </c>
      <c r="P5035" t="s">
        <v>3754</v>
      </c>
      <c r="Q5035">
        <v>198.44</v>
      </c>
      <c r="R5035">
        <v>2</v>
      </c>
      <c r="S5035">
        <v>14.651</v>
      </c>
      <c r="T5035" t="e">
        <v>#N/A</v>
      </c>
      <c r="U5035" t="s">
        <v>72</v>
      </c>
      <c r="X5035">
        <v>0.85060961976769056</v>
      </c>
      <c r="Y5035" t="str">
        <f t="shared" si="78"/>
        <v/>
      </c>
    </row>
    <row r="5036" spans="1:25" x14ac:dyDescent="0.25">
      <c r="A5036">
        <v>9607</v>
      </c>
      <c r="B5036" t="s">
        <v>8000</v>
      </c>
      <c r="C5036" s="1">
        <v>44139</v>
      </c>
      <c r="D5036" s="1">
        <v>44144</v>
      </c>
      <c r="E5036" t="s">
        <v>21</v>
      </c>
      <c r="F5036" t="s">
        <v>329</v>
      </c>
      <c r="G5036" t="s">
        <v>330</v>
      </c>
      <c r="H5036" t="s">
        <v>24</v>
      </c>
      <c r="I5036" t="s">
        <v>25</v>
      </c>
      <c r="J5036" t="s">
        <v>529</v>
      </c>
      <c r="K5036" t="s">
        <v>155</v>
      </c>
      <c r="L5036" t="s">
        <v>28</v>
      </c>
      <c r="M5036" t="s">
        <v>483</v>
      </c>
      <c r="N5036" t="s">
        <v>48</v>
      </c>
      <c r="O5036" t="s">
        <v>49</v>
      </c>
      <c r="P5036" t="s">
        <v>484</v>
      </c>
      <c r="Q5036">
        <v>212.352</v>
      </c>
      <c r="R5036">
        <v>3</v>
      </c>
      <c r="S5036">
        <v>-43.729199999999999</v>
      </c>
      <c r="T5036" t="e">
        <v>#N/A</v>
      </c>
      <c r="U5036" t="s">
        <v>33</v>
      </c>
      <c r="X5036">
        <v>0.85062056977577527</v>
      </c>
      <c r="Y5036" t="str">
        <f t="shared" si="78"/>
        <v/>
      </c>
    </row>
    <row r="5037" spans="1:25" x14ac:dyDescent="0.25">
      <c r="A5037">
        <v>3799</v>
      </c>
      <c r="B5037" t="s">
        <v>8001</v>
      </c>
      <c r="C5037" s="1">
        <v>44139</v>
      </c>
      <c r="D5037" s="1">
        <v>44140</v>
      </c>
      <c r="E5037" t="s">
        <v>40</v>
      </c>
      <c r="F5037" t="s">
        <v>4248</v>
      </c>
      <c r="G5037" t="s">
        <v>4249</v>
      </c>
      <c r="H5037" t="s">
        <v>24</v>
      </c>
      <c r="I5037" t="s">
        <v>25</v>
      </c>
      <c r="J5037" t="s">
        <v>1843</v>
      </c>
      <c r="K5037" t="s">
        <v>80</v>
      </c>
      <c r="L5037" t="s">
        <v>81</v>
      </c>
      <c r="M5037" t="s">
        <v>4523</v>
      </c>
      <c r="N5037" t="s">
        <v>30</v>
      </c>
      <c r="O5037" t="s">
        <v>70</v>
      </c>
      <c r="P5037" t="s">
        <v>4524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72</v>
      </c>
      <c r="X5037">
        <v>0.85080052403840112</v>
      </c>
      <c r="Y5037" t="str">
        <f t="shared" si="78"/>
        <v/>
      </c>
    </row>
    <row r="5038" spans="1:25" x14ac:dyDescent="0.25">
      <c r="A5038">
        <v>3800</v>
      </c>
      <c r="B5038" t="s">
        <v>8001</v>
      </c>
      <c r="C5038" s="1">
        <v>44139</v>
      </c>
      <c r="D5038" s="1">
        <v>44140</v>
      </c>
      <c r="E5038" t="s">
        <v>40</v>
      </c>
      <c r="F5038" t="s">
        <v>4248</v>
      </c>
      <c r="G5038" t="s">
        <v>4249</v>
      </c>
      <c r="H5038" t="s">
        <v>24</v>
      </c>
      <c r="I5038" t="s">
        <v>25</v>
      </c>
      <c r="J5038" t="s">
        <v>1843</v>
      </c>
      <c r="K5038" t="s">
        <v>80</v>
      </c>
      <c r="L5038" t="s">
        <v>81</v>
      </c>
      <c r="M5038" t="s">
        <v>5240</v>
      </c>
      <c r="N5038" t="s">
        <v>35</v>
      </c>
      <c r="O5038" t="s">
        <v>36</v>
      </c>
      <c r="P5038" t="s">
        <v>5241</v>
      </c>
      <c r="Q5038">
        <v>1376.96</v>
      </c>
      <c r="R5038">
        <v>5</v>
      </c>
      <c r="S5038">
        <v>118.9965</v>
      </c>
      <c r="T5038" t="e">
        <v>#N/A</v>
      </c>
      <c r="U5038" t="s">
        <v>72</v>
      </c>
      <c r="X5038">
        <v>0.85111782111355361</v>
      </c>
      <c r="Y5038" t="str">
        <f t="shared" si="78"/>
        <v/>
      </c>
    </row>
    <row r="5039" spans="1:25" x14ac:dyDescent="0.25">
      <c r="A5039">
        <v>684</v>
      </c>
      <c r="B5039" t="s">
        <v>7997</v>
      </c>
      <c r="C5039" s="1">
        <v>44139</v>
      </c>
      <c r="D5039" s="1">
        <v>44139</v>
      </c>
      <c r="E5039" t="s">
        <v>210</v>
      </c>
      <c r="F5039" t="s">
        <v>7998</v>
      </c>
      <c r="G5039" t="s">
        <v>7999</v>
      </c>
      <c r="H5039" t="s">
        <v>24</v>
      </c>
      <c r="I5039" t="s">
        <v>25</v>
      </c>
      <c r="J5039" t="s">
        <v>320</v>
      </c>
      <c r="K5039" t="s">
        <v>80</v>
      </c>
      <c r="L5039" t="s">
        <v>81</v>
      </c>
      <c r="M5039" t="s">
        <v>8002</v>
      </c>
      <c r="N5039" t="s">
        <v>35</v>
      </c>
      <c r="O5039" t="s">
        <v>444</v>
      </c>
      <c r="P5039" t="s">
        <v>8003</v>
      </c>
      <c r="Q5039">
        <v>3009.98</v>
      </c>
      <c r="R5039">
        <v>4</v>
      </c>
      <c r="S5039">
        <v>-3839.9904000000001</v>
      </c>
      <c r="T5039" t="e">
        <v>#N/A</v>
      </c>
      <c r="U5039" t="s">
        <v>33</v>
      </c>
      <c r="X5039">
        <v>0.851159933483005</v>
      </c>
      <c r="Y5039" t="str">
        <f t="shared" si="78"/>
        <v>Selected</v>
      </c>
    </row>
    <row r="5040" spans="1:25" x14ac:dyDescent="0.25">
      <c r="A5040">
        <v>9225</v>
      </c>
      <c r="B5040" t="s">
        <v>8004</v>
      </c>
      <c r="C5040" s="1">
        <v>44139</v>
      </c>
      <c r="D5040" s="1">
        <v>44139</v>
      </c>
      <c r="E5040" t="s">
        <v>210</v>
      </c>
      <c r="F5040" t="s">
        <v>2524</v>
      </c>
      <c r="G5040" t="s">
        <v>2525</v>
      </c>
      <c r="H5040" t="s">
        <v>110</v>
      </c>
      <c r="I5040" t="s">
        <v>25</v>
      </c>
      <c r="J5040" t="s">
        <v>1074</v>
      </c>
      <c r="K5040" t="s">
        <v>55</v>
      </c>
      <c r="L5040" t="s">
        <v>56</v>
      </c>
      <c r="M5040" t="s">
        <v>8005</v>
      </c>
      <c r="N5040" t="s">
        <v>48</v>
      </c>
      <c r="O5040" t="s">
        <v>74</v>
      </c>
      <c r="P5040" t="s">
        <v>8006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33</v>
      </c>
      <c r="X5040">
        <v>0.85117555857861615</v>
      </c>
      <c r="Y5040" t="str">
        <f t="shared" si="78"/>
        <v/>
      </c>
    </row>
    <row r="5041" spans="1:25" x14ac:dyDescent="0.25">
      <c r="A5041">
        <v>8914</v>
      </c>
      <c r="B5041" t="s">
        <v>7996</v>
      </c>
      <c r="C5041" s="1">
        <v>44139</v>
      </c>
      <c r="D5041" s="1">
        <v>44143</v>
      </c>
      <c r="E5041" t="s">
        <v>21</v>
      </c>
      <c r="F5041" t="s">
        <v>520</v>
      </c>
      <c r="G5041" t="s">
        <v>521</v>
      </c>
      <c r="H5041" t="s">
        <v>43</v>
      </c>
      <c r="I5041" t="s">
        <v>25</v>
      </c>
      <c r="J5041" t="s">
        <v>515</v>
      </c>
      <c r="K5041" t="s">
        <v>516</v>
      </c>
      <c r="L5041" t="s">
        <v>81</v>
      </c>
      <c r="M5041" t="s">
        <v>2121</v>
      </c>
      <c r="N5041" t="s">
        <v>48</v>
      </c>
      <c r="O5041" t="s">
        <v>295</v>
      </c>
      <c r="P5041" t="s">
        <v>2122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33</v>
      </c>
      <c r="X5041">
        <v>0.85122166110596842</v>
      </c>
      <c r="Y5041" t="str">
        <f t="shared" si="78"/>
        <v>Selected</v>
      </c>
    </row>
    <row r="5042" spans="1:25" x14ac:dyDescent="0.25">
      <c r="A5042">
        <v>838</v>
      </c>
      <c r="B5042" t="s">
        <v>8007</v>
      </c>
      <c r="C5042" s="1">
        <v>44139</v>
      </c>
      <c r="D5042" s="1">
        <v>44146</v>
      </c>
      <c r="E5042" t="s">
        <v>21</v>
      </c>
      <c r="F5042" t="s">
        <v>2668</v>
      </c>
      <c r="G5042" t="s">
        <v>2669</v>
      </c>
      <c r="H5042" t="s">
        <v>110</v>
      </c>
      <c r="I5042" t="s">
        <v>25</v>
      </c>
      <c r="J5042" t="s">
        <v>1093</v>
      </c>
      <c r="K5042" t="s">
        <v>516</v>
      </c>
      <c r="L5042" t="s">
        <v>81</v>
      </c>
      <c r="M5042" t="s">
        <v>1622</v>
      </c>
      <c r="N5042" t="s">
        <v>48</v>
      </c>
      <c r="O5042" t="s">
        <v>122</v>
      </c>
      <c r="P5042" t="s">
        <v>1623</v>
      </c>
      <c r="Q5042">
        <v>106.664</v>
      </c>
      <c r="R5042">
        <v>2</v>
      </c>
      <c r="S5042">
        <v>3.2616000000000001</v>
      </c>
      <c r="T5042" t="e">
        <v>#N/A</v>
      </c>
      <c r="U5042" t="s">
        <v>72</v>
      </c>
      <c r="X5042">
        <v>0.8513127238537247</v>
      </c>
      <c r="Y5042" t="str">
        <f t="shared" si="78"/>
        <v/>
      </c>
    </row>
    <row r="5043" spans="1:25" x14ac:dyDescent="0.25">
      <c r="A5043">
        <v>1411</v>
      </c>
      <c r="B5043" t="s">
        <v>8008</v>
      </c>
      <c r="C5043" s="1">
        <v>44139</v>
      </c>
      <c r="D5043" s="1">
        <v>44146</v>
      </c>
      <c r="E5043" t="s">
        <v>21</v>
      </c>
      <c r="F5043" t="s">
        <v>3769</v>
      </c>
      <c r="G5043" t="s">
        <v>3770</v>
      </c>
      <c r="H5043" t="s">
        <v>110</v>
      </c>
      <c r="I5043" t="s">
        <v>25</v>
      </c>
      <c r="J5043" t="s">
        <v>3095</v>
      </c>
      <c r="K5043" t="s">
        <v>55</v>
      </c>
      <c r="L5043" t="s">
        <v>56</v>
      </c>
      <c r="M5043" t="s">
        <v>1957</v>
      </c>
      <c r="N5043" t="s">
        <v>48</v>
      </c>
      <c r="O5043" t="s">
        <v>295</v>
      </c>
      <c r="P5043" t="s">
        <v>1958</v>
      </c>
      <c r="Q5043">
        <v>90.68</v>
      </c>
      <c r="R5043">
        <v>2</v>
      </c>
      <c r="S5043">
        <v>8.8800000000000008</v>
      </c>
      <c r="T5043" t="e">
        <v>#N/A</v>
      </c>
      <c r="U5043" t="s">
        <v>33</v>
      </c>
      <c r="X5043">
        <v>0.85161388419162209</v>
      </c>
      <c r="Y5043" t="str">
        <f t="shared" si="78"/>
        <v/>
      </c>
    </row>
    <row r="5044" spans="1:25" x14ac:dyDescent="0.25">
      <c r="A5044">
        <v>9761</v>
      </c>
      <c r="B5044" t="s">
        <v>8009</v>
      </c>
      <c r="C5044" s="1">
        <v>44139</v>
      </c>
      <c r="D5044" s="1">
        <v>44143</v>
      </c>
      <c r="E5044" t="s">
        <v>21</v>
      </c>
      <c r="F5044" t="s">
        <v>3286</v>
      </c>
      <c r="G5044" t="s">
        <v>3287</v>
      </c>
      <c r="H5044" t="s">
        <v>110</v>
      </c>
      <c r="I5044" t="s">
        <v>25</v>
      </c>
      <c r="J5044" t="s">
        <v>8010</v>
      </c>
      <c r="K5044" t="s">
        <v>1446</v>
      </c>
      <c r="L5044" t="s">
        <v>81</v>
      </c>
      <c r="M5044" t="s">
        <v>6676</v>
      </c>
      <c r="N5044" t="s">
        <v>48</v>
      </c>
      <c r="O5044" t="s">
        <v>91</v>
      </c>
      <c r="P5044" t="s">
        <v>6677</v>
      </c>
      <c r="Q5044">
        <v>103.3</v>
      </c>
      <c r="R5044">
        <v>2</v>
      </c>
      <c r="S5044">
        <v>1.419</v>
      </c>
      <c r="T5044" t="e">
        <v>#N/A</v>
      </c>
      <c r="U5044" t="s">
        <v>33</v>
      </c>
      <c r="X5044">
        <v>0.85169093076112867</v>
      </c>
      <c r="Y5044" t="str">
        <f t="shared" si="78"/>
        <v/>
      </c>
    </row>
    <row r="5045" spans="1:25" x14ac:dyDescent="0.25">
      <c r="A5045">
        <v>9224</v>
      </c>
      <c r="B5045" t="s">
        <v>8004</v>
      </c>
      <c r="C5045" s="1">
        <v>44139</v>
      </c>
      <c r="D5045" s="1">
        <v>44139</v>
      </c>
      <c r="E5045" t="s">
        <v>210</v>
      </c>
      <c r="F5045" t="s">
        <v>2524</v>
      </c>
      <c r="G5045" t="s">
        <v>2525</v>
      </c>
      <c r="H5045" t="s">
        <v>110</v>
      </c>
      <c r="I5045" t="s">
        <v>25</v>
      </c>
      <c r="J5045" t="s">
        <v>1074</v>
      </c>
      <c r="K5045" t="s">
        <v>55</v>
      </c>
      <c r="L5045" t="s">
        <v>56</v>
      </c>
      <c r="M5045" t="s">
        <v>2996</v>
      </c>
      <c r="N5045" t="s">
        <v>48</v>
      </c>
      <c r="O5045" t="s">
        <v>74</v>
      </c>
      <c r="P5045" t="s">
        <v>2997</v>
      </c>
      <c r="Q5045">
        <v>119.536</v>
      </c>
      <c r="R5045">
        <v>6</v>
      </c>
      <c r="S5045">
        <v>-13.188000000000001</v>
      </c>
      <c r="T5045" t="e">
        <v>#N/A</v>
      </c>
      <c r="U5045" t="s">
        <v>33</v>
      </c>
      <c r="X5045">
        <v>0.85169845847651982</v>
      </c>
      <c r="Y5045" t="str">
        <f t="shared" si="78"/>
        <v>Selected</v>
      </c>
    </row>
    <row r="5046" spans="1:25" x14ac:dyDescent="0.25">
      <c r="A5046">
        <v>8913</v>
      </c>
      <c r="B5046" t="s">
        <v>7996</v>
      </c>
      <c r="C5046" s="1">
        <v>44139</v>
      </c>
      <c r="D5046" s="1">
        <v>44143</v>
      </c>
      <c r="E5046" t="s">
        <v>21</v>
      </c>
      <c r="F5046" t="s">
        <v>520</v>
      </c>
      <c r="G5046" t="s">
        <v>521</v>
      </c>
      <c r="H5046" t="s">
        <v>43</v>
      </c>
      <c r="I5046" t="s">
        <v>25</v>
      </c>
      <c r="J5046" t="s">
        <v>515</v>
      </c>
      <c r="K5046" t="s">
        <v>516</v>
      </c>
      <c r="L5046" t="s">
        <v>81</v>
      </c>
      <c r="M5046" t="s">
        <v>73</v>
      </c>
      <c r="N5046" t="s">
        <v>48</v>
      </c>
      <c r="O5046" t="s">
        <v>74</v>
      </c>
      <c r="P5046" t="s">
        <v>75</v>
      </c>
      <c r="Q5046">
        <v>105.56399999999999</v>
      </c>
      <c r="R5046">
        <v>2</v>
      </c>
      <c r="S5046">
        <v>-2.97</v>
      </c>
      <c r="T5046" t="e">
        <v>#N/A</v>
      </c>
      <c r="U5046" t="s">
        <v>33</v>
      </c>
      <c r="X5046">
        <v>0.85175185927331742</v>
      </c>
      <c r="Y5046" t="str">
        <f t="shared" si="78"/>
        <v/>
      </c>
    </row>
    <row r="5047" spans="1:25" x14ac:dyDescent="0.25">
      <c r="A5047">
        <v>9226</v>
      </c>
      <c r="B5047" t="s">
        <v>8004</v>
      </c>
      <c r="C5047" s="1">
        <v>44139</v>
      </c>
      <c r="D5047" s="1">
        <v>44139</v>
      </c>
      <c r="E5047" t="s">
        <v>210</v>
      </c>
      <c r="F5047" t="s">
        <v>2524</v>
      </c>
      <c r="G5047" t="s">
        <v>2525</v>
      </c>
      <c r="H5047" t="s">
        <v>110</v>
      </c>
      <c r="I5047" t="s">
        <v>25</v>
      </c>
      <c r="J5047" t="s">
        <v>1074</v>
      </c>
      <c r="K5047" t="s">
        <v>55</v>
      </c>
      <c r="L5047" t="s">
        <v>56</v>
      </c>
      <c r="M5047" t="s">
        <v>1777</v>
      </c>
      <c r="N5047" t="s">
        <v>48</v>
      </c>
      <c r="O5047" t="s">
        <v>74</v>
      </c>
      <c r="P5047" t="s">
        <v>1778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72</v>
      </c>
      <c r="X5047">
        <v>0.85179614966527584</v>
      </c>
      <c r="Y5047" t="str">
        <f t="shared" si="78"/>
        <v/>
      </c>
    </row>
    <row r="5048" spans="1:25" x14ac:dyDescent="0.25">
      <c r="A5048">
        <v>9227</v>
      </c>
      <c r="B5048" t="s">
        <v>8004</v>
      </c>
      <c r="C5048" s="1">
        <v>44139</v>
      </c>
      <c r="D5048" s="1">
        <v>44139</v>
      </c>
      <c r="E5048" t="s">
        <v>210</v>
      </c>
      <c r="F5048" t="s">
        <v>2524</v>
      </c>
      <c r="G5048" t="s">
        <v>2525</v>
      </c>
      <c r="H5048" t="s">
        <v>110</v>
      </c>
      <c r="I5048" t="s">
        <v>25</v>
      </c>
      <c r="J5048" t="s">
        <v>1074</v>
      </c>
      <c r="K5048" t="s">
        <v>55</v>
      </c>
      <c r="L5048" t="s">
        <v>56</v>
      </c>
      <c r="M5048" t="s">
        <v>1238</v>
      </c>
      <c r="N5048" t="s">
        <v>48</v>
      </c>
      <c r="O5048" t="s">
        <v>49</v>
      </c>
      <c r="P5048" t="s">
        <v>1239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72</v>
      </c>
      <c r="X5048">
        <v>0.85213493141982588</v>
      </c>
      <c r="Y5048" t="str">
        <f t="shared" si="78"/>
        <v/>
      </c>
    </row>
    <row r="5049" spans="1:25" x14ac:dyDescent="0.25">
      <c r="A5049">
        <v>9606</v>
      </c>
      <c r="B5049" t="s">
        <v>8000</v>
      </c>
      <c r="C5049" s="1">
        <v>44139</v>
      </c>
      <c r="D5049" s="1">
        <v>44144</v>
      </c>
      <c r="E5049" t="s">
        <v>21</v>
      </c>
      <c r="F5049" t="s">
        <v>329</v>
      </c>
      <c r="G5049" t="s">
        <v>330</v>
      </c>
      <c r="H5049" t="s">
        <v>24</v>
      </c>
      <c r="I5049" t="s">
        <v>25</v>
      </c>
      <c r="J5049" t="s">
        <v>529</v>
      </c>
      <c r="K5049" t="s">
        <v>155</v>
      </c>
      <c r="L5049" t="s">
        <v>28</v>
      </c>
      <c r="M5049" t="s">
        <v>4625</v>
      </c>
      <c r="N5049" t="s">
        <v>35</v>
      </c>
      <c r="O5049" t="s">
        <v>58</v>
      </c>
      <c r="P5049" t="s">
        <v>4626</v>
      </c>
      <c r="Q5049">
        <v>141.72</v>
      </c>
      <c r="R5049">
        <v>4</v>
      </c>
      <c r="S5049">
        <v>-6.1879999999999997</v>
      </c>
      <c r="T5049" t="e">
        <v>#N/A</v>
      </c>
      <c r="U5049" t="s">
        <v>72</v>
      </c>
      <c r="X5049">
        <v>0.85220128825965746</v>
      </c>
      <c r="Y5049" t="str">
        <f t="shared" si="78"/>
        <v/>
      </c>
    </row>
    <row r="5050" spans="1:25" x14ac:dyDescent="0.25">
      <c r="A5050">
        <v>9500</v>
      </c>
      <c r="B5050" t="s">
        <v>8011</v>
      </c>
      <c r="C5050" s="1">
        <v>44140</v>
      </c>
      <c r="D5050" s="1">
        <v>44142</v>
      </c>
      <c r="E5050" t="s">
        <v>40</v>
      </c>
      <c r="F5050" t="s">
        <v>993</v>
      </c>
      <c r="G5050" t="s">
        <v>994</v>
      </c>
      <c r="H5050" t="s">
        <v>110</v>
      </c>
      <c r="I5050" t="s">
        <v>25</v>
      </c>
      <c r="J5050" t="s">
        <v>5455</v>
      </c>
      <c r="K5050" t="s">
        <v>764</v>
      </c>
      <c r="L5050" t="s">
        <v>56</v>
      </c>
      <c r="M5050" t="s">
        <v>5600</v>
      </c>
      <c r="N5050" t="s">
        <v>48</v>
      </c>
      <c r="O5050" t="s">
        <v>122</v>
      </c>
      <c r="P5050" t="s">
        <v>5601</v>
      </c>
      <c r="Q5050">
        <v>102.8</v>
      </c>
      <c r="R5050">
        <v>10</v>
      </c>
      <c r="S5050">
        <v>31.187999999999999</v>
      </c>
      <c r="T5050" t="e">
        <v>#N/A</v>
      </c>
      <c r="U5050" t="s">
        <v>72</v>
      </c>
      <c r="X5050">
        <v>0.85224225518059693</v>
      </c>
      <c r="Y5050" t="str">
        <f t="shared" si="78"/>
        <v/>
      </c>
    </row>
    <row r="5051" spans="1:25" x14ac:dyDescent="0.25">
      <c r="A5051">
        <v>9471</v>
      </c>
      <c r="B5051" t="s">
        <v>8012</v>
      </c>
      <c r="C5051" s="1">
        <v>44140</v>
      </c>
      <c r="D5051" s="1">
        <v>44145</v>
      </c>
      <c r="E5051" t="s">
        <v>96</v>
      </c>
      <c r="F5051" t="s">
        <v>8013</v>
      </c>
      <c r="G5051" t="s">
        <v>8014</v>
      </c>
      <c r="H5051" t="s">
        <v>43</v>
      </c>
      <c r="I5051" t="s">
        <v>25</v>
      </c>
      <c r="J5051" t="s">
        <v>220</v>
      </c>
      <c r="K5051" t="s">
        <v>221</v>
      </c>
      <c r="L5051" t="s">
        <v>28</v>
      </c>
      <c r="M5051" t="s">
        <v>510</v>
      </c>
      <c r="N5051" t="s">
        <v>35</v>
      </c>
      <c r="O5051" t="s">
        <v>36</v>
      </c>
      <c r="P5051" t="s">
        <v>511</v>
      </c>
      <c r="Q5051">
        <v>124.98</v>
      </c>
      <c r="R5051">
        <v>2</v>
      </c>
      <c r="S5051">
        <v>3.9992000000000001</v>
      </c>
      <c r="T5051" t="e">
        <v>#N/A</v>
      </c>
      <c r="U5051" t="s">
        <v>33</v>
      </c>
      <c r="X5051">
        <v>0.85227319216217379</v>
      </c>
      <c r="Y5051" t="str">
        <f t="shared" si="78"/>
        <v/>
      </c>
    </row>
    <row r="5052" spans="1:25" x14ac:dyDescent="0.25">
      <c r="A5052">
        <v>9474</v>
      </c>
      <c r="B5052" t="s">
        <v>8012</v>
      </c>
      <c r="C5052" s="1">
        <v>44140</v>
      </c>
      <c r="D5052" s="1">
        <v>44145</v>
      </c>
      <c r="E5052" t="s">
        <v>96</v>
      </c>
      <c r="F5052" t="s">
        <v>8013</v>
      </c>
      <c r="G5052" t="s">
        <v>8014</v>
      </c>
      <c r="H5052" t="s">
        <v>43</v>
      </c>
      <c r="I5052" t="s">
        <v>25</v>
      </c>
      <c r="J5052" t="s">
        <v>220</v>
      </c>
      <c r="K5052" t="s">
        <v>221</v>
      </c>
      <c r="L5052" t="s">
        <v>28</v>
      </c>
      <c r="M5052" t="s">
        <v>6223</v>
      </c>
      <c r="N5052" t="s">
        <v>30</v>
      </c>
      <c r="O5052" t="s">
        <v>119</v>
      </c>
      <c r="P5052" t="s">
        <v>6224</v>
      </c>
      <c r="Q5052">
        <v>133.4</v>
      </c>
      <c r="R5052">
        <v>5</v>
      </c>
      <c r="S5052">
        <v>38.531999999999996</v>
      </c>
      <c r="T5052" t="e">
        <v>#N/A</v>
      </c>
      <c r="U5052" t="s">
        <v>33</v>
      </c>
      <c r="X5052">
        <v>0.85234021405587856</v>
      </c>
      <c r="Y5052" t="str">
        <f t="shared" si="78"/>
        <v>Selected</v>
      </c>
    </row>
    <row r="5053" spans="1:25" x14ac:dyDescent="0.25">
      <c r="A5053">
        <v>9470</v>
      </c>
      <c r="B5053" t="s">
        <v>8012</v>
      </c>
      <c r="C5053" s="1">
        <v>44140</v>
      </c>
      <c r="D5053" s="1">
        <v>44145</v>
      </c>
      <c r="E5053" t="s">
        <v>96</v>
      </c>
      <c r="F5053" t="s">
        <v>8013</v>
      </c>
      <c r="G5053" t="s">
        <v>8014</v>
      </c>
      <c r="H5053" t="s">
        <v>43</v>
      </c>
      <c r="I5053" t="s">
        <v>25</v>
      </c>
      <c r="J5053" t="s">
        <v>220</v>
      </c>
      <c r="K5053" t="s">
        <v>221</v>
      </c>
      <c r="L5053" t="s">
        <v>28</v>
      </c>
      <c r="M5053" t="s">
        <v>3118</v>
      </c>
      <c r="N5053" t="s">
        <v>48</v>
      </c>
      <c r="O5053" t="s">
        <v>122</v>
      </c>
      <c r="P5053" t="s">
        <v>3119</v>
      </c>
      <c r="Q5053">
        <v>140.96</v>
      </c>
      <c r="R5053">
        <v>2</v>
      </c>
      <c r="S5053">
        <v>53.260800000000003</v>
      </c>
      <c r="T5053" t="e">
        <v>#N/A</v>
      </c>
      <c r="U5053" t="s">
        <v>72</v>
      </c>
      <c r="X5053">
        <v>0.85235075189207798</v>
      </c>
      <c r="Y5053" t="str">
        <f t="shared" si="78"/>
        <v/>
      </c>
    </row>
    <row r="5054" spans="1:25" x14ac:dyDescent="0.25">
      <c r="A5054">
        <v>9473</v>
      </c>
      <c r="B5054" t="s">
        <v>8012</v>
      </c>
      <c r="C5054" s="1">
        <v>44140</v>
      </c>
      <c r="D5054" s="1">
        <v>44145</v>
      </c>
      <c r="E5054" t="s">
        <v>96</v>
      </c>
      <c r="F5054" t="s">
        <v>8013</v>
      </c>
      <c r="G5054" t="s">
        <v>8014</v>
      </c>
      <c r="H5054" t="s">
        <v>43</v>
      </c>
      <c r="I5054" t="s">
        <v>25</v>
      </c>
      <c r="J5054" t="s">
        <v>220</v>
      </c>
      <c r="K5054" t="s">
        <v>221</v>
      </c>
      <c r="L5054" t="s">
        <v>28</v>
      </c>
      <c r="M5054" t="s">
        <v>4123</v>
      </c>
      <c r="N5054" t="s">
        <v>30</v>
      </c>
      <c r="O5054" t="s">
        <v>261</v>
      </c>
      <c r="P5054" t="s">
        <v>4124</v>
      </c>
      <c r="Q5054">
        <v>166.124</v>
      </c>
      <c r="R5054">
        <v>2</v>
      </c>
      <c r="S5054">
        <v>24.2012</v>
      </c>
      <c r="T5054" t="e">
        <v>#N/A</v>
      </c>
      <c r="U5054" t="s">
        <v>72</v>
      </c>
      <c r="X5054">
        <v>0.85236300885969762</v>
      </c>
      <c r="Y5054" t="str">
        <f t="shared" si="78"/>
        <v/>
      </c>
    </row>
    <row r="5055" spans="1:25" x14ac:dyDescent="0.25">
      <c r="A5055">
        <v>9499</v>
      </c>
      <c r="B5055" t="s">
        <v>8011</v>
      </c>
      <c r="C5055" s="1">
        <v>44140</v>
      </c>
      <c r="D5055" s="1">
        <v>44142</v>
      </c>
      <c r="E5055" t="s">
        <v>40</v>
      </c>
      <c r="F5055" t="s">
        <v>993</v>
      </c>
      <c r="G5055" t="s">
        <v>994</v>
      </c>
      <c r="H5055" t="s">
        <v>110</v>
      </c>
      <c r="I5055" t="s">
        <v>25</v>
      </c>
      <c r="J5055" t="s">
        <v>5455</v>
      </c>
      <c r="K5055" t="s">
        <v>764</v>
      </c>
      <c r="L5055" t="s">
        <v>56</v>
      </c>
      <c r="M5055" t="s">
        <v>2199</v>
      </c>
      <c r="N5055" t="s">
        <v>48</v>
      </c>
      <c r="O5055" t="s">
        <v>122</v>
      </c>
      <c r="P5055" t="s">
        <v>402</v>
      </c>
      <c r="Q5055">
        <v>177.94</v>
      </c>
      <c r="R5055">
        <v>3</v>
      </c>
      <c r="S5055">
        <v>82.290599999999998</v>
      </c>
      <c r="T5055" t="e">
        <v>#N/A</v>
      </c>
      <c r="U5055" t="s">
        <v>72</v>
      </c>
      <c r="X5055">
        <v>0.85247172497022894</v>
      </c>
      <c r="Y5055" t="str">
        <f t="shared" si="78"/>
        <v/>
      </c>
    </row>
    <row r="5056" spans="1:25" x14ac:dyDescent="0.25">
      <c r="A5056">
        <v>938</v>
      </c>
      <c r="B5056" t="s">
        <v>8015</v>
      </c>
      <c r="C5056" s="1">
        <v>44140</v>
      </c>
      <c r="D5056" s="1">
        <v>44141</v>
      </c>
      <c r="E5056" t="s">
        <v>40</v>
      </c>
      <c r="F5056" t="s">
        <v>3112</v>
      </c>
      <c r="G5056" t="s">
        <v>3113</v>
      </c>
      <c r="H5056" t="s">
        <v>24</v>
      </c>
      <c r="I5056" t="s">
        <v>25</v>
      </c>
      <c r="J5056" t="s">
        <v>6994</v>
      </c>
      <c r="K5056" t="s">
        <v>5024</v>
      </c>
      <c r="L5056" t="s">
        <v>46</v>
      </c>
      <c r="M5056" t="s">
        <v>3660</v>
      </c>
      <c r="N5056" t="s">
        <v>35</v>
      </c>
      <c r="O5056" t="s">
        <v>58</v>
      </c>
      <c r="P5056" t="s">
        <v>3661</v>
      </c>
      <c r="Q5056">
        <v>184.99</v>
      </c>
      <c r="R5056">
        <v>1</v>
      </c>
      <c r="S5056">
        <v>54.396599999999999</v>
      </c>
      <c r="T5056" t="e">
        <v>#N/A</v>
      </c>
      <c r="U5056" t="s">
        <v>72</v>
      </c>
      <c r="X5056">
        <v>0.85256570013968047</v>
      </c>
      <c r="Y5056" t="str">
        <f t="shared" si="78"/>
        <v/>
      </c>
    </row>
    <row r="5057" spans="1:25" x14ac:dyDescent="0.25">
      <c r="A5057">
        <v>9467</v>
      </c>
      <c r="B5057" t="s">
        <v>8012</v>
      </c>
      <c r="C5057" s="1">
        <v>44140</v>
      </c>
      <c r="D5057" s="1">
        <v>44145</v>
      </c>
      <c r="E5057" t="s">
        <v>96</v>
      </c>
      <c r="F5057" t="s">
        <v>8013</v>
      </c>
      <c r="G5057" t="s">
        <v>8014</v>
      </c>
      <c r="H5057" t="s">
        <v>43</v>
      </c>
      <c r="I5057" t="s">
        <v>25</v>
      </c>
      <c r="J5057" t="s">
        <v>220</v>
      </c>
      <c r="K5057" t="s">
        <v>221</v>
      </c>
      <c r="L5057" t="s">
        <v>28</v>
      </c>
      <c r="M5057" t="s">
        <v>5384</v>
      </c>
      <c r="N5057" t="s">
        <v>48</v>
      </c>
      <c r="O5057" t="s">
        <v>74</v>
      </c>
      <c r="P5057" t="s">
        <v>5385</v>
      </c>
      <c r="Q5057">
        <v>207.68799999999999</v>
      </c>
      <c r="R5057">
        <v>6</v>
      </c>
      <c r="S5057">
        <v>55.5822</v>
      </c>
      <c r="T5057" t="e">
        <v>#N/A</v>
      </c>
      <c r="U5057" t="s">
        <v>72</v>
      </c>
      <c r="X5057">
        <v>0.85258322764869954</v>
      </c>
      <c r="Y5057" t="str">
        <f t="shared" si="78"/>
        <v/>
      </c>
    </row>
    <row r="5058" spans="1:25" x14ac:dyDescent="0.25">
      <c r="A5058">
        <v>9468</v>
      </c>
      <c r="B5058" t="s">
        <v>8012</v>
      </c>
      <c r="C5058" s="1">
        <v>44140</v>
      </c>
      <c r="D5058" s="1">
        <v>44145</v>
      </c>
      <c r="E5058" t="s">
        <v>96</v>
      </c>
      <c r="F5058" t="s">
        <v>8013</v>
      </c>
      <c r="G5058" t="s">
        <v>8014</v>
      </c>
      <c r="H5058" t="s">
        <v>43</v>
      </c>
      <c r="I5058" t="s">
        <v>25</v>
      </c>
      <c r="J5058" t="s">
        <v>220</v>
      </c>
      <c r="K5058" t="s">
        <v>221</v>
      </c>
      <c r="L5058" t="s">
        <v>28</v>
      </c>
      <c r="M5058" t="s">
        <v>5887</v>
      </c>
      <c r="N5058" t="s">
        <v>30</v>
      </c>
      <c r="O5058" t="s">
        <v>70</v>
      </c>
      <c r="P5058" t="s">
        <v>5888</v>
      </c>
      <c r="Q5058">
        <v>209.5</v>
      </c>
      <c r="R5058">
        <v>2</v>
      </c>
      <c r="S5058">
        <v>-66.599999999999994</v>
      </c>
      <c r="T5058" t="e">
        <v>#N/A</v>
      </c>
      <c r="U5058" t="s">
        <v>72</v>
      </c>
      <c r="X5058">
        <v>0.85261839631547764</v>
      </c>
      <c r="Y5058" t="str">
        <f t="shared" si="78"/>
        <v/>
      </c>
    </row>
    <row r="5059" spans="1:25" x14ac:dyDescent="0.25">
      <c r="A5059">
        <v>128</v>
      </c>
      <c r="B5059" t="s">
        <v>8016</v>
      </c>
      <c r="C5059" s="1">
        <v>44140</v>
      </c>
      <c r="D5059" s="1">
        <v>44147</v>
      </c>
      <c r="E5059" t="s">
        <v>21</v>
      </c>
      <c r="F5059" t="s">
        <v>3983</v>
      </c>
      <c r="G5059" t="s">
        <v>3984</v>
      </c>
      <c r="H5059" t="s">
        <v>43</v>
      </c>
      <c r="I5059" t="s">
        <v>25</v>
      </c>
      <c r="J5059" t="s">
        <v>1699</v>
      </c>
      <c r="K5059" t="s">
        <v>467</v>
      </c>
      <c r="L5059" t="s">
        <v>46</v>
      </c>
      <c r="M5059" t="s">
        <v>6953</v>
      </c>
      <c r="N5059" t="s">
        <v>48</v>
      </c>
      <c r="O5059" t="s">
        <v>49</v>
      </c>
      <c r="P5059" t="s">
        <v>6954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72</v>
      </c>
      <c r="X5059">
        <v>0.85269140081389372</v>
      </c>
      <c r="Y5059" t="str">
        <f t="shared" ref="Y5059:Y5122" si="79">IF(MOD(A5059-4,10)=0,"Selected","")</f>
        <v/>
      </c>
    </row>
    <row r="5060" spans="1:25" x14ac:dyDescent="0.25">
      <c r="A5060">
        <v>2308</v>
      </c>
      <c r="B5060" t="s">
        <v>8017</v>
      </c>
      <c r="C5060" s="1">
        <v>44140</v>
      </c>
      <c r="D5060" s="1">
        <v>44144</v>
      </c>
      <c r="E5060" t="s">
        <v>21</v>
      </c>
      <c r="F5060" t="s">
        <v>1123</v>
      </c>
      <c r="G5060" t="s">
        <v>1124</v>
      </c>
      <c r="H5060" t="s">
        <v>43</v>
      </c>
      <c r="I5060" t="s">
        <v>25</v>
      </c>
      <c r="J5060" t="s">
        <v>220</v>
      </c>
      <c r="K5060" t="s">
        <v>221</v>
      </c>
      <c r="L5060" t="s">
        <v>28</v>
      </c>
      <c r="M5060" t="s">
        <v>3748</v>
      </c>
      <c r="N5060" t="s">
        <v>35</v>
      </c>
      <c r="O5060" t="s">
        <v>58</v>
      </c>
      <c r="P5060" t="s">
        <v>3749</v>
      </c>
      <c r="Q5060">
        <v>427.75</v>
      </c>
      <c r="R5060">
        <v>5</v>
      </c>
      <c r="S5060">
        <v>171.93</v>
      </c>
      <c r="T5060" t="e">
        <v>#N/A</v>
      </c>
      <c r="U5060" t="s">
        <v>72</v>
      </c>
      <c r="X5060">
        <v>0.85289239449273346</v>
      </c>
      <c r="Y5060" t="str">
        <f t="shared" si="79"/>
        <v/>
      </c>
    </row>
    <row r="5061" spans="1:25" x14ac:dyDescent="0.25">
      <c r="A5061">
        <v>3462</v>
      </c>
      <c r="B5061" t="s">
        <v>8018</v>
      </c>
      <c r="C5061" s="1">
        <v>44140</v>
      </c>
      <c r="D5061" s="1">
        <v>44145</v>
      </c>
      <c r="E5061" t="s">
        <v>96</v>
      </c>
      <c r="F5061" t="s">
        <v>3696</v>
      </c>
      <c r="G5061" t="s">
        <v>3697</v>
      </c>
      <c r="H5061" t="s">
        <v>24</v>
      </c>
      <c r="I5061" t="s">
        <v>25</v>
      </c>
      <c r="J5061" t="s">
        <v>406</v>
      </c>
      <c r="K5061" t="s">
        <v>55</v>
      </c>
      <c r="L5061" t="s">
        <v>56</v>
      </c>
      <c r="M5061" t="s">
        <v>1790</v>
      </c>
      <c r="N5061" t="s">
        <v>35</v>
      </c>
      <c r="O5061" t="s">
        <v>36</v>
      </c>
      <c r="P5061" t="s">
        <v>1791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33</v>
      </c>
      <c r="X5061">
        <v>0.85300894084444845</v>
      </c>
      <c r="Y5061" t="str">
        <f t="shared" si="79"/>
        <v/>
      </c>
    </row>
    <row r="5062" spans="1:25" x14ac:dyDescent="0.25">
      <c r="A5062">
        <v>9498</v>
      </c>
      <c r="B5062" t="s">
        <v>8011</v>
      </c>
      <c r="C5062" s="1">
        <v>44140</v>
      </c>
      <c r="D5062" s="1">
        <v>44142</v>
      </c>
      <c r="E5062" t="s">
        <v>40</v>
      </c>
      <c r="F5062" t="s">
        <v>993</v>
      </c>
      <c r="G5062" t="s">
        <v>994</v>
      </c>
      <c r="H5062" t="s">
        <v>110</v>
      </c>
      <c r="I5062" t="s">
        <v>25</v>
      </c>
      <c r="J5062" t="s">
        <v>5455</v>
      </c>
      <c r="K5062" t="s">
        <v>764</v>
      </c>
      <c r="L5062" t="s">
        <v>56</v>
      </c>
      <c r="M5062" t="s">
        <v>3682</v>
      </c>
      <c r="N5062" t="s">
        <v>48</v>
      </c>
      <c r="O5062" t="s">
        <v>122</v>
      </c>
      <c r="P5062" t="s">
        <v>3683</v>
      </c>
      <c r="Q5062">
        <v>98.41</v>
      </c>
      <c r="R5062">
        <v>1</v>
      </c>
      <c r="S5062">
        <v>2.0286</v>
      </c>
      <c r="T5062" t="e">
        <v>#N/A</v>
      </c>
      <c r="U5062" t="s">
        <v>72</v>
      </c>
      <c r="X5062">
        <v>0.85314535994086094</v>
      </c>
      <c r="Y5062" t="str">
        <f t="shared" si="79"/>
        <v/>
      </c>
    </row>
    <row r="5063" spans="1:25" x14ac:dyDescent="0.25">
      <c r="A5063">
        <v>127</v>
      </c>
      <c r="B5063" t="s">
        <v>8016</v>
      </c>
      <c r="C5063" s="1">
        <v>44140</v>
      </c>
      <c r="D5063" s="1">
        <v>44147</v>
      </c>
      <c r="E5063" t="s">
        <v>21</v>
      </c>
      <c r="F5063" t="s">
        <v>3983</v>
      </c>
      <c r="G5063" t="s">
        <v>3984</v>
      </c>
      <c r="H5063" t="s">
        <v>43</v>
      </c>
      <c r="I5063" t="s">
        <v>25</v>
      </c>
      <c r="J5063" t="s">
        <v>1699</v>
      </c>
      <c r="K5063" t="s">
        <v>467</v>
      </c>
      <c r="L5063" t="s">
        <v>46</v>
      </c>
      <c r="M5063" t="s">
        <v>561</v>
      </c>
      <c r="N5063" t="s">
        <v>48</v>
      </c>
      <c r="O5063" t="s">
        <v>74</v>
      </c>
      <c r="P5063" t="s">
        <v>562</v>
      </c>
      <c r="Q5063">
        <v>81.388000000000005</v>
      </c>
      <c r="R5063">
        <v>2</v>
      </c>
      <c r="S5063">
        <v>-1.8308</v>
      </c>
      <c r="T5063" t="e">
        <v>#N/A</v>
      </c>
      <c r="U5063" t="s">
        <v>72</v>
      </c>
      <c r="X5063">
        <v>0.85327633746168918</v>
      </c>
      <c r="Y5063" t="str">
        <f t="shared" si="79"/>
        <v/>
      </c>
    </row>
    <row r="5064" spans="1:25" x14ac:dyDescent="0.25">
      <c r="A5064">
        <v>7490</v>
      </c>
      <c r="B5064" t="s">
        <v>8019</v>
      </c>
      <c r="C5064" s="1">
        <v>44140</v>
      </c>
      <c r="D5064" s="1">
        <v>44144</v>
      </c>
      <c r="E5064" t="s">
        <v>21</v>
      </c>
      <c r="F5064" t="s">
        <v>2958</v>
      </c>
      <c r="G5064" t="s">
        <v>2959</v>
      </c>
      <c r="H5064" t="s">
        <v>43</v>
      </c>
      <c r="I5064" t="s">
        <v>25</v>
      </c>
      <c r="J5064" t="s">
        <v>259</v>
      </c>
      <c r="K5064" t="s">
        <v>45</v>
      </c>
      <c r="L5064" t="s">
        <v>46</v>
      </c>
      <c r="M5064" t="s">
        <v>4878</v>
      </c>
      <c r="N5064" t="s">
        <v>48</v>
      </c>
      <c r="O5064" t="s">
        <v>122</v>
      </c>
      <c r="P5064" t="s">
        <v>4879</v>
      </c>
      <c r="Q5064">
        <v>88.96</v>
      </c>
      <c r="R5064">
        <v>2</v>
      </c>
      <c r="S5064">
        <v>6.2207999999999997</v>
      </c>
      <c r="T5064">
        <v>1</v>
      </c>
      <c r="U5064" t="s">
        <v>72</v>
      </c>
      <c r="X5064">
        <v>0.85346200911835246</v>
      </c>
      <c r="Y5064" t="str">
        <f t="shared" si="79"/>
        <v/>
      </c>
    </row>
    <row r="5065" spans="1:25" x14ac:dyDescent="0.25">
      <c r="A5065">
        <v>9472</v>
      </c>
      <c r="B5065" t="s">
        <v>8012</v>
      </c>
      <c r="C5065" s="1">
        <v>44140</v>
      </c>
      <c r="D5065" s="1">
        <v>44145</v>
      </c>
      <c r="E5065" t="s">
        <v>96</v>
      </c>
      <c r="F5065" t="s">
        <v>8013</v>
      </c>
      <c r="G5065" t="s">
        <v>8014</v>
      </c>
      <c r="H5065" t="s">
        <v>43</v>
      </c>
      <c r="I5065" t="s">
        <v>25</v>
      </c>
      <c r="J5065" t="s">
        <v>220</v>
      </c>
      <c r="K5065" t="s">
        <v>221</v>
      </c>
      <c r="L5065" t="s">
        <v>28</v>
      </c>
      <c r="M5065" t="s">
        <v>4688</v>
      </c>
      <c r="N5065" t="s">
        <v>48</v>
      </c>
      <c r="O5065" t="s">
        <v>74</v>
      </c>
      <c r="P5065" t="s">
        <v>4689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33</v>
      </c>
      <c r="X5065">
        <v>0.85346593095324086</v>
      </c>
      <c r="Y5065" t="str">
        <f t="shared" si="79"/>
        <v/>
      </c>
    </row>
    <row r="5066" spans="1:25" x14ac:dyDescent="0.25">
      <c r="A5066">
        <v>3349</v>
      </c>
      <c r="B5066" t="s">
        <v>8020</v>
      </c>
      <c r="C5066" s="1">
        <v>44140</v>
      </c>
      <c r="D5066" s="1">
        <v>44142</v>
      </c>
      <c r="E5066" t="s">
        <v>40</v>
      </c>
      <c r="F5066" t="s">
        <v>5567</v>
      </c>
      <c r="G5066" t="s">
        <v>5568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5093</v>
      </c>
      <c r="N5066" t="s">
        <v>48</v>
      </c>
      <c r="O5066" t="s">
        <v>74</v>
      </c>
      <c r="P5066" t="s">
        <v>5094</v>
      </c>
      <c r="Q5066">
        <v>106.03</v>
      </c>
      <c r="R5066">
        <v>5</v>
      </c>
      <c r="S5066">
        <v>-25.648</v>
      </c>
      <c r="T5066" t="e">
        <v>#N/A</v>
      </c>
      <c r="U5066" t="s">
        <v>72</v>
      </c>
      <c r="X5066">
        <v>0.85402946665776358</v>
      </c>
      <c r="Y5066" t="str">
        <f t="shared" si="79"/>
        <v/>
      </c>
    </row>
    <row r="5067" spans="1:25" x14ac:dyDescent="0.25">
      <c r="A5067">
        <v>9469</v>
      </c>
      <c r="B5067" t="s">
        <v>8012</v>
      </c>
      <c r="C5067" s="1">
        <v>44140</v>
      </c>
      <c r="D5067" s="1">
        <v>44145</v>
      </c>
      <c r="E5067" t="s">
        <v>96</v>
      </c>
      <c r="F5067" t="s">
        <v>8013</v>
      </c>
      <c r="G5067" t="s">
        <v>8014</v>
      </c>
      <c r="H5067" t="s">
        <v>43</v>
      </c>
      <c r="I5067" t="s">
        <v>25</v>
      </c>
      <c r="J5067" t="s">
        <v>220</v>
      </c>
      <c r="K5067" t="s">
        <v>221</v>
      </c>
      <c r="L5067" t="s">
        <v>28</v>
      </c>
      <c r="M5067" t="s">
        <v>2739</v>
      </c>
      <c r="N5067" t="s">
        <v>48</v>
      </c>
      <c r="O5067" t="s">
        <v>122</v>
      </c>
      <c r="P5067" t="s">
        <v>2740</v>
      </c>
      <c r="Q5067">
        <v>100.96</v>
      </c>
      <c r="R5067">
        <v>2</v>
      </c>
      <c r="S5067">
        <v>6.2207999999999997</v>
      </c>
      <c r="T5067" t="e">
        <v>#N/A</v>
      </c>
      <c r="U5067" t="s">
        <v>33</v>
      </c>
      <c r="X5067">
        <v>0.85409387779632062</v>
      </c>
      <c r="Y5067" t="str">
        <f t="shared" si="79"/>
        <v/>
      </c>
    </row>
    <row r="5068" spans="1:25" x14ac:dyDescent="0.25">
      <c r="A5068">
        <v>8171</v>
      </c>
      <c r="B5068" t="s">
        <v>8021</v>
      </c>
      <c r="C5068" s="1">
        <v>44141</v>
      </c>
      <c r="D5068" s="1">
        <v>44148</v>
      </c>
      <c r="E5068" t="s">
        <v>21</v>
      </c>
      <c r="F5068" t="s">
        <v>993</v>
      </c>
      <c r="G5068" t="s">
        <v>994</v>
      </c>
      <c r="H5068" t="s">
        <v>110</v>
      </c>
      <c r="I5068" t="s">
        <v>25</v>
      </c>
      <c r="J5068" t="s">
        <v>161</v>
      </c>
      <c r="K5068" t="s">
        <v>162</v>
      </c>
      <c r="L5068" t="s">
        <v>46</v>
      </c>
      <c r="M5068" t="s">
        <v>1981</v>
      </c>
      <c r="N5068" t="s">
        <v>35</v>
      </c>
      <c r="O5068" t="s">
        <v>58</v>
      </c>
      <c r="P5068" t="s">
        <v>1982</v>
      </c>
      <c r="Q5068">
        <v>135.96</v>
      </c>
      <c r="R5068">
        <v>3</v>
      </c>
      <c r="S5068">
        <v>32.688000000000002</v>
      </c>
      <c r="T5068" t="e">
        <v>#N/A</v>
      </c>
      <c r="U5068" t="s">
        <v>72</v>
      </c>
      <c r="X5068">
        <v>0.85414796174362684</v>
      </c>
      <c r="Y5068" t="str">
        <f t="shared" si="79"/>
        <v/>
      </c>
    </row>
    <row r="5069" spans="1:25" x14ac:dyDescent="0.25">
      <c r="A5069">
        <v>3675</v>
      </c>
      <c r="B5069" t="s">
        <v>8022</v>
      </c>
      <c r="C5069" s="1">
        <v>44141</v>
      </c>
      <c r="D5069" s="1">
        <v>44146</v>
      </c>
      <c r="E5069" t="s">
        <v>21</v>
      </c>
      <c r="F5069" t="s">
        <v>4390</v>
      </c>
      <c r="G5069" t="s">
        <v>4391</v>
      </c>
      <c r="H5069" t="s">
        <v>43</v>
      </c>
      <c r="I5069" t="s">
        <v>25</v>
      </c>
      <c r="J5069" t="s">
        <v>88</v>
      </c>
      <c r="K5069" t="s">
        <v>89</v>
      </c>
      <c r="L5069" t="s">
        <v>28</v>
      </c>
      <c r="M5069" t="s">
        <v>4947</v>
      </c>
      <c r="N5069" t="s">
        <v>30</v>
      </c>
      <c r="O5069" t="s">
        <v>261</v>
      </c>
      <c r="P5069" t="s">
        <v>4948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72</v>
      </c>
      <c r="X5069">
        <v>0.85422147675352034</v>
      </c>
      <c r="Y5069" t="str">
        <f t="shared" si="79"/>
        <v/>
      </c>
    </row>
    <row r="5070" spans="1:25" x14ac:dyDescent="0.25">
      <c r="A5070">
        <v>2973</v>
      </c>
      <c r="B5070" t="s">
        <v>8023</v>
      </c>
      <c r="C5070" s="1">
        <v>44141</v>
      </c>
      <c r="D5070" s="1">
        <v>44144</v>
      </c>
      <c r="E5070" t="s">
        <v>96</v>
      </c>
      <c r="F5070" t="s">
        <v>617</v>
      </c>
      <c r="G5070" t="s">
        <v>618</v>
      </c>
      <c r="H5070" t="s">
        <v>43</v>
      </c>
      <c r="I5070" t="s">
        <v>25</v>
      </c>
      <c r="J5070" t="s">
        <v>275</v>
      </c>
      <c r="K5070" t="s">
        <v>80</v>
      </c>
      <c r="L5070" t="s">
        <v>81</v>
      </c>
      <c r="M5070" t="s">
        <v>626</v>
      </c>
      <c r="N5070" t="s">
        <v>48</v>
      </c>
      <c r="O5070" t="s">
        <v>49</v>
      </c>
      <c r="P5070" t="s">
        <v>627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33</v>
      </c>
      <c r="X5070">
        <v>0.85432310715995208</v>
      </c>
      <c r="Y5070" t="str">
        <f t="shared" si="79"/>
        <v/>
      </c>
    </row>
    <row r="5071" spans="1:25" x14ac:dyDescent="0.25">
      <c r="A5071">
        <v>7099</v>
      </c>
      <c r="B5071" t="s">
        <v>8024</v>
      </c>
      <c r="C5071" s="1">
        <v>44141</v>
      </c>
      <c r="D5071" s="1">
        <v>44145</v>
      </c>
      <c r="E5071" t="s">
        <v>21</v>
      </c>
      <c r="F5071" t="s">
        <v>5175</v>
      </c>
      <c r="G5071" t="s">
        <v>5176</v>
      </c>
      <c r="H5071" t="s">
        <v>43</v>
      </c>
      <c r="I5071" t="s">
        <v>25</v>
      </c>
      <c r="J5071" t="s">
        <v>220</v>
      </c>
      <c r="K5071" t="s">
        <v>221</v>
      </c>
      <c r="L5071" t="s">
        <v>28</v>
      </c>
      <c r="M5071" t="s">
        <v>5657</v>
      </c>
      <c r="N5071" t="s">
        <v>48</v>
      </c>
      <c r="O5071" t="s">
        <v>122</v>
      </c>
      <c r="P5071" t="s">
        <v>5658</v>
      </c>
      <c r="Q5071">
        <v>339.96</v>
      </c>
      <c r="R5071">
        <v>9</v>
      </c>
      <c r="S5071">
        <v>149.91120000000001</v>
      </c>
      <c r="T5071" t="e">
        <v>#N/A</v>
      </c>
      <c r="U5071" t="s">
        <v>72</v>
      </c>
      <c r="X5071">
        <v>0.85447676760748048</v>
      </c>
      <c r="Y5071" t="str">
        <f t="shared" si="79"/>
        <v/>
      </c>
    </row>
    <row r="5072" spans="1:25" x14ac:dyDescent="0.25">
      <c r="A5072">
        <v>8170</v>
      </c>
      <c r="B5072" t="s">
        <v>8021</v>
      </c>
      <c r="C5072" s="1">
        <v>44141</v>
      </c>
      <c r="D5072" s="1">
        <v>44148</v>
      </c>
      <c r="E5072" t="s">
        <v>21</v>
      </c>
      <c r="F5072" t="s">
        <v>993</v>
      </c>
      <c r="G5072" t="s">
        <v>994</v>
      </c>
      <c r="H5072" t="s">
        <v>110</v>
      </c>
      <c r="I5072" t="s">
        <v>25</v>
      </c>
      <c r="J5072" t="s">
        <v>161</v>
      </c>
      <c r="K5072" t="s">
        <v>162</v>
      </c>
      <c r="L5072" t="s">
        <v>46</v>
      </c>
      <c r="M5072" t="s">
        <v>3730</v>
      </c>
      <c r="N5072" t="s">
        <v>30</v>
      </c>
      <c r="O5072" t="s">
        <v>261</v>
      </c>
      <c r="P5072" t="s">
        <v>3731</v>
      </c>
      <c r="Q5072">
        <v>491.56799999999998</v>
      </c>
      <c r="R5072">
        <v>2</v>
      </c>
      <c r="S5072">
        <v>-73.0548</v>
      </c>
      <c r="T5072" t="e">
        <v>#N/A</v>
      </c>
      <c r="U5072" t="s">
        <v>72</v>
      </c>
      <c r="X5072">
        <v>0.8545276395095297</v>
      </c>
      <c r="Y5072" t="str">
        <f t="shared" si="79"/>
        <v/>
      </c>
    </row>
    <row r="5073" spans="1:25" x14ac:dyDescent="0.25">
      <c r="A5073">
        <v>2969</v>
      </c>
      <c r="B5073" t="s">
        <v>8023</v>
      </c>
      <c r="C5073" s="1">
        <v>44141</v>
      </c>
      <c r="D5073" s="1">
        <v>44144</v>
      </c>
      <c r="E5073" t="s">
        <v>96</v>
      </c>
      <c r="F5073" t="s">
        <v>617</v>
      </c>
      <c r="G5073" t="s">
        <v>618</v>
      </c>
      <c r="H5073" t="s">
        <v>43</v>
      </c>
      <c r="I5073" t="s">
        <v>25</v>
      </c>
      <c r="J5073" t="s">
        <v>275</v>
      </c>
      <c r="K5073" t="s">
        <v>80</v>
      </c>
      <c r="L5073" t="s">
        <v>81</v>
      </c>
      <c r="M5073" t="s">
        <v>2582</v>
      </c>
      <c r="N5073" t="s">
        <v>48</v>
      </c>
      <c r="O5073" t="s">
        <v>281</v>
      </c>
      <c r="P5073" t="s">
        <v>2583</v>
      </c>
      <c r="Q5073">
        <v>532.58399999999995</v>
      </c>
      <c r="R5073">
        <v>3</v>
      </c>
      <c r="S5073">
        <v>43.7136</v>
      </c>
      <c r="T5073" t="e">
        <v>#N/A</v>
      </c>
      <c r="U5073" t="s">
        <v>33</v>
      </c>
      <c r="X5073">
        <v>0.85461479423357056</v>
      </c>
      <c r="Y5073" t="str">
        <f t="shared" si="79"/>
        <v/>
      </c>
    </row>
    <row r="5074" spans="1:25" x14ac:dyDescent="0.25">
      <c r="A5074">
        <v>8169</v>
      </c>
      <c r="B5074" t="s">
        <v>8021</v>
      </c>
      <c r="C5074" s="1">
        <v>44141</v>
      </c>
      <c r="D5074" s="1">
        <v>44148</v>
      </c>
      <c r="E5074" t="s">
        <v>21</v>
      </c>
      <c r="F5074" t="s">
        <v>993</v>
      </c>
      <c r="G5074" t="s">
        <v>994</v>
      </c>
      <c r="H5074" t="s">
        <v>110</v>
      </c>
      <c r="I5074" t="s">
        <v>25</v>
      </c>
      <c r="J5074" t="s">
        <v>161</v>
      </c>
      <c r="K5074" t="s">
        <v>162</v>
      </c>
      <c r="L5074" t="s">
        <v>46</v>
      </c>
      <c r="M5074" t="s">
        <v>4523</v>
      </c>
      <c r="N5074" t="s">
        <v>30</v>
      </c>
      <c r="O5074" t="s">
        <v>70</v>
      </c>
      <c r="P5074" t="s">
        <v>4524</v>
      </c>
      <c r="Q5074">
        <v>2077.86</v>
      </c>
      <c r="R5074">
        <v>7</v>
      </c>
      <c r="S5074">
        <v>366.63479999999998</v>
      </c>
      <c r="T5074" t="e">
        <v>#N/A</v>
      </c>
      <c r="U5074" t="s">
        <v>72</v>
      </c>
      <c r="X5074">
        <v>0.85462374422369847</v>
      </c>
      <c r="Y5074" t="str">
        <f t="shared" si="79"/>
        <v/>
      </c>
    </row>
    <row r="5075" spans="1:25" x14ac:dyDescent="0.25">
      <c r="A5075">
        <v>8966</v>
      </c>
      <c r="B5075" t="s">
        <v>8025</v>
      </c>
      <c r="C5075" s="1">
        <v>44141</v>
      </c>
      <c r="D5075" s="1">
        <v>44147</v>
      </c>
      <c r="E5075" t="s">
        <v>21</v>
      </c>
      <c r="F5075" t="s">
        <v>2243</v>
      </c>
      <c r="G5075" t="s">
        <v>2244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2930</v>
      </c>
      <c r="N5075" t="s">
        <v>48</v>
      </c>
      <c r="O5075" t="s">
        <v>74</v>
      </c>
      <c r="P5075" t="s">
        <v>2931</v>
      </c>
      <c r="Q5075">
        <v>102.248</v>
      </c>
      <c r="R5075">
        <v>2</v>
      </c>
      <c r="S5075">
        <v>-1.9343999999999999</v>
      </c>
      <c r="T5075" t="e">
        <v>#N/A</v>
      </c>
      <c r="U5075" t="s">
        <v>72</v>
      </c>
      <c r="X5075">
        <v>0.85468026273717435</v>
      </c>
      <c r="Y5075" t="str">
        <f t="shared" si="79"/>
        <v/>
      </c>
    </row>
    <row r="5076" spans="1:25" x14ac:dyDescent="0.25">
      <c r="A5076">
        <v>419</v>
      </c>
      <c r="B5076" t="s">
        <v>8026</v>
      </c>
      <c r="C5076" s="1">
        <v>44141</v>
      </c>
      <c r="D5076" s="1">
        <v>44145</v>
      </c>
      <c r="E5076" t="s">
        <v>21</v>
      </c>
      <c r="F5076" t="s">
        <v>4707</v>
      </c>
      <c r="G5076" t="s">
        <v>4708</v>
      </c>
      <c r="H5076" t="s">
        <v>24</v>
      </c>
      <c r="I5076" t="s">
        <v>25</v>
      </c>
      <c r="J5076" t="s">
        <v>459</v>
      </c>
      <c r="K5076" t="s">
        <v>460</v>
      </c>
      <c r="L5076" t="s">
        <v>81</v>
      </c>
      <c r="M5076" t="s">
        <v>5124</v>
      </c>
      <c r="N5076" t="s">
        <v>48</v>
      </c>
      <c r="O5076" t="s">
        <v>122</v>
      </c>
      <c r="P5076" t="s">
        <v>5125</v>
      </c>
      <c r="Q5076">
        <v>103.78</v>
      </c>
      <c r="R5076">
        <v>1</v>
      </c>
      <c r="S5076">
        <v>2.8321999999999998</v>
      </c>
      <c r="T5076" t="e">
        <v>#N/A</v>
      </c>
      <c r="U5076" t="s">
        <v>33</v>
      </c>
      <c r="X5076">
        <v>0.85475947828733678</v>
      </c>
      <c r="Y5076" t="str">
        <f t="shared" si="79"/>
        <v/>
      </c>
    </row>
    <row r="5077" spans="1:25" x14ac:dyDescent="0.25">
      <c r="A5077">
        <v>96</v>
      </c>
      <c r="B5077" t="s">
        <v>8027</v>
      </c>
      <c r="C5077" s="1">
        <v>44141</v>
      </c>
      <c r="D5077" s="1">
        <v>44147</v>
      </c>
      <c r="E5077" t="s">
        <v>21</v>
      </c>
      <c r="F5077" t="s">
        <v>7527</v>
      </c>
      <c r="G5077" t="s">
        <v>7528</v>
      </c>
      <c r="H5077" t="s">
        <v>110</v>
      </c>
      <c r="I5077" t="s">
        <v>25</v>
      </c>
      <c r="J5077" t="s">
        <v>3091</v>
      </c>
      <c r="K5077" t="s">
        <v>1136</v>
      </c>
      <c r="L5077" t="s">
        <v>46</v>
      </c>
      <c r="M5077" t="s">
        <v>709</v>
      </c>
      <c r="N5077" t="s">
        <v>48</v>
      </c>
      <c r="O5077" t="s">
        <v>74</v>
      </c>
      <c r="P5077" t="s">
        <v>710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72</v>
      </c>
      <c r="X5077">
        <v>0.85480957923894019</v>
      </c>
      <c r="Y5077" t="str">
        <f t="shared" si="79"/>
        <v/>
      </c>
    </row>
    <row r="5078" spans="1:25" x14ac:dyDescent="0.25">
      <c r="A5078">
        <v>1231</v>
      </c>
      <c r="B5078" t="s">
        <v>8028</v>
      </c>
      <c r="C5078" s="1">
        <v>44141</v>
      </c>
      <c r="D5078" s="1">
        <v>44146</v>
      </c>
      <c r="E5078" t="s">
        <v>21</v>
      </c>
      <c r="F5078" t="s">
        <v>848</v>
      </c>
      <c r="G5078" t="s">
        <v>849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8029</v>
      </c>
      <c r="N5078" t="s">
        <v>48</v>
      </c>
      <c r="O5078" t="s">
        <v>91</v>
      </c>
      <c r="P5078" t="s">
        <v>8030</v>
      </c>
      <c r="Q5078">
        <v>95.68</v>
      </c>
      <c r="R5078">
        <v>2</v>
      </c>
      <c r="S5078">
        <v>1.7607999999999999</v>
      </c>
      <c r="T5078" t="e">
        <v>#N/A</v>
      </c>
      <c r="U5078" t="s">
        <v>72</v>
      </c>
      <c r="X5078">
        <v>0.85482843270159636</v>
      </c>
      <c r="Y5078" t="str">
        <f t="shared" si="79"/>
        <v/>
      </c>
    </row>
    <row r="5079" spans="1:25" x14ac:dyDescent="0.25">
      <c r="A5079">
        <v>3046</v>
      </c>
      <c r="B5079" t="s">
        <v>8031</v>
      </c>
      <c r="C5079" s="1">
        <v>44141</v>
      </c>
      <c r="D5079" s="1">
        <v>44145</v>
      </c>
      <c r="E5079" t="s">
        <v>96</v>
      </c>
      <c r="F5079" t="s">
        <v>241</v>
      </c>
      <c r="G5079" t="s">
        <v>242</v>
      </c>
      <c r="H5079" t="s">
        <v>110</v>
      </c>
      <c r="I5079" t="s">
        <v>25</v>
      </c>
      <c r="J5079" t="s">
        <v>2545</v>
      </c>
      <c r="K5079" t="s">
        <v>935</v>
      </c>
      <c r="L5079" t="s">
        <v>56</v>
      </c>
      <c r="M5079" t="s">
        <v>3245</v>
      </c>
      <c r="N5079" t="s">
        <v>48</v>
      </c>
      <c r="O5079" t="s">
        <v>91</v>
      </c>
      <c r="P5079" t="s">
        <v>3246</v>
      </c>
      <c r="Q5079">
        <v>88.9</v>
      </c>
      <c r="R5079">
        <v>5</v>
      </c>
      <c r="S5079">
        <v>3.6139999999999999</v>
      </c>
      <c r="T5079" t="e">
        <v>#N/A</v>
      </c>
      <c r="U5079" t="s">
        <v>33</v>
      </c>
      <c r="X5079">
        <v>0.85487200417417475</v>
      </c>
      <c r="Y5079" t="str">
        <f t="shared" si="79"/>
        <v/>
      </c>
    </row>
    <row r="5080" spans="1:25" x14ac:dyDescent="0.25">
      <c r="A5080">
        <v>2972</v>
      </c>
      <c r="B5080" t="s">
        <v>8023</v>
      </c>
      <c r="C5080" s="1">
        <v>44141</v>
      </c>
      <c r="D5080" s="1">
        <v>44144</v>
      </c>
      <c r="E5080" t="s">
        <v>96</v>
      </c>
      <c r="F5080" t="s">
        <v>617</v>
      </c>
      <c r="G5080" t="s">
        <v>618</v>
      </c>
      <c r="H5080" t="s">
        <v>43</v>
      </c>
      <c r="I5080" t="s">
        <v>25</v>
      </c>
      <c r="J5080" t="s">
        <v>275</v>
      </c>
      <c r="K5080" t="s">
        <v>80</v>
      </c>
      <c r="L5080" t="s">
        <v>81</v>
      </c>
      <c r="M5080" t="s">
        <v>3926</v>
      </c>
      <c r="N5080" t="s">
        <v>30</v>
      </c>
      <c r="O5080" t="s">
        <v>119</v>
      </c>
      <c r="P5080" t="s">
        <v>3927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72</v>
      </c>
      <c r="X5080">
        <v>0.85506783302288303</v>
      </c>
      <c r="Y5080" t="str">
        <f t="shared" si="79"/>
        <v/>
      </c>
    </row>
    <row r="5081" spans="1:25" x14ac:dyDescent="0.25">
      <c r="A5081">
        <v>5905</v>
      </c>
      <c r="B5081" t="s">
        <v>8032</v>
      </c>
      <c r="C5081" s="1">
        <v>44141</v>
      </c>
      <c r="D5081" s="1">
        <v>44141</v>
      </c>
      <c r="E5081" t="s">
        <v>210</v>
      </c>
      <c r="F5081" t="s">
        <v>2524</v>
      </c>
      <c r="G5081" t="s">
        <v>2525</v>
      </c>
      <c r="H5081" t="s">
        <v>110</v>
      </c>
      <c r="I5081" t="s">
        <v>25</v>
      </c>
      <c r="J5081" t="s">
        <v>360</v>
      </c>
      <c r="K5081" t="s">
        <v>45</v>
      </c>
      <c r="L5081" t="s">
        <v>46</v>
      </c>
      <c r="M5081" t="s">
        <v>4467</v>
      </c>
      <c r="N5081" t="s">
        <v>48</v>
      </c>
      <c r="O5081" t="s">
        <v>122</v>
      </c>
      <c r="P5081" t="s">
        <v>4468</v>
      </c>
      <c r="Q5081">
        <v>126.4</v>
      </c>
      <c r="R5081">
        <v>5</v>
      </c>
      <c r="S5081">
        <v>12.672000000000001</v>
      </c>
      <c r="T5081" t="e">
        <v>#N/A</v>
      </c>
      <c r="U5081" t="s">
        <v>72</v>
      </c>
      <c r="X5081">
        <v>0.85507342278608356</v>
      </c>
      <c r="Y5081" t="str">
        <f t="shared" si="79"/>
        <v/>
      </c>
    </row>
    <row r="5082" spans="1:25" x14ac:dyDescent="0.25">
      <c r="A5082">
        <v>3047</v>
      </c>
      <c r="B5082" t="s">
        <v>8031</v>
      </c>
      <c r="C5082" s="1">
        <v>44141</v>
      </c>
      <c r="D5082" s="1">
        <v>44145</v>
      </c>
      <c r="E5082" t="s">
        <v>96</v>
      </c>
      <c r="F5082" t="s">
        <v>241</v>
      </c>
      <c r="G5082" t="s">
        <v>242</v>
      </c>
      <c r="H5082" t="s">
        <v>110</v>
      </c>
      <c r="I5082" t="s">
        <v>25</v>
      </c>
      <c r="J5082" t="s">
        <v>2545</v>
      </c>
      <c r="K5082" t="s">
        <v>935</v>
      </c>
      <c r="L5082" t="s">
        <v>56</v>
      </c>
      <c r="M5082" t="s">
        <v>730</v>
      </c>
      <c r="N5082" t="s">
        <v>48</v>
      </c>
      <c r="O5082" t="s">
        <v>122</v>
      </c>
      <c r="P5082" t="s">
        <v>402</v>
      </c>
      <c r="Q5082">
        <v>130.38</v>
      </c>
      <c r="R5082">
        <v>1</v>
      </c>
      <c r="S5082">
        <v>12.1348</v>
      </c>
      <c r="T5082" t="e">
        <v>#N/A</v>
      </c>
      <c r="U5082" t="s">
        <v>72</v>
      </c>
      <c r="X5082">
        <v>0.85528293506546915</v>
      </c>
      <c r="Y5082" t="str">
        <f t="shared" si="79"/>
        <v/>
      </c>
    </row>
    <row r="5083" spans="1:25" x14ac:dyDescent="0.25">
      <c r="A5083">
        <v>1229</v>
      </c>
      <c r="B5083" t="s">
        <v>8028</v>
      </c>
      <c r="C5083" s="1">
        <v>44141</v>
      </c>
      <c r="D5083" s="1">
        <v>44146</v>
      </c>
      <c r="E5083" t="s">
        <v>21</v>
      </c>
      <c r="F5083" t="s">
        <v>848</v>
      </c>
      <c r="G5083" t="s">
        <v>849</v>
      </c>
      <c r="H5083" t="s">
        <v>43</v>
      </c>
      <c r="I5083" t="s">
        <v>25</v>
      </c>
      <c r="J5083" t="s">
        <v>44</v>
      </c>
      <c r="K5083" t="s">
        <v>45</v>
      </c>
      <c r="L5083" t="s">
        <v>46</v>
      </c>
      <c r="M5083" t="s">
        <v>5312</v>
      </c>
      <c r="N5083" t="s">
        <v>48</v>
      </c>
      <c r="O5083" t="s">
        <v>203</v>
      </c>
      <c r="P5083" t="s">
        <v>5313</v>
      </c>
      <c r="Q5083">
        <v>116.28</v>
      </c>
      <c r="R5083">
        <v>2</v>
      </c>
      <c r="S5083">
        <v>7.4871999999999996</v>
      </c>
      <c r="T5083" t="e">
        <v>#N/A</v>
      </c>
      <c r="U5083" t="s">
        <v>33</v>
      </c>
      <c r="X5083">
        <v>0.85577911898023284</v>
      </c>
      <c r="Y5083" t="str">
        <f t="shared" si="79"/>
        <v/>
      </c>
    </row>
    <row r="5084" spans="1:25" x14ac:dyDescent="0.25">
      <c r="A5084">
        <v>9482</v>
      </c>
      <c r="B5084" t="s">
        <v>8033</v>
      </c>
      <c r="C5084" s="1">
        <v>44141</v>
      </c>
      <c r="D5084" s="1">
        <v>44147</v>
      </c>
      <c r="E5084" t="s">
        <v>21</v>
      </c>
      <c r="F5084" t="s">
        <v>6178</v>
      </c>
      <c r="G5084" t="s">
        <v>6179</v>
      </c>
      <c r="H5084" t="s">
        <v>43</v>
      </c>
      <c r="I5084" t="s">
        <v>25</v>
      </c>
      <c r="J5084" t="s">
        <v>406</v>
      </c>
      <c r="K5084" t="s">
        <v>55</v>
      </c>
      <c r="L5084" t="s">
        <v>56</v>
      </c>
      <c r="M5084" t="s">
        <v>5428</v>
      </c>
      <c r="N5084" t="s">
        <v>48</v>
      </c>
      <c r="O5084" t="s">
        <v>49</v>
      </c>
      <c r="P5084" t="s">
        <v>5429</v>
      </c>
      <c r="Q5084">
        <v>130.16</v>
      </c>
      <c r="R5084">
        <v>2</v>
      </c>
      <c r="S5084">
        <v>1.8160000000000001</v>
      </c>
      <c r="T5084" t="e">
        <v>#N/A</v>
      </c>
      <c r="U5084" t="s">
        <v>33</v>
      </c>
      <c r="X5084">
        <v>0.85600993581342333</v>
      </c>
      <c r="Y5084" t="str">
        <f t="shared" si="79"/>
        <v/>
      </c>
    </row>
    <row r="5085" spans="1:25" x14ac:dyDescent="0.25">
      <c r="A5085">
        <v>1230</v>
      </c>
      <c r="B5085" t="s">
        <v>8028</v>
      </c>
      <c r="C5085" s="1">
        <v>44141</v>
      </c>
      <c r="D5085" s="1">
        <v>44146</v>
      </c>
      <c r="E5085" t="s">
        <v>21</v>
      </c>
      <c r="F5085" t="s">
        <v>848</v>
      </c>
      <c r="G5085" t="s">
        <v>849</v>
      </c>
      <c r="H5085" t="s">
        <v>43</v>
      </c>
      <c r="I5085" t="s">
        <v>25</v>
      </c>
      <c r="J5085" t="s">
        <v>44</v>
      </c>
      <c r="K5085" t="s">
        <v>45</v>
      </c>
      <c r="L5085" t="s">
        <v>46</v>
      </c>
      <c r="M5085" t="s">
        <v>2616</v>
      </c>
      <c r="N5085" t="s">
        <v>30</v>
      </c>
      <c r="O5085" t="s">
        <v>119</v>
      </c>
      <c r="P5085" t="s">
        <v>2617</v>
      </c>
      <c r="Q5085">
        <v>111.73</v>
      </c>
      <c r="R5085">
        <v>1</v>
      </c>
      <c r="S5085">
        <v>2.9681999999999999</v>
      </c>
      <c r="T5085" t="e">
        <v>#N/A</v>
      </c>
      <c r="U5085" t="s">
        <v>72</v>
      </c>
      <c r="X5085">
        <v>0.85616513848384523</v>
      </c>
      <c r="Y5085" t="str">
        <f t="shared" si="79"/>
        <v/>
      </c>
    </row>
    <row r="5086" spans="1:25" x14ac:dyDescent="0.25">
      <c r="A5086">
        <v>5906</v>
      </c>
      <c r="B5086" t="s">
        <v>8032</v>
      </c>
      <c r="C5086" s="1">
        <v>44141</v>
      </c>
      <c r="D5086" s="1">
        <v>44141</v>
      </c>
      <c r="E5086" t="s">
        <v>210</v>
      </c>
      <c r="F5086" t="s">
        <v>2524</v>
      </c>
      <c r="G5086" t="s">
        <v>2525</v>
      </c>
      <c r="H5086" t="s">
        <v>110</v>
      </c>
      <c r="I5086" t="s">
        <v>25</v>
      </c>
      <c r="J5086" t="s">
        <v>360</v>
      </c>
      <c r="K5086" t="s">
        <v>45</v>
      </c>
      <c r="L5086" t="s">
        <v>46</v>
      </c>
      <c r="M5086" t="s">
        <v>4809</v>
      </c>
      <c r="N5086" t="s">
        <v>48</v>
      </c>
      <c r="O5086" t="s">
        <v>295</v>
      </c>
      <c r="P5086" t="s">
        <v>4810</v>
      </c>
      <c r="Q5086">
        <v>133.4</v>
      </c>
      <c r="R5086">
        <v>4</v>
      </c>
      <c r="S5086">
        <v>19.872</v>
      </c>
      <c r="T5086" t="e">
        <v>#N/A</v>
      </c>
      <c r="U5086" t="s">
        <v>72</v>
      </c>
      <c r="X5086">
        <v>0.85627713355619894</v>
      </c>
      <c r="Y5086" t="str">
        <f t="shared" si="79"/>
        <v/>
      </c>
    </row>
    <row r="5087" spans="1:25" x14ac:dyDescent="0.25">
      <c r="A5087">
        <v>2971</v>
      </c>
      <c r="B5087" t="s">
        <v>8023</v>
      </c>
      <c r="C5087" s="1">
        <v>44141</v>
      </c>
      <c r="D5087" s="1">
        <v>44144</v>
      </c>
      <c r="E5087" t="s">
        <v>96</v>
      </c>
      <c r="F5087" t="s">
        <v>617</v>
      </c>
      <c r="G5087" t="s">
        <v>618</v>
      </c>
      <c r="H5087" t="s">
        <v>43</v>
      </c>
      <c r="I5087" t="s">
        <v>25</v>
      </c>
      <c r="J5087" t="s">
        <v>275</v>
      </c>
      <c r="K5087" t="s">
        <v>80</v>
      </c>
      <c r="L5087" t="s">
        <v>81</v>
      </c>
      <c r="M5087" t="s">
        <v>3577</v>
      </c>
      <c r="N5087" t="s">
        <v>48</v>
      </c>
      <c r="O5087" t="s">
        <v>74</v>
      </c>
      <c r="P5087" t="s">
        <v>3578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72</v>
      </c>
      <c r="X5087">
        <v>0.85638046739476004</v>
      </c>
      <c r="Y5087" t="str">
        <f t="shared" si="79"/>
        <v/>
      </c>
    </row>
    <row r="5088" spans="1:25" x14ac:dyDescent="0.25">
      <c r="A5088">
        <v>5904</v>
      </c>
      <c r="B5088" t="s">
        <v>8032</v>
      </c>
      <c r="C5088" s="1">
        <v>44141</v>
      </c>
      <c r="D5088" s="1">
        <v>44141</v>
      </c>
      <c r="E5088" t="s">
        <v>210</v>
      </c>
      <c r="F5088" t="s">
        <v>2524</v>
      </c>
      <c r="G5088" t="s">
        <v>2525</v>
      </c>
      <c r="H5088" t="s">
        <v>110</v>
      </c>
      <c r="I5088" t="s">
        <v>25</v>
      </c>
      <c r="J5088" t="s">
        <v>360</v>
      </c>
      <c r="K5088" t="s">
        <v>45</v>
      </c>
      <c r="L5088" t="s">
        <v>46</v>
      </c>
      <c r="M5088" t="s">
        <v>401</v>
      </c>
      <c r="N5088" t="s">
        <v>48</v>
      </c>
      <c r="O5088" t="s">
        <v>122</v>
      </c>
      <c r="P5088" t="s">
        <v>402</v>
      </c>
      <c r="Q5088">
        <v>119.36</v>
      </c>
      <c r="R5088">
        <v>4</v>
      </c>
      <c r="S5088">
        <v>22.226400000000002</v>
      </c>
      <c r="T5088" t="e">
        <v>#N/A</v>
      </c>
      <c r="U5088" t="s">
        <v>33</v>
      </c>
      <c r="X5088">
        <v>0.85640909029050483</v>
      </c>
      <c r="Y5088" t="str">
        <f t="shared" si="79"/>
        <v>Selected</v>
      </c>
    </row>
    <row r="5089" spans="1:25" x14ac:dyDescent="0.25">
      <c r="A5089">
        <v>5907</v>
      </c>
      <c r="B5089" t="s">
        <v>8032</v>
      </c>
      <c r="C5089" s="1">
        <v>44141</v>
      </c>
      <c r="D5089" s="1">
        <v>44141</v>
      </c>
      <c r="E5089" t="s">
        <v>210</v>
      </c>
      <c r="F5089" t="s">
        <v>2524</v>
      </c>
      <c r="G5089" t="s">
        <v>2525</v>
      </c>
      <c r="H5089" t="s">
        <v>110</v>
      </c>
      <c r="I5089" t="s">
        <v>25</v>
      </c>
      <c r="J5089" t="s">
        <v>360</v>
      </c>
      <c r="K5089" t="s">
        <v>45</v>
      </c>
      <c r="L5089" t="s">
        <v>46</v>
      </c>
      <c r="M5089" t="s">
        <v>5269</v>
      </c>
      <c r="N5089" t="s">
        <v>35</v>
      </c>
      <c r="O5089" t="s">
        <v>58</v>
      </c>
      <c r="P5089" t="s">
        <v>5270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72</v>
      </c>
      <c r="X5089">
        <v>0.85680911843242091</v>
      </c>
      <c r="Y5089" t="str">
        <f t="shared" si="79"/>
        <v/>
      </c>
    </row>
    <row r="5090" spans="1:25" x14ac:dyDescent="0.25">
      <c r="A5090">
        <v>2970</v>
      </c>
      <c r="B5090" t="s">
        <v>8023</v>
      </c>
      <c r="C5090" s="1">
        <v>44141</v>
      </c>
      <c r="D5090" s="1">
        <v>44144</v>
      </c>
      <c r="E5090" t="s">
        <v>96</v>
      </c>
      <c r="F5090" t="s">
        <v>617</v>
      </c>
      <c r="G5090" t="s">
        <v>618</v>
      </c>
      <c r="H5090" t="s">
        <v>43</v>
      </c>
      <c r="I5090" t="s">
        <v>25</v>
      </c>
      <c r="J5090" t="s">
        <v>275</v>
      </c>
      <c r="K5090" t="s">
        <v>80</v>
      </c>
      <c r="L5090" t="s">
        <v>81</v>
      </c>
      <c r="M5090" t="s">
        <v>7408</v>
      </c>
      <c r="N5090" t="s">
        <v>48</v>
      </c>
      <c r="O5090" t="s">
        <v>122</v>
      </c>
      <c r="P5090" t="s">
        <v>7409</v>
      </c>
      <c r="Q5090">
        <v>143.10400000000001</v>
      </c>
      <c r="R5090">
        <v>6</v>
      </c>
      <c r="S5090">
        <v>10.8864</v>
      </c>
      <c r="T5090" t="e">
        <v>#N/A</v>
      </c>
      <c r="U5090" t="s">
        <v>72</v>
      </c>
      <c r="X5090">
        <v>0.85692408526681763</v>
      </c>
      <c r="Y5090" t="str">
        <f t="shared" si="79"/>
        <v/>
      </c>
    </row>
    <row r="5091" spans="1:25" x14ac:dyDescent="0.25">
      <c r="A5091">
        <v>3676</v>
      </c>
      <c r="B5091" t="s">
        <v>8022</v>
      </c>
      <c r="C5091" s="1">
        <v>44141</v>
      </c>
      <c r="D5091" s="1">
        <v>44146</v>
      </c>
      <c r="E5091" t="s">
        <v>21</v>
      </c>
      <c r="F5091" t="s">
        <v>4390</v>
      </c>
      <c r="G5091" t="s">
        <v>4391</v>
      </c>
      <c r="H5091" t="s">
        <v>43</v>
      </c>
      <c r="I5091" t="s">
        <v>25</v>
      </c>
      <c r="J5091" t="s">
        <v>88</v>
      </c>
      <c r="K5091" t="s">
        <v>89</v>
      </c>
      <c r="L5091" t="s">
        <v>28</v>
      </c>
      <c r="M5091" t="s">
        <v>2498</v>
      </c>
      <c r="N5091" t="s">
        <v>48</v>
      </c>
      <c r="O5091" t="s">
        <v>122</v>
      </c>
      <c r="P5091" t="s">
        <v>2499</v>
      </c>
      <c r="Q5091">
        <v>129.952</v>
      </c>
      <c r="R5091">
        <v>3</v>
      </c>
      <c r="S5091">
        <v>16.183800000000002</v>
      </c>
      <c r="T5091" t="e">
        <v>#N/A</v>
      </c>
      <c r="U5091" t="s">
        <v>72</v>
      </c>
      <c r="X5091">
        <v>0.85698967174511909</v>
      </c>
      <c r="Y5091" t="str">
        <f t="shared" si="79"/>
        <v/>
      </c>
    </row>
    <row r="5092" spans="1:25" x14ac:dyDescent="0.25">
      <c r="A5092">
        <v>198</v>
      </c>
      <c r="B5092" t="s">
        <v>8034</v>
      </c>
      <c r="C5092" s="1">
        <v>44141</v>
      </c>
      <c r="D5092" s="1">
        <v>44148</v>
      </c>
      <c r="E5092" t="s">
        <v>21</v>
      </c>
      <c r="F5092" t="s">
        <v>1369</v>
      </c>
      <c r="G5092" t="s">
        <v>1370</v>
      </c>
      <c r="H5092" t="s">
        <v>110</v>
      </c>
      <c r="I5092" t="s">
        <v>25</v>
      </c>
      <c r="J5092" t="s">
        <v>200</v>
      </c>
      <c r="K5092" t="s">
        <v>201</v>
      </c>
      <c r="L5092" t="s">
        <v>28</v>
      </c>
      <c r="M5092" t="s">
        <v>8035</v>
      </c>
      <c r="N5092" t="s">
        <v>48</v>
      </c>
      <c r="O5092" t="s">
        <v>49</v>
      </c>
      <c r="P5092" t="s">
        <v>8036</v>
      </c>
      <c r="Q5092">
        <v>133.26</v>
      </c>
      <c r="R5092">
        <v>3</v>
      </c>
      <c r="S5092">
        <v>12.0276</v>
      </c>
      <c r="T5092" t="e">
        <v>#N/A</v>
      </c>
      <c r="U5092" t="s">
        <v>72</v>
      </c>
      <c r="X5092">
        <v>0.85700223232053085</v>
      </c>
      <c r="Y5092" t="str">
        <f t="shared" si="79"/>
        <v/>
      </c>
    </row>
    <row r="5093" spans="1:25" x14ac:dyDescent="0.25">
      <c r="A5093">
        <v>8621</v>
      </c>
      <c r="B5093" t="s">
        <v>8037</v>
      </c>
      <c r="C5093" s="1">
        <v>44141</v>
      </c>
      <c r="D5093" s="1">
        <v>44144</v>
      </c>
      <c r="E5093" t="s">
        <v>96</v>
      </c>
      <c r="F5093" t="s">
        <v>457</v>
      </c>
      <c r="G5093" t="s">
        <v>458</v>
      </c>
      <c r="H5093" t="s">
        <v>43</v>
      </c>
      <c r="I5093" t="s">
        <v>25</v>
      </c>
      <c r="J5093" t="s">
        <v>406</v>
      </c>
      <c r="K5093" t="s">
        <v>55</v>
      </c>
      <c r="L5093" t="s">
        <v>56</v>
      </c>
      <c r="M5093" t="s">
        <v>2463</v>
      </c>
      <c r="N5093" t="s">
        <v>30</v>
      </c>
      <c r="O5093" t="s">
        <v>119</v>
      </c>
      <c r="P5093" t="s">
        <v>2464</v>
      </c>
      <c r="Q5093">
        <v>164.56</v>
      </c>
      <c r="R5093">
        <v>5</v>
      </c>
      <c r="S5093">
        <v>-19.864000000000001</v>
      </c>
      <c r="T5093" t="e">
        <v>#N/A</v>
      </c>
      <c r="U5093" t="s">
        <v>72</v>
      </c>
      <c r="X5093">
        <v>0.8573557253946279</v>
      </c>
      <c r="Y5093" t="str">
        <f t="shared" si="79"/>
        <v/>
      </c>
    </row>
    <row r="5094" spans="1:25" x14ac:dyDescent="0.25">
      <c r="A5094">
        <v>5903</v>
      </c>
      <c r="B5094" t="s">
        <v>8032</v>
      </c>
      <c r="C5094" s="1">
        <v>44141</v>
      </c>
      <c r="D5094" s="1">
        <v>44141</v>
      </c>
      <c r="E5094" t="s">
        <v>210</v>
      </c>
      <c r="F5094" t="s">
        <v>2524</v>
      </c>
      <c r="G5094" t="s">
        <v>2525</v>
      </c>
      <c r="H5094" t="s">
        <v>110</v>
      </c>
      <c r="I5094" t="s">
        <v>25</v>
      </c>
      <c r="J5094" t="s">
        <v>360</v>
      </c>
      <c r="K5094" t="s">
        <v>45</v>
      </c>
      <c r="L5094" t="s">
        <v>46</v>
      </c>
      <c r="M5094" t="s">
        <v>2498</v>
      </c>
      <c r="N5094" t="s">
        <v>48</v>
      </c>
      <c r="O5094" t="s">
        <v>122</v>
      </c>
      <c r="P5094" t="s">
        <v>2499</v>
      </c>
      <c r="Q5094">
        <v>142.94</v>
      </c>
      <c r="R5094">
        <v>3</v>
      </c>
      <c r="S5094">
        <v>28.171800000000001</v>
      </c>
      <c r="T5094" t="e">
        <v>#N/A</v>
      </c>
      <c r="U5094" t="s">
        <v>72</v>
      </c>
      <c r="X5094">
        <v>0.85772426898957432</v>
      </c>
      <c r="Y5094" t="str">
        <f t="shared" si="79"/>
        <v/>
      </c>
    </row>
    <row r="5095" spans="1:25" x14ac:dyDescent="0.25">
      <c r="A5095">
        <v>4779</v>
      </c>
      <c r="B5095" t="s">
        <v>8038</v>
      </c>
      <c r="C5095" s="1">
        <v>44142</v>
      </c>
      <c r="D5095" s="1">
        <v>44146</v>
      </c>
      <c r="E5095" t="s">
        <v>21</v>
      </c>
      <c r="F5095" t="s">
        <v>1590</v>
      </c>
      <c r="G5095" t="s">
        <v>1591</v>
      </c>
      <c r="H5095" t="s">
        <v>43</v>
      </c>
      <c r="I5095" t="s">
        <v>25</v>
      </c>
      <c r="J5095" t="s">
        <v>699</v>
      </c>
      <c r="K5095" t="s">
        <v>745</v>
      </c>
      <c r="L5095" t="s">
        <v>28</v>
      </c>
      <c r="M5095" t="s">
        <v>4568</v>
      </c>
      <c r="N5095" t="s">
        <v>48</v>
      </c>
      <c r="O5095" t="s">
        <v>281</v>
      </c>
      <c r="P5095" t="s">
        <v>4569</v>
      </c>
      <c r="Q5095">
        <v>127.94</v>
      </c>
      <c r="R5095">
        <v>7</v>
      </c>
      <c r="S5095">
        <v>33.310200000000002</v>
      </c>
      <c r="T5095">
        <v>1</v>
      </c>
      <c r="U5095" t="s">
        <v>72</v>
      </c>
      <c r="X5095">
        <v>0.85777454234748707</v>
      </c>
      <c r="Y5095" t="str">
        <f t="shared" si="79"/>
        <v/>
      </c>
    </row>
    <row r="5096" spans="1:25" x14ac:dyDescent="0.25">
      <c r="A5096">
        <v>9370</v>
      </c>
      <c r="B5096" t="s">
        <v>8039</v>
      </c>
      <c r="C5096" s="1">
        <v>44142</v>
      </c>
      <c r="D5096" s="1">
        <v>44144</v>
      </c>
      <c r="E5096" t="s">
        <v>96</v>
      </c>
      <c r="F5096" t="s">
        <v>6426</v>
      </c>
      <c r="G5096" t="s">
        <v>6427</v>
      </c>
      <c r="H5096" t="s">
        <v>24</v>
      </c>
      <c r="I5096" t="s">
        <v>25</v>
      </c>
      <c r="J5096" t="s">
        <v>571</v>
      </c>
      <c r="K5096" t="s">
        <v>27</v>
      </c>
      <c r="L5096" t="s">
        <v>28</v>
      </c>
      <c r="M5096" t="s">
        <v>2422</v>
      </c>
      <c r="N5096" t="s">
        <v>30</v>
      </c>
      <c r="O5096" t="s">
        <v>261</v>
      </c>
      <c r="P5096" t="s">
        <v>2423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72</v>
      </c>
      <c r="X5096">
        <v>0.85783193528598689</v>
      </c>
      <c r="Y5096" t="str">
        <f t="shared" si="79"/>
        <v/>
      </c>
    </row>
    <row r="5097" spans="1:25" x14ac:dyDescent="0.25">
      <c r="A5097">
        <v>2727</v>
      </c>
      <c r="B5097" t="s">
        <v>8040</v>
      </c>
      <c r="C5097" s="1">
        <v>44142</v>
      </c>
      <c r="D5097" s="1">
        <v>44148</v>
      </c>
      <c r="E5097" t="s">
        <v>21</v>
      </c>
      <c r="F5097" t="s">
        <v>4509</v>
      </c>
      <c r="G5097" t="s">
        <v>4510</v>
      </c>
      <c r="H5097" t="s">
        <v>43</v>
      </c>
      <c r="I5097" t="s">
        <v>25</v>
      </c>
      <c r="J5097" t="s">
        <v>88</v>
      </c>
      <c r="K5097" t="s">
        <v>89</v>
      </c>
      <c r="L5097" t="s">
        <v>28</v>
      </c>
      <c r="M5097" t="s">
        <v>839</v>
      </c>
      <c r="N5097" t="s">
        <v>30</v>
      </c>
      <c r="O5097" t="s">
        <v>70</v>
      </c>
      <c r="P5097" t="s">
        <v>840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72</v>
      </c>
      <c r="X5097">
        <v>0.85803079792774362</v>
      </c>
      <c r="Y5097" t="str">
        <f t="shared" si="79"/>
        <v/>
      </c>
    </row>
    <row r="5098" spans="1:25" x14ac:dyDescent="0.25">
      <c r="A5098">
        <v>2726</v>
      </c>
      <c r="B5098" t="s">
        <v>8040</v>
      </c>
      <c r="C5098" s="1">
        <v>44142</v>
      </c>
      <c r="D5098" s="1">
        <v>44148</v>
      </c>
      <c r="E5098" t="s">
        <v>21</v>
      </c>
      <c r="F5098" t="s">
        <v>4509</v>
      </c>
      <c r="G5098" t="s">
        <v>4510</v>
      </c>
      <c r="H5098" t="s">
        <v>43</v>
      </c>
      <c r="I5098" t="s">
        <v>25</v>
      </c>
      <c r="J5098" t="s">
        <v>88</v>
      </c>
      <c r="K5098" t="s">
        <v>89</v>
      </c>
      <c r="L5098" t="s">
        <v>28</v>
      </c>
      <c r="M5098" t="s">
        <v>4855</v>
      </c>
      <c r="N5098" t="s">
        <v>35</v>
      </c>
      <c r="O5098" t="s">
        <v>36</v>
      </c>
      <c r="P5098" t="s">
        <v>4856</v>
      </c>
      <c r="Q5098">
        <v>409.97</v>
      </c>
      <c r="R5098">
        <v>5</v>
      </c>
      <c r="S5098">
        <v>-71.994</v>
      </c>
      <c r="T5098" t="e">
        <v>#N/A</v>
      </c>
      <c r="U5098" t="s">
        <v>38</v>
      </c>
      <c r="X5098">
        <v>0.85811172709584171</v>
      </c>
      <c r="Y5098" t="str">
        <f t="shared" si="79"/>
        <v/>
      </c>
    </row>
    <row r="5099" spans="1:25" x14ac:dyDescent="0.25">
      <c r="A5099">
        <v>3560</v>
      </c>
      <c r="B5099" t="s">
        <v>8041</v>
      </c>
      <c r="C5099" s="1">
        <v>44142</v>
      </c>
      <c r="D5099" s="1">
        <v>44147</v>
      </c>
      <c r="E5099" t="s">
        <v>21</v>
      </c>
      <c r="F5099" t="s">
        <v>4309</v>
      </c>
      <c r="G5099" t="s">
        <v>4310</v>
      </c>
      <c r="H5099" t="s">
        <v>43</v>
      </c>
      <c r="I5099" t="s">
        <v>25</v>
      </c>
      <c r="J5099" t="s">
        <v>360</v>
      </c>
      <c r="K5099" t="s">
        <v>45</v>
      </c>
      <c r="L5099" t="s">
        <v>46</v>
      </c>
      <c r="M5099" t="s">
        <v>3215</v>
      </c>
      <c r="N5099" t="s">
        <v>35</v>
      </c>
      <c r="O5099" t="s">
        <v>58</v>
      </c>
      <c r="P5099" t="s">
        <v>3216</v>
      </c>
      <c r="Q5099">
        <v>449.8</v>
      </c>
      <c r="R5099">
        <v>4</v>
      </c>
      <c r="S5099">
        <v>145.13399999999999</v>
      </c>
      <c r="T5099" t="e">
        <v>#N/A</v>
      </c>
      <c r="U5099" t="s">
        <v>33</v>
      </c>
      <c r="X5099">
        <v>0.85830709714028941</v>
      </c>
      <c r="Y5099" t="str">
        <f t="shared" si="79"/>
        <v/>
      </c>
    </row>
    <row r="5100" spans="1:25" x14ac:dyDescent="0.25">
      <c r="A5100">
        <v>2075</v>
      </c>
      <c r="B5100" t="s">
        <v>8042</v>
      </c>
      <c r="C5100" s="1">
        <v>44142</v>
      </c>
      <c r="D5100" s="1">
        <v>44147</v>
      </c>
      <c r="E5100" t="s">
        <v>96</v>
      </c>
      <c r="F5100" t="s">
        <v>3460</v>
      </c>
      <c r="G5100" t="s">
        <v>3461</v>
      </c>
      <c r="H5100" t="s">
        <v>110</v>
      </c>
      <c r="I5100" t="s">
        <v>25</v>
      </c>
      <c r="J5100" t="s">
        <v>7253</v>
      </c>
      <c r="K5100" t="s">
        <v>45</v>
      </c>
      <c r="L5100" t="s">
        <v>46</v>
      </c>
      <c r="M5100" t="s">
        <v>8043</v>
      </c>
      <c r="N5100" t="s">
        <v>35</v>
      </c>
      <c r="O5100" t="s">
        <v>36</v>
      </c>
      <c r="P5100" t="s">
        <v>8044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33</v>
      </c>
      <c r="X5100">
        <v>0.85870353248347908</v>
      </c>
      <c r="Y5100" t="str">
        <f t="shared" si="79"/>
        <v/>
      </c>
    </row>
    <row r="5101" spans="1:25" x14ac:dyDescent="0.25">
      <c r="A5101">
        <v>8331</v>
      </c>
      <c r="B5101" t="s">
        <v>8045</v>
      </c>
      <c r="C5101" s="1">
        <v>44142</v>
      </c>
      <c r="D5101" s="1">
        <v>44146</v>
      </c>
      <c r="E5101" t="s">
        <v>21</v>
      </c>
      <c r="F5101" t="s">
        <v>292</v>
      </c>
      <c r="G5101" t="s">
        <v>293</v>
      </c>
      <c r="H5101" t="s">
        <v>43</v>
      </c>
      <c r="I5101" t="s">
        <v>25</v>
      </c>
      <c r="J5101" t="s">
        <v>220</v>
      </c>
      <c r="K5101" t="s">
        <v>221</v>
      </c>
      <c r="L5101" t="s">
        <v>28</v>
      </c>
      <c r="M5101" t="s">
        <v>8046</v>
      </c>
      <c r="N5101" t="s">
        <v>35</v>
      </c>
      <c r="O5101" t="s">
        <v>58</v>
      </c>
      <c r="P5101" t="s">
        <v>8047</v>
      </c>
      <c r="Q5101">
        <v>86.88</v>
      </c>
      <c r="R5101">
        <v>4</v>
      </c>
      <c r="S5101">
        <v>2.5215999999999998</v>
      </c>
      <c r="T5101" t="e">
        <v>#N/A</v>
      </c>
      <c r="U5101" t="s">
        <v>33</v>
      </c>
      <c r="X5101">
        <v>0.85935072981652294</v>
      </c>
      <c r="Y5101" t="str">
        <f t="shared" si="79"/>
        <v/>
      </c>
    </row>
    <row r="5102" spans="1:25" x14ac:dyDescent="0.25">
      <c r="A5102">
        <v>3559</v>
      </c>
      <c r="B5102" t="s">
        <v>8041</v>
      </c>
      <c r="C5102" s="1">
        <v>44142</v>
      </c>
      <c r="D5102" s="1">
        <v>44147</v>
      </c>
      <c r="E5102" t="s">
        <v>21</v>
      </c>
      <c r="F5102" t="s">
        <v>4309</v>
      </c>
      <c r="G5102" t="s">
        <v>4310</v>
      </c>
      <c r="H5102" t="s">
        <v>43</v>
      </c>
      <c r="I5102" t="s">
        <v>25</v>
      </c>
      <c r="J5102" t="s">
        <v>360</v>
      </c>
      <c r="K5102" t="s">
        <v>45</v>
      </c>
      <c r="L5102" t="s">
        <v>46</v>
      </c>
      <c r="M5102" t="s">
        <v>830</v>
      </c>
      <c r="N5102" t="s">
        <v>48</v>
      </c>
      <c r="O5102" t="s">
        <v>74</v>
      </c>
      <c r="P5102" t="s">
        <v>831</v>
      </c>
      <c r="Q5102">
        <v>144.792</v>
      </c>
      <c r="R5102">
        <v>4</v>
      </c>
      <c r="S5102">
        <v>7.6272000000000002</v>
      </c>
      <c r="T5102" t="e">
        <v>#N/A</v>
      </c>
      <c r="U5102" t="s">
        <v>33</v>
      </c>
      <c r="X5102">
        <v>0.85949255797165902</v>
      </c>
      <c r="Y5102" t="str">
        <f t="shared" si="79"/>
        <v/>
      </c>
    </row>
    <row r="5103" spans="1:25" x14ac:dyDescent="0.25">
      <c r="A5103">
        <v>9493</v>
      </c>
      <c r="B5103" t="s">
        <v>8048</v>
      </c>
      <c r="C5103" s="1">
        <v>44142</v>
      </c>
      <c r="D5103" s="1">
        <v>44142</v>
      </c>
      <c r="E5103" t="s">
        <v>210</v>
      </c>
      <c r="F5103" t="s">
        <v>5507</v>
      </c>
      <c r="G5103" t="s">
        <v>5508</v>
      </c>
      <c r="H5103" t="s">
        <v>43</v>
      </c>
      <c r="I5103" t="s">
        <v>25</v>
      </c>
      <c r="J5103" t="s">
        <v>2756</v>
      </c>
      <c r="K5103" t="s">
        <v>68</v>
      </c>
      <c r="L5103" t="s">
        <v>56</v>
      </c>
      <c r="M5103" t="s">
        <v>4178</v>
      </c>
      <c r="N5103" t="s">
        <v>48</v>
      </c>
      <c r="O5103" t="s">
        <v>74</v>
      </c>
      <c r="P5103" t="s">
        <v>4179</v>
      </c>
      <c r="Q5103">
        <v>142.16</v>
      </c>
      <c r="R5103">
        <v>9</v>
      </c>
      <c r="S5103">
        <v>19.079999999999998</v>
      </c>
      <c r="T5103" t="e">
        <v>#N/A</v>
      </c>
      <c r="U5103" t="s">
        <v>33</v>
      </c>
      <c r="X5103">
        <v>0.85981098091595287</v>
      </c>
      <c r="Y5103" t="str">
        <f t="shared" si="79"/>
        <v/>
      </c>
    </row>
    <row r="5104" spans="1:25" x14ac:dyDescent="0.25">
      <c r="A5104">
        <v>2074</v>
      </c>
      <c r="B5104" t="s">
        <v>8042</v>
      </c>
      <c r="C5104" s="1">
        <v>44142</v>
      </c>
      <c r="D5104" s="1">
        <v>44147</v>
      </c>
      <c r="E5104" t="s">
        <v>96</v>
      </c>
      <c r="F5104" t="s">
        <v>3460</v>
      </c>
      <c r="G5104" t="s">
        <v>3461</v>
      </c>
      <c r="H5104" t="s">
        <v>110</v>
      </c>
      <c r="I5104" t="s">
        <v>25</v>
      </c>
      <c r="J5104" t="s">
        <v>7253</v>
      </c>
      <c r="K5104" t="s">
        <v>45</v>
      </c>
      <c r="L5104" t="s">
        <v>46</v>
      </c>
      <c r="M5104" t="s">
        <v>1276</v>
      </c>
      <c r="N5104" t="s">
        <v>35</v>
      </c>
      <c r="O5104" t="s">
        <v>58</v>
      </c>
      <c r="P5104" t="s">
        <v>1277</v>
      </c>
      <c r="Q5104">
        <v>176.97</v>
      </c>
      <c r="R5104">
        <v>3</v>
      </c>
      <c r="S5104">
        <v>13.793100000000001</v>
      </c>
      <c r="T5104">
        <v>1</v>
      </c>
      <c r="U5104" t="s">
        <v>38</v>
      </c>
      <c r="X5104">
        <v>0.85984635509385576</v>
      </c>
      <c r="Y5104" t="str">
        <f t="shared" si="79"/>
        <v>Selected</v>
      </c>
    </row>
    <row r="5105" spans="1:25" x14ac:dyDescent="0.25">
      <c r="A5105">
        <v>8093</v>
      </c>
      <c r="B5105" t="s">
        <v>8049</v>
      </c>
      <c r="C5105" s="1">
        <v>44143</v>
      </c>
      <c r="D5105" s="1">
        <v>44148</v>
      </c>
      <c r="E5105" t="s">
        <v>96</v>
      </c>
      <c r="F5105" t="s">
        <v>6413</v>
      </c>
      <c r="G5105" t="s">
        <v>6414</v>
      </c>
      <c r="H5105" t="s">
        <v>110</v>
      </c>
      <c r="I5105" t="s">
        <v>25</v>
      </c>
      <c r="J5105" t="s">
        <v>220</v>
      </c>
      <c r="K5105" t="s">
        <v>221</v>
      </c>
      <c r="L5105" t="s">
        <v>28</v>
      </c>
      <c r="M5105" t="s">
        <v>7830</v>
      </c>
      <c r="N5105" t="s">
        <v>48</v>
      </c>
      <c r="O5105" t="s">
        <v>91</v>
      </c>
      <c r="P5105" t="s">
        <v>7831</v>
      </c>
      <c r="Q5105">
        <v>119.9</v>
      </c>
      <c r="R5105">
        <v>5</v>
      </c>
      <c r="S5105">
        <v>32.97</v>
      </c>
      <c r="T5105" t="e">
        <v>#N/A</v>
      </c>
      <c r="U5105" t="s">
        <v>33</v>
      </c>
      <c r="X5105">
        <v>0.85987333801002985</v>
      </c>
      <c r="Y5105" t="str">
        <f t="shared" si="79"/>
        <v/>
      </c>
    </row>
    <row r="5106" spans="1:25" x14ac:dyDescent="0.25">
      <c r="A5106">
        <v>8432</v>
      </c>
      <c r="B5106" t="s">
        <v>8050</v>
      </c>
      <c r="C5106" s="1">
        <v>44143</v>
      </c>
      <c r="D5106" s="1">
        <v>44148</v>
      </c>
      <c r="E5106" t="s">
        <v>21</v>
      </c>
      <c r="F5106" t="s">
        <v>8051</v>
      </c>
      <c r="G5106" t="s">
        <v>8052</v>
      </c>
      <c r="H5106" t="s">
        <v>24</v>
      </c>
      <c r="I5106" t="s">
        <v>25</v>
      </c>
      <c r="J5106" t="s">
        <v>1541</v>
      </c>
      <c r="K5106" t="s">
        <v>27</v>
      </c>
      <c r="L5106" t="s">
        <v>28</v>
      </c>
      <c r="M5106" t="s">
        <v>4532</v>
      </c>
      <c r="N5106" t="s">
        <v>30</v>
      </c>
      <c r="O5106" t="s">
        <v>119</v>
      </c>
      <c r="P5106" t="s">
        <v>4533</v>
      </c>
      <c r="Q5106">
        <v>291.2</v>
      </c>
      <c r="R5106">
        <v>10</v>
      </c>
      <c r="S5106">
        <v>112.422</v>
      </c>
      <c r="T5106" t="e">
        <v>#N/A</v>
      </c>
      <c r="U5106" t="s">
        <v>33</v>
      </c>
      <c r="X5106">
        <v>0.85989653411681855</v>
      </c>
      <c r="Y5106" t="str">
        <f t="shared" si="79"/>
        <v/>
      </c>
    </row>
    <row r="5107" spans="1:25" x14ac:dyDescent="0.25">
      <c r="A5107">
        <v>2421</v>
      </c>
      <c r="B5107" t="s">
        <v>8053</v>
      </c>
      <c r="C5107" s="1">
        <v>44144</v>
      </c>
      <c r="D5107" s="1">
        <v>44149</v>
      </c>
      <c r="E5107" t="s">
        <v>21</v>
      </c>
      <c r="F5107" t="s">
        <v>3115</v>
      </c>
      <c r="G5107" t="s">
        <v>3116</v>
      </c>
      <c r="H5107" t="s">
        <v>24</v>
      </c>
      <c r="I5107" t="s">
        <v>25</v>
      </c>
      <c r="J5107" t="s">
        <v>8054</v>
      </c>
      <c r="K5107" t="s">
        <v>45</v>
      </c>
      <c r="L5107" t="s">
        <v>46</v>
      </c>
      <c r="M5107" t="s">
        <v>6571</v>
      </c>
      <c r="N5107" t="s">
        <v>35</v>
      </c>
      <c r="O5107" t="s">
        <v>58</v>
      </c>
      <c r="P5107" t="s">
        <v>6572</v>
      </c>
      <c r="Q5107">
        <v>130.99</v>
      </c>
      <c r="R5107">
        <v>1</v>
      </c>
      <c r="S5107">
        <v>43.995600000000003</v>
      </c>
      <c r="T5107" t="e">
        <v>#N/A</v>
      </c>
      <c r="U5107" t="s">
        <v>33</v>
      </c>
      <c r="X5107">
        <v>0.85998696798413332</v>
      </c>
      <c r="Y5107" t="str">
        <f t="shared" si="79"/>
        <v/>
      </c>
    </row>
    <row r="5108" spans="1:25" x14ac:dyDescent="0.25">
      <c r="A5108">
        <v>97</v>
      </c>
      <c r="B5108" t="s">
        <v>8055</v>
      </c>
      <c r="C5108" s="1">
        <v>44144</v>
      </c>
      <c r="D5108" s="1">
        <v>44146</v>
      </c>
      <c r="E5108" t="s">
        <v>96</v>
      </c>
      <c r="F5108" t="s">
        <v>3993</v>
      </c>
      <c r="G5108" t="s">
        <v>3994</v>
      </c>
      <c r="H5108" t="s">
        <v>110</v>
      </c>
      <c r="I5108" t="s">
        <v>25</v>
      </c>
      <c r="J5108" t="s">
        <v>220</v>
      </c>
      <c r="K5108" t="s">
        <v>221</v>
      </c>
      <c r="L5108" t="s">
        <v>28</v>
      </c>
      <c r="M5108" t="s">
        <v>659</v>
      </c>
      <c r="N5108" t="s">
        <v>30</v>
      </c>
      <c r="O5108" t="s">
        <v>119</v>
      </c>
      <c r="P5108" t="s">
        <v>660</v>
      </c>
      <c r="Q5108">
        <v>134.53</v>
      </c>
      <c r="R5108">
        <v>7</v>
      </c>
      <c r="S5108">
        <v>40.5426</v>
      </c>
      <c r="T5108" t="e">
        <v>#N/A</v>
      </c>
      <c r="U5108" t="s">
        <v>33</v>
      </c>
      <c r="X5108">
        <v>0.86044513477331797</v>
      </c>
      <c r="Y5108" t="str">
        <f t="shared" si="79"/>
        <v/>
      </c>
    </row>
    <row r="5109" spans="1:25" x14ac:dyDescent="0.25">
      <c r="A5109">
        <v>8594</v>
      </c>
      <c r="B5109" t="s">
        <v>8056</v>
      </c>
      <c r="C5109" s="1">
        <v>44144</v>
      </c>
      <c r="D5109" s="1">
        <v>44148</v>
      </c>
      <c r="E5109" t="s">
        <v>21</v>
      </c>
      <c r="F5109" t="s">
        <v>4485</v>
      </c>
      <c r="G5109" t="s">
        <v>4486</v>
      </c>
      <c r="H5109" t="s">
        <v>110</v>
      </c>
      <c r="I5109" t="s">
        <v>25</v>
      </c>
      <c r="J5109" t="s">
        <v>99</v>
      </c>
      <c r="K5109" t="s">
        <v>100</v>
      </c>
      <c r="L5109" t="s">
        <v>81</v>
      </c>
      <c r="M5109" t="s">
        <v>816</v>
      </c>
      <c r="N5109" t="s">
        <v>35</v>
      </c>
      <c r="O5109" t="s">
        <v>58</v>
      </c>
      <c r="P5109" t="s">
        <v>817</v>
      </c>
      <c r="Q5109">
        <v>201.976</v>
      </c>
      <c r="R5109">
        <v>3</v>
      </c>
      <c r="S5109">
        <v>38.395200000000003</v>
      </c>
      <c r="T5109" t="e">
        <v>#N/A</v>
      </c>
      <c r="U5109" t="s">
        <v>38</v>
      </c>
      <c r="X5109">
        <v>0.86047611251181844</v>
      </c>
      <c r="Y5109" t="str">
        <f t="shared" si="79"/>
        <v>Selected</v>
      </c>
    </row>
    <row r="5110" spans="1:25" x14ac:dyDescent="0.25">
      <c r="A5110">
        <v>2122</v>
      </c>
      <c r="B5110" t="s">
        <v>8057</v>
      </c>
      <c r="C5110" s="1">
        <v>44144</v>
      </c>
      <c r="D5110" s="1">
        <v>44146</v>
      </c>
      <c r="E5110" t="s">
        <v>40</v>
      </c>
      <c r="F5110" t="s">
        <v>475</v>
      </c>
      <c r="G5110" t="s">
        <v>476</v>
      </c>
      <c r="H5110" t="s">
        <v>24</v>
      </c>
      <c r="I5110" t="s">
        <v>25</v>
      </c>
      <c r="J5110" t="s">
        <v>8058</v>
      </c>
      <c r="K5110" t="s">
        <v>45</v>
      </c>
      <c r="L5110" t="s">
        <v>46</v>
      </c>
      <c r="M5110" t="s">
        <v>2985</v>
      </c>
      <c r="N5110" t="s">
        <v>30</v>
      </c>
      <c r="O5110" t="s">
        <v>261</v>
      </c>
      <c r="P5110" t="s">
        <v>2986</v>
      </c>
      <c r="Q5110">
        <v>229.976</v>
      </c>
      <c r="R5110">
        <v>3</v>
      </c>
      <c r="S5110">
        <v>-2.6997</v>
      </c>
      <c r="T5110" t="e">
        <v>#N/A</v>
      </c>
      <c r="U5110" t="s">
        <v>33</v>
      </c>
      <c r="X5110">
        <v>0.86058435123316257</v>
      </c>
      <c r="Y5110" t="str">
        <f t="shared" si="79"/>
        <v/>
      </c>
    </row>
    <row r="5111" spans="1:25" x14ac:dyDescent="0.25">
      <c r="A5111">
        <v>8595</v>
      </c>
      <c r="B5111" t="s">
        <v>8056</v>
      </c>
      <c r="C5111" s="1">
        <v>44144</v>
      </c>
      <c r="D5111" s="1">
        <v>44148</v>
      </c>
      <c r="E5111" t="s">
        <v>21</v>
      </c>
      <c r="F5111" t="s">
        <v>4485</v>
      </c>
      <c r="G5111" t="s">
        <v>4486</v>
      </c>
      <c r="H5111" t="s">
        <v>110</v>
      </c>
      <c r="I5111" t="s">
        <v>25</v>
      </c>
      <c r="J5111" t="s">
        <v>99</v>
      </c>
      <c r="K5111" t="s">
        <v>100</v>
      </c>
      <c r="L5111" t="s">
        <v>81</v>
      </c>
      <c r="M5111" t="s">
        <v>533</v>
      </c>
      <c r="N5111" t="s">
        <v>35</v>
      </c>
      <c r="O5111" t="s">
        <v>36</v>
      </c>
      <c r="P5111" t="s">
        <v>534</v>
      </c>
      <c r="Q5111">
        <v>36.167999999999999</v>
      </c>
      <c r="R5111">
        <v>4</v>
      </c>
      <c r="S5111">
        <v>31.198</v>
      </c>
      <c r="T5111" t="e">
        <v>#N/A</v>
      </c>
      <c r="U5111" t="s">
        <v>33</v>
      </c>
      <c r="X5111">
        <v>0.86065102505046498</v>
      </c>
      <c r="Y5111" t="str">
        <f t="shared" si="79"/>
        <v/>
      </c>
    </row>
    <row r="5112" spans="1:25" x14ac:dyDescent="0.25">
      <c r="A5112">
        <v>7036</v>
      </c>
      <c r="B5112" t="s">
        <v>8059</v>
      </c>
      <c r="C5112" s="1">
        <v>44144</v>
      </c>
      <c r="D5112" s="1">
        <v>44148</v>
      </c>
      <c r="E5112" t="s">
        <v>21</v>
      </c>
      <c r="F5112" t="s">
        <v>2223</v>
      </c>
      <c r="G5112" t="s">
        <v>2224</v>
      </c>
      <c r="H5112" t="s">
        <v>24</v>
      </c>
      <c r="I5112" t="s">
        <v>25</v>
      </c>
      <c r="J5112" t="s">
        <v>259</v>
      </c>
      <c r="K5112" t="s">
        <v>45</v>
      </c>
      <c r="L5112" t="s">
        <v>46</v>
      </c>
      <c r="M5112" t="s">
        <v>4171</v>
      </c>
      <c r="N5112" t="s">
        <v>30</v>
      </c>
      <c r="O5112" t="s">
        <v>261</v>
      </c>
      <c r="P5112" t="s">
        <v>4172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72</v>
      </c>
      <c r="X5112">
        <v>0.86066958292509521</v>
      </c>
      <c r="Y5112" t="str">
        <f t="shared" si="79"/>
        <v/>
      </c>
    </row>
    <row r="5113" spans="1:25" x14ac:dyDescent="0.25">
      <c r="A5113">
        <v>3185</v>
      </c>
      <c r="B5113" t="s">
        <v>8060</v>
      </c>
      <c r="C5113" s="1">
        <v>44144</v>
      </c>
      <c r="D5113" s="1">
        <v>44147</v>
      </c>
      <c r="E5113" t="s">
        <v>96</v>
      </c>
      <c r="F5113" t="s">
        <v>4360</v>
      </c>
      <c r="G5113" t="s">
        <v>4361</v>
      </c>
      <c r="H5113" t="s">
        <v>24</v>
      </c>
      <c r="I5113" t="s">
        <v>25</v>
      </c>
      <c r="J5113" t="s">
        <v>1093</v>
      </c>
      <c r="K5113" t="s">
        <v>27</v>
      </c>
      <c r="L5113" t="s">
        <v>28</v>
      </c>
      <c r="M5113" t="s">
        <v>731</v>
      </c>
      <c r="N5113" t="s">
        <v>48</v>
      </c>
      <c r="O5113" t="s">
        <v>49</v>
      </c>
      <c r="P5113" t="s">
        <v>732</v>
      </c>
      <c r="Q5113">
        <v>586.38</v>
      </c>
      <c r="R5113">
        <v>3</v>
      </c>
      <c r="S5113">
        <v>157.87020000000001</v>
      </c>
      <c r="T5113" t="e">
        <v>#N/A</v>
      </c>
      <c r="U5113" t="s">
        <v>38</v>
      </c>
      <c r="X5113">
        <v>0.86089383881144721</v>
      </c>
      <c r="Y5113" t="str">
        <f t="shared" si="79"/>
        <v/>
      </c>
    </row>
    <row r="5114" spans="1:25" x14ac:dyDescent="0.25">
      <c r="A5114">
        <v>3183</v>
      </c>
      <c r="B5114" t="s">
        <v>8060</v>
      </c>
      <c r="C5114" s="1">
        <v>44144</v>
      </c>
      <c r="D5114" s="1">
        <v>44147</v>
      </c>
      <c r="E5114" t="s">
        <v>96</v>
      </c>
      <c r="F5114" t="s">
        <v>4360</v>
      </c>
      <c r="G5114" t="s">
        <v>4361</v>
      </c>
      <c r="H5114" t="s">
        <v>24</v>
      </c>
      <c r="I5114" t="s">
        <v>25</v>
      </c>
      <c r="J5114" t="s">
        <v>1093</v>
      </c>
      <c r="K5114" t="s">
        <v>27</v>
      </c>
      <c r="L5114" t="s">
        <v>28</v>
      </c>
      <c r="M5114" t="s">
        <v>7370</v>
      </c>
      <c r="N5114" t="s">
        <v>35</v>
      </c>
      <c r="O5114" t="s">
        <v>58</v>
      </c>
      <c r="P5114" t="s">
        <v>7371</v>
      </c>
      <c r="Q5114">
        <v>55.62</v>
      </c>
      <c r="R5114">
        <v>3</v>
      </c>
      <c r="S5114">
        <v>355.44659999999999</v>
      </c>
      <c r="T5114" t="e">
        <v>#N/A</v>
      </c>
      <c r="U5114" t="s">
        <v>38</v>
      </c>
      <c r="X5114">
        <v>0.86097695190705714</v>
      </c>
      <c r="Y5114" t="str">
        <f t="shared" si="79"/>
        <v/>
      </c>
    </row>
    <row r="5115" spans="1:25" x14ac:dyDescent="0.25">
      <c r="A5115">
        <v>3184</v>
      </c>
      <c r="B5115" t="s">
        <v>8060</v>
      </c>
      <c r="C5115" s="1">
        <v>44144</v>
      </c>
      <c r="D5115" s="1">
        <v>44147</v>
      </c>
      <c r="E5115" t="s">
        <v>96</v>
      </c>
      <c r="F5115" t="s">
        <v>4360</v>
      </c>
      <c r="G5115" t="s">
        <v>4361</v>
      </c>
      <c r="H5115" t="s">
        <v>24</v>
      </c>
      <c r="I5115" t="s">
        <v>25</v>
      </c>
      <c r="J5115" t="s">
        <v>1093</v>
      </c>
      <c r="K5115" t="s">
        <v>27</v>
      </c>
      <c r="L5115" t="s">
        <v>28</v>
      </c>
      <c r="M5115" t="s">
        <v>731</v>
      </c>
      <c r="N5115" t="s">
        <v>48</v>
      </c>
      <c r="O5115" t="s">
        <v>49</v>
      </c>
      <c r="P5115" t="s">
        <v>732</v>
      </c>
      <c r="Q5115">
        <v>51.14</v>
      </c>
      <c r="R5115">
        <v>9</v>
      </c>
      <c r="S5115">
        <v>473.61059999999998</v>
      </c>
      <c r="T5115" t="e">
        <v>#N/A</v>
      </c>
      <c r="U5115" t="s">
        <v>38</v>
      </c>
      <c r="X5115">
        <v>0.86104468559336078</v>
      </c>
      <c r="Y5115" t="str">
        <f t="shared" si="79"/>
        <v>Selected</v>
      </c>
    </row>
    <row r="5116" spans="1:25" x14ac:dyDescent="0.25">
      <c r="A5116">
        <v>3182</v>
      </c>
      <c r="B5116" t="s">
        <v>8060</v>
      </c>
      <c r="C5116" s="1">
        <v>44144</v>
      </c>
      <c r="D5116" s="1">
        <v>44147</v>
      </c>
      <c r="E5116" t="s">
        <v>96</v>
      </c>
      <c r="F5116" t="s">
        <v>4360</v>
      </c>
      <c r="G5116" t="s">
        <v>4361</v>
      </c>
      <c r="H5116" t="s">
        <v>24</v>
      </c>
      <c r="I5116" t="s">
        <v>25</v>
      </c>
      <c r="J5116" t="s">
        <v>1093</v>
      </c>
      <c r="K5116" t="s">
        <v>27</v>
      </c>
      <c r="L5116" t="s">
        <v>28</v>
      </c>
      <c r="M5116" t="s">
        <v>2174</v>
      </c>
      <c r="N5116" t="s">
        <v>48</v>
      </c>
      <c r="O5116" t="s">
        <v>74</v>
      </c>
      <c r="P5116" t="s">
        <v>2175</v>
      </c>
      <c r="Q5116">
        <v>101.64</v>
      </c>
      <c r="R5116">
        <v>2</v>
      </c>
      <c r="S5116">
        <v>4.4344000000000001</v>
      </c>
      <c r="T5116" t="e">
        <v>#N/A</v>
      </c>
      <c r="U5116" t="s">
        <v>38</v>
      </c>
      <c r="X5116">
        <v>0.86108456722901383</v>
      </c>
      <c r="Y5116" t="str">
        <f t="shared" si="79"/>
        <v/>
      </c>
    </row>
    <row r="5117" spans="1:25" x14ac:dyDescent="0.25">
      <c r="A5117">
        <v>2420</v>
      </c>
      <c r="B5117" t="s">
        <v>8053</v>
      </c>
      <c r="C5117" s="1">
        <v>44144</v>
      </c>
      <c r="D5117" s="1">
        <v>44149</v>
      </c>
      <c r="E5117" t="s">
        <v>21</v>
      </c>
      <c r="F5117" t="s">
        <v>3115</v>
      </c>
      <c r="G5117" t="s">
        <v>3116</v>
      </c>
      <c r="H5117" t="s">
        <v>24</v>
      </c>
      <c r="I5117" t="s">
        <v>25</v>
      </c>
      <c r="J5117" t="s">
        <v>8054</v>
      </c>
      <c r="K5117" t="s">
        <v>45</v>
      </c>
      <c r="L5117" t="s">
        <v>46</v>
      </c>
      <c r="M5117" t="s">
        <v>8061</v>
      </c>
      <c r="N5117" t="s">
        <v>48</v>
      </c>
      <c r="O5117" t="s">
        <v>49</v>
      </c>
      <c r="P5117" t="s">
        <v>8062</v>
      </c>
      <c r="Q5117">
        <v>153.56</v>
      </c>
      <c r="R5117">
        <v>2</v>
      </c>
      <c r="S5117">
        <v>3.1779999999999999</v>
      </c>
      <c r="T5117" t="e">
        <v>#N/A</v>
      </c>
      <c r="U5117" t="s">
        <v>33</v>
      </c>
      <c r="X5117">
        <v>0.86108965678348381</v>
      </c>
      <c r="Y5117" t="str">
        <f t="shared" si="79"/>
        <v/>
      </c>
    </row>
    <row r="5118" spans="1:25" x14ac:dyDescent="0.25">
      <c r="A5118">
        <v>4611</v>
      </c>
      <c r="B5118" t="s">
        <v>8063</v>
      </c>
      <c r="C5118" s="1">
        <v>44144</v>
      </c>
      <c r="D5118" s="1">
        <v>44149</v>
      </c>
      <c r="E5118" t="s">
        <v>21</v>
      </c>
      <c r="F5118" t="s">
        <v>4482</v>
      </c>
      <c r="G5118" t="s">
        <v>4483</v>
      </c>
      <c r="H5118" t="s">
        <v>43</v>
      </c>
      <c r="I5118" t="s">
        <v>25</v>
      </c>
      <c r="J5118" t="s">
        <v>658</v>
      </c>
      <c r="K5118" t="s">
        <v>45</v>
      </c>
      <c r="L5118" t="s">
        <v>46</v>
      </c>
      <c r="M5118" t="s">
        <v>1700</v>
      </c>
      <c r="N5118" t="s">
        <v>30</v>
      </c>
      <c r="O5118" t="s">
        <v>119</v>
      </c>
      <c r="P5118" t="s">
        <v>1701</v>
      </c>
      <c r="Q5118">
        <v>156.12</v>
      </c>
      <c r="R5118">
        <v>8</v>
      </c>
      <c r="S5118">
        <v>20.732800000000001</v>
      </c>
      <c r="T5118" t="e">
        <v>#N/A</v>
      </c>
      <c r="U5118" t="s">
        <v>38</v>
      </c>
      <c r="X5118">
        <v>0.86139956046697008</v>
      </c>
      <c r="Y5118" t="str">
        <f t="shared" si="79"/>
        <v/>
      </c>
    </row>
    <row r="5119" spans="1:25" x14ac:dyDescent="0.25">
      <c r="A5119">
        <v>7352</v>
      </c>
      <c r="B5119" t="s">
        <v>8064</v>
      </c>
      <c r="C5119" s="1">
        <v>44145</v>
      </c>
      <c r="D5119" s="1">
        <v>44151</v>
      </c>
      <c r="E5119" t="s">
        <v>21</v>
      </c>
      <c r="F5119" t="s">
        <v>8065</v>
      </c>
      <c r="G5119" t="s">
        <v>8066</v>
      </c>
      <c r="H5119" t="s">
        <v>43</v>
      </c>
      <c r="I5119" t="s">
        <v>25</v>
      </c>
      <c r="J5119" t="s">
        <v>7433</v>
      </c>
      <c r="K5119" t="s">
        <v>45</v>
      </c>
      <c r="L5119" t="s">
        <v>46</v>
      </c>
      <c r="M5119" t="s">
        <v>5519</v>
      </c>
      <c r="N5119" t="s">
        <v>35</v>
      </c>
      <c r="O5119" t="s">
        <v>58</v>
      </c>
      <c r="P5119" t="s">
        <v>5520</v>
      </c>
      <c r="Q5119">
        <v>129.79</v>
      </c>
      <c r="R5119">
        <v>7</v>
      </c>
      <c r="S5119">
        <v>43.598100000000002</v>
      </c>
      <c r="T5119" t="e">
        <v>#N/A</v>
      </c>
      <c r="U5119" t="s">
        <v>72</v>
      </c>
      <c r="X5119">
        <v>0.86159551037868298</v>
      </c>
      <c r="Y5119" t="str">
        <f t="shared" si="79"/>
        <v/>
      </c>
    </row>
    <row r="5120" spans="1:25" x14ac:dyDescent="0.25">
      <c r="A5120">
        <v>1365</v>
      </c>
      <c r="B5120" t="s">
        <v>8067</v>
      </c>
      <c r="C5120" s="1">
        <v>44145</v>
      </c>
      <c r="D5120" s="1">
        <v>44146</v>
      </c>
      <c r="E5120" t="s">
        <v>40</v>
      </c>
      <c r="F5120" t="s">
        <v>8068</v>
      </c>
      <c r="G5120" t="s">
        <v>8069</v>
      </c>
      <c r="H5120" t="s">
        <v>24</v>
      </c>
      <c r="I5120" t="s">
        <v>25</v>
      </c>
      <c r="J5120" t="s">
        <v>3042</v>
      </c>
      <c r="K5120" t="s">
        <v>467</v>
      </c>
      <c r="L5120" t="s">
        <v>46</v>
      </c>
      <c r="M5120" t="s">
        <v>8070</v>
      </c>
      <c r="N5120" t="s">
        <v>35</v>
      </c>
      <c r="O5120" t="s">
        <v>444</v>
      </c>
      <c r="P5120" t="s">
        <v>8071</v>
      </c>
      <c r="Q5120">
        <v>132.994</v>
      </c>
      <c r="R5120">
        <v>2</v>
      </c>
      <c r="S5120">
        <v>-63.996000000000002</v>
      </c>
      <c r="T5120" t="e">
        <v>#N/A</v>
      </c>
      <c r="U5120" t="s">
        <v>38</v>
      </c>
      <c r="X5120">
        <v>0.86172212860225017</v>
      </c>
      <c r="Y5120" t="str">
        <f t="shared" si="79"/>
        <v/>
      </c>
    </row>
    <row r="5121" spans="1:25" x14ac:dyDescent="0.25">
      <c r="A5121">
        <v>1367</v>
      </c>
      <c r="B5121" t="s">
        <v>8067</v>
      </c>
      <c r="C5121" s="1">
        <v>44145</v>
      </c>
      <c r="D5121" s="1">
        <v>44146</v>
      </c>
      <c r="E5121" t="s">
        <v>40</v>
      </c>
      <c r="F5121" t="s">
        <v>8068</v>
      </c>
      <c r="G5121" t="s">
        <v>8069</v>
      </c>
      <c r="H5121" t="s">
        <v>24</v>
      </c>
      <c r="I5121" t="s">
        <v>25</v>
      </c>
      <c r="J5121" t="s">
        <v>3042</v>
      </c>
      <c r="K5121" t="s">
        <v>467</v>
      </c>
      <c r="L5121" t="s">
        <v>46</v>
      </c>
      <c r="M5121" t="s">
        <v>4683</v>
      </c>
      <c r="N5121" t="s">
        <v>35</v>
      </c>
      <c r="O5121" t="s">
        <v>36</v>
      </c>
      <c r="P5121" t="s">
        <v>4684</v>
      </c>
      <c r="Q5121">
        <v>216.584</v>
      </c>
      <c r="R5121">
        <v>2</v>
      </c>
      <c r="S5121">
        <v>15.1188</v>
      </c>
      <c r="T5121" t="e">
        <v>#N/A</v>
      </c>
      <c r="U5121" t="s">
        <v>33</v>
      </c>
      <c r="X5121">
        <v>0.86186366707819484</v>
      </c>
      <c r="Y5121" t="str">
        <f t="shared" si="79"/>
        <v/>
      </c>
    </row>
    <row r="5122" spans="1:25" x14ac:dyDescent="0.25">
      <c r="A5122">
        <v>1366</v>
      </c>
      <c r="B5122" t="s">
        <v>8067</v>
      </c>
      <c r="C5122" s="1">
        <v>44145</v>
      </c>
      <c r="D5122" s="1">
        <v>44146</v>
      </c>
      <c r="E5122" t="s">
        <v>40</v>
      </c>
      <c r="F5122" t="s">
        <v>8068</v>
      </c>
      <c r="G5122" t="s">
        <v>8069</v>
      </c>
      <c r="H5122" t="s">
        <v>24</v>
      </c>
      <c r="I5122" t="s">
        <v>25</v>
      </c>
      <c r="J5122" t="s">
        <v>3042</v>
      </c>
      <c r="K5122" t="s">
        <v>467</v>
      </c>
      <c r="L5122" t="s">
        <v>46</v>
      </c>
      <c r="M5122" t="s">
        <v>1216</v>
      </c>
      <c r="N5122" t="s">
        <v>35</v>
      </c>
      <c r="O5122" t="s">
        <v>58</v>
      </c>
      <c r="P5122" t="s">
        <v>1217</v>
      </c>
      <c r="Q5122">
        <v>257.952</v>
      </c>
      <c r="R5122">
        <v>6</v>
      </c>
      <c r="S5122">
        <v>-35.992800000000003</v>
      </c>
      <c r="T5122" t="e">
        <v>#N/A</v>
      </c>
      <c r="U5122" t="s">
        <v>38</v>
      </c>
      <c r="X5122">
        <v>0.86187697082568282</v>
      </c>
      <c r="Y5122" t="str">
        <f t="shared" si="79"/>
        <v/>
      </c>
    </row>
    <row r="5123" spans="1:25" x14ac:dyDescent="0.25">
      <c r="A5123">
        <v>8530</v>
      </c>
      <c r="B5123" t="s">
        <v>8072</v>
      </c>
      <c r="C5123" s="1">
        <v>44145</v>
      </c>
      <c r="D5123" s="1">
        <v>44152</v>
      </c>
      <c r="E5123" t="s">
        <v>21</v>
      </c>
      <c r="F5123" t="s">
        <v>1243</v>
      </c>
      <c r="G5123" t="s">
        <v>1244</v>
      </c>
      <c r="H5123" t="s">
        <v>110</v>
      </c>
      <c r="I5123" t="s">
        <v>25</v>
      </c>
      <c r="J5123" t="s">
        <v>44</v>
      </c>
      <c r="K5123" t="s">
        <v>45</v>
      </c>
      <c r="L5123" t="s">
        <v>46</v>
      </c>
      <c r="M5123" t="s">
        <v>5698</v>
      </c>
      <c r="N5123" t="s">
        <v>30</v>
      </c>
      <c r="O5123" t="s">
        <v>261</v>
      </c>
      <c r="P5123" t="s">
        <v>5699</v>
      </c>
      <c r="Q5123">
        <v>273.42399999999998</v>
      </c>
      <c r="R5123">
        <v>2</v>
      </c>
      <c r="S5123">
        <v>-36.2136</v>
      </c>
      <c r="T5123" t="e">
        <v>#N/A</v>
      </c>
      <c r="U5123" t="s">
        <v>33</v>
      </c>
      <c r="X5123">
        <v>0.86208351007867201</v>
      </c>
      <c r="Y5123" t="str">
        <f t="shared" ref="Y5123:Y5186" si="80">IF(MOD(A5123-4,10)=0,"Selected","")</f>
        <v/>
      </c>
    </row>
    <row r="5124" spans="1:25" x14ac:dyDescent="0.25">
      <c r="A5124">
        <v>3317</v>
      </c>
      <c r="B5124" t="s">
        <v>8073</v>
      </c>
      <c r="C5124" s="1">
        <v>44145</v>
      </c>
      <c r="D5124" s="1">
        <v>44150</v>
      </c>
      <c r="E5124" t="s">
        <v>96</v>
      </c>
      <c r="F5124" t="s">
        <v>1452</v>
      </c>
      <c r="G5124" t="s">
        <v>1453</v>
      </c>
      <c r="H5124" t="s">
        <v>24</v>
      </c>
      <c r="I5124" t="s">
        <v>25</v>
      </c>
      <c r="J5124" t="s">
        <v>786</v>
      </c>
      <c r="K5124" t="s">
        <v>55</v>
      </c>
      <c r="L5124" t="s">
        <v>56</v>
      </c>
      <c r="M5124" t="s">
        <v>8074</v>
      </c>
      <c r="N5124" t="s">
        <v>30</v>
      </c>
      <c r="O5124" t="s">
        <v>119</v>
      </c>
      <c r="P5124" t="s">
        <v>8075</v>
      </c>
      <c r="Q5124">
        <v>353.96</v>
      </c>
      <c r="R5124">
        <v>5</v>
      </c>
      <c r="S5124">
        <v>-427.45</v>
      </c>
      <c r="T5124" t="e">
        <v>#N/A</v>
      </c>
      <c r="U5124" t="s">
        <v>38</v>
      </c>
      <c r="X5124">
        <v>0.86224604498536961</v>
      </c>
      <c r="Y5124" t="str">
        <f t="shared" si="80"/>
        <v/>
      </c>
    </row>
    <row r="5125" spans="1:25" x14ac:dyDescent="0.25">
      <c r="A5125">
        <v>7326</v>
      </c>
      <c r="B5125" t="s">
        <v>8076</v>
      </c>
      <c r="C5125" s="1">
        <v>44145</v>
      </c>
      <c r="D5125" s="1">
        <v>44152</v>
      </c>
      <c r="E5125" t="s">
        <v>21</v>
      </c>
      <c r="F5125" t="s">
        <v>4858</v>
      </c>
      <c r="G5125" t="s">
        <v>4859</v>
      </c>
      <c r="H5125" t="s">
        <v>43</v>
      </c>
      <c r="I5125" t="s">
        <v>25</v>
      </c>
      <c r="J5125" t="s">
        <v>8077</v>
      </c>
      <c r="K5125" t="s">
        <v>162</v>
      </c>
      <c r="L5125" t="s">
        <v>46</v>
      </c>
      <c r="M5125" t="s">
        <v>998</v>
      </c>
      <c r="N5125" t="s">
        <v>48</v>
      </c>
      <c r="O5125" t="s">
        <v>281</v>
      </c>
      <c r="P5125" t="s">
        <v>999</v>
      </c>
      <c r="Q5125">
        <v>412.8</v>
      </c>
      <c r="R5125">
        <v>5</v>
      </c>
      <c r="S5125">
        <v>112.224</v>
      </c>
      <c r="T5125" t="e">
        <v>#N/A</v>
      </c>
      <c r="U5125" t="s">
        <v>72</v>
      </c>
      <c r="X5125">
        <v>0.86232495851314739</v>
      </c>
      <c r="Y5125" t="str">
        <f t="shared" si="80"/>
        <v/>
      </c>
    </row>
    <row r="5126" spans="1:25" x14ac:dyDescent="0.25">
      <c r="A5126">
        <v>3219</v>
      </c>
      <c r="B5126" t="s">
        <v>8078</v>
      </c>
      <c r="C5126" s="1">
        <v>44145</v>
      </c>
      <c r="D5126" s="1">
        <v>44151</v>
      </c>
      <c r="E5126" t="s">
        <v>21</v>
      </c>
      <c r="F5126" t="s">
        <v>4191</v>
      </c>
      <c r="G5126" t="s">
        <v>4192</v>
      </c>
      <c r="H5126" t="s">
        <v>24</v>
      </c>
      <c r="I5126" t="s">
        <v>25</v>
      </c>
      <c r="J5126" t="s">
        <v>220</v>
      </c>
      <c r="K5126" t="s">
        <v>221</v>
      </c>
      <c r="L5126" t="s">
        <v>28</v>
      </c>
      <c r="M5126" t="s">
        <v>5646</v>
      </c>
      <c r="N5126" t="s">
        <v>35</v>
      </c>
      <c r="O5126" t="s">
        <v>36</v>
      </c>
      <c r="P5126" t="s">
        <v>6636</v>
      </c>
      <c r="Q5126">
        <v>469.88</v>
      </c>
      <c r="R5126">
        <v>2</v>
      </c>
      <c r="S5126">
        <v>124.9552</v>
      </c>
      <c r="T5126" t="e">
        <v>#N/A</v>
      </c>
      <c r="U5126" t="s">
        <v>38</v>
      </c>
      <c r="X5126">
        <v>0.86233493652095283</v>
      </c>
      <c r="Y5126" t="str">
        <f t="shared" si="80"/>
        <v/>
      </c>
    </row>
    <row r="5127" spans="1:25" x14ac:dyDescent="0.25">
      <c r="A5127">
        <v>1368</v>
      </c>
      <c r="B5127" t="s">
        <v>8067</v>
      </c>
      <c r="C5127" s="1">
        <v>44145</v>
      </c>
      <c r="D5127" s="1">
        <v>44146</v>
      </c>
      <c r="E5127" t="s">
        <v>40</v>
      </c>
      <c r="F5127" t="s">
        <v>8068</v>
      </c>
      <c r="G5127" t="s">
        <v>8069</v>
      </c>
      <c r="H5127" t="s">
        <v>24</v>
      </c>
      <c r="I5127" t="s">
        <v>25</v>
      </c>
      <c r="J5127" t="s">
        <v>3042</v>
      </c>
      <c r="K5127" t="s">
        <v>467</v>
      </c>
      <c r="L5127" t="s">
        <v>46</v>
      </c>
      <c r="M5127" t="s">
        <v>3730</v>
      </c>
      <c r="N5127" t="s">
        <v>30</v>
      </c>
      <c r="O5127" t="s">
        <v>261</v>
      </c>
      <c r="P5127" t="s">
        <v>3731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33</v>
      </c>
      <c r="X5127">
        <v>0.8624472541848619</v>
      </c>
      <c r="Y5127" t="str">
        <f t="shared" si="80"/>
        <v/>
      </c>
    </row>
    <row r="5128" spans="1:25" x14ac:dyDescent="0.25">
      <c r="A5128">
        <v>3218</v>
      </c>
      <c r="B5128" t="s">
        <v>8078</v>
      </c>
      <c r="C5128" s="1">
        <v>44145</v>
      </c>
      <c r="D5128" s="1">
        <v>44151</v>
      </c>
      <c r="E5128" t="s">
        <v>21</v>
      </c>
      <c r="F5128" t="s">
        <v>4191</v>
      </c>
      <c r="G5128" t="s">
        <v>4192</v>
      </c>
      <c r="H5128" t="s">
        <v>24</v>
      </c>
      <c r="I5128" t="s">
        <v>25</v>
      </c>
      <c r="J5128" t="s">
        <v>220</v>
      </c>
      <c r="K5128" t="s">
        <v>221</v>
      </c>
      <c r="L5128" t="s">
        <v>28</v>
      </c>
      <c r="M5128" t="s">
        <v>7274</v>
      </c>
      <c r="N5128" t="s">
        <v>48</v>
      </c>
      <c r="O5128" t="s">
        <v>74</v>
      </c>
      <c r="P5128" t="s">
        <v>7275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33</v>
      </c>
      <c r="X5128">
        <v>0.86246663927319089</v>
      </c>
      <c r="Y5128" t="str">
        <f t="shared" si="80"/>
        <v/>
      </c>
    </row>
    <row r="5129" spans="1:25" x14ac:dyDescent="0.25">
      <c r="A5129">
        <v>6962</v>
      </c>
      <c r="B5129" t="s">
        <v>8079</v>
      </c>
      <c r="C5129" s="1">
        <v>44145</v>
      </c>
      <c r="D5129" s="1">
        <v>44145</v>
      </c>
      <c r="E5129" t="s">
        <v>210</v>
      </c>
      <c r="F5129" t="s">
        <v>8080</v>
      </c>
      <c r="G5129" t="s">
        <v>8081</v>
      </c>
      <c r="H5129" t="s">
        <v>110</v>
      </c>
      <c r="I5129" t="s">
        <v>25</v>
      </c>
      <c r="J5129" t="s">
        <v>1029</v>
      </c>
      <c r="K5129" t="s">
        <v>45</v>
      </c>
      <c r="L5129" t="s">
        <v>46</v>
      </c>
      <c r="M5129" t="s">
        <v>3209</v>
      </c>
      <c r="N5129" t="s">
        <v>48</v>
      </c>
      <c r="O5129" t="s">
        <v>91</v>
      </c>
      <c r="P5129" t="s">
        <v>3210</v>
      </c>
      <c r="Q5129">
        <v>115.8</v>
      </c>
      <c r="R5129">
        <v>3</v>
      </c>
      <c r="S5129">
        <v>2.1059999999999999</v>
      </c>
      <c r="T5129" t="e">
        <v>#N/A</v>
      </c>
      <c r="U5129" t="s">
        <v>72</v>
      </c>
      <c r="X5129">
        <v>0.86250328931441733</v>
      </c>
      <c r="Y5129" t="str">
        <f t="shared" si="80"/>
        <v/>
      </c>
    </row>
    <row r="5130" spans="1:25" x14ac:dyDescent="0.25">
      <c r="A5130">
        <v>7327</v>
      </c>
      <c r="B5130" t="s">
        <v>8076</v>
      </c>
      <c r="C5130" s="1">
        <v>44145</v>
      </c>
      <c r="D5130" s="1">
        <v>44152</v>
      </c>
      <c r="E5130" t="s">
        <v>21</v>
      </c>
      <c r="F5130" t="s">
        <v>4858</v>
      </c>
      <c r="G5130" t="s">
        <v>4859</v>
      </c>
      <c r="H5130" t="s">
        <v>43</v>
      </c>
      <c r="I5130" t="s">
        <v>25</v>
      </c>
      <c r="J5130" t="s">
        <v>8077</v>
      </c>
      <c r="K5130" t="s">
        <v>162</v>
      </c>
      <c r="L5130" t="s">
        <v>46</v>
      </c>
      <c r="M5130" t="s">
        <v>4864</v>
      </c>
      <c r="N5130" t="s">
        <v>48</v>
      </c>
      <c r="O5130" t="s">
        <v>74</v>
      </c>
      <c r="P5130" t="s">
        <v>4865</v>
      </c>
      <c r="Q5130">
        <v>112.792</v>
      </c>
      <c r="R5130">
        <v>1</v>
      </c>
      <c r="S5130">
        <v>10.077199999999999</v>
      </c>
      <c r="T5130" t="e">
        <v>#N/A</v>
      </c>
      <c r="U5130" t="s">
        <v>33</v>
      </c>
      <c r="X5130">
        <v>0.86311931189895197</v>
      </c>
      <c r="Y5130" t="str">
        <f t="shared" si="80"/>
        <v/>
      </c>
    </row>
    <row r="5131" spans="1:25" x14ac:dyDescent="0.25">
      <c r="A5131">
        <v>5391</v>
      </c>
      <c r="B5131" t="s">
        <v>8082</v>
      </c>
      <c r="C5131" s="1">
        <v>44145</v>
      </c>
      <c r="D5131" s="1">
        <v>44147</v>
      </c>
      <c r="E5131" t="s">
        <v>96</v>
      </c>
      <c r="F5131" t="s">
        <v>5279</v>
      </c>
      <c r="G5131" t="s">
        <v>5280</v>
      </c>
      <c r="H5131" t="s">
        <v>24</v>
      </c>
      <c r="I5131" t="s">
        <v>25</v>
      </c>
      <c r="J5131" t="s">
        <v>161</v>
      </c>
      <c r="K5131" t="s">
        <v>162</v>
      </c>
      <c r="L5131" t="s">
        <v>46</v>
      </c>
      <c r="M5131" t="s">
        <v>3587</v>
      </c>
      <c r="N5131" t="s">
        <v>48</v>
      </c>
      <c r="O5131" t="s">
        <v>74</v>
      </c>
      <c r="P5131" t="s">
        <v>3588</v>
      </c>
      <c r="Q5131">
        <v>112.352</v>
      </c>
      <c r="R5131">
        <v>3</v>
      </c>
      <c r="S5131">
        <v>9.5526</v>
      </c>
      <c r="T5131" t="e">
        <v>#N/A</v>
      </c>
      <c r="U5131" t="s">
        <v>33</v>
      </c>
      <c r="X5131">
        <v>0.86335607684992999</v>
      </c>
      <c r="Y5131" t="str">
        <f t="shared" si="80"/>
        <v/>
      </c>
    </row>
    <row r="5132" spans="1:25" x14ac:dyDescent="0.25">
      <c r="A5132">
        <v>6415</v>
      </c>
      <c r="B5132" t="s">
        <v>8083</v>
      </c>
      <c r="C5132" s="1">
        <v>44145</v>
      </c>
      <c r="D5132" s="1">
        <v>44149</v>
      </c>
      <c r="E5132" t="s">
        <v>96</v>
      </c>
      <c r="F5132" t="s">
        <v>4439</v>
      </c>
      <c r="G5132" t="s">
        <v>4440</v>
      </c>
      <c r="H5132" t="s">
        <v>110</v>
      </c>
      <c r="I5132" t="s">
        <v>25</v>
      </c>
      <c r="J5132" t="s">
        <v>3698</v>
      </c>
      <c r="K5132" t="s">
        <v>100</v>
      </c>
      <c r="L5132" t="s">
        <v>81</v>
      </c>
      <c r="M5132" t="s">
        <v>3713</v>
      </c>
      <c r="N5132" t="s">
        <v>48</v>
      </c>
      <c r="O5132" t="s">
        <v>74</v>
      </c>
      <c r="P5132" t="s">
        <v>3714</v>
      </c>
      <c r="Q5132">
        <v>126.52</v>
      </c>
      <c r="R5132">
        <v>5</v>
      </c>
      <c r="S5132">
        <v>-7.68</v>
      </c>
      <c r="T5132" t="e">
        <v>#N/A</v>
      </c>
      <c r="U5132" t="s">
        <v>33</v>
      </c>
      <c r="X5132">
        <v>0.86400452656873283</v>
      </c>
      <c r="Y5132" t="str">
        <f t="shared" si="80"/>
        <v/>
      </c>
    </row>
    <row r="5133" spans="1:25" x14ac:dyDescent="0.25">
      <c r="A5133">
        <v>1364</v>
      </c>
      <c r="B5133" t="s">
        <v>8067</v>
      </c>
      <c r="C5133" s="1">
        <v>44145</v>
      </c>
      <c r="D5133" s="1">
        <v>44146</v>
      </c>
      <c r="E5133" t="s">
        <v>40</v>
      </c>
      <c r="F5133" t="s">
        <v>8068</v>
      </c>
      <c r="G5133" t="s">
        <v>8069</v>
      </c>
      <c r="H5133" t="s">
        <v>24</v>
      </c>
      <c r="I5133" t="s">
        <v>25</v>
      </c>
      <c r="J5133" t="s">
        <v>3042</v>
      </c>
      <c r="K5133" t="s">
        <v>467</v>
      </c>
      <c r="L5133" t="s">
        <v>46</v>
      </c>
      <c r="M5133" t="s">
        <v>1030</v>
      </c>
      <c r="N5133" t="s">
        <v>48</v>
      </c>
      <c r="O5133" t="s">
        <v>74</v>
      </c>
      <c r="P5133" t="s">
        <v>1031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72</v>
      </c>
      <c r="X5133">
        <v>0.86405211033928397</v>
      </c>
      <c r="Y5133" t="str">
        <f t="shared" si="80"/>
        <v>Selected</v>
      </c>
    </row>
    <row r="5134" spans="1:25" x14ac:dyDescent="0.25">
      <c r="A5134">
        <v>7449</v>
      </c>
      <c r="B5134" t="s">
        <v>8084</v>
      </c>
      <c r="C5134" s="1">
        <v>44146</v>
      </c>
      <c r="D5134" s="1">
        <v>44149</v>
      </c>
      <c r="E5134" t="s">
        <v>40</v>
      </c>
      <c r="F5134" t="s">
        <v>6008</v>
      </c>
      <c r="G5134" t="s">
        <v>6009</v>
      </c>
      <c r="H5134" t="s">
        <v>43</v>
      </c>
      <c r="I5134" t="s">
        <v>25</v>
      </c>
      <c r="J5134" t="s">
        <v>3838</v>
      </c>
      <c r="K5134" t="s">
        <v>516</v>
      </c>
      <c r="L5134" t="s">
        <v>81</v>
      </c>
      <c r="M5134" t="s">
        <v>624</v>
      </c>
      <c r="N5134" t="s">
        <v>30</v>
      </c>
      <c r="O5134" t="s">
        <v>119</v>
      </c>
      <c r="P5134" t="s">
        <v>625</v>
      </c>
      <c r="Q5134">
        <v>109.92</v>
      </c>
      <c r="R5134">
        <v>5</v>
      </c>
      <c r="S5134">
        <v>14.4495</v>
      </c>
      <c r="T5134" t="e">
        <v>#N/A</v>
      </c>
      <c r="U5134" t="s">
        <v>38</v>
      </c>
      <c r="X5134">
        <v>0.86407383484159961</v>
      </c>
      <c r="Y5134" t="str">
        <f t="shared" si="80"/>
        <v/>
      </c>
    </row>
    <row r="5135" spans="1:25" x14ac:dyDescent="0.25">
      <c r="A5135">
        <v>2838</v>
      </c>
      <c r="B5135" t="s">
        <v>8085</v>
      </c>
      <c r="C5135" s="1">
        <v>44146</v>
      </c>
      <c r="D5135" s="1">
        <v>44151</v>
      </c>
      <c r="E5135" t="s">
        <v>21</v>
      </c>
      <c r="F5135" t="s">
        <v>5749</v>
      </c>
      <c r="G5135" t="s">
        <v>5750</v>
      </c>
      <c r="H5135" t="s">
        <v>43</v>
      </c>
      <c r="I5135" t="s">
        <v>25</v>
      </c>
      <c r="J5135" t="s">
        <v>44</v>
      </c>
      <c r="K5135" t="s">
        <v>45</v>
      </c>
      <c r="L5135" t="s">
        <v>46</v>
      </c>
      <c r="M5135" t="s">
        <v>4198</v>
      </c>
      <c r="N5135" t="s">
        <v>48</v>
      </c>
      <c r="O5135" t="s">
        <v>74</v>
      </c>
      <c r="P5135" t="s">
        <v>4199</v>
      </c>
      <c r="Q5135">
        <v>162.6</v>
      </c>
      <c r="R5135">
        <v>5</v>
      </c>
      <c r="S5135">
        <v>39.520000000000003</v>
      </c>
      <c r="T5135" t="e">
        <v>#N/A</v>
      </c>
      <c r="U5135" t="s">
        <v>33</v>
      </c>
      <c r="X5135">
        <v>0.8642725769365357</v>
      </c>
      <c r="Y5135" t="str">
        <f t="shared" si="80"/>
        <v/>
      </c>
    </row>
    <row r="5136" spans="1:25" x14ac:dyDescent="0.25">
      <c r="A5136">
        <v>3175</v>
      </c>
      <c r="B5136" t="s">
        <v>8086</v>
      </c>
      <c r="C5136" s="1">
        <v>44146</v>
      </c>
      <c r="D5136" s="1">
        <v>44153</v>
      </c>
      <c r="E5136" t="s">
        <v>21</v>
      </c>
      <c r="F5136" t="s">
        <v>4509</v>
      </c>
      <c r="G5136" t="s">
        <v>4510</v>
      </c>
      <c r="H5136" t="s">
        <v>43</v>
      </c>
      <c r="I5136" t="s">
        <v>25</v>
      </c>
      <c r="J5136" t="s">
        <v>1459</v>
      </c>
      <c r="K5136" t="s">
        <v>882</v>
      </c>
      <c r="L5136" t="s">
        <v>56</v>
      </c>
      <c r="M5136" t="s">
        <v>6843</v>
      </c>
      <c r="N5136" t="s">
        <v>48</v>
      </c>
      <c r="O5136" t="s">
        <v>91</v>
      </c>
      <c r="P5136" t="s">
        <v>6844</v>
      </c>
      <c r="Q5136">
        <v>211.86</v>
      </c>
      <c r="R5136">
        <v>7</v>
      </c>
      <c r="S5136">
        <v>50.9208</v>
      </c>
      <c r="T5136" t="e">
        <v>#N/A</v>
      </c>
      <c r="U5136" t="s">
        <v>72</v>
      </c>
      <c r="X5136">
        <v>0.86427657482040898</v>
      </c>
      <c r="Y5136" t="str">
        <f t="shared" si="80"/>
        <v/>
      </c>
    </row>
    <row r="5137" spans="1:25" x14ac:dyDescent="0.25">
      <c r="A5137">
        <v>6989</v>
      </c>
      <c r="B5137" t="s">
        <v>8087</v>
      </c>
      <c r="C5137" s="1">
        <v>44146</v>
      </c>
      <c r="D5137" s="1">
        <v>44151</v>
      </c>
      <c r="E5137" t="s">
        <v>96</v>
      </c>
      <c r="F5137" t="s">
        <v>4935</v>
      </c>
      <c r="G5137" t="s">
        <v>4936</v>
      </c>
      <c r="H5137" t="s">
        <v>24</v>
      </c>
      <c r="I5137" t="s">
        <v>25</v>
      </c>
      <c r="J5137" t="s">
        <v>2099</v>
      </c>
      <c r="K5137" t="s">
        <v>100</v>
      </c>
      <c r="L5137" t="s">
        <v>81</v>
      </c>
      <c r="M5137" t="s">
        <v>4563</v>
      </c>
      <c r="N5137" t="s">
        <v>48</v>
      </c>
      <c r="O5137" t="s">
        <v>281</v>
      </c>
      <c r="P5137" t="s">
        <v>4564</v>
      </c>
      <c r="Q5137">
        <v>1197.1199999999999</v>
      </c>
      <c r="R5137">
        <v>5</v>
      </c>
      <c r="S5137">
        <v>130.2885</v>
      </c>
      <c r="T5137" t="e">
        <v>#N/A</v>
      </c>
      <c r="U5137" t="s">
        <v>72</v>
      </c>
      <c r="X5137">
        <v>0.86469682888698929</v>
      </c>
      <c r="Y5137" t="str">
        <f t="shared" si="80"/>
        <v/>
      </c>
    </row>
    <row r="5138" spans="1:25" x14ac:dyDescent="0.25">
      <c r="A5138">
        <v>2775</v>
      </c>
      <c r="B5138" t="s">
        <v>8088</v>
      </c>
      <c r="C5138" s="1">
        <v>44146</v>
      </c>
      <c r="D5138" s="1">
        <v>44153</v>
      </c>
      <c r="E5138" t="s">
        <v>21</v>
      </c>
      <c r="F5138" t="s">
        <v>3377</v>
      </c>
      <c r="G5138" t="s">
        <v>3378</v>
      </c>
      <c r="H5138" t="s">
        <v>110</v>
      </c>
      <c r="I5138" t="s">
        <v>25</v>
      </c>
      <c r="J5138" t="s">
        <v>176</v>
      </c>
      <c r="K5138" t="s">
        <v>155</v>
      </c>
      <c r="L5138" t="s">
        <v>28</v>
      </c>
      <c r="M5138" t="s">
        <v>1979</v>
      </c>
      <c r="N5138" t="s">
        <v>48</v>
      </c>
      <c r="O5138" t="s">
        <v>122</v>
      </c>
      <c r="P5138" t="s">
        <v>1980</v>
      </c>
      <c r="Q5138">
        <v>111.36799999999999</v>
      </c>
      <c r="R5138">
        <v>2</v>
      </c>
      <c r="S5138">
        <v>3.6288</v>
      </c>
      <c r="T5138" t="e">
        <v>#N/A</v>
      </c>
      <c r="U5138" t="s">
        <v>33</v>
      </c>
      <c r="X5138">
        <v>0.86470532870988659</v>
      </c>
      <c r="Y5138" t="str">
        <f t="shared" si="80"/>
        <v/>
      </c>
    </row>
    <row r="5139" spans="1:25" x14ac:dyDescent="0.25">
      <c r="A5139">
        <v>901</v>
      </c>
      <c r="B5139" t="s">
        <v>8089</v>
      </c>
      <c r="C5139" s="1">
        <v>44146</v>
      </c>
      <c r="D5139" s="1">
        <v>44148</v>
      </c>
      <c r="E5139" t="s">
        <v>40</v>
      </c>
      <c r="F5139" t="s">
        <v>257</v>
      </c>
      <c r="G5139" t="s">
        <v>258</v>
      </c>
      <c r="H5139" t="s">
        <v>43</v>
      </c>
      <c r="I5139" t="s">
        <v>25</v>
      </c>
      <c r="J5139" t="s">
        <v>7412</v>
      </c>
      <c r="K5139" t="s">
        <v>55</v>
      </c>
      <c r="L5139" t="s">
        <v>56</v>
      </c>
      <c r="M5139" t="s">
        <v>524</v>
      </c>
      <c r="N5139" t="s">
        <v>48</v>
      </c>
      <c r="O5139" t="s">
        <v>295</v>
      </c>
      <c r="P5139" t="s">
        <v>525</v>
      </c>
      <c r="Q5139">
        <v>92.44</v>
      </c>
      <c r="R5139">
        <v>5</v>
      </c>
      <c r="S5139">
        <v>3.3929999999999998</v>
      </c>
      <c r="T5139" t="e">
        <v>#N/A</v>
      </c>
      <c r="U5139" t="s">
        <v>33</v>
      </c>
      <c r="X5139">
        <v>0.86497913744900978</v>
      </c>
      <c r="Y5139" t="str">
        <f t="shared" si="80"/>
        <v/>
      </c>
    </row>
    <row r="5140" spans="1:25" x14ac:dyDescent="0.25">
      <c r="A5140">
        <v>5079</v>
      </c>
      <c r="B5140" t="s">
        <v>8090</v>
      </c>
      <c r="C5140" s="1">
        <v>44146</v>
      </c>
      <c r="D5140" s="1">
        <v>44152</v>
      </c>
      <c r="E5140" t="s">
        <v>21</v>
      </c>
      <c r="F5140" t="s">
        <v>2742</v>
      </c>
      <c r="G5140" t="s">
        <v>2743</v>
      </c>
      <c r="H5140" t="s">
        <v>110</v>
      </c>
      <c r="I5140" t="s">
        <v>25</v>
      </c>
      <c r="J5140" t="s">
        <v>679</v>
      </c>
      <c r="K5140" t="s">
        <v>128</v>
      </c>
      <c r="L5140" t="s">
        <v>56</v>
      </c>
      <c r="M5140" t="s">
        <v>4680</v>
      </c>
      <c r="N5140" t="s">
        <v>48</v>
      </c>
      <c r="O5140" t="s">
        <v>74</v>
      </c>
      <c r="P5140" t="s">
        <v>4681</v>
      </c>
      <c r="Q5140">
        <v>90.24</v>
      </c>
      <c r="R5140">
        <v>3</v>
      </c>
      <c r="S5140">
        <v>8.5728000000000009</v>
      </c>
      <c r="T5140" t="e">
        <v>#N/A</v>
      </c>
      <c r="U5140" t="s">
        <v>72</v>
      </c>
      <c r="X5140">
        <v>0.86504866862433605</v>
      </c>
      <c r="Y5140" t="str">
        <f t="shared" si="80"/>
        <v/>
      </c>
    </row>
    <row r="5141" spans="1:25" x14ac:dyDescent="0.25">
      <c r="A5141">
        <v>2837</v>
      </c>
      <c r="B5141" t="s">
        <v>8085</v>
      </c>
      <c r="C5141" s="1">
        <v>44146</v>
      </c>
      <c r="D5141" s="1">
        <v>44151</v>
      </c>
      <c r="E5141" t="s">
        <v>21</v>
      </c>
      <c r="F5141" t="s">
        <v>5749</v>
      </c>
      <c r="G5141" t="s">
        <v>5750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2942</v>
      </c>
      <c r="N5141" t="s">
        <v>48</v>
      </c>
      <c r="O5141" t="s">
        <v>122</v>
      </c>
      <c r="P5141" t="s">
        <v>2943</v>
      </c>
      <c r="Q5141">
        <v>115.44</v>
      </c>
      <c r="R5141">
        <v>3</v>
      </c>
      <c r="S5141">
        <v>9.3312000000000008</v>
      </c>
      <c r="T5141" t="e">
        <v>#N/A</v>
      </c>
      <c r="U5141" t="s">
        <v>72</v>
      </c>
      <c r="X5141">
        <v>0.86519777455746794</v>
      </c>
      <c r="Y5141" t="str">
        <f t="shared" si="80"/>
        <v/>
      </c>
    </row>
    <row r="5142" spans="1:25" x14ac:dyDescent="0.25">
      <c r="A5142">
        <v>902</v>
      </c>
      <c r="B5142" t="s">
        <v>8089</v>
      </c>
      <c r="C5142" s="1">
        <v>44146</v>
      </c>
      <c r="D5142" s="1">
        <v>44148</v>
      </c>
      <c r="E5142" t="s">
        <v>40</v>
      </c>
      <c r="F5142" t="s">
        <v>257</v>
      </c>
      <c r="G5142" t="s">
        <v>258</v>
      </c>
      <c r="H5142" t="s">
        <v>43</v>
      </c>
      <c r="I5142" t="s">
        <v>25</v>
      </c>
      <c r="J5142" t="s">
        <v>7412</v>
      </c>
      <c r="K5142" t="s">
        <v>55</v>
      </c>
      <c r="L5142" t="s">
        <v>56</v>
      </c>
      <c r="M5142" t="s">
        <v>3670</v>
      </c>
      <c r="N5142" t="s">
        <v>48</v>
      </c>
      <c r="O5142" t="s">
        <v>74</v>
      </c>
      <c r="P5142" t="s">
        <v>3671</v>
      </c>
      <c r="Q5142">
        <v>105.336</v>
      </c>
      <c r="R5142">
        <v>4</v>
      </c>
      <c r="S5142">
        <v>-32.088000000000001</v>
      </c>
      <c r="T5142" t="e">
        <v>#N/A</v>
      </c>
      <c r="U5142" t="s">
        <v>33</v>
      </c>
      <c r="X5142">
        <v>0.86588222055756014</v>
      </c>
      <c r="Y5142" t="str">
        <f t="shared" si="80"/>
        <v/>
      </c>
    </row>
    <row r="5143" spans="1:25" x14ac:dyDescent="0.25">
      <c r="A5143">
        <v>9261</v>
      </c>
      <c r="B5143" t="s">
        <v>8091</v>
      </c>
      <c r="C5143" s="1">
        <v>44146</v>
      </c>
      <c r="D5143" s="1">
        <v>44149</v>
      </c>
      <c r="E5143" t="s">
        <v>96</v>
      </c>
      <c r="F5143" t="s">
        <v>1400</v>
      </c>
      <c r="G5143" t="s">
        <v>1401</v>
      </c>
      <c r="H5143" t="s">
        <v>43</v>
      </c>
      <c r="I5143" t="s">
        <v>25</v>
      </c>
      <c r="J5143" t="s">
        <v>8092</v>
      </c>
      <c r="K5143" t="s">
        <v>7109</v>
      </c>
      <c r="L5143" t="s">
        <v>56</v>
      </c>
      <c r="M5143" t="s">
        <v>6597</v>
      </c>
      <c r="N5143" t="s">
        <v>48</v>
      </c>
      <c r="O5143" t="s">
        <v>633</v>
      </c>
      <c r="P5143" t="s">
        <v>6598</v>
      </c>
      <c r="Q5143">
        <v>107.5</v>
      </c>
      <c r="R5143">
        <v>3</v>
      </c>
      <c r="S5143">
        <v>6.63</v>
      </c>
      <c r="T5143" t="e">
        <v>#N/A</v>
      </c>
      <c r="U5143" t="s">
        <v>38</v>
      </c>
      <c r="X5143">
        <v>0.86603860632540008</v>
      </c>
      <c r="Y5143" t="str">
        <f t="shared" si="80"/>
        <v/>
      </c>
    </row>
    <row r="5144" spans="1:25" x14ac:dyDescent="0.25">
      <c r="A5144">
        <v>2836</v>
      </c>
      <c r="B5144" t="s">
        <v>8085</v>
      </c>
      <c r="C5144" s="1">
        <v>44146</v>
      </c>
      <c r="D5144" s="1">
        <v>44151</v>
      </c>
      <c r="E5144" t="s">
        <v>21</v>
      </c>
      <c r="F5144" t="s">
        <v>5749</v>
      </c>
      <c r="G5144" t="s">
        <v>5750</v>
      </c>
      <c r="H5144" t="s">
        <v>43</v>
      </c>
      <c r="I5144" t="s">
        <v>25</v>
      </c>
      <c r="J5144" t="s">
        <v>44</v>
      </c>
      <c r="K5144" t="s">
        <v>45</v>
      </c>
      <c r="L5144" t="s">
        <v>46</v>
      </c>
      <c r="M5144" t="s">
        <v>2749</v>
      </c>
      <c r="N5144" t="s">
        <v>48</v>
      </c>
      <c r="O5144" t="s">
        <v>281</v>
      </c>
      <c r="P5144" t="s">
        <v>2750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72</v>
      </c>
      <c r="X5144">
        <v>0.86606138181325809</v>
      </c>
      <c r="Y5144" t="str">
        <f t="shared" si="80"/>
        <v/>
      </c>
    </row>
    <row r="5145" spans="1:25" x14ac:dyDescent="0.25">
      <c r="A5145">
        <v>5117</v>
      </c>
      <c r="B5145" t="s">
        <v>8093</v>
      </c>
      <c r="C5145" s="1">
        <v>44146</v>
      </c>
      <c r="D5145" s="1">
        <v>44152</v>
      </c>
      <c r="E5145" t="s">
        <v>21</v>
      </c>
      <c r="F5145" t="s">
        <v>3281</v>
      </c>
      <c r="G5145" t="s">
        <v>3282</v>
      </c>
      <c r="H5145" t="s">
        <v>43</v>
      </c>
      <c r="I5145" t="s">
        <v>25</v>
      </c>
      <c r="J5145" t="s">
        <v>220</v>
      </c>
      <c r="K5145" t="s">
        <v>221</v>
      </c>
      <c r="L5145" t="s">
        <v>28</v>
      </c>
      <c r="M5145" t="s">
        <v>5367</v>
      </c>
      <c r="N5145" t="s">
        <v>48</v>
      </c>
      <c r="O5145" t="s">
        <v>49</v>
      </c>
      <c r="P5145" t="s">
        <v>5368</v>
      </c>
      <c r="Q5145">
        <v>125.48</v>
      </c>
      <c r="R5145">
        <v>1</v>
      </c>
      <c r="S5145">
        <v>0</v>
      </c>
      <c r="T5145" t="e">
        <v>#N/A</v>
      </c>
      <c r="U5145" t="s">
        <v>38</v>
      </c>
      <c r="X5145">
        <v>0.86645846177496721</v>
      </c>
      <c r="Y5145" t="str">
        <f t="shared" si="80"/>
        <v/>
      </c>
    </row>
    <row r="5146" spans="1:25" x14ac:dyDescent="0.25">
      <c r="A5146">
        <v>8997</v>
      </c>
      <c r="B5146" t="s">
        <v>8094</v>
      </c>
      <c r="C5146" s="1">
        <v>44146</v>
      </c>
      <c r="D5146" s="1">
        <v>44148</v>
      </c>
      <c r="E5146" t="s">
        <v>40</v>
      </c>
      <c r="F5146" t="s">
        <v>587</v>
      </c>
      <c r="G5146" t="s">
        <v>588</v>
      </c>
      <c r="H5146" t="s">
        <v>43</v>
      </c>
      <c r="I5146" t="s">
        <v>25</v>
      </c>
      <c r="J5146" t="s">
        <v>406</v>
      </c>
      <c r="K5146" t="s">
        <v>55</v>
      </c>
      <c r="L5146" t="s">
        <v>56</v>
      </c>
      <c r="M5146" t="s">
        <v>6112</v>
      </c>
      <c r="N5146" t="s">
        <v>35</v>
      </c>
      <c r="O5146" t="s">
        <v>36</v>
      </c>
      <c r="P5146" t="s">
        <v>6113</v>
      </c>
      <c r="Q5146">
        <v>143.184</v>
      </c>
      <c r="R5146">
        <v>2</v>
      </c>
      <c r="S5146">
        <v>12.314399999999999</v>
      </c>
      <c r="T5146" t="e">
        <v>#N/A</v>
      </c>
      <c r="U5146" t="s">
        <v>38</v>
      </c>
      <c r="X5146">
        <v>0.86647031523459761</v>
      </c>
      <c r="Y5146" t="str">
        <f t="shared" si="80"/>
        <v/>
      </c>
    </row>
    <row r="5147" spans="1:25" x14ac:dyDescent="0.25">
      <c r="A5147">
        <v>4227</v>
      </c>
      <c r="B5147" t="s">
        <v>8095</v>
      </c>
      <c r="C5147" s="1">
        <v>44146</v>
      </c>
      <c r="D5147" s="1">
        <v>44151</v>
      </c>
      <c r="E5147" t="s">
        <v>21</v>
      </c>
      <c r="F5147" t="s">
        <v>218</v>
      </c>
      <c r="G5147" t="s">
        <v>219</v>
      </c>
      <c r="H5147" t="s">
        <v>43</v>
      </c>
      <c r="I5147" t="s">
        <v>25</v>
      </c>
      <c r="J5147" t="s">
        <v>4745</v>
      </c>
      <c r="K5147" t="s">
        <v>3447</v>
      </c>
      <c r="L5147" t="s">
        <v>56</v>
      </c>
      <c r="M5147" t="s">
        <v>5953</v>
      </c>
      <c r="N5147" t="s">
        <v>48</v>
      </c>
      <c r="O5147" t="s">
        <v>270</v>
      </c>
      <c r="P5147" t="s">
        <v>5954</v>
      </c>
      <c r="Q5147">
        <v>133.91999999999999</v>
      </c>
      <c r="R5147">
        <v>4</v>
      </c>
      <c r="S5147">
        <v>21.5824</v>
      </c>
      <c r="T5147" t="e">
        <v>#N/A</v>
      </c>
      <c r="U5147" t="s">
        <v>33</v>
      </c>
      <c r="X5147">
        <v>0.86647930799783945</v>
      </c>
      <c r="Y5147" t="str">
        <f t="shared" si="80"/>
        <v/>
      </c>
    </row>
    <row r="5148" spans="1:25" x14ac:dyDescent="0.25">
      <c r="A5148">
        <v>7468</v>
      </c>
      <c r="B5148" t="s">
        <v>8096</v>
      </c>
      <c r="C5148" s="1">
        <v>44146</v>
      </c>
      <c r="D5148" s="1">
        <v>44150</v>
      </c>
      <c r="E5148" t="s">
        <v>96</v>
      </c>
      <c r="F5148" t="s">
        <v>8080</v>
      </c>
      <c r="G5148" t="s">
        <v>8081</v>
      </c>
      <c r="H5148" t="s">
        <v>110</v>
      </c>
      <c r="I5148" t="s">
        <v>25</v>
      </c>
      <c r="J5148" t="s">
        <v>44</v>
      </c>
      <c r="K5148" t="s">
        <v>45</v>
      </c>
      <c r="L5148" t="s">
        <v>46</v>
      </c>
      <c r="M5148" t="s">
        <v>2616</v>
      </c>
      <c r="N5148" t="s">
        <v>30</v>
      </c>
      <c r="O5148" t="s">
        <v>119</v>
      </c>
      <c r="P5148" t="s">
        <v>2617</v>
      </c>
      <c r="Q5148">
        <v>150.91999999999999</v>
      </c>
      <c r="R5148">
        <v>4</v>
      </c>
      <c r="S5148">
        <v>11.8728</v>
      </c>
      <c r="T5148" t="e">
        <v>#N/A</v>
      </c>
      <c r="U5148" t="s">
        <v>33</v>
      </c>
      <c r="X5148">
        <v>0.8676922281060635</v>
      </c>
      <c r="Y5148" t="str">
        <f t="shared" si="80"/>
        <v/>
      </c>
    </row>
    <row r="5149" spans="1:25" x14ac:dyDescent="0.25">
      <c r="A5149">
        <v>3137</v>
      </c>
      <c r="B5149" t="s">
        <v>8097</v>
      </c>
      <c r="C5149" s="1">
        <v>44147</v>
      </c>
      <c r="D5149" s="1">
        <v>44153</v>
      </c>
      <c r="E5149" t="s">
        <v>21</v>
      </c>
      <c r="F5149" t="s">
        <v>3337</v>
      </c>
      <c r="G5149" t="s">
        <v>3338</v>
      </c>
      <c r="H5149" t="s">
        <v>110</v>
      </c>
      <c r="I5149" t="s">
        <v>25</v>
      </c>
      <c r="J5149" t="s">
        <v>406</v>
      </c>
      <c r="K5149" t="s">
        <v>55</v>
      </c>
      <c r="L5149" t="s">
        <v>56</v>
      </c>
      <c r="M5149" t="s">
        <v>3735</v>
      </c>
      <c r="N5149" t="s">
        <v>35</v>
      </c>
      <c r="O5149" t="s">
        <v>36</v>
      </c>
      <c r="P5149" t="s">
        <v>3736</v>
      </c>
      <c r="Q5149">
        <v>102.992</v>
      </c>
      <c r="R5149">
        <v>1</v>
      </c>
      <c r="S5149">
        <v>8.4990000000000006</v>
      </c>
      <c r="T5149" t="e">
        <v>#N/A</v>
      </c>
      <c r="U5149" t="s">
        <v>33</v>
      </c>
      <c r="X5149">
        <v>0.8685367024699675</v>
      </c>
      <c r="Y5149" t="str">
        <f t="shared" si="80"/>
        <v/>
      </c>
    </row>
    <row r="5150" spans="1:25" x14ac:dyDescent="0.25">
      <c r="A5150">
        <v>8429</v>
      </c>
      <c r="B5150" t="s">
        <v>8098</v>
      </c>
      <c r="C5150" s="1">
        <v>44147</v>
      </c>
      <c r="D5150" s="1">
        <v>44151</v>
      </c>
      <c r="E5150" t="s">
        <v>21</v>
      </c>
      <c r="F5150" t="s">
        <v>3635</v>
      </c>
      <c r="G5150" t="s">
        <v>3636</v>
      </c>
      <c r="H5150" t="s">
        <v>24</v>
      </c>
      <c r="I5150" t="s">
        <v>25</v>
      </c>
      <c r="J5150" t="s">
        <v>4584</v>
      </c>
      <c r="K5150" t="s">
        <v>467</v>
      </c>
      <c r="L5150" t="s">
        <v>46</v>
      </c>
      <c r="M5150" t="s">
        <v>647</v>
      </c>
      <c r="N5150" t="s">
        <v>35</v>
      </c>
      <c r="O5150" t="s">
        <v>58</v>
      </c>
      <c r="P5150" t="s">
        <v>648</v>
      </c>
      <c r="Q5150">
        <v>103.352</v>
      </c>
      <c r="R5150">
        <v>6</v>
      </c>
      <c r="S5150">
        <v>-10.9116</v>
      </c>
      <c r="T5150" t="e">
        <v>#N/A</v>
      </c>
      <c r="U5150" t="s">
        <v>33</v>
      </c>
      <c r="X5150">
        <v>0.86879826742743416</v>
      </c>
      <c r="Y5150" t="str">
        <f t="shared" si="80"/>
        <v/>
      </c>
    </row>
    <row r="5151" spans="1:25" x14ac:dyDescent="0.25">
      <c r="A5151">
        <v>3136</v>
      </c>
      <c r="B5151" t="s">
        <v>8097</v>
      </c>
      <c r="C5151" s="1">
        <v>44147</v>
      </c>
      <c r="D5151" s="1">
        <v>44153</v>
      </c>
      <c r="E5151" t="s">
        <v>21</v>
      </c>
      <c r="F5151" t="s">
        <v>3337</v>
      </c>
      <c r="G5151" t="s">
        <v>3338</v>
      </c>
      <c r="H5151" t="s">
        <v>110</v>
      </c>
      <c r="I5151" t="s">
        <v>25</v>
      </c>
      <c r="J5151" t="s">
        <v>406</v>
      </c>
      <c r="K5151" t="s">
        <v>55</v>
      </c>
      <c r="L5151" t="s">
        <v>56</v>
      </c>
      <c r="M5151" t="s">
        <v>1413</v>
      </c>
      <c r="N5151" t="s">
        <v>48</v>
      </c>
      <c r="O5151" t="s">
        <v>49</v>
      </c>
      <c r="P5151" t="s">
        <v>1414</v>
      </c>
      <c r="Q5151">
        <v>117.952</v>
      </c>
      <c r="R5151">
        <v>3</v>
      </c>
      <c r="S5151">
        <v>-15.590400000000001</v>
      </c>
      <c r="T5151" t="e">
        <v>#N/A</v>
      </c>
      <c r="U5151" t="s">
        <v>38</v>
      </c>
      <c r="X5151">
        <v>0.86884091752155179</v>
      </c>
      <c r="Y5151" t="str">
        <f t="shared" si="80"/>
        <v/>
      </c>
    </row>
    <row r="5152" spans="1:25" x14ac:dyDescent="0.25">
      <c r="A5152">
        <v>6214</v>
      </c>
      <c r="B5152" t="s">
        <v>8099</v>
      </c>
      <c r="C5152" s="1">
        <v>44147</v>
      </c>
      <c r="D5152" s="1">
        <v>44151</v>
      </c>
      <c r="E5152" t="s">
        <v>96</v>
      </c>
      <c r="F5152" t="s">
        <v>5005</v>
      </c>
      <c r="G5152" t="s">
        <v>5006</v>
      </c>
      <c r="H5152" t="s">
        <v>43</v>
      </c>
      <c r="I5152" t="s">
        <v>25</v>
      </c>
      <c r="J5152" t="s">
        <v>170</v>
      </c>
      <c r="K5152" t="s">
        <v>162</v>
      </c>
      <c r="L5152" t="s">
        <v>46</v>
      </c>
      <c r="M5152" t="s">
        <v>5746</v>
      </c>
      <c r="N5152" t="s">
        <v>48</v>
      </c>
      <c r="O5152" t="s">
        <v>281</v>
      </c>
      <c r="P5152" t="s">
        <v>5747</v>
      </c>
      <c r="Q5152">
        <v>126.12</v>
      </c>
      <c r="R5152">
        <v>2</v>
      </c>
      <c r="S5152">
        <v>22.0748</v>
      </c>
      <c r="T5152" t="e">
        <v>#N/A</v>
      </c>
      <c r="U5152" t="s">
        <v>38</v>
      </c>
      <c r="X5152">
        <v>0.86884815789948955</v>
      </c>
      <c r="Y5152" t="str">
        <f t="shared" si="80"/>
        <v>Selected</v>
      </c>
    </row>
    <row r="5153" spans="1:25" x14ac:dyDescent="0.25">
      <c r="A5153">
        <v>2952</v>
      </c>
      <c r="B5153" t="s">
        <v>8100</v>
      </c>
      <c r="C5153" s="1">
        <v>44147</v>
      </c>
      <c r="D5153" s="1">
        <v>44147</v>
      </c>
      <c r="E5153" t="s">
        <v>210</v>
      </c>
      <c r="F5153" t="s">
        <v>2392</v>
      </c>
      <c r="G5153" t="s">
        <v>2393</v>
      </c>
      <c r="H5153" t="s">
        <v>110</v>
      </c>
      <c r="I5153" t="s">
        <v>25</v>
      </c>
      <c r="J5153" t="s">
        <v>855</v>
      </c>
      <c r="K5153" t="s">
        <v>467</v>
      </c>
      <c r="L5153" t="s">
        <v>46</v>
      </c>
      <c r="M5153" t="s">
        <v>4123</v>
      </c>
      <c r="N5153" t="s">
        <v>30</v>
      </c>
      <c r="O5153" t="s">
        <v>261</v>
      </c>
      <c r="P5153" t="s">
        <v>4124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72</v>
      </c>
      <c r="X5153">
        <v>0.86891638741086596</v>
      </c>
      <c r="Y5153" t="str">
        <f t="shared" si="80"/>
        <v/>
      </c>
    </row>
    <row r="5154" spans="1:25" x14ac:dyDescent="0.25">
      <c r="A5154">
        <v>2953</v>
      </c>
      <c r="B5154" t="s">
        <v>8100</v>
      </c>
      <c r="C5154" s="1">
        <v>44147</v>
      </c>
      <c r="D5154" s="1">
        <v>44147</v>
      </c>
      <c r="E5154" t="s">
        <v>210</v>
      </c>
      <c r="F5154" t="s">
        <v>2392</v>
      </c>
      <c r="G5154" t="s">
        <v>2393</v>
      </c>
      <c r="H5154" t="s">
        <v>110</v>
      </c>
      <c r="I5154" t="s">
        <v>25</v>
      </c>
      <c r="J5154" t="s">
        <v>855</v>
      </c>
      <c r="K5154" t="s">
        <v>467</v>
      </c>
      <c r="L5154" t="s">
        <v>46</v>
      </c>
      <c r="M5154" t="s">
        <v>8101</v>
      </c>
      <c r="N5154" t="s">
        <v>30</v>
      </c>
      <c r="O5154" t="s">
        <v>119</v>
      </c>
      <c r="P5154" t="s">
        <v>8102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72</v>
      </c>
      <c r="X5154">
        <v>0.86899219644191961</v>
      </c>
      <c r="Y5154" t="str">
        <f t="shared" si="80"/>
        <v/>
      </c>
    </row>
    <row r="5155" spans="1:25" x14ac:dyDescent="0.25">
      <c r="A5155">
        <v>1501</v>
      </c>
      <c r="B5155" t="s">
        <v>8103</v>
      </c>
      <c r="C5155" s="1">
        <v>44147</v>
      </c>
      <c r="D5155" s="1">
        <v>44153</v>
      </c>
      <c r="E5155" t="s">
        <v>21</v>
      </c>
      <c r="F5155" t="s">
        <v>8104</v>
      </c>
      <c r="G5155" t="s">
        <v>8105</v>
      </c>
      <c r="H5155" t="s">
        <v>43</v>
      </c>
      <c r="I5155" t="s">
        <v>25</v>
      </c>
      <c r="J5155" t="s">
        <v>2017</v>
      </c>
      <c r="K5155" t="s">
        <v>55</v>
      </c>
      <c r="L5155" t="s">
        <v>56</v>
      </c>
      <c r="M5155" t="s">
        <v>8106</v>
      </c>
      <c r="N5155" t="s">
        <v>48</v>
      </c>
      <c r="O5155" t="s">
        <v>122</v>
      </c>
      <c r="P5155" t="s">
        <v>8107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33</v>
      </c>
      <c r="X5155">
        <v>0.86915297380214962</v>
      </c>
      <c r="Y5155" t="str">
        <f t="shared" si="80"/>
        <v/>
      </c>
    </row>
    <row r="5156" spans="1:25" x14ac:dyDescent="0.25">
      <c r="A5156">
        <v>9720</v>
      </c>
      <c r="B5156" t="s">
        <v>8108</v>
      </c>
      <c r="C5156" s="1">
        <v>44147</v>
      </c>
      <c r="D5156" s="1">
        <v>44149</v>
      </c>
      <c r="E5156" t="s">
        <v>96</v>
      </c>
      <c r="F5156" t="s">
        <v>3128</v>
      </c>
      <c r="G5156" t="s">
        <v>3129</v>
      </c>
      <c r="H5156" t="s">
        <v>43</v>
      </c>
      <c r="I5156" t="s">
        <v>25</v>
      </c>
      <c r="J5156" t="s">
        <v>529</v>
      </c>
      <c r="K5156" t="s">
        <v>89</v>
      </c>
      <c r="L5156" t="s">
        <v>28</v>
      </c>
      <c r="M5156" t="s">
        <v>1018</v>
      </c>
      <c r="N5156" t="s">
        <v>48</v>
      </c>
      <c r="O5156" t="s">
        <v>49</v>
      </c>
      <c r="P5156" t="s">
        <v>1019</v>
      </c>
      <c r="Q5156">
        <v>267.024</v>
      </c>
      <c r="R5156">
        <v>2</v>
      </c>
      <c r="S5156">
        <v>-55.256</v>
      </c>
      <c r="T5156" t="e">
        <v>#N/A</v>
      </c>
      <c r="U5156" t="s">
        <v>33</v>
      </c>
      <c r="X5156">
        <v>0.86930938964967142</v>
      </c>
      <c r="Y5156" t="str">
        <f t="shared" si="80"/>
        <v/>
      </c>
    </row>
    <row r="5157" spans="1:25" x14ac:dyDescent="0.25">
      <c r="A5157">
        <v>1866</v>
      </c>
      <c r="B5157" t="s">
        <v>8109</v>
      </c>
      <c r="C5157" s="1">
        <v>44147</v>
      </c>
      <c r="D5157" s="1">
        <v>44147</v>
      </c>
      <c r="E5157" t="s">
        <v>210</v>
      </c>
      <c r="F5157" t="s">
        <v>5950</v>
      </c>
      <c r="G5157" t="s">
        <v>5951</v>
      </c>
      <c r="H5157" t="s">
        <v>24</v>
      </c>
      <c r="I5157" t="s">
        <v>25</v>
      </c>
      <c r="J5157" t="s">
        <v>699</v>
      </c>
      <c r="K5157" t="s">
        <v>155</v>
      </c>
      <c r="L5157" t="s">
        <v>28</v>
      </c>
      <c r="M5157" t="s">
        <v>3013</v>
      </c>
      <c r="N5157" t="s">
        <v>35</v>
      </c>
      <c r="O5157" t="s">
        <v>36</v>
      </c>
      <c r="P5157" t="s">
        <v>3014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72</v>
      </c>
      <c r="X5157">
        <v>0.86940821705323423</v>
      </c>
      <c r="Y5157" t="str">
        <f t="shared" si="80"/>
        <v/>
      </c>
    </row>
    <row r="5158" spans="1:25" x14ac:dyDescent="0.25">
      <c r="A5158">
        <v>1502</v>
      </c>
      <c r="B5158" t="s">
        <v>8103</v>
      </c>
      <c r="C5158" s="1">
        <v>44147</v>
      </c>
      <c r="D5158" s="1">
        <v>44153</v>
      </c>
      <c r="E5158" t="s">
        <v>21</v>
      </c>
      <c r="F5158" t="s">
        <v>8104</v>
      </c>
      <c r="G5158" t="s">
        <v>8105</v>
      </c>
      <c r="H5158" t="s">
        <v>43</v>
      </c>
      <c r="I5158" t="s">
        <v>25</v>
      </c>
      <c r="J5158" t="s">
        <v>2017</v>
      </c>
      <c r="K5158" t="s">
        <v>55</v>
      </c>
      <c r="L5158" t="s">
        <v>56</v>
      </c>
      <c r="M5158" t="s">
        <v>559</v>
      </c>
      <c r="N5158" t="s">
        <v>48</v>
      </c>
      <c r="O5158" t="s">
        <v>49</v>
      </c>
      <c r="P5158" t="s">
        <v>560</v>
      </c>
      <c r="Q5158">
        <v>557.048</v>
      </c>
      <c r="R5158">
        <v>3</v>
      </c>
      <c r="S5158">
        <v>-47.254199999999997</v>
      </c>
      <c r="T5158" t="e">
        <v>#N/A</v>
      </c>
      <c r="U5158" t="s">
        <v>33</v>
      </c>
      <c r="X5158">
        <v>0.86951047266423187</v>
      </c>
      <c r="Y5158" t="str">
        <f t="shared" si="80"/>
        <v/>
      </c>
    </row>
    <row r="5159" spans="1:25" x14ac:dyDescent="0.25">
      <c r="A5159">
        <v>2955</v>
      </c>
      <c r="B5159" t="s">
        <v>8100</v>
      </c>
      <c r="C5159" s="1">
        <v>44147</v>
      </c>
      <c r="D5159" s="1">
        <v>44147</v>
      </c>
      <c r="E5159" t="s">
        <v>210</v>
      </c>
      <c r="F5159" t="s">
        <v>2392</v>
      </c>
      <c r="G5159" t="s">
        <v>2393</v>
      </c>
      <c r="H5159" t="s">
        <v>110</v>
      </c>
      <c r="I5159" t="s">
        <v>25</v>
      </c>
      <c r="J5159" t="s">
        <v>855</v>
      </c>
      <c r="K5159" t="s">
        <v>467</v>
      </c>
      <c r="L5159" t="s">
        <v>46</v>
      </c>
      <c r="M5159" t="s">
        <v>2511</v>
      </c>
      <c r="N5159" t="s">
        <v>35</v>
      </c>
      <c r="O5159" t="s">
        <v>36</v>
      </c>
      <c r="P5159" t="s">
        <v>2512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33</v>
      </c>
      <c r="X5159">
        <v>0.86962248225702921</v>
      </c>
      <c r="Y5159" t="str">
        <f t="shared" si="80"/>
        <v/>
      </c>
    </row>
    <row r="5160" spans="1:25" x14ac:dyDescent="0.25">
      <c r="A5160">
        <v>4742</v>
      </c>
      <c r="B5160" t="s">
        <v>8110</v>
      </c>
      <c r="C5160" s="1">
        <v>44147</v>
      </c>
      <c r="D5160" s="1">
        <v>44151</v>
      </c>
      <c r="E5160" t="s">
        <v>21</v>
      </c>
      <c r="F5160" t="s">
        <v>1080</v>
      </c>
      <c r="G5160" t="s">
        <v>1081</v>
      </c>
      <c r="H5160" t="s">
        <v>43</v>
      </c>
      <c r="I5160" t="s">
        <v>25</v>
      </c>
      <c r="J5160" t="s">
        <v>161</v>
      </c>
      <c r="K5160" t="s">
        <v>162</v>
      </c>
      <c r="L5160" t="s">
        <v>46</v>
      </c>
      <c r="M5160" t="s">
        <v>339</v>
      </c>
      <c r="N5160" t="s">
        <v>48</v>
      </c>
      <c r="O5160" t="s">
        <v>91</v>
      </c>
      <c r="P5160" t="s">
        <v>340</v>
      </c>
      <c r="Q5160">
        <v>88.21</v>
      </c>
      <c r="R5160">
        <v>3</v>
      </c>
      <c r="S5160">
        <v>2.3025000000000002</v>
      </c>
      <c r="T5160" t="e">
        <v>#N/A</v>
      </c>
      <c r="U5160" t="s">
        <v>38</v>
      </c>
      <c r="X5160">
        <v>0.869655700979171</v>
      </c>
      <c r="Y5160" t="str">
        <f t="shared" si="80"/>
        <v/>
      </c>
    </row>
    <row r="5161" spans="1:25" x14ac:dyDescent="0.25">
      <c r="A5161">
        <v>2954</v>
      </c>
      <c r="B5161" t="s">
        <v>8100</v>
      </c>
      <c r="C5161" s="1">
        <v>44147</v>
      </c>
      <c r="D5161" s="1">
        <v>44147</v>
      </c>
      <c r="E5161" t="s">
        <v>210</v>
      </c>
      <c r="F5161" t="s">
        <v>2392</v>
      </c>
      <c r="G5161" t="s">
        <v>2393</v>
      </c>
      <c r="H5161" t="s">
        <v>110</v>
      </c>
      <c r="I5161" t="s">
        <v>25</v>
      </c>
      <c r="J5161" t="s">
        <v>855</v>
      </c>
      <c r="K5161" t="s">
        <v>467</v>
      </c>
      <c r="L5161" t="s">
        <v>46</v>
      </c>
      <c r="M5161" t="s">
        <v>6757</v>
      </c>
      <c r="N5161" t="s">
        <v>35</v>
      </c>
      <c r="O5161" t="s">
        <v>36</v>
      </c>
      <c r="P5161" t="s">
        <v>6758</v>
      </c>
      <c r="Q5161">
        <v>112.92</v>
      </c>
      <c r="R5161">
        <v>2</v>
      </c>
      <c r="S5161">
        <v>0.69299999999999995</v>
      </c>
      <c r="T5161" t="e">
        <v>#N/A</v>
      </c>
      <c r="U5161" t="s">
        <v>72</v>
      </c>
      <c r="X5161">
        <v>0.86970121294302716</v>
      </c>
      <c r="Y5161" t="str">
        <f t="shared" si="80"/>
        <v>Selected</v>
      </c>
    </row>
    <row r="5162" spans="1:25" x14ac:dyDescent="0.25">
      <c r="A5162">
        <v>9639</v>
      </c>
      <c r="B5162" t="s">
        <v>8111</v>
      </c>
      <c r="C5162" s="1">
        <v>44147</v>
      </c>
      <c r="D5162" s="1">
        <v>44150</v>
      </c>
      <c r="E5162" t="s">
        <v>96</v>
      </c>
      <c r="F5162" t="s">
        <v>4509</v>
      </c>
      <c r="G5162" t="s">
        <v>4510</v>
      </c>
      <c r="H5162" t="s">
        <v>43</v>
      </c>
      <c r="I5162" t="s">
        <v>25</v>
      </c>
      <c r="J5162" t="s">
        <v>44</v>
      </c>
      <c r="K5162" t="s">
        <v>45</v>
      </c>
      <c r="L5162" t="s">
        <v>46</v>
      </c>
      <c r="M5162" t="s">
        <v>2420</v>
      </c>
      <c r="N5162" t="s">
        <v>48</v>
      </c>
      <c r="O5162" t="s">
        <v>122</v>
      </c>
      <c r="P5162" t="s">
        <v>2421</v>
      </c>
      <c r="Q5162">
        <v>108.56</v>
      </c>
      <c r="R5162">
        <v>2</v>
      </c>
      <c r="S5162">
        <v>5.6643999999999997</v>
      </c>
      <c r="T5162" t="e">
        <v>#N/A</v>
      </c>
      <c r="U5162" t="s">
        <v>38</v>
      </c>
      <c r="X5162">
        <v>0.86980549467473312</v>
      </c>
      <c r="Y5162" t="str">
        <f t="shared" si="80"/>
        <v/>
      </c>
    </row>
    <row r="5163" spans="1:25" x14ac:dyDescent="0.25">
      <c r="A5163">
        <v>1500</v>
      </c>
      <c r="B5163" t="s">
        <v>8103</v>
      </c>
      <c r="C5163" s="1">
        <v>44147</v>
      </c>
      <c r="D5163" s="1">
        <v>44153</v>
      </c>
      <c r="E5163" t="s">
        <v>21</v>
      </c>
      <c r="F5163" t="s">
        <v>8104</v>
      </c>
      <c r="G5163" t="s">
        <v>8105</v>
      </c>
      <c r="H5163" t="s">
        <v>43</v>
      </c>
      <c r="I5163" t="s">
        <v>25</v>
      </c>
      <c r="J5163" t="s">
        <v>2017</v>
      </c>
      <c r="K5163" t="s">
        <v>55</v>
      </c>
      <c r="L5163" t="s">
        <v>56</v>
      </c>
      <c r="M5163" t="s">
        <v>7017</v>
      </c>
      <c r="N5163" t="s">
        <v>48</v>
      </c>
      <c r="O5163" t="s">
        <v>122</v>
      </c>
      <c r="P5163" t="s">
        <v>7018</v>
      </c>
      <c r="Q5163">
        <v>113.056</v>
      </c>
      <c r="R5163">
        <v>3</v>
      </c>
      <c r="S5163">
        <v>5.8202999999999996</v>
      </c>
      <c r="T5163" t="e">
        <v>#N/A</v>
      </c>
      <c r="U5163" t="s">
        <v>33</v>
      </c>
      <c r="X5163">
        <v>0.86994630831210062</v>
      </c>
      <c r="Y5163" t="str">
        <f t="shared" si="80"/>
        <v/>
      </c>
    </row>
    <row r="5164" spans="1:25" x14ac:dyDescent="0.25">
      <c r="A5164">
        <v>4827</v>
      </c>
      <c r="B5164" t="s">
        <v>8112</v>
      </c>
      <c r="C5164" s="1">
        <v>44147</v>
      </c>
      <c r="D5164" s="1">
        <v>44150</v>
      </c>
      <c r="E5164" t="s">
        <v>40</v>
      </c>
      <c r="F5164" t="s">
        <v>2223</v>
      </c>
      <c r="G5164" t="s">
        <v>2224</v>
      </c>
      <c r="H5164" t="s">
        <v>24</v>
      </c>
      <c r="I5164" t="s">
        <v>25</v>
      </c>
      <c r="J5164" t="s">
        <v>44</v>
      </c>
      <c r="K5164" t="s">
        <v>45</v>
      </c>
      <c r="L5164" t="s">
        <v>46</v>
      </c>
      <c r="M5164" t="s">
        <v>5091</v>
      </c>
      <c r="N5164" t="s">
        <v>48</v>
      </c>
      <c r="O5164" t="s">
        <v>74</v>
      </c>
      <c r="P5164" t="s">
        <v>5092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72</v>
      </c>
      <c r="X5164">
        <v>0.87037952022507736</v>
      </c>
      <c r="Y5164" t="str">
        <f t="shared" si="80"/>
        <v/>
      </c>
    </row>
    <row r="5165" spans="1:25" x14ac:dyDescent="0.25">
      <c r="A5165">
        <v>237</v>
      </c>
      <c r="B5165" t="s">
        <v>8113</v>
      </c>
      <c r="C5165" s="1">
        <v>44147</v>
      </c>
      <c r="D5165" s="1">
        <v>44151</v>
      </c>
      <c r="E5165" t="s">
        <v>21</v>
      </c>
      <c r="F5165" t="s">
        <v>5776</v>
      </c>
      <c r="G5165" t="s">
        <v>5777</v>
      </c>
      <c r="H5165" t="s">
        <v>24</v>
      </c>
      <c r="I5165" t="s">
        <v>25</v>
      </c>
      <c r="J5165" t="s">
        <v>2480</v>
      </c>
      <c r="K5165" t="s">
        <v>45</v>
      </c>
      <c r="L5165" t="s">
        <v>46</v>
      </c>
      <c r="M5165" t="s">
        <v>4998</v>
      </c>
      <c r="N5165" t="s">
        <v>48</v>
      </c>
      <c r="O5165" t="s">
        <v>122</v>
      </c>
      <c r="P5165" t="s">
        <v>4999</v>
      </c>
      <c r="Q5165">
        <v>114.56</v>
      </c>
      <c r="R5165">
        <v>2</v>
      </c>
      <c r="S5165">
        <v>4.7519999999999998</v>
      </c>
      <c r="T5165" t="e">
        <v>#N/A</v>
      </c>
      <c r="U5165" t="s">
        <v>38</v>
      </c>
      <c r="X5165">
        <v>0.87044138804167281</v>
      </c>
      <c r="Y5165" t="str">
        <f t="shared" si="80"/>
        <v/>
      </c>
    </row>
    <row r="5166" spans="1:25" x14ac:dyDescent="0.25">
      <c r="A5166">
        <v>7769</v>
      </c>
      <c r="B5166" t="s">
        <v>8114</v>
      </c>
      <c r="C5166" s="1">
        <v>44147</v>
      </c>
      <c r="D5166" s="1">
        <v>44152</v>
      </c>
      <c r="E5166" t="s">
        <v>21</v>
      </c>
      <c r="F5166" t="s">
        <v>3272</v>
      </c>
      <c r="G5166" t="s">
        <v>3273</v>
      </c>
      <c r="H5166" t="s">
        <v>43</v>
      </c>
      <c r="I5166" t="s">
        <v>25</v>
      </c>
      <c r="J5166" t="s">
        <v>1929</v>
      </c>
      <c r="K5166" t="s">
        <v>100</v>
      </c>
      <c r="L5166" t="s">
        <v>81</v>
      </c>
      <c r="M5166" t="s">
        <v>4075</v>
      </c>
      <c r="N5166" t="s">
        <v>48</v>
      </c>
      <c r="O5166" t="s">
        <v>122</v>
      </c>
      <c r="P5166" t="s">
        <v>4076</v>
      </c>
      <c r="Q5166">
        <v>94.72</v>
      </c>
      <c r="R5166">
        <v>5</v>
      </c>
      <c r="S5166">
        <v>9.3520000000000003</v>
      </c>
      <c r="T5166" t="e">
        <v>#N/A</v>
      </c>
      <c r="U5166" t="s">
        <v>38</v>
      </c>
      <c r="X5166">
        <v>0.87081766471119726</v>
      </c>
      <c r="Y5166" t="str">
        <f t="shared" si="80"/>
        <v/>
      </c>
    </row>
    <row r="5167" spans="1:25" x14ac:dyDescent="0.25">
      <c r="A5167">
        <v>3140</v>
      </c>
      <c r="B5167" t="s">
        <v>8097</v>
      </c>
      <c r="C5167" s="1">
        <v>44147</v>
      </c>
      <c r="D5167" s="1">
        <v>44153</v>
      </c>
      <c r="E5167" t="s">
        <v>21</v>
      </c>
      <c r="F5167" t="s">
        <v>3337</v>
      </c>
      <c r="G5167" t="s">
        <v>3338</v>
      </c>
      <c r="H5167" t="s">
        <v>110</v>
      </c>
      <c r="I5167" t="s">
        <v>25</v>
      </c>
      <c r="J5167" t="s">
        <v>406</v>
      </c>
      <c r="K5167" t="s">
        <v>55</v>
      </c>
      <c r="L5167" t="s">
        <v>56</v>
      </c>
      <c r="M5167" t="s">
        <v>3299</v>
      </c>
      <c r="N5167" t="s">
        <v>30</v>
      </c>
      <c r="O5167" t="s">
        <v>119</v>
      </c>
      <c r="P5167" t="s">
        <v>3300</v>
      </c>
      <c r="Q5167">
        <v>114.848</v>
      </c>
      <c r="R5167">
        <v>3</v>
      </c>
      <c r="S5167">
        <v>-17.7072</v>
      </c>
      <c r="T5167" t="e">
        <v>#N/A</v>
      </c>
      <c r="U5167" t="s">
        <v>38</v>
      </c>
      <c r="X5167">
        <v>0.87084740741019673</v>
      </c>
      <c r="Y5167" t="str">
        <f t="shared" si="80"/>
        <v/>
      </c>
    </row>
    <row r="5168" spans="1:25" x14ac:dyDescent="0.25">
      <c r="A5168">
        <v>3138</v>
      </c>
      <c r="B5168" t="s">
        <v>8097</v>
      </c>
      <c r="C5168" s="1">
        <v>44147</v>
      </c>
      <c r="D5168" s="1">
        <v>44153</v>
      </c>
      <c r="E5168" t="s">
        <v>21</v>
      </c>
      <c r="F5168" t="s">
        <v>3337</v>
      </c>
      <c r="G5168" t="s">
        <v>3338</v>
      </c>
      <c r="H5168" t="s">
        <v>110</v>
      </c>
      <c r="I5168" t="s">
        <v>25</v>
      </c>
      <c r="J5168" t="s">
        <v>406</v>
      </c>
      <c r="K5168" t="s">
        <v>55</v>
      </c>
      <c r="L5168" t="s">
        <v>56</v>
      </c>
      <c r="M5168" t="s">
        <v>5312</v>
      </c>
      <c r="N5168" t="s">
        <v>48</v>
      </c>
      <c r="O5168" t="s">
        <v>203</v>
      </c>
      <c r="P5168" t="s">
        <v>5313</v>
      </c>
      <c r="Q5168">
        <v>110.224</v>
      </c>
      <c r="R5168">
        <v>2</v>
      </c>
      <c r="S5168">
        <v>4.4311999999999996</v>
      </c>
      <c r="T5168" t="e">
        <v>#N/A</v>
      </c>
      <c r="U5168" t="s">
        <v>72</v>
      </c>
      <c r="X5168">
        <v>0.87086489958938074</v>
      </c>
      <c r="Y5168" t="str">
        <f t="shared" si="80"/>
        <v/>
      </c>
    </row>
    <row r="5169" spans="1:25" x14ac:dyDescent="0.25">
      <c r="A5169">
        <v>3473</v>
      </c>
      <c r="B5169" t="s">
        <v>8115</v>
      </c>
      <c r="C5169" s="1">
        <v>44147</v>
      </c>
      <c r="D5169" s="1">
        <v>44152</v>
      </c>
      <c r="E5169" t="s">
        <v>21</v>
      </c>
      <c r="F5169" t="s">
        <v>4738</v>
      </c>
      <c r="G5169" t="s">
        <v>4739</v>
      </c>
      <c r="H5169" t="s">
        <v>24</v>
      </c>
      <c r="I5169" t="s">
        <v>25</v>
      </c>
      <c r="J5169" t="s">
        <v>186</v>
      </c>
      <c r="K5169" t="s">
        <v>155</v>
      </c>
      <c r="L5169" t="s">
        <v>28</v>
      </c>
      <c r="M5169" t="s">
        <v>6163</v>
      </c>
      <c r="N5169" t="s">
        <v>35</v>
      </c>
      <c r="O5169" t="s">
        <v>58</v>
      </c>
      <c r="P5169" t="s">
        <v>6164</v>
      </c>
      <c r="Q5169">
        <v>100.544</v>
      </c>
      <c r="R5169">
        <v>2</v>
      </c>
      <c r="S5169">
        <v>3.0133999999999999</v>
      </c>
      <c r="T5169" t="e">
        <v>#N/A</v>
      </c>
      <c r="U5169" t="s">
        <v>38</v>
      </c>
      <c r="X5169">
        <v>0.87153518583859868</v>
      </c>
      <c r="Y5169" t="str">
        <f t="shared" si="80"/>
        <v/>
      </c>
    </row>
    <row r="5170" spans="1:25" x14ac:dyDescent="0.25">
      <c r="A5170">
        <v>4741</v>
      </c>
      <c r="B5170" t="s">
        <v>8110</v>
      </c>
      <c r="C5170" s="1">
        <v>44147</v>
      </c>
      <c r="D5170" s="1">
        <v>44151</v>
      </c>
      <c r="E5170" t="s">
        <v>21</v>
      </c>
      <c r="F5170" t="s">
        <v>1080</v>
      </c>
      <c r="G5170" t="s">
        <v>1081</v>
      </c>
      <c r="H5170" t="s">
        <v>43</v>
      </c>
      <c r="I5170" t="s">
        <v>25</v>
      </c>
      <c r="J5170" t="s">
        <v>161</v>
      </c>
      <c r="K5170" t="s">
        <v>162</v>
      </c>
      <c r="L5170" t="s">
        <v>46</v>
      </c>
      <c r="M5170" t="s">
        <v>4370</v>
      </c>
      <c r="N5170" t="s">
        <v>48</v>
      </c>
      <c r="O5170" t="s">
        <v>295</v>
      </c>
      <c r="P5170" t="s">
        <v>4371</v>
      </c>
      <c r="Q5170">
        <v>119.96</v>
      </c>
      <c r="R5170">
        <v>2</v>
      </c>
      <c r="S5170">
        <v>4.5815999999999999</v>
      </c>
      <c r="T5170" t="e">
        <v>#N/A</v>
      </c>
      <c r="U5170" t="s">
        <v>38</v>
      </c>
      <c r="X5170">
        <v>0.87168432319426714</v>
      </c>
      <c r="Y5170" t="str">
        <f t="shared" si="80"/>
        <v/>
      </c>
    </row>
    <row r="5171" spans="1:25" x14ac:dyDescent="0.25">
      <c r="A5171">
        <v>506</v>
      </c>
      <c r="B5171" t="s">
        <v>8116</v>
      </c>
      <c r="C5171" s="1">
        <v>44147</v>
      </c>
      <c r="D5171" s="1">
        <v>44150</v>
      </c>
      <c r="E5171" t="s">
        <v>96</v>
      </c>
      <c r="F5171" t="s">
        <v>842</v>
      </c>
      <c r="G5171" t="s">
        <v>843</v>
      </c>
      <c r="H5171" t="s">
        <v>24</v>
      </c>
      <c r="I5171" t="s">
        <v>25</v>
      </c>
      <c r="J5171" t="s">
        <v>220</v>
      </c>
      <c r="K5171" t="s">
        <v>221</v>
      </c>
      <c r="L5171" t="s">
        <v>28</v>
      </c>
      <c r="M5171" t="s">
        <v>561</v>
      </c>
      <c r="N5171" t="s">
        <v>48</v>
      </c>
      <c r="O5171" t="s">
        <v>74</v>
      </c>
      <c r="P5171" t="s">
        <v>562</v>
      </c>
      <c r="Q5171">
        <v>114.92</v>
      </c>
      <c r="R5171">
        <v>5</v>
      </c>
      <c r="S5171">
        <v>5.3730000000000002</v>
      </c>
      <c r="T5171" t="e">
        <v>#N/A</v>
      </c>
      <c r="U5171" t="s">
        <v>38</v>
      </c>
      <c r="X5171">
        <v>0.87194402703040408</v>
      </c>
      <c r="Y5171" t="str">
        <f t="shared" si="80"/>
        <v/>
      </c>
    </row>
    <row r="5172" spans="1:25" x14ac:dyDescent="0.25">
      <c r="A5172">
        <v>3472</v>
      </c>
      <c r="B5172" t="s">
        <v>8115</v>
      </c>
      <c r="C5172" s="1">
        <v>44147</v>
      </c>
      <c r="D5172" s="1">
        <v>44152</v>
      </c>
      <c r="E5172" t="s">
        <v>21</v>
      </c>
      <c r="F5172" t="s">
        <v>4738</v>
      </c>
      <c r="G5172" t="s">
        <v>4739</v>
      </c>
      <c r="H5172" t="s">
        <v>24</v>
      </c>
      <c r="I5172" t="s">
        <v>25</v>
      </c>
      <c r="J5172" t="s">
        <v>186</v>
      </c>
      <c r="K5172" t="s">
        <v>155</v>
      </c>
      <c r="L5172" t="s">
        <v>28</v>
      </c>
      <c r="M5172" t="s">
        <v>5600</v>
      </c>
      <c r="N5172" t="s">
        <v>48</v>
      </c>
      <c r="O5172" t="s">
        <v>122</v>
      </c>
      <c r="P5172" t="s">
        <v>5601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33</v>
      </c>
      <c r="X5172">
        <v>0.87197973197534917</v>
      </c>
      <c r="Y5172" t="str">
        <f t="shared" si="80"/>
        <v/>
      </c>
    </row>
    <row r="5173" spans="1:25" x14ac:dyDescent="0.25">
      <c r="A5173">
        <v>6213</v>
      </c>
      <c r="B5173" t="s">
        <v>8099</v>
      </c>
      <c r="C5173" s="1">
        <v>44147</v>
      </c>
      <c r="D5173" s="1">
        <v>44151</v>
      </c>
      <c r="E5173" t="s">
        <v>96</v>
      </c>
      <c r="F5173" t="s">
        <v>5005</v>
      </c>
      <c r="G5173" t="s">
        <v>5006</v>
      </c>
      <c r="H5173" t="s">
        <v>43</v>
      </c>
      <c r="I5173" t="s">
        <v>25</v>
      </c>
      <c r="J5173" t="s">
        <v>170</v>
      </c>
      <c r="K5173" t="s">
        <v>162</v>
      </c>
      <c r="L5173" t="s">
        <v>46</v>
      </c>
      <c r="M5173" t="s">
        <v>724</v>
      </c>
      <c r="N5173" t="s">
        <v>48</v>
      </c>
      <c r="O5173" t="s">
        <v>270</v>
      </c>
      <c r="P5173" t="s">
        <v>725</v>
      </c>
      <c r="Q5173">
        <v>146.24</v>
      </c>
      <c r="R5173">
        <v>3</v>
      </c>
      <c r="S5173">
        <v>9.1199999999999992</v>
      </c>
      <c r="T5173" t="e">
        <v>#N/A</v>
      </c>
      <c r="U5173" t="s">
        <v>33</v>
      </c>
      <c r="X5173">
        <v>0.872072464670412</v>
      </c>
      <c r="Y5173" t="str">
        <f t="shared" si="80"/>
        <v/>
      </c>
    </row>
    <row r="5174" spans="1:25" x14ac:dyDescent="0.25">
      <c r="A5174">
        <v>2950</v>
      </c>
      <c r="B5174" t="s">
        <v>8100</v>
      </c>
      <c r="C5174" s="1">
        <v>44147</v>
      </c>
      <c r="D5174" s="1">
        <v>44147</v>
      </c>
      <c r="E5174" t="s">
        <v>210</v>
      </c>
      <c r="F5174" t="s">
        <v>2392</v>
      </c>
      <c r="G5174" t="s">
        <v>2393</v>
      </c>
      <c r="H5174" t="s">
        <v>110</v>
      </c>
      <c r="I5174" t="s">
        <v>25</v>
      </c>
      <c r="J5174" t="s">
        <v>855</v>
      </c>
      <c r="K5174" t="s">
        <v>467</v>
      </c>
      <c r="L5174" t="s">
        <v>46</v>
      </c>
      <c r="M5174" t="s">
        <v>5237</v>
      </c>
      <c r="N5174" t="s">
        <v>35</v>
      </c>
      <c r="O5174" t="s">
        <v>58</v>
      </c>
      <c r="P5174" t="s">
        <v>5238</v>
      </c>
      <c r="Q5174">
        <v>131.6</v>
      </c>
      <c r="R5174">
        <v>4</v>
      </c>
      <c r="S5174">
        <v>13</v>
      </c>
      <c r="T5174" t="e">
        <v>#N/A</v>
      </c>
      <c r="U5174" t="s">
        <v>38</v>
      </c>
      <c r="X5174">
        <v>0.87207908444991378</v>
      </c>
      <c r="Y5174" t="str">
        <f t="shared" si="80"/>
        <v/>
      </c>
    </row>
    <row r="5175" spans="1:25" x14ac:dyDescent="0.25">
      <c r="A5175">
        <v>2951</v>
      </c>
      <c r="B5175" t="s">
        <v>8100</v>
      </c>
      <c r="C5175" s="1">
        <v>44147</v>
      </c>
      <c r="D5175" s="1">
        <v>44147</v>
      </c>
      <c r="E5175" t="s">
        <v>210</v>
      </c>
      <c r="F5175" t="s">
        <v>2392</v>
      </c>
      <c r="G5175" t="s">
        <v>2393</v>
      </c>
      <c r="H5175" t="s">
        <v>110</v>
      </c>
      <c r="I5175" t="s">
        <v>25</v>
      </c>
      <c r="J5175" t="s">
        <v>855</v>
      </c>
      <c r="K5175" t="s">
        <v>467</v>
      </c>
      <c r="L5175" t="s">
        <v>46</v>
      </c>
      <c r="M5175" t="s">
        <v>2602</v>
      </c>
      <c r="N5175" t="s">
        <v>48</v>
      </c>
      <c r="O5175" t="s">
        <v>122</v>
      </c>
      <c r="P5175" t="s">
        <v>2603</v>
      </c>
      <c r="Q5175">
        <v>156.12</v>
      </c>
      <c r="R5175">
        <v>5</v>
      </c>
      <c r="S5175">
        <v>8.3810000000000002</v>
      </c>
      <c r="T5175" t="e">
        <v>#N/A</v>
      </c>
      <c r="U5175" t="s">
        <v>38</v>
      </c>
      <c r="X5175">
        <v>0.87215217206341566</v>
      </c>
      <c r="Y5175" t="str">
        <f t="shared" si="80"/>
        <v/>
      </c>
    </row>
    <row r="5176" spans="1:25" x14ac:dyDescent="0.25">
      <c r="A5176">
        <v>4743</v>
      </c>
      <c r="B5176" t="s">
        <v>8110</v>
      </c>
      <c r="C5176" s="1">
        <v>44147</v>
      </c>
      <c r="D5176" s="1">
        <v>44151</v>
      </c>
      <c r="E5176" t="s">
        <v>21</v>
      </c>
      <c r="F5176" t="s">
        <v>1080</v>
      </c>
      <c r="G5176" t="s">
        <v>1081</v>
      </c>
      <c r="H5176" t="s">
        <v>43</v>
      </c>
      <c r="I5176" t="s">
        <v>25</v>
      </c>
      <c r="J5176" t="s">
        <v>161</v>
      </c>
      <c r="K5176" t="s">
        <v>162</v>
      </c>
      <c r="L5176" t="s">
        <v>46</v>
      </c>
      <c r="M5176" t="s">
        <v>2131</v>
      </c>
      <c r="N5176" t="s">
        <v>48</v>
      </c>
      <c r="O5176" t="s">
        <v>633</v>
      </c>
      <c r="P5176" t="s">
        <v>2132</v>
      </c>
      <c r="Q5176">
        <v>137.93</v>
      </c>
      <c r="R5176">
        <v>3</v>
      </c>
      <c r="S5176">
        <v>8.0997000000000003</v>
      </c>
      <c r="T5176" t="e">
        <v>#N/A</v>
      </c>
      <c r="U5176" t="s">
        <v>33</v>
      </c>
      <c r="X5176">
        <v>0.87219858388547311</v>
      </c>
      <c r="Y5176" t="str">
        <f t="shared" si="80"/>
        <v/>
      </c>
    </row>
    <row r="5177" spans="1:25" x14ac:dyDescent="0.25">
      <c r="A5177">
        <v>3135</v>
      </c>
      <c r="B5177" t="s">
        <v>8097</v>
      </c>
      <c r="C5177" s="1">
        <v>44147</v>
      </c>
      <c r="D5177" s="1">
        <v>44153</v>
      </c>
      <c r="E5177" t="s">
        <v>21</v>
      </c>
      <c r="F5177" t="s">
        <v>3337</v>
      </c>
      <c r="G5177" t="s">
        <v>3338</v>
      </c>
      <c r="H5177" t="s">
        <v>110</v>
      </c>
      <c r="I5177" t="s">
        <v>25</v>
      </c>
      <c r="J5177" t="s">
        <v>406</v>
      </c>
      <c r="K5177" t="s">
        <v>55</v>
      </c>
      <c r="L5177" t="s">
        <v>56</v>
      </c>
      <c r="M5177" t="s">
        <v>3549</v>
      </c>
      <c r="N5177" t="s">
        <v>48</v>
      </c>
      <c r="O5177" t="s">
        <v>74</v>
      </c>
      <c r="P5177" t="s">
        <v>3550</v>
      </c>
      <c r="Q5177">
        <v>152.56</v>
      </c>
      <c r="R5177">
        <v>5</v>
      </c>
      <c r="S5177">
        <v>-45.84</v>
      </c>
      <c r="T5177" t="e">
        <v>#N/A</v>
      </c>
      <c r="U5177" t="s">
        <v>38</v>
      </c>
      <c r="X5177">
        <v>0.87228588667009277</v>
      </c>
      <c r="Y5177" t="str">
        <f t="shared" si="80"/>
        <v/>
      </c>
    </row>
    <row r="5178" spans="1:25" x14ac:dyDescent="0.25">
      <c r="A5178">
        <v>3139</v>
      </c>
      <c r="B5178" t="s">
        <v>8097</v>
      </c>
      <c r="C5178" s="1">
        <v>44147</v>
      </c>
      <c r="D5178" s="1">
        <v>44153</v>
      </c>
      <c r="E5178" t="s">
        <v>21</v>
      </c>
      <c r="F5178" t="s">
        <v>3337</v>
      </c>
      <c r="G5178" t="s">
        <v>3338</v>
      </c>
      <c r="H5178" t="s">
        <v>110</v>
      </c>
      <c r="I5178" t="s">
        <v>25</v>
      </c>
      <c r="J5178" t="s">
        <v>406</v>
      </c>
      <c r="K5178" t="s">
        <v>55</v>
      </c>
      <c r="L5178" t="s">
        <v>56</v>
      </c>
      <c r="M5178" t="s">
        <v>6084</v>
      </c>
      <c r="N5178" t="s">
        <v>35</v>
      </c>
      <c r="O5178" t="s">
        <v>58</v>
      </c>
      <c r="P5178" t="s">
        <v>6085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33</v>
      </c>
      <c r="X5178">
        <v>0.87245426939440751</v>
      </c>
      <c r="Y5178" t="str">
        <f t="shared" si="80"/>
        <v/>
      </c>
    </row>
    <row r="5179" spans="1:25" x14ac:dyDescent="0.25">
      <c r="A5179">
        <v>5805</v>
      </c>
      <c r="B5179" t="s">
        <v>8117</v>
      </c>
      <c r="C5179" s="1">
        <v>44148</v>
      </c>
      <c r="D5179" s="1">
        <v>44154</v>
      </c>
      <c r="E5179" t="s">
        <v>21</v>
      </c>
      <c r="F5179" t="s">
        <v>4297</v>
      </c>
      <c r="G5179" t="s">
        <v>4298</v>
      </c>
      <c r="H5179" t="s">
        <v>24</v>
      </c>
      <c r="I5179" t="s">
        <v>25</v>
      </c>
      <c r="J5179" t="s">
        <v>406</v>
      </c>
      <c r="K5179" t="s">
        <v>55</v>
      </c>
      <c r="L5179" t="s">
        <v>56</v>
      </c>
      <c r="M5179" t="s">
        <v>7561</v>
      </c>
      <c r="N5179" t="s">
        <v>48</v>
      </c>
      <c r="O5179" t="s">
        <v>49</v>
      </c>
      <c r="P5179" t="s">
        <v>7562</v>
      </c>
      <c r="Q5179">
        <v>101.792</v>
      </c>
      <c r="R5179">
        <v>4</v>
      </c>
      <c r="S5179">
        <v>6.1791999999999998</v>
      </c>
      <c r="T5179" t="e">
        <v>#N/A</v>
      </c>
      <c r="U5179" t="s">
        <v>38</v>
      </c>
      <c r="X5179">
        <v>0.87268981762875641</v>
      </c>
      <c r="Y5179" t="str">
        <f t="shared" si="80"/>
        <v/>
      </c>
    </row>
    <row r="5180" spans="1:25" x14ac:dyDescent="0.25">
      <c r="A5180">
        <v>7759</v>
      </c>
      <c r="B5180" t="s">
        <v>8118</v>
      </c>
      <c r="C5180" s="1">
        <v>44148</v>
      </c>
      <c r="D5180" s="1">
        <v>44151</v>
      </c>
      <c r="E5180" t="s">
        <v>96</v>
      </c>
      <c r="F5180" t="s">
        <v>5411</v>
      </c>
      <c r="G5180" t="s">
        <v>5412</v>
      </c>
      <c r="H5180" t="s">
        <v>24</v>
      </c>
      <c r="I5180" t="s">
        <v>25</v>
      </c>
      <c r="J5180" t="s">
        <v>2779</v>
      </c>
      <c r="K5180" t="s">
        <v>221</v>
      </c>
      <c r="L5180" t="s">
        <v>28</v>
      </c>
      <c r="M5180" t="s">
        <v>2520</v>
      </c>
      <c r="N5180" t="s">
        <v>30</v>
      </c>
      <c r="O5180" t="s">
        <v>119</v>
      </c>
      <c r="P5180" t="s">
        <v>2521</v>
      </c>
      <c r="Q5180">
        <v>186.95</v>
      </c>
      <c r="R5180">
        <v>3</v>
      </c>
      <c r="S5180">
        <v>30.99</v>
      </c>
      <c r="T5180" t="e">
        <v>#N/A</v>
      </c>
      <c r="U5180" t="s">
        <v>33</v>
      </c>
      <c r="X5180">
        <v>0.87269937849031076</v>
      </c>
      <c r="Y5180" t="str">
        <f t="shared" si="80"/>
        <v/>
      </c>
    </row>
    <row r="5181" spans="1:25" x14ac:dyDescent="0.25">
      <c r="A5181">
        <v>3700</v>
      </c>
      <c r="B5181" t="s">
        <v>8119</v>
      </c>
      <c r="C5181" s="1">
        <v>44148</v>
      </c>
      <c r="D5181" s="1">
        <v>44153</v>
      </c>
      <c r="E5181" t="s">
        <v>96</v>
      </c>
      <c r="F5181" t="s">
        <v>5845</v>
      </c>
      <c r="G5181" t="s">
        <v>5846</v>
      </c>
      <c r="H5181" t="s">
        <v>110</v>
      </c>
      <c r="I5181" t="s">
        <v>25</v>
      </c>
      <c r="J5181" t="s">
        <v>729</v>
      </c>
      <c r="K5181" t="s">
        <v>221</v>
      </c>
      <c r="L5181" t="s">
        <v>28</v>
      </c>
      <c r="M5181" t="s">
        <v>8120</v>
      </c>
      <c r="N5181" t="s">
        <v>35</v>
      </c>
      <c r="O5181" t="s">
        <v>58</v>
      </c>
      <c r="P5181" t="s">
        <v>8121</v>
      </c>
      <c r="Q5181">
        <v>199.96</v>
      </c>
      <c r="R5181">
        <v>4</v>
      </c>
      <c r="S5181">
        <v>70.502799999999993</v>
      </c>
      <c r="T5181" t="e">
        <v>#N/A</v>
      </c>
      <c r="U5181" t="s">
        <v>72</v>
      </c>
      <c r="X5181">
        <v>0.8727966167054414</v>
      </c>
      <c r="Y5181" t="str">
        <f t="shared" si="80"/>
        <v/>
      </c>
    </row>
    <row r="5182" spans="1:25" x14ac:dyDescent="0.25">
      <c r="A5182">
        <v>5806</v>
      </c>
      <c r="B5182" t="s">
        <v>8117</v>
      </c>
      <c r="C5182" s="1">
        <v>44148</v>
      </c>
      <c r="D5182" s="1">
        <v>44154</v>
      </c>
      <c r="E5182" t="s">
        <v>21</v>
      </c>
      <c r="F5182" t="s">
        <v>4297</v>
      </c>
      <c r="G5182" t="s">
        <v>4298</v>
      </c>
      <c r="H5182" t="s">
        <v>24</v>
      </c>
      <c r="I5182" t="s">
        <v>25</v>
      </c>
      <c r="J5182" t="s">
        <v>406</v>
      </c>
      <c r="K5182" t="s">
        <v>55</v>
      </c>
      <c r="L5182" t="s">
        <v>56</v>
      </c>
      <c r="M5182" t="s">
        <v>1609</v>
      </c>
      <c r="N5182" t="s">
        <v>30</v>
      </c>
      <c r="O5182" t="s">
        <v>31</v>
      </c>
      <c r="P5182" t="s">
        <v>1610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33</v>
      </c>
      <c r="X5182">
        <v>0.87291423492876263</v>
      </c>
      <c r="Y5182" t="str">
        <f t="shared" si="80"/>
        <v/>
      </c>
    </row>
    <row r="5183" spans="1:25" x14ac:dyDescent="0.25">
      <c r="A5183">
        <v>8554</v>
      </c>
      <c r="B5183" t="s">
        <v>8122</v>
      </c>
      <c r="C5183" s="1">
        <v>44148</v>
      </c>
      <c r="D5183" s="1">
        <v>44155</v>
      </c>
      <c r="E5183" t="s">
        <v>21</v>
      </c>
      <c r="F5183" t="s">
        <v>5251</v>
      </c>
      <c r="G5183" t="s">
        <v>5252</v>
      </c>
      <c r="H5183" t="s">
        <v>43</v>
      </c>
      <c r="I5183" t="s">
        <v>25</v>
      </c>
      <c r="J5183" t="s">
        <v>2417</v>
      </c>
      <c r="K5183" t="s">
        <v>2239</v>
      </c>
      <c r="L5183" t="s">
        <v>81</v>
      </c>
      <c r="M5183" t="s">
        <v>5873</v>
      </c>
      <c r="N5183" t="s">
        <v>35</v>
      </c>
      <c r="O5183" t="s">
        <v>58</v>
      </c>
      <c r="P5183" t="s">
        <v>5874</v>
      </c>
      <c r="Q5183">
        <v>253.92</v>
      </c>
      <c r="R5183">
        <v>8</v>
      </c>
      <c r="S5183">
        <v>23.992000000000001</v>
      </c>
      <c r="T5183" t="e">
        <v>#N/A</v>
      </c>
      <c r="U5183" t="s">
        <v>33</v>
      </c>
      <c r="X5183">
        <v>0.8730063753179339</v>
      </c>
      <c r="Y5183" t="str">
        <f t="shared" si="80"/>
        <v>Selected</v>
      </c>
    </row>
    <row r="5184" spans="1:25" x14ac:dyDescent="0.25">
      <c r="A5184">
        <v>85</v>
      </c>
      <c r="B5184" t="s">
        <v>8123</v>
      </c>
      <c r="C5184" s="1">
        <v>44148</v>
      </c>
      <c r="D5184" s="1">
        <v>44151</v>
      </c>
      <c r="E5184" t="s">
        <v>40</v>
      </c>
      <c r="F5184" t="s">
        <v>2028</v>
      </c>
      <c r="G5184" t="s">
        <v>2029</v>
      </c>
      <c r="H5184" t="s">
        <v>110</v>
      </c>
      <c r="I5184" t="s">
        <v>25</v>
      </c>
      <c r="J5184" t="s">
        <v>382</v>
      </c>
      <c r="K5184" t="s">
        <v>383</v>
      </c>
      <c r="L5184" t="s">
        <v>56</v>
      </c>
      <c r="M5184" t="s">
        <v>1620</v>
      </c>
      <c r="N5184" t="s">
        <v>48</v>
      </c>
      <c r="O5184" t="s">
        <v>49</v>
      </c>
      <c r="P5184" t="s">
        <v>1621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38</v>
      </c>
      <c r="X5184">
        <v>0.87303734712145142</v>
      </c>
      <c r="Y5184" t="str">
        <f t="shared" si="80"/>
        <v/>
      </c>
    </row>
    <row r="5185" spans="1:25" x14ac:dyDescent="0.25">
      <c r="A5185">
        <v>4868</v>
      </c>
      <c r="B5185" t="s">
        <v>8124</v>
      </c>
      <c r="C5185" s="1">
        <v>44148</v>
      </c>
      <c r="D5185" s="1">
        <v>44153</v>
      </c>
      <c r="E5185" t="s">
        <v>21</v>
      </c>
      <c r="F5185" t="s">
        <v>2036</v>
      </c>
      <c r="G5185" t="s">
        <v>2037</v>
      </c>
      <c r="H5185" t="s">
        <v>43</v>
      </c>
      <c r="I5185" t="s">
        <v>25</v>
      </c>
      <c r="J5185" t="s">
        <v>161</v>
      </c>
      <c r="K5185" t="s">
        <v>162</v>
      </c>
      <c r="L5185" t="s">
        <v>46</v>
      </c>
      <c r="M5185" t="s">
        <v>1671</v>
      </c>
      <c r="N5185" t="s">
        <v>48</v>
      </c>
      <c r="O5185" t="s">
        <v>49</v>
      </c>
      <c r="P5185" t="s">
        <v>1672</v>
      </c>
      <c r="Q5185">
        <v>360.91</v>
      </c>
      <c r="R5185">
        <v>3</v>
      </c>
      <c r="S5185">
        <v>10.347300000000001</v>
      </c>
      <c r="T5185" t="e">
        <v>#N/A</v>
      </c>
      <c r="U5185" t="s">
        <v>38</v>
      </c>
      <c r="X5185">
        <v>0.87306418301673949</v>
      </c>
      <c r="Y5185" t="str">
        <f t="shared" si="80"/>
        <v/>
      </c>
    </row>
    <row r="5186" spans="1:25" x14ac:dyDescent="0.25">
      <c r="A5186">
        <v>4867</v>
      </c>
      <c r="B5186" t="s">
        <v>8124</v>
      </c>
      <c r="C5186" s="1">
        <v>44148</v>
      </c>
      <c r="D5186" s="1">
        <v>44153</v>
      </c>
      <c r="E5186" t="s">
        <v>21</v>
      </c>
      <c r="F5186" t="s">
        <v>2036</v>
      </c>
      <c r="G5186" t="s">
        <v>2037</v>
      </c>
      <c r="H5186" t="s">
        <v>43</v>
      </c>
      <c r="I5186" t="s">
        <v>25</v>
      </c>
      <c r="J5186" t="s">
        <v>161</v>
      </c>
      <c r="K5186" t="s">
        <v>162</v>
      </c>
      <c r="L5186" t="s">
        <v>46</v>
      </c>
      <c r="M5186" t="s">
        <v>2068</v>
      </c>
      <c r="N5186" t="s">
        <v>48</v>
      </c>
      <c r="O5186" t="s">
        <v>74</v>
      </c>
      <c r="P5186" t="s">
        <v>2069</v>
      </c>
      <c r="Q5186">
        <v>586.024</v>
      </c>
      <c r="R5186">
        <v>11</v>
      </c>
      <c r="S5186">
        <v>190.0206</v>
      </c>
      <c r="T5186" t="e">
        <v>#N/A</v>
      </c>
      <c r="U5186" t="s">
        <v>33</v>
      </c>
      <c r="X5186">
        <v>0.87322167055729105</v>
      </c>
      <c r="Y5186" t="str">
        <f t="shared" si="80"/>
        <v/>
      </c>
    </row>
    <row r="5187" spans="1:25" x14ac:dyDescent="0.25">
      <c r="A5187">
        <v>6747</v>
      </c>
      <c r="B5187" t="s">
        <v>8125</v>
      </c>
      <c r="C5187" s="1">
        <v>44148</v>
      </c>
      <c r="D5187" s="1">
        <v>44151</v>
      </c>
      <c r="E5187" t="s">
        <v>40</v>
      </c>
      <c r="F5187" t="s">
        <v>2485</v>
      </c>
      <c r="G5187" t="s">
        <v>2486</v>
      </c>
      <c r="H5187" t="s">
        <v>24</v>
      </c>
      <c r="I5187" t="s">
        <v>25</v>
      </c>
      <c r="J5187" t="s">
        <v>220</v>
      </c>
      <c r="K5187" t="s">
        <v>221</v>
      </c>
      <c r="L5187" t="s">
        <v>28</v>
      </c>
      <c r="M5187" t="s">
        <v>6655</v>
      </c>
      <c r="N5187" t="s">
        <v>35</v>
      </c>
      <c r="O5187" t="s">
        <v>36</v>
      </c>
      <c r="P5187" t="s">
        <v>6656</v>
      </c>
      <c r="Q5187">
        <v>674.95</v>
      </c>
      <c r="R5187">
        <v>5</v>
      </c>
      <c r="S5187">
        <v>163.78700000000001</v>
      </c>
      <c r="T5187" t="e">
        <v>#N/A</v>
      </c>
      <c r="U5187" t="s">
        <v>33</v>
      </c>
      <c r="X5187">
        <v>0.87322508229481299</v>
      </c>
      <c r="Y5187" t="str">
        <f t="shared" ref="Y5187:Y5250" si="81">IF(MOD(A5187-4,10)=0,"Selected","")</f>
        <v/>
      </c>
    </row>
    <row r="5188" spans="1:25" x14ac:dyDescent="0.25">
      <c r="A5188">
        <v>2629</v>
      </c>
      <c r="B5188" t="s">
        <v>8126</v>
      </c>
      <c r="C5188" s="1">
        <v>44148</v>
      </c>
      <c r="D5188" s="1">
        <v>44150</v>
      </c>
      <c r="E5188" t="s">
        <v>40</v>
      </c>
      <c r="F5188" t="s">
        <v>5039</v>
      </c>
      <c r="G5188" t="s">
        <v>5040</v>
      </c>
      <c r="H5188" t="s">
        <v>24</v>
      </c>
      <c r="I5188" t="s">
        <v>25</v>
      </c>
      <c r="J5188" t="s">
        <v>176</v>
      </c>
      <c r="K5188" t="s">
        <v>155</v>
      </c>
      <c r="L5188" t="s">
        <v>28</v>
      </c>
      <c r="M5188" t="s">
        <v>8127</v>
      </c>
      <c r="N5188" t="s">
        <v>35</v>
      </c>
      <c r="O5188" t="s">
        <v>444</v>
      </c>
      <c r="P5188" t="s">
        <v>8128</v>
      </c>
      <c r="Q5188">
        <v>692.995</v>
      </c>
      <c r="R5188">
        <v>7</v>
      </c>
      <c r="S5188">
        <v>-935.95950000000005</v>
      </c>
      <c r="T5188" t="e">
        <v>#N/A</v>
      </c>
      <c r="U5188" t="s">
        <v>38</v>
      </c>
      <c r="X5188">
        <v>0.8737284916964565</v>
      </c>
      <c r="Y5188" t="str">
        <f t="shared" si="81"/>
        <v/>
      </c>
    </row>
    <row r="5189" spans="1:25" x14ac:dyDescent="0.25">
      <c r="A5189">
        <v>3784</v>
      </c>
      <c r="B5189" t="s">
        <v>8129</v>
      </c>
      <c r="C5189" s="1">
        <v>44148</v>
      </c>
      <c r="D5189" s="1">
        <v>44151</v>
      </c>
      <c r="E5189" t="s">
        <v>96</v>
      </c>
      <c r="F5189" t="s">
        <v>2103</v>
      </c>
      <c r="G5189" t="s">
        <v>2104</v>
      </c>
      <c r="H5189" t="s">
        <v>43</v>
      </c>
      <c r="I5189" t="s">
        <v>25</v>
      </c>
      <c r="J5189" t="s">
        <v>1108</v>
      </c>
      <c r="K5189" t="s">
        <v>516</v>
      </c>
      <c r="L5189" t="s">
        <v>81</v>
      </c>
      <c r="M5189" t="s">
        <v>559</v>
      </c>
      <c r="N5189" t="s">
        <v>48</v>
      </c>
      <c r="O5189" t="s">
        <v>49</v>
      </c>
      <c r="P5189" t="s">
        <v>560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33</v>
      </c>
      <c r="X5189">
        <v>0.8737318634922816</v>
      </c>
      <c r="Y5189" t="str">
        <f t="shared" si="81"/>
        <v>Selected</v>
      </c>
    </row>
    <row r="5190" spans="1:25" x14ac:dyDescent="0.25">
      <c r="A5190">
        <v>4866</v>
      </c>
      <c r="B5190" t="s">
        <v>8124</v>
      </c>
      <c r="C5190" s="1">
        <v>44148</v>
      </c>
      <c r="D5190" s="1">
        <v>44153</v>
      </c>
      <c r="E5190" t="s">
        <v>21</v>
      </c>
      <c r="F5190" t="s">
        <v>2036</v>
      </c>
      <c r="G5190" t="s">
        <v>2037</v>
      </c>
      <c r="H5190" t="s">
        <v>43</v>
      </c>
      <c r="I5190" t="s">
        <v>25</v>
      </c>
      <c r="J5190" t="s">
        <v>161</v>
      </c>
      <c r="K5190" t="s">
        <v>162</v>
      </c>
      <c r="L5190" t="s">
        <v>46</v>
      </c>
      <c r="M5190" t="s">
        <v>2364</v>
      </c>
      <c r="N5190" t="s">
        <v>30</v>
      </c>
      <c r="O5190" t="s">
        <v>261</v>
      </c>
      <c r="P5190" t="s">
        <v>2365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72</v>
      </c>
      <c r="X5190">
        <v>0.87379251097039456</v>
      </c>
      <c r="Y5190" t="str">
        <f t="shared" si="81"/>
        <v/>
      </c>
    </row>
    <row r="5191" spans="1:25" x14ac:dyDescent="0.25">
      <c r="A5191">
        <v>3783</v>
      </c>
      <c r="B5191" t="s">
        <v>8129</v>
      </c>
      <c r="C5191" s="1">
        <v>44148</v>
      </c>
      <c r="D5191" s="1">
        <v>44151</v>
      </c>
      <c r="E5191" t="s">
        <v>96</v>
      </c>
      <c r="F5191" t="s">
        <v>2103</v>
      </c>
      <c r="G5191" t="s">
        <v>2104</v>
      </c>
      <c r="H5191" t="s">
        <v>43</v>
      </c>
      <c r="I5191" t="s">
        <v>25</v>
      </c>
      <c r="J5191" t="s">
        <v>1108</v>
      </c>
      <c r="K5191" t="s">
        <v>516</v>
      </c>
      <c r="L5191" t="s">
        <v>81</v>
      </c>
      <c r="M5191" t="s">
        <v>7387</v>
      </c>
      <c r="N5191" t="s">
        <v>48</v>
      </c>
      <c r="O5191" t="s">
        <v>122</v>
      </c>
      <c r="P5191" t="s">
        <v>7388</v>
      </c>
      <c r="Q5191">
        <v>74.903999999999996</v>
      </c>
      <c r="R5191">
        <v>3</v>
      </c>
      <c r="S5191">
        <v>3.339</v>
      </c>
      <c r="T5191" t="e">
        <v>#N/A</v>
      </c>
      <c r="U5191" t="s">
        <v>72</v>
      </c>
      <c r="X5191">
        <v>0.87386393985163624</v>
      </c>
      <c r="Y5191" t="str">
        <f t="shared" si="81"/>
        <v/>
      </c>
    </row>
    <row r="5192" spans="1:25" x14ac:dyDescent="0.25">
      <c r="A5192">
        <v>5441</v>
      </c>
      <c r="B5192" t="s">
      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       <v>2536</v>
      </c>
      <c r="H5192" t="s">
        <v>43</v>
      </c>
      <c r="I5192" t="s">
        <v>25</v>
      </c>
      <c r="J5192" t="s">
        <v>8131</v>
      </c>
      <c r="K5192" t="s">
        <v>100</v>
      </c>
      <c r="L5192" t="s">
        <v>81</v>
      </c>
      <c r="M5192" t="s">
        <v>2737</v>
      </c>
      <c r="N5192" t="s">
        <v>48</v>
      </c>
      <c r="O5192" t="s">
        <v>91</v>
      </c>
      <c r="P5192" t="s">
        <v>2738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38</v>
      </c>
      <c r="X5192">
        <v>0.87404317683928734</v>
      </c>
      <c r="Y5192" t="str">
        <f t="shared" si="81"/>
        <v/>
      </c>
    </row>
    <row r="5193" spans="1:25" x14ac:dyDescent="0.25">
      <c r="A5193">
        <v>2630</v>
      </c>
      <c r="B5193" t="s">
        <v>8126</v>
      </c>
      <c r="C5193" s="1">
        <v>44148</v>
      </c>
      <c r="D5193" s="1">
        <v>44150</v>
      </c>
      <c r="E5193" t="s">
        <v>40</v>
      </c>
      <c r="F5193" t="s">
        <v>5039</v>
      </c>
      <c r="G5193" t="s">
        <v>5040</v>
      </c>
      <c r="H5193" t="s">
        <v>24</v>
      </c>
      <c r="I5193" t="s">
        <v>25</v>
      </c>
      <c r="J5193" t="s">
        <v>176</v>
      </c>
      <c r="K5193" t="s">
        <v>155</v>
      </c>
      <c r="L5193" t="s">
        <v>28</v>
      </c>
      <c r="M5193" t="s">
        <v>5148</v>
      </c>
      <c r="N5193" t="s">
        <v>48</v>
      </c>
      <c r="O5193" t="s">
        <v>74</v>
      </c>
      <c r="P5193" t="s">
        <v>5149</v>
      </c>
      <c r="Q5193">
        <v>99.22</v>
      </c>
      <c r="R5193">
        <v>10</v>
      </c>
      <c r="S5193">
        <v>-7.48</v>
      </c>
      <c r="T5193" t="e">
        <v>#N/A</v>
      </c>
      <c r="U5193" t="s">
        <v>33</v>
      </c>
      <c r="X5193">
        <v>0.87407363717184072</v>
      </c>
      <c r="Y5193" t="str">
        <f t="shared" si="81"/>
        <v/>
      </c>
    </row>
    <row r="5194" spans="1:25" x14ac:dyDescent="0.25">
      <c r="A5194">
        <v>4869</v>
      </c>
      <c r="B5194" t="s">
        <v>8124</v>
      </c>
      <c r="C5194" s="1">
        <v>44148</v>
      </c>
      <c r="D5194" s="1">
        <v>44153</v>
      </c>
      <c r="E5194" t="s">
        <v>21</v>
      </c>
      <c r="F5194" t="s">
        <v>2036</v>
      </c>
      <c r="G5194" t="s">
        <v>2037</v>
      </c>
      <c r="H5194" t="s">
        <v>43</v>
      </c>
      <c r="I5194" t="s">
        <v>25</v>
      </c>
      <c r="J5194" t="s">
        <v>161</v>
      </c>
      <c r="K5194" t="s">
        <v>162</v>
      </c>
      <c r="L5194" t="s">
        <v>46</v>
      </c>
      <c r="M5194" t="s">
        <v>4888</v>
      </c>
      <c r="N5194" t="s">
        <v>48</v>
      </c>
      <c r="O5194" t="s">
        <v>295</v>
      </c>
      <c r="P5194" t="s">
        <v>4889</v>
      </c>
      <c r="Q5194">
        <v>112.64</v>
      </c>
      <c r="R5194">
        <v>3</v>
      </c>
      <c r="S5194">
        <v>4.2336</v>
      </c>
      <c r="T5194" t="e">
        <v>#N/A</v>
      </c>
      <c r="U5194" t="s">
        <v>38</v>
      </c>
      <c r="X5194">
        <v>0.87420988295166402</v>
      </c>
      <c r="Y5194" t="str">
        <f t="shared" si="81"/>
        <v/>
      </c>
    </row>
    <row r="5195" spans="1:25" x14ac:dyDescent="0.25">
      <c r="A5195">
        <v>1551</v>
      </c>
      <c r="B5195" t="s">
        <v>8132</v>
      </c>
      <c r="C5195" s="1">
        <v>44148</v>
      </c>
      <c r="D5195" s="1">
        <v>44153</v>
      </c>
      <c r="E5195" t="s">
        <v>96</v>
      </c>
      <c r="F5195" t="s">
        <v>1243</v>
      </c>
      <c r="G5195" t="s">
        <v>1244</v>
      </c>
      <c r="H5195" t="s">
        <v>110</v>
      </c>
      <c r="I5195" t="s">
        <v>25</v>
      </c>
      <c r="J5195" t="s">
        <v>453</v>
      </c>
      <c r="K5195" t="s">
        <v>55</v>
      </c>
      <c r="L5195" t="s">
        <v>56</v>
      </c>
      <c r="M5195" t="s">
        <v>6592</v>
      </c>
      <c r="N5195" t="s">
        <v>48</v>
      </c>
      <c r="O5195" t="s">
        <v>281</v>
      </c>
      <c r="P5195" t="s">
        <v>6593</v>
      </c>
      <c r="Q5195">
        <v>113.324</v>
      </c>
      <c r="R5195">
        <v>6</v>
      </c>
      <c r="S5195">
        <v>-24.708600000000001</v>
      </c>
      <c r="T5195" t="e">
        <v>#N/A</v>
      </c>
      <c r="U5195" t="s">
        <v>38</v>
      </c>
      <c r="X5195">
        <v>0.87435273130261293</v>
      </c>
      <c r="Y5195" t="str">
        <f t="shared" si="81"/>
        <v/>
      </c>
    </row>
    <row r="5196" spans="1:25" x14ac:dyDescent="0.25">
      <c r="A5196">
        <v>8320</v>
      </c>
      <c r="B5196" t="s">
        <v>8133</v>
      </c>
      <c r="C5196" s="1">
        <v>44148</v>
      </c>
      <c r="D5196" s="1">
        <v>44153</v>
      </c>
      <c r="E5196" t="s">
        <v>21</v>
      </c>
      <c r="F5196" t="s">
        <v>3463</v>
      </c>
      <c r="G5196" t="s">
        <v>3464</v>
      </c>
      <c r="H5196" t="s">
        <v>43</v>
      </c>
      <c r="I5196" t="s">
        <v>25</v>
      </c>
      <c r="J5196" t="s">
        <v>220</v>
      </c>
      <c r="K5196" t="s">
        <v>221</v>
      </c>
      <c r="L5196" t="s">
        <v>28</v>
      </c>
      <c r="M5196" t="s">
        <v>896</v>
      </c>
      <c r="N5196" t="s">
        <v>48</v>
      </c>
      <c r="O5196" t="s">
        <v>49</v>
      </c>
      <c r="P5196" t="s">
        <v>897</v>
      </c>
      <c r="Q5196">
        <v>145.21</v>
      </c>
      <c r="R5196">
        <v>1</v>
      </c>
      <c r="S5196">
        <v>3.363</v>
      </c>
      <c r="T5196" t="e">
        <v>#N/A</v>
      </c>
      <c r="U5196" t="s">
        <v>33</v>
      </c>
      <c r="X5196">
        <v>0.87436843314981905</v>
      </c>
      <c r="Y5196" t="str">
        <f t="shared" si="81"/>
        <v/>
      </c>
    </row>
    <row r="5197" spans="1:25" x14ac:dyDescent="0.25">
      <c r="A5197">
        <v>7758</v>
      </c>
      <c r="B5197" t="s">
        <v>8118</v>
      </c>
      <c r="C5197" s="1">
        <v>44148</v>
      </c>
      <c r="D5197" s="1">
        <v>44151</v>
      </c>
      <c r="E5197" t="s">
        <v>96</v>
      </c>
      <c r="F5197" t="s">
        <v>5411</v>
      </c>
      <c r="G5197" t="s">
        <v>5412</v>
      </c>
      <c r="H5197" t="s">
        <v>24</v>
      </c>
      <c r="I5197" t="s">
        <v>25</v>
      </c>
      <c r="J5197" t="s">
        <v>2779</v>
      </c>
      <c r="K5197" t="s">
        <v>221</v>
      </c>
      <c r="L5197" t="s">
        <v>28</v>
      </c>
      <c r="M5197" t="s">
        <v>2074</v>
      </c>
      <c r="N5197" t="s">
        <v>35</v>
      </c>
      <c r="O5197" t="s">
        <v>36</v>
      </c>
      <c r="P5197" t="s">
        <v>2075</v>
      </c>
      <c r="Q5197">
        <v>149.6</v>
      </c>
      <c r="R5197">
        <v>4</v>
      </c>
      <c r="S5197">
        <v>12.208</v>
      </c>
      <c r="T5197" t="e">
        <v>#N/A</v>
      </c>
      <c r="U5197" t="s">
        <v>33</v>
      </c>
      <c r="X5197">
        <v>0.87442828348754731</v>
      </c>
      <c r="Y5197" t="str">
        <f t="shared" si="81"/>
        <v/>
      </c>
    </row>
    <row r="5198" spans="1:25" x14ac:dyDescent="0.25">
      <c r="A5198">
        <v>9672</v>
      </c>
      <c r="B5198" t="s">
        <v>8134</v>
      </c>
      <c r="C5198" s="1">
        <v>44148</v>
      </c>
      <c r="D5198" s="1">
        <v>44154</v>
      </c>
      <c r="E5198" t="s">
        <v>21</v>
      </c>
      <c r="F5198" t="s">
        <v>2231</v>
      </c>
      <c r="G5198" t="s">
        <v>2232</v>
      </c>
      <c r="H5198" t="s">
        <v>43</v>
      </c>
      <c r="I5198" t="s">
        <v>25</v>
      </c>
      <c r="J5198" t="s">
        <v>6482</v>
      </c>
      <c r="K5198" t="s">
        <v>45</v>
      </c>
      <c r="L5198" t="s">
        <v>46</v>
      </c>
      <c r="M5198" t="s">
        <v>3646</v>
      </c>
      <c r="N5198" t="s">
        <v>35</v>
      </c>
      <c r="O5198" t="s">
        <v>36</v>
      </c>
      <c r="P5198" t="s">
        <v>3647</v>
      </c>
      <c r="Q5198">
        <v>143</v>
      </c>
      <c r="R5198">
        <v>5</v>
      </c>
      <c r="S5198">
        <v>1.375</v>
      </c>
      <c r="T5198" t="e">
        <v>#N/A</v>
      </c>
      <c r="U5198" t="s">
        <v>72</v>
      </c>
      <c r="X5198">
        <v>0.87497815569981241</v>
      </c>
      <c r="Y5198" t="str">
        <f t="shared" si="81"/>
        <v/>
      </c>
    </row>
    <row r="5199" spans="1:25" x14ac:dyDescent="0.25">
      <c r="A5199">
        <v>2628</v>
      </c>
      <c r="B5199" t="s">
        <v>8126</v>
      </c>
      <c r="C5199" s="1">
        <v>44148</v>
      </c>
      <c r="D5199" s="1">
        <v>44150</v>
      </c>
      <c r="E5199" t="s">
        <v>40</v>
      </c>
      <c r="F5199" t="s">
        <v>5039</v>
      </c>
      <c r="G5199" t="s">
        <v>5040</v>
      </c>
      <c r="H5199" t="s">
        <v>24</v>
      </c>
      <c r="I5199" t="s">
        <v>25</v>
      </c>
      <c r="J5199" t="s">
        <v>176</v>
      </c>
      <c r="K5199" t="s">
        <v>155</v>
      </c>
      <c r="L5199" t="s">
        <v>28</v>
      </c>
      <c r="M5199" t="s">
        <v>2216</v>
      </c>
      <c r="N5199" t="s">
        <v>35</v>
      </c>
      <c r="O5199" t="s">
        <v>58</v>
      </c>
      <c r="P5199" t="s">
        <v>2217</v>
      </c>
      <c r="Q5199">
        <v>151.864</v>
      </c>
      <c r="R5199">
        <v>4</v>
      </c>
      <c r="S5199">
        <v>9.1295999999999999</v>
      </c>
      <c r="T5199" t="e">
        <v>#N/A</v>
      </c>
      <c r="U5199" t="s">
        <v>72</v>
      </c>
      <c r="X5199">
        <v>0.87506117490213986</v>
      </c>
      <c r="Y5199" t="str">
        <f t="shared" si="81"/>
        <v/>
      </c>
    </row>
    <row r="5200" spans="1:25" x14ac:dyDescent="0.25">
      <c r="A5200">
        <v>8612</v>
      </c>
      <c r="B5200" t="s">
        <v>8135</v>
      </c>
      <c r="C5200" s="1">
        <v>44148</v>
      </c>
      <c r="D5200" s="1">
        <v>44152</v>
      </c>
      <c r="E5200" t="s">
        <v>96</v>
      </c>
      <c r="F5200" t="s">
        <v>441</v>
      </c>
      <c r="G5200" t="s">
        <v>442</v>
      </c>
      <c r="H5200" t="s">
        <v>43</v>
      </c>
      <c r="I5200" t="s">
        <v>25</v>
      </c>
      <c r="J5200" t="s">
        <v>5291</v>
      </c>
      <c r="K5200" t="s">
        <v>45</v>
      </c>
      <c r="L5200" t="s">
        <v>46</v>
      </c>
      <c r="M5200" t="s">
        <v>4752</v>
      </c>
      <c r="N5200" t="s">
        <v>35</v>
      </c>
      <c r="O5200" t="s">
        <v>58</v>
      </c>
      <c r="P5200" t="s">
        <v>4753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72</v>
      </c>
      <c r="X5200">
        <v>0.87520647954624131</v>
      </c>
      <c r="Y5200" t="str">
        <f t="shared" si="81"/>
        <v/>
      </c>
    </row>
    <row r="5201" spans="1:25" x14ac:dyDescent="0.25">
      <c r="A5201">
        <v>8686</v>
      </c>
      <c r="B5201" t="s">
        <v>8136</v>
      </c>
      <c r="C5201" s="1">
        <v>44149</v>
      </c>
      <c r="D5201" s="1">
        <v>44153</v>
      </c>
      <c r="E5201" t="s">
        <v>96</v>
      </c>
      <c r="F5201" t="s">
        <v>3599</v>
      </c>
      <c r="G5201" t="s">
        <v>3600</v>
      </c>
      <c r="H5201" t="s">
        <v>24</v>
      </c>
      <c r="I5201" t="s">
        <v>25</v>
      </c>
      <c r="J5201" t="s">
        <v>5459</v>
      </c>
      <c r="K5201" t="s">
        <v>221</v>
      </c>
      <c r="L5201" t="s">
        <v>28</v>
      </c>
      <c r="M5201" t="s">
        <v>7190</v>
      </c>
      <c r="N5201" t="s">
        <v>48</v>
      </c>
      <c r="O5201" t="s">
        <v>49</v>
      </c>
      <c r="P5201" t="s">
        <v>7191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38</v>
      </c>
      <c r="X5201">
        <v>0.87544364736425662</v>
      </c>
      <c r="Y5201" t="str">
        <f t="shared" si="81"/>
        <v/>
      </c>
    </row>
    <row r="5202" spans="1:25" x14ac:dyDescent="0.25">
      <c r="A5202">
        <v>615</v>
      </c>
      <c r="B5202" t="s">
        <v>8137</v>
      </c>
      <c r="C5202" s="1">
        <v>44149</v>
      </c>
      <c r="D5202" s="1">
        <v>44152</v>
      </c>
      <c r="E5202" t="s">
        <v>96</v>
      </c>
      <c r="F5202" t="s">
        <v>956</v>
      </c>
      <c r="G5202" t="s">
        <v>957</v>
      </c>
      <c r="H5202" t="s">
        <v>43</v>
      </c>
      <c r="I5202" t="s">
        <v>25</v>
      </c>
      <c r="J5202" t="s">
        <v>8138</v>
      </c>
      <c r="K5202" t="s">
        <v>155</v>
      </c>
      <c r="L5202" t="s">
        <v>28</v>
      </c>
      <c r="M5202" t="s">
        <v>2447</v>
      </c>
      <c r="N5202" t="s">
        <v>35</v>
      </c>
      <c r="O5202" t="s">
        <v>36</v>
      </c>
      <c r="P5202" t="s">
        <v>2448</v>
      </c>
      <c r="Q5202">
        <v>154.94</v>
      </c>
      <c r="R5202">
        <v>10</v>
      </c>
      <c r="S5202">
        <v>15.992000000000001</v>
      </c>
      <c r="T5202" t="e">
        <v>#N/A</v>
      </c>
      <c r="U5202" t="s">
        <v>33</v>
      </c>
      <c r="X5202">
        <v>0.87550239502342453</v>
      </c>
      <c r="Y5202" t="str">
        <f t="shared" si="81"/>
        <v/>
      </c>
    </row>
    <row r="5203" spans="1:25" x14ac:dyDescent="0.25">
      <c r="A5203">
        <v>5190</v>
      </c>
      <c r="B5203" t="s">
        <v>8139</v>
      </c>
      <c r="C5203" s="1">
        <v>44149</v>
      </c>
      <c r="D5203" s="1">
        <v>44153</v>
      </c>
      <c r="E5203" t="s">
        <v>21</v>
      </c>
      <c r="F5203" t="s">
        <v>3665</v>
      </c>
      <c r="G5203" t="s">
        <v>3666</v>
      </c>
      <c r="H5203" t="s">
        <v>43</v>
      </c>
      <c r="I5203" t="s">
        <v>25</v>
      </c>
      <c r="J5203" t="s">
        <v>2610</v>
      </c>
      <c r="K5203" t="s">
        <v>55</v>
      </c>
      <c r="L5203" t="s">
        <v>56</v>
      </c>
      <c r="M5203" t="s">
        <v>1059</v>
      </c>
      <c r="N5203" t="s">
        <v>35</v>
      </c>
      <c r="O5203" t="s">
        <v>58</v>
      </c>
      <c r="P5203" t="s">
        <v>1060</v>
      </c>
      <c r="Q5203">
        <v>209.952</v>
      </c>
      <c r="R5203">
        <v>6</v>
      </c>
      <c r="S5203">
        <v>-27.292200000000001</v>
      </c>
      <c r="T5203">
        <v>1</v>
      </c>
      <c r="U5203" t="s">
        <v>72</v>
      </c>
      <c r="X5203">
        <v>0.8758249481796373</v>
      </c>
      <c r="Y5203" t="str">
        <f t="shared" si="81"/>
        <v/>
      </c>
    </row>
    <row r="5204" spans="1:25" x14ac:dyDescent="0.25">
      <c r="A5204">
        <v>961</v>
      </c>
      <c r="B5204" t="s">
        <v>8140</v>
      </c>
      <c r="C5204" s="1">
        <v>44149</v>
      </c>
      <c r="D5204" s="1">
        <v>44154</v>
      </c>
      <c r="E5204" t="s">
        <v>21</v>
      </c>
      <c r="F5204" t="s">
        <v>1922</v>
      </c>
      <c r="G5204" t="s">
        <v>1923</v>
      </c>
      <c r="H5204" t="s">
        <v>24</v>
      </c>
      <c r="I5204" t="s">
        <v>25</v>
      </c>
      <c r="J5204" t="s">
        <v>360</v>
      </c>
      <c r="K5204" t="s">
        <v>45</v>
      </c>
      <c r="L5204" t="s">
        <v>46</v>
      </c>
      <c r="M5204" t="s">
        <v>1247</v>
      </c>
      <c r="N5204" t="s">
        <v>30</v>
      </c>
      <c r="O5204" t="s">
        <v>261</v>
      </c>
      <c r="P5204" t="s">
        <v>1248</v>
      </c>
      <c r="Q5204">
        <v>334.56799999999998</v>
      </c>
      <c r="R5204">
        <v>2</v>
      </c>
      <c r="S5204">
        <v>28.1372</v>
      </c>
      <c r="T5204" t="e">
        <v>#N/A</v>
      </c>
      <c r="U5204" t="s">
        <v>38</v>
      </c>
      <c r="X5204">
        <v>0.87592171268698205</v>
      </c>
      <c r="Y5204" t="str">
        <f t="shared" si="81"/>
        <v/>
      </c>
    </row>
    <row r="5205" spans="1:25" x14ac:dyDescent="0.25">
      <c r="A5205">
        <v>616</v>
      </c>
      <c r="B5205" t="s">
        <v>8137</v>
      </c>
      <c r="C5205" s="1">
        <v>44149</v>
      </c>
      <c r="D5205" s="1">
        <v>44152</v>
      </c>
      <c r="E5205" t="s">
        <v>96</v>
      </c>
      <c r="F5205" t="s">
        <v>956</v>
      </c>
      <c r="G5205" t="s">
        <v>957</v>
      </c>
      <c r="H5205" t="s">
        <v>43</v>
      </c>
      <c r="I5205" t="s">
        <v>25</v>
      </c>
      <c r="J5205" t="s">
        <v>8138</v>
      </c>
      <c r="K5205" t="s">
        <v>155</v>
      </c>
      <c r="L5205" t="s">
        <v>28</v>
      </c>
      <c r="M5205" t="s">
        <v>4680</v>
      </c>
      <c r="N5205" t="s">
        <v>48</v>
      </c>
      <c r="O5205" t="s">
        <v>74</v>
      </c>
      <c r="P5205" t="s">
        <v>4681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72</v>
      </c>
      <c r="X5205">
        <v>0.87595679689264461</v>
      </c>
      <c r="Y5205" t="str">
        <f t="shared" si="81"/>
        <v/>
      </c>
    </row>
    <row r="5206" spans="1:25" x14ac:dyDescent="0.25">
      <c r="A5206">
        <v>8875</v>
      </c>
      <c r="B5206" t="s">
        <v>8141</v>
      </c>
      <c r="C5206" s="1">
        <v>44149</v>
      </c>
      <c r="D5206" s="1">
        <v>44151</v>
      </c>
      <c r="E5206" t="s">
        <v>96</v>
      </c>
      <c r="F5206" t="s">
        <v>2535</v>
      </c>
      <c r="G5206" t="s">
        <v>2536</v>
      </c>
      <c r="H5206" t="s">
        <v>43</v>
      </c>
      <c r="I5206" t="s">
        <v>25</v>
      </c>
      <c r="J5206" t="s">
        <v>453</v>
      </c>
      <c r="K5206" t="s">
        <v>55</v>
      </c>
      <c r="L5206" t="s">
        <v>56</v>
      </c>
      <c r="M5206" t="s">
        <v>6521</v>
      </c>
      <c r="N5206" t="s">
        <v>48</v>
      </c>
      <c r="O5206" t="s">
        <v>74</v>
      </c>
      <c r="P5206" t="s">
        <v>6522</v>
      </c>
      <c r="Q5206">
        <v>104.99</v>
      </c>
      <c r="R5206">
        <v>5</v>
      </c>
      <c r="S5206">
        <v>-32.984999999999999</v>
      </c>
      <c r="T5206" t="e">
        <v>#N/A</v>
      </c>
      <c r="U5206" t="s">
        <v>72</v>
      </c>
      <c r="X5206">
        <v>0.87617101822109467</v>
      </c>
      <c r="Y5206" t="str">
        <f t="shared" si="81"/>
        <v/>
      </c>
    </row>
    <row r="5207" spans="1:25" x14ac:dyDescent="0.25">
      <c r="A5207">
        <v>1073</v>
      </c>
      <c r="B5207" t="s">
        <v>8142</v>
      </c>
      <c r="C5207" s="1">
        <v>44149</v>
      </c>
      <c r="D5207" s="1">
        <v>44154</v>
      </c>
      <c r="E5207" t="s">
        <v>21</v>
      </c>
      <c r="F5207" t="s">
        <v>4730</v>
      </c>
      <c r="G5207" t="s">
        <v>4731</v>
      </c>
      <c r="H5207" t="s">
        <v>43</v>
      </c>
      <c r="I5207" t="s">
        <v>25</v>
      </c>
      <c r="J5207" t="s">
        <v>220</v>
      </c>
      <c r="K5207" t="s">
        <v>221</v>
      </c>
      <c r="L5207" t="s">
        <v>28</v>
      </c>
      <c r="M5207" t="s">
        <v>6072</v>
      </c>
      <c r="N5207" t="s">
        <v>48</v>
      </c>
      <c r="O5207" t="s">
        <v>74</v>
      </c>
      <c r="P5207" t="s">
        <v>6073</v>
      </c>
      <c r="Q5207">
        <v>121.64</v>
      </c>
      <c r="R5207">
        <v>2</v>
      </c>
      <c r="S5207">
        <v>3.024</v>
      </c>
      <c r="T5207" t="e">
        <v>#N/A</v>
      </c>
      <c r="U5207" t="s">
        <v>33</v>
      </c>
      <c r="X5207">
        <v>0.87661373455142233</v>
      </c>
      <c r="Y5207" t="str">
        <f t="shared" si="81"/>
        <v/>
      </c>
    </row>
    <row r="5208" spans="1:25" x14ac:dyDescent="0.25">
      <c r="A5208">
        <v>9732</v>
      </c>
      <c r="B5208" t="s">
        <v>8143</v>
      </c>
      <c r="C5208" s="1">
        <v>44149</v>
      </c>
      <c r="D5208" s="1">
        <v>44154</v>
      </c>
      <c r="E5208" t="s">
        <v>21</v>
      </c>
      <c r="F5208" t="s">
        <v>3004</v>
      </c>
      <c r="G5208" t="s">
        <v>3005</v>
      </c>
      <c r="H5208" t="s">
        <v>43</v>
      </c>
      <c r="I5208" t="s">
        <v>25</v>
      </c>
      <c r="J5208" t="s">
        <v>44</v>
      </c>
      <c r="K5208" t="s">
        <v>45</v>
      </c>
      <c r="L5208" t="s">
        <v>46</v>
      </c>
      <c r="M5208" t="s">
        <v>5806</v>
      </c>
      <c r="N5208" t="s">
        <v>48</v>
      </c>
      <c r="O5208" t="s">
        <v>91</v>
      </c>
      <c r="P5208" t="s">
        <v>5807</v>
      </c>
      <c r="Q5208">
        <v>127.24</v>
      </c>
      <c r="R5208">
        <v>8</v>
      </c>
      <c r="S5208">
        <v>9.9296000000000006</v>
      </c>
      <c r="T5208" t="e">
        <v>#N/A</v>
      </c>
      <c r="U5208" t="s">
        <v>33</v>
      </c>
      <c r="X5208">
        <v>0.87678182704153418</v>
      </c>
      <c r="Y5208" t="str">
        <f t="shared" si="81"/>
        <v/>
      </c>
    </row>
    <row r="5209" spans="1:25" x14ac:dyDescent="0.25">
      <c r="A5209">
        <v>9218</v>
      </c>
      <c r="B5209" t="s">
        <v>8144</v>
      </c>
      <c r="C5209" s="1">
        <v>44149</v>
      </c>
      <c r="D5209" s="1">
        <v>44152</v>
      </c>
      <c r="E5209" t="s">
        <v>40</v>
      </c>
      <c r="F5209" t="s">
        <v>2612</v>
      </c>
      <c r="G5209" t="s">
        <v>2613</v>
      </c>
      <c r="H5209" t="s">
        <v>110</v>
      </c>
      <c r="I5209" t="s">
        <v>25</v>
      </c>
      <c r="J5209" t="s">
        <v>2545</v>
      </c>
      <c r="K5209" t="s">
        <v>935</v>
      </c>
      <c r="L5209" t="s">
        <v>56</v>
      </c>
      <c r="M5209" t="s">
        <v>966</v>
      </c>
      <c r="N5209" t="s">
        <v>48</v>
      </c>
      <c r="O5209" t="s">
        <v>203</v>
      </c>
      <c r="P5209" t="s">
        <v>967</v>
      </c>
      <c r="Q5209">
        <v>127.28</v>
      </c>
      <c r="R5209">
        <v>2</v>
      </c>
      <c r="S5209">
        <v>7.4871999999999996</v>
      </c>
      <c r="T5209" t="e">
        <v>#N/A</v>
      </c>
      <c r="U5209" t="s">
        <v>33</v>
      </c>
      <c r="X5209">
        <v>0.87714900502869719</v>
      </c>
      <c r="Y5209" t="str">
        <f t="shared" si="81"/>
        <v/>
      </c>
    </row>
    <row r="5210" spans="1:25" x14ac:dyDescent="0.25">
      <c r="A5210">
        <v>5191</v>
      </c>
      <c r="B5210" t="s">
        <v>8139</v>
      </c>
      <c r="C5210" s="1">
        <v>44149</v>
      </c>
      <c r="D5210" s="1">
        <v>44153</v>
      </c>
      <c r="E5210" t="s">
        <v>21</v>
      </c>
      <c r="F5210" t="s">
        <v>3665</v>
      </c>
      <c r="G5210" t="s">
        <v>3666</v>
      </c>
      <c r="H5210" t="s">
        <v>43</v>
      </c>
      <c r="I5210" t="s">
        <v>25</v>
      </c>
      <c r="J5210" t="s">
        <v>2610</v>
      </c>
      <c r="K5210" t="s">
        <v>55</v>
      </c>
      <c r="L5210" t="s">
        <v>56</v>
      </c>
      <c r="M5210" t="s">
        <v>4986</v>
      </c>
      <c r="N5210" t="s">
        <v>48</v>
      </c>
      <c r="O5210" t="s">
        <v>91</v>
      </c>
      <c r="P5210" t="s">
        <v>4987</v>
      </c>
      <c r="Q5210">
        <v>159.04</v>
      </c>
      <c r="R5210">
        <v>2</v>
      </c>
      <c r="S5210">
        <v>4.5039999999999996</v>
      </c>
      <c r="T5210">
        <v>1</v>
      </c>
      <c r="U5210" t="s">
        <v>33</v>
      </c>
      <c r="X5210">
        <v>0.87735634245411753</v>
      </c>
      <c r="Y5210" t="str">
        <f t="shared" si="81"/>
        <v/>
      </c>
    </row>
    <row r="5211" spans="1:25" x14ac:dyDescent="0.25">
      <c r="A5211">
        <v>4075</v>
      </c>
      <c r="B5211" t="s">
        <v>8145</v>
      </c>
      <c r="C5211" s="1">
        <v>44150</v>
      </c>
      <c r="D5211" s="1">
        <v>44155</v>
      </c>
      <c r="E5211" t="s">
        <v>21</v>
      </c>
      <c r="F5211" t="s">
        <v>7229</v>
      </c>
      <c r="G5211" t="s">
        <v>7230</v>
      </c>
      <c r="H5211" t="s">
        <v>43</v>
      </c>
      <c r="I5211" t="s">
        <v>25</v>
      </c>
      <c r="J5211" t="s">
        <v>7690</v>
      </c>
      <c r="K5211" t="s">
        <v>100</v>
      </c>
      <c r="L5211" t="s">
        <v>81</v>
      </c>
      <c r="M5211" t="s">
        <v>4697</v>
      </c>
      <c r="N5211" t="s">
        <v>30</v>
      </c>
      <c r="O5211" t="s">
        <v>119</v>
      </c>
      <c r="P5211" t="s">
        <v>4698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38</v>
      </c>
      <c r="X5211">
        <v>0.87756958941099494</v>
      </c>
      <c r="Y5211" t="str">
        <f t="shared" si="81"/>
        <v/>
      </c>
    </row>
    <row r="5212" spans="1:25" x14ac:dyDescent="0.25">
      <c r="A5212">
        <v>4076</v>
      </c>
      <c r="B5212" t="s">
        <v>8145</v>
      </c>
      <c r="C5212" s="1">
        <v>44150</v>
      </c>
      <c r="D5212" s="1">
        <v>44155</v>
      </c>
      <c r="E5212" t="s">
        <v>21</v>
      </c>
      <c r="F5212" t="s">
        <v>7229</v>
      </c>
      <c r="G5212" t="s">
        <v>7230</v>
      </c>
      <c r="H5212" t="s">
        <v>43</v>
      </c>
      <c r="I5212" t="s">
        <v>25</v>
      </c>
      <c r="J5212" t="s">
        <v>7690</v>
      </c>
      <c r="K5212" t="s">
        <v>100</v>
      </c>
      <c r="L5212" t="s">
        <v>81</v>
      </c>
      <c r="M5212" t="s">
        <v>1970</v>
      </c>
      <c r="N5212" t="s">
        <v>30</v>
      </c>
      <c r="O5212" t="s">
        <v>119</v>
      </c>
      <c r="P5212" t="s">
        <v>1971</v>
      </c>
      <c r="Q5212">
        <v>378.13600000000002</v>
      </c>
      <c r="R5212">
        <v>4</v>
      </c>
      <c r="S5212">
        <v>0</v>
      </c>
      <c r="T5212" t="e">
        <v>#N/A</v>
      </c>
      <c r="U5212" t="s">
        <v>33</v>
      </c>
      <c r="X5212">
        <v>0.87757428385127012</v>
      </c>
      <c r="Y5212" t="str">
        <f t="shared" si="81"/>
        <v/>
      </c>
    </row>
    <row r="5213" spans="1:25" x14ac:dyDescent="0.25">
      <c r="A5213">
        <v>9619</v>
      </c>
      <c r="B5213" t="s">
        <v>8146</v>
      </c>
      <c r="C5213" s="1">
        <v>44151</v>
      </c>
      <c r="D5213" s="1">
        <v>44156</v>
      </c>
      <c r="E5213" t="s">
        <v>21</v>
      </c>
      <c r="F5213" t="s">
        <v>6105</v>
      </c>
      <c r="G5213" t="s">
        <v>6106</v>
      </c>
      <c r="H5213" t="s">
        <v>24</v>
      </c>
      <c r="I5213" t="s">
        <v>25</v>
      </c>
      <c r="J5213" t="s">
        <v>3151</v>
      </c>
      <c r="K5213" t="s">
        <v>155</v>
      </c>
      <c r="L5213" t="s">
        <v>28</v>
      </c>
      <c r="M5213" t="s">
        <v>1675</v>
      </c>
      <c r="N5213" t="s">
        <v>48</v>
      </c>
      <c r="O5213" t="s">
        <v>91</v>
      </c>
      <c r="P5213" t="s">
        <v>1676</v>
      </c>
      <c r="Q5213">
        <v>122.352</v>
      </c>
      <c r="R5213">
        <v>3</v>
      </c>
      <c r="S5213">
        <v>5.3970000000000002</v>
      </c>
      <c r="T5213" t="e">
        <v>#N/A</v>
      </c>
      <c r="U5213" t="s">
        <v>33</v>
      </c>
      <c r="X5213">
        <v>0.8785117620447358</v>
      </c>
      <c r="Y5213" t="str">
        <f t="shared" si="81"/>
        <v/>
      </c>
    </row>
    <row r="5214" spans="1:25" x14ac:dyDescent="0.25">
      <c r="A5214">
        <v>6543</v>
      </c>
      <c r="B5214" t="s">
        <v>8147</v>
      </c>
      <c r="C5214" s="1">
        <v>44151</v>
      </c>
      <c r="D5214" s="1">
        <v>44154</v>
      </c>
      <c r="E5214" t="s">
        <v>40</v>
      </c>
      <c r="F5214" t="s">
        <v>768</v>
      </c>
      <c r="G5214" t="s">
        <v>769</v>
      </c>
      <c r="H5214" t="s">
        <v>43</v>
      </c>
      <c r="I5214" t="s">
        <v>25</v>
      </c>
      <c r="J5214" t="s">
        <v>161</v>
      </c>
      <c r="K5214" t="s">
        <v>162</v>
      </c>
      <c r="L5214" t="s">
        <v>46</v>
      </c>
      <c r="M5214" t="s">
        <v>765</v>
      </c>
      <c r="N5214" t="s">
        <v>35</v>
      </c>
      <c r="O5214" t="s">
        <v>36</v>
      </c>
      <c r="P5214" t="s">
        <v>766</v>
      </c>
      <c r="Q5214">
        <v>133.88</v>
      </c>
      <c r="R5214">
        <v>3</v>
      </c>
      <c r="S5214">
        <v>10.788</v>
      </c>
      <c r="T5214">
        <v>1</v>
      </c>
      <c r="U5214" t="s">
        <v>72</v>
      </c>
      <c r="X5214">
        <v>0.87859096608454779</v>
      </c>
      <c r="Y5214" t="str">
        <f t="shared" si="81"/>
        <v/>
      </c>
    </row>
    <row r="5215" spans="1:25" x14ac:dyDescent="0.25">
      <c r="A5215">
        <v>9666</v>
      </c>
      <c r="B5215" t="s">
        <v>8148</v>
      </c>
      <c r="C5215" s="1">
        <v>44151</v>
      </c>
      <c r="D5215" s="1">
        <v>44155</v>
      </c>
      <c r="E5215" t="s">
        <v>21</v>
      </c>
      <c r="F5215" t="s">
        <v>2698</v>
      </c>
      <c r="G5215" t="s">
        <v>2699</v>
      </c>
      <c r="H5215" t="s">
        <v>43</v>
      </c>
      <c r="I5215" t="s">
        <v>25</v>
      </c>
      <c r="J5215" t="s">
        <v>44</v>
      </c>
      <c r="K5215" t="s">
        <v>45</v>
      </c>
      <c r="L5215" t="s">
        <v>46</v>
      </c>
      <c r="M5215" t="s">
        <v>1449</v>
      </c>
      <c r="N5215" t="s">
        <v>30</v>
      </c>
      <c r="O5215" t="s">
        <v>119</v>
      </c>
      <c r="P5215" t="s">
        <v>1450</v>
      </c>
      <c r="Q5215">
        <v>145.94</v>
      </c>
      <c r="R5215">
        <v>3</v>
      </c>
      <c r="S5215">
        <v>23.988</v>
      </c>
      <c r="T5215" t="e">
        <v>#N/A</v>
      </c>
      <c r="U5215" t="s">
        <v>72</v>
      </c>
      <c r="X5215">
        <v>0.87861425277611693</v>
      </c>
      <c r="Y5215" t="str">
        <f t="shared" si="81"/>
        <v/>
      </c>
    </row>
    <row r="5216" spans="1:25" x14ac:dyDescent="0.25">
      <c r="A5216">
        <v>7492</v>
      </c>
      <c r="B5216" t="s">
        <v>8149</v>
      </c>
      <c r="C5216" s="1">
        <v>44151</v>
      </c>
      <c r="D5216" s="1">
        <v>44151</v>
      </c>
      <c r="E5216" t="s">
        <v>210</v>
      </c>
      <c r="F5216" t="s">
        <v>7187</v>
      </c>
      <c r="G5216" t="s">
        <v>7188</v>
      </c>
      <c r="H5216" t="s">
        <v>43</v>
      </c>
      <c r="I5216" t="s">
        <v>25</v>
      </c>
      <c r="J5216" t="s">
        <v>4056</v>
      </c>
      <c r="K5216" t="s">
        <v>221</v>
      </c>
      <c r="L5216" t="s">
        <v>28</v>
      </c>
      <c r="M5216" t="s">
        <v>663</v>
      </c>
      <c r="N5216" t="s">
        <v>35</v>
      </c>
      <c r="O5216" t="s">
        <v>36</v>
      </c>
      <c r="P5216" t="s">
        <v>664</v>
      </c>
      <c r="Q5216">
        <v>160.94</v>
      </c>
      <c r="R5216">
        <v>6</v>
      </c>
      <c r="S5216">
        <v>5.9969999999999999</v>
      </c>
      <c r="T5216" t="e">
        <v>#N/A</v>
      </c>
      <c r="U5216" t="s">
        <v>38</v>
      </c>
      <c r="X5216">
        <v>0.87879830009391235</v>
      </c>
      <c r="Y5216" t="str">
        <f t="shared" si="81"/>
        <v/>
      </c>
    </row>
    <row r="5217" spans="1:25" x14ac:dyDescent="0.25">
      <c r="A5217">
        <v>2139</v>
      </c>
      <c r="B5217" t="s">
        <v>8150</v>
      </c>
      <c r="C5217" s="1">
        <v>44151</v>
      </c>
      <c r="D5217" s="1">
        <v>44151</v>
      </c>
      <c r="E5217" t="s">
        <v>210</v>
      </c>
      <c r="F5217" t="s">
        <v>313</v>
      </c>
      <c r="G5217" t="s">
        <v>314</v>
      </c>
      <c r="H5217" t="s">
        <v>43</v>
      </c>
      <c r="I5217" t="s">
        <v>25</v>
      </c>
      <c r="J5217" t="s">
        <v>220</v>
      </c>
      <c r="K5217" t="s">
        <v>221</v>
      </c>
      <c r="L5217" t="s">
        <v>28</v>
      </c>
      <c r="M5217" t="s">
        <v>566</v>
      </c>
      <c r="N5217" t="s">
        <v>48</v>
      </c>
      <c r="O5217" t="s">
        <v>122</v>
      </c>
      <c r="P5217" t="s">
        <v>567</v>
      </c>
      <c r="Q5217">
        <v>165.82</v>
      </c>
      <c r="R5217">
        <v>3</v>
      </c>
      <c r="S5217">
        <v>73.41</v>
      </c>
      <c r="T5217" t="e">
        <v>#N/A</v>
      </c>
      <c r="U5217" t="s">
        <v>33</v>
      </c>
      <c r="X5217">
        <v>0.87880823219565951</v>
      </c>
      <c r="Y5217" t="str">
        <f t="shared" si="81"/>
        <v/>
      </c>
    </row>
    <row r="5218" spans="1:25" x14ac:dyDescent="0.25">
      <c r="A5218">
        <v>9620</v>
      </c>
      <c r="B5218" t="s">
        <v>8146</v>
      </c>
      <c r="C5218" s="1">
        <v>44151</v>
      </c>
      <c r="D5218" s="1">
        <v>44156</v>
      </c>
      <c r="E5218" t="s">
        <v>21</v>
      </c>
      <c r="F5218" t="s">
        <v>6105</v>
      </c>
      <c r="G5218" t="s">
        <v>6106</v>
      </c>
      <c r="H5218" t="s">
        <v>24</v>
      </c>
      <c r="I5218" t="s">
        <v>25</v>
      </c>
      <c r="J5218" t="s">
        <v>3151</v>
      </c>
      <c r="K5218" t="s">
        <v>155</v>
      </c>
      <c r="L5218" t="s">
        <v>28</v>
      </c>
      <c r="M5218" t="s">
        <v>165</v>
      </c>
      <c r="N5218" t="s">
        <v>35</v>
      </c>
      <c r="O5218" t="s">
        <v>58</v>
      </c>
      <c r="P5218" t="s">
        <v>166</v>
      </c>
      <c r="Q5218">
        <v>178.96</v>
      </c>
      <c r="R5218">
        <v>5</v>
      </c>
      <c r="S5218">
        <v>-1.7495000000000001</v>
      </c>
      <c r="T5218" t="e">
        <v>#N/A</v>
      </c>
      <c r="U5218" t="s">
        <v>72</v>
      </c>
      <c r="X5218">
        <v>0.87887866406113768</v>
      </c>
      <c r="Y5218" t="str">
        <f t="shared" si="81"/>
        <v/>
      </c>
    </row>
    <row r="5219" spans="1:25" x14ac:dyDescent="0.25">
      <c r="A5219">
        <v>6542</v>
      </c>
      <c r="B5219" t="s">
        <v>8147</v>
      </c>
      <c r="C5219" s="1">
        <v>44151</v>
      </c>
      <c r="D5219" s="1">
        <v>44154</v>
      </c>
      <c r="E5219" t="s">
        <v>40</v>
      </c>
      <c r="F5219" t="s">
        <v>768</v>
      </c>
      <c r="G5219" t="s">
        <v>769</v>
      </c>
      <c r="H5219" t="s">
        <v>43</v>
      </c>
      <c r="I5219" t="s">
        <v>25</v>
      </c>
      <c r="J5219" t="s">
        <v>161</v>
      </c>
      <c r="K5219" t="s">
        <v>162</v>
      </c>
      <c r="L5219" t="s">
        <v>46</v>
      </c>
      <c r="M5219" t="s">
        <v>3809</v>
      </c>
      <c r="N5219" t="s">
        <v>30</v>
      </c>
      <c r="O5219" t="s">
        <v>119</v>
      </c>
      <c r="P5219" t="s">
        <v>3810</v>
      </c>
      <c r="Q5219">
        <v>186.92</v>
      </c>
      <c r="R5219">
        <v>2</v>
      </c>
      <c r="S5219">
        <v>23.7864</v>
      </c>
      <c r="T5219">
        <v>1</v>
      </c>
      <c r="U5219" t="s">
        <v>33</v>
      </c>
      <c r="X5219">
        <v>0.87917253145578544</v>
      </c>
      <c r="Y5219" t="str">
        <f t="shared" si="81"/>
        <v/>
      </c>
    </row>
    <row r="5220" spans="1:25" x14ac:dyDescent="0.25">
      <c r="A5220">
        <v>2874</v>
      </c>
      <c r="B5220" t="s">
        <v>8151</v>
      </c>
      <c r="C5220" s="1">
        <v>44151</v>
      </c>
      <c r="D5220" s="1">
        <v>44157</v>
      </c>
      <c r="E5220" t="s">
        <v>21</v>
      </c>
      <c r="F5220" t="s">
        <v>4929</v>
      </c>
      <c r="G5220" t="s">
        <v>4930</v>
      </c>
      <c r="H5220" t="s">
        <v>43</v>
      </c>
      <c r="I5220" t="s">
        <v>25</v>
      </c>
      <c r="J5220" t="s">
        <v>259</v>
      </c>
      <c r="K5220" t="s">
        <v>45</v>
      </c>
      <c r="L5220" t="s">
        <v>46</v>
      </c>
      <c r="M5220" t="s">
        <v>5488</v>
      </c>
      <c r="N5220" t="s">
        <v>48</v>
      </c>
      <c r="O5220" t="s">
        <v>49</v>
      </c>
      <c r="P5220" t="s">
        <v>5489</v>
      </c>
      <c r="Q5220">
        <v>847.28</v>
      </c>
      <c r="R5220">
        <v>8</v>
      </c>
      <c r="S5220">
        <v>24.3384</v>
      </c>
      <c r="T5220" t="e">
        <v>#N/A</v>
      </c>
      <c r="U5220" t="s">
        <v>72</v>
      </c>
      <c r="X5220">
        <v>0.87920057388941997</v>
      </c>
      <c r="Y5220" t="str">
        <f t="shared" si="81"/>
        <v>Selected</v>
      </c>
    </row>
    <row r="5221" spans="1:25" x14ac:dyDescent="0.25">
      <c r="A5221">
        <v>9618</v>
      </c>
      <c r="B5221" t="s">
        <v>8146</v>
      </c>
      <c r="C5221" s="1">
        <v>44151</v>
      </c>
      <c r="D5221" s="1">
        <v>44156</v>
      </c>
      <c r="E5221" t="s">
        <v>21</v>
      </c>
      <c r="F5221" t="s">
        <v>6105</v>
      </c>
      <c r="G5221" t="s">
        <v>6106</v>
      </c>
      <c r="H5221" t="s">
        <v>24</v>
      </c>
      <c r="I5221" t="s">
        <v>25</v>
      </c>
      <c r="J5221" t="s">
        <v>3151</v>
      </c>
      <c r="K5221" t="s">
        <v>155</v>
      </c>
      <c r="L5221" t="s">
        <v>28</v>
      </c>
      <c r="M5221" t="s">
        <v>1376</v>
      </c>
      <c r="N5221" t="s">
        <v>35</v>
      </c>
      <c r="O5221" t="s">
        <v>83</v>
      </c>
      <c r="P5221" t="s">
        <v>1377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72</v>
      </c>
      <c r="X5221">
        <v>0.87925448035818188</v>
      </c>
      <c r="Y5221" t="str">
        <f t="shared" si="81"/>
        <v/>
      </c>
    </row>
    <row r="5222" spans="1:25" x14ac:dyDescent="0.25">
      <c r="A5222">
        <v>3299</v>
      </c>
      <c r="B5222" t="s">
        <v>8152</v>
      </c>
      <c r="C5222" s="1">
        <v>44151</v>
      </c>
      <c r="D5222" s="1">
        <v>44151</v>
      </c>
      <c r="E5222" t="s">
        <v>210</v>
      </c>
      <c r="F5222" t="s">
        <v>8153</v>
      </c>
      <c r="G5222" t="s">
        <v>8154</v>
      </c>
      <c r="H5222" t="s">
        <v>24</v>
      </c>
      <c r="I5222" t="s">
        <v>25</v>
      </c>
      <c r="J5222" t="s">
        <v>360</v>
      </c>
      <c r="K5222" t="s">
        <v>45</v>
      </c>
      <c r="L5222" t="s">
        <v>46</v>
      </c>
      <c r="M5222" t="s">
        <v>1961</v>
      </c>
      <c r="N5222" t="s">
        <v>35</v>
      </c>
      <c r="O5222" t="s">
        <v>444</v>
      </c>
      <c r="P5222" t="s">
        <v>1962</v>
      </c>
      <c r="Q5222">
        <v>1931.9760000000001</v>
      </c>
      <c r="R5222">
        <v>3</v>
      </c>
      <c r="S5222">
        <v>215.9973</v>
      </c>
      <c r="T5222">
        <v>1</v>
      </c>
      <c r="U5222" t="s">
        <v>72</v>
      </c>
      <c r="X5222">
        <v>0.87925639876609296</v>
      </c>
      <c r="Y5222" t="str">
        <f t="shared" si="81"/>
        <v/>
      </c>
    </row>
    <row r="5223" spans="1:25" x14ac:dyDescent="0.25">
      <c r="A5223">
        <v>9667</v>
      </c>
      <c r="B5223" t="s">
        <v>8148</v>
      </c>
      <c r="C5223" s="1">
        <v>44151</v>
      </c>
      <c r="D5223" s="1">
        <v>44155</v>
      </c>
      <c r="E5223" t="s">
        <v>21</v>
      </c>
      <c r="F5223" t="s">
        <v>2698</v>
      </c>
      <c r="G5223" t="s">
        <v>2699</v>
      </c>
      <c r="H5223" t="s">
        <v>43</v>
      </c>
      <c r="I5223" t="s">
        <v>25</v>
      </c>
      <c r="J5223" t="s">
        <v>44</v>
      </c>
      <c r="K5223" t="s">
        <v>45</v>
      </c>
      <c r="L5223" t="s">
        <v>46</v>
      </c>
      <c r="M5223" t="s">
        <v>3130</v>
      </c>
      <c r="N5223" t="s">
        <v>30</v>
      </c>
      <c r="O5223" t="s">
        <v>119</v>
      </c>
      <c r="P5223" t="s">
        <v>3131</v>
      </c>
      <c r="Q5223">
        <v>94.42</v>
      </c>
      <c r="R5223">
        <v>3</v>
      </c>
      <c r="S5223">
        <v>4.4711999999999996</v>
      </c>
      <c r="T5223" t="e">
        <v>#N/A</v>
      </c>
      <c r="U5223" t="s">
        <v>72</v>
      </c>
      <c r="X5223">
        <v>0.87939596318114532</v>
      </c>
      <c r="Y5223" t="str">
        <f t="shared" si="81"/>
        <v/>
      </c>
    </row>
    <row r="5224" spans="1:25" x14ac:dyDescent="0.25">
      <c r="A5224">
        <v>8716</v>
      </c>
      <c r="B5224" t="s">
        <v>8155</v>
      </c>
      <c r="C5224" s="1">
        <v>44151</v>
      </c>
      <c r="D5224" s="1">
        <v>44155</v>
      </c>
      <c r="E5224" t="s">
        <v>96</v>
      </c>
      <c r="F5224" t="s">
        <v>4360</v>
      </c>
      <c r="G5224" t="s">
        <v>4361</v>
      </c>
      <c r="H5224" t="s">
        <v>24</v>
      </c>
      <c r="I5224" t="s">
        <v>25</v>
      </c>
      <c r="J5224" t="s">
        <v>8156</v>
      </c>
      <c r="K5224" t="s">
        <v>155</v>
      </c>
      <c r="L5224" t="s">
        <v>28</v>
      </c>
      <c r="M5224" t="s">
        <v>4680</v>
      </c>
      <c r="N5224" t="s">
        <v>48</v>
      </c>
      <c r="O5224" t="s">
        <v>74</v>
      </c>
      <c r="P5224" t="s">
        <v>4681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72</v>
      </c>
      <c r="X5224">
        <v>0.87941617527860116</v>
      </c>
      <c r="Y5224" t="str">
        <f t="shared" si="81"/>
        <v/>
      </c>
    </row>
    <row r="5225" spans="1:25" x14ac:dyDescent="0.25">
      <c r="A5225">
        <v>6544</v>
      </c>
      <c r="B5225" t="s">
        <v>8147</v>
      </c>
      <c r="C5225" s="1">
        <v>44151</v>
      </c>
      <c r="D5225" s="1">
        <v>44154</v>
      </c>
      <c r="E5225" t="s">
        <v>40</v>
      </c>
      <c r="F5225" t="s">
        <v>768</v>
      </c>
      <c r="G5225" t="s">
        <v>769</v>
      </c>
      <c r="H5225" t="s">
        <v>43</v>
      </c>
      <c r="I5225" t="s">
        <v>25</v>
      </c>
      <c r="J5225" t="s">
        <v>161</v>
      </c>
      <c r="K5225" t="s">
        <v>162</v>
      </c>
      <c r="L5225" t="s">
        <v>46</v>
      </c>
      <c r="M5225" t="s">
        <v>4530</v>
      </c>
      <c r="N5225" t="s">
        <v>48</v>
      </c>
      <c r="O5225" t="s">
        <v>49</v>
      </c>
      <c r="P5225" t="s">
        <v>4531</v>
      </c>
      <c r="Q5225">
        <v>110.29</v>
      </c>
      <c r="R5225">
        <v>1</v>
      </c>
      <c r="S5225">
        <v>7.9896000000000003</v>
      </c>
      <c r="T5225">
        <v>1</v>
      </c>
      <c r="U5225" t="s">
        <v>72</v>
      </c>
      <c r="X5225">
        <v>0.8797202478103322</v>
      </c>
      <c r="Y5225" t="str">
        <f t="shared" si="81"/>
        <v>Selected</v>
      </c>
    </row>
    <row r="5226" spans="1:25" x14ac:dyDescent="0.25">
      <c r="A5226">
        <v>7589</v>
      </c>
      <c r="B5226" t="s">
        <v>8157</v>
      </c>
      <c r="C5226" s="1">
        <v>44151</v>
      </c>
      <c r="D5226" s="1">
        <v>44157</v>
      </c>
      <c r="E5226" t="s">
        <v>21</v>
      </c>
      <c r="F5226" t="s">
        <v>939</v>
      </c>
      <c r="G5226" t="s">
        <v>940</v>
      </c>
      <c r="H5226" t="s">
        <v>43</v>
      </c>
      <c r="I5226" t="s">
        <v>25</v>
      </c>
      <c r="J5226" t="s">
        <v>2840</v>
      </c>
      <c r="K5226" t="s">
        <v>45</v>
      </c>
      <c r="L5226" t="s">
        <v>46</v>
      </c>
      <c r="M5226" t="s">
        <v>4640</v>
      </c>
      <c r="N5226" t="s">
        <v>30</v>
      </c>
      <c r="O5226" t="s">
        <v>119</v>
      </c>
      <c r="P5226" t="s">
        <v>4641</v>
      </c>
      <c r="Q5226">
        <v>100.31</v>
      </c>
      <c r="R5226">
        <v>3</v>
      </c>
      <c r="S5226">
        <v>5.1929999999999996</v>
      </c>
      <c r="T5226" t="e">
        <v>#N/A</v>
      </c>
      <c r="U5226" t="s">
        <v>72</v>
      </c>
      <c r="X5226">
        <v>0.87998978524138438</v>
      </c>
      <c r="Y5226" t="str">
        <f t="shared" si="81"/>
        <v/>
      </c>
    </row>
    <row r="5227" spans="1:25" x14ac:dyDescent="0.25">
      <c r="A5227">
        <v>4776</v>
      </c>
      <c r="B5227" t="s">
        <v>8158</v>
      </c>
      <c r="C5227" s="1">
        <v>44151</v>
      </c>
      <c r="D5227" s="1">
        <v>44156</v>
      </c>
      <c r="E5227" t="s">
        <v>21</v>
      </c>
      <c r="F5227" t="s">
        <v>8159</v>
      </c>
      <c r="G5227" t="s">
        <v>8160</v>
      </c>
      <c r="H5227" t="s">
        <v>110</v>
      </c>
      <c r="I5227" t="s">
        <v>25</v>
      </c>
      <c r="J5227" t="s">
        <v>8161</v>
      </c>
      <c r="K5227" t="s">
        <v>45</v>
      </c>
      <c r="L5227" t="s">
        <v>46</v>
      </c>
      <c r="M5227" t="s">
        <v>4373</v>
      </c>
      <c r="N5227" t="s">
        <v>48</v>
      </c>
      <c r="O5227" t="s">
        <v>91</v>
      </c>
      <c r="P5227" t="s">
        <v>4374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33</v>
      </c>
      <c r="X5227">
        <v>0.88016324217517794</v>
      </c>
      <c r="Y5227" t="str">
        <f t="shared" si="81"/>
        <v/>
      </c>
    </row>
    <row r="5228" spans="1:25" x14ac:dyDescent="0.25">
      <c r="A5228">
        <v>4172</v>
      </c>
      <c r="B5228" t="s">
        <v>8162</v>
      </c>
      <c r="C5228" s="1">
        <v>44151</v>
      </c>
      <c r="D5228" s="1">
        <v>44155</v>
      </c>
      <c r="E5228" t="s">
        <v>21</v>
      </c>
      <c r="F5228" t="s">
        <v>3572</v>
      </c>
      <c r="G5228" t="s">
        <v>3573</v>
      </c>
      <c r="H5228" t="s">
        <v>43</v>
      </c>
      <c r="I5228" t="s">
        <v>25</v>
      </c>
      <c r="J5228" t="s">
        <v>146</v>
      </c>
      <c r="K5228" t="s">
        <v>45</v>
      </c>
      <c r="L5228" t="s">
        <v>46</v>
      </c>
      <c r="M5228" t="s">
        <v>2964</v>
      </c>
      <c r="N5228" t="s">
        <v>48</v>
      </c>
      <c r="O5228" t="s">
        <v>49</v>
      </c>
      <c r="P5228" t="s">
        <v>2965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33</v>
      </c>
      <c r="X5228">
        <v>0.88047993463854213</v>
      </c>
      <c r="Y5228" t="str">
        <f t="shared" si="81"/>
        <v/>
      </c>
    </row>
    <row r="5229" spans="1:25" x14ac:dyDescent="0.25">
      <c r="A5229">
        <v>6541</v>
      </c>
      <c r="B5229" t="s">
        <v>8147</v>
      </c>
      <c r="C5229" s="1">
        <v>44151</v>
      </c>
      <c r="D5229" s="1">
        <v>44154</v>
      </c>
      <c r="E5229" t="s">
        <v>40</v>
      </c>
      <c r="F5229" t="s">
        <v>768</v>
      </c>
      <c r="G5229" t="s">
        <v>769</v>
      </c>
      <c r="H5229" t="s">
        <v>43</v>
      </c>
      <c r="I5229" t="s">
        <v>25</v>
      </c>
      <c r="J5229" t="s">
        <v>161</v>
      </c>
      <c r="K5229" t="s">
        <v>162</v>
      </c>
      <c r="L5229" t="s">
        <v>46</v>
      </c>
      <c r="M5229" t="s">
        <v>4914</v>
      </c>
      <c r="N5229" t="s">
        <v>48</v>
      </c>
      <c r="O5229" t="s">
        <v>122</v>
      </c>
      <c r="P5229" t="s">
        <v>4915</v>
      </c>
      <c r="Q5229">
        <v>155.68</v>
      </c>
      <c r="R5229">
        <v>6</v>
      </c>
      <c r="S5229">
        <v>34.629600000000003</v>
      </c>
      <c r="T5229">
        <v>1</v>
      </c>
      <c r="U5229" t="s">
        <v>72</v>
      </c>
      <c r="X5229">
        <v>0.8806583605190561</v>
      </c>
      <c r="Y5229" t="str">
        <f t="shared" si="81"/>
        <v/>
      </c>
    </row>
    <row r="5230" spans="1:25" x14ac:dyDescent="0.25">
      <c r="A5230">
        <v>5269</v>
      </c>
      <c r="B5230" t="s">
        <v>8163</v>
      </c>
      <c r="C5230" s="1">
        <v>44151</v>
      </c>
      <c r="D5230" s="1">
        <v>44156</v>
      </c>
      <c r="E5230" t="s">
        <v>21</v>
      </c>
      <c r="F5230" t="s">
        <v>3602</v>
      </c>
      <c r="G5230" t="s">
        <v>3603</v>
      </c>
      <c r="H5230" t="s">
        <v>110</v>
      </c>
      <c r="I5230" t="s">
        <v>25</v>
      </c>
      <c r="J5230" t="s">
        <v>729</v>
      </c>
      <c r="K5230" t="s">
        <v>221</v>
      </c>
      <c r="L5230" t="s">
        <v>28</v>
      </c>
      <c r="M5230" t="s">
        <v>6764</v>
      </c>
      <c r="N5230" t="s">
        <v>35</v>
      </c>
      <c r="O5230" t="s">
        <v>444</v>
      </c>
      <c r="P5230" t="s">
        <v>6765</v>
      </c>
      <c r="Q5230">
        <v>182.44</v>
      </c>
      <c r="R5230">
        <v>4</v>
      </c>
      <c r="S5230">
        <v>24.122399999999999</v>
      </c>
      <c r="T5230" t="e">
        <v>#N/A</v>
      </c>
      <c r="U5230" t="s">
        <v>72</v>
      </c>
      <c r="X5230">
        <v>0.8809096170435029</v>
      </c>
      <c r="Y5230" t="str">
        <f t="shared" si="81"/>
        <v/>
      </c>
    </row>
    <row r="5231" spans="1:25" x14ac:dyDescent="0.25">
      <c r="A5231">
        <v>8192</v>
      </c>
      <c r="B5231" t="s">
        <v>8164</v>
      </c>
      <c r="C5231" s="1">
        <v>44152</v>
      </c>
      <c r="D5231" s="1">
        <v>44156</v>
      </c>
      <c r="E5231" t="s">
        <v>21</v>
      </c>
      <c r="F5231" t="s">
        <v>2243</v>
      </c>
      <c r="G5231" t="s">
        <v>2244</v>
      </c>
      <c r="H5231" t="s">
        <v>43</v>
      </c>
      <c r="I5231" t="s">
        <v>25</v>
      </c>
      <c r="J5231" t="s">
        <v>220</v>
      </c>
      <c r="K5231" t="s">
        <v>221</v>
      </c>
      <c r="L5231" t="s">
        <v>28</v>
      </c>
      <c r="M5231" t="s">
        <v>489</v>
      </c>
      <c r="N5231" t="s">
        <v>30</v>
      </c>
      <c r="O5231" t="s">
        <v>119</v>
      </c>
      <c r="P5231" t="s">
        <v>8165</v>
      </c>
      <c r="Q5231">
        <v>200.76</v>
      </c>
      <c r="R5231">
        <v>4</v>
      </c>
      <c r="S5231">
        <v>76.9816</v>
      </c>
      <c r="T5231" t="e">
        <v>#N/A</v>
      </c>
      <c r="U5231" t="s">
        <v>72</v>
      </c>
      <c r="X5231">
        <v>0.88130347085849459</v>
      </c>
      <c r="Y5231" t="str">
        <f t="shared" si="81"/>
        <v/>
      </c>
    </row>
    <row r="5232" spans="1:25" x14ac:dyDescent="0.25">
      <c r="A5232">
        <v>9989</v>
      </c>
      <c r="B5232" t="s">
        <v>8166</v>
      </c>
      <c r="C5232" s="1">
        <v>44152</v>
      </c>
      <c r="D5232" s="1">
        <v>44156</v>
      </c>
      <c r="E5232" t="s">
        <v>21</v>
      </c>
      <c r="F5232" t="s">
        <v>3112</v>
      </c>
      <c r="G5232" t="s">
        <v>3113</v>
      </c>
      <c r="H5232" t="s">
        <v>24</v>
      </c>
      <c r="I5232" t="s">
        <v>25</v>
      </c>
      <c r="J5232" t="s">
        <v>2221</v>
      </c>
      <c r="K5232" t="s">
        <v>253</v>
      </c>
      <c r="L5232" t="s">
        <v>81</v>
      </c>
      <c r="M5232" t="s">
        <v>6242</v>
      </c>
      <c r="N5232" t="s">
        <v>35</v>
      </c>
      <c r="O5232" t="s">
        <v>36</v>
      </c>
      <c r="P5232" t="s">
        <v>6243</v>
      </c>
      <c r="Q5232">
        <v>224.1</v>
      </c>
      <c r="R5232">
        <v>5</v>
      </c>
      <c r="S5232">
        <v>55.646999999999998</v>
      </c>
      <c r="T5232" t="e">
        <v>#N/A</v>
      </c>
      <c r="U5232" t="s">
        <v>72</v>
      </c>
      <c r="X5232">
        <v>0.88156926742062947</v>
      </c>
      <c r="Y5232" t="str">
        <f t="shared" si="81"/>
        <v/>
      </c>
    </row>
    <row r="5233" spans="1:25" x14ac:dyDescent="0.25">
      <c r="A5233">
        <v>5038</v>
      </c>
      <c r="B5233" t="s">
        <v>8167</v>
      </c>
      <c r="C5233" s="1">
        <v>44152</v>
      </c>
      <c r="D5233" s="1">
        <v>44156</v>
      </c>
      <c r="E5233" t="s">
        <v>96</v>
      </c>
      <c r="F5233" t="s">
        <v>5353</v>
      </c>
      <c r="G5233" t="s">
        <v>5354</v>
      </c>
      <c r="H5233" t="s">
        <v>43</v>
      </c>
      <c r="I5233" t="s">
        <v>25</v>
      </c>
      <c r="J5233" t="s">
        <v>7486</v>
      </c>
      <c r="K5233" t="s">
        <v>383</v>
      </c>
      <c r="L5233" t="s">
        <v>56</v>
      </c>
      <c r="M5233" t="s">
        <v>3411</v>
      </c>
      <c r="N5233" t="s">
        <v>35</v>
      </c>
      <c r="O5233" t="s">
        <v>58</v>
      </c>
      <c r="P5233" t="s">
        <v>3412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33</v>
      </c>
      <c r="X5233">
        <v>0.88165730186395808</v>
      </c>
      <c r="Y5233" t="str">
        <f t="shared" si="81"/>
        <v/>
      </c>
    </row>
    <row r="5234" spans="1:25" x14ac:dyDescent="0.25">
      <c r="A5234">
        <v>7756</v>
      </c>
      <c r="B5234" t="s">
        <v>8168</v>
      </c>
      <c r="C5234" s="1">
        <v>44152</v>
      </c>
      <c r="D5234" s="1">
        <v>44156</v>
      </c>
      <c r="E5234" t="s">
        <v>21</v>
      </c>
      <c r="F5234" t="s">
        <v>956</v>
      </c>
      <c r="G5234" t="s">
        <v>957</v>
      </c>
      <c r="H5234" t="s">
        <v>43</v>
      </c>
      <c r="I5234" t="s">
        <v>25</v>
      </c>
      <c r="J5234" t="s">
        <v>79</v>
      </c>
      <c r="K5234" t="s">
        <v>80</v>
      </c>
      <c r="L5234" t="s">
        <v>81</v>
      </c>
      <c r="M5234" t="s">
        <v>8169</v>
      </c>
      <c r="N5234" t="s">
        <v>48</v>
      </c>
      <c r="O5234" t="s">
        <v>122</v>
      </c>
      <c r="P5234" t="s">
        <v>8170</v>
      </c>
      <c r="Q5234">
        <v>284.24</v>
      </c>
      <c r="R5234">
        <v>7</v>
      </c>
      <c r="S5234">
        <v>93.884</v>
      </c>
      <c r="T5234" t="e">
        <v>#N/A</v>
      </c>
      <c r="U5234" t="s">
        <v>72</v>
      </c>
      <c r="X5234">
        <v>0.88223113834782152</v>
      </c>
      <c r="Y5234" t="str">
        <f t="shared" si="81"/>
        <v/>
      </c>
    </row>
    <row r="5235" spans="1:25" x14ac:dyDescent="0.25">
      <c r="A5235">
        <v>3024</v>
      </c>
      <c r="B5235" t="s">
        <v>8171</v>
      </c>
      <c r="C5235" s="1">
        <v>44152</v>
      </c>
      <c r="D5235" s="1">
        <v>44158</v>
      </c>
      <c r="E5235" t="s">
        <v>21</v>
      </c>
      <c r="F5235" t="s">
        <v>168</v>
      </c>
      <c r="G5235" t="s">
        <v>169</v>
      </c>
      <c r="H5235" t="s">
        <v>43</v>
      </c>
      <c r="I5235" t="s">
        <v>25</v>
      </c>
      <c r="J5235" t="s">
        <v>7699</v>
      </c>
      <c r="K5235" t="s">
        <v>55</v>
      </c>
      <c r="L5235" t="s">
        <v>56</v>
      </c>
      <c r="M5235" t="s">
        <v>1120</v>
      </c>
      <c r="N5235" t="s">
        <v>30</v>
      </c>
      <c r="O5235" t="s">
        <v>31</v>
      </c>
      <c r="P5235" t="s">
        <v>1121</v>
      </c>
      <c r="Q5235">
        <v>342.7328</v>
      </c>
      <c r="R5235">
        <v>2</v>
      </c>
      <c r="S5235">
        <v>-14.4588</v>
      </c>
      <c r="T5235" t="e">
        <v>#N/A</v>
      </c>
      <c r="U5235" t="s">
        <v>72</v>
      </c>
      <c r="X5235">
        <v>0.8823457012099386</v>
      </c>
      <c r="Y5235" t="str">
        <f t="shared" si="81"/>
        <v>Selected</v>
      </c>
    </row>
    <row r="5236" spans="1:25" x14ac:dyDescent="0.25">
      <c r="A5236">
        <v>7757</v>
      </c>
      <c r="B5236" t="s">
        <v>8168</v>
      </c>
      <c r="C5236" s="1">
        <v>44152</v>
      </c>
      <c r="D5236" s="1">
        <v>44156</v>
      </c>
      <c r="E5236" t="s">
        <v>21</v>
      </c>
      <c r="F5236" t="s">
        <v>956</v>
      </c>
      <c r="G5236" t="s">
        <v>957</v>
      </c>
      <c r="H5236" t="s">
        <v>43</v>
      </c>
      <c r="I5236" t="s">
        <v>25</v>
      </c>
      <c r="J5236" t="s">
        <v>79</v>
      </c>
      <c r="K5236" t="s">
        <v>80</v>
      </c>
      <c r="L5236" t="s">
        <v>81</v>
      </c>
      <c r="M5236" t="s">
        <v>1764</v>
      </c>
      <c r="N5236" t="s">
        <v>35</v>
      </c>
      <c r="O5236" t="s">
        <v>58</v>
      </c>
      <c r="P5236" t="s">
        <v>1765</v>
      </c>
      <c r="Q5236">
        <v>479.16</v>
      </c>
      <c r="R5236">
        <v>5</v>
      </c>
      <c r="S5236">
        <v>107.79</v>
      </c>
      <c r="T5236" t="e">
        <v>#N/A</v>
      </c>
      <c r="U5236" t="s">
        <v>72</v>
      </c>
      <c r="X5236">
        <v>0.88258339875229885</v>
      </c>
      <c r="Y5236" t="str">
        <f t="shared" si="81"/>
        <v/>
      </c>
    </row>
    <row r="5237" spans="1:25" x14ac:dyDescent="0.25">
      <c r="A5237">
        <v>6505</v>
      </c>
      <c r="B5237" t="s">
        <v>8172</v>
      </c>
      <c r="C5237" s="1">
        <v>44152</v>
      </c>
      <c r="D5237" s="1">
        <v>44157</v>
      </c>
      <c r="E5237" t="s">
        <v>96</v>
      </c>
      <c r="F5237" t="s">
        <v>4616</v>
      </c>
      <c r="G5237" t="s">
        <v>4617</v>
      </c>
      <c r="H5237" t="s">
        <v>24</v>
      </c>
      <c r="I5237" t="s">
        <v>25</v>
      </c>
      <c r="J5237" t="s">
        <v>220</v>
      </c>
      <c r="K5237" t="s">
        <v>221</v>
      </c>
      <c r="L5237" t="s">
        <v>28</v>
      </c>
      <c r="M5237" t="s">
        <v>5320</v>
      </c>
      <c r="N5237" t="s">
        <v>48</v>
      </c>
      <c r="O5237" t="s">
        <v>49</v>
      </c>
      <c r="P5237" t="s">
        <v>5321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72</v>
      </c>
      <c r="X5237">
        <v>0.88264157458509407</v>
      </c>
      <c r="Y5237" t="str">
        <f t="shared" si="81"/>
        <v/>
      </c>
    </row>
    <row r="5238" spans="1:25" x14ac:dyDescent="0.25">
      <c r="A5238">
        <v>4191</v>
      </c>
      <c r="B5238" t="s">
        <v>8173</v>
      </c>
      <c r="C5238" s="1">
        <v>44152</v>
      </c>
      <c r="D5238" s="1">
        <v>44157</v>
      </c>
      <c r="E5238" t="s">
        <v>21</v>
      </c>
      <c r="F5238" t="s">
        <v>2798</v>
      </c>
      <c r="G5238" t="s">
        <v>2799</v>
      </c>
      <c r="H5238" t="s">
        <v>43</v>
      </c>
      <c r="I5238" t="s">
        <v>25</v>
      </c>
      <c r="J5238" t="s">
        <v>699</v>
      </c>
      <c r="K5238" t="s">
        <v>745</v>
      </c>
      <c r="L5238" t="s">
        <v>28</v>
      </c>
      <c r="M5238" t="s">
        <v>2245</v>
      </c>
      <c r="N5238" t="s">
        <v>35</v>
      </c>
      <c r="O5238" t="s">
        <v>83</v>
      </c>
      <c r="P5238" t="s">
        <v>2246</v>
      </c>
      <c r="Q5238">
        <v>5517.97</v>
      </c>
      <c r="R5238">
        <v>3</v>
      </c>
      <c r="S5238">
        <v>5039.9856</v>
      </c>
      <c r="T5238" t="e">
        <v>#N/A</v>
      </c>
      <c r="U5238" t="s">
        <v>72</v>
      </c>
      <c r="X5238">
        <v>0.88316862645989835</v>
      </c>
      <c r="Y5238" t="str">
        <f t="shared" si="81"/>
        <v/>
      </c>
    </row>
    <row r="5239" spans="1:25" x14ac:dyDescent="0.25">
      <c r="A5239">
        <v>7120</v>
      </c>
      <c r="B5239" t="s">
        <v>8174</v>
      </c>
      <c r="C5239" s="1">
        <v>44152</v>
      </c>
      <c r="D5239" s="1">
        <v>44159</v>
      </c>
      <c r="E5239" t="s">
        <v>21</v>
      </c>
      <c r="F5239" t="s">
        <v>3535</v>
      </c>
      <c r="G5239" t="s">
        <v>3536</v>
      </c>
      <c r="H5239" t="s">
        <v>24</v>
      </c>
      <c r="I5239" t="s">
        <v>25</v>
      </c>
      <c r="J5239" t="s">
        <v>161</v>
      </c>
      <c r="K5239" t="s">
        <v>162</v>
      </c>
      <c r="L5239" t="s">
        <v>46</v>
      </c>
      <c r="M5239" t="s">
        <v>4081</v>
      </c>
      <c r="N5239" t="s">
        <v>48</v>
      </c>
      <c r="O5239" t="s">
        <v>74</v>
      </c>
      <c r="P5239" t="s">
        <v>4082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33</v>
      </c>
      <c r="X5239">
        <v>0.88328564867198589</v>
      </c>
      <c r="Y5239" t="str">
        <f t="shared" si="81"/>
        <v/>
      </c>
    </row>
    <row r="5240" spans="1:25" x14ac:dyDescent="0.25">
      <c r="A5240">
        <v>7319</v>
      </c>
      <c r="B5240" t="s">
        <v>8175</v>
      </c>
      <c r="C5240" s="1">
        <v>44152</v>
      </c>
      <c r="D5240" s="1">
        <v>44156</v>
      </c>
      <c r="E5240" t="s">
        <v>21</v>
      </c>
      <c r="F5240" t="s">
        <v>2865</v>
      </c>
      <c r="G5240" t="s">
        <v>2866</v>
      </c>
      <c r="H5240" t="s">
        <v>24</v>
      </c>
      <c r="I5240" t="s">
        <v>25</v>
      </c>
      <c r="J5240" t="s">
        <v>8176</v>
      </c>
      <c r="K5240" t="s">
        <v>1136</v>
      </c>
      <c r="L5240" t="s">
        <v>46</v>
      </c>
      <c r="M5240" t="s">
        <v>4609</v>
      </c>
      <c r="N5240" t="s">
        <v>48</v>
      </c>
      <c r="O5240" t="s">
        <v>74</v>
      </c>
      <c r="P5240" t="s">
        <v>4610</v>
      </c>
      <c r="Q5240">
        <v>109.158</v>
      </c>
      <c r="R5240">
        <v>7</v>
      </c>
      <c r="S5240">
        <v>-3.4649999999999999</v>
      </c>
      <c r="T5240" t="e">
        <v>#N/A</v>
      </c>
      <c r="U5240" t="s">
        <v>72</v>
      </c>
      <c r="X5240">
        <v>0.88348255443376356</v>
      </c>
      <c r="Y5240" t="str">
        <f t="shared" si="81"/>
        <v/>
      </c>
    </row>
    <row r="5241" spans="1:25" x14ac:dyDescent="0.25">
      <c r="A5241">
        <v>7318</v>
      </c>
      <c r="B5241" t="s">
        <v>8175</v>
      </c>
      <c r="C5241" s="1">
        <v>44152</v>
      </c>
      <c r="D5241" s="1">
        <v>44156</v>
      </c>
      <c r="E5241" t="s">
        <v>21</v>
      </c>
      <c r="F5241" t="s">
        <v>2865</v>
      </c>
      <c r="G5241" t="s">
        <v>2866</v>
      </c>
      <c r="H5241" t="s">
        <v>24</v>
      </c>
      <c r="I5241" t="s">
        <v>25</v>
      </c>
      <c r="J5241" t="s">
        <v>8176</v>
      </c>
      <c r="K5241" t="s">
        <v>1136</v>
      </c>
      <c r="L5241" t="s">
        <v>46</v>
      </c>
      <c r="M5241" t="s">
        <v>7123</v>
      </c>
      <c r="N5241" t="s">
        <v>48</v>
      </c>
      <c r="O5241" t="s">
        <v>122</v>
      </c>
      <c r="P5241" t="s">
        <v>7124</v>
      </c>
      <c r="Q5241">
        <v>133.608</v>
      </c>
      <c r="R5241">
        <v>3</v>
      </c>
      <c r="S5241">
        <v>6.6177000000000001</v>
      </c>
      <c r="T5241" t="e">
        <v>#N/A</v>
      </c>
      <c r="U5241" t="s">
        <v>72</v>
      </c>
      <c r="X5241">
        <v>0.88357286358717901</v>
      </c>
      <c r="Y5241" t="str">
        <f t="shared" si="81"/>
        <v/>
      </c>
    </row>
    <row r="5242" spans="1:25" x14ac:dyDescent="0.25">
      <c r="A5242">
        <v>9294</v>
      </c>
      <c r="B5242" t="s">
        <v>8177</v>
      </c>
      <c r="C5242" s="1">
        <v>44152</v>
      </c>
      <c r="D5242" s="1">
        <v>44156</v>
      </c>
      <c r="E5242" t="s">
        <v>96</v>
      </c>
      <c r="F5242" t="s">
        <v>1984</v>
      </c>
      <c r="G5242" t="s">
        <v>1985</v>
      </c>
      <c r="H5242" t="s">
        <v>43</v>
      </c>
      <c r="I5242" t="s">
        <v>25</v>
      </c>
      <c r="J5242" t="s">
        <v>8178</v>
      </c>
      <c r="K5242" t="s">
        <v>27</v>
      </c>
      <c r="L5242" t="s">
        <v>28</v>
      </c>
      <c r="M5242" t="s">
        <v>1658</v>
      </c>
      <c r="N5242" t="s">
        <v>48</v>
      </c>
      <c r="O5242" t="s">
        <v>74</v>
      </c>
      <c r="P5242" t="s">
        <v>1659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72</v>
      </c>
      <c r="X5242">
        <v>0.88372429704914512</v>
      </c>
      <c r="Y5242" t="str">
        <f t="shared" si="81"/>
        <v>Selected</v>
      </c>
    </row>
    <row r="5243" spans="1:25" x14ac:dyDescent="0.25">
      <c r="A5243">
        <v>2287</v>
      </c>
      <c r="B5243" t="s">
        <v>8179</v>
      </c>
      <c r="C5243" s="1">
        <v>44152</v>
      </c>
      <c r="D5243" s="1">
        <v>44158</v>
      </c>
      <c r="E5243" t="s">
        <v>21</v>
      </c>
      <c r="F5243" t="s">
        <v>1080</v>
      </c>
      <c r="G5243" t="s">
        <v>1081</v>
      </c>
      <c r="H5243" t="s">
        <v>43</v>
      </c>
      <c r="I5243" t="s">
        <v>25</v>
      </c>
      <c r="J5243" t="s">
        <v>1135</v>
      </c>
      <c r="K5243" t="s">
        <v>427</v>
      </c>
      <c r="L5243" t="s">
        <v>81</v>
      </c>
      <c r="M5243" t="s">
        <v>2607</v>
      </c>
      <c r="N5243" t="s">
        <v>48</v>
      </c>
      <c r="O5243" t="s">
        <v>281</v>
      </c>
      <c r="P5243" t="s">
        <v>2608</v>
      </c>
      <c r="Q5243">
        <v>130.04</v>
      </c>
      <c r="R5243">
        <v>2</v>
      </c>
      <c r="S5243">
        <v>12.263999999999999</v>
      </c>
      <c r="T5243" t="e">
        <v>#N/A</v>
      </c>
      <c r="U5243" t="s">
        <v>33</v>
      </c>
      <c r="X5243">
        <v>0.88403239260755095</v>
      </c>
      <c r="Y5243" t="str">
        <f t="shared" si="81"/>
        <v/>
      </c>
    </row>
    <row r="5244" spans="1:25" x14ac:dyDescent="0.25">
      <c r="A5244">
        <v>8191</v>
      </c>
      <c r="B5244" t="s">
        <v>8164</v>
      </c>
      <c r="C5244" s="1">
        <v>44152</v>
      </c>
      <c r="D5244" s="1">
        <v>44156</v>
      </c>
      <c r="E5244" t="s">
        <v>21</v>
      </c>
      <c r="F5244" t="s">
        <v>2243</v>
      </c>
      <c r="G5244" t="s">
        <v>2244</v>
      </c>
      <c r="H5244" t="s">
        <v>43</v>
      </c>
      <c r="I5244" t="s">
        <v>25</v>
      </c>
      <c r="J5244" t="s">
        <v>220</v>
      </c>
      <c r="K5244" t="s">
        <v>221</v>
      </c>
      <c r="L5244" t="s">
        <v>28</v>
      </c>
      <c r="M5244" t="s">
        <v>4339</v>
      </c>
      <c r="N5244" t="s">
        <v>48</v>
      </c>
      <c r="O5244" t="s">
        <v>122</v>
      </c>
      <c r="P5244" t="s">
        <v>4340</v>
      </c>
      <c r="Q5244">
        <v>157.88</v>
      </c>
      <c r="R5244">
        <v>6</v>
      </c>
      <c r="S5244">
        <v>18.662400000000002</v>
      </c>
      <c r="T5244" t="e">
        <v>#N/A</v>
      </c>
      <c r="U5244" t="s">
        <v>33</v>
      </c>
      <c r="X5244">
        <v>0.88406422458895018</v>
      </c>
      <c r="Y5244" t="str">
        <f t="shared" si="81"/>
        <v/>
      </c>
    </row>
    <row r="5245" spans="1:25" x14ac:dyDescent="0.25">
      <c r="A5245">
        <v>2846</v>
      </c>
      <c r="B5245" t="s">
        <v>8180</v>
      </c>
      <c r="C5245" s="1">
        <v>44152</v>
      </c>
      <c r="D5245" s="1">
        <v>44155</v>
      </c>
      <c r="E5245" t="s">
        <v>40</v>
      </c>
      <c r="F5245" t="s">
        <v>3665</v>
      </c>
      <c r="G5245" t="s">
        <v>3666</v>
      </c>
      <c r="H5245" t="s">
        <v>43</v>
      </c>
      <c r="I5245" t="s">
        <v>25</v>
      </c>
      <c r="J5245" t="s">
        <v>6585</v>
      </c>
      <c r="K5245" t="s">
        <v>895</v>
      </c>
      <c r="L5245" t="s">
        <v>28</v>
      </c>
      <c r="M5245" t="s">
        <v>4417</v>
      </c>
      <c r="N5245" t="s">
        <v>48</v>
      </c>
      <c r="O5245" t="s">
        <v>91</v>
      </c>
      <c r="P5245" t="s">
        <v>4418</v>
      </c>
      <c r="Q5245">
        <v>171.94</v>
      </c>
      <c r="R5245">
        <v>3</v>
      </c>
      <c r="S5245">
        <v>14.263199999999999</v>
      </c>
      <c r="T5245">
        <v>1</v>
      </c>
      <c r="U5245" t="s">
        <v>72</v>
      </c>
      <c r="X5245">
        <v>0.88423913819575217</v>
      </c>
      <c r="Y5245" t="str">
        <f t="shared" si="81"/>
        <v/>
      </c>
    </row>
    <row r="5246" spans="1:25" x14ac:dyDescent="0.25">
      <c r="A5246">
        <v>9988</v>
      </c>
      <c r="B5246" t="s">
        <v>8166</v>
      </c>
      <c r="C5246" s="1">
        <v>44152</v>
      </c>
      <c r="D5246" s="1">
        <v>44156</v>
      </c>
      <c r="E5246" t="s">
        <v>21</v>
      </c>
      <c r="F5246" t="s">
        <v>3112</v>
      </c>
      <c r="G5246" t="s">
        <v>3113</v>
      </c>
      <c r="H5246" t="s">
        <v>24</v>
      </c>
      <c r="I5246" t="s">
        <v>25</v>
      </c>
      <c r="J5246" t="s">
        <v>2221</v>
      </c>
      <c r="K5246" t="s">
        <v>253</v>
      </c>
      <c r="L5246" t="s">
        <v>81</v>
      </c>
      <c r="M5246" t="s">
        <v>7773</v>
      </c>
      <c r="N5246" t="s">
        <v>35</v>
      </c>
      <c r="O5246" t="s">
        <v>58</v>
      </c>
      <c r="P5246" t="s">
        <v>7774</v>
      </c>
      <c r="Q5246">
        <v>145.99</v>
      </c>
      <c r="R5246">
        <v>1</v>
      </c>
      <c r="S5246">
        <v>28.796399999999998</v>
      </c>
      <c r="T5246" t="e">
        <v>#N/A</v>
      </c>
      <c r="U5246" t="s">
        <v>72</v>
      </c>
      <c r="X5246">
        <v>0.88431828185979588</v>
      </c>
      <c r="Y5246" t="str">
        <f t="shared" si="81"/>
        <v/>
      </c>
    </row>
    <row r="5247" spans="1:25" x14ac:dyDescent="0.25">
      <c r="A5247">
        <v>7962</v>
      </c>
      <c r="B5247" t="s">
        <v>8181</v>
      </c>
      <c r="C5247" s="1">
        <v>44153</v>
      </c>
      <c r="D5247" s="1">
        <v>44158</v>
      </c>
      <c r="E5247" t="s">
        <v>96</v>
      </c>
      <c r="F5247" t="s">
        <v>2652</v>
      </c>
      <c r="G5247" t="s">
        <v>2653</v>
      </c>
      <c r="H5247" t="s">
        <v>24</v>
      </c>
      <c r="I5247" t="s">
        <v>25</v>
      </c>
      <c r="J5247" t="s">
        <v>7690</v>
      </c>
      <c r="K5247" t="s">
        <v>100</v>
      </c>
      <c r="L5247" t="s">
        <v>81</v>
      </c>
      <c r="M5247" t="s">
        <v>5276</v>
      </c>
      <c r="N5247" t="s">
        <v>48</v>
      </c>
      <c r="O5247" t="s">
        <v>49</v>
      </c>
      <c r="P5247" t="s">
        <v>5277</v>
      </c>
      <c r="Q5247">
        <v>104.36</v>
      </c>
      <c r="R5247">
        <v>5</v>
      </c>
      <c r="S5247">
        <v>-19.323</v>
      </c>
      <c r="T5247" t="e">
        <v>#N/A</v>
      </c>
      <c r="U5247" t="s">
        <v>72</v>
      </c>
      <c r="X5247">
        <v>0.88433303806399399</v>
      </c>
      <c r="Y5247" t="str">
        <f t="shared" si="81"/>
        <v/>
      </c>
    </row>
    <row r="5248" spans="1:25" x14ac:dyDescent="0.25">
      <c r="A5248">
        <v>1657</v>
      </c>
      <c r="B5248" t="s">
        <v>8182</v>
      </c>
      <c r="C5248" s="1">
        <v>44153</v>
      </c>
      <c r="D5248" s="1">
        <v>44156</v>
      </c>
      <c r="E5248" t="s">
        <v>40</v>
      </c>
      <c r="F5248" t="s">
        <v>8013</v>
      </c>
      <c r="G5248" t="s">
        <v>8014</v>
      </c>
      <c r="H5248" t="s">
        <v>43</v>
      </c>
      <c r="I5248" t="s">
        <v>25</v>
      </c>
      <c r="J5248" t="s">
        <v>161</v>
      </c>
      <c r="K5248" t="s">
        <v>162</v>
      </c>
      <c r="L5248" t="s">
        <v>46</v>
      </c>
      <c r="M5248" t="s">
        <v>1680</v>
      </c>
      <c r="N5248" t="s">
        <v>48</v>
      </c>
      <c r="O5248" t="s">
        <v>49</v>
      </c>
      <c r="P5248" t="s">
        <v>1681</v>
      </c>
      <c r="Q5248">
        <v>121.94</v>
      </c>
      <c r="R5248">
        <v>3</v>
      </c>
      <c r="S5248">
        <v>9.5939999999999994</v>
      </c>
      <c r="T5248" t="e">
        <v>#N/A</v>
      </c>
      <c r="U5248" t="s">
        <v>72</v>
      </c>
      <c r="X5248">
        <v>0.88446167179572976</v>
      </c>
      <c r="Y5248" t="str">
        <f t="shared" si="81"/>
        <v/>
      </c>
    </row>
    <row r="5249" spans="1:25" x14ac:dyDescent="0.25">
      <c r="A5249">
        <v>9006</v>
      </c>
      <c r="B5249" t="s">
        <v>8183</v>
      </c>
      <c r="C5249" s="1">
        <v>44153</v>
      </c>
      <c r="D5249" s="1">
        <v>44153</v>
      </c>
      <c r="E5249" t="s">
        <v>210</v>
      </c>
      <c r="F5249" t="s">
        <v>1788</v>
      </c>
      <c r="G5249" t="s">
        <v>1789</v>
      </c>
      <c r="H5249" t="s">
        <v>24</v>
      </c>
      <c r="I5249" t="s">
        <v>25</v>
      </c>
      <c r="J5249" t="s">
        <v>679</v>
      </c>
      <c r="K5249" t="s">
        <v>128</v>
      </c>
      <c r="L5249" t="s">
        <v>56</v>
      </c>
      <c r="M5249" t="s">
        <v>7450</v>
      </c>
      <c r="N5249" t="s">
        <v>48</v>
      </c>
      <c r="O5249" t="s">
        <v>49</v>
      </c>
      <c r="P5249" t="s">
        <v>7451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72</v>
      </c>
      <c r="X5249">
        <v>0.88465832361313268</v>
      </c>
      <c r="Y5249" t="str">
        <f t="shared" si="81"/>
        <v/>
      </c>
    </row>
    <row r="5250" spans="1:25" x14ac:dyDescent="0.25">
      <c r="A5250">
        <v>1654</v>
      </c>
      <c r="B5250" t="s">
        <v>8182</v>
      </c>
      <c r="C5250" s="1">
        <v>44153</v>
      </c>
      <c r="D5250" s="1">
        <v>44156</v>
      </c>
      <c r="E5250" t="s">
        <v>40</v>
      </c>
      <c r="F5250" t="s">
        <v>8013</v>
      </c>
      <c r="G5250" t="s">
        <v>8014</v>
      </c>
      <c r="H5250" t="s">
        <v>43</v>
      </c>
      <c r="I5250" t="s">
        <v>25</v>
      </c>
      <c r="J5250" t="s">
        <v>161</v>
      </c>
      <c r="K5250" t="s">
        <v>162</v>
      </c>
      <c r="L5250" t="s">
        <v>46</v>
      </c>
      <c r="M5250" t="s">
        <v>1203</v>
      </c>
      <c r="N5250" t="s">
        <v>35</v>
      </c>
      <c r="O5250" t="s">
        <v>58</v>
      </c>
      <c r="P5250" t="s">
        <v>1876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72</v>
      </c>
      <c r="X5250">
        <v>0.88483707119813415</v>
      </c>
      <c r="Y5250" t="str">
        <f t="shared" si="81"/>
        <v>Selected</v>
      </c>
    </row>
    <row r="5251" spans="1:25" x14ac:dyDescent="0.25">
      <c r="A5251">
        <v>8111</v>
      </c>
      <c r="B5251" t="s">
        <v>8184</v>
      </c>
      <c r="C5251" s="1">
        <v>44153</v>
      </c>
      <c r="D5251" s="1">
        <v>44158</v>
      </c>
      <c r="E5251" t="s">
        <v>21</v>
      </c>
      <c r="F5251" t="s">
        <v>6351</v>
      </c>
      <c r="G5251" t="s">
        <v>6352</v>
      </c>
      <c r="H5251" t="s">
        <v>43</v>
      </c>
      <c r="I5251" t="s">
        <v>25</v>
      </c>
      <c r="J5251" t="s">
        <v>382</v>
      </c>
      <c r="K5251" t="s">
        <v>383</v>
      </c>
      <c r="L5251" t="s">
        <v>56</v>
      </c>
      <c r="M5251" t="s">
        <v>2422</v>
      </c>
      <c r="N5251" t="s">
        <v>30</v>
      </c>
      <c r="O5251" t="s">
        <v>261</v>
      </c>
      <c r="P5251" t="s">
        <v>2423</v>
      </c>
      <c r="Q5251">
        <v>177.386</v>
      </c>
      <c r="R5251">
        <v>2</v>
      </c>
      <c r="S5251">
        <v>-25.4772</v>
      </c>
      <c r="T5251" t="e">
        <v>#N/A</v>
      </c>
      <c r="U5251" t="s">
        <v>72</v>
      </c>
      <c r="X5251">
        <v>0.88483981585773308</v>
      </c>
      <c r="Y5251" t="str">
        <f t="shared" ref="Y5251:Y5314" si="82">IF(MOD(A5251-4,10)=0,"Selected","")</f>
        <v/>
      </c>
    </row>
    <row r="5252" spans="1:25" x14ac:dyDescent="0.25">
      <c r="A5252">
        <v>1653</v>
      </c>
      <c r="B5252" t="s">
        <v>8182</v>
      </c>
      <c r="C5252" s="1">
        <v>44153</v>
      </c>
      <c r="D5252" s="1">
        <v>44156</v>
      </c>
      <c r="E5252" t="s">
        <v>40</v>
      </c>
      <c r="F5252" t="s">
        <v>8013</v>
      </c>
      <c r="G5252" t="s">
        <v>8014</v>
      </c>
      <c r="H5252" t="s">
        <v>43</v>
      </c>
      <c r="I5252" t="s">
        <v>25</v>
      </c>
      <c r="J5252" t="s">
        <v>161</v>
      </c>
      <c r="K5252" t="s">
        <v>162</v>
      </c>
      <c r="L5252" t="s">
        <v>46</v>
      </c>
      <c r="M5252" t="s">
        <v>1361</v>
      </c>
      <c r="N5252" t="s">
        <v>48</v>
      </c>
      <c r="O5252" t="s">
        <v>49</v>
      </c>
      <c r="P5252" t="s">
        <v>1362</v>
      </c>
      <c r="Q5252">
        <v>184.68</v>
      </c>
      <c r="R5252">
        <v>6</v>
      </c>
      <c r="S5252">
        <v>45.813600000000001</v>
      </c>
      <c r="T5252" t="e">
        <v>#N/A</v>
      </c>
      <c r="U5252" t="s">
        <v>72</v>
      </c>
      <c r="X5252">
        <v>0.88517025404280936</v>
      </c>
      <c r="Y5252" t="str">
        <f t="shared" si="82"/>
        <v/>
      </c>
    </row>
    <row r="5253" spans="1:25" x14ac:dyDescent="0.25">
      <c r="A5253">
        <v>7964</v>
      </c>
      <c r="B5253" t="s">
        <v>8181</v>
      </c>
      <c r="C5253" s="1">
        <v>44153</v>
      </c>
      <c r="D5253" s="1">
        <v>44158</v>
      </c>
      <c r="E5253" t="s">
        <v>96</v>
      </c>
      <c r="F5253" t="s">
        <v>2652</v>
      </c>
      <c r="G5253" t="s">
        <v>2653</v>
      </c>
      <c r="H5253" t="s">
        <v>24</v>
      </c>
      <c r="I5253" t="s">
        <v>25</v>
      </c>
      <c r="J5253" t="s">
        <v>7690</v>
      </c>
      <c r="K5253" t="s">
        <v>100</v>
      </c>
      <c r="L5253" t="s">
        <v>81</v>
      </c>
      <c r="M5253" t="s">
        <v>2395</v>
      </c>
      <c r="N5253" t="s">
        <v>48</v>
      </c>
      <c r="O5253" t="s">
        <v>281</v>
      </c>
      <c r="P5253" t="s">
        <v>2396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72</v>
      </c>
      <c r="X5253">
        <v>0.88533526815808972</v>
      </c>
      <c r="Y5253" t="str">
        <f t="shared" si="82"/>
        <v>Selected</v>
      </c>
    </row>
    <row r="5254" spans="1:25" x14ac:dyDescent="0.25">
      <c r="A5254">
        <v>9009</v>
      </c>
      <c r="B5254" t="s">
        <v>8183</v>
      </c>
      <c r="C5254" s="1">
        <v>44153</v>
      </c>
      <c r="D5254" s="1">
        <v>44153</v>
      </c>
      <c r="E5254" t="s">
        <v>210</v>
      </c>
      <c r="F5254" t="s">
        <v>1788</v>
      </c>
      <c r="G5254" t="s">
        <v>1789</v>
      </c>
      <c r="H5254" t="s">
        <v>24</v>
      </c>
      <c r="I5254" t="s">
        <v>25</v>
      </c>
      <c r="J5254" t="s">
        <v>679</v>
      </c>
      <c r="K5254" t="s">
        <v>128</v>
      </c>
      <c r="L5254" t="s">
        <v>56</v>
      </c>
      <c r="M5254" t="s">
        <v>1599</v>
      </c>
      <c r="N5254" t="s">
        <v>30</v>
      </c>
      <c r="O5254" t="s">
        <v>119</v>
      </c>
      <c r="P5254" t="s">
        <v>1600</v>
      </c>
      <c r="Q5254">
        <v>104.82</v>
      </c>
      <c r="R5254">
        <v>2</v>
      </c>
      <c r="S5254">
        <v>2.7353999999999998</v>
      </c>
      <c r="T5254">
        <v>1</v>
      </c>
      <c r="U5254" t="s">
        <v>72</v>
      </c>
      <c r="X5254">
        <v>0.88537523353092229</v>
      </c>
      <c r="Y5254" t="str">
        <f t="shared" si="82"/>
        <v/>
      </c>
    </row>
    <row r="5255" spans="1:25" x14ac:dyDescent="0.25">
      <c r="A5255">
        <v>1655</v>
      </c>
      <c r="B5255" t="s">
        <v>8182</v>
      </c>
      <c r="C5255" s="1">
        <v>44153</v>
      </c>
      <c r="D5255" s="1">
        <v>44156</v>
      </c>
      <c r="E5255" t="s">
        <v>40</v>
      </c>
      <c r="F5255" t="s">
        <v>8013</v>
      </c>
      <c r="G5255" t="s">
        <v>8014</v>
      </c>
      <c r="H5255" t="s">
        <v>43</v>
      </c>
      <c r="I5255" t="s">
        <v>25</v>
      </c>
      <c r="J5255" t="s">
        <v>161</v>
      </c>
      <c r="K5255" t="s">
        <v>162</v>
      </c>
      <c r="L5255" t="s">
        <v>46</v>
      </c>
      <c r="M5255" t="s">
        <v>5867</v>
      </c>
      <c r="N5255" t="s">
        <v>48</v>
      </c>
      <c r="O5255" t="s">
        <v>270</v>
      </c>
      <c r="P5255" t="s">
        <v>5868</v>
      </c>
      <c r="Q5255">
        <v>111.96</v>
      </c>
      <c r="R5255">
        <v>2</v>
      </c>
      <c r="S5255">
        <v>1.4208000000000001</v>
      </c>
      <c r="T5255" t="e">
        <v>#N/A</v>
      </c>
      <c r="U5255" t="s">
        <v>33</v>
      </c>
      <c r="X5255">
        <v>0.8853772878010161</v>
      </c>
      <c r="Y5255" t="str">
        <f t="shared" si="82"/>
        <v/>
      </c>
    </row>
    <row r="5256" spans="1:25" x14ac:dyDescent="0.25">
      <c r="A5256">
        <v>9008</v>
      </c>
      <c r="B5256" t="s">
        <v>8183</v>
      </c>
      <c r="C5256" s="1">
        <v>44153</v>
      </c>
      <c r="D5256" s="1">
        <v>44153</v>
      </c>
      <c r="E5256" t="s">
        <v>210</v>
      </c>
      <c r="F5256" t="s">
        <v>1788</v>
      </c>
      <c r="G5256" t="s">
        <v>1789</v>
      </c>
      <c r="H5256" t="s">
        <v>24</v>
      </c>
      <c r="I5256" t="s">
        <v>25</v>
      </c>
      <c r="J5256" t="s">
        <v>679</v>
      </c>
      <c r="K5256" t="s">
        <v>128</v>
      </c>
      <c r="L5256" t="s">
        <v>56</v>
      </c>
      <c r="M5256" t="s">
        <v>2552</v>
      </c>
      <c r="N5256" t="s">
        <v>48</v>
      </c>
      <c r="O5256" t="s">
        <v>295</v>
      </c>
      <c r="P5256" t="s">
        <v>2553</v>
      </c>
      <c r="Q5256">
        <v>117.38</v>
      </c>
      <c r="R5256">
        <v>2</v>
      </c>
      <c r="S5256">
        <v>3.4685999999999999</v>
      </c>
      <c r="T5256">
        <v>1</v>
      </c>
      <c r="U5256" t="s">
        <v>72</v>
      </c>
      <c r="X5256">
        <v>0.88557886181437306</v>
      </c>
      <c r="Y5256" t="str">
        <f t="shared" si="82"/>
        <v/>
      </c>
    </row>
    <row r="5257" spans="1:25" x14ac:dyDescent="0.25">
      <c r="A5257">
        <v>2930</v>
      </c>
      <c r="B5257" t="s">
        <v>8185</v>
      </c>
      <c r="C5257" s="1">
        <v>44153</v>
      </c>
      <c r="D5257" s="1">
        <v>44159</v>
      </c>
      <c r="E5257" t="s">
        <v>21</v>
      </c>
      <c r="F5257" t="s">
        <v>1243</v>
      </c>
      <c r="G5257" t="s">
        <v>1244</v>
      </c>
      <c r="H5257" t="s">
        <v>110</v>
      </c>
      <c r="I5257" t="s">
        <v>25</v>
      </c>
      <c r="J5257" t="s">
        <v>8186</v>
      </c>
      <c r="K5257" t="s">
        <v>882</v>
      </c>
      <c r="L5257" t="s">
        <v>56</v>
      </c>
      <c r="M5257" t="s">
        <v>1432</v>
      </c>
      <c r="N5257" t="s">
        <v>30</v>
      </c>
      <c r="O5257" t="s">
        <v>119</v>
      </c>
      <c r="P5257" t="s">
        <v>1433</v>
      </c>
      <c r="Q5257">
        <v>118.76</v>
      </c>
      <c r="R5257">
        <v>4</v>
      </c>
      <c r="S5257">
        <v>8.2992000000000008</v>
      </c>
      <c r="T5257" t="e">
        <v>#N/A</v>
      </c>
      <c r="U5257" t="s">
        <v>72</v>
      </c>
      <c r="X5257">
        <v>0.88567719588578875</v>
      </c>
      <c r="Y5257" t="str">
        <f t="shared" si="82"/>
        <v/>
      </c>
    </row>
    <row r="5258" spans="1:25" x14ac:dyDescent="0.25">
      <c r="A5258">
        <v>3947</v>
      </c>
      <c r="B5258" t="s">
        <v>8187</v>
      </c>
      <c r="C5258" s="1">
        <v>44153</v>
      </c>
      <c r="D5258" s="1">
        <v>44158</v>
      </c>
      <c r="E5258" t="s">
        <v>21</v>
      </c>
      <c r="F5258" t="s">
        <v>1756</v>
      </c>
      <c r="G5258" t="s">
        <v>1757</v>
      </c>
      <c r="H5258" t="s">
        <v>43</v>
      </c>
      <c r="I5258" t="s">
        <v>25</v>
      </c>
      <c r="J5258" t="s">
        <v>5491</v>
      </c>
      <c r="K5258" t="s">
        <v>100</v>
      </c>
      <c r="L5258" t="s">
        <v>81</v>
      </c>
      <c r="M5258" t="s">
        <v>4605</v>
      </c>
      <c r="N5258" t="s">
        <v>48</v>
      </c>
      <c r="O5258" t="s">
        <v>633</v>
      </c>
      <c r="P5258" t="s">
        <v>1317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33</v>
      </c>
      <c r="X5258">
        <v>0.88623430801979808</v>
      </c>
      <c r="Y5258" t="str">
        <f t="shared" si="82"/>
        <v/>
      </c>
    </row>
    <row r="5259" spans="1:25" x14ac:dyDescent="0.25">
      <c r="A5259">
        <v>1656</v>
      </c>
      <c r="B5259" t="s">
        <v>8182</v>
      </c>
      <c r="C5259" s="1">
        <v>44153</v>
      </c>
      <c r="D5259" s="1">
        <v>44156</v>
      </c>
      <c r="E5259" t="s">
        <v>40</v>
      </c>
      <c r="F5259" t="s">
        <v>8013</v>
      </c>
      <c r="G5259" t="s">
        <v>8014</v>
      </c>
      <c r="H5259" t="s">
        <v>43</v>
      </c>
      <c r="I5259" t="s">
        <v>25</v>
      </c>
      <c r="J5259" t="s">
        <v>161</v>
      </c>
      <c r="K5259" t="s">
        <v>162</v>
      </c>
      <c r="L5259" t="s">
        <v>46</v>
      </c>
      <c r="M5259" t="s">
        <v>3194</v>
      </c>
      <c r="N5259" t="s">
        <v>48</v>
      </c>
      <c r="O5259" t="s">
        <v>74</v>
      </c>
      <c r="P5259" t="s">
        <v>3195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33</v>
      </c>
      <c r="X5259">
        <v>0.88671921288178723</v>
      </c>
      <c r="Y5259" t="str">
        <f t="shared" si="82"/>
        <v/>
      </c>
    </row>
    <row r="5260" spans="1:25" x14ac:dyDescent="0.25">
      <c r="A5260">
        <v>7965</v>
      </c>
      <c r="B5260" t="s">
        <v>8181</v>
      </c>
      <c r="C5260" s="1">
        <v>44153</v>
      </c>
      <c r="D5260" s="1">
        <v>44158</v>
      </c>
      <c r="E5260" t="s">
        <v>96</v>
      </c>
      <c r="F5260" t="s">
        <v>2652</v>
      </c>
      <c r="G5260" t="s">
        <v>2653</v>
      </c>
      <c r="H5260" t="s">
        <v>24</v>
      </c>
      <c r="I5260" t="s">
        <v>25</v>
      </c>
      <c r="J5260" t="s">
        <v>7690</v>
      </c>
      <c r="K5260" t="s">
        <v>100</v>
      </c>
      <c r="L5260" t="s">
        <v>81</v>
      </c>
      <c r="M5260" t="s">
        <v>5475</v>
      </c>
      <c r="N5260" t="s">
        <v>48</v>
      </c>
      <c r="O5260" t="s">
        <v>122</v>
      </c>
      <c r="P5260" t="s">
        <v>5476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72</v>
      </c>
      <c r="X5260">
        <v>0.88672280404340575</v>
      </c>
      <c r="Y5260" t="str">
        <f t="shared" si="82"/>
        <v/>
      </c>
    </row>
    <row r="5261" spans="1:25" x14ac:dyDescent="0.25">
      <c r="A5261">
        <v>7963</v>
      </c>
      <c r="B5261" t="s">
        <v>8181</v>
      </c>
      <c r="C5261" s="1">
        <v>44153</v>
      </c>
      <c r="D5261" s="1">
        <v>44158</v>
      </c>
      <c r="E5261" t="s">
        <v>96</v>
      </c>
      <c r="F5261" t="s">
        <v>2652</v>
      </c>
      <c r="G5261" t="s">
        <v>2653</v>
      </c>
      <c r="H5261" t="s">
        <v>24</v>
      </c>
      <c r="I5261" t="s">
        <v>25</v>
      </c>
      <c r="J5261" t="s">
        <v>7690</v>
      </c>
      <c r="K5261" t="s">
        <v>100</v>
      </c>
      <c r="L5261" t="s">
        <v>81</v>
      </c>
      <c r="M5261" t="s">
        <v>4841</v>
      </c>
      <c r="N5261" t="s">
        <v>48</v>
      </c>
      <c r="O5261" t="s">
        <v>74</v>
      </c>
      <c r="P5261" t="s">
        <v>4842</v>
      </c>
      <c r="Q5261">
        <v>138.232</v>
      </c>
      <c r="R5261">
        <v>8</v>
      </c>
      <c r="S5261">
        <v>-16.185600000000001</v>
      </c>
      <c r="T5261" t="e">
        <v>#N/A</v>
      </c>
      <c r="U5261" t="s">
        <v>72</v>
      </c>
      <c r="X5261">
        <v>0.88674721909407805</v>
      </c>
      <c r="Y5261" t="str">
        <f t="shared" si="82"/>
        <v/>
      </c>
    </row>
    <row r="5262" spans="1:25" x14ac:dyDescent="0.25">
      <c r="A5262">
        <v>7966</v>
      </c>
      <c r="B5262" t="s">
        <v>8181</v>
      </c>
      <c r="C5262" s="1">
        <v>44153</v>
      </c>
      <c r="D5262" s="1">
        <v>44158</v>
      </c>
      <c r="E5262" t="s">
        <v>96</v>
      </c>
      <c r="F5262" t="s">
        <v>2652</v>
      </c>
      <c r="G5262" t="s">
        <v>2653</v>
      </c>
      <c r="H5262" t="s">
        <v>24</v>
      </c>
      <c r="I5262" t="s">
        <v>25</v>
      </c>
      <c r="J5262" t="s">
        <v>7690</v>
      </c>
      <c r="K5262" t="s">
        <v>100</v>
      </c>
      <c r="L5262" t="s">
        <v>81</v>
      </c>
      <c r="M5262" t="s">
        <v>8188</v>
      </c>
      <c r="N5262" t="s">
        <v>48</v>
      </c>
      <c r="O5262" t="s">
        <v>122</v>
      </c>
      <c r="P5262" t="s">
        <v>8189</v>
      </c>
      <c r="Q5262">
        <v>143.47200000000001</v>
      </c>
      <c r="R5262">
        <v>8</v>
      </c>
      <c r="S5262">
        <v>14.5152</v>
      </c>
      <c r="T5262" t="e">
        <v>#N/A</v>
      </c>
      <c r="U5262" t="s">
        <v>72</v>
      </c>
      <c r="X5262">
        <v>0.88679092799498493</v>
      </c>
      <c r="Y5262" t="str">
        <f t="shared" si="82"/>
        <v/>
      </c>
    </row>
    <row r="5263" spans="1:25" x14ac:dyDescent="0.25">
      <c r="A5263">
        <v>8110</v>
      </c>
      <c r="B5263" t="s">
        <v>8184</v>
      </c>
      <c r="C5263" s="1">
        <v>44153</v>
      </c>
      <c r="D5263" s="1">
        <v>44158</v>
      </c>
      <c r="E5263" t="s">
        <v>21</v>
      </c>
      <c r="F5263" t="s">
        <v>6351</v>
      </c>
      <c r="G5263" t="s">
        <v>6352</v>
      </c>
      <c r="H5263" t="s">
        <v>43</v>
      </c>
      <c r="I5263" t="s">
        <v>25</v>
      </c>
      <c r="J5263" t="s">
        <v>382</v>
      </c>
      <c r="K5263" t="s">
        <v>383</v>
      </c>
      <c r="L5263" t="s">
        <v>56</v>
      </c>
      <c r="M5263" t="s">
        <v>5714</v>
      </c>
      <c r="N5263" t="s">
        <v>48</v>
      </c>
      <c r="O5263" t="s">
        <v>203</v>
      </c>
      <c r="P5263" t="s">
        <v>5715</v>
      </c>
      <c r="Q5263">
        <v>166.584</v>
      </c>
      <c r="R5263">
        <v>6</v>
      </c>
      <c r="S5263">
        <v>20.844000000000001</v>
      </c>
      <c r="T5263" t="e">
        <v>#N/A</v>
      </c>
      <c r="U5263" t="s">
        <v>72</v>
      </c>
      <c r="X5263">
        <v>0.88738778706998356</v>
      </c>
      <c r="Y5263" t="str">
        <f t="shared" si="82"/>
        <v/>
      </c>
    </row>
    <row r="5264" spans="1:25" x14ac:dyDescent="0.25">
      <c r="A5264">
        <v>3946</v>
      </c>
      <c r="B5264" t="s">
        <v>8187</v>
      </c>
      <c r="C5264" s="1">
        <v>44153</v>
      </c>
      <c r="D5264" s="1">
        <v>44158</v>
      </c>
      <c r="E5264" t="s">
        <v>21</v>
      </c>
      <c r="F5264" t="s">
        <v>1756</v>
      </c>
      <c r="G5264" t="s">
        <v>1757</v>
      </c>
      <c r="H5264" t="s">
        <v>43</v>
      </c>
      <c r="I5264" t="s">
        <v>25</v>
      </c>
      <c r="J5264" t="s">
        <v>5491</v>
      </c>
      <c r="K5264" t="s">
        <v>100</v>
      </c>
      <c r="L5264" t="s">
        <v>81</v>
      </c>
      <c r="M5264" t="s">
        <v>750</v>
      </c>
      <c r="N5264" t="s">
        <v>48</v>
      </c>
      <c r="O5264" t="s">
        <v>122</v>
      </c>
      <c r="P5264" t="s">
        <v>751</v>
      </c>
      <c r="Q5264">
        <v>159.38399999999999</v>
      </c>
      <c r="R5264">
        <v>1</v>
      </c>
      <c r="S5264">
        <v>15.5344</v>
      </c>
      <c r="T5264" t="e">
        <v>#N/A</v>
      </c>
      <c r="U5264" t="s">
        <v>72</v>
      </c>
      <c r="X5264">
        <v>0.88746157723407171</v>
      </c>
      <c r="Y5264" t="str">
        <f t="shared" si="82"/>
        <v/>
      </c>
    </row>
    <row r="5265" spans="1:25" x14ac:dyDescent="0.25">
      <c r="A5265">
        <v>9007</v>
      </c>
      <c r="B5265" t="s">
        <v>8183</v>
      </c>
      <c r="C5265" s="1">
        <v>44153</v>
      </c>
      <c r="D5265" s="1">
        <v>44153</v>
      </c>
      <c r="E5265" t="s">
        <v>210</v>
      </c>
      <c r="F5265" t="s">
        <v>1788</v>
      </c>
      <c r="G5265" t="s">
        <v>1789</v>
      </c>
      <c r="H5265" t="s">
        <v>24</v>
      </c>
      <c r="I5265" t="s">
        <v>25</v>
      </c>
      <c r="J5265" t="s">
        <v>679</v>
      </c>
      <c r="K5265" t="s">
        <v>128</v>
      </c>
      <c r="L5265" t="s">
        <v>56</v>
      </c>
      <c r="M5265" t="s">
        <v>2589</v>
      </c>
      <c r="N5265" t="s">
        <v>48</v>
      </c>
      <c r="O5265" t="s">
        <v>49</v>
      </c>
      <c r="P5265" t="s">
        <v>2590</v>
      </c>
      <c r="Q5265">
        <v>161.76</v>
      </c>
      <c r="R5265">
        <v>1</v>
      </c>
      <c r="S5265">
        <v>10.572800000000001</v>
      </c>
      <c r="T5265">
        <v>1</v>
      </c>
      <c r="U5265" t="s">
        <v>72</v>
      </c>
      <c r="X5265">
        <v>0.88756840018945748</v>
      </c>
      <c r="Y5265" t="str">
        <f t="shared" si="82"/>
        <v/>
      </c>
    </row>
    <row r="5266" spans="1:25" x14ac:dyDescent="0.25">
      <c r="A5266">
        <v>2044</v>
      </c>
      <c r="B5266" t="s">
        <v>8190</v>
      </c>
      <c r="C5266" s="1">
        <v>44153</v>
      </c>
      <c r="D5266" s="1">
        <v>44158</v>
      </c>
      <c r="E5266" t="s">
        <v>21</v>
      </c>
      <c r="F5266" t="s">
        <v>4165</v>
      </c>
      <c r="G5266" t="s">
        <v>4166</v>
      </c>
      <c r="H5266" t="s">
        <v>24</v>
      </c>
      <c r="I5266" t="s">
        <v>25</v>
      </c>
      <c r="J5266" t="s">
        <v>1389</v>
      </c>
      <c r="K5266" t="s">
        <v>155</v>
      </c>
      <c r="L5266" t="s">
        <v>28</v>
      </c>
      <c r="M5266" t="s">
        <v>2258</v>
      </c>
      <c r="N5266" t="s">
        <v>48</v>
      </c>
      <c r="O5266" t="s">
        <v>91</v>
      </c>
      <c r="P5266" t="s">
        <v>2259</v>
      </c>
      <c r="Q5266">
        <v>170.864</v>
      </c>
      <c r="R5266">
        <v>7</v>
      </c>
      <c r="S5266">
        <v>7.7728000000000002</v>
      </c>
      <c r="T5266" t="e">
        <v>#N/A</v>
      </c>
      <c r="U5266" t="s">
        <v>33</v>
      </c>
      <c r="X5266">
        <v>0.88797165334899986</v>
      </c>
      <c r="Y5266" t="str">
        <f t="shared" si="82"/>
        <v>Selected</v>
      </c>
    </row>
    <row r="5267" spans="1:25" x14ac:dyDescent="0.25">
      <c r="A5267">
        <v>5750</v>
      </c>
      <c r="B5267" t="s">
        <v>8191</v>
      </c>
      <c r="C5267" s="1">
        <v>44153</v>
      </c>
      <c r="D5267" s="1">
        <v>44157</v>
      </c>
      <c r="E5267" t="s">
        <v>21</v>
      </c>
      <c r="F5267" t="s">
        <v>569</v>
      </c>
      <c r="G5267" t="s">
        <v>570</v>
      </c>
      <c r="H5267" t="s">
        <v>43</v>
      </c>
      <c r="I5267" t="s">
        <v>25</v>
      </c>
      <c r="J5267" t="s">
        <v>629</v>
      </c>
      <c r="K5267" t="s">
        <v>221</v>
      </c>
      <c r="L5267" t="s">
        <v>28</v>
      </c>
      <c r="M5267" t="s">
        <v>3971</v>
      </c>
      <c r="N5267" t="s">
        <v>35</v>
      </c>
      <c r="O5267" t="s">
        <v>36</v>
      </c>
      <c r="P5267" t="s">
        <v>3972</v>
      </c>
      <c r="Q5267">
        <v>177.95</v>
      </c>
      <c r="R5267">
        <v>5</v>
      </c>
      <c r="S5267">
        <v>36.725499999999997</v>
      </c>
      <c r="T5267" t="e">
        <v>#N/A</v>
      </c>
      <c r="U5267" t="s">
        <v>72</v>
      </c>
      <c r="X5267">
        <v>0.88844550993149163</v>
      </c>
      <c r="Y5267" t="str">
        <f t="shared" si="82"/>
        <v/>
      </c>
    </row>
    <row r="5268" spans="1:25" x14ac:dyDescent="0.25">
      <c r="A5268">
        <v>1600</v>
      </c>
      <c r="B5268" t="s">
        <v>8192</v>
      </c>
      <c r="C5268" s="1">
        <v>44154</v>
      </c>
      <c r="D5268" s="1">
        <v>44156</v>
      </c>
      <c r="E5268" t="s">
        <v>96</v>
      </c>
      <c r="F5268" t="s">
        <v>404</v>
      </c>
      <c r="G5268" t="s">
        <v>405</v>
      </c>
      <c r="H5268" t="s">
        <v>43</v>
      </c>
      <c r="I5268" t="s">
        <v>25</v>
      </c>
      <c r="J5268" t="s">
        <v>2754</v>
      </c>
      <c r="K5268" t="s">
        <v>55</v>
      </c>
      <c r="L5268" t="s">
        <v>56</v>
      </c>
      <c r="M5268" t="s">
        <v>2326</v>
      </c>
      <c r="N5268" t="s">
        <v>48</v>
      </c>
      <c r="O5268" t="s">
        <v>91</v>
      </c>
      <c r="P5268" t="s">
        <v>2327</v>
      </c>
      <c r="Q5268">
        <v>114.136</v>
      </c>
      <c r="R5268">
        <v>4</v>
      </c>
      <c r="S5268">
        <v>8.6744000000000003</v>
      </c>
      <c r="T5268" t="e">
        <v>#N/A</v>
      </c>
      <c r="U5268" t="s">
        <v>33</v>
      </c>
      <c r="X5268">
        <v>0.88856231146459552</v>
      </c>
      <c r="Y5268" t="str">
        <f t="shared" si="82"/>
        <v/>
      </c>
    </row>
    <row r="5269" spans="1:25" x14ac:dyDescent="0.25">
      <c r="A5269">
        <v>6951</v>
      </c>
      <c r="B5269" t="s">
        <v>8193</v>
      </c>
      <c r="C5269" s="1">
        <v>44154</v>
      </c>
      <c r="D5269" s="1">
        <v>44154</v>
      </c>
      <c r="E5269" t="s">
        <v>210</v>
      </c>
      <c r="F5269" t="s">
        <v>2236</v>
      </c>
      <c r="G5269" t="s">
        <v>2237</v>
      </c>
      <c r="H5269" t="s">
        <v>110</v>
      </c>
      <c r="I5269" t="s">
        <v>25</v>
      </c>
      <c r="J5269" t="s">
        <v>220</v>
      </c>
      <c r="K5269" t="s">
        <v>221</v>
      </c>
      <c r="L5269" t="s">
        <v>28</v>
      </c>
      <c r="M5269" t="s">
        <v>1919</v>
      </c>
      <c r="N5269" t="s">
        <v>30</v>
      </c>
      <c r="O5269" t="s">
        <v>70</v>
      </c>
      <c r="P5269" t="s">
        <v>1920</v>
      </c>
      <c r="Q5269">
        <v>127.974</v>
      </c>
      <c r="R5269">
        <v>3</v>
      </c>
      <c r="S5269">
        <v>-29.323799999999999</v>
      </c>
      <c r="T5269" t="e">
        <v>#N/A</v>
      </c>
      <c r="U5269" t="s">
        <v>72</v>
      </c>
      <c r="X5269">
        <v>0.88866461856545564</v>
      </c>
      <c r="Y5269" t="str">
        <f t="shared" si="82"/>
        <v/>
      </c>
    </row>
    <row r="5270" spans="1:25" x14ac:dyDescent="0.25">
      <c r="A5270">
        <v>5309</v>
      </c>
      <c r="B5270" t="s">
        <v>8194</v>
      </c>
      <c r="C5270" s="1">
        <v>44154</v>
      </c>
      <c r="D5270" s="1">
        <v>44156</v>
      </c>
      <c r="E5270" t="s">
        <v>40</v>
      </c>
      <c r="F5270" t="s">
        <v>4538</v>
      </c>
      <c r="G5270" t="s">
        <v>4539</v>
      </c>
      <c r="H5270" t="s">
        <v>43</v>
      </c>
      <c r="I5270" t="s">
        <v>25</v>
      </c>
      <c r="J5270" t="s">
        <v>453</v>
      </c>
      <c r="K5270" t="s">
        <v>55</v>
      </c>
      <c r="L5270" t="s">
        <v>56</v>
      </c>
      <c r="M5270" t="s">
        <v>4947</v>
      </c>
      <c r="N5270" t="s">
        <v>30</v>
      </c>
      <c r="O5270" t="s">
        <v>261</v>
      </c>
      <c r="P5270" t="s">
        <v>4948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72</v>
      </c>
      <c r="X5270">
        <v>0.88909233660944942</v>
      </c>
      <c r="Y5270" t="str">
        <f t="shared" si="82"/>
        <v/>
      </c>
    </row>
    <row r="5271" spans="1:25" x14ac:dyDescent="0.25">
      <c r="A5271">
        <v>304</v>
      </c>
      <c r="B5271" t="s">
        <v>8195</v>
      </c>
      <c r="C5271" s="1">
        <v>44154</v>
      </c>
      <c r="D5271" s="1">
        <v>44158</v>
      </c>
      <c r="E5271" t="s">
        <v>21</v>
      </c>
      <c r="F5271" t="s">
        <v>4453</v>
      </c>
      <c r="G5271" t="s">
        <v>4454</v>
      </c>
      <c r="H5271" t="s">
        <v>43</v>
      </c>
      <c r="I5271" t="s">
        <v>25</v>
      </c>
      <c r="J5271" t="s">
        <v>382</v>
      </c>
      <c r="K5271" t="s">
        <v>383</v>
      </c>
      <c r="L5271" t="s">
        <v>56</v>
      </c>
      <c r="M5271" t="s">
        <v>3454</v>
      </c>
      <c r="N5271" t="s">
        <v>30</v>
      </c>
      <c r="O5271" t="s">
        <v>70</v>
      </c>
      <c r="P5271" t="s">
        <v>3455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72</v>
      </c>
      <c r="X5271">
        <v>0.88909796304339161</v>
      </c>
      <c r="Y5271" t="str">
        <f t="shared" si="82"/>
        <v>Selected</v>
      </c>
    </row>
    <row r="5272" spans="1:25" x14ac:dyDescent="0.25">
      <c r="A5272">
        <v>2151</v>
      </c>
      <c r="B5272" t="s">
        <v>8196</v>
      </c>
      <c r="C5272" s="1">
        <v>44154</v>
      </c>
      <c r="D5272" s="1">
        <v>44161</v>
      </c>
      <c r="E5272" t="s">
        <v>21</v>
      </c>
      <c r="F5272" t="s">
        <v>1756</v>
      </c>
      <c r="G5272" t="s">
        <v>1757</v>
      </c>
      <c r="H5272" t="s">
        <v>43</v>
      </c>
      <c r="I5272" t="s">
        <v>25</v>
      </c>
      <c r="J5272" t="s">
        <v>8197</v>
      </c>
      <c r="K5272" t="s">
        <v>55</v>
      </c>
      <c r="L5272" t="s">
        <v>56</v>
      </c>
      <c r="M5272" t="s">
        <v>2270</v>
      </c>
      <c r="N5272" t="s">
        <v>30</v>
      </c>
      <c r="O5272" t="s">
        <v>261</v>
      </c>
      <c r="P5272" t="s">
        <v>2271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33</v>
      </c>
      <c r="X5272">
        <v>0.88921712640312389</v>
      </c>
      <c r="Y5272" t="str">
        <f t="shared" si="82"/>
        <v/>
      </c>
    </row>
    <row r="5273" spans="1:25" x14ac:dyDescent="0.25">
      <c r="A5273">
        <v>2172</v>
      </c>
      <c r="B5273" t="s">
        <v>8198</v>
      </c>
      <c r="C5273" s="1">
        <v>44154</v>
      </c>
      <c r="D5273" s="1">
        <v>44160</v>
      </c>
      <c r="E5273" t="s">
        <v>21</v>
      </c>
      <c r="F5273" t="s">
        <v>2189</v>
      </c>
      <c r="G5273" t="s">
        <v>2190</v>
      </c>
      <c r="H5273" t="s">
        <v>24</v>
      </c>
      <c r="I5273" t="s">
        <v>25</v>
      </c>
      <c r="J5273" t="s">
        <v>5300</v>
      </c>
      <c r="K5273" t="s">
        <v>55</v>
      </c>
      <c r="L5273" t="s">
        <v>56</v>
      </c>
      <c r="M5273" t="s">
        <v>4171</v>
      </c>
      <c r="N5273" t="s">
        <v>30</v>
      </c>
      <c r="O5273" t="s">
        <v>261</v>
      </c>
      <c r="P5273" t="s">
        <v>4172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33</v>
      </c>
      <c r="X5273">
        <v>0.88922069092198142</v>
      </c>
      <c r="Y5273" t="str">
        <f t="shared" si="82"/>
        <v/>
      </c>
    </row>
    <row r="5274" spans="1:25" x14ac:dyDescent="0.25">
      <c r="A5274">
        <v>2944</v>
      </c>
      <c r="B5274" t="s">
        <v>8199</v>
      </c>
      <c r="C5274" s="1">
        <v>44154</v>
      </c>
      <c r="D5274" s="1">
        <v>44159</v>
      </c>
      <c r="E5274" t="s">
        <v>21</v>
      </c>
      <c r="F5274" t="s">
        <v>4473</v>
      </c>
      <c r="G5274" t="s">
        <v>4474</v>
      </c>
      <c r="H5274" t="s">
        <v>43</v>
      </c>
      <c r="I5274" t="s">
        <v>25</v>
      </c>
      <c r="J5274" t="s">
        <v>44</v>
      </c>
      <c r="K5274" t="s">
        <v>45</v>
      </c>
      <c r="L5274" t="s">
        <v>46</v>
      </c>
      <c r="M5274" t="s">
        <v>366</v>
      </c>
      <c r="N5274" t="s">
        <v>48</v>
      </c>
      <c r="O5274" t="s">
        <v>49</v>
      </c>
      <c r="P5274" t="s">
        <v>367</v>
      </c>
      <c r="Q5274">
        <v>332.01</v>
      </c>
      <c r="R5274">
        <v>9</v>
      </c>
      <c r="S5274">
        <v>76.252499999999998</v>
      </c>
      <c r="T5274" t="e">
        <v>#N/A</v>
      </c>
      <c r="U5274" t="s">
        <v>33</v>
      </c>
      <c r="X5274">
        <v>0.88948284400005628</v>
      </c>
      <c r="Y5274" t="str">
        <f t="shared" si="82"/>
        <v>Selected</v>
      </c>
    </row>
    <row r="5275" spans="1:25" x14ac:dyDescent="0.25">
      <c r="A5275">
        <v>3615</v>
      </c>
      <c r="B5275" t="s">
        <v>8200</v>
      </c>
      <c r="C5275" s="1">
        <v>44154</v>
      </c>
      <c r="D5275" s="1">
        <v>44156</v>
      </c>
      <c r="E5275" t="s">
        <v>40</v>
      </c>
      <c r="F5275" t="s">
        <v>1008</v>
      </c>
      <c r="G5275" t="s">
        <v>1009</v>
      </c>
      <c r="H5275" t="s">
        <v>24</v>
      </c>
      <c r="I5275" t="s">
        <v>25</v>
      </c>
      <c r="J5275" t="s">
        <v>54</v>
      </c>
      <c r="K5275" t="s">
        <v>55</v>
      </c>
      <c r="L5275" t="s">
        <v>56</v>
      </c>
      <c r="M5275" t="s">
        <v>1645</v>
      </c>
      <c r="N5275" t="s">
        <v>30</v>
      </c>
      <c r="O5275" t="s">
        <v>70</v>
      </c>
      <c r="P5275" t="s">
        <v>1646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72</v>
      </c>
      <c r="X5275">
        <v>0.88951967382681218</v>
      </c>
      <c r="Y5275" t="str">
        <f t="shared" si="82"/>
        <v/>
      </c>
    </row>
    <row r="5276" spans="1:25" x14ac:dyDescent="0.25">
      <c r="A5276">
        <v>2552</v>
      </c>
      <c r="B5276" t="s">
        <v>8201</v>
      </c>
      <c r="C5276" s="1">
        <v>44154</v>
      </c>
      <c r="D5276" s="1">
        <v>44158</v>
      </c>
      <c r="E5276" t="s">
        <v>21</v>
      </c>
      <c r="F5276" t="s">
        <v>436</v>
      </c>
      <c r="G5276" t="s">
        <v>437</v>
      </c>
      <c r="H5276" t="s">
        <v>43</v>
      </c>
      <c r="I5276" t="s">
        <v>25</v>
      </c>
      <c r="J5276" t="s">
        <v>611</v>
      </c>
      <c r="K5276" t="s">
        <v>460</v>
      </c>
      <c r="L5276" t="s">
        <v>81</v>
      </c>
      <c r="M5276" t="s">
        <v>4828</v>
      </c>
      <c r="N5276" t="s">
        <v>30</v>
      </c>
      <c r="O5276" t="s">
        <v>119</v>
      </c>
      <c r="P5276" t="s">
        <v>4829</v>
      </c>
      <c r="Q5276">
        <v>862.88</v>
      </c>
      <c r="R5276">
        <v>6</v>
      </c>
      <c r="S5276">
        <v>213.68879999999999</v>
      </c>
      <c r="T5276" t="e">
        <v>#N/A</v>
      </c>
      <c r="U5276" t="s">
        <v>38</v>
      </c>
      <c r="X5276">
        <v>0.88967156040299156</v>
      </c>
      <c r="Y5276" t="str">
        <f t="shared" si="82"/>
        <v/>
      </c>
    </row>
    <row r="5277" spans="1:25" x14ac:dyDescent="0.25">
      <c r="A5277">
        <v>3444</v>
      </c>
      <c r="B5277" t="s">
        <v>8202</v>
      </c>
      <c r="C5277" s="1">
        <v>44154</v>
      </c>
      <c r="D5277" s="1">
        <v>44158</v>
      </c>
      <c r="E5277" t="s">
        <v>21</v>
      </c>
      <c r="F5277" t="s">
        <v>4084</v>
      </c>
      <c r="G5277" t="s">
        <v>4085</v>
      </c>
      <c r="H5277" t="s">
        <v>24</v>
      </c>
      <c r="I5277" t="s">
        <v>25</v>
      </c>
      <c r="J5277" t="s">
        <v>220</v>
      </c>
      <c r="K5277" t="s">
        <v>221</v>
      </c>
      <c r="L5277" t="s">
        <v>28</v>
      </c>
      <c r="M5277" t="s">
        <v>3343</v>
      </c>
      <c r="N5277" t="s">
        <v>48</v>
      </c>
      <c r="O5277" t="s">
        <v>281</v>
      </c>
      <c r="P5277" t="s">
        <v>3344</v>
      </c>
      <c r="Q5277">
        <v>1538.74</v>
      </c>
      <c r="R5277">
        <v>7</v>
      </c>
      <c r="S5277">
        <v>626.18499999999995</v>
      </c>
      <c r="T5277" t="e">
        <v>#N/A</v>
      </c>
      <c r="U5277" t="s">
        <v>38</v>
      </c>
      <c r="X5277">
        <v>0.88982279467099024</v>
      </c>
      <c r="Y5277" t="str">
        <f t="shared" si="82"/>
        <v>Selected</v>
      </c>
    </row>
    <row r="5278" spans="1:25" x14ac:dyDescent="0.25">
      <c r="A5278">
        <v>5311</v>
      </c>
      <c r="B5278" t="s">
        <v>8194</v>
      </c>
      <c r="C5278" s="1">
        <v>44154</v>
      </c>
      <c r="D5278" s="1">
        <v>44156</v>
      </c>
      <c r="E5278" t="s">
        <v>40</v>
      </c>
      <c r="F5278" t="s">
        <v>4538</v>
      </c>
      <c r="G5278" t="s">
        <v>4539</v>
      </c>
      <c r="H5278" t="s">
        <v>43</v>
      </c>
      <c r="I5278" t="s">
        <v>25</v>
      </c>
      <c r="J5278" t="s">
        <v>453</v>
      </c>
      <c r="K5278" t="s">
        <v>55</v>
      </c>
      <c r="L5278" t="s">
        <v>56</v>
      </c>
      <c r="M5278" t="s">
        <v>419</v>
      </c>
      <c r="N5278" t="s">
        <v>48</v>
      </c>
      <c r="O5278" t="s">
        <v>74</v>
      </c>
      <c r="P5278" t="s">
        <v>420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72</v>
      </c>
      <c r="X5278">
        <v>0.8900872828812002</v>
      </c>
      <c r="Y5278" t="str">
        <f t="shared" si="82"/>
        <v/>
      </c>
    </row>
    <row r="5279" spans="1:25" x14ac:dyDescent="0.25">
      <c r="A5279">
        <v>1601</v>
      </c>
      <c r="B5279" t="s">
        <v>8192</v>
      </c>
      <c r="C5279" s="1">
        <v>44154</v>
      </c>
      <c r="D5279" s="1">
        <v>44156</v>
      </c>
      <c r="E5279" t="s">
        <v>96</v>
      </c>
      <c r="F5279" t="s">
        <v>404</v>
      </c>
      <c r="G5279" t="s">
        <v>405</v>
      </c>
      <c r="H5279" t="s">
        <v>43</v>
      </c>
      <c r="I5279" t="s">
        <v>25</v>
      </c>
      <c r="J5279" t="s">
        <v>2754</v>
      </c>
      <c r="K5279" t="s">
        <v>55</v>
      </c>
      <c r="L5279" t="s">
        <v>56</v>
      </c>
      <c r="M5279" t="s">
        <v>3760</v>
      </c>
      <c r="N5279" t="s">
        <v>30</v>
      </c>
      <c r="O5279" t="s">
        <v>119</v>
      </c>
      <c r="P5279" t="s">
        <v>3761</v>
      </c>
      <c r="Q5279">
        <v>93.992000000000004</v>
      </c>
      <c r="R5279">
        <v>2</v>
      </c>
      <c r="S5279">
        <v>-13.993</v>
      </c>
      <c r="T5279" t="e">
        <v>#N/A</v>
      </c>
      <c r="U5279" t="s">
        <v>38</v>
      </c>
      <c r="X5279">
        <v>0.89021767354024139</v>
      </c>
      <c r="Y5279" t="str">
        <f t="shared" si="82"/>
        <v/>
      </c>
    </row>
    <row r="5280" spans="1:25" x14ac:dyDescent="0.25">
      <c r="A5280">
        <v>5310</v>
      </c>
      <c r="B5280" t="s">
        <v>8194</v>
      </c>
      <c r="C5280" s="1">
        <v>44154</v>
      </c>
      <c r="D5280" s="1">
        <v>44156</v>
      </c>
      <c r="E5280" t="s">
        <v>40</v>
      </c>
      <c r="F5280" t="s">
        <v>4538</v>
      </c>
      <c r="G5280" t="s">
        <v>4539</v>
      </c>
      <c r="H5280" t="s">
        <v>43</v>
      </c>
      <c r="I5280" t="s">
        <v>25</v>
      </c>
      <c r="J5280" t="s">
        <v>453</v>
      </c>
      <c r="K5280" t="s">
        <v>55</v>
      </c>
      <c r="L5280" t="s">
        <v>56</v>
      </c>
      <c r="M5280" t="s">
        <v>8203</v>
      </c>
      <c r="N5280" t="s">
        <v>48</v>
      </c>
      <c r="O5280" t="s">
        <v>91</v>
      </c>
      <c r="P5280" t="s">
        <v>8204</v>
      </c>
      <c r="Q5280">
        <v>112.04</v>
      </c>
      <c r="R5280">
        <v>5</v>
      </c>
      <c r="S5280">
        <v>3.9119999999999999</v>
      </c>
      <c r="T5280" t="e">
        <v>#N/A</v>
      </c>
      <c r="U5280" t="s">
        <v>72</v>
      </c>
      <c r="X5280">
        <v>0.89022862351021892</v>
      </c>
      <c r="Y5280" t="str">
        <f t="shared" si="82"/>
        <v/>
      </c>
    </row>
    <row r="5281" spans="1:25" x14ac:dyDescent="0.25">
      <c r="A5281">
        <v>1599</v>
      </c>
      <c r="B5281" t="s">
        <v>8192</v>
      </c>
      <c r="C5281" s="1">
        <v>44154</v>
      </c>
      <c r="D5281" s="1">
        <v>44156</v>
      </c>
      <c r="E5281" t="s">
        <v>96</v>
      </c>
      <c r="F5281" t="s">
        <v>404</v>
      </c>
      <c r="G5281" t="s">
        <v>405</v>
      </c>
      <c r="H5281" t="s">
        <v>43</v>
      </c>
      <c r="I5281" t="s">
        <v>25</v>
      </c>
      <c r="J5281" t="s">
        <v>2754</v>
      </c>
      <c r="K5281" t="s">
        <v>55</v>
      </c>
      <c r="L5281" t="s">
        <v>56</v>
      </c>
      <c r="M5281" t="s">
        <v>3249</v>
      </c>
      <c r="N5281" t="s">
        <v>48</v>
      </c>
      <c r="O5281" t="s">
        <v>633</v>
      </c>
      <c r="P5281" t="s">
        <v>3250</v>
      </c>
      <c r="Q5281">
        <v>124.672</v>
      </c>
      <c r="R5281">
        <v>1</v>
      </c>
      <c r="S5281">
        <v>0.50039999999999996</v>
      </c>
      <c r="T5281" t="e">
        <v>#N/A</v>
      </c>
      <c r="U5281" t="s">
        <v>33</v>
      </c>
      <c r="X5281">
        <v>0.89058518428894695</v>
      </c>
      <c r="Y5281" t="str">
        <f t="shared" si="82"/>
        <v/>
      </c>
    </row>
    <row r="5282" spans="1:25" x14ac:dyDescent="0.25">
      <c r="A5282">
        <v>3443</v>
      </c>
      <c r="B5282" t="s">
        <v>8202</v>
      </c>
      <c r="C5282" s="1">
        <v>44154</v>
      </c>
      <c r="D5282" s="1">
        <v>44158</v>
      </c>
      <c r="E5282" t="s">
        <v>21</v>
      </c>
      <c r="F5282" t="s">
        <v>4084</v>
      </c>
      <c r="G5282" t="s">
        <v>4085</v>
      </c>
      <c r="H5282" t="s">
        <v>24</v>
      </c>
      <c r="I5282" t="s">
        <v>25</v>
      </c>
      <c r="J5282" t="s">
        <v>220</v>
      </c>
      <c r="K5282" t="s">
        <v>221</v>
      </c>
      <c r="L5282" t="s">
        <v>28</v>
      </c>
      <c r="M5282" t="s">
        <v>4324</v>
      </c>
      <c r="N5282" t="s">
        <v>48</v>
      </c>
      <c r="O5282" t="s">
        <v>203</v>
      </c>
      <c r="P5282" t="s">
        <v>414</v>
      </c>
      <c r="Q5282">
        <v>124.74</v>
      </c>
      <c r="R5282">
        <v>3</v>
      </c>
      <c r="S5282">
        <v>8.3699999999999992</v>
      </c>
      <c r="T5282" t="e">
        <v>#N/A</v>
      </c>
      <c r="U5282" t="s">
        <v>38</v>
      </c>
      <c r="X5282">
        <v>0.89058572961849425</v>
      </c>
      <c r="Y5282" t="str">
        <f t="shared" si="82"/>
        <v/>
      </c>
    </row>
    <row r="5283" spans="1:25" x14ac:dyDescent="0.25">
      <c r="A5283">
        <v>5925</v>
      </c>
      <c r="B5283" t="s">
        <v>8205</v>
      </c>
      <c r="C5283" s="1">
        <v>44154</v>
      </c>
      <c r="D5283" s="1">
        <v>44157</v>
      </c>
      <c r="E5283" t="s">
        <v>96</v>
      </c>
      <c r="F5283" t="s">
        <v>8206</v>
      </c>
      <c r="G5283" t="s">
        <v>8207</v>
      </c>
      <c r="H5283" t="s">
        <v>43</v>
      </c>
      <c r="I5283" t="s">
        <v>25</v>
      </c>
      <c r="J5283" t="s">
        <v>176</v>
      </c>
      <c r="K5283" t="s">
        <v>427</v>
      </c>
      <c r="L5283" t="s">
        <v>81</v>
      </c>
      <c r="M5283" t="s">
        <v>7089</v>
      </c>
      <c r="N5283" t="s">
        <v>48</v>
      </c>
      <c r="O5283" t="s">
        <v>91</v>
      </c>
      <c r="P5283" t="s">
        <v>7090</v>
      </c>
      <c r="Q5283">
        <v>120.96</v>
      </c>
      <c r="R5283">
        <v>7</v>
      </c>
      <c r="S5283">
        <v>6.6584000000000003</v>
      </c>
      <c r="T5283" t="e">
        <v>#N/A</v>
      </c>
      <c r="U5283" t="s">
        <v>72</v>
      </c>
      <c r="X5283">
        <v>0.8910578225906417</v>
      </c>
      <c r="Y5283" t="str">
        <f t="shared" si="82"/>
        <v/>
      </c>
    </row>
    <row r="5284" spans="1:25" x14ac:dyDescent="0.25">
      <c r="A5284">
        <v>548</v>
      </c>
      <c r="B5284" t="s">
        <v>8208</v>
      </c>
      <c r="C5284" s="1">
        <v>44154</v>
      </c>
      <c r="D5284" s="1">
        <v>44157</v>
      </c>
      <c r="E5284" t="s">
        <v>40</v>
      </c>
      <c r="F5284" t="s">
        <v>4981</v>
      </c>
      <c r="G5284" t="s">
        <v>4982</v>
      </c>
      <c r="H5284" t="s">
        <v>110</v>
      </c>
      <c r="I5284" t="s">
        <v>25</v>
      </c>
      <c r="J5284" t="s">
        <v>220</v>
      </c>
      <c r="K5284" t="s">
        <v>221</v>
      </c>
      <c r="L5284" t="s">
        <v>28</v>
      </c>
      <c r="M5284" t="s">
        <v>1977</v>
      </c>
      <c r="N5284" t="s">
        <v>48</v>
      </c>
      <c r="O5284" t="s">
        <v>122</v>
      </c>
      <c r="P5284" t="s">
        <v>1978</v>
      </c>
      <c r="Q5284">
        <v>103.36</v>
      </c>
      <c r="R5284">
        <v>2</v>
      </c>
      <c r="S5284">
        <v>6.4127999999999998</v>
      </c>
      <c r="T5284" t="e">
        <v>#N/A</v>
      </c>
      <c r="U5284" t="s">
        <v>38</v>
      </c>
      <c r="X5284">
        <v>0.89120905642240533</v>
      </c>
      <c r="Y5284" t="str">
        <f t="shared" si="82"/>
        <v/>
      </c>
    </row>
    <row r="5285" spans="1:25" x14ac:dyDescent="0.25">
      <c r="A5285">
        <v>4138</v>
      </c>
      <c r="B5285" t="s">
        <v>8209</v>
      </c>
      <c r="C5285" s="1">
        <v>44154</v>
      </c>
      <c r="D5285" s="1">
        <v>44158</v>
      </c>
      <c r="E5285" t="s">
        <v>21</v>
      </c>
      <c r="F5285" t="s">
        <v>3582</v>
      </c>
      <c r="G5285" t="s">
        <v>3583</v>
      </c>
      <c r="H5285" t="s">
        <v>43</v>
      </c>
      <c r="I5285" t="s">
        <v>25</v>
      </c>
      <c r="J5285" t="s">
        <v>1537</v>
      </c>
      <c r="K5285" t="s">
        <v>427</v>
      </c>
      <c r="L5285" t="s">
        <v>81</v>
      </c>
      <c r="M5285" t="s">
        <v>2846</v>
      </c>
      <c r="N5285" t="s">
        <v>48</v>
      </c>
      <c r="O5285" t="s">
        <v>270</v>
      </c>
      <c r="P5285" t="s">
        <v>2847</v>
      </c>
      <c r="Q5285">
        <v>138.06</v>
      </c>
      <c r="R5285">
        <v>7</v>
      </c>
      <c r="S5285">
        <v>12.53</v>
      </c>
      <c r="T5285" t="e">
        <v>#N/A</v>
      </c>
      <c r="U5285" t="s">
        <v>33</v>
      </c>
      <c r="X5285">
        <v>0.89154259617681508</v>
      </c>
      <c r="Y5285" t="str">
        <f t="shared" si="82"/>
        <v/>
      </c>
    </row>
    <row r="5286" spans="1:25" x14ac:dyDescent="0.25">
      <c r="A5286">
        <v>1479</v>
      </c>
      <c r="B5286" t="s">
        <v>8210</v>
      </c>
      <c r="C5286" s="1">
        <v>44154</v>
      </c>
      <c r="D5286" s="1">
        <v>44155</v>
      </c>
      <c r="E5286" t="s">
        <v>40</v>
      </c>
      <c r="F5286" t="s">
        <v>6886</v>
      </c>
      <c r="G5286" t="s">
        <v>6887</v>
      </c>
      <c r="H5286" t="s">
        <v>43</v>
      </c>
      <c r="I5286" t="s">
        <v>25</v>
      </c>
      <c r="J5286" t="s">
        <v>6528</v>
      </c>
      <c r="K5286" t="s">
        <v>45</v>
      </c>
      <c r="L5286" t="s">
        <v>46</v>
      </c>
      <c r="M5286" t="s">
        <v>4890</v>
      </c>
      <c r="N5286" t="s">
        <v>35</v>
      </c>
      <c r="O5286" t="s">
        <v>36</v>
      </c>
      <c r="P5286" t="s">
        <v>4891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38</v>
      </c>
      <c r="X5286">
        <v>0.89157165799987492</v>
      </c>
      <c r="Y5286" t="str">
        <f t="shared" si="82"/>
        <v/>
      </c>
    </row>
    <row r="5287" spans="1:25" x14ac:dyDescent="0.25">
      <c r="A5287">
        <v>2553</v>
      </c>
      <c r="B5287" t="s">
        <v>8201</v>
      </c>
      <c r="C5287" s="1">
        <v>44154</v>
      </c>
      <c r="D5287" s="1">
        <v>44158</v>
      </c>
      <c r="E5287" t="s">
        <v>21</v>
      </c>
      <c r="F5287" t="s">
        <v>436</v>
      </c>
      <c r="G5287" t="s">
        <v>437</v>
      </c>
      <c r="H5287" t="s">
        <v>43</v>
      </c>
      <c r="I5287" t="s">
        <v>25</v>
      </c>
      <c r="J5287" t="s">
        <v>611</v>
      </c>
      <c r="K5287" t="s">
        <v>460</v>
      </c>
      <c r="L5287" t="s">
        <v>81</v>
      </c>
      <c r="M5287" t="s">
        <v>3587</v>
      </c>
      <c r="N5287" t="s">
        <v>48</v>
      </c>
      <c r="O5287" t="s">
        <v>74</v>
      </c>
      <c r="P5287" t="s">
        <v>3588</v>
      </c>
      <c r="Q5287">
        <v>122.96</v>
      </c>
      <c r="R5287">
        <v>2</v>
      </c>
      <c r="S5287">
        <v>10.760400000000001</v>
      </c>
      <c r="T5287" t="e">
        <v>#N/A</v>
      </c>
      <c r="U5287" t="s">
        <v>72</v>
      </c>
      <c r="X5287">
        <v>0.89164089554408565</v>
      </c>
      <c r="Y5287" t="str">
        <f t="shared" si="82"/>
        <v/>
      </c>
    </row>
    <row r="5288" spans="1:25" x14ac:dyDescent="0.25">
      <c r="A5288">
        <v>2945</v>
      </c>
      <c r="B5288" t="s">
        <v>8199</v>
      </c>
      <c r="C5288" s="1">
        <v>44154</v>
      </c>
      <c r="D5288" s="1">
        <v>44159</v>
      </c>
      <c r="E5288" t="s">
        <v>21</v>
      </c>
      <c r="F5288" t="s">
        <v>4473</v>
      </c>
      <c r="G5288" t="s">
        <v>4474</v>
      </c>
      <c r="H5288" t="s">
        <v>43</v>
      </c>
      <c r="I5288" t="s">
        <v>25</v>
      </c>
      <c r="J5288" t="s">
        <v>44</v>
      </c>
      <c r="K5288" t="s">
        <v>45</v>
      </c>
      <c r="L5288" t="s">
        <v>46</v>
      </c>
      <c r="M5288" t="s">
        <v>8211</v>
      </c>
      <c r="N5288" t="s">
        <v>30</v>
      </c>
      <c r="O5288" t="s">
        <v>119</v>
      </c>
      <c r="P5288" t="s">
        <v>8212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38</v>
      </c>
      <c r="X5288">
        <v>0.89196240941926985</v>
      </c>
      <c r="Y5288" t="str">
        <f t="shared" si="82"/>
        <v/>
      </c>
    </row>
    <row r="5289" spans="1:25" x14ac:dyDescent="0.25">
      <c r="A5289">
        <v>1598</v>
      </c>
      <c r="B5289" t="s">
        <v>8192</v>
      </c>
      <c r="C5289" s="1">
        <v>44154</v>
      </c>
      <c r="D5289" s="1">
        <v>44156</v>
      </c>
      <c r="E5289" t="s">
        <v>96</v>
      </c>
      <c r="F5289" t="s">
        <v>404</v>
      </c>
      <c r="G5289" t="s">
        <v>405</v>
      </c>
      <c r="H5289" t="s">
        <v>43</v>
      </c>
      <c r="I5289" t="s">
        <v>25</v>
      </c>
      <c r="J5289" t="s">
        <v>2754</v>
      </c>
      <c r="K5289" t="s">
        <v>55</v>
      </c>
      <c r="L5289" t="s">
        <v>56</v>
      </c>
      <c r="M5289" t="s">
        <v>8213</v>
      </c>
      <c r="N5289" t="s">
        <v>48</v>
      </c>
      <c r="O5289" t="s">
        <v>122</v>
      </c>
      <c r="P5289" t="s">
        <v>8214</v>
      </c>
      <c r="Q5289">
        <v>143.89599999999999</v>
      </c>
      <c r="R5289">
        <v>4</v>
      </c>
      <c r="S5289">
        <v>5.28</v>
      </c>
      <c r="T5289" t="e">
        <v>#N/A</v>
      </c>
      <c r="U5289" t="s">
        <v>38</v>
      </c>
      <c r="X5289">
        <v>0.89273457166399706</v>
      </c>
      <c r="Y5289" t="str">
        <f t="shared" si="82"/>
        <v/>
      </c>
    </row>
    <row r="5290" spans="1:25" x14ac:dyDescent="0.25">
      <c r="A5290">
        <v>547</v>
      </c>
      <c r="B5290" t="s">
        <v>8208</v>
      </c>
      <c r="C5290" s="1">
        <v>44154</v>
      </c>
      <c r="D5290" s="1">
        <v>44157</v>
      </c>
      <c r="E5290" t="s">
        <v>40</v>
      </c>
      <c r="F5290" t="s">
        <v>4981</v>
      </c>
      <c r="G5290" t="s">
        <v>4982</v>
      </c>
      <c r="H5290" t="s">
        <v>110</v>
      </c>
      <c r="I5290" t="s">
        <v>25</v>
      </c>
      <c r="J5290" t="s">
        <v>220</v>
      </c>
      <c r="K5290" t="s">
        <v>221</v>
      </c>
      <c r="L5290" t="s">
        <v>28</v>
      </c>
      <c r="M5290" t="s">
        <v>3176</v>
      </c>
      <c r="N5290" t="s">
        <v>48</v>
      </c>
      <c r="O5290" t="s">
        <v>74</v>
      </c>
      <c r="P5290" t="s">
        <v>3177</v>
      </c>
      <c r="Q5290">
        <v>158.28</v>
      </c>
      <c r="R5290">
        <v>6</v>
      </c>
      <c r="S5290">
        <v>13.932</v>
      </c>
      <c r="T5290" t="e">
        <v>#N/A</v>
      </c>
      <c r="U5290" t="s">
        <v>72</v>
      </c>
      <c r="X5290">
        <v>0.89288722736197335</v>
      </c>
      <c r="Y5290" t="str">
        <f t="shared" si="82"/>
        <v/>
      </c>
    </row>
    <row r="5291" spans="1:25" x14ac:dyDescent="0.25">
      <c r="A5291">
        <v>3616</v>
      </c>
      <c r="B5291" t="s">
        <v>8200</v>
      </c>
      <c r="C5291" s="1">
        <v>44154</v>
      </c>
      <c r="D5291" s="1">
        <v>44156</v>
      </c>
      <c r="E5291" t="s">
        <v>40</v>
      </c>
      <c r="F5291" t="s">
        <v>1008</v>
      </c>
      <c r="G5291" t="s">
        <v>1009</v>
      </c>
      <c r="H5291" t="s">
        <v>24</v>
      </c>
      <c r="I5291" t="s">
        <v>25</v>
      </c>
      <c r="J5291" t="s">
        <v>54</v>
      </c>
      <c r="K5291" t="s">
        <v>55</v>
      </c>
      <c r="L5291" t="s">
        <v>56</v>
      </c>
      <c r="M5291" t="s">
        <v>6158</v>
      </c>
      <c r="N5291" t="s">
        <v>48</v>
      </c>
      <c r="O5291" t="s">
        <v>91</v>
      </c>
      <c r="P5291" t="s">
        <v>6159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38</v>
      </c>
      <c r="X5291">
        <v>0.89298999115383637</v>
      </c>
      <c r="Y5291" t="str">
        <f t="shared" si="82"/>
        <v/>
      </c>
    </row>
    <row r="5292" spans="1:25" x14ac:dyDescent="0.25">
      <c r="A5292">
        <v>5594</v>
      </c>
      <c r="B5292" t="s">
        <v>8215</v>
      </c>
      <c r="C5292" s="1">
        <v>44154</v>
      </c>
      <c r="D5292" s="1">
        <v>44160</v>
      </c>
      <c r="E5292" t="s">
        <v>21</v>
      </c>
      <c r="F5292" t="s">
        <v>8216</v>
      </c>
      <c r="G5292" t="s">
        <v>8217</v>
      </c>
      <c r="H5292" t="s">
        <v>43</v>
      </c>
      <c r="I5292" t="s">
        <v>25</v>
      </c>
      <c r="J5292" t="s">
        <v>302</v>
      </c>
      <c r="K5292" t="s">
        <v>155</v>
      </c>
      <c r="L5292" t="s">
        <v>28</v>
      </c>
      <c r="M5292" t="s">
        <v>5732</v>
      </c>
      <c r="N5292" t="s">
        <v>48</v>
      </c>
      <c r="O5292" t="s">
        <v>74</v>
      </c>
      <c r="P5292" t="s">
        <v>5733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33</v>
      </c>
      <c r="X5292">
        <v>0.89313557916411335</v>
      </c>
      <c r="Y5292" t="str">
        <f t="shared" si="82"/>
        <v>Selected</v>
      </c>
    </row>
    <row r="5293" spans="1:25" x14ac:dyDescent="0.25">
      <c r="A5293">
        <v>6950</v>
      </c>
      <c r="B5293" t="s">
        <v>8193</v>
      </c>
      <c r="C5293" s="1">
        <v>44154</v>
      </c>
      <c r="D5293" s="1">
        <v>44154</v>
      </c>
      <c r="E5293" t="s">
        <v>210</v>
      </c>
      <c r="F5293" t="s">
        <v>2236</v>
      </c>
      <c r="G5293" t="s">
        <v>2237</v>
      </c>
      <c r="H5293" t="s">
        <v>110</v>
      </c>
      <c r="I5293" t="s">
        <v>25</v>
      </c>
      <c r="J5293" t="s">
        <v>220</v>
      </c>
      <c r="K5293" t="s">
        <v>221</v>
      </c>
      <c r="L5293" t="s">
        <v>28</v>
      </c>
      <c r="M5293" t="s">
        <v>4556</v>
      </c>
      <c r="N5293" t="s">
        <v>48</v>
      </c>
      <c r="O5293" t="s">
        <v>74</v>
      </c>
      <c r="P5293" t="s">
        <v>4557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38</v>
      </c>
      <c r="X5293">
        <v>0.89317843346848746</v>
      </c>
      <c r="Y5293" t="str">
        <f t="shared" si="82"/>
        <v/>
      </c>
    </row>
    <row r="5294" spans="1:25" x14ac:dyDescent="0.25">
      <c r="A5294">
        <v>4392</v>
      </c>
      <c r="B5294" t="s">
        <v>8218</v>
      </c>
      <c r="C5294" s="1">
        <v>44155</v>
      </c>
      <c r="D5294" s="1">
        <v>44157</v>
      </c>
      <c r="E5294" t="s">
        <v>40</v>
      </c>
      <c r="F5294" t="s">
        <v>5704</v>
      </c>
      <c r="G5294" t="s">
        <v>5705</v>
      </c>
      <c r="H5294" t="s">
        <v>43</v>
      </c>
      <c r="I5294" t="s">
        <v>25</v>
      </c>
      <c r="J5294" t="s">
        <v>220</v>
      </c>
      <c r="K5294" t="s">
        <v>221</v>
      </c>
      <c r="L5294" t="s">
        <v>28</v>
      </c>
      <c r="M5294" t="s">
        <v>2087</v>
      </c>
      <c r="N5294" t="s">
        <v>48</v>
      </c>
      <c r="O5294" t="s">
        <v>91</v>
      </c>
      <c r="P5294" t="s">
        <v>2088</v>
      </c>
      <c r="Q5294">
        <v>112.97</v>
      </c>
      <c r="R5294">
        <v>3</v>
      </c>
      <c r="S5294">
        <v>19.311599999999999</v>
      </c>
      <c r="T5294">
        <v>1</v>
      </c>
      <c r="U5294" t="s">
        <v>33</v>
      </c>
      <c r="X5294">
        <v>0.89343231024104341</v>
      </c>
      <c r="Y5294" t="str">
        <f t="shared" si="82"/>
        <v/>
      </c>
    </row>
    <row r="5295" spans="1:25" x14ac:dyDescent="0.25">
      <c r="A5295">
        <v>561</v>
      </c>
      <c r="B5295" t="s">
        <v>8219</v>
      </c>
      <c r="C5295" s="1">
        <v>44155</v>
      </c>
      <c r="D5295" s="1">
        <v>44157</v>
      </c>
      <c r="E5295" t="s">
        <v>96</v>
      </c>
      <c r="F5295" t="s">
        <v>4950</v>
      </c>
      <c r="G5295" t="s">
        <v>4951</v>
      </c>
      <c r="H5295" t="s">
        <v>43</v>
      </c>
      <c r="I5295" t="s">
        <v>25</v>
      </c>
      <c r="J5295" t="s">
        <v>360</v>
      </c>
      <c r="K5295" t="s">
        <v>45</v>
      </c>
      <c r="L5295" t="s">
        <v>46</v>
      </c>
      <c r="M5295" t="s">
        <v>1485</v>
      </c>
      <c r="N5295" t="s">
        <v>48</v>
      </c>
      <c r="O5295" t="s">
        <v>74</v>
      </c>
      <c r="P5295" t="s">
        <v>1486</v>
      </c>
      <c r="Q5295">
        <v>122.056</v>
      </c>
      <c r="R5295">
        <v>7</v>
      </c>
      <c r="S5295">
        <v>27.318200000000001</v>
      </c>
      <c r="T5295" t="e">
        <v>#N/A</v>
      </c>
      <c r="U5295" t="s">
        <v>38</v>
      </c>
      <c r="X5295">
        <v>0.89344445460407229</v>
      </c>
      <c r="Y5295" t="str">
        <f t="shared" si="82"/>
        <v/>
      </c>
    </row>
    <row r="5296" spans="1:25" x14ac:dyDescent="0.25">
      <c r="A5296">
        <v>1813</v>
      </c>
      <c r="B5296" t="s">
        <v>8220</v>
      </c>
      <c r="C5296" s="1">
        <v>44155</v>
      </c>
      <c r="D5296" s="1">
        <v>44161</v>
      </c>
      <c r="E5296" t="s">
        <v>21</v>
      </c>
      <c r="F5296" t="s">
        <v>1477</v>
      </c>
      <c r="G5296" t="s">
        <v>1478</v>
      </c>
      <c r="H5296" t="s">
        <v>43</v>
      </c>
      <c r="I5296" t="s">
        <v>25</v>
      </c>
      <c r="J5296" t="s">
        <v>699</v>
      </c>
      <c r="K5296" t="s">
        <v>155</v>
      </c>
      <c r="L5296" t="s">
        <v>28</v>
      </c>
      <c r="M5296" t="s">
        <v>674</v>
      </c>
      <c r="N5296" t="s">
        <v>30</v>
      </c>
      <c r="O5296" t="s">
        <v>119</v>
      </c>
      <c r="P5296" t="s">
        <v>675</v>
      </c>
      <c r="Q5296">
        <v>127.6</v>
      </c>
      <c r="R5296">
        <v>5</v>
      </c>
      <c r="S5296">
        <v>28.13</v>
      </c>
      <c r="T5296" t="e">
        <v>#N/A</v>
      </c>
      <c r="U5296" t="s">
        <v>72</v>
      </c>
      <c r="X5296">
        <v>0.89370838674242647</v>
      </c>
      <c r="Y5296" t="str">
        <f t="shared" si="82"/>
        <v/>
      </c>
    </row>
    <row r="5297" spans="1:25" x14ac:dyDescent="0.25">
      <c r="A5297">
        <v>4390</v>
      </c>
      <c r="B5297" t="s">
        <v>8218</v>
      </c>
      <c r="C5297" s="1">
        <v>44155</v>
      </c>
      <c r="D5297" s="1">
        <v>44157</v>
      </c>
      <c r="E5297" t="s">
        <v>40</v>
      </c>
      <c r="F5297" t="s">
        <v>5704</v>
      </c>
      <c r="G5297" t="s">
        <v>5705</v>
      </c>
      <c r="H5297" t="s">
        <v>43</v>
      </c>
      <c r="I5297" t="s">
        <v>25</v>
      </c>
      <c r="J5297" t="s">
        <v>220</v>
      </c>
      <c r="K5297" t="s">
        <v>221</v>
      </c>
      <c r="L5297" t="s">
        <v>28</v>
      </c>
      <c r="M5297" t="s">
        <v>3710</v>
      </c>
      <c r="N5297" t="s">
        <v>30</v>
      </c>
      <c r="O5297" t="s">
        <v>31</v>
      </c>
      <c r="P5297" t="s">
        <v>3711</v>
      </c>
      <c r="Q5297">
        <v>226.96799999999999</v>
      </c>
      <c r="R5297">
        <v>2</v>
      </c>
      <c r="S5297">
        <v>-25.2956</v>
      </c>
      <c r="T5297">
        <v>1</v>
      </c>
      <c r="U5297" t="s">
        <v>38</v>
      </c>
      <c r="X5297">
        <v>0.89392279361207361</v>
      </c>
      <c r="Y5297" t="str">
        <f t="shared" si="82"/>
        <v/>
      </c>
    </row>
    <row r="5298" spans="1:25" x14ac:dyDescent="0.25">
      <c r="A5298">
        <v>4753</v>
      </c>
      <c r="B5298" t="s">
        <v>8221</v>
      </c>
      <c r="C5298" s="1">
        <v>44155</v>
      </c>
      <c r="D5298" s="1">
        <v>44159</v>
      </c>
      <c r="E5298" t="s">
        <v>21</v>
      </c>
      <c r="F5298" t="s">
        <v>2562</v>
      </c>
      <c r="G5298" t="s">
        <v>2563</v>
      </c>
      <c r="H5298" t="s">
        <v>43</v>
      </c>
      <c r="I5298" t="s">
        <v>25</v>
      </c>
      <c r="J5298" t="s">
        <v>583</v>
      </c>
      <c r="K5298" t="s">
        <v>516</v>
      </c>
      <c r="L5298" t="s">
        <v>81</v>
      </c>
      <c r="M5298" t="s">
        <v>6604</v>
      </c>
      <c r="N5298" t="s">
        <v>30</v>
      </c>
      <c r="O5298" t="s">
        <v>261</v>
      </c>
      <c r="P5298" t="s">
        <v>6605</v>
      </c>
      <c r="Q5298">
        <v>244.56800000000001</v>
      </c>
      <c r="R5298">
        <v>2</v>
      </c>
      <c r="S5298">
        <v>-23.5764</v>
      </c>
      <c r="T5298" t="e">
        <v>#N/A</v>
      </c>
      <c r="U5298" t="s">
        <v>38</v>
      </c>
      <c r="X5298">
        <v>0.893942471097666</v>
      </c>
      <c r="Y5298" t="str">
        <f t="shared" si="82"/>
        <v/>
      </c>
    </row>
    <row r="5299" spans="1:25" x14ac:dyDescent="0.25">
      <c r="A5299">
        <v>2072</v>
      </c>
      <c r="B5299" t="s">
        <v>8222</v>
      </c>
      <c r="C5299" s="1">
        <v>44155</v>
      </c>
      <c r="D5299" s="1">
        <v>44160</v>
      </c>
      <c r="E5299" t="s">
        <v>21</v>
      </c>
      <c r="F5299" t="s">
        <v>5701</v>
      </c>
      <c r="G5299" t="s">
        <v>5702</v>
      </c>
      <c r="H5299" t="s">
        <v>43</v>
      </c>
      <c r="I5299" t="s">
        <v>25</v>
      </c>
      <c r="J5299" t="s">
        <v>8223</v>
      </c>
      <c r="K5299" t="s">
        <v>45</v>
      </c>
      <c r="L5299" t="s">
        <v>46</v>
      </c>
      <c r="M5299" t="s">
        <v>8224</v>
      </c>
      <c r="N5299" t="s">
        <v>30</v>
      </c>
      <c r="O5299" t="s">
        <v>261</v>
      </c>
      <c r="P5299" t="s">
        <v>8225</v>
      </c>
      <c r="Q5299">
        <v>326.92</v>
      </c>
      <c r="R5299">
        <v>5</v>
      </c>
      <c r="S5299">
        <v>-46.137</v>
      </c>
      <c r="T5299" t="e">
        <v>#N/A</v>
      </c>
      <c r="U5299" t="s">
        <v>38</v>
      </c>
      <c r="X5299">
        <v>0.89459583872096593</v>
      </c>
      <c r="Y5299" t="str">
        <f t="shared" si="82"/>
        <v/>
      </c>
    </row>
    <row r="5300" spans="1:25" x14ac:dyDescent="0.25">
      <c r="A5300">
        <v>7928</v>
      </c>
      <c r="B5300" t="s">
        <v>8226</v>
      </c>
      <c r="C5300" s="1">
        <v>44155</v>
      </c>
      <c r="D5300" s="1">
        <v>44159</v>
      </c>
      <c r="E5300" t="s">
        <v>96</v>
      </c>
      <c r="F5300" t="s">
        <v>2865</v>
      </c>
      <c r="G5300" t="s">
        <v>2866</v>
      </c>
      <c r="H5300" t="s">
        <v>24</v>
      </c>
      <c r="I5300" t="s">
        <v>25</v>
      </c>
      <c r="J5300" t="s">
        <v>220</v>
      </c>
      <c r="K5300" t="s">
        <v>221</v>
      </c>
      <c r="L5300" t="s">
        <v>28</v>
      </c>
      <c r="M5300" t="s">
        <v>7021</v>
      </c>
      <c r="N5300" t="s">
        <v>35</v>
      </c>
      <c r="O5300" t="s">
        <v>36</v>
      </c>
      <c r="P5300" t="s">
        <v>7022</v>
      </c>
      <c r="Q5300">
        <v>606.99</v>
      </c>
      <c r="R5300">
        <v>1</v>
      </c>
      <c r="S5300">
        <v>170.99700000000001</v>
      </c>
      <c r="T5300" t="e">
        <v>#N/A</v>
      </c>
      <c r="U5300" t="s">
        <v>72</v>
      </c>
      <c r="X5300">
        <v>0.89474035165193788</v>
      </c>
      <c r="Y5300" t="str">
        <f t="shared" si="82"/>
        <v/>
      </c>
    </row>
    <row r="5301" spans="1:25" x14ac:dyDescent="0.25">
      <c r="A5301">
        <v>4391</v>
      </c>
      <c r="B5301" t="s">
        <v>8218</v>
      </c>
      <c r="C5301" s="1">
        <v>44155</v>
      </c>
      <c r="D5301" s="1">
        <v>44157</v>
      </c>
      <c r="E5301" t="s">
        <v>40</v>
      </c>
      <c r="F5301" t="s">
        <v>5704</v>
      </c>
      <c r="G5301" t="s">
        <v>5705</v>
      </c>
      <c r="H5301" t="s">
        <v>43</v>
      </c>
      <c r="I5301" t="s">
        <v>25</v>
      </c>
      <c r="J5301" t="s">
        <v>220</v>
      </c>
      <c r="K5301" t="s">
        <v>221</v>
      </c>
      <c r="L5301" t="s">
        <v>28</v>
      </c>
      <c r="M5301" t="s">
        <v>2511</v>
      </c>
      <c r="N5301" t="s">
        <v>35</v>
      </c>
      <c r="O5301" t="s">
        <v>36</v>
      </c>
      <c r="P5301" t="s">
        <v>2512</v>
      </c>
      <c r="Q5301">
        <v>1289.97</v>
      </c>
      <c r="R5301">
        <v>3</v>
      </c>
      <c r="S5301">
        <v>327.59219999999999</v>
      </c>
      <c r="T5301">
        <v>1</v>
      </c>
      <c r="U5301" t="s">
        <v>33</v>
      </c>
      <c r="X5301">
        <v>0.89492250949513608</v>
      </c>
      <c r="Y5301" t="str">
        <f t="shared" si="82"/>
        <v/>
      </c>
    </row>
    <row r="5302" spans="1:25" x14ac:dyDescent="0.25">
      <c r="A5302">
        <v>7927</v>
      </c>
      <c r="B5302" t="s">
        <v>8226</v>
      </c>
      <c r="C5302" s="1">
        <v>44155</v>
      </c>
      <c r="D5302" s="1">
        <v>44159</v>
      </c>
      <c r="E5302" t="s">
        <v>96</v>
      </c>
      <c r="F5302" t="s">
        <v>2865</v>
      </c>
      <c r="G5302" t="s">
        <v>2866</v>
      </c>
      <c r="H5302" t="s">
        <v>24</v>
      </c>
      <c r="I5302" t="s">
        <v>25</v>
      </c>
      <c r="J5302" t="s">
        <v>220</v>
      </c>
      <c r="K5302" t="s">
        <v>221</v>
      </c>
      <c r="L5302" t="s">
        <v>28</v>
      </c>
      <c r="M5302" t="s">
        <v>3623</v>
      </c>
      <c r="N5302" t="s">
        <v>35</v>
      </c>
      <c r="O5302" t="s">
        <v>58</v>
      </c>
      <c r="P5302" t="s">
        <v>3624</v>
      </c>
      <c r="Q5302">
        <v>85.97</v>
      </c>
      <c r="R5302">
        <v>3</v>
      </c>
      <c r="S5302">
        <v>1.3365</v>
      </c>
      <c r="T5302" t="e">
        <v>#N/A</v>
      </c>
      <c r="U5302" t="s">
        <v>33</v>
      </c>
      <c r="X5302">
        <v>0.89513993306905615</v>
      </c>
      <c r="Y5302" t="str">
        <f t="shared" si="82"/>
        <v/>
      </c>
    </row>
    <row r="5303" spans="1:25" x14ac:dyDescent="0.25">
      <c r="A5303">
        <v>1814</v>
      </c>
      <c r="B5303" t="s">
        <v>8220</v>
      </c>
      <c r="C5303" s="1">
        <v>44155</v>
      </c>
      <c r="D5303" s="1">
        <v>44161</v>
      </c>
      <c r="E5303" t="s">
        <v>21</v>
      </c>
      <c r="F5303" t="s">
        <v>1477</v>
      </c>
      <c r="G5303" t="s">
        <v>1478</v>
      </c>
      <c r="H5303" t="s">
        <v>43</v>
      </c>
      <c r="I5303" t="s">
        <v>25</v>
      </c>
      <c r="J5303" t="s">
        <v>699</v>
      </c>
      <c r="K5303" t="s">
        <v>155</v>
      </c>
      <c r="L5303" t="s">
        <v>28</v>
      </c>
      <c r="M5303" t="s">
        <v>1599</v>
      </c>
      <c r="N5303" t="s">
        <v>30</v>
      </c>
      <c r="O5303" t="s">
        <v>119</v>
      </c>
      <c r="P5303" t="s">
        <v>1600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72</v>
      </c>
      <c r="X5303">
        <v>0.89516833064826284</v>
      </c>
      <c r="Y5303" t="str">
        <f t="shared" si="82"/>
        <v>Selected</v>
      </c>
    </row>
    <row r="5304" spans="1:25" x14ac:dyDescent="0.25">
      <c r="A5304">
        <v>1039</v>
      </c>
      <c r="B5304" t="s">
        <v>8227</v>
      </c>
      <c r="C5304" s="1">
        <v>44155</v>
      </c>
      <c r="D5304" s="1">
        <v>44156</v>
      </c>
      <c r="E5304" t="s">
        <v>40</v>
      </c>
      <c r="F5304" t="s">
        <v>8216</v>
      </c>
      <c r="G5304" t="s">
        <v>8217</v>
      </c>
      <c r="H5304" t="s">
        <v>43</v>
      </c>
      <c r="I5304" t="s">
        <v>25</v>
      </c>
      <c r="J5304" t="s">
        <v>320</v>
      </c>
      <c r="K5304" t="s">
        <v>80</v>
      </c>
      <c r="L5304" t="s">
        <v>81</v>
      </c>
      <c r="M5304" t="s">
        <v>7306</v>
      </c>
      <c r="N5304" t="s">
        <v>48</v>
      </c>
      <c r="O5304" t="s">
        <v>91</v>
      </c>
      <c r="P5304" t="s">
        <v>7307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38</v>
      </c>
      <c r="X5304">
        <v>0.89539838177202213</v>
      </c>
      <c r="Y5304" t="str">
        <f t="shared" si="82"/>
        <v/>
      </c>
    </row>
    <row r="5305" spans="1:25" x14ac:dyDescent="0.25">
      <c r="A5305">
        <v>4841</v>
      </c>
      <c r="B5305" t="s">
        <v>8228</v>
      </c>
      <c r="C5305" s="1">
        <v>44155</v>
      </c>
      <c r="D5305" s="1">
        <v>44160</v>
      </c>
      <c r="E5305" t="s">
        <v>21</v>
      </c>
      <c r="F5305" t="s">
        <v>397</v>
      </c>
      <c r="G5305" t="s">
        <v>398</v>
      </c>
      <c r="H5305" t="s">
        <v>110</v>
      </c>
      <c r="I5305" t="s">
        <v>25</v>
      </c>
      <c r="J5305" t="s">
        <v>611</v>
      </c>
      <c r="K5305" t="s">
        <v>460</v>
      </c>
      <c r="L5305" t="s">
        <v>81</v>
      </c>
      <c r="M5305" t="s">
        <v>659</v>
      </c>
      <c r="N5305" t="s">
        <v>30</v>
      </c>
      <c r="O5305" t="s">
        <v>119</v>
      </c>
      <c r="P5305" t="s">
        <v>660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38</v>
      </c>
      <c r="X5305">
        <v>0.89544089490123946</v>
      </c>
      <c r="Y5305" t="str">
        <f t="shared" si="82"/>
        <v/>
      </c>
    </row>
    <row r="5306" spans="1:25" x14ac:dyDescent="0.25">
      <c r="A5306">
        <v>1040</v>
      </c>
      <c r="B5306" t="s">
        <v>8227</v>
      </c>
      <c r="C5306" s="1">
        <v>44155</v>
      </c>
      <c r="D5306" s="1">
        <v>44156</v>
      </c>
      <c r="E5306" t="s">
        <v>40</v>
      </c>
      <c r="F5306" t="s">
        <v>8216</v>
      </c>
      <c r="G5306" t="s">
        <v>8217</v>
      </c>
      <c r="H5306" t="s">
        <v>43</v>
      </c>
      <c r="I5306" t="s">
        <v>25</v>
      </c>
      <c r="J5306" t="s">
        <v>320</v>
      </c>
      <c r="K5306" t="s">
        <v>80</v>
      </c>
      <c r="L5306" t="s">
        <v>81</v>
      </c>
      <c r="M5306" t="s">
        <v>7776</v>
      </c>
      <c r="N5306" t="s">
        <v>48</v>
      </c>
      <c r="O5306" t="s">
        <v>91</v>
      </c>
      <c r="P5306" t="s">
        <v>4407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38</v>
      </c>
      <c r="X5306">
        <v>0.8956107967211665</v>
      </c>
      <c r="Y5306" t="str">
        <f t="shared" si="82"/>
        <v/>
      </c>
    </row>
    <row r="5307" spans="1:25" x14ac:dyDescent="0.25">
      <c r="A5307">
        <v>2782</v>
      </c>
      <c r="B5307" t="s">
        <v>8229</v>
      </c>
      <c r="C5307" s="1">
        <v>44155</v>
      </c>
      <c r="D5307" s="1">
        <v>44162</v>
      </c>
      <c r="E5307" t="s">
        <v>21</v>
      </c>
      <c r="F5307" t="s">
        <v>3471</v>
      </c>
      <c r="G5307" t="s">
        <v>3472</v>
      </c>
      <c r="H5307" t="s">
        <v>43</v>
      </c>
      <c r="I5307" t="s">
        <v>25</v>
      </c>
      <c r="J5307" t="s">
        <v>7305</v>
      </c>
      <c r="K5307" t="s">
        <v>935</v>
      </c>
      <c r="L5307" t="s">
        <v>56</v>
      </c>
      <c r="M5307" t="s">
        <v>8230</v>
      </c>
      <c r="N5307" t="s">
        <v>48</v>
      </c>
      <c r="O5307" t="s">
        <v>91</v>
      </c>
      <c r="P5307" t="s">
        <v>8231</v>
      </c>
      <c r="Q5307">
        <v>109</v>
      </c>
      <c r="R5307">
        <v>10</v>
      </c>
      <c r="S5307">
        <v>9.68</v>
      </c>
      <c r="T5307" t="e">
        <v>#N/A</v>
      </c>
      <c r="U5307" t="s">
        <v>33</v>
      </c>
      <c r="X5307">
        <v>0.89568462154054995</v>
      </c>
      <c r="Y5307" t="str">
        <f t="shared" si="82"/>
        <v/>
      </c>
    </row>
    <row r="5308" spans="1:25" x14ac:dyDescent="0.25">
      <c r="A5308">
        <v>560</v>
      </c>
      <c r="B5308" t="s">
        <v>8219</v>
      </c>
      <c r="C5308" s="1">
        <v>44155</v>
      </c>
      <c r="D5308" s="1">
        <v>44157</v>
      </c>
      <c r="E5308" t="s">
        <v>96</v>
      </c>
      <c r="F5308" t="s">
        <v>4950</v>
      </c>
      <c r="G5308" t="s">
        <v>4951</v>
      </c>
      <c r="H5308" t="s">
        <v>43</v>
      </c>
      <c r="I5308" t="s">
        <v>25</v>
      </c>
      <c r="J5308" t="s">
        <v>360</v>
      </c>
      <c r="K5308" t="s">
        <v>45</v>
      </c>
      <c r="L5308" t="s">
        <v>46</v>
      </c>
      <c r="M5308" t="s">
        <v>864</v>
      </c>
      <c r="N5308" t="s">
        <v>30</v>
      </c>
      <c r="O5308" t="s">
        <v>119</v>
      </c>
      <c r="P5308" t="s">
        <v>865</v>
      </c>
      <c r="Q5308">
        <v>125.6</v>
      </c>
      <c r="R5308">
        <v>3</v>
      </c>
      <c r="S5308">
        <v>16.614000000000001</v>
      </c>
      <c r="T5308" t="e">
        <v>#N/A</v>
      </c>
      <c r="U5308" t="s">
        <v>38</v>
      </c>
      <c r="X5308">
        <v>0.89581105150042784</v>
      </c>
      <c r="Y5308" t="str">
        <f t="shared" si="82"/>
        <v/>
      </c>
    </row>
    <row r="5309" spans="1:25" x14ac:dyDescent="0.25">
      <c r="A5309">
        <v>4389</v>
      </c>
      <c r="B5309" t="s">
        <v>8218</v>
      </c>
      <c r="C5309" s="1">
        <v>44155</v>
      </c>
      <c r="D5309" s="1">
        <v>44157</v>
      </c>
      <c r="E5309" t="s">
        <v>40</v>
      </c>
      <c r="F5309" t="s">
        <v>5704</v>
      </c>
      <c r="G5309" t="s">
        <v>5705</v>
      </c>
      <c r="H5309" t="s">
        <v>43</v>
      </c>
      <c r="I5309" t="s">
        <v>25</v>
      </c>
      <c r="J5309" t="s">
        <v>220</v>
      </c>
      <c r="K5309" t="s">
        <v>221</v>
      </c>
      <c r="L5309" t="s">
        <v>28</v>
      </c>
      <c r="M5309" t="s">
        <v>4075</v>
      </c>
      <c r="N5309" t="s">
        <v>48</v>
      </c>
      <c r="O5309" t="s">
        <v>122</v>
      </c>
      <c r="P5309" t="s">
        <v>4076</v>
      </c>
      <c r="Q5309">
        <v>115.76</v>
      </c>
      <c r="R5309">
        <v>7</v>
      </c>
      <c r="S5309">
        <v>22.444800000000001</v>
      </c>
      <c r="T5309">
        <v>1</v>
      </c>
      <c r="U5309" t="s">
        <v>72</v>
      </c>
      <c r="X5309">
        <v>0.89610789163089088</v>
      </c>
      <c r="Y5309" t="str">
        <f t="shared" si="82"/>
        <v/>
      </c>
    </row>
    <row r="5310" spans="1:25" x14ac:dyDescent="0.25">
      <c r="A5310">
        <v>7929</v>
      </c>
      <c r="B5310" t="s">
        <v>8226</v>
      </c>
      <c r="C5310" s="1">
        <v>44155</v>
      </c>
      <c r="D5310" s="1">
        <v>44159</v>
      </c>
      <c r="E5310" t="s">
        <v>96</v>
      </c>
      <c r="F5310" t="s">
        <v>2865</v>
      </c>
      <c r="G5310" t="s">
        <v>2866</v>
      </c>
      <c r="H5310" t="s">
        <v>24</v>
      </c>
      <c r="I5310" t="s">
        <v>25</v>
      </c>
      <c r="J5310" t="s">
        <v>220</v>
      </c>
      <c r="K5310" t="s">
        <v>221</v>
      </c>
      <c r="L5310" t="s">
        <v>28</v>
      </c>
      <c r="M5310" t="s">
        <v>6746</v>
      </c>
      <c r="N5310" t="s">
        <v>30</v>
      </c>
      <c r="O5310" t="s">
        <v>119</v>
      </c>
      <c r="P5310" t="s">
        <v>6747</v>
      </c>
      <c r="Q5310">
        <v>139.97</v>
      </c>
      <c r="R5310">
        <v>3</v>
      </c>
      <c r="S5310">
        <v>9.1745999999999999</v>
      </c>
      <c r="T5310" t="e">
        <v>#N/A</v>
      </c>
      <c r="U5310" t="s">
        <v>38</v>
      </c>
      <c r="X5310">
        <v>0.8962225202667683</v>
      </c>
      <c r="Y5310" t="str">
        <f t="shared" si="82"/>
        <v/>
      </c>
    </row>
    <row r="5311" spans="1:25" x14ac:dyDescent="0.25">
      <c r="A5311">
        <v>6365</v>
      </c>
      <c r="B5311" t="s">
        <v>8232</v>
      </c>
      <c r="C5311" s="1">
        <v>44156</v>
      </c>
      <c r="D5311" s="1">
        <v>44160</v>
      </c>
      <c r="E5311" t="s">
        <v>21</v>
      </c>
      <c r="F5311" t="s">
        <v>2478</v>
      </c>
      <c r="G5311" t="s">
        <v>2479</v>
      </c>
      <c r="H5311" t="s">
        <v>43</v>
      </c>
      <c r="I5311" t="s">
        <v>25</v>
      </c>
      <c r="J5311" t="s">
        <v>8233</v>
      </c>
      <c r="K5311" t="s">
        <v>162</v>
      </c>
      <c r="L5311" t="s">
        <v>46</v>
      </c>
      <c r="M5311" t="s">
        <v>1694</v>
      </c>
      <c r="N5311" t="s">
        <v>48</v>
      </c>
      <c r="O5311" t="s">
        <v>122</v>
      </c>
      <c r="P5311" t="s">
        <v>1695</v>
      </c>
      <c r="Q5311">
        <v>100.84</v>
      </c>
      <c r="R5311">
        <v>8</v>
      </c>
      <c r="S5311">
        <v>24.883199999999999</v>
      </c>
      <c r="T5311" t="e">
        <v>#N/A</v>
      </c>
      <c r="U5311" t="s">
        <v>38</v>
      </c>
      <c r="X5311">
        <v>0.89635265037968381</v>
      </c>
      <c r="Y5311" t="str">
        <f t="shared" si="82"/>
        <v/>
      </c>
    </row>
    <row r="5312" spans="1:25" x14ac:dyDescent="0.25">
      <c r="A5312">
        <v>6363</v>
      </c>
      <c r="B5312" t="s">
        <v>8232</v>
      </c>
      <c r="C5312" s="1">
        <v>44156</v>
      </c>
      <c r="D5312" s="1">
        <v>44160</v>
      </c>
      <c r="E5312" t="s">
        <v>21</v>
      </c>
      <c r="F5312" t="s">
        <v>2478</v>
      </c>
      <c r="G5312" t="s">
        <v>2479</v>
      </c>
      <c r="H5312" t="s">
        <v>43</v>
      </c>
      <c r="I5312" t="s">
        <v>25</v>
      </c>
      <c r="J5312" t="s">
        <v>8233</v>
      </c>
      <c r="K5312" t="s">
        <v>162</v>
      </c>
      <c r="L5312" t="s">
        <v>46</v>
      </c>
      <c r="M5312" t="s">
        <v>1862</v>
      </c>
      <c r="N5312" t="s">
        <v>48</v>
      </c>
      <c r="O5312" t="s">
        <v>74</v>
      </c>
      <c r="P5312" t="s">
        <v>1863</v>
      </c>
      <c r="Q5312">
        <v>170.8</v>
      </c>
      <c r="R5312">
        <v>5</v>
      </c>
      <c r="S5312">
        <v>56.55</v>
      </c>
      <c r="T5312" t="e">
        <v>#N/A</v>
      </c>
      <c r="U5312" t="s">
        <v>33</v>
      </c>
      <c r="X5312">
        <v>0.89643118937388966</v>
      </c>
      <c r="Y5312" t="str">
        <f t="shared" si="82"/>
        <v/>
      </c>
    </row>
    <row r="5313" spans="1:25" x14ac:dyDescent="0.25">
      <c r="A5313">
        <v>2247</v>
      </c>
      <c r="B5313" t="s">
        <v>8234</v>
      </c>
      <c r="C5313" s="1">
        <v>44156</v>
      </c>
      <c r="D5313" s="1">
        <v>44160</v>
      </c>
      <c r="E5313" t="s">
        <v>21</v>
      </c>
      <c r="F5313" t="s">
        <v>1900</v>
      </c>
      <c r="G5313" t="s">
        <v>1901</v>
      </c>
      <c r="H5313" t="s">
        <v>110</v>
      </c>
      <c r="I5313" t="s">
        <v>25</v>
      </c>
      <c r="J5313" t="s">
        <v>2610</v>
      </c>
      <c r="K5313" t="s">
        <v>45</v>
      </c>
      <c r="L5313" t="s">
        <v>46</v>
      </c>
      <c r="M5313" t="s">
        <v>2233</v>
      </c>
      <c r="N5313" t="s">
        <v>35</v>
      </c>
      <c r="O5313" t="s">
        <v>36</v>
      </c>
      <c r="P5313" t="s">
        <v>2234</v>
      </c>
      <c r="Q5313">
        <v>696.976</v>
      </c>
      <c r="R5313">
        <v>3</v>
      </c>
      <c r="S5313">
        <v>49.498199999999997</v>
      </c>
      <c r="T5313">
        <v>1</v>
      </c>
      <c r="U5313" t="s">
        <v>38</v>
      </c>
      <c r="X5313">
        <v>0.89646785782543903</v>
      </c>
      <c r="Y5313" t="str">
        <f t="shared" si="82"/>
        <v/>
      </c>
    </row>
    <row r="5314" spans="1:25" x14ac:dyDescent="0.25">
      <c r="A5314">
        <v>6364</v>
      </c>
      <c r="B5314" t="s">
        <v>8232</v>
      </c>
      <c r="C5314" s="1">
        <v>44156</v>
      </c>
      <c r="D5314" s="1">
        <v>44160</v>
      </c>
      <c r="E5314" t="s">
        <v>21</v>
      </c>
      <c r="F5314" t="s">
        <v>2478</v>
      </c>
      <c r="G5314" t="s">
        <v>2479</v>
      </c>
      <c r="H5314" t="s">
        <v>43</v>
      </c>
      <c r="I5314" t="s">
        <v>25</v>
      </c>
      <c r="J5314" t="s">
        <v>8233</v>
      </c>
      <c r="K5314" t="s">
        <v>162</v>
      </c>
      <c r="L5314" t="s">
        <v>46</v>
      </c>
      <c r="M5314" t="s">
        <v>8235</v>
      </c>
      <c r="N5314" t="s">
        <v>35</v>
      </c>
      <c r="O5314" t="s">
        <v>444</v>
      </c>
      <c r="P5314" t="s">
        <v>8236</v>
      </c>
      <c r="Q5314">
        <v>1053.992</v>
      </c>
      <c r="R5314">
        <v>1</v>
      </c>
      <c r="S5314">
        <v>103.9992</v>
      </c>
      <c r="T5314" t="e">
        <v>#N/A</v>
      </c>
      <c r="U5314" t="s">
        <v>72</v>
      </c>
      <c r="X5314">
        <v>0.89669486055287273</v>
      </c>
      <c r="Y5314" t="str">
        <f t="shared" si="82"/>
        <v>Selected</v>
      </c>
    </row>
    <row r="5315" spans="1:25" x14ac:dyDescent="0.25">
      <c r="A5315">
        <v>2244</v>
      </c>
      <c r="B5315" t="s">
        <v>8234</v>
      </c>
      <c r="C5315" s="1">
        <v>44156</v>
      </c>
      <c r="D5315" s="1">
        <v>44160</v>
      </c>
      <c r="E5315" t="s">
        <v>21</v>
      </c>
      <c r="F5315" t="s">
        <v>1900</v>
      </c>
      <c r="G5315" t="s">
        <v>1901</v>
      </c>
      <c r="H5315" t="s">
        <v>110</v>
      </c>
      <c r="I5315" t="s">
        <v>25</v>
      </c>
      <c r="J5315" t="s">
        <v>2610</v>
      </c>
      <c r="K5315" t="s">
        <v>45</v>
      </c>
      <c r="L5315" t="s">
        <v>46</v>
      </c>
      <c r="M5315" t="s">
        <v>2089</v>
      </c>
      <c r="N5315" t="s">
        <v>48</v>
      </c>
      <c r="O5315" t="s">
        <v>91</v>
      </c>
      <c r="P5315" t="s">
        <v>2090</v>
      </c>
      <c r="Q5315">
        <v>113.56</v>
      </c>
      <c r="R5315">
        <v>2</v>
      </c>
      <c r="S5315">
        <v>1.4456</v>
      </c>
      <c r="T5315">
        <v>1</v>
      </c>
      <c r="U5315" t="s">
        <v>72</v>
      </c>
      <c r="X5315">
        <v>0.8967405004212271</v>
      </c>
      <c r="Y5315" t="str">
        <f t="shared" ref="Y5315:Y5378" si="83">IF(MOD(A5315-4,10)=0,"Selected","")</f>
        <v>Selected</v>
      </c>
    </row>
    <row r="5316" spans="1:25" x14ac:dyDescent="0.25">
      <c r="A5316">
        <v>6147</v>
      </c>
      <c r="B5316" t="s">
        <v>8237</v>
      </c>
      <c r="C5316" s="1">
        <v>44156</v>
      </c>
      <c r="D5316" s="1">
        <v>44160</v>
      </c>
      <c r="E5316" t="s">
        <v>21</v>
      </c>
      <c r="F5316" t="s">
        <v>1894</v>
      </c>
      <c r="G5316" t="s">
        <v>1895</v>
      </c>
      <c r="H5316" t="s">
        <v>24</v>
      </c>
      <c r="I5316" t="s">
        <v>25</v>
      </c>
      <c r="J5316" t="s">
        <v>360</v>
      </c>
      <c r="K5316" t="s">
        <v>45</v>
      </c>
      <c r="L5316" t="s">
        <v>46</v>
      </c>
      <c r="M5316" t="s">
        <v>4749</v>
      </c>
      <c r="N5316" t="s">
        <v>48</v>
      </c>
      <c r="O5316" t="s">
        <v>91</v>
      </c>
      <c r="P5316" t="s">
        <v>4750</v>
      </c>
      <c r="Q5316">
        <v>119.76</v>
      </c>
      <c r="R5316">
        <v>4</v>
      </c>
      <c r="S5316">
        <v>3.1751999999999998</v>
      </c>
      <c r="T5316" t="e">
        <v>#N/A</v>
      </c>
      <c r="U5316" t="s">
        <v>38</v>
      </c>
      <c r="X5316">
        <v>0.89675841988847627</v>
      </c>
      <c r="Y5316" t="str">
        <f t="shared" si="83"/>
        <v/>
      </c>
    </row>
    <row r="5317" spans="1:25" x14ac:dyDescent="0.25">
      <c r="A5317">
        <v>2246</v>
      </c>
      <c r="B5317" t="s">
        <v>8234</v>
      </c>
      <c r="C5317" s="1">
        <v>44156</v>
      </c>
      <c r="D5317" s="1">
        <v>44160</v>
      </c>
      <c r="E5317" t="s">
        <v>21</v>
      </c>
      <c r="F5317" t="s">
        <v>1900</v>
      </c>
      <c r="G5317" t="s">
        <v>1901</v>
      </c>
      <c r="H5317" t="s">
        <v>110</v>
      </c>
      <c r="I5317" t="s">
        <v>25</v>
      </c>
      <c r="J5317" t="s">
        <v>2610</v>
      </c>
      <c r="K5317" t="s">
        <v>45</v>
      </c>
      <c r="L5317" t="s">
        <v>46</v>
      </c>
      <c r="M5317" t="s">
        <v>3612</v>
      </c>
      <c r="N5317" t="s">
        <v>48</v>
      </c>
      <c r="O5317" t="s">
        <v>281</v>
      </c>
      <c r="P5317" t="s">
        <v>3613</v>
      </c>
      <c r="Q5317">
        <v>108.62</v>
      </c>
      <c r="R5317">
        <v>1</v>
      </c>
      <c r="S5317">
        <v>2.2412000000000001</v>
      </c>
      <c r="T5317">
        <v>1</v>
      </c>
      <c r="U5317" t="s">
        <v>33</v>
      </c>
      <c r="X5317">
        <v>0.8968640791030279</v>
      </c>
      <c r="Y5317" t="str">
        <f t="shared" si="83"/>
        <v/>
      </c>
    </row>
    <row r="5318" spans="1:25" x14ac:dyDescent="0.25">
      <c r="A5318">
        <v>2245</v>
      </c>
      <c r="B5318" t="s">
        <v>8234</v>
      </c>
      <c r="C5318" s="1">
        <v>44156</v>
      </c>
      <c r="D5318" s="1">
        <v>44160</v>
      </c>
      <c r="E5318" t="s">
        <v>21</v>
      </c>
      <c r="F5318" t="s">
        <v>1900</v>
      </c>
      <c r="G5318" t="s">
        <v>1901</v>
      </c>
      <c r="H5318" t="s">
        <v>110</v>
      </c>
      <c r="I5318" t="s">
        <v>25</v>
      </c>
      <c r="J5318" t="s">
        <v>2610</v>
      </c>
      <c r="K5318" t="s">
        <v>45</v>
      </c>
      <c r="L5318" t="s">
        <v>46</v>
      </c>
      <c r="M5318" t="s">
        <v>1938</v>
      </c>
      <c r="N5318" t="s">
        <v>48</v>
      </c>
      <c r="O5318" t="s">
        <v>270</v>
      </c>
      <c r="P5318" t="s">
        <v>1939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33</v>
      </c>
      <c r="X5318">
        <v>0.89739865879176894</v>
      </c>
      <c r="Y5318" t="str">
        <f t="shared" si="83"/>
        <v/>
      </c>
    </row>
    <row r="5319" spans="1:25" x14ac:dyDescent="0.25">
      <c r="A5319">
        <v>4011</v>
      </c>
      <c r="B5319" t="s">
        <v>8238</v>
      </c>
      <c r="C5319" s="1">
        <v>44156</v>
      </c>
      <c r="D5319" s="1">
        <v>44159</v>
      </c>
      <c r="E5319" t="s">
        <v>40</v>
      </c>
      <c r="F5319" t="s">
        <v>1838</v>
      </c>
      <c r="G5319" t="s">
        <v>1839</v>
      </c>
      <c r="H5319" t="s">
        <v>43</v>
      </c>
      <c r="I5319" t="s">
        <v>25</v>
      </c>
      <c r="J5319" t="s">
        <v>88</v>
      </c>
      <c r="K5319" t="s">
        <v>89</v>
      </c>
      <c r="L5319" t="s">
        <v>28</v>
      </c>
      <c r="M5319" t="s">
        <v>4015</v>
      </c>
      <c r="N5319" t="s">
        <v>48</v>
      </c>
      <c r="O5319" t="s">
        <v>122</v>
      </c>
      <c r="P5319" t="s">
        <v>4016</v>
      </c>
      <c r="Q5319">
        <v>119.44799999999999</v>
      </c>
      <c r="R5319">
        <v>2</v>
      </c>
      <c r="S5319">
        <v>2.64</v>
      </c>
      <c r="T5319" t="e">
        <v>#N/A</v>
      </c>
      <c r="U5319" t="s">
        <v>72</v>
      </c>
      <c r="X5319">
        <v>0.89740748394438763</v>
      </c>
      <c r="Y5319" t="str">
        <f t="shared" si="83"/>
        <v/>
      </c>
    </row>
    <row r="5320" spans="1:25" x14ac:dyDescent="0.25">
      <c r="A5320">
        <v>2213</v>
      </c>
      <c r="B5320" t="s">
        <v>8239</v>
      </c>
      <c r="C5320" s="1">
        <v>44156</v>
      </c>
      <c r="D5320" s="1">
        <v>44160</v>
      </c>
      <c r="E5320" t="s">
        <v>21</v>
      </c>
      <c r="F5320" t="s">
        <v>4929</v>
      </c>
      <c r="G5320" t="s">
        <v>4930</v>
      </c>
      <c r="H5320" t="s">
        <v>43</v>
      </c>
      <c r="I5320" t="s">
        <v>25</v>
      </c>
      <c r="J5320" t="s">
        <v>220</v>
      </c>
      <c r="K5320" t="s">
        <v>221</v>
      </c>
      <c r="L5320" t="s">
        <v>28</v>
      </c>
      <c r="M5320" t="s">
        <v>4532</v>
      </c>
      <c r="N5320" t="s">
        <v>30</v>
      </c>
      <c r="O5320" t="s">
        <v>119</v>
      </c>
      <c r="P5320" t="s">
        <v>4533</v>
      </c>
      <c r="Q5320">
        <v>142.41999999999999</v>
      </c>
      <c r="R5320">
        <v>1</v>
      </c>
      <c r="S5320">
        <v>11.2422</v>
      </c>
      <c r="T5320" t="e">
        <v>#N/A</v>
      </c>
      <c r="U5320" t="s">
        <v>38</v>
      </c>
      <c r="X5320">
        <v>0.89742090789920081</v>
      </c>
      <c r="Y5320" t="str">
        <f t="shared" si="83"/>
        <v/>
      </c>
    </row>
    <row r="5321" spans="1:25" x14ac:dyDescent="0.25">
      <c r="A5321">
        <v>4012</v>
      </c>
      <c r="B5321" t="s">
        <v>8238</v>
      </c>
      <c r="C5321" s="1">
        <v>44156</v>
      </c>
      <c r="D5321" s="1">
        <v>44159</v>
      </c>
      <c r="E5321" t="s">
        <v>40</v>
      </c>
      <c r="F5321" t="s">
        <v>1838</v>
      </c>
      <c r="G5321" t="s">
        <v>1839</v>
      </c>
      <c r="H5321" t="s">
        <v>43</v>
      </c>
      <c r="I5321" t="s">
        <v>25</v>
      </c>
      <c r="J5321" t="s">
        <v>88</v>
      </c>
      <c r="K5321" t="s">
        <v>89</v>
      </c>
      <c r="L5321" t="s">
        <v>28</v>
      </c>
      <c r="M5321" t="s">
        <v>8240</v>
      </c>
      <c r="N5321" t="s">
        <v>48</v>
      </c>
      <c r="O5321" t="s">
        <v>49</v>
      </c>
      <c r="P5321" t="s">
        <v>8241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72</v>
      </c>
      <c r="X5321">
        <v>0.89779943217069669</v>
      </c>
      <c r="Y5321" t="str">
        <f t="shared" si="83"/>
        <v/>
      </c>
    </row>
    <row r="5322" spans="1:25" x14ac:dyDescent="0.25">
      <c r="A5322">
        <v>9039</v>
      </c>
      <c r="B5322" t="s">
        <v>8242</v>
      </c>
      <c r="C5322" s="1">
        <v>44156</v>
      </c>
      <c r="D5322" s="1">
        <v>44156</v>
      </c>
      <c r="E5322" t="s">
        <v>210</v>
      </c>
      <c r="F5322" t="s">
        <v>1033</v>
      </c>
      <c r="G5322" t="s">
        <v>1034</v>
      </c>
      <c r="H5322" t="s">
        <v>43</v>
      </c>
      <c r="I5322" t="s">
        <v>25</v>
      </c>
      <c r="J5322" t="s">
        <v>453</v>
      </c>
      <c r="K5322" t="s">
        <v>55</v>
      </c>
      <c r="L5322" t="s">
        <v>56</v>
      </c>
      <c r="M5322" t="s">
        <v>2186</v>
      </c>
      <c r="N5322" t="s">
        <v>35</v>
      </c>
      <c r="O5322" t="s">
        <v>36</v>
      </c>
      <c r="P5322" t="s">
        <v>2187</v>
      </c>
      <c r="Q5322">
        <v>124.176</v>
      </c>
      <c r="R5322">
        <v>3</v>
      </c>
      <c r="S5322">
        <v>-12.4146</v>
      </c>
      <c r="T5322" t="e">
        <v>#N/A</v>
      </c>
      <c r="U5322" t="s">
        <v>38</v>
      </c>
      <c r="X5322">
        <v>0.89800214127039901</v>
      </c>
      <c r="Y5322" t="str">
        <f t="shared" si="83"/>
        <v/>
      </c>
    </row>
    <row r="5323" spans="1:25" x14ac:dyDescent="0.25">
      <c r="A5323">
        <v>6148</v>
      </c>
      <c r="B5323" t="s">
        <v>8237</v>
      </c>
      <c r="C5323" s="1">
        <v>44156</v>
      </c>
      <c r="D5323" s="1">
        <v>44160</v>
      </c>
      <c r="E5323" t="s">
        <v>21</v>
      </c>
      <c r="F5323" t="s">
        <v>1894</v>
      </c>
      <c r="G5323" t="s">
        <v>1895</v>
      </c>
      <c r="H5323" t="s">
        <v>24</v>
      </c>
      <c r="I5323" t="s">
        <v>25</v>
      </c>
      <c r="J5323" t="s">
        <v>360</v>
      </c>
      <c r="K5323" t="s">
        <v>45</v>
      </c>
      <c r="L5323" t="s">
        <v>46</v>
      </c>
      <c r="M5323" t="s">
        <v>4701</v>
      </c>
      <c r="N5323" t="s">
        <v>48</v>
      </c>
      <c r="O5323" t="s">
        <v>74</v>
      </c>
      <c r="P5323" t="s">
        <v>4702</v>
      </c>
      <c r="Q5323">
        <v>129.73599999999999</v>
      </c>
      <c r="R5323">
        <v>2</v>
      </c>
      <c r="S5323">
        <v>14.7668</v>
      </c>
      <c r="T5323" t="e">
        <v>#N/A</v>
      </c>
      <c r="U5323" t="s">
        <v>33</v>
      </c>
      <c r="X5323">
        <v>0.89822211312907352</v>
      </c>
      <c r="Y5323" t="str">
        <f t="shared" si="83"/>
        <v/>
      </c>
    </row>
    <row r="5324" spans="1:25" x14ac:dyDescent="0.25">
      <c r="A5324">
        <v>1874</v>
      </c>
      <c r="B5324" t="s">
        <v>8243</v>
      </c>
      <c r="C5324" s="1">
        <v>44156</v>
      </c>
      <c r="D5324" s="1">
        <v>44160</v>
      </c>
      <c r="E5324" t="s">
        <v>21</v>
      </c>
      <c r="F5324" t="s">
        <v>4287</v>
      </c>
      <c r="G5324" t="s">
        <v>4288</v>
      </c>
      <c r="H5324" t="s">
        <v>43</v>
      </c>
      <c r="I5324" t="s">
        <v>25</v>
      </c>
      <c r="J5324" t="s">
        <v>4465</v>
      </c>
      <c r="K5324" t="s">
        <v>162</v>
      </c>
      <c r="L5324" t="s">
        <v>46</v>
      </c>
      <c r="M5324" t="s">
        <v>1171</v>
      </c>
      <c r="N5324" t="s">
        <v>30</v>
      </c>
      <c r="O5324" t="s">
        <v>70</v>
      </c>
      <c r="P5324" t="s">
        <v>1172</v>
      </c>
      <c r="Q5324">
        <v>173.98</v>
      </c>
      <c r="R5324">
        <v>1</v>
      </c>
      <c r="S5324">
        <v>20.584199999999999</v>
      </c>
      <c r="T5324">
        <v>1</v>
      </c>
      <c r="U5324" t="s">
        <v>38</v>
      </c>
      <c r="X5324">
        <v>0.89833165959585926</v>
      </c>
      <c r="Y5324" t="str">
        <f t="shared" si="83"/>
        <v>Selected</v>
      </c>
    </row>
    <row r="5325" spans="1:25" x14ac:dyDescent="0.25">
      <c r="A5325">
        <v>2243</v>
      </c>
      <c r="B5325" t="s">
        <v>8234</v>
      </c>
      <c r="C5325" s="1">
        <v>44156</v>
      </c>
      <c r="D5325" s="1">
        <v>44160</v>
      </c>
      <c r="E5325" t="s">
        <v>21</v>
      </c>
      <c r="F5325" t="s">
        <v>1900</v>
      </c>
      <c r="G5325" t="s">
        <v>1901</v>
      </c>
      <c r="H5325" t="s">
        <v>110</v>
      </c>
      <c r="I5325" t="s">
        <v>25</v>
      </c>
      <c r="J5325" t="s">
        <v>2610</v>
      </c>
      <c r="K5325" t="s">
        <v>45</v>
      </c>
      <c r="L5325" t="s">
        <v>46</v>
      </c>
      <c r="M5325" t="s">
        <v>1361</v>
      </c>
      <c r="N5325" t="s">
        <v>48</v>
      </c>
      <c r="O5325" t="s">
        <v>49</v>
      </c>
      <c r="P5325" t="s">
        <v>1362</v>
      </c>
      <c r="Q5325">
        <v>160.56</v>
      </c>
      <c r="R5325">
        <v>2</v>
      </c>
      <c r="S5325">
        <v>15.2712</v>
      </c>
      <c r="T5325">
        <v>1</v>
      </c>
      <c r="U5325" t="s">
        <v>33</v>
      </c>
      <c r="X5325">
        <v>0.89844606988800568</v>
      </c>
      <c r="Y5325" t="str">
        <f t="shared" si="83"/>
        <v/>
      </c>
    </row>
    <row r="5326" spans="1:25" x14ac:dyDescent="0.25">
      <c r="A5326">
        <v>3723</v>
      </c>
      <c r="B5326" t="s">
        <v>8244</v>
      </c>
      <c r="C5326" s="1">
        <v>44157</v>
      </c>
      <c r="D5326" s="1">
        <v>44161</v>
      </c>
      <c r="E5326" t="s">
        <v>21</v>
      </c>
      <c r="F5326" t="s">
        <v>4730</v>
      </c>
      <c r="G5326" t="s">
        <v>4731</v>
      </c>
      <c r="H5326" t="s">
        <v>43</v>
      </c>
      <c r="I5326" t="s">
        <v>25</v>
      </c>
      <c r="J5326" t="s">
        <v>453</v>
      </c>
      <c r="K5326" t="s">
        <v>55</v>
      </c>
      <c r="L5326" t="s">
        <v>56</v>
      </c>
      <c r="M5326" t="s">
        <v>2473</v>
      </c>
      <c r="N5326" t="s">
        <v>48</v>
      </c>
      <c r="O5326" t="s">
        <v>91</v>
      </c>
      <c r="P5326" t="s">
        <v>2474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33</v>
      </c>
      <c r="X5326">
        <v>0.89846271508197106</v>
      </c>
      <c r="Y5326" t="str">
        <f t="shared" si="83"/>
        <v/>
      </c>
    </row>
    <row r="5327" spans="1:25" x14ac:dyDescent="0.25">
      <c r="A5327">
        <v>8976</v>
      </c>
      <c r="B5327" t="s">
        <v>8245</v>
      </c>
      <c r="C5327" s="1">
        <v>44158</v>
      </c>
      <c r="D5327" s="1">
        <v>44161</v>
      </c>
      <c r="E5327" t="s">
        <v>40</v>
      </c>
      <c r="F5327" t="s">
        <v>3155</v>
      </c>
      <c r="G5327" t="s">
        <v>3156</v>
      </c>
      <c r="H5327" t="s">
        <v>24</v>
      </c>
      <c r="I5327" t="s">
        <v>25</v>
      </c>
      <c r="J5327" t="s">
        <v>406</v>
      </c>
      <c r="K5327" t="s">
        <v>55</v>
      </c>
      <c r="L5327" t="s">
        <v>56</v>
      </c>
      <c r="M5327" t="s">
        <v>1753</v>
      </c>
      <c r="N5327" t="s">
        <v>48</v>
      </c>
      <c r="O5327" t="s">
        <v>122</v>
      </c>
      <c r="P5327" t="s">
        <v>1754</v>
      </c>
      <c r="Q5327">
        <v>102.304</v>
      </c>
      <c r="R5327">
        <v>2</v>
      </c>
      <c r="S5327">
        <v>29.364000000000001</v>
      </c>
      <c r="T5327" t="e">
        <v>#N/A</v>
      </c>
      <c r="U5327" t="s">
        <v>38</v>
      </c>
      <c r="X5327">
        <v>0.89882537483986535</v>
      </c>
      <c r="Y5327" t="str">
        <f t="shared" si="83"/>
        <v/>
      </c>
    </row>
    <row r="5328" spans="1:25" x14ac:dyDescent="0.25">
      <c r="A5328">
        <v>107</v>
      </c>
      <c r="B5328" t="s">
        <v>8246</v>
      </c>
      <c r="C5328" s="1">
        <v>44158</v>
      </c>
      <c r="D5328" s="1">
        <v>44163</v>
      </c>
      <c r="E5328" t="s">
        <v>21</v>
      </c>
      <c r="F5328" t="s">
        <v>1250</v>
      </c>
      <c r="G5328" t="s">
        <v>1251</v>
      </c>
      <c r="H5328" t="s">
        <v>43</v>
      </c>
      <c r="I5328" t="s">
        <v>25</v>
      </c>
      <c r="J5328" t="s">
        <v>79</v>
      </c>
      <c r="K5328" t="s">
        <v>80</v>
      </c>
      <c r="L5328" t="s">
        <v>81</v>
      </c>
      <c r="M5328" t="s">
        <v>7499</v>
      </c>
      <c r="N5328" t="s">
        <v>35</v>
      </c>
      <c r="O5328" t="s">
        <v>58</v>
      </c>
      <c r="P5328" t="s">
        <v>7500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33</v>
      </c>
      <c r="X5328">
        <v>0.89893548943707979</v>
      </c>
      <c r="Y5328" t="str">
        <f t="shared" si="83"/>
        <v/>
      </c>
    </row>
    <row r="5329" spans="1:25" x14ac:dyDescent="0.25">
      <c r="A5329">
        <v>8977</v>
      </c>
      <c r="B5329" t="s">
        <v>8245</v>
      </c>
      <c r="C5329" s="1">
        <v>44158</v>
      </c>
      <c r="D5329" s="1">
        <v>44161</v>
      </c>
      <c r="E5329" t="s">
        <v>40</v>
      </c>
      <c r="F5329" t="s">
        <v>3155</v>
      </c>
      <c r="G5329" t="s">
        <v>3156</v>
      </c>
      <c r="H5329" t="s">
        <v>24</v>
      </c>
      <c r="I5329" t="s">
        <v>25</v>
      </c>
      <c r="J5329" t="s">
        <v>406</v>
      </c>
      <c r="K5329" t="s">
        <v>55</v>
      </c>
      <c r="L5329" t="s">
        <v>56</v>
      </c>
      <c r="M5329" t="s">
        <v>3977</v>
      </c>
      <c r="N5329" t="s">
        <v>30</v>
      </c>
      <c r="O5329" t="s">
        <v>70</v>
      </c>
      <c r="P5329" t="s">
        <v>3978</v>
      </c>
      <c r="Q5329">
        <v>162.785</v>
      </c>
      <c r="R5329">
        <v>1</v>
      </c>
      <c r="S5329">
        <v>-31.0335</v>
      </c>
      <c r="T5329" t="e">
        <v>#N/A</v>
      </c>
      <c r="U5329" t="s">
        <v>38</v>
      </c>
      <c r="X5329">
        <v>0.89905922936744176</v>
      </c>
      <c r="Y5329" t="str">
        <f t="shared" si="83"/>
        <v/>
      </c>
    </row>
    <row r="5330" spans="1:25" x14ac:dyDescent="0.25">
      <c r="A5330">
        <v>6303</v>
      </c>
      <c r="B5330" t="s">
        <v>8247</v>
      </c>
      <c r="C5330" s="1">
        <v>44158</v>
      </c>
      <c r="D5330" s="1">
        <v>44162</v>
      </c>
      <c r="E5330" t="s">
        <v>21</v>
      </c>
      <c r="F5330" t="s">
        <v>639</v>
      </c>
      <c r="G5330" t="s">
        <v>640</v>
      </c>
      <c r="H5330" t="s">
        <v>43</v>
      </c>
      <c r="I5330" t="s">
        <v>25</v>
      </c>
      <c r="J5330" t="s">
        <v>406</v>
      </c>
      <c r="K5330" t="s">
        <v>55</v>
      </c>
      <c r="L5330" t="s">
        <v>56</v>
      </c>
      <c r="M5330" t="s">
        <v>2800</v>
      </c>
      <c r="N5330" t="s">
        <v>35</v>
      </c>
      <c r="O5330" t="s">
        <v>36</v>
      </c>
      <c r="P5330" t="s">
        <v>2801</v>
      </c>
      <c r="Q5330">
        <v>221.96</v>
      </c>
      <c r="R5330">
        <v>5</v>
      </c>
      <c r="S5330">
        <v>19.596</v>
      </c>
      <c r="T5330" t="e">
        <v>#N/A</v>
      </c>
      <c r="U5330" t="s">
        <v>33</v>
      </c>
      <c r="X5330">
        <v>0.89941095482047284</v>
      </c>
      <c r="Y5330" t="str">
        <f t="shared" si="83"/>
        <v/>
      </c>
    </row>
    <row r="5331" spans="1:25" x14ac:dyDescent="0.25">
      <c r="A5331">
        <v>4775</v>
      </c>
      <c r="B5331" t="s">
        <v>8248</v>
      </c>
      <c r="C5331" s="1">
        <v>44158</v>
      </c>
      <c r="D5331" s="1">
        <v>44162</v>
      </c>
      <c r="E5331" t="s">
        <v>21</v>
      </c>
      <c r="F5331" t="s">
        <v>5757</v>
      </c>
      <c r="G5331" t="s">
        <v>5758</v>
      </c>
      <c r="H5331" t="s">
        <v>43</v>
      </c>
      <c r="I5331" t="s">
        <v>25</v>
      </c>
      <c r="J5331" t="s">
        <v>382</v>
      </c>
      <c r="K5331" t="s">
        <v>383</v>
      </c>
      <c r="L5331" t="s">
        <v>56</v>
      </c>
      <c r="M5331" t="s">
        <v>5985</v>
      </c>
      <c r="N5331" t="s">
        <v>35</v>
      </c>
      <c r="O5331" t="s">
        <v>36</v>
      </c>
      <c r="P5331" t="s">
        <v>5986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38</v>
      </c>
      <c r="X5331">
        <v>0.89997133916820915</v>
      </c>
      <c r="Y5331" t="str">
        <f t="shared" si="83"/>
        <v/>
      </c>
    </row>
    <row r="5332" spans="1:25" x14ac:dyDescent="0.25">
      <c r="A5332">
        <v>427</v>
      </c>
      <c r="B5332" t="s">
        <v>8249</v>
      </c>
      <c r="C5332" s="1">
        <v>44158</v>
      </c>
      <c r="D5332" s="1">
        <v>44161</v>
      </c>
      <c r="E5332" t="s">
        <v>96</v>
      </c>
      <c r="F5332" t="s">
        <v>5077</v>
      </c>
      <c r="G5332" t="s">
        <v>5078</v>
      </c>
      <c r="H5332" t="s">
        <v>24</v>
      </c>
      <c r="I5332" t="s">
        <v>25</v>
      </c>
      <c r="J5332" t="s">
        <v>8250</v>
      </c>
      <c r="K5332" t="s">
        <v>882</v>
      </c>
      <c r="L5332" t="s">
        <v>56</v>
      </c>
      <c r="M5332" t="s">
        <v>4864</v>
      </c>
      <c r="N5332" t="s">
        <v>48</v>
      </c>
      <c r="O5332" t="s">
        <v>74</v>
      </c>
      <c r="P5332" t="s">
        <v>4865</v>
      </c>
      <c r="Q5332">
        <v>297.92</v>
      </c>
      <c r="R5332">
        <v>8</v>
      </c>
      <c r="S5332">
        <v>138.20160000000001</v>
      </c>
      <c r="T5332" t="e">
        <v>#N/A</v>
      </c>
      <c r="U5332" t="s">
        <v>33</v>
      </c>
      <c r="X5332">
        <v>0.90013097810621723</v>
      </c>
      <c r="Y5332" t="str">
        <f t="shared" si="83"/>
        <v/>
      </c>
    </row>
    <row r="5333" spans="1:25" x14ac:dyDescent="0.25">
      <c r="A5333">
        <v>8428</v>
      </c>
      <c r="B5333" t="s">
        <v>8251</v>
      </c>
      <c r="C5333" s="1">
        <v>44158</v>
      </c>
      <c r="D5333" s="1">
        <v>44160</v>
      </c>
      <c r="E5333" t="s">
        <v>40</v>
      </c>
      <c r="F5333" t="s">
        <v>1195</v>
      </c>
      <c r="G5333" t="s">
        <v>1196</v>
      </c>
      <c r="H5333" t="s">
        <v>43</v>
      </c>
      <c r="I5333" t="s">
        <v>25</v>
      </c>
      <c r="J5333" t="s">
        <v>2840</v>
      </c>
      <c r="K5333" t="s">
        <v>882</v>
      </c>
      <c r="L5333" t="s">
        <v>56</v>
      </c>
      <c r="M5333" t="s">
        <v>6031</v>
      </c>
      <c r="N5333" t="s">
        <v>48</v>
      </c>
      <c r="O5333" t="s">
        <v>633</v>
      </c>
      <c r="P5333" t="s">
        <v>1317</v>
      </c>
      <c r="Q5333">
        <v>88.36</v>
      </c>
      <c r="R5333">
        <v>2</v>
      </c>
      <c r="S5333">
        <v>0.1744</v>
      </c>
      <c r="T5333" t="e">
        <v>#N/A</v>
      </c>
      <c r="U5333" t="s">
        <v>72</v>
      </c>
      <c r="X5333">
        <v>0.90028360922181316</v>
      </c>
      <c r="Y5333" t="str">
        <f t="shared" si="83"/>
        <v/>
      </c>
    </row>
    <row r="5334" spans="1:25" x14ac:dyDescent="0.25">
      <c r="A5334">
        <v>4773</v>
      </c>
      <c r="B5334" t="s">
        <v>8248</v>
      </c>
      <c r="C5334" s="1">
        <v>44158</v>
      </c>
      <c r="D5334" s="1">
        <v>44162</v>
      </c>
      <c r="E5334" t="s">
        <v>21</v>
      </c>
      <c r="F5334" t="s">
        <v>5757</v>
      </c>
      <c r="G5334" t="s">
        <v>5758</v>
      </c>
      <c r="H5334" t="s">
        <v>43</v>
      </c>
      <c r="I5334" t="s">
        <v>25</v>
      </c>
      <c r="J5334" t="s">
        <v>382</v>
      </c>
      <c r="K5334" t="s">
        <v>383</v>
      </c>
      <c r="L5334" t="s">
        <v>56</v>
      </c>
      <c r="M5334" t="s">
        <v>4479</v>
      </c>
      <c r="N5334" t="s">
        <v>30</v>
      </c>
      <c r="O5334" t="s">
        <v>119</v>
      </c>
      <c r="P5334" t="s">
        <v>4480</v>
      </c>
      <c r="Q5334">
        <v>86.463999999999999</v>
      </c>
      <c r="R5334">
        <v>1</v>
      </c>
      <c r="S5334">
        <v>-4.04</v>
      </c>
      <c r="T5334" t="e">
        <v>#N/A</v>
      </c>
      <c r="U5334" t="s">
        <v>33</v>
      </c>
      <c r="X5334">
        <v>0.90037581118815213</v>
      </c>
      <c r="Y5334" t="str">
        <f t="shared" si="83"/>
        <v/>
      </c>
    </row>
    <row r="5335" spans="1:25" x14ac:dyDescent="0.25">
      <c r="A5335">
        <v>8978</v>
      </c>
      <c r="B5335" t="s">
        <v>8245</v>
      </c>
      <c r="C5335" s="1">
        <v>44158</v>
      </c>
      <c r="D5335" s="1">
        <v>44161</v>
      </c>
      <c r="E5335" t="s">
        <v>40</v>
      </c>
      <c r="F5335" t="s">
        <v>3155</v>
      </c>
      <c r="G5335" t="s">
        <v>3156</v>
      </c>
      <c r="H5335" t="s">
        <v>24</v>
      </c>
      <c r="I5335" t="s">
        <v>25</v>
      </c>
      <c r="J5335" t="s">
        <v>406</v>
      </c>
      <c r="K5335" t="s">
        <v>55</v>
      </c>
      <c r="L5335" t="s">
        <v>56</v>
      </c>
      <c r="M5335" t="s">
        <v>1511</v>
      </c>
      <c r="N5335" t="s">
        <v>48</v>
      </c>
      <c r="O5335" t="s">
        <v>74</v>
      </c>
      <c r="P5335" t="s">
        <v>1512</v>
      </c>
      <c r="Q5335">
        <v>118.104</v>
      </c>
      <c r="R5335">
        <v>2</v>
      </c>
      <c r="S5335">
        <v>-9.1560000000000006</v>
      </c>
      <c r="T5335" t="e">
        <v>#N/A</v>
      </c>
      <c r="U5335" t="s">
        <v>72</v>
      </c>
      <c r="X5335">
        <v>0.90062355141533745</v>
      </c>
      <c r="Y5335" t="str">
        <f t="shared" si="83"/>
        <v/>
      </c>
    </row>
    <row r="5336" spans="1:25" x14ac:dyDescent="0.25">
      <c r="A5336">
        <v>3554</v>
      </c>
      <c r="B5336" t="s">
        <v>8252</v>
      </c>
      <c r="C5336" s="1">
        <v>44158</v>
      </c>
      <c r="D5336" s="1">
        <v>44161</v>
      </c>
      <c r="E5336" t="s">
        <v>96</v>
      </c>
      <c r="F5336" t="s">
        <v>4191</v>
      </c>
      <c r="G5336" t="s">
        <v>4192</v>
      </c>
      <c r="H5336" t="s">
        <v>24</v>
      </c>
      <c r="I5336" t="s">
        <v>25</v>
      </c>
      <c r="J5336" t="s">
        <v>88</v>
      </c>
      <c r="K5336" t="s">
        <v>89</v>
      </c>
      <c r="L5336" t="s">
        <v>28</v>
      </c>
      <c r="M5336" t="s">
        <v>2362</v>
      </c>
      <c r="N5336" t="s">
        <v>48</v>
      </c>
      <c r="O5336" t="s">
        <v>74</v>
      </c>
      <c r="P5336" t="s">
        <v>2363</v>
      </c>
      <c r="Q5336">
        <v>115.476</v>
      </c>
      <c r="R5336">
        <v>1</v>
      </c>
      <c r="S5336">
        <v>-5.9808000000000003</v>
      </c>
      <c r="T5336" t="e">
        <v>#N/A</v>
      </c>
      <c r="U5336" t="s">
        <v>72</v>
      </c>
      <c r="X5336">
        <v>0.90065965422589522</v>
      </c>
      <c r="Y5336" t="str">
        <f t="shared" si="83"/>
        <v>Selected</v>
      </c>
    </row>
    <row r="5337" spans="1:25" x14ac:dyDescent="0.25">
      <c r="A5337">
        <v>426</v>
      </c>
      <c r="B5337" t="s">
        <v>8249</v>
      </c>
      <c r="C5337" s="1">
        <v>44158</v>
      </c>
      <c r="D5337" s="1">
        <v>44161</v>
      </c>
      <c r="E5337" t="s">
        <v>96</v>
      </c>
      <c r="F5337" t="s">
        <v>5077</v>
      </c>
      <c r="G5337" t="s">
        <v>5078</v>
      </c>
      <c r="H5337" t="s">
        <v>24</v>
      </c>
      <c r="I5337" t="s">
        <v>25</v>
      </c>
      <c r="J5337" t="s">
        <v>8250</v>
      </c>
      <c r="K5337" t="s">
        <v>882</v>
      </c>
      <c r="L5337" t="s">
        <v>56</v>
      </c>
      <c r="M5337" t="s">
        <v>864</v>
      </c>
      <c r="N5337" t="s">
        <v>30</v>
      </c>
      <c r="O5337" t="s">
        <v>119</v>
      </c>
      <c r="P5337" t="s">
        <v>865</v>
      </c>
      <c r="Q5337">
        <v>116.4</v>
      </c>
      <c r="R5337">
        <v>2</v>
      </c>
      <c r="S5337">
        <v>11.076000000000001</v>
      </c>
      <c r="T5337" t="e">
        <v>#N/A</v>
      </c>
      <c r="U5337" t="s">
        <v>33</v>
      </c>
      <c r="X5337">
        <v>0.9009005337699888</v>
      </c>
      <c r="Y5337" t="str">
        <f t="shared" si="83"/>
        <v/>
      </c>
    </row>
    <row r="5338" spans="1:25" x14ac:dyDescent="0.25">
      <c r="A5338">
        <v>109</v>
      </c>
      <c r="B5338" t="s">
        <v>8246</v>
      </c>
      <c r="C5338" s="1">
        <v>44158</v>
      </c>
      <c r="D5338" s="1">
        <v>44163</v>
      </c>
      <c r="E5338" t="s">
        <v>21</v>
      </c>
      <c r="F5338" t="s">
        <v>1250</v>
      </c>
      <c r="G5338" t="s">
        <v>1251</v>
      </c>
      <c r="H5338" t="s">
        <v>43</v>
      </c>
      <c r="I5338" t="s">
        <v>25</v>
      </c>
      <c r="J5338" t="s">
        <v>79</v>
      </c>
      <c r="K5338" t="s">
        <v>80</v>
      </c>
      <c r="L5338" t="s">
        <v>81</v>
      </c>
      <c r="M5338" t="s">
        <v>3643</v>
      </c>
      <c r="N5338" t="s">
        <v>48</v>
      </c>
      <c r="O5338" t="s">
        <v>91</v>
      </c>
      <c r="P5338" t="s">
        <v>3644</v>
      </c>
      <c r="Q5338">
        <v>107.304</v>
      </c>
      <c r="R5338">
        <v>1</v>
      </c>
      <c r="S5338">
        <v>1.0738000000000001</v>
      </c>
      <c r="T5338" t="e">
        <v>#N/A</v>
      </c>
      <c r="U5338" t="s">
        <v>72</v>
      </c>
      <c r="X5338">
        <v>0.90122301409882455</v>
      </c>
      <c r="Y5338" t="str">
        <f t="shared" si="83"/>
        <v/>
      </c>
    </row>
    <row r="5339" spans="1:25" x14ac:dyDescent="0.25">
      <c r="A5339">
        <v>108</v>
      </c>
      <c r="B5339" t="s">
        <v>8246</v>
      </c>
      <c r="C5339" s="1">
        <v>44158</v>
      </c>
      <c r="D5339" s="1">
        <v>44163</v>
      </c>
      <c r="E5339" t="s">
        <v>21</v>
      </c>
      <c r="F5339" t="s">
        <v>1250</v>
      </c>
      <c r="G5339" t="s">
        <v>1251</v>
      </c>
      <c r="H5339" t="s">
        <v>43</v>
      </c>
      <c r="I5339" t="s">
        <v>25</v>
      </c>
      <c r="J5339" t="s">
        <v>79</v>
      </c>
      <c r="K5339" t="s">
        <v>80</v>
      </c>
      <c r="L5339" t="s">
        <v>81</v>
      </c>
      <c r="M5339" t="s">
        <v>8253</v>
      </c>
      <c r="N5339" t="s">
        <v>35</v>
      </c>
      <c r="O5339" t="s">
        <v>36</v>
      </c>
      <c r="P5339" t="s">
        <v>8254</v>
      </c>
      <c r="Q5339">
        <v>115.992</v>
      </c>
      <c r="R5339">
        <v>1</v>
      </c>
      <c r="S5339">
        <v>2.0994000000000002</v>
      </c>
      <c r="T5339" t="e">
        <v>#N/A</v>
      </c>
      <c r="U5339" t="s">
        <v>33</v>
      </c>
      <c r="X5339">
        <v>0.90129084613909738</v>
      </c>
      <c r="Y5339" t="str">
        <f t="shared" si="83"/>
        <v/>
      </c>
    </row>
    <row r="5340" spans="1:25" x14ac:dyDescent="0.25">
      <c r="A5340">
        <v>8801</v>
      </c>
      <c r="B5340" t="s">
        <v>8255</v>
      </c>
      <c r="C5340" s="1">
        <v>44158</v>
      </c>
      <c r="D5340" s="1">
        <v>44162</v>
      </c>
      <c r="E5340" t="s">
        <v>21</v>
      </c>
      <c r="F5340" t="s">
        <v>2877</v>
      </c>
      <c r="G5340" t="s">
        <v>2878</v>
      </c>
      <c r="H5340" t="s">
        <v>24</v>
      </c>
      <c r="I5340" t="s">
        <v>25</v>
      </c>
      <c r="J5340" t="s">
        <v>382</v>
      </c>
      <c r="K5340" t="s">
        <v>383</v>
      </c>
      <c r="L5340" t="s">
        <v>56</v>
      </c>
      <c r="M5340" t="s">
        <v>224</v>
      </c>
      <c r="N5340" t="s">
        <v>48</v>
      </c>
      <c r="O5340" t="s">
        <v>122</v>
      </c>
      <c r="P5340" t="s">
        <v>225</v>
      </c>
      <c r="Q5340">
        <v>116.688</v>
      </c>
      <c r="R5340">
        <v>2</v>
      </c>
      <c r="S5340">
        <v>3.7408000000000001</v>
      </c>
      <c r="T5340" t="e">
        <v>#N/A</v>
      </c>
      <c r="U5340" t="s">
        <v>72</v>
      </c>
      <c r="X5340">
        <v>0.90152462862827687</v>
      </c>
      <c r="Y5340" t="str">
        <f t="shared" si="83"/>
        <v/>
      </c>
    </row>
    <row r="5341" spans="1:25" x14ac:dyDescent="0.25">
      <c r="A5341">
        <v>4774</v>
      </c>
      <c r="B5341" t="s">
        <v>8248</v>
      </c>
      <c r="C5341" s="1">
        <v>44158</v>
      </c>
      <c r="D5341" s="1">
        <v>44162</v>
      </c>
      <c r="E5341" t="s">
        <v>21</v>
      </c>
      <c r="F5341" t="s">
        <v>5757</v>
      </c>
      <c r="G5341" t="s">
        <v>5758</v>
      </c>
      <c r="H5341" t="s">
        <v>43</v>
      </c>
      <c r="I5341" t="s">
        <v>25</v>
      </c>
      <c r="J5341" t="s">
        <v>382</v>
      </c>
      <c r="K5341" t="s">
        <v>383</v>
      </c>
      <c r="L5341" t="s">
        <v>56</v>
      </c>
      <c r="M5341" t="s">
        <v>4888</v>
      </c>
      <c r="N5341" t="s">
        <v>48</v>
      </c>
      <c r="O5341" t="s">
        <v>295</v>
      </c>
      <c r="P5341" t="s">
        <v>4889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72</v>
      </c>
      <c r="X5341">
        <v>0.90178251066300263</v>
      </c>
      <c r="Y5341" t="str">
        <f t="shared" si="83"/>
        <v>Selected</v>
      </c>
    </row>
    <row r="5342" spans="1:25" x14ac:dyDescent="0.25">
      <c r="A5342">
        <v>3381</v>
      </c>
      <c r="B5342" t="s">
        <v>8256</v>
      </c>
      <c r="C5342" s="1">
        <v>44158</v>
      </c>
      <c r="D5342" s="1">
        <v>44159</v>
      </c>
      <c r="E5342" t="s">
        <v>40</v>
      </c>
      <c r="F5342" t="s">
        <v>257</v>
      </c>
      <c r="G5342" t="s">
        <v>258</v>
      </c>
      <c r="H5342" t="s">
        <v>43</v>
      </c>
      <c r="I5342" t="s">
        <v>25</v>
      </c>
      <c r="J5342" t="s">
        <v>88</v>
      </c>
      <c r="K5342" t="s">
        <v>89</v>
      </c>
      <c r="L5342" t="s">
        <v>28</v>
      </c>
      <c r="M5342" t="s">
        <v>2049</v>
      </c>
      <c r="N5342" t="s">
        <v>30</v>
      </c>
      <c r="O5342" t="s">
        <v>119</v>
      </c>
      <c r="P5342" t="s">
        <v>2050</v>
      </c>
      <c r="Q5342">
        <v>138.048</v>
      </c>
      <c r="R5342">
        <v>9</v>
      </c>
      <c r="S5342">
        <v>7.2144000000000004</v>
      </c>
      <c r="T5342" t="e">
        <v>#N/A</v>
      </c>
      <c r="U5342" t="s">
        <v>72</v>
      </c>
      <c r="X5342">
        <v>0.90181615456280695</v>
      </c>
      <c r="Y5342" t="str">
        <f t="shared" si="83"/>
        <v/>
      </c>
    </row>
    <row r="5343" spans="1:25" x14ac:dyDescent="0.25">
      <c r="A5343">
        <v>8975</v>
      </c>
      <c r="B5343" t="s">
        <v>8245</v>
      </c>
      <c r="C5343" s="1">
        <v>44158</v>
      </c>
      <c r="D5343" s="1">
        <v>44161</v>
      </c>
      <c r="E5343" t="s">
        <v>40</v>
      </c>
      <c r="F5343" t="s">
        <v>3155</v>
      </c>
      <c r="G5343" t="s">
        <v>3156</v>
      </c>
      <c r="H5343" t="s">
        <v>24</v>
      </c>
      <c r="I5343" t="s">
        <v>25</v>
      </c>
      <c r="J5343" t="s">
        <v>406</v>
      </c>
      <c r="K5343" t="s">
        <v>55</v>
      </c>
      <c r="L5343" t="s">
        <v>56</v>
      </c>
      <c r="M5343" t="s">
        <v>4762</v>
      </c>
      <c r="N5343" t="s">
        <v>48</v>
      </c>
      <c r="O5343" t="s">
        <v>122</v>
      </c>
      <c r="P5343" t="s">
        <v>4763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72</v>
      </c>
      <c r="X5343">
        <v>0.90185243104328316</v>
      </c>
      <c r="Y5343" t="str">
        <f t="shared" si="83"/>
        <v/>
      </c>
    </row>
    <row r="5344" spans="1:25" x14ac:dyDescent="0.25">
      <c r="A5344">
        <v>9266</v>
      </c>
      <c r="B5344" t="s">
        <v>8257</v>
      </c>
      <c r="C5344" s="1">
        <v>44159</v>
      </c>
      <c r="D5344" s="1">
        <v>44166</v>
      </c>
      <c r="E5344" t="s">
        <v>21</v>
      </c>
      <c r="F5344" t="s">
        <v>2359</v>
      </c>
      <c r="G5344" t="s">
        <v>2360</v>
      </c>
      <c r="H5344" t="s">
        <v>24</v>
      </c>
      <c r="I5344" t="s">
        <v>25</v>
      </c>
      <c r="J5344" t="s">
        <v>1108</v>
      </c>
      <c r="K5344" t="s">
        <v>516</v>
      </c>
      <c r="L5344" t="s">
        <v>81</v>
      </c>
      <c r="M5344" t="s">
        <v>6537</v>
      </c>
      <c r="N5344" t="s">
        <v>48</v>
      </c>
      <c r="O5344" t="s">
        <v>203</v>
      </c>
      <c r="P5344" t="s">
        <v>5715</v>
      </c>
      <c r="Q5344">
        <v>106.848</v>
      </c>
      <c r="R5344">
        <v>7</v>
      </c>
      <c r="S5344">
        <v>24.318000000000001</v>
      </c>
      <c r="T5344" t="e">
        <v>#N/A</v>
      </c>
      <c r="U5344" t="s">
        <v>72</v>
      </c>
      <c r="X5344">
        <v>0.90203439374489414</v>
      </c>
      <c r="Y5344" t="str">
        <f t="shared" si="83"/>
        <v/>
      </c>
    </row>
    <row r="5345" spans="1:25" x14ac:dyDescent="0.25">
      <c r="A5345">
        <v>2593</v>
      </c>
      <c r="B5345" t="s">
        <v>8258</v>
      </c>
      <c r="C5345" s="1">
        <v>44159</v>
      </c>
      <c r="D5345" s="1">
        <v>44161</v>
      </c>
      <c r="E5345" t="s">
        <v>96</v>
      </c>
      <c r="F5345" t="s">
        <v>6029</v>
      </c>
      <c r="G5345" t="s">
        <v>6030</v>
      </c>
      <c r="H5345" t="s">
        <v>24</v>
      </c>
      <c r="I5345" t="s">
        <v>25</v>
      </c>
      <c r="J5345" t="s">
        <v>8259</v>
      </c>
      <c r="K5345" t="s">
        <v>2896</v>
      </c>
      <c r="L5345" t="s">
        <v>81</v>
      </c>
      <c r="M5345" t="s">
        <v>7428</v>
      </c>
      <c r="N5345" t="s">
        <v>35</v>
      </c>
      <c r="O5345" t="s">
        <v>36</v>
      </c>
      <c r="P5345" t="s">
        <v>7429</v>
      </c>
      <c r="Q5345">
        <v>114.1</v>
      </c>
      <c r="R5345">
        <v>2</v>
      </c>
      <c r="S5345">
        <v>39.549999999999997</v>
      </c>
      <c r="T5345" t="e">
        <v>#N/A</v>
      </c>
      <c r="U5345" t="s">
        <v>72</v>
      </c>
      <c r="X5345">
        <v>0.90239921879217366</v>
      </c>
      <c r="Y5345" t="str">
        <f t="shared" si="83"/>
        <v/>
      </c>
    </row>
    <row r="5346" spans="1:25" x14ac:dyDescent="0.25">
      <c r="A5346">
        <v>4870</v>
      </c>
      <c r="B5346" t="s">
        <v>8260</v>
      </c>
      <c r="C5346" s="1">
        <v>44159</v>
      </c>
      <c r="D5346" s="1">
        <v>44164</v>
      </c>
      <c r="E5346" t="s">
        <v>21</v>
      </c>
      <c r="F5346" t="s">
        <v>7645</v>
      </c>
      <c r="G5346" t="s">
        <v>7646</v>
      </c>
      <c r="H5346" t="s">
        <v>24</v>
      </c>
      <c r="I5346" t="s">
        <v>25</v>
      </c>
      <c r="J5346" t="s">
        <v>529</v>
      </c>
      <c r="K5346" t="s">
        <v>89</v>
      </c>
      <c r="L5346" t="s">
        <v>28</v>
      </c>
      <c r="M5346" t="s">
        <v>3060</v>
      </c>
      <c r="N5346" t="s">
        <v>35</v>
      </c>
      <c r="O5346" t="s">
        <v>36</v>
      </c>
      <c r="P5346" t="s">
        <v>3061</v>
      </c>
      <c r="Q5346">
        <v>126.988</v>
      </c>
      <c r="R5346">
        <v>2</v>
      </c>
      <c r="S5346">
        <v>-14.997999999999999</v>
      </c>
      <c r="T5346" t="e">
        <v>#N/A</v>
      </c>
      <c r="U5346" t="s">
        <v>72</v>
      </c>
      <c r="X5346">
        <v>0.90244196918714503</v>
      </c>
      <c r="Y5346" t="str">
        <f t="shared" si="83"/>
        <v/>
      </c>
    </row>
    <row r="5347" spans="1:25" x14ac:dyDescent="0.25">
      <c r="A5347">
        <v>4468</v>
      </c>
      <c r="B5347" t="s">
        <v>8261</v>
      </c>
      <c r="C5347" s="1">
        <v>44159</v>
      </c>
      <c r="D5347" s="1">
        <v>44166</v>
      </c>
      <c r="E5347" t="s">
        <v>21</v>
      </c>
      <c r="F5347" t="s">
        <v>5701</v>
      </c>
      <c r="G5347" t="s">
        <v>5702</v>
      </c>
      <c r="H5347" t="s">
        <v>43</v>
      </c>
      <c r="I5347" t="s">
        <v>25</v>
      </c>
      <c r="J5347" t="s">
        <v>220</v>
      </c>
      <c r="K5347" t="s">
        <v>221</v>
      </c>
      <c r="L5347" t="s">
        <v>28</v>
      </c>
      <c r="M5347" t="s">
        <v>493</v>
      </c>
      <c r="N5347" t="s">
        <v>48</v>
      </c>
      <c r="O5347" t="s">
        <v>203</v>
      </c>
      <c r="P5347" t="s">
        <v>494</v>
      </c>
      <c r="Q5347">
        <v>194.96</v>
      </c>
      <c r="R5347">
        <v>2</v>
      </c>
      <c r="S5347">
        <v>78.941199999999995</v>
      </c>
      <c r="T5347" t="e">
        <v>#N/A</v>
      </c>
      <c r="U5347" t="s">
        <v>72</v>
      </c>
      <c r="X5347">
        <v>0.90297473149205387</v>
      </c>
      <c r="Y5347" t="str">
        <f t="shared" si="83"/>
        <v/>
      </c>
    </row>
    <row r="5348" spans="1:25" x14ac:dyDescent="0.25">
      <c r="A5348">
        <v>9942</v>
      </c>
      <c r="B5348" t="s">
        <v>8262</v>
      </c>
      <c r="C5348" s="1">
        <v>44159</v>
      </c>
      <c r="D5348" s="1">
        <v>44165</v>
      </c>
      <c r="E5348" t="s">
        <v>21</v>
      </c>
      <c r="F5348" t="s">
        <v>1809</v>
      </c>
      <c r="G5348" t="s">
        <v>1810</v>
      </c>
      <c r="H5348" t="s">
        <v>43</v>
      </c>
      <c r="I5348" t="s">
        <v>25</v>
      </c>
      <c r="J5348" t="s">
        <v>360</v>
      </c>
      <c r="K5348" t="s">
        <v>45</v>
      </c>
      <c r="L5348" t="s">
        <v>46</v>
      </c>
      <c r="M5348" t="s">
        <v>5519</v>
      </c>
      <c r="N5348" t="s">
        <v>35</v>
      </c>
      <c r="O5348" t="s">
        <v>58</v>
      </c>
      <c r="P5348" t="s">
        <v>5520</v>
      </c>
      <c r="Q5348">
        <v>249.58</v>
      </c>
      <c r="R5348">
        <v>14</v>
      </c>
      <c r="S5348">
        <v>87.196200000000005</v>
      </c>
      <c r="T5348" t="e">
        <v>#N/A</v>
      </c>
      <c r="U5348" t="s">
        <v>72</v>
      </c>
      <c r="X5348">
        <v>0.90300205719313653</v>
      </c>
      <c r="Y5348" t="str">
        <f t="shared" si="83"/>
        <v/>
      </c>
    </row>
    <row r="5349" spans="1:25" x14ac:dyDescent="0.25">
      <c r="A5349">
        <v>4871</v>
      </c>
      <c r="B5349" t="s">
        <v>8260</v>
      </c>
      <c r="C5349" s="1">
        <v>44159</v>
      </c>
      <c r="D5349" s="1">
        <v>44164</v>
      </c>
      <c r="E5349" t="s">
        <v>21</v>
      </c>
      <c r="F5349" t="s">
        <v>7645</v>
      </c>
      <c r="G5349" t="s">
        <v>7646</v>
      </c>
      <c r="H5349" t="s">
        <v>24</v>
      </c>
      <c r="I5349" t="s">
        <v>25</v>
      </c>
      <c r="J5349" t="s">
        <v>529</v>
      </c>
      <c r="K5349" t="s">
        <v>89</v>
      </c>
      <c r="L5349" t="s">
        <v>28</v>
      </c>
      <c r="M5349" t="s">
        <v>3686</v>
      </c>
      <c r="N5349" t="s">
        <v>48</v>
      </c>
      <c r="O5349" t="s">
        <v>122</v>
      </c>
      <c r="P5349" t="s">
        <v>3687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72</v>
      </c>
      <c r="X5349">
        <v>0.90317735489166695</v>
      </c>
      <c r="Y5349" t="str">
        <f t="shared" si="83"/>
        <v/>
      </c>
    </row>
    <row r="5350" spans="1:25" x14ac:dyDescent="0.25">
      <c r="A5350">
        <v>2594</v>
      </c>
      <c r="B5350" t="s">
        <v>8258</v>
      </c>
      <c r="C5350" s="1">
        <v>44159</v>
      </c>
      <c r="D5350" s="1">
        <v>44161</v>
      </c>
      <c r="E5350" t="s">
        <v>96</v>
      </c>
      <c r="F5350" t="s">
        <v>6029</v>
      </c>
      <c r="G5350" t="s">
        <v>6030</v>
      </c>
      <c r="H5350" t="s">
        <v>24</v>
      </c>
      <c r="I5350" t="s">
        <v>25</v>
      </c>
      <c r="J5350" t="s">
        <v>8259</v>
      </c>
      <c r="K5350" t="s">
        <v>2896</v>
      </c>
      <c r="L5350" t="s">
        <v>81</v>
      </c>
      <c r="M5350" t="s">
        <v>3887</v>
      </c>
      <c r="N5350" t="s">
        <v>48</v>
      </c>
      <c r="O5350" t="s">
        <v>74</v>
      </c>
      <c r="P5350" t="s">
        <v>3888</v>
      </c>
      <c r="Q5350">
        <v>337.84</v>
      </c>
      <c r="R5350">
        <v>8</v>
      </c>
      <c r="S5350">
        <v>157.36320000000001</v>
      </c>
      <c r="T5350" t="e">
        <v>#N/A</v>
      </c>
      <c r="U5350" t="s">
        <v>72</v>
      </c>
      <c r="X5350">
        <v>0.90330688225891542</v>
      </c>
      <c r="Y5350" t="str">
        <f t="shared" si="83"/>
        <v>Selected</v>
      </c>
    </row>
    <row r="5351" spans="1:25" x14ac:dyDescent="0.25">
      <c r="A5351">
        <v>4469</v>
      </c>
      <c r="B5351" t="s">
        <v>8261</v>
      </c>
      <c r="C5351" s="1">
        <v>44159</v>
      </c>
      <c r="D5351" s="1">
        <v>44166</v>
      </c>
      <c r="E5351" t="s">
        <v>21</v>
      </c>
      <c r="F5351" t="s">
        <v>5701</v>
      </c>
      <c r="G5351" t="s">
        <v>5702</v>
      </c>
      <c r="H5351" t="s">
        <v>43</v>
      </c>
      <c r="I5351" t="s">
        <v>25</v>
      </c>
      <c r="J5351" t="s">
        <v>220</v>
      </c>
      <c r="K5351" t="s">
        <v>221</v>
      </c>
      <c r="L5351" t="s">
        <v>28</v>
      </c>
      <c r="M5351" t="s">
        <v>4357</v>
      </c>
      <c r="N5351" t="s">
        <v>30</v>
      </c>
      <c r="O5351" t="s">
        <v>31</v>
      </c>
      <c r="P5351" t="s">
        <v>4358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72</v>
      </c>
      <c r="X5351">
        <v>0.90332092505036121</v>
      </c>
      <c r="Y5351" t="str">
        <f t="shared" si="83"/>
        <v/>
      </c>
    </row>
    <row r="5352" spans="1:25" x14ac:dyDescent="0.25">
      <c r="A5352">
        <v>9746</v>
      </c>
      <c r="B5352" t="s">
        <v>8263</v>
      </c>
      <c r="C5352" s="1">
        <v>44159</v>
      </c>
      <c r="D5352" s="1">
        <v>44159</v>
      </c>
      <c r="E5352" t="s">
        <v>210</v>
      </c>
      <c r="F5352" t="s">
        <v>1502</v>
      </c>
      <c r="G5352" t="s">
        <v>1503</v>
      </c>
      <c r="H5352" t="s">
        <v>43</v>
      </c>
      <c r="I5352" t="s">
        <v>25</v>
      </c>
      <c r="J5352" t="s">
        <v>44</v>
      </c>
      <c r="K5352" t="s">
        <v>45</v>
      </c>
      <c r="L5352" t="s">
        <v>46</v>
      </c>
      <c r="M5352" t="s">
        <v>69</v>
      </c>
      <c r="N5352" t="s">
        <v>30</v>
      </c>
      <c r="O5352" t="s">
        <v>70</v>
      </c>
      <c r="P5352" t="s">
        <v>71</v>
      </c>
      <c r="Q5352">
        <v>396.08</v>
      </c>
      <c r="R5352">
        <v>2</v>
      </c>
      <c r="S5352">
        <v>9.1020000000000003</v>
      </c>
      <c r="T5352" t="e">
        <v>#N/A</v>
      </c>
      <c r="U5352" t="s">
        <v>33</v>
      </c>
      <c r="X5352">
        <v>0.90335037019417419</v>
      </c>
      <c r="Y5352" t="str">
        <f t="shared" si="83"/>
        <v/>
      </c>
    </row>
    <row r="5353" spans="1:25" x14ac:dyDescent="0.25">
      <c r="A5353">
        <v>4350</v>
      </c>
      <c r="B5353" t="s">
        <v>8264</v>
      </c>
      <c r="C5353" s="1">
        <v>44159</v>
      </c>
      <c r="D5353" s="1">
        <v>44164</v>
      </c>
      <c r="E5353" t="s">
        <v>96</v>
      </c>
      <c r="F5353" t="s">
        <v>1219</v>
      </c>
      <c r="G5353" t="s">
        <v>1220</v>
      </c>
      <c r="H5353" t="s">
        <v>43</v>
      </c>
      <c r="I5353" t="s">
        <v>25</v>
      </c>
      <c r="J5353" t="s">
        <v>3026</v>
      </c>
      <c r="K5353" t="s">
        <v>467</v>
      </c>
      <c r="L5353" t="s">
        <v>46</v>
      </c>
      <c r="M5353" t="s">
        <v>1515</v>
      </c>
      <c r="N5353" t="s">
        <v>48</v>
      </c>
      <c r="O5353" t="s">
        <v>49</v>
      </c>
      <c r="P5353" t="s">
        <v>1516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72</v>
      </c>
      <c r="X5353">
        <v>0.90339044815515168</v>
      </c>
      <c r="Y5353" t="str">
        <f t="shared" si="83"/>
        <v/>
      </c>
    </row>
    <row r="5354" spans="1:25" x14ac:dyDescent="0.25">
      <c r="A5354">
        <v>1493</v>
      </c>
      <c r="B5354" t="s">
        <v>8265</v>
      </c>
      <c r="C5354" s="1">
        <v>44159</v>
      </c>
      <c r="D5354" s="1">
        <v>44163</v>
      </c>
      <c r="E5354" t="s">
        <v>21</v>
      </c>
      <c r="F5354" t="s">
        <v>6578</v>
      </c>
      <c r="G5354" t="s">
        <v>6579</v>
      </c>
      <c r="H5354" t="s">
        <v>24</v>
      </c>
      <c r="I5354" t="s">
        <v>25</v>
      </c>
      <c r="J5354" t="s">
        <v>220</v>
      </c>
      <c r="K5354" t="s">
        <v>221</v>
      </c>
      <c r="L5354" t="s">
        <v>28</v>
      </c>
      <c r="M5354" t="s">
        <v>263</v>
      </c>
      <c r="N5354" t="s">
        <v>30</v>
      </c>
      <c r="O5354" t="s">
        <v>261</v>
      </c>
      <c r="P5354" t="s">
        <v>264</v>
      </c>
      <c r="Q5354">
        <v>1000.292</v>
      </c>
      <c r="R5354">
        <v>6</v>
      </c>
      <c r="S5354">
        <v>173.74080000000001</v>
      </c>
      <c r="T5354" t="e">
        <v>#N/A</v>
      </c>
      <c r="U5354" t="s">
        <v>72</v>
      </c>
      <c r="X5354">
        <v>0.90343323379154405</v>
      </c>
      <c r="Y5354" t="str">
        <f t="shared" si="83"/>
        <v/>
      </c>
    </row>
    <row r="5355" spans="1:25" x14ac:dyDescent="0.25">
      <c r="A5355">
        <v>3591</v>
      </c>
      <c r="B5355" t="s">
        <v>8266</v>
      </c>
      <c r="C5355" s="1">
        <v>44159</v>
      </c>
      <c r="D5355" s="1">
        <v>44165</v>
      </c>
      <c r="E5355" t="s">
        <v>21</v>
      </c>
      <c r="F5355" t="s">
        <v>2524</v>
      </c>
      <c r="G5355" t="s">
        <v>2525</v>
      </c>
      <c r="H5355" t="s">
        <v>110</v>
      </c>
      <c r="I5355" t="s">
        <v>25</v>
      </c>
      <c r="J5355" t="s">
        <v>459</v>
      </c>
      <c r="K5355" t="s">
        <v>460</v>
      </c>
      <c r="L5355" t="s">
        <v>81</v>
      </c>
      <c r="M5355" t="s">
        <v>326</v>
      </c>
      <c r="N5355" t="s">
        <v>48</v>
      </c>
      <c r="O5355" t="s">
        <v>49</v>
      </c>
      <c r="P5355" t="s">
        <v>327</v>
      </c>
      <c r="Q5355">
        <v>1484.96</v>
      </c>
      <c r="R5355">
        <v>12</v>
      </c>
      <c r="S5355">
        <v>375.42959999999999</v>
      </c>
      <c r="T5355" t="e">
        <v>#N/A</v>
      </c>
      <c r="U5355" t="s">
        <v>72</v>
      </c>
      <c r="X5355">
        <v>0.90345194499193038</v>
      </c>
      <c r="Y5355" t="str">
        <f t="shared" si="83"/>
        <v/>
      </c>
    </row>
    <row r="5356" spans="1:25" x14ac:dyDescent="0.25">
      <c r="A5356">
        <v>9123</v>
      </c>
      <c r="B5356" t="s">
        <v>8267</v>
      </c>
      <c r="C5356" s="1">
        <v>44159</v>
      </c>
      <c r="D5356" s="1">
        <v>44159</v>
      </c>
      <c r="E5356" t="s">
        <v>210</v>
      </c>
      <c r="F5356" t="s">
        <v>7298</v>
      </c>
      <c r="G5356" t="s">
        <v>7299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6016</v>
      </c>
      <c r="N5356" t="s">
        <v>48</v>
      </c>
      <c r="O5356" t="s">
        <v>122</v>
      </c>
      <c r="P5356" t="s">
        <v>6017</v>
      </c>
      <c r="Q5356">
        <v>105.78</v>
      </c>
      <c r="R5356">
        <v>1</v>
      </c>
      <c r="S5356">
        <v>3.5009999999999999</v>
      </c>
      <c r="T5356" t="e">
        <v>#N/A</v>
      </c>
      <c r="U5356" t="s">
        <v>72</v>
      </c>
      <c r="X5356">
        <v>0.90349985717212167</v>
      </c>
      <c r="Y5356" t="str">
        <f t="shared" si="83"/>
        <v/>
      </c>
    </row>
    <row r="5357" spans="1:25" x14ac:dyDescent="0.25">
      <c r="A5357">
        <v>9265</v>
      </c>
      <c r="B5357" t="s">
        <v>8257</v>
      </c>
      <c r="C5357" s="1">
        <v>44159</v>
      </c>
      <c r="D5357" s="1">
        <v>44166</v>
      </c>
      <c r="E5357" t="s">
        <v>21</v>
      </c>
      <c r="F5357" t="s">
        <v>2359</v>
      </c>
      <c r="G5357" t="s">
        <v>2360</v>
      </c>
      <c r="H5357" t="s">
        <v>24</v>
      </c>
      <c r="I5357" t="s">
        <v>25</v>
      </c>
      <c r="J5357" t="s">
        <v>1108</v>
      </c>
      <c r="K5357" t="s">
        <v>516</v>
      </c>
      <c r="L5357" t="s">
        <v>81</v>
      </c>
      <c r="M5357" t="s">
        <v>7219</v>
      </c>
      <c r="N5357" t="s">
        <v>48</v>
      </c>
      <c r="O5357" t="s">
        <v>74</v>
      </c>
      <c r="P5357" t="s">
        <v>7220</v>
      </c>
      <c r="Q5357">
        <v>101.673</v>
      </c>
      <c r="R5357">
        <v>3</v>
      </c>
      <c r="S5357">
        <v>-7.782</v>
      </c>
      <c r="T5357" t="e">
        <v>#N/A</v>
      </c>
      <c r="U5357" t="s">
        <v>72</v>
      </c>
      <c r="X5357">
        <v>0.90360772120375166</v>
      </c>
      <c r="Y5357" t="str">
        <f t="shared" si="83"/>
        <v/>
      </c>
    </row>
    <row r="5358" spans="1:25" x14ac:dyDescent="0.25">
      <c r="A5358">
        <v>554</v>
      </c>
      <c r="B5358" t="s">
        <v>8268</v>
      </c>
      <c r="C5358" s="1">
        <v>44159</v>
      </c>
      <c r="D5358" s="1">
        <v>44163</v>
      </c>
      <c r="E5358" t="s">
        <v>21</v>
      </c>
      <c r="F5358" t="s">
        <v>622</v>
      </c>
      <c r="G5358" t="s">
        <v>623</v>
      </c>
      <c r="H5358" t="s">
        <v>43</v>
      </c>
      <c r="I5358" t="s">
        <v>25</v>
      </c>
      <c r="J5358" t="s">
        <v>453</v>
      </c>
      <c r="K5358" t="s">
        <v>55</v>
      </c>
      <c r="L5358" t="s">
        <v>56</v>
      </c>
      <c r="M5358" t="s">
        <v>1938</v>
      </c>
      <c r="N5358" t="s">
        <v>48</v>
      </c>
      <c r="O5358" t="s">
        <v>270</v>
      </c>
      <c r="P5358" t="s">
        <v>1939</v>
      </c>
      <c r="Q5358">
        <v>99.823999999999998</v>
      </c>
      <c r="R5358">
        <v>3</v>
      </c>
      <c r="S5358">
        <v>2.5707</v>
      </c>
      <c r="T5358" t="e">
        <v>#N/A</v>
      </c>
      <c r="U5358" t="s">
        <v>72</v>
      </c>
      <c r="X5358">
        <v>0.90361510783580412</v>
      </c>
      <c r="Y5358" t="str">
        <f t="shared" si="83"/>
        <v>Selected</v>
      </c>
    </row>
    <row r="5359" spans="1:25" x14ac:dyDescent="0.25">
      <c r="A5359">
        <v>4349</v>
      </c>
      <c r="B5359" t="s">
        <v>8264</v>
      </c>
      <c r="C5359" s="1">
        <v>44159</v>
      </c>
      <c r="D5359" s="1">
        <v>44164</v>
      </c>
      <c r="E5359" t="s">
        <v>96</v>
      </c>
      <c r="F5359" t="s">
        <v>1219</v>
      </c>
      <c r="G5359" t="s">
        <v>1220</v>
      </c>
      <c r="H5359" t="s">
        <v>43</v>
      </c>
      <c r="I5359" t="s">
        <v>25</v>
      </c>
      <c r="J5359" t="s">
        <v>3026</v>
      </c>
      <c r="K5359" t="s">
        <v>467</v>
      </c>
      <c r="L5359" t="s">
        <v>46</v>
      </c>
      <c r="M5359" t="s">
        <v>7254</v>
      </c>
      <c r="N5359" t="s">
        <v>48</v>
      </c>
      <c r="O5359" t="s">
        <v>74</v>
      </c>
      <c r="P5359" t="s">
        <v>7255</v>
      </c>
      <c r="Q5359">
        <v>107.724</v>
      </c>
      <c r="R5359">
        <v>2</v>
      </c>
      <c r="S5359">
        <v>-15.1976</v>
      </c>
      <c r="T5359">
        <v>1</v>
      </c>
      <c r="U5359" t="s">
        <v>72</v>
      </c>
      <c r="X5359">
        <v>0.90406984207033914</v>
      </c>
      <c r="Y5359" t="str">
        <f t="shared" si="83"/>
        <v/>
      </c>
    </row>
    <row r="5360" spans="1:25" x14ac:dyDescent="0.25">
      <c r="A5360">
        <v>4470</v>
      </c>
      <c r="B5360" t="s">
        <v>8261</v>
      </c>
      <c r="C5360" s="1">
        <v>44159</v>
      </c>
      <c r="D5360" s="1">
        <v>44166</v>
      </c>
      <c r="E5360" t="s">
        <v>21</v>
      </c>
      <c r="F5360" t="s">
        <v>5701</v>
      </c>
      <c r="G5360" t="s">
        <v>5702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5559</v>
      </c>
      <c r="N5360" t="s">
        <v>48</v>
      </c>
      <c r="O5360" t="s">
        <v>122</v>
      </c>
      <c r="P5360" t="s">
        <v>5560</v>
      </c>
      <c r="Q5360">
        <v>111.96</v>
      </c>
      <c r="R5360">
        <v>2</v>
      </c>
      <c r="S5360">
        <v>6.2207999999999997</v>
      </c>
      <c r="T5360" t="e">
        <v>#N/A</v>
      </c>
      <c r="U5360" t="s">
        <v>72</v>
      </c>
      <c r="X5360">
        <v>0.90424641761476365</v>
      </c>
      <c r="Y5360" t="str">
        <f t="shared" si="83"/>
        <v/>
      </c>
    </row>
    <row r="5361" spans="1:25" x14ac:dyDescent="0.25">
      <c r="A5361">
        <v>4467</v>
      </c>
      <c r="B5361" t="s">
        <v>8261</v>
      </c>
      <c r="C5361" s="1">
        <v>44159</v>
      </c>
      <c r="D5361" s="1">
        <v>44166</v>
      </c>
      <c r="E5361" t="s">
        <v>21</v>
      </c>
      <c r="F5361" t="s">
        <v>5701</v>
      </c>
      <c r="G5361" t="s">
        <v>5702</v>
      </c>
      <c r="H5361" t="s">
        <v>43</v>
      </c>
      <c r="I5361" t="s">
        <v>25</v>
      </c>
      <c r="J5361" t="s">
        <v>220</v>
      </c>
      <c r="K5361" t="s">
        <v>221</v>
      </c>
      <c r="L5361" t="s">
        <v>28</v>
      </c>
      <c r="M5361" t="s">
        <v>4033</v>
      </c>
      <c r="N5361" t="s">
        <v>48</v>
      </c>
      <c r="O5361" t="s">
        <v>91</v>
      </c>
      <c r="P5361" t="s">
        <v>4034</v>
      </c>
      <c r="Q5361">
        <v>128.38</v>
      </c>
      <c r="R5361">
        <v>9</v>
      </c>
      <c r="S5361">
        <v>7.3710000000000004</v>
      </c>
      <c r="T5361" t="e">
        <v>#N/A</v>
      </c>
      <c r="U5361" t="s">
        <v>72</v>
      </c>
      <c r="X5361">
        <v>0.90453759764160102</v>
      </c>
      <c r="Y5361" t="str">
        <f t="shared" si="83"/>
        <v/>
      </c>
    </row>
    <row r="5362" spans="1:25" x14ac:dyDescent="0.25">
      <c r="A5362">
        <v>1492</v>
      </c>
      <c r="B5362" t="s">
        <v>8265</v>
      </c>
      <c r="C5362" s="1">
        <v>44159</v>
      </c>
      <c r="D5362" s="1">
        <v>44163</v>
      </c>
      <c r="E5362" t="s">
        <v>21</v>
      </c>
      <c r="F5362" t="s">
        <v>6578</v>
      </c>
      <c r="G5362" t="s">
        <v>6579</v>
      </c>
      <c r="H5362" t="s">
        <v>24</v>
      </c>
      <c r="I5362" t="s">
        <v>25</v>
      </c>
      <c r="J5362" t="s">
        <v>220</v>
      </c>
      <c r="K5362" t="s">
        <v>221</v>
      </c>
      <c r="L5362" t="s">
        <v>28</v>
      </c>
      <c r="M5362" t="s">
        <v>1223</v>
      </c>
      <c r="N5362" t="s">
        <v>48</v>
      </c>
      <c r="O5362" t="s">
        <v>122</v>
      </c>
      <c r="P5362" t="s">
        <v>1224</v>
      </c>
      <c r="Q5362">
        <v>123.88</v>
      </c>
      <c r="R5362">
        <v>1</v>
      </c>
      <c r="S5362">
        <v>2.8812000000000002</v>
      </c>
      <c r="T5362" t="e">
        <v>#N/A</v>
      </c>
      <c r="U5362" t="s">
        <v>33</v>
      </c>
      <c r="X5362">
        <v>0.9045836805179891</v>
      </c>
      <c r="Y5362" t="str">
        <f t="shared" si="83"/>
        <v/>
      </c>
    </row>
    <row r="5363" spans="1:25" x14ac:dyDescent="0.25">
      <c r="A5363">
        <v>9217</v>
      </c>
      <c r="B5363" t="s">
        <v>8269</v>
      </c>
      <c r="C5363" s="1">
        <v>44159</v>
      </c>
      <c r="D5363" s="1">
        <v>44165</v>
      </c>
      <c r="E5363" t="s">
        <v>21</v>
      </c>
      <c r="F5363" t="s">
        <v>753</v>
      </c>
      <c r="G5363" t="s">
        <v>754</v>
      </c>
      <c r="H5363" t="s">
        <v>24</v>
      </c>
      <c r="I5363" t="s">
        <v>25</v>
      </c>
      <c r="J5363" t="s">
        <v>755</v>
      </c>
      <c r="K5363" t="s">
        <v>55</v>
      </c>
      <c r="L5363" t="s">
        <v>56</v>
      </c>
      <c r="M5363" t="s">
        <v>2891</v>
      </c>
      <c r="N5363" t="s">
        <v>48</v>
      </c>
      <c r="O5363" t="s">
        <v>281</v>
      </c>
      <c r="P5363" t="s">
        <v>2892</v>
      </c>
      <c r="Q5363">
        <v>118.762</v>
      </c>
      <c r="R5363">
        <v>1</v>
      </c>
      <c r="S5363">
        <v>-24.771599999999999</v>
      </c>
      <c r="T5363" t="e">
        <v>#N/A</v>
      </c>
      <c r="U5363" t="s">
        <v>72</v>
      </c>
      <c r="X5363">
        <v>0.90463483169859971</v>
      </c>
      <c r="Y5363" t="str">
        <f t="shared" si="83"/>
        <v/>
      </c>
    </row>
    <row r="5364" spans="1:25" x14ac:dyDescent="0.25">
      <c r="A5364">
        <v>8117</v>
      </c>
      <c r="B5364" t="s">
        <v>8270</v>
      </c>
      <c r="C5364" s="1">
        <v>44159</v>
      </c>
      <c r="D5364" s="1">
        <v>44159</v>
      </c>
      <c r="E5364" t="s">
        <v>210</v>
      </c>
      <c r="F5364" t="s">
        <v>2373</v>
      </c>
      <c r="G5364" t="s">
        <v>2374</v>
      </c>
      <c r="H5364" t="s">
        <v>24</v>
      </c>
      <c r="I5364" t="s">
        <v>25</v>
      </c>
      <c r="J5364" t="s">
        <v>8271</v>
      </c>
      <c r="K5364" t="s">
        <v>2633</v>
      </c>
      <c r="L5364" t="s">
        <v>56</v>
      </c>
      <c r="M5364" t="s">
        <v>4530</v>
      </c>
      <c r="N5364" t="s">
        <v>48</v>
      </c>
      <c r="O5364" t="s">
        <v>49</v>
      </c>
      <c r="P5364" t="s">
        <v>4531</v>
      </c>
      <c r="Q5364">
        <v>133.29</v>
      </c>
      <c r="R5364">
        <v>1</v>
      </c>
      <c r="S5364">
        <v>7.9896000000000003</v>
      </c>
      <c r="T5364" t="e">
        <v>#N/A</v>
      </c>
      <c r="U5364" t="s">
        <v>72</v>
      </c>
      <c r="X5364">
        <v>0.90475041712488025</v>
      </c>
      <c r="Y5364" t="str">
        <f t="shared" si="83"/>
        <v/>
      </c>
    </row>
    <row r="5365" spans="1:25" x14ac:dyDescent="0.25">
      <c r="A5365">
        <v>4355</v>
      </c>
      <c r="B5365" t="s">
        <v>8272</v>
      </c>
      <c r="C5365" s="1">
        <v>44159</v>
      </c>
      <c r="D5365" s="1">
        <v>44161</v>
      </c>
      <c r="E5365" t="s">
        <v>96</v>
      </c>
      <c r="F5365" t="s">
        <v>6717</v>
      </c>
      <c r="G5365" t="s">
        <v>6718</v>
      </c>
      <c r="H5365" t="s">
        <v>24</v>
      </c>
      <c r="I5365" t="s">
        <v>25</v>
      </c>
      <c r="J5365" t="s">
        <v>2179</v>
      </c>
      <c r="K5365" t="s">
        <v>80</v>
      </c>
      <c r="L5365" t="s">
        <v>81</v>
      </c>
      <c r="M5365" t="s">
        <v>1162</v>
      </c>
      <c r="N5365" t="s">
        <v>48</v>
      </c>
      <c r="O5365" t="s">
        <v>74</v>
      </c>
      <c r="P5365" t="s">
        <v>1163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72</v>
      </c>
      <c r="X5365">
        <v>0.90495243014486304</v>
      </c>
      <c r="Y5365" t="str">
        <f t="shared" si="83"/>
        <v/>
      </c>
    </row>
    <row r="5366" spans="1:25" x14ac:dyDescent="0.25">
      <c r="A5366">
        <v>3590</v>
      </c>
      <c r="B5366" t="s">
        <v>8266</v>
      </c>
      <c r="C5366" s="1">
        <v>44159</v>
      </c>
      <c r="D5366" s="1">
        <v>44165</v>
      </c>
      <c r="E5366" t="s">
        <v>21</v>
      </c>
      <c r="F5366" t="s">
        <v>2524</v>
      </c>
      <c r="G5366" t="s">
        <v>2525</v>
      </c>
      <c r="H5366" t="s">
        <v>110</v>
      </c>
      <c r="I5366" t="s">
        <v>25</v>
      </c>
      <c r="J5366" t="s">
        <v>459</v>
      </c>
      <c r="K5366" t="s">
        <v>460</v>
      </c>
      <c r="L5366" t="s">
        <v>81</v>
      </c>
      <c r="M5366" t="s">
        <v>392</v>
      </c>
      <c r="N5366" t="s">
        <v>48</v>
      </c>
      <c r="O5366" t="s">
        <v>74</v>
      </c>
      <c r="P5366" t="s">
        <v>393</v>
      </c>
      <c r="Q5366">
        <v>117.88</v>
      </c>
      <c r="R5366">
        <v>1</v>
      </c>
      <c r="S5366">
        <v>1.4112</v>
      </c>
      <c r="T5366" t="e">
        <v>#N/A</v>
      </c>
      <c r="U5366" t="s">
        <v>72</v>
      </c>
      <c r="X5366">
        <v>0.90509700809202076</v>
      </c>
      <c r="Y5366" t="str">
        <f t="shared" si="83"/>
        <v/>
      </c>
    </row>
    <row r="5367" spans="1:25" x14ac:dyDescent="0.25">
      <c r="A5367">
        <v>4765</v>
      </c>
      <c r="B5367" t="s">
        <v>8273</v>
      </c>
      <c r="C5367" s="1">
        <v>44159</v>
      </c>
      <c r="D5367" s="1">
        <v>44162</v>
      </c>
      <c r="E5367" t="s">
        <v>40</v>
      </c>
      <c r="F5367" t="s">
        <v>587</v>
      </c>
      <c r="G5367" t="s">
        <v>588</v>
      </c>
      <c r="H5367" t="s">
        <v>43</v>
      </c>
      <c r="I5367" t="s">
        <v>25</v>
      </c>
      <c r="J5367" t="s">
        <v>360</v>
      </c>
      <c r="K5367" t="s">
        <v>45</v>
      </c>
      <c r="L5367" t="s">
        <v>46</v>
      </c>
      <c r="M5367" t="s">
        <v>2258</v>
      </c>
      <c r="N5367" t="s">
        <v>48</v>
      </c>
      <c r="O5367" t="s">
        <v>91</v>
      </c>
      <c r="P5367" t="s">
        <v>2259</v>
      </c>
      <c r="Q5367">
        <v>117.76</v>
      </c>
      <c r="R5367">
        <v>4</v>
      </c>
      <c r="S5367">
        <v>9.9936000000000007</v>
      </c>
      <c r="T5367" t="e">
        <v>#N/A</v>
      </c>
      <c r="U5367" t="s">
        <v>72</v>
      </c>
      <c r="X5367">
        <v>0.90541493732008349</v>
      </c>
      <c r="Y5367" t="str">
        <f t="shared" si="83"/>
        <v/>
      </c>
    </row>
    <row r="5368" spans="1:25" x14ac:dyDescent="0.25">
      <c r="A5368">
        <v>9747</v>
      </c>
      <c r="B5368" t="s">
        <v>8263</v>
      </c>
      <c r="C5368" s="1">
        <v>44159</v>
      </c>
      <c r="D5368" s="1">
        <v>44159</v>
      </c>
      <c r="E5368" t="s">
        <v>210</v>
      </c>
      <c r="F5368" t="s">
        <v>1502</v>
      </c>
      <c r="G5368" t="s">
        <v>1503</v>
      </c>
      <c r="H5368" t="s">
        <v>43</v>
      </c>
      <c r="I5368" t="s">
        <v>25</v>
      </c>
      <c r="J5368" t="s">
        <v>44</v>
      </c>
      <c r="K5368" t="s">
        <v>45</v>
      </c>
      <c r="L5368" t="s">
        <v>46</v>
      </c>
      <c r="M5368" t="s">
        <v>1919</v>
      </c>
      <c r="N5368" t="s">
        <v>30</v>
      </c>
      <c r="O5368" t="s">
        <v>70</v>
      </c>
      <c r="P5368" t="s">
        <v>1920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72</v>
      </c>
      <c r="X5368">
        <v>0.90544937507092449</v>
      </c>
      <c r="Y5368" t="str">
        <f t="shared" si="83"/>
        <v/>
      </c>
    </row>
    <row r="5369" spans="1:25" x14ac:dyDescent="0.25">
      <c r="A5369">
        <v>8960</v>
      </c>
      <c r="B5369" t="s">
        <v>8274</v>
      </c>
      <c r="C5369" s="1">
        <v>44160</v>
      </c>
      <c r="D5369" s="1">
        <v>44165</v>
      </c>
      <c r="E5369" t="s">
        <v>21</v>
      </c>
      <c r="F5369" t="s">
        <v>1106</v>
      </c>
      <c r="G5369" t="s">
        <v>1107</v>
      </c>
      <c r="H5369" t="s">
        <v>43</v>
      </c>
      <c r="I5369" t="s">
        <v>25</v>
      </c>
      <c r="J5369" t="s">
        <v>453</v>
      </c>
      <c r="K5369" t="s">
        <v>55</v>
      </c>
      <c r="L5369" t="s">
        <v>56</v>
      </c>
      <c r="M5369" t="s">
        <v>5045</v>
      </c>
      <c r="N5369" t="s">
        <v>48</v>
      </c>
      <c r="O5369" t="s">
        <v>281</v>
      </c>
      <c r="P5369" t="s">
        <v>5046</v>
      </c>
      <c r="Q5369">
        <v>104.84</v>
      </c>
      <c r="R5369">
        <v>5</v>
      </c>
      <c r="S5369">
        <v>-179.77600000000001</v>
      </c>
      <c r="T5369" t="e">
        <v>#N/A</v>
      </c>
      <c r="U5369" t="s">
        <v>72</v>
      </c>
      <c r="X5369">
        <v>0.90549816431529451</v>
      </c>
      <c r="Y5369" t="str">
        <f t="shared" si="83"/>
        <v/>
      </c>
    </row>
    <row r="5370" spans="1:25" x14ac:dyDescent="0.25">
      <c r="A5370">
        <v>8959</v>
      </c>
      <c r="B5370" t="s">
        <v>8274</v>
      </c>
      <c r="C5370" s="1">
        <v>44160</v>
      </c>
      <c r="D5370" s="1">
        <v>44165</v>
      </c>
      <c r="E5370" t="s">
        <v>21</v>
      </c>
      <c r="F5370" t="s">
        <v>1106</v>
      </c>
      <c r="G5370" t="s">
        <v>1107</v>
      </c>
      <c r="H5370" t="s">
        <v>43</v>
      </c>
      <c r="I5370" t="s">
        <v>25</v>
      </c>
      <c r="J5370" t="s">
        <v>453</v>
      </c>
      <c r="K5370" t="s">
        <v>55</v>
      </c>
      <c r="L5370" t="s">
        <v>56</v>
      </c>
      <c r="M5370" t="s">
        <v>3060</v>
      </c>
      <c r="N5370" t="s">
        <v>35</v>
      </c>
      <c r="O5370" t="s">
        <v>36</v>
      </c>
      <c r="P5370" t="s">
        <v>3061</v>
      </c>
      <c r="Q5370">
        <v>342.96</v>
      </c>
      <c r="R5370">
        <v>5</v>
      </c>
      <c r="S5370">
        <v>37.494999999999997</v>
      </c>
      <c r="T5370" t="e">
        <v>#N/A</v>
      </c>
      <c r="U5370" t="s">
        <v>33</v>
      </c>
      <c r="X5370">
        <v>0.9056885734300697</v>
      </c>
      <c r="Y5370" t="str">
        <f t="shared" si="83"/>
        <v/>
      </c>
    </row>
    <row r="5371" spans="1:25" x14ac:dyDescent="0.25">
      <c r="A5371">
        <v>5080</v>
      </c>
      <c r="B5371" t="s">
        <v>8275</v>
      </c>
      <c r="C5371" s="1">
        <v>44160</v>
      </c>
      <c r="D5371" s="1">
        <v>44164</v>
      </c>
      <c r="E5371" t="s">
        <v>21</v>
      </c>
      <c r="F5371" t="s">
        <v>5862</v>
      </c>
      <c r="G5371" t="s">
        <v>5863</v>
      </c>
      <c r="H5371" t="s">
        <v>43</v>
      </c>
      <c r="I5371" t="s">
        <v>25</v>
      </c>
      <c r="J5371" t="s">
        <v>360</v>
      </c>
      <c r="K5371" t="s">
        <v>45</v>
      </c>
      <c r="L5371" t="s">
        <v>46</v>
      </c>
      <c r="M5371" t="s">
        <v>278</v>
      </c>
      <c r="N5371" t="s">
        <v>30</v>
      </c>
      <c r="O5371" t="s">
        <v>31</v>
      </c>
      <c r="P5371" t="s">
        <v>279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72</v>
      </c>
      <c r="X5371">
        <v>0.90570903679241743</v>
      </c>
      <c r="Y5371" t="str">
        <f t="shared" si="83"/>
        <v/>
      </c>
    </row>
    <row r="5372" spans="1:25" x14ac:dyDescent="0.25">
      <c r="A5372">
        <v>3848</v>
      </c>
      <c r="B5372" t="s">
        <v>8276</v>
      </c>
      <c r="C5372" s="1">
        <v>44160</v>
      </c>
      <c r="D5372" s="1">
        <v>44162</v>
      </c>
      <c r="E5372" t="s">
        <v>96</v>
      </c>
      <c r="F5372" t="s">
        <v>3769</v>
      </c>
      <c r="G5372" t="s">
        <v>3770</v>
      </c>
      <c r="H5372" t="s">
        <v>110</v>
      </c>
      <c r="I5372" t="s">
        <v>25</v>
      </c>
      <c r="J5372" t="s">
        <v>8250</v>
      </c>
      <c r="K5372" t="s">
        <v>882</v>
      </c>
      <c r="L5372" t="s">
        <v>56</v>
      </c>
      <c r="M5372" t="s">
        <v>6341</v>
      </c>
      <c r="N5372" t="s">
        <v>48</v>
      </c>
      <c r="O5372" t="s">
        <v>49</v>
      </c>
      <c r="P5372" t="s">
        <v>6342</v>
      </c>
      <c r="Q5372">
        <v>526.80999999999995</v>
      </c>
      <c r="R5372">
        <v>3</v>
      </c>
      <c r="S5372">
        <v>0</v>
      </c>
      <c r="T5372" t="e">
        <v>#N/A</v>
      </c>
      <c r="U5372" t="s">
        <v>72</v>
      </c>
      <c r="X5372">
        <v>0.90575503735947771</v>
      </c>
      <c r="Y5372" t="str">
        <f t="shared" si="83"/>
        <v/>
      </c>
    </row>
    <row r="5373" spans="1:25" x14ac:dyDescent="0.25">
      <c r="A5373">
        <v>9463</v>
      </c>
      <c r="B5373" t="s">
        <v>8277</v>
      </c>
      <c r="C5373" s="1">
        <v>44160</v>
      </c>
      <c r="D5373" s="1">
        <v>44165</v>
      </c>
      <c r="E5373" t="s">
        <v>96</v>
      </c>
      <c r="F5373" t="s">
        <v>4129</v>
      </c>
      <c r="G5373" t="s">
        <v>4130</v>
      </c>
      <c r="H5373" t="s">
        <v>24</v>
      </c>
      <c r="I5373" t="s">
        <v>25</v>
      </c>
      <c r="J5373" t="s">
        <v>1890</v>
      </c>
      <c r="K5373" t="s">
        <v>460</v>
      </c>
      <c r="L5373" t="s">
        <v>81</v>
      </c>
      <c r="M5373" t="s">
        <v>4150</v>
      </c>
      <c r="N5373" t="s">
        <v>30</v>
      </c>
      <c r="O5373" t="s">
        <v>261</v>
      </c>
      <c r="P5373" t="s">
        <v>4151</v>
      </c>
      <c r="Q5373">
        <v>714.96</v>
      </c>
      <c r="R5373">
        <v>2</v>
      </c>
      <c r="S5373">
        <v>168.47040000000001</v>
      </c>
      <c r="T5373" t="e">
        <v>#N/A</v>
      </c>
      <c r="U5373" t="s">
        <v>72</v>
      </c>
      <c r="X5373">
        <v>0.90608814022522455</v>
      </c>
      <c r="Y5373" t="str">
        <f t="shared" si="83"/>
        <v/>
      </c>
    </row>
    <row r="5374" spans="1:25" x14ac:dyDescent="0.25">
      <c r="A5374">
        <v>8661</v>
      </c>
      <c r="B5374" t="s">
        <v>8278</v>
      </c>
      <c r="C5374" s="1">
        <v>44160</v>
      </c>
      <c r="D5374" s="1">
        <v>44165</v>
      </c>
      <c r="E5374" t="s">
        <v>21</v>
      </c>
      <c r="F5374" t="s">
        <v>1033</v>
      </c>
      <c r="G5374" t="s">
        <v>1034</v>
      </c>
      <c r="H5374" t="s">
        <v>43</v>
      </c>
      <c r="I5374" t="s">
        <v>25</v>
      </c>
      <c r="J5374" t="s">
        <v>2099</v>
      </c>
      <c r="K5374" t="s">
        <v>100</v>
      </c>
      <c r="L5374" t="s">
        <v>81</v>
      </c>
      <c r="M5374" t="s">
        <v>7782</v>
      </c>
      <c r="N5374" t="s">
        <v>30</v>
      </c>
      <c r="O5374" t="s">
        <v>31</v>
      </c>
      <c r="P5374" t="s">
        <v>7783</v>
      </c>
      <c r="Q5374">
        <v>768.92</v>
      </c>
      <c r="R5374">
        <v>5</v>
      </c>
      <c r="S5374">
        <v>-81.441000000000003</v>
      </c>
      <c r="T5374" t="e">
        <v>#N/A</v>
      </c>
      <c r="U5374" t="s">
        <v>33</v>
      </c>
      <c r="X5374">
        <v>0.90620227219184657</v>
      </c>
      <c r="Y5374" t="str">
        <f t="shared" si="83"/>
        <v/>
      </c>
    </row>
    <row r="5375" spans="1:25" x14ac:dyDescent="0.25">
      <c r="A5375">
        <v>8961</v>
      </c>
      <c r="B5375" t="s">
        <v>8274</v>
      </c>
      <c r="C5375" s="1">
        <v>44160</v>
      </c>
      <c r="D5375" s="1">
        <v>44165</v>
      </c>
      <c r="E5375" t="s">
        <v>21</v>
      </c>
      <c r="F5375" t="s">
        <v>1106</v>
      </c>
      <c r="G5375" t="s">
        <v>1107</v>
      </c>
      <c r="H5375" t="s">
        <v>43</v>
      </c>
      <c r="I5375" t="s">
        <v>25</v>
      </c>
      <c r="J5375" t="s">
        <v>453</v>
      </c>
      <c r="K5375" t="s">
        <v>55</v>
      </c>
      <c r="L5375" t="s">
        <v>56</v>
      </c>
      <c r="M5375" t="s">
        <v>2933</v>
      </c>
      <c r="N5375" t="s">
        <v>30</v>
      </c>
      <c r="O5375" t="s">
        <v>261</v>
      </c>
      <c r="P5375" t="s">
        <v>2934</v>
      </c>
      <c r="Q5375">
        <v>899.93</v>
      </c>
      <c r="R5375">
        <v>5</v>
      </c>
      <c r="S5375">
        <v>-24.398</v>
      </c>
      <c r="T5375" t="e">
        <v>#N/A</v>
      </c>
      <c r="U5375" t="s">
        <v>72</v>
      </c>
      <c r="X5375">
        <v>0.90624519349328403</v>
      </c>
      <c r="Y5375" t="str">
        <f t="shared" si="83"/>
        <v/>
      </c>
    </row>
    <row r="5376" spans="1:25" x14ac:dyDescent="0.25">
      <c r="A5376">
        <v>5081</v>
      </c>
      <c r="B5376" t="s">
        <v>8275</v>
      </c>
      <c r="C5376" s="1">
        <v>44160</v>
      </c>
      <c r="D5376" s="1">
        <v>44164</v>
      </c>
      <c r="E5376" t="s">
        <v>21</v>
      </c>
      <c r="F5376" t="s">
        <v>5862</v>
      </c>
      <c r="G5376" t="s">
        <v>5863</v>
      </c>
      <c r="H5376" t="s">
        <v>43</v>
      </c>
      <c r="I5376" t="s">
        <v>25</v>
      </c>
      <c r="J5376" t="s">
        <v>360</v>
      </c>
      <c r="K5376" t="s">
        <v>45</v>
      </c>
      <c r="L5376" t="s">
        <v>46</v>
      </c>
      <c r="M5376" t="s">
        <v>3027</v>
      </c>
      <c r="N5376" t="s">
        <v>48</v>
      </c>
      <c r="O5376" t="s">
        <v>49</v>
      </c>
      <c r="P5376" t="s">
        <v>3028</v>
      </c>
      <c r="Q5376">
        <v>111.48</v>
      </c>
      <c r="R5376">
        <v>1</v>
      </c>
      <c r="S5376">
        <v>2.8296000000000001</v>
      </c>
      <c r="T5376" t="e">
        <v>#N/A</v>
      </c>
      <c r="U5376" t="s">
        <v>72</v>
      </c>
      <c r="X5376">
        <v>0.90645502574797521</v>
      </c>
      <c r="Y5376" t="str">
        <f t="shared" si="83"/>
        <v/>
      </c>
    </row>
    <row r="5377" spans="1:25" x14ac:dyDescent="0.25">
      <c r="A5377">
        <v>8684</v>
      </c>
      <c r="B5377" t="s">
        <v>8279</v>
      </c>
      <c r="C5377" s="1">
        <v>44160</v>
      </c>
      <c r="D5377" s="1">
        <v>44166</v>
      </c>
      <c r="E5377" t="s">
        <v>21</v>
      </c>
      <c r="F5377" t="s">
        <v>683</v>
      </c>
      <c r="G5377" t="s">
        <v>684</v>
      </c>
      <c r="H5377" t="s">
        <v>43</v>
      </c>
      <c r="I5377" t="s">
        <v>25</v>
      </c>
      <c r="J5377" t="s">
        <v>360</v>
      </c>
      <c r="K5377" t="s">
        <v>45</v>
      </c>
      <c r="L5377" t="s">
        <v>46</v>
      </c>
      <c r="M5377" t="s">
        <v>2737</v>
      </c>
      <c r="N5377" t="s">
        <v>48</v>
      </c>
      <c r="O5377" t="s">
        <v>91</v>
      </c>
      <c r="P5377" t="s">
        <v>2738</v>
      </c>
      <c r="Q5377">
        <v>100.16</v>
      </c>
      <c r="R5377">
        <v>2</v>
      </c>
      <c r="S5377">
        <v>1.3415999999999999</v>
      </c>
      <c r="T5377" t="e">
        <v>#N/A</v>
      </c>
      <c r="U5377" t="s">
        <v>33</v>
      </c>
      <c r="X5377">
        <v>0.90654855646318344</v>
      </c>
      <c r="Y5377" t="str">
        <f t="shared" si="83"/>
        <v>Selected</v>
      </c>
    </row>
    <row r="5378" spans="1:25" x14ac:dyDescent="0.25">
      <c r="A5378">
        <v>8962</v>
      </c>
      <c r="B5378" t="s">
        <v>8274</v>
      </c>
      <c r="C5378" s="1">
        <v>44160</v>
      </c>
      <c r="D5378" s="1">
        <v>44165</v>
      </c>
      <c r="E5378" t="s">
        <v>21</v>
      </c>
      <c r="F5378" t="s">
        <v>1106</v>
      </c>
      <c r="G5378" t="s">
        <v>1107</v>
      </c>
      <c r="H5378" t="s">
        <v>43</v>
      </c>
      <c r="I5378" t="s">
        <v>25</v>
      </c>
      <c r="J5378" t="s">
        <v>453</v>
      </c>
      <c r="K5378" t="s">
        <v>55</v>
      </c>
      <c r="L5378" t="s">
        <v>56</v>
      </c>
      <c r="M5378" t="s">
        <v>3217</v>
      </c>
      <c r="N5378" t="s">
        <v>48</v>
      </c>
      <c r="O5378" t="s">
        <v>91</v>
      </c>
      <c r="P5378" t="s">
        <v>3218</v>
      </c>
      <c r="Q5378">
        <v>130.68799999999999</v>
      </c>
      <c r="R5378">
        <v>4</v>
      </c>
      <c r="S5378">
        <v>3.7376</v>
      </c>
      <c r="T5378" t="e">
        <v>#N/A</v>
      </c>
      <c r="U5378" t="s">
        <v>33</v>
      </c>
      <c r="X5378">
        <v>0.90668014506323602</v>
      </c>
      <c r="Y5378" t="str">
        <f t="shared" si="83"/>
        <v/>
      </c>
    </row>
    <row r="5379" spans="1:25" x14ac:dyDescent="0.25">
      <c r="A5379">
        <v>6319</v>
      </c>
      <c r="B5379" t="s">
        <v>8280</v>
      </c>
      <c r="C5379" s="1">
        <v>44160</v>
      </c>
      <c r="D5379" s="1">
        <v>44164</v>
      </c>
      <c r="E5379" t="s">
        <v>96</v>
      </c>
      <c r="F5379" t="s">
        <v>1452</v>
      </c>
      <c r="G5379" t="s">
        <v>1453</v>
      </c>
      <c r="H5379" t="s">
        <v>24</v>
      </c>
      <c r="I5379" t="s">
        <v>25</v>
      </c>
      <c r="J5379" t="s">
        <v>4095</v>
      </c>
      <c r="K5379" t="s">
        <v>45</v>
      </c>
      <c r="L5379" t="s">
        <v>46</v>
      </c>
      <c r="M5379" t="s">
        <v>4214</v>
      </c>
      <c r="N5379" t="s">
        <v>35</v>
      </c>
      <c r="O5379" t="s">
        <v>36</v>
      </c>
      <c r="P5379" t="s">
        <v>4215</v>
      </c>
      <c r="Q5379">
        <v>146.96</v>
      </c>
      <c r="R5379">
        <v>5</v>
      </c>
      <c r="S5379">
        <v>3.4965000000000002</v>
      </c>
      <c r="T5379">
        <v>1</v>
      </c>
      <c r="U5379" t="s">
        <v>33</v>
      </c>
      <c r="X5379">
        <v>0.90683198117101704</v>
      </c>
      <c r="Y5379" t="str">
        <f t="shared" ref="Y5379:Y5442" si="84">IF(MOD(A5379-4,10)=0,"Selected","")</f>
        <v/>
      </c>
    </row>
    <row r="5380" spans="1:25" x14ac:dyDescent="0.25">
      <c r="A5380">
        <v>6320</v>
      </c>
      <c r="B5380" t="s">
        <v>8280</v>
      </c>
      <c r="C5380" s="1">
        <v>44160</v>
      </c>
      <c r="D5380" s="1">
        <v>44164</v>
      </c>
      <c r="E5380" t="s">
        <v>96</v>
      </c>
      <c r="F5380" t="s">
        <v>1452</v>
      </c>
      <c r="G5380" t="s">
        <v>1453</v>
      </c>
      <c r="H5380" t="s">
        <v>24</v>
      </c>
      <c r="I5380" t="s">
        <v>25</v>
      </c>
      <c r="J5380" t="s">
        <v>4095</v>
      </c>
      <c r="K5380" t="s">
        <v>45</v>
      </c>
      <c r="L5380" t="s">
        <v>46</v>
      </c>
      <c r="M5380" t="s">
        <v>1660</v>
      </c>
      <c r="N5380" t="s">
        <v>48</v>
      </c>
      <c r="O5380" t="s">
        <v>122</v>
      </c>
      <c r="P5380" t="s">
        <v>1661</v>
      </c>
      <c r="Q5380">
        <v>170.08</v>
      </c>
      <c r="R5380">
        <v>6</v>
      </c>
      <c r="S5380">
        <v>15.336</v>
      </c>
      <c r="T5380">
        <v>1</v>
      </c>
      <c r="U5380" t="s">
        <v>33</v>
      </c>
      <c r="X5380">
        <v>0.90690724017489421</v>
      </c>
      <c r="Y5380" t="str">
        <f t="shared" si="84"/>
        <v/>
      </c>
    </row>
    <row r="5381" spans="1:25" x14ac:dyDescent="0.25">
      <c r="A5381">
        <v>6979</v>
      </c>
      <c r="B5381" t="s">
        <v>8281</v>
      </c>
      <c r="C5381" s="1">
        <v>44160</v>
      </c>
      <c r="D5381" s="1">
        <v>44164</v>
      </c>
      <c r="E5381" t="s">
        <v>96</v>
      </c>
      <c r="F5381" t="s">
        <v>3836</v>
      </c>
      <c r="G5381" t="s">
        <v>3837</v>
      </c>
      <c r="H5381" t="s">
        <v>43</v>
      </c>
      <c r="I5381" t="s">
        <v>25</v>
      </c>
      <c r="J5381" t="s">
        <v>418</v>
      </c>
      <c r="K5381" t="s">
        <v>253</v>
      </c>
      <c r="L5381" t="s">
        <v>81</v>
      </c>
      <c r="M5381" t="s">
        <v>7919</v>
      </c>
      <c r="N5381" t="s">
        <v>48</v>
      </c>
      <c r="O5381" t="s">
        <v>122</v>
      </c>
      <c r="P5381" t="s">
        <v>7920</v>
      </c>
      <c r="Q5381">
        <v>150.87</v>
      </c>
      <c r="R5381">
        <v>9</v>
      </c>
      <c r="S5381">
        <v>23.946300000000001</v>
      </c>
      <c r="T5381" t="e">
        <v>#N/A</v>
      </c>
      <c r="U5381" t="s">
        <v>72</v>
      </c>
      <c r="X5381">
        <v>0.90691104090893482</v>
      </c>
      <c r="Y5381" t="str">
        <f t="shared" si="84"/>
        <v/>
      </c>
    </row>
    <row r="5382" spans="1:25" x14ac:dyDescent="0.25">
      <c r="A5382">
        <v>3630</v>
      </c>
      <c r="B5382" t="s">
        <v>8282</v>
      </c>
      <c r="C5382" s="1">
        <v>44161</v>
      </c>
      <c r="D5382" s="1">
        <v>44165</v>
      </c>
      <c r="E5382" t="s">
        <v>21</v>
      </c>
      <c r="F5382" t="s">
        <v>1130</v>
      </c>
      <c r="G5382" t="s">
        <v>1131</v>
      </c>
      <c r="H5382" t="s">
        <v>24</v>
      </c>
      <c r="I5382" t="s">
        <v>25</v>
      </c>
      <c r="J5382" t="s">
        <v>186</v>
      </c>
      <c r="K5382" t="s">
        <v>155</v>
      </c>
      <c r="L5382" t="s">
        <v>28</v>
      </c>
      <c r="M5382" t="s">
        <v>2283</v>
      </c>
      <c r="N5382" t="s">
        <v>48</v>
      </c>
      <c r="O5382" t="s">
        <v>281</v>
      </c>
      <c r="P5382" t="s">
        <v>2284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72</v>
      </c>
      <c r="X5382">
        <v>0.90699544976119073</v>
      </c>
      <c r="Y5382" t="str">
        <f t="shared" si="84"/>
        <v/>
      </c>
    </row>
    <row r="5383" spans="1:25" x14ac:dyDescent="0.25">
      <c r="A5383">
        <v>7135</v>
      </c>
      <c r="B5383" t="s">
        <v>8283</v>
      </c>
      <c r="C5383" s="1">
        <v>44161</v>
      </c>
      <c r="D5383" s="1">
        <v>44166</v>
      </c>
      <c r="E5383" t="s">
        <v>21</v>
      </c>
      <c r="F5383" t="s">
        <v>1717</v>
      </c>
      <c r="G5383" t="s">
        <v>1718</v>
      </c>
      <c r="H5383" t="s">
        <v>110</v>
      </c>
      <c r="I5383" t="s">
        <v>25</v>
      </c>
      <c r="J5383" t="s">
        <v>459</v>
      </c>
      <c r="K5383" t="s">
        <v>764</v>
      </c>
      <c r="L5383" t="s">
        <v>56</v>
      </c>
      <c r="M5383" t="s">
        <v>6782</v>
      </c>
      <c r="N5383" t="s">
        <v>35</v>
      </c>
      <c r="O5383" t="s">
        <v>36</v>
      </c>
      <c r="P5383" t="s">
        <v>6783</v>
      </c>
      <c r="Q5383">
        <v>116.98</v>
      </c>
      <c r="R5383">
        <v>2</v>
      </c>
      <c r="S5383">
        <v>43.190399999999997</v>
      </c>
      <c r="T5383" t="e">
        <v>#N/A</v>
      </c>
      <c r="U5383" t="s">
        <v>72</v>
      </c>
      <c r="X5383">
        <v>0.90701250725479698</v>
      </c>
      <c r="Y5383" t="str">
        <f t="shared" si="84"/>
        <v/>
      </c>
    </row>
    <row r="5384" spans="1:25" x14ac:dyDescent="0.25">
      <c r="A5384">
        <v>5135</v>
      </c>
      <c r="B5384" t="s">
        <v>8284</v>
      </c>
      <c r="C5384" s="1">
        <v>44161</v>
      </c>
      <c r="D5384" s="1">
        <v>44165</v>
      </c>
      <c r="E5384" t="s">
        <v>21</v>
      </c>
      <c r="F5384" t="s">
        <v>7056</v>
      </c>
      <c r="G5384" t="s">
        <v>7057</v>
      </c>
      <c r="H5384" t="s">
        <v>110</v>
      </c>
      <c r="I5384" t="s">
        <v>25</v>
      </c>
      <c r="J5384" t="s">
        <v>220</v>
      </c>
      <c r="K5384" t="s">
        <v>221</v>
      </c>
      <c r="L5384" t="s">
        <v>28</v>
      </c>
      <c r="M5384" t="s">
        <v>2913</v>
      </c>
      <c r="N5384" t="s">
        <v>48</v>
      </c>
      <c r="O5384" t="s">
        <v>74</v>
      </c>
      <c r="P5384" t="s">
        <v>2914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72</v>
      </c>
      <c r="X5384">
        <v>0.90720065126150407</v>
      </c>
      <c r="Y5384" t="str">
        <f t="shared" si="84"/>
        <v/>
      </c>
    </row>
    <row r="5385" spans="1:25" x14ac:dyDescent="0.25">
      <c r="A5385">
        <v>7321</v>
      </c>
      <c r="B5385" t="s">
        <v>8285</v>
      </c>
      <c r="C5385" s="1">
        <v>44161</v>
      </c>
      <c r="D5385" s="1">
        <v>44164</v>
      </c>
      <c r="E5385" t="s">
        <v>96</v>
      </c>
      <c r="F5385" t="s">
        <v>2103</v>
      </c>
      <c r="G5385" t="s">
        <v>2104</v>
      </c>
      <c r="H5385" t="s">
        <v>43</v>
      </c>
      <c r="I5385" t="s">
        <v>25</v>
      </c>
      <c r="J5385" t="s">
        <v>220</v>
      </c>
      <c r="K5385" t="s">
        <v>221</v>
      </c>
      <c r="L5385" t="s">
        <v>28</v>
      </c>
      <c r="M5385" t="s">
        <v>7430</v>
      </c>
      <c r="N5385" t="s">
        <v>30</v>
      </c>
      <c r="O5385" t="s">
        <v>119</v>
      </c>
      <c r="P5385" t="s">
        <v>7431</v>
      </c>
      <c r="Q5385">
        <v>159.30000000000001</v>
      </c>
      <c r="R5385">
        <v>5</v>
      </c>
      <c r="S5385">
        <v>37.884</v>
      </c>
      <c r="T5385" t="e">
        <v>#N/A</v>
      </c>
      <c r="U5385" t="s">
        <v>33</v>
      </c>
      <c r="X5385">
        <v>0.90725794237071156</v>
      </c>
      <c r="Y5385" t="str">
        <f t="shared" si="84"/>
        <v/>
      </c>
    </row>
    <row r="5386" spans="1:25" x14ac:dyDescent="0.25">
      <c r="A5386">
        <v>511</v>
      </c>
      <c r="B5386" t="s">
        <v>8286</v>
      </c>
      <c r="C5386" s="1">
        <v>44161</v>
      </c>
      <c r="D5386" s="1">
        <v>44162</v>
      </c>
      <c r="E5386" t="s">
        <v>40</v>
      </c>
      <c r="F5386" t="s">
        <v>2319</v>
      </c>
      <c r="G5386" t="s">
        <v>2320</v>
      </c>
      <c r="H5386" t="s">
        <v>43</v>
      </c>
      <c r="I5386" t="s">
        <v>25</v>
      </c>
      <c r="J5386" t="s">
        <v>8287</v>
      </c>
      <c r="K5386" t="s">
        <v>1153</v>
      </c>
      <c r="L5386" t="s">
        <v>56</v>
      </c>
      <c r="M5386" t="s">
        <v>6948</v>
      </c>
      <c r="N5386" t="s">
        <v>30</v>
      </c>
      <c r="O5386" t="s">
        <v>119</v>
      </c>
      <c r="P5386" t="s">
        <v>6949</v>
      </c>
      <c r="Q5386">
        <v>170.3</v>
      </c>
      <c r="R5386">
        <v>3</v>
      </c>
      <c r="S5386">
        <v>40.415999999999997</v>
      </c>
      <c r="T5386" t="e">
        <v>#N/A</v>
      </c>
      <c r="U5386" t="s">
        <v>72</v>
      </c>
      <c r="X5386">
        <v>0.90738893864095194</v>
      </c>
      <c r="Y5386" t="str">
        <f t="shared" si="84"/>
        <v/>
      </c>
    </row>
    <row r="5387" spans="1:25" x14ac:dyDescent="0.25">
      <c r="A5387">
        <v>1431</v>
      </c>
      <c r="B5387" t="s">
        <v>8288</v>
      </c>
      <c r="C5387" s="1">
        <v>44161</v>
      </c>
      <c r="D5387" s="1">
        <v>44165</v>
      </c>
      <c r="E5387" t="s">
        <v>21</v>
      </c>
      <c r="F5387" t="s">
        <v>984</v>
      </c>
      <c r="G5387" t="s">
        <v>985</v>
      </c>
      <c r="H5387" t="s">
        <v>43</v>
      </c>
      <c r="I5387" t="s">
        <v>25</v>
      </c>
      <c r="J5387" t="s">
        <v>186</v>
      </c>
      <c r="K5387" t="s">
        <v>155</v>
      </c>
      <c r="L5387" t="s">
        <v>28</v>
      </c>
      <c r="M5387" t="s">
        <v>1597</v>
      </c>
      <c r="N5387" t="s">
        <v>35</v>
      </c>
      <c r="O5387" t="s">
        <v>36</v>
      </c>
      <c r="P5387" t="s">
        <v>1598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72</v>
      </c>
      <c r="X5387">
        <v>0.90741717013506062</v>
      </c>
      <c r="Y5387" t="str">
        <f t="shared" si="84"/>
        <v/>
      </c>
    </row>
    <row r="5388" spans="1:25" x14ac:dyDescent="0.25">
      <c r="A5388">
        <v>3631</v>
      </c>
      <c r="B5388" t="s">
        <v>8282</v>
      </c>
      <c r="C5388" s="1">
        <v>44161</v>
      </c>
      <c r="D5388" s="1">
        <v>44165</v>
      </c>
      <c r="E5388" t="s">
        <v>21</v>
      </c>
      <c r="F5388" t="s">
        <v>1130</v>
      </c>
      <c r="G5388" t="s">
        <v>1131</v>
      </c>
      <c r="H5388" t="s">
        <v>24</v>
      </c>
      <c r="I5388" t="s">
        <v>25</v>
      </c>
      <c r="J5388" t="s">
        <v>186</v>
      </c>
      <c r="K5388" t="s">
        <v>155</v>
      </c>
      <c r="L5388" t="s">
        <v>28</v>
      </c>
      <c r="M5388" t="s">
        <v>5746</v>
      </c>
      <c r="N5388" t="s">
        <v>48</v>
      </c>
      <c r="O5388" t="s">
        <v>281</v>
      </c>
      <c r="P5388" t="s">
        <v>5747</v>
      </c>
      <c r="Q5388">
        <v>242.136</v>
      </c>
      <c r="R5388">
        <v>7</v>
      </c>
      <c r="S5388">
        <v>23.977799999999998</v>
      </c>
      <c r="T5388" t="e">
        <v>#N/A</v>
      </c>
      <c r="U5388" t="s">
        <v>33</v>
      </c>
      <c r="X5388">
        <v>0.90769012301111962</v>
      </c>
      <c r="Y5388" t="str">
        <f t="shared" si="84"/>
        <v/>
      </c>
    </row>
    <row r="5389" spans="1:25" x14ac:dyDescent="0.25">
      <c r="A5389">
        <v>7132</v>
      </c>
      <c r="B5389" t="s">
        <v>8283</v>
      </c>
      <c r="C5389" s="1">
        <v>44161</v>
      </c>
      <c r="D5389" s="1">
        <v>44166</v>
      </c>
      <c r="E5389" t="s">
        <v>21</v>
      </c>
      <c r="F5389" t="s">
        <v>1717</v>
      </c>
      <c r="G5389" t="s">
        <v>1718</v>
      </c>
      <c r="H5389" t="s">
        <v>110</v>
      </c>
      <c r="I5389" t="s">
        <v>25</v>
      </c>
      <c r="J5389" t="s">
        <v>459</v>
      </c>
      <c r="K5389" t="s">
        <v>764</v>
      </c>
      <c r="L5389" t="s">
        <v>56</v>
      </c>
      <c r="M5389" t="s">
        <v>5248</v>
      </c>
      <c r="N5389" t="s">
        <v>30</v>
      </c>
      <c r="O5389" t="s">
        <v>70</v>
      </c>
      <c r="P5389" t="s">
        <v>1496</v>
      </c>
      <c r="Q5389">
        <v>280.94</v>
      </c>
      <c r="R5389">
        <v>3</v>
      </c>
      <c r="S5389">
        <v>67.064400000000006</v>
      </c>
      <c r="T5389" t="e">
        <v>#N/A</v>
      </c>
      <c r="U5389" t="s">
        <v>33</v>
      </c>
      <c r="X5389">
        <v>0.90794765100156605</v>
      </c>
      <c r="Y5389" t="str">
        <f t="shared" si="84"/>
        <v/>
      </c>
    </row>
    <row r="5390" spans="1:25" x14ac:dyDescent="0.25">
      <c r="A5390">
        <v>7136</v>
      </c>
      <c r="B5390" t="s">
        <v>8283</v>
      </c>
      <c r="C5390" s="1">
        <v>44161</v>
      </c>
      <c r="D5390" s="1">
        <v>44166</v>
      </c>
      <c r="E5390" t="s">
        <v>21</v>
      </c>
      <c r="F5390" t="s">
        <v>1717</v>
      </c>
      <c r="G5390" t="s">
        <v>1718</v>
      </c>
      <c r="H5390" t="s">
        <v>110</v>
      </c>
      <c r="I5390" t="s">
        <v>25</v>
      </c>
      <c r="J5390" t="s">
        <v>459</v>
      </c>
      <c r="K5390" t="s">
        <v>764</v>
      </c>
      <c r="L5390" t="s">
        <v>56</v>
      </c>
      <c r="M5390" t="s">
        <v>1010</v>
      </c>
      <c r="N5390" t="s">
        <v>30</v>
      </c>
      <c r="O5390" t="s">
        <v>261</v>
      </c>
      <c r="P5390" t="s">
        <v>1011</v>
      </c>
      <c r="Q5390">
        <v>843.6</v>
      </c>
      <c r="R5390">
        <v>3</v>
      </c>
      <c r="S5390">
        <v>240.29400000000001</v>
      </c>
      <c r="T5390" t="e">
        <v>#N/A</v>
      </c>
      <c r="U5390" t="s">
        <v>33</v>
      </c>
      <c r="X5390">
        <v>0.90831960600893769</v>
      </c>
      <c r="Y5390" t="str">
        <f t="shared" si="84"/>
        <v/>
      </c>
    </row>
    <row r="5391" spans="1:25" x14ac:dyDescent="0.25">
      <c r="A5391">
        <v>7320</v>
      </c>
      <c r="B5391" t="s">
        <v>8285</v>
      </c>
      <c r="C5391" s="1">
        <v>44161</v>
      </c>
      <c r="D5391" s="1">
        <v>44164</v>
      </c>
      <c r="E5391" t="s">
        <v>96</v>
      </c>
      <c r="F5391" t="s">
        <v>2103</v>
      </c>
      <c r="G5391" t="s">
        <v>2104</v>
      </c>
      <c r="H5391" t="s">
        <v>43</v>
      </c>
      <c r="I5391" t="s">
        <v>25</v>
      </c>
      <c r="J5391" t="s">
        <v>220</v>
      </c>
      <c r="K5391" t="s">
        <v>221</v>
      </c>
      <c r="L5391" t="s">
        <v>28</v>
      </c>
      <c r="M5391" t="s">
        <v>2994</v>
      </c>
      <c r="N5391" t="s">
        <v>35</v>
      </c>
      <c r="O5391" t="s">
        <v>36</v>
      </c>
      <c r="P5391" t="s">
        <v>5403</v>
      </c>
      <c r="Q5391">
        <v>996.95</v>
      </c>
      <c r="R5391">
        <v>5</v>
      </c>
      <c r="S5391">
        <v>264.5865</v>
      </c>
      <c r="T5391" t="e">
        <v>#N/A</v>
      </c>
      <c r="U5391" t="s">
        <v>72</v>
      </c>
      <c r="X5391">
        <v>0.90834954920202493</v>
      </c>
      <c r="Y5391" t="str">
        <f t="shared" si="84"/>
        <v/>
      </c>
    </row>
    <row r="5392" spans="1:25" x14ac:dyDescent="0.25">
      <c r="A5392">
        <v>7133</v>
      </c>
      <c r="B5392" t="s">
        <v>8283</v>
      </c>
      <c r="C5392" s="1">
        <v>44161</v>
      </c>
      <c r="D5392" s="1">
        <v>44166</v>
      </c>
      <c r="E5392" t="s">
        <v>21</v>
      </c>
      <c r="F5392" t="s">
        <v>1717</v>
      </c>
      <c r="G5392" t="s">
        <v>1718</v>
      </c>
      <c r="H5392" t="s">
        <v>110</v>
      </c>
      <c r="I5392" t="s">
        <v>25</v>
      </c>
      <c r="J5392" t="s">
        <v>459</v>
      </c>
      <c r="K5392" t="s">
        <v>764</v>
      </c>
      <c r="L5392" t="s">
        <v>56</v>
      </c>
      <c r="M5392" t="s">
        <v>538</v>
      </c>
      <c r="N5392" t="s">
        <v>35</v>
      </c>
      <c r="O5392" t="s">
        <v>36</v>
      </c>
      <c r="P5392" t="s">
        <v>539</v>
      </c>
      <c r="Q5392">
        <v>1906.96</v>
      </c>
      <c r="R5392">
        <v>4</v>
      </c>
      <c r="S5392">
        <v>545.1884</v>
      </c>
      <c r="T5392" t="e">
        <v>#N/A</v>
      </c>
      <c r="U5392" t="s">
        <v>72</v>
      </c>
      <c r="X5392">
        <v>0.90846417313590599</v>
      </c>
      <c r="Y5392" t="str">
        <f t="shared" si="84"/>
        <v/>
      </c>
    </row>
    <row r="5393" spans="1:25" x14ac:dyDescent="0.25">
      <c r="A5393">
        <v>1570</v>
      </c>
      <c r="B5393" t="s">
        <v>8289</v>
      </c>
      <c r="C5393" s="1">
        <v>44161</v>
      </c>
      <c r="D5393" s="1">
        <v>44165</v>
      </c>
      <c r="E5393" t="s">
        <v>21</v>
      </c>
      <c r="F5393" t="s">
        <v>2844</v>
      </c>
      <c r="G5393" t="s">
        <v>2845</v>
      </c>
      <c r="H5393" t="s">
        <v>24</v>
      </c>
      <c r="I5393" t="s">
        <v>25</v>
      </c>
      <c r="J5393" t="s">
        <v>418</v>
      </c>
      <c r="K5393" t="s">
        <v>253</v>
      </c>
      <c r="L5393" t="s">
        <v>81</v>
      </c>
      <c r="M5393" t="s">
        <v>5806</v>
      </c>
      <c r="N5393" t="s">
        <v>48</v>
      </c>
      <c r="O5393" t="s">
        <v>91</v>
      </c>
      <c r="P5393" t="s">
        <v>5807</v>
      </c>
      <c r="Q5393">
        <v>97.84</v>
      </c>
      <c r="R5393">
        <v>3</v>
      </c>
      <c r="S5393">
        <v>3.7235999999999998</v>
      </c>
      <c r="T5393" t="e">
        <v>#N/A</v>
      </c>
      <c r="U5393" t="s">
        <v>72</v>
      </c>
      <c r="X5393">
        <v>0.9085662293393848</v>
      </c>
      <c r="Y5393" t="str">
        <f t="shared" si="84"/>
        <v/>
      </c>
    </row>
    <row r="5394" spans="1:25" x14ac:dyDescent="0.25">
      <c r="A5394">
        <v>7134</v>
      </c>
      <c r="B5394" t="s">
        <v>8283</v>
      </c>
      <c r="C5394" s="1">
        <v>44161</v>
      </c>
      <c r="D5394" s="1">
        <v>44166</v>
      </c>
      <c r="E5394" t="s">
        <v>21</v>
      </c>
      <c r="F5394" t="s">
        <v>1717</v>
      </c>
      <c r="G5394" t="s">
        <v>1718</v>
      </c>
      <c r="H5394" t="s">
        <v>110</v>
      </c>
      <c r="I5394" t="s">
        <v>25</v>
      </c>
      <c r="J5394" t="s">
        <v>459</v>
      </c>
      <c r="K5394" t="s">
        <v>764</v>
      </c>
      <c r="L5394" t="s">
        <v>56</v>
      </c>
      <c r="M5394" t="s">
        <v>6406</v>
      </c>
      <c r="N5394" t="s">
        <v>30</v>
      </c>
      <c r="O5394" t="s">
        <v>119</v>
      </c>
      <c r="P5394" t="s">
        <v>6726</v>
      </c>
      <c r="Q5394">
        <v>124.46</v>
      </c>
      <c r="R5394">
        <v>2</v>
      </c>
      <c r="S5394">
        <v>9.8856000000000002</v>
      </c>
      <c r="T5394" t="e">
        <v>#N/A</v>
      </c>
      <c r="U5394" t="s">
        <v>72</v>
      </c>
      <c r="X5394">
        <v>0.90861963569631665</v>
      </c>
      <c r="Y5394" t="str">
        <f t="shared" si="84"/>
        <v>Selected</v>
      </c>
    </row>
    <row r="5395" spans="1:25" x14ac:dyDescent="0.25">
      <c r="A5395">
        <v>3853</v>
      </c>
      <c r="B5395" t="s">
        <v>8290</v>
      </c>
      <c r="C5395" s="1">
        <v>44161</v>
      </c>
      <c r="D5395" s="1">
        <v>44164</v>
      </c>
      <c r="E5395" t="s">
        <v>40</v>
      </c>
      <c r="F5395" t="s">
        <v>2945</v>
      </c>
      <c r="G5395" t="s">
        <v>2946</v>
      </c>
      <c r="H5395" t="s">
        <v>43</v>
      </c>
      <c r="I5395" t="s">
        <v>25</v>
      </c>
      <c r="J5395" t="s">
        <v>389</v>
      </c>
      <c r="K5395" t="s">
        <v>383</v>
      </c>
      <c r="L5395" t="s">
        <v>56</v>
      </c>
      <c r="M5395" t="s">
        <v>2879</v>
      </c>
      <c r="N5395" t="s">
        <v>48</v>
      </c>
      <c r="O5395" t="s">
        <v>74</v>
      </c>
      <c r="P5395" t="s">
        <v>2880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33</v>
      </c>
      <c r="X5395">
        <v>0.90878872205397643</v>
      </c>
      <c r="Y5395" t="str">
        <f t="shared" si="84"/>
        <v/>
      </c>
    </row>
    <row r="5396" spans="1:25" x14ac:dyDescent="0.25">
      <c r="A5396">
        <v>512</v>
      </c>
      <c r="B5396" t="s">
        <v>8286</v>
      </c>
      <c r="C5396" s="1">
        <v>44161</v>
      </c>
      <c r="D5396" s="1">
        <v>44162</v>
      </c>
      <c r="E5396" t="s">
        <v>40</v>
      </c>
      <c r="F5396" t="s">
        <v>2319</v>
      </c>
      <c r="G5396" t="s">
        <v>2320</v>
      </c>
      <c r="H5396" t="s">
        <v>43</v>
      </c>
      <c r="I5396" t="s">
        <v>25</v>
      </c>
      <c r="J5396" t="s">
        <v>8287</v>
      </c>
      <c r="K5396" t="s">
        <v>1153</v>
      </c>
      <c r="L5396" t="s">
        <v>56</v>
      </c>
      <c r="M5396" t="s">
        <v>2216</v>
      </c>
      <c r="N5396" t="s">
        <v>35</v>
      </c>
      <c r="O5396" t="s">
        <v>58</v>
      </c>
      <c r="P5396" t="s">
        <v>2217</v>
      </c>
      <c r="Q5396">
        <v>136.04</v>
      </c>
      <c r="R5396">
        <v>2</v>
      </c>
      <c r="S5396">
        <v>12.172800000000001</v>
      </c>
      <c r="T5396" t="e">
        <v>#N/A</v>
      </c>
      <c r="U5396" t="s">
        <v>33</v>
      </c>
      <c r="X5396">
        <v>0.90890146717560316</v>
      </c>
      <c r="Y5396" t="str">
        <f t="shared" si="84"/>
        <v/>
      </c>
    </row>
    <row r="5397" spans="1:25" x14ac:dyDescent="0.25">
      <c r="A5397">
        <v>5134</v>
      </c>
      <c r="B5397" t="s">
        <v>8284</v>
      </c>
      <c r="C5397" s="1">
        <v>44161</v>
      </c>
      <c r="D5397" s="1">
        <v>44165</v>
      </c>
      <c r="E5397" t="s">
        <v>21</v>
      </c>
      <c r="F5397" t="s">
        <v>7056</v>
      </c>
      <c r="G5397" t="s">
        <v>7057</v>
      </c>
      <c r="H5397" t="s">
        <v>110</v>
      </c>
      <c r="I5397" t="s">
        <v>25</v>
      </c>
      <c r="J5397" t="s">
        <v>220</v>
      </c>
      <c r="K5397" t="s">
        <v>221</v>
      </c>
      <c r="L5397" t="s">
        <v>28</v>
      </c>
      <c r="M5397" t="s">
        <v>6329</v>
      </c>
      <c r="N5397" t="s">
        <v>48</v>
      </c>
      <c r="O5397" t="s">
        <v>281</v>
      </c>
      <c r="P5397" t="s">
        <v>6330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72</v>
      </c>
      <c r="X5397">
        <v>0.90900692906611236</v>
      </c>
      <c r="Y5397" t="str">
        <f t="shared" si="84"/>
        <v>Selected</v>
      </c>
    </row>
    <row r="5398" spans="1:25" x14ac:dyDescent="0.25">
      <c r="A5398">
        <v>4949</v>
      </c>
      <c r="B5398" t="s">
        <v>8291</v>
      </c>
      <c r="C5398" s="1">
        <v>44162</v>
      </c>
      <c r="D5398" s="1">
        <v>44167</v>
      </c>
      <c r="E5398" t="s">
        <v>21</v>
      </c>
      <c r="F5398" t="s">
        <v>1555</v>
      </c>
      <c r="G5398" t="s">
        <v>1556</v>
      </c>
      <c r="H5398" t="s">
        <v>43</v>
      </c>
      <c r="I5398" t="s">
        <v>25</v>
      </c>
      <c r="J5398" t="s">
        <v>44</v>
      </c>
      <c r="K5398" t="s">
        <v>45</v>
      </c>
      <c r="L5398" t="s">
        <v>46</v>
      </c>
      <c r="M5398" t="s">
        <v>2637</v>
      </c>
      <c r="N5398" t="s">
        <v>48</v>
      </c>
      <c r="O5398" t="s">
        <v>74</v>
      </c>
      <c r="P5398" t="s">
        <v>2638</v>
      </c>
      <c r="Q5398">
        <v>132.488</v>
      </c>
      <c r="R5398">
        <v>7</v>
      </c>
      <c r="S5398">
        <v>41.120800000000003</v>
      </c>
      <c r="T5398" t="e">
        <v>#N/A</v>
      </c>
      <c r="U5398" t="s">
        <v>72</v>
      </c>
      <c r="X5398">
        <v>0.9090538183029121</v>
      </c>
      <c r="Y5398" t="str">
        <f t="shared" si="84"/>
        <v/>
      </c>
    </row>
    <row r="5399" spans="1:25" x14ac:dyDescent="0.25">
      <c r="A5399">
        <v>6639</v>
      </c>
      <c r="B5399" t="s">
        <v>8292</v>
      </c>
      <c r="C5399" s="1">
        <v>44162</v>
      </c>
      <c r="D5399" s="1">
        <v>44165</v>
      </c>
      <c r="E5399" t="s">
        <v>96</v>
      </c>
      <c r="F5399" t="s">
        <v>3547</v>
      </c>
      <c r="G5399" t="s">
        <v>3548</v>
      </c>
      <c r="H5399" t="s">
        <v>43</v>
      </c>
      <c r="I5399" t="s">
        <v>25</v>
      </c>
      <c r="J5399" t="s">
        <v>220</v>
      </c>
      <c r="K5399" t="s">
        <v>221</v>
      </c>
      <c r="L5399" t="s">
        <v>28</v>
      </c>
      <c r="M5399" t="s">
        <v>5836</v>
      </c>
      <c r="N5399" t="s">
        <v>48</v>
      </c>
      <c r="O5399" t="s">
        <v>74</v>
      </c>
      <c r="P5399" t="s">
        <v>5837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33</v>
      </c>
      <c r="X5399">
        <v>0.9091113581281649</v>
      </c>
      <c r="Y5399" t="str">
        <f t="shared" si="84"/>
        <v/>
      </c>
    </row>
    <row r="5400" spans="1:25" x14ac:dyDescent="0.25">
      <c r="A5400">
        <v>915</v>
      </c>
      <c r="B5400" t="s">
        <v>8293</v>
      </c>
      <c r="C5400" s="1">
        <v>44162</v>
      </c>
      <c r="D5400" s="1">
        <v>44164</v>
      </c>
      <c r="E5400" t="s">
        <v>40</v>
      </c>
      <c r="F5400" t="s">
        <v>4360</v>
      </c>
      <c r="G5400" t="s">
        <v>4361</v>
      </c>
      <c r="H5400" t="s">
        <v>24</v>
      </c>
      <c r="I5400" t="s">
        <v>25</v>
      </c>
      <c r="J5400" t="s">
        <v>679</v>
      </c>
      <c r="K5400" t="s">
        <v>128</v>
      </c>
      <c r="L5400" t="s">
        <v>56</v>
      </c>
      <c r="M5400" t="s">
        <v>5519</v>
      </c>
      <c r="N5400" t="s">
        <v>35</v>
      </c>
      <c r="O5400" t="s">
        <v>58</v>
      </c>
      <c r="P5400" t="s">
        <v>5520</v>
      </c>
      <c r="Q5400">
        <v>166.73</v>
      </c>
      <c r="R5400">
        <v>9</v>
      </c>
      <c r="S5400">
        <v>56.054699999999997</v>
      </c>
      <c r="T5400">
        <v>1</v>
      </c>
      <c r="U5400" t="s">
        <v>72</v>
      </c>
      <c r="X5400">
        <v>0.90962147854302255</v>
      </c>
      <c r="Y5400" t="str">
        <f t="shared" si="84"/>
        <v/>
      </c>
    </row>
    <row r="5401" spans="1:25" x14ac:dyDescent="0.25">
      <c r="A5401">
        <v>1936</v>
      </c>
      <c r="B5401" t="s">
        <v>8294</v>
      </c>
      <c r="C5401" s="1">
        <v>44162</v>
      </c>
      <c r="D5401" s="1">
        <v>44168</v>
      </c>
      <c r="E5401" t="s">
        <v>21</v>
      </c>
      <c r="F5401" t="s">
        <v>1922</v>
      </c>
      <c r="G5401" t="s">
        <v>1923</v>
      </c>
      <c r="H5401" t="s">
        <v>24</v>
      </c>
      <c r="I5401" t="s">
        <v>25</v>
      </c>
      <c r="J5401" t="s">
        <v>360</v>
      </c>
      <c r="K5401" t="s">
        <v>45</v>
      </c>
      <c r="L5401" t="s">
        <v>46</v>
      </c>
      <c r="M5401" t="s">
        <v>6966</v>
      </c>
      <c r="N5401" t="s">
        <v>35</v>
      </c>
      <c r="O5401" t="s">
        <v>58</v>
      </c>
      <c r="P5401" t="s">
        <v>6967</v>
      </c>
      <c r="Q5401">
        <v>179.16</v>
      </c>
      <c r="R5401">
        <v>8</v>
      </c>
      <c r="S5401">
        <v>59.817599999999999</v>
      </c>
      <c r="T5401" t="e">
        <v>#N/A</v>
      </c>
      <c r="U5401" t="s">
        <v>72</v>
      </c>
      <c r="X5401">
        <v>0.91020063339326218</v>
      </c>
      <c r="Y5401" t="str">
        <f t="shared" si="84"/>
        <v/>
      </c>
    </row>
    <row r="5402" spans="1:25" x14ac:dyDescent="0.25">
      <c r="A5402">
        <v>7557</v>
      </c>
      <c r="B5402" t="s">
        <v>8295</v>
      </c>
      <c r="C5402" s="1">
        <v>44162</v>
      </c>
      <c r="D5402" s="1">
        <v>44167</v>
      </c>
      <c r="E5402" t="s">
        <v>21</v>
      </c>
      <c r="F5402" t="s">
        <v>546</v>
      </c>
      <c r="G5402" t="s">
        <v>547</v>
      </c>
      <c r="H5402" t="s">
        <v>24</v>
      </c>
      <c r="I5402" t="s">
        <v>25</v>
      </c>
      <c r="J5402" t="s">
        <v>186</v>
      </c>
      <c r="K5402" t="s">
        <v>764</v>
      </c>
      <c r="L5402" t="s">
        <v>56</v>
      </c>
      <c r="M5402" t="s">
        <v>1891</v>
      </c>
      <c r="N5402" t="s">
        <v>48</v>
      </c>
      <c r="O5402" t="s">
        <v>122</v>
      </c>
      <c r="P5402" t="s">
        <v>1892</v>
      </c>
      <c r="Q5402">
        <v>207.28</v>
      </c>
      <c r="R5402">
        <v>6</v>
      </c>
      <c r="S5402">
        <v>72.808800000000005</v>
      </c>
      <c r="T5402" t="e">
        <v>#N/A</v>
      </c>
      <c r="U5402" t="s">
        <v>72</v>
      </c>
      <c r="X5402">
        <v>0.91020319729698962</v>
      </c>
      <c r="Y5402" t="str">
        <f t="shared" si="84"/>
        <v/>
      </c>
    </row>
    <row r="5403" spans="1:25" x14ac:dyDescent="0.25">
      <c r="A5403">
        <v>1935</v>
      </c>
      <c r="B5403" t="s">
        <v>8294</v>
      </c>
      <c r="C5403" s="1">
        <v>44162</v>
      </c>
      <c r="D5403" s="1">
        <v>44168</v>
      </c>
      <c r="E5403" t="s">
        <v>21</v>
      </c>
      <c r="F5403" t="s">
        <v>1922</v>
      </c>
      <c r="G5403" t="s">
        <v>1923</v>
      </c>
      <c r="H5403" t="s">
        <v>24</v>
      </c>
      <c r="I5403" t="s">
        <v>25</v>
      </c>
      <c r="J5403" t="s">
        <v>360</v>
      </c>
      <c r="K5403" t="s">
        <v>45</v>
      </c>
      <c r="L5403" t="s">
        <v>46</v>
      </c>
      <c r="M5403" t="s">
        <v>2772</v>
      </c>
      <c r="N5403" t="s">
        <v>48</v>
      </c>
      <c r="O5403" t="s">
        <v>122</v>
      </c>
      <c r="P5403" t="s">
        <v>2773</v>
      </c>
      <c r="Q5403">
        <v>276.55</v>
      </c>
      <c r="R5403">
        <v>5</v>
      </c>
      <c r="S5403">
        <v>114.9385</v>
      </c>
      <c r="T5403" t="e">
        <v>#N/A</v>
      </c>
      <c r="U5403" t="s">
        <v>72</v>
      </c>
      <c r="X5403">
        <v>0.91050177764514806</v>
      </c>
      <c r="Y5403" t="str">
        <f t="shared" si="84"/>
        <v/>
      </c>
    </row>
    <row r="5404" spans="1:25" x14ac:dyDescent="0.25">
      <c r="A5404">
        <v>7558</v>
      </c>
      <c r="B5404" t="s">
        <v>8295</v>
      </c>
      <c r="C5404" s="1">
        <v>44162</v>
      </c>
      <c r="D5404" s="1">
        <v>44167</v>
      </c>
      <c r="E5404" t="s">
        <v>21</v>
      </c>
      <c r="F5404" t="s">
        <v>546</v>
      </c>
      <c r="G5404" t="s">
        <v>547</v>
      </c>
      <c r="H5404" t="s">
        <v>24</v>
      </c>
      <c r="I5404" t="s">
        <v>25</v>
      </c>
      <c r="J5404" t="s">
        <v>186</v>
      </c>
      <c r="K5404" t="s">
        <v>764</v>
      </c>
      <c r="L5404" t="s">
        <v>56</v>
      </c>
      <c r="M5404" t="s">
        <v>589</v>
      </c>
      <c r="N5404" t="s">
        <v>48</v>
      </c>
      <c r="O5404" t="s">
        <v>74</v>
      </c>
      <c r="P5404" t="s">
        <v>590</v>
      </c>
      <c r="Q5404">
        <v>510.94</v>
      </c>
      <c r="R5404">
        <v>3</v>
      </c>
      <c r="S5404">
        <v>224.07300000000001</v>
      </c>
      <c r="T5404" t="e">
        <v>#N/A</v>
      </c>
      <c r="U5404" t="s">
        <v>72</v>
      </c>
      <c r="X5404">
        <v>0.91092114114590428</v>
      </c>
      <c r="Y5404" t="str">
        <f t="shared" si="84"/>
        <v/>
      </c>
    </row>
    <row r="5405" spans="1:25" x14ac:dyDescent="0.25">
      <c r="A5405">
        <v>6638</v>
      </c>
      <c r="B5405" t="s">
        <v>8292</v>
      </c>
      <c r="C5405" s="1">
        <v>44162</v>
      </c>
      <c r="D5405" s="1">
        <v>44165</v>
      </c>
      <c r="E5405" t="s">
        <v>96</v>
      </c>
      <c r="F5405" t="s">
        <v>3547</v>
      </c>
      <c r="G5405" t="s">
        <v>3548</v>
      </c>
      <c r="H5405" t="s">
        <v>43</v>
      </c>
      <c r="I5405" t="s">
        <v>25</v>
      </c>
      <c r="J5405" t="s">
        <v>220</v>
      </c>
      <c r="K5405" t="s">
        <v>221</v>
      </c>
      <c r="L5405" t="s">
        <v>28</v>
      </c>
      <c r="M5405" t="s">
        <v>205</v>
      </c>
      <c r="N5405" t="s">
        <v>48</v>
      </c>
      <c r="O5405" t="s">
        <v>91</v>
      </c>
      <c r="P5405" t="s">
        <v>206</v>
      </c>
      <c r="Q5405">
        <v>91.99</v>
      </c>
      <c r="R5405">
        <v>3</v>
      </c>
      <c r="S5405">
        <v>2.0270999999999999</v>
      </c>
      <c r="T5405" t="e">
        <v>#N/A</v>
      </c>
      <c r="U5405" t="s">
        <v>33</v>
      </c>
      <c r="X5405">
        <v>0.91108293556304165</v>
      </c>
      <c r="Y5405" t="str">
        <f t="shared" si="84"/>
        <v/>
      </c>
    </row>
    <row r="5406" spans="1:25" x14ac:dyDescent="0.25">
      <c r="A5406">
        <v>2676</v>
      </c>
      <c r="B5406" t="s">
        <v>8296</v>
      </c>
      <c r="C5406" s="1">
        <v>44162</v>
      </c>
      <c r="D5406" s="1">
        <v>44167</v>
      </c>
      <c r="E5406" t="s">
        <v>21</v>
      </c>
      <c r="F5406" t="s">
        <v>4488</v>
      </c>
      <c r="G5406" t="s">
        <v>4489</v>
      </c>
      <c r="H5406" t="s">
        <v>43</v>
      </c>
      <c r="I5406" t="s">
        <v>25</v>
      </c>
      <c r="J5406" t="s">
        <v>2179</v>
      </c>
      <c r="K5406" t="s">
        <v>80</v>
      </c>
      <c r="L5406" t="s">
        <v>81</v>
      </c>
      <c r="M5406" t="s">
        <v>6363</v>
      </c>
      <c r="N5406" t="s">
        <v>48</v>
      </c>
      <c r="O5406" t="s">
        <v>91</v>
      </c>
      <c r="P5406" t="s">
        <v>6364</v>
      </c>
      <c r="Q5406">
        <v>120.76</v>
      </c>
      <c r="R5406">
        <v>5</v>
      </c>
      <c r="S5406">
        <v>0.76649999999999996</v>
      </c>
      <c r="T5406" t="e">
        <v>#N/A</v>
      </c>
      <c r="U5406" t="s">
        <v>72</v>
      </c>
      <c r="X5406">
        <v>0.91111124339540306</v>
      </c>
      <c r="Y5406" t="str">
        <f t="shared" si="84"/>
        <v/>
      </c>
    </row>
    <row r="5407" spans="1:25" x14ac:dyDescent="0.25">
      <c r="A5407">
        <v>4950</v>
      </c>
      <c r="B5407" t="s">
        <v>8291</v>
      </c>
      <c r="C5407" s="1">
        <v>44162</v>
      </c>
      <c r="D5407" s="1">
        <v>44167</v>
      </c>
      <c r="E5407" t="s">
        <v>21</v>
      </c>
      <c r="F5407" t="s">
        <v>1555</v>
      </c>
      <c r="G5407" t="s">
        <v>1556</v>
      </c>
      <c r="H5407" t="s">
        <v>43</v>
      </c>
      <c r="I5407" t="s">
        <v>25</v>
      </c>
      <c r="J5407" t="s">
        <v>44</v>
      </c>
      <c r="K5407" t="s">
        <v>45</v>
      </c>
      <c r="L5407" t="s">
        <v>46</v>
      </c>
      <c r="M5407" t="s">
        <v>1860</v>
      </c>
      <c r="N5407" t="s">
        <v>30</v>
      </c>
      <c r="O5407" t="s">
        <v>119</v>
      </c>
      <c r="P5407" t="s">
        <v>1861</v>
      </c>
      <c r="Q5407">
        <v>155.84</v>
      </c>
      <c r="R5407">
        <v>3</v>
      </c>
      <c r="S5407">
        <v>6.0288000000000004</v>
      </c>
      <c r="T5407" t="e">
        <v>#N/A</v>
      </c>
      <c r="U5407" t="s">
        <v>72</v>
      </c>
      <c r="X5407">
        <v>0.91132502231169232</v>
      </c>
      <c r="Y5407" t="str">
        <f t="shared" si="84"/>
        <v/>
      </c>
    </row>
    <row r="5408" spans="1:25" x14ac:dyDescent="0.25">
      <c r="A5408">
        <v>2677</v>
      </c>
      <c r="B5408" t="s">
        <v>8296</v>
      </c>
      <c r="C5408" s="1">
        <v>44162</v>
      </c>
      <c r="D5408" s="1">
        <v>44167</v>
      </c>
      <c r="E5408" t="s">
        <v>21</v>
      </c>
      <c r="F5408" t="s">
        <v>4488</v>
      </c>
      <c r="G5408" t="s">
        <v>4489</v>
      </c>
      <c r="H5408" t="s">
        <v>43</v>
      </c>
      <c r="I5408" t="s">
        <v>25</v>
      </c>
      <c r="J5408" t="s">
        <v>2179</v>
      </c>
      <c r="K5408" t="s">
        <v>80</v>
      </c>
      <c r="L5408" t="s">
        <v>81</v>
      </c>
      <c r="M5408" t="s">
        <v>680</v>
      </c>
      <c r="N5408" t="s">
        <v>48</v>
      </c>
      <c r="O5408" t="s">
        <v>281</v>
      </c>
      <c r="P5408" t="s">
        <v>681</v>
      </c>
      <c r="Q5408">
        <v>144.584</v>
      </c>
      <c r="R5408">
        <v>1</v>
      </c>
      <c r="S5408">
        <v>4.3583999999999996</v>
      </c>
      <c r="T5408" t="e">
        <v>#N/A</v>
      </c>
      <c r="U5408" t="s">
        <v>33</v>
      </c>
      <c r="X5408">
        <v>0.91146333171997751</v>
      </c>
      <c r="Y5408" t="str">
        <f t="shared" si="84"/>
        <v/>
      </c>
    </row>
    <row r="5409" spans="1:25" x14ac:dyDescent="0.25">
      <c r="A5409">
        <v>914</v>
      </c>
      <c r="B5409" t="s">
        <v>8293</v>
      </c>
      <c r="C5409" s="1">
        <v>44162</v>
      </c>
      <c r="D5409" s="1">
        <v>44164</v>
      </c>
      <c r="E5409" t="s">
        <v>40</v>
      </c>
      <c r="F5409" t="s">
        <v>4360</v>
      </c>
      <c r="G5409" t="s">
        <v>4361</v>
      </c>
      <c r="H5409" t="s">
        <v>24</v>
      </c>
      <c r="I5409" t="s">
        <v>25</v>
      </c>
      <c r="J5409" t="s">
        <v>679</v>
      </c>
      <c r="K5409" t="s">
        <v>128</v>
      </c>
      <c r="L5409" t="s">
        <v>56</v>
      </c>
      <c r="M5409" t="s">
        <v>489</v>
      </c>
      <c r="N5409" t="s">
        <v>30</v>
      </c>
      <c r="O5409" t="s">
        <v>119</v>
      </c>
      <c r="P5409" t="s">
        <v>8165</v>
      </c>
      <c r="Q5409">
        <v>147.94</v>
      </c>
      <c r="R5409">
        <v>1</v>
      </c>
      <c r="S5409">
        <v>19.2454</v>
      </c>
      <c r="T5409">
        <v>1</v>
      </c>
      <c r="U5409" t="s">
        <v>33</v>
      </c>
      <c r="X5409">
        <v>0.9116248495379855</v>
      </c>
      <c r="Y5409" t="str">
        <f t="shared" si="84"/>
        <v>Selected</v>
      </c>
    </row>
    <row r="5410" spans="1:25" x14ac:dyDescent="0.25">
      <c r="A5410">
        <v>5838</v>
      </c>
      <c r="B5410" t="s">
        <v>8297</v>
      </c>
      <c r="C5410" s="1">
        <v>44162</v>
      </c>
      <c r="D5410" s="1">
        <v>44168</v>
      </c>
      <c r="E5410" t="s">
        <v>21</v>
      </c>
      <c r="F5410" t="s">
        <v>7286</v>
      </c>
      <c r="G5410" t="s">
        <v>7287</v>
      </c>
      <c r="H5410" t="s">
        <v>43</v>
      </c>
      <c r="I5410" t="s">
        <v>25</v>
      </c>
      <c r="J5410" t="s">
        <v>44</v>
      </c>
      <c r="K5410" t="s">
        <v>45</v>
      </c>
      <c r="L5410" t="s">
        <v>46</v>
      </c>
      <c r="M5410" t="s">
        <v>3254</v>
      </c>
      <c r="N5410" t="s">
        <v>35</v>
      </c>
      <c r="O5410" t="s">
        <v>36</v>
      </c>
      <c r="P5410" t="s">
        <v>3255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72</v>
      </c>
      <c r="X5410">
        <v>0.91172702923253701</v>
      </c>
      <c r="Y5410" t="str">
        <f t="shared" si="84"/>
        <v/>
      </c>
    </row>
    <row r="5411" spans="1:25" x14ac:dyDescent="0.25">
      <c r="A5411">
        <v>9743</v>
      </c>
      <c r="B5411" t="s">
        <v>8298</v>
      </c>
      <c r="C5411" s="1">
        <v>44163</v>
      </c>
      <c r="D5411" s="1">
        <v>44167</v>
      </c>
      <c r="E5411" t="s">
        <v>21</v>
      </c>
      <c r="F5411" t="s">
        <v>4509</v>
      </c>
      <c r="G5411" t="s">
        <v>4510</v>
      </c>
      <c r="H5411" t="s">
        <v>43</v>
      </c>
      <c r="I5411" t="s">
        <v>25</v>
      </c>
      <c r="J5411" t="s">
        <v>259</v>
      </c>
      <c r="K5411" t="s">
        <v>45</v>
      </c>
      <c r="L5411" t="s">
        <v>46</v>
      </c>
      <c r="M5411" t="s">
        <v>3136</v>
      </c>
      <c r="N5411" t="s">
        <v>48</v>
      </c>
      <c r="O5411" t="s">
        <v>295</v>
      </c>
      <c r="P5411" t="s">
        <v>3137</v>
      </c>
      <c r="Q5411">
        <v>101.65</v>
      </c>
      <c r="R5411">
        <v>5</v>
      </c>
      <c r="S5411">
        <v>29.445499999999999</v>
      </c>
      <c r="T5411" t="e">
        <v>#N/A</v>
      </c>
      <c r="U5411" t="s">
        <v>33</v>
      </c>
      <c r="X5411">
        <v>0.91202172325667419</v>
      </c>
      <c r="Y5411" t="str">
        <f t="shared" si="84"/>
        <v/>
      </c>
    </row>
    <row r="5412" spans="1:25" x14ac:dyDescent="0.25">
      <c r="A5412">
        <v>2662</v>
      </c>
      <c r="B5412" t="s">
        <v>8299</v>
      </c>
      <c r="C5412" s="1">
        <v>44163</v>
      </c>
      <c r="D5412" s="1">
        <v>44167</v>
      </c>
      <c r="E5412" t="s">
        <v>21</v>
      </c>
      <c r="F5412" t="s">
        <v>3590</v>
      </c>
      <c r="G5412" t="s">
        <v>3591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1094</v>
      </c>
      <c r="N5412" t="s">
        <v>48</v>
      </c>
      <c r="O5412" t="s">
        <v>203</v>
      </c>
      <c r="P5412" t="s">
        <v>1095</v>
      </c>
      <c r="Q5412">
        <v>108.96</v>
      </c>
      <c r="R5412">
        <v>2</v>
      </c>
      <c r="S5412">
        <v>35.981999999999999</v>
      </c>
      <c r="T5412" t="e">
        <v>#N/A</v>
      </c>
      <c r="U5412" t="s">
        <v>72</v>
      </c>
      <c r="X5412">
        <v>0.91206363784895716</v>
      </c>
      <c r="Y5412" t="str">
        <f t="shared" si="84"/>
        <v/>
      </c>
    </row>
    <row r="5413" spans="1:25" x14ac:dyDescent="0.25">
      <c r="A5413">
        <v>1928</v>
      </c>
      <c r="B5413" t="s">
        <v>8300</v>
      </c>
      <c r="C5413" s="1">
        <v>44163</v>
      </c>
      <c r="D5413" s="1">
        <v>44166</v>
      </c>
      <c r="E5413" t="s">
        <v>40</v>
      </c>
      <c r="F5413" t="s">
        <v>7234</v>
      </c>
      <c r="G5413" t="s">
        <v>7235</v>
      </c>
      <c r="H5413" t="s">
        <v>43</v>
      </c>
      <c r="I5413" t="s">
        <v>25</v>
      </c>
      <c r="J5413" t="s">
        <v>738</v>
      </c>
      <c r="K5413" t="s">
        <v>739</v>
      </c>
      <c r="L5413" t="s">
        <v>46</v>
      </c>
      <c r="M5413" t="s">
        <v>3118</v>
      </c>
      <c r="N5413" t="s">
        <v>48</v>
      </c>
      <c r="O5413" t="s">
        <v>122</v>
      </c>
      <c r="P5413" t="s">
        <v>3119</v>
      </c>
      <c r="Q5413">
        <v>137.768</v>
      </c>
      <c r="R5413">
        <v>2</v>
      </c>
      <c r="S5413">
        <v>31.0688</v>
      </c>
      <c r="T5413" t="e">
        <v>#N/A</v>
      </c>
      <c r="U5413" t="s">
        <v>72</v>
      </c>
      <c r="X5413">
        <v>0.91255368017053928</v>
      </c>
      <c r="Y5413" t="str">
        <f t="shared" si="84"/>
        <v/>
      </c>
    </row>
    <row r="5414" spans="1:25" x14ac:dyDescent="0.25">
      <c r="A5414">
        <v>948</v>
      </c>
      <c r="B5414" t="s">
        <v>8301</v>
      </c>
      <c r="C5414" s="1">
        <v>44163</v>
      </c>
      <c r="D5414" s="1">
        <v>44167</v>
      </c>
      <c r="E5414" t="s">
        <v>21</v>
      </c>
      <c r="F5414" t="s">
        <v>1545</v>
      </c>
      <c r="G5414" t="s">
        <v>1546</v>
      </c>
      <c r="H5414" t="s">
        <v>110</v>
      </c>
      <c r="I5414" t="s">
        <v>25</v>
      </c>
      <c r="J5414" t="s">
        <v>88</v>
      </c>
      <c r="K5414" t="s">
        <v>89</v>
      </c>
      <c r="L5414" t="s">
        <v>28</v>
      </c>
      <c r="M5414" t="s">
        <v>454</v>
      </c>
      <c r="N5414" t="s">
        <v>30</v>
      </c>
      <c r="O5414" t="s">
        <v>119</v>
      </c>
      <c r="P5414" t="s">
        <v>455</v>
      </c>
      <c r="Q5414">
        <v>536.48800000000006</v>
      </c>
      <c r="R5414">
        <v>7</v>
      </c>
      <c r="S5414">
        <v>-12.9122</v>
      </c>
      <c r="T5414" t="e">
        <v>#N/A</v>
      </c>
      <c r="U5414" t="s">
        <v>72</v>
      </c>
      <c r="X5414">
        <v>0.91256839727400596</v>
      </c>
      <c r="Y5414" t="str">
        <f t="shared" si="84"/>
        <v/>
      </c>
    </row>
    <row r="5415" spans="1:25" x14ac:dyDescent="0.25">
      <c r="A5415">
        <v>949</v>
      </c>
      <c r="B5415" t="s">
        <v>8301</v>
      </c>
      <c r="C5415" s="1">
        <v>44163</v>
      </c>
      <c r="D5415" s="1">
        <v>44167</v>
      </c>
      <c r="E5415" t="s">
        <v>21</v>
      </c>
      <c r="F5415" t="s">
        <v>1545</v>
      </c>
      <c r="G5415" t="s">
        <v>1546</v>
      </c>
      <c r="H5415" t="s">
        <v>110</v>
      </c>
      <c r="I5415" t="s">
        <v>25</v>
      </c>
      <c r="J5415" t="s">
        <v>88</v>
      </c>
      <c r="K5415" t="s">
        <v>89</v>
      </c>
      <c r="L5415" t="s">
        <v>28</v>
      </c>
      <c r="M5415" t="s">
        <v>2172</v>
      </c>
      <c r="N5415" t="s">
        <v>30</v>
      </c>
      <c r="O5415" t="s">
        <v>119</v>
      </c>
      <c r="P5415" t="s">
        <v>2173</v>
      </c>
      <c r="Q5415">
        <v>122.232</v>
      </c>
      <c r="R5415">
        <v>6</v>
      </c>
      <c r="S5415">
        <v>75.542400000000001</v>
      </c>
      <c r="T5415" t="e">
        <v>#N/A</v>
      </c>
      <c r="U5415" t="s">
        <v>38</v>
      </c>
      <c r="X5415">
        <v>0.91273055582716656</v>
      </c>
      <c r="Y5415" t="str">
        <f t="shared" si="84"/>
        <v/>
      </c>
    </row>
    <row r="5416" spans="1:25" x14ac:dyDescent="0.25">
      <c r="A5416">
        <v>4247</v>
      </c>
      <c r="B5416" t="s">
        <v>8302</v>
      </c>
      <c r="C5416" s="1">
        <v>44163</v>
      </c>
      <c r="D5416" s="1">
        <v>44169</v>
      </c>
      <c r="E5416" t="s">
        <v>21</v>
      </c>
      <c r="F5416" t="s">
        <v>3337</v>
      </c>
      <c r="G5416" t="s">
        <v>3338</v>
      </c>
      <c r="H5416" t="s">
        <v>110</v>
      </c>
      <c r="I5416" t="s">
        <v>25</v>
      </c>
      <c r="J5416" t="s">
        <v>1541</v>
      </c>
      <c r="K5416" t="s">
        <v>27</v>
      </c>
      <c r="L5416" t="s">
        <v>28</v>
      </c>
      <c r="M5416" t="s">
        <v>2172</v>
      </c>
      <c r="N5416" t="s">
        <v>30</v>
      </c>
      <c r="O5416" t="s">
        <v>119</v>
      </c>
      <c r="P5416" t="s">
        <v>2173</v>
      </c>
      <c r="Q5416">
        <v>1081.2</v>
      </c>
      <c r="R5416">
        <v>5</v>
      </c>
      <c r="S5416">
        <v>272.79199999999997</v>
      </c>
      <c r="T5416" t="e">
        <v>#N/A</v>
      </c>
      <c r="U5416" t="s">
        <v>72</v>
      </c>
      <c r="X5416">
        <v>0.91303068657222075</v>
      </c>
      <c r="Y5416" t="str">
        <f t="shared" si="84"/>
        <v/>
      </c>
    </row>
    <row r="5417" spans="1:25" x14ac:dyDescent="0.25">
      <c r="A5417">
        <v>2661</v>
      </c>
      <c r="B5417" t="s">
        <v>8299</v>
      </c>
      <c r="C5417" s="1">
        <v>44163</v>
      </c>
      <c r="D5417" s="1">
        <v>44167</v>
      </c>
      <c r="E5417" t="s">
        <v>21</v>
      </c>
      <c r="F5417" t="s">
        <v>3590</v>
      </c>
      <c r="G5417" t="s">
        <v>3591</v>
      </c>
      <c r="H5417" t="s">
        <v>24</v>
      </c>
      <c r="I5417" t="s">
        <v>25</v>
      </c>
      <c r="J5417" t="s">
        <v>220</v>
      </c>
      <c r="K5417" t="s">
        <v>221</v>
      </c>
      <c r="L5417" t="s">
        <v>28</v>
      </c>
      <c r="M5417" t="s">
        <v>5401</v>
      </c>
      <c r="N5417" t="s">
        <v>35</v>
      </c>
      <c r="O5417" t="s">
        <v>36</v>
      </c>
      <c r="P5417" t="s">
        <v>5402</v>
      </c>
      <c r="Q5417">
        <v>524.89</v>
      </c>
      <c r="R5417">
        <v>11</v>
      </c>
      <c r="S5417">
        <v>494.97250000000003</v>
      </c>
      <c r="T5417" t="e">
        <v>#N/A</v>
      </c>
      <c r="U5417" t="s">
        <v>38</v>
      </c>
      <c r="X5417">
        <v>0.91306675154442185</v>
      </c>
      <c r="Y5417" t="str">
        <f t="shared" si="84"/>
        <v/>
      </c>
    </row>
    <row r="5418" spans="1:25" x14ac:dyDescent="0.25">
      <c r="A5418">
        <v>950</v>
      </c>
      <c r="B5418" t="s">
        <v>8301</v>
      </c>
      <c r="C5418" s="1">
        <v>44163</v>
      </c>
      <c r="D5418" s="1">
        <v>44167</v>
      </c>
      <c r="E5418" t="s">
        <v>21</v>
      </c>
      <c r="F5418" t="s">
        <v>1545</v>
      </c>
      <c r="G5418" t="s">
        <v>1546</v>
      </c>
      <c r="H5418" t="s">
        <v>110</v>
      </c>
      <c r="I5418" t="s">
        <v>25</v>
      </c>
      <c r="J5418" t="s">
        <v>88</v>
      </c>
      <c r="K5418" t="s">
        <v>89</v>
      </c>
      <c r="L5418" t="s">
        <v>28</v>
      </c>
      <c r="M5418" t="s">
        <v>6574</v>
      </c>
      <c r="N5418" t="s">
        <v>30</v>
      </c>
      <c r="O5418" t="s">
        <v>70</v>
      </c>
      <c r="P5418" t="s">
        <v>6575</v>
      </c>
      <c r="Q5418">
        <v>115.32</v>
      </c>
      <c r="R5418">
        <v>12</v>
      </c>
      <c r="S5418">
        <v>-619.596</v>
      </c>
      <c r="T5418" t="e">
        <v>#N/A</v>
      </c>
      <c r="U5418" t="s">
        <v>38</v>
      </c>
      <c r="X5418">
        <v>0.91327152388756205</v>
      </c>
      <c r="Y5418" t="str">
        <f t="shared" si="84"/>
        <v/>
      </c>
    </row>
    <row r="5419" spans="1:25" x14ac:dyDescent="0.25">
      <c r="A5419">
        <v>4248</v>
      </c>
      <c r="B5419" t="s">
        <v>8302</v>
      </c>
      <c r="C5419" s="1">
        <v>44163</v>
      </c>
      <c r="D5419" s="1">
        <v>44169</v>
      </c>
      <c r="E5419" t="s">
        <v>21</v>
      </c>
      <c r="F5419" t="s">
        <v>3337</v>
      </c>
      <c r="G5419" t="s">
        <v>3338</v>
      </c>
      <c r="H5419" t="s">
        <v>110</v>
      </c>
      <c r="I5419" t="s">
        <v>25</v>
      </c>
      <c r="J5419" t="s">
        <v>1541</v>
      </c>
      <c r="K5419" t="s">
        <v>27</v>
      </c>
      <c r="L5419" t="s">
        <v>28</v>
      </c>
      <c r="M5419" t="s">
        <v>118</v>
      </c>
      <c r="N5419" t="s">
        <v>30</v>
      </c>
      <c r="O5419" t="s">
        <v>119</v>
      </c>
      <c r="P5419" t="s">
        <v>1915</v>
      </c>
      <c r="Q5419">
        <v>116.9</v>
      </c>
      <c r="R5419">
        <v>5</v>
      </c>
      <c r="S5419">
        <v>7.524</v>
      </c>
      <c r="T5419" t="e">
        <v>#N/A</v>
      </c>
      <c r="U5419" t="s">
        <v>72</v>
      </c>
      <c r="X5419">
        <v>0.91373434623313809</v>
      </c>
      <c r="Y5419" t="str">
        <f t="shared" si="84"/>
        <v/>
      </c>
    </row>
    <row r="5420" spans="1:25" x14ac:dyDescent="0.25">
      <c r="A5420">
        <v>4246</v>
      </c>
      <c r="B5420" t="s">
        <v>8302</v>
      </c>
      <c r="C5420" s="1">
        <v>44163</v>
      </c>
      <c r="D5420" s="1">
        <v>44169</v>
      </c>
      <c r="E5420" t="s">
        <v>21</v>
      </c>
      <c r="F5420" t="s">
        <v>3337</v>
      </c>
      <c r="G5420" t="s">
        <v>3338</v>
      </c>
      <c r="H5420" t="s">
        <v>110</v>
      </c>
      <c r="I5420" t="s">
        <v>25</v>
      </c>
      <c r="J5420" t="s">
        <v>1541</v>
      </c>
      <c r="K5420" t="s">
        <v>27</v>
      </c>
      <c r="L5420" t="s">
        <v>28</v>
      </c>
      <c r="M5420" t="s">
        <v>1669</v>
      </c>
      <c r="N5420" t="s">
        <v>48</v>
      </c>
      <c r="O5420" t="s">
        <v>91</v>
      </c>
      <c r="P5420" t="s">
        <v>1670</v>
      </c>
      <c r="Q5420">
        <v>117.64</v>
      </c>
      <c r="R5420">
        <v>1</v>
      </c>
      <c r="S5420">
        <v>0.73799999999999999</v>
      </c>
      <c r="T5420" t="e">
        <v>#N/A</v>
      </c>
      <c r="U5420" t="s">
        <v>72</v>
      </c>
      <c r="X5420">
        <v>0.91382650100965934</v>
      </c>
      <c r="Y5420" t="str">
        <f t="shared" si="84"/>
        <v/>
      </c>
    </row>
    <row r="5421" spans="1:25" x14ac:dyDescent="0.25">
      <c r="A5421">
        <v>952</v>
      </c>
      <c r="B5421" t="s">
        <v>8301</v>
      </c>
      <c r="C5421" s="1">
        <v>44163</v>
      </c>
      <c r="D5421" s="1">
        <v>44167</v>
      </c>
      <c r="E5421" t="s">
        <v>21</v>
      </c>
      <c r="F5421" t="s">
        <v>1545</v>
      </c>
      <c r="G5421" t="s">
        <v>1546</v>
      </c>
      <c r="H5421" t="s">
        <v>110</v>
      </c>
      <c r="I5421" t="s">
        <v>25</v>
      </c>
      <c r="J5421" t="s">
        <v>88</v>
      </c>
      <c r="K5421" t="s">
        <v>89</v>
      </c>
      <c r="L5421" t="s">
        <v>28</v>
      </c>
      <c r="M5421" t="s">
        <v>4998</v>
      </c>
      <c r="N5421" t="s">
        <v>48</v>
      </c>
      <c r="O5421" t="s">
        <v>122</v>
      </c>
      <c r="P5421" t="s">
        <v>4999</v>
      </c>
      <c r="Q5421">
        <v>102.34399999999999</v>
      </c>
      <c r="R5421">
        <v>6</v>
      </c>
      <c r="S5421">
        <v>7.92</v>
      </c>
      <c r="T5421" t="e">
        <v>#N/A</v>
      </c>
      <c r="U5421" t="s">
        <v>33</v>
      </c>
      <c r="X5421">
        <v>0.91384635994096886</v>
      </c>
      <c r="Y5421" t="str">
        <f t="shared" si="84"/>
        <v/>
      </c>
    </row>
    <row r="5422" spans="1:25" x14ac:dyDescent="0.25">
      <c r="A5422">
        <v>951</v>
      </c>
      <c r="B5422" t="s">
        <v>8301</v>
      </c>
      <c r="C5422" s="1">
        <v>44163</v>
      </c>
      <c r="D5422" s="1">
        <v>44167</v>
      </c>
      <c r="E5422" t="s">
        <v>21</v>
      </c>
      <c r="F5422" t="s">
        <v>1545</v>
      </c>
      <c r="G5422" t="s">
        <v>1546</v>
      </c>
      <c r="H5422" t="s">
        <v>110</v>
      </c>
      <c r="I5422" t="s">
        <v>25</v>
      </c>
      <c r="J5422" t="s">
        <v>88</v>
      </c>
      <c r="K5422" t="s">
        <v>89</v>
      </c>
      <c r="L5422" t="s">
        <v>28</v>
      </c>
      <c r="M5422" t="s">
        <v>2911</v>
      </c>
      <c r="N5422" t="s">
        <v>48</v>
      </c>
      <c r="O5422" t="s">
        <v>122</v>
      </c>
      <c r="P5422" t="s">
        <v>2912</v>
      </c>
      <c r="Q5422">
        <v>151.55199999999999</v>
      </c>
      <c r="R5422">
        <v>3</v>
      </c>
      <c r="S5422">
        <v>5.4432</v>
      </c>
      <c r="T5422" t="e">
        <v>#N/A</v>
      </c>
      <c r="U5422" t="s">
        <v>38</v>
      </c>
      <c r="X5422">
        <v>0.91385902334211588</v>
      </c>
      <c r="Y5422" t="str">
        <f t="shared" si="84"/>
        <v/>
      </c>
    </row>
    <row r="5423" spans="1:25" x14ac:dyDescent="0.25">
      <c r="A5423">
        <v>7391</v>
      </c>
      <c r="B5423" t="s">
        <v>8303</v>
      </c>
      <c r="C5423" s="1">
        <v>44164</v>
      </c>
      <c r="D5423" s="1">
        <v>44168</v>
      </c>
      <c r="E5423" t="s">
        <v>21</v>
      </c>
      <c r="F5423" t="s">
        <v>2036</v>
      </c>
      <c r="G5423" t="s">
        <v>2037</v>
      </c>
      <c r="H5423" t="s">
        <v>43</v>
      </c>
      <c r="I5423" t="s">
        <v>25</v>
      </c>
      <c r="J5423" t="s">
        <v>515</v>
      </c>
      <c r="K5423" t="s">
        <v>516</v>
      </c>
      <c r="L5423" t="s">
        <v>81</v>
      </c>
      <c r="M5423" t="s">
        <v>244</v>
      </c>
      <c r="N5423" t="s">
        <v>30</v>
      </c>
      <c r="O5423" t="s">
        <v>119</v>
      </c>
      <c r="P5423" t="s">
        <v>8304</v>
      </c>
      <c r="Q5423">
        <v>122.52</v>
      </c>
      <c r="R5423">
        <v>5</v>
      </c>
      <c r="S5423">
        <v>19.035</v>
      </c>
      <c r="T5423" t="e">
        <v>#N/A</v>
      </c>
      <c r="U5423" t="s">
        <v>38</v>
      </c>
      <c r="X5423">
        <v>0.91386745253105273</v>
      </c>
      <c r="Y5423" t="str">
        <f t="shared" si="84"/>
        <v/>
      </c>
    </row>
    <row r="5424" spans="1:25" x14ac:dyDescent="0.25">
      <c r="A5424">
        <v>7390</v>
      </c>
      <c r="B5424" t="s">
        <v>8303</v>
      </c>
      <c r="C5424" s="1">
        <v>44164</v>
      </c>
      <c r="D5424" s="1">
        <v>44168</v>
      </c>
      <c r="E5424" t="s">
        <v>21</v>
      </c>
      <c r="F5424" t="s">
        <v>2036</v>
      </c>
      <c r="G5424" t="s">
        <v>2037</v>
      </c>
      <c r="H5424" t="s">
        <v>43</v>
      </c>
      <c r="I5424" t="s">
        <v>25</v>
      </c>
      <c r="J5424" t="s">
        <v>515</v>
      </c>
      <c r="K5424" t="s">
        <v>516</v>
      </c>
      <c r="L5424" t="s">
        <v>81</v>
      </c>
      <c r="M5424" t="s">
        <v>1314</v>
      </c>
      <c r="N5424" t="s">
        <v>30</v>
      </c>
      <c r="O5424" t="s">
        <v>261</v>
      </c>
      <c r="P5424" t="s">
        <v>1315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72</v>
      </c>
      <c r="X5424">
        <v>0.9139282297659056</v>
      </c>
      <c r="Y5424" t="str">
        <f t="shared" si="84"/>
        <v/>
      </c>
    </row>
    <row r="5425" spans="1:25" x14ac:dyDescent="0.25">
      <c r="A5425">
        <v>5585</v>
      </c>
      <c r="B5425" t="s">
        <v>8305</v>
      </c>
      <c r="C5425" s="1">
        <v>44165</v>
      </c>
      <c r="D5425" s="1">
        <v>44169</v>
      </c>
      <c r="E5425" t="s">
        <v>21</v>
      </c>
      <c r="F5425" t="s">
        <v>6969</v>
      </c>
      <c r="G5425" t="s">
        <v>6970</v>
      </c>
      <c r="H5425" t="s">
        <v>110</v>
      </c>
      <c r="I5425" t="s">
        <v>25</v>
      </c>
      <c r="J5425" t="s">
        <v>220</v>
      </c>
      <c r="K5425" t="s">
        <v>221</v>
      </c>
      <c r="L5425" t="s">
        <v>28</v>
      </c>
      <c r="M5425" t="s">
        <v>6697</v>
      </c>
      <c r="N5425" t="s">
        <v>48</v>
      </c>
      <c r="O5425" t="s">
        <v>49</v>
      </c>
      <c r="P5425" t="s">
        <v>6698</v>
      </c>
      <c r="Q5425">
        <v>100.56</v>
      </c>
      <c r="R5425">
        <v>4</v>
      </c>
      <c r="S5425">
        <v>1.6712</v>
      </c>
      <c r="T5425" t="e">
        <v>#N/A</v>
      </c>
      <c r="U5425" t="s">
        <v>33</v>
      </c>
      <c r="X5425">
        <v>0.91394126110457174</v>
      </c>
      <c r="Y5425" t="str">
        <f t="shared" si="84"/>
        <v/>
      </c>
    </row>
    <row r="5426" spans="1:25" x14ac:dyDescent="0.25">
      <c r="A5426">
        <v>880</v>
      </c>
      <c r="B5426" t="s">
        <v>8306</v>
      </c>
      <c r="C5426" s="1">
        <v>44165</v>
      </c>
      <c r="D5426" s="1">
        <v>44167</v>
      </c>
      <c r="E5426" t="s">
        <v>96</v>
      </c>
      <c r="F5426" t="s">
        <v>5853</v>
      </c>
      <c r="G5426" t="s">
        <v>5854</v>
      </c>
      <c r="H5426" t="s">
        <v>110</v>
      </c>
      <c r="I5426" t="s">
        <v>25</v>
      </c>
      <c r="J5426" t="s">
        <v>220</v>
      </c>
      <c r="K5426" t="s">
        <v>221</v>
      </c>
      <c r="L5426" t="s">
        <v>28</v>
      </c>
      <c r="M5426" t="s">
        <v>5732</v>
      </c>
      <c r="N5426" t="s">
        <v>48</v>
      </c>
      <c r="O5426" t="s">
        <v>74</v>
      </c>
      <c r="P5426" t="s">
        <v>5733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38</v>
      </c>
      <c r="X5426">
        <v>0.91398064714262928</v>
      </c>
      <c r="Y5426" t="str">
        <f t="shared" si="84"/>
        <v/>
      </c>
    </row>
    <row r="5427" spans="1:25" x14ac:dyDescent="0.25">
      <c r="A5427">
        <v>6936</v>
      </c>
      <c r="B5427" t="s">
        <v>8307</v>
      </c>
      <c r="C5427" s="1">
        <v>44165</v>
      </c>
      <c r="D5427" s="1">
        <v>44168</v>
      </c>
      <c r="E5427" t="s">
        <v>96</v>
      </c>
      <c r="F5427" t="s">
        <v>4668</v>
      </c>
      <c r="G5427" t="s">
        <v>4669</v>
      </c>
      <c r="H5427" t="s">
        <v>24</v>
      </c>
      <c r="I5427" t="s">
        <v>25</v>
      </c>
      <c r="J5427" t="s">
        <v>5230</v>
      </c>
      <c r="K5427" t="s">
        <v>55</v>
      </c>
      <c r="L5427" t="s">
        <v>56</v>
      </c>
      <c r="M5427" t="s">
        <v>1963</v>
      </c>
      <c r="N5427" t="s">
        <v>35</v>
      </c>
      <c r="O5427" t="s">
        <v>58</v>
      </c>
      <c r="P5427" t="s">
        <v>1964</v>
      </c>
      <c r="Q5427">
        <v>115.976</v>
      </c>
      <c r="R5427">
        <v>3</v>
      </c>
      <c r="S5427">
        <v>-10.7973</v>
      </c>
      <c r="T5427" t="e">
        <v>#N/A</v>
      </c>
      <c r="U5427" t="s">
        <v>38</v>
      </c>
      <c r="X5427">
        <v>0.91409306018689418</v>
      </c>
      <c r="Y5427" t="str">
        <f t="shared" si="84"/>
        <v/>
      </c>
    </row>
    <row r="5428" spans="1:25" x14ac:dyDescent="0.25">
      <c r="A5428">
        <v>1604</v>
      </c>
      <c r="B5428" t="s">
        <v>8308</v>
      </c>
      <c r="C5428" s="1">
        <v>44165</v>
      </c>
      <c r="D5428" s="1">
        <v>44169</v>
      </c>
      <c r="E5428" t="s">
        <v>21</v>
      </c>
      <c r="F5428" t="s">
        <v>3496</v>
      </c>
      <c r="G5428" t="s">
        <v>3497</v>
      </c>
      <c r="H5428" t="s">
        <v>43</v>
      </c>
      <c r="I5428" t="s">
        <v>25</v>
      </c>
      <c r="J5428" t="s">
        <v>699</v>
      </c>
      <c r="K5428" t="s">
        <v>745</v>
      </c>
      <c r="L5428" t="s">
        <v>28</v>
      </c>
      <c r="M5428" t="s">
        <v>1041</v>
      </c>
      <c r="N5428" t="s">
        <v>48</v>
      </c>
      <c r="O5428" t="s">
        <v>91</v>
      </c>
      <c r="P5428" t="s">
        <v>1042</v>
      </c>
      <c r="Q5428">
        <v>166.94</v>
      </c>
      <c r="R5428">
        <v>6</v>
      </c>
      <c r="S5428">
        <v>45.2226</v>
      </c>
      <c r="T5428" t="e">
        <v>#N/A</v>
      </c>
      <c r="U5428" t="s">
        <v>38</v>
      </c>
      <c r="X5428">
        <v>0.91413581126800147</v>
      </c>
      <c r="Y5428" t="str">
        <f t="shared" si="84"/>
        <v>Selected</v>
      </c>
    </row>
    <row r="5429" spans="1:25" x14ac:dyDescent="0.25">
      <c r="A5429">
        <v>956</v>
      </c>
      <c r="B5429" t="s">
        <v>8309</v>
      </c>
      <c r="C5429" s="1">
        <v>44165</v>
      </c>
      <c r="D5429" s="1">
        <v>44169</v>
      </c>
      <c r="E5429" t="s">
        <v>21</v>
      </c>
      <c r="F5429" t="s">
        <v>4929</v>
      </c>
      <c r="G5429" t="s">
        <v>4930</v>
      </c>
      <c r="H5429" t="s">
        <v>43</v>
      </c>
      <c r="I5429" t="s">
        <v>25</v>
      </c>
      <c r="J5429" t="s">
        <v>583</v>
      </c>
      <c r="K5429" t="s">
        <v>332</v>
      </c>
      <c r="L5429" t="s">
        <v>81</v>
      </c>
      <c r="M5429" t="s">
        <v>2143</v>
      </c>
      <c r="N5429" t="s">
        <v>48</v>
      </c>
      <c r="O5429" t="s">
        <v>49</v>
      </c>
      <c r="P5429" t="s">
        <v>2144</v>
      </c>
      <c r="Q5429">
        <v>204.8</v>
      </c>
      <c r="R5429">
        <v>5</v>
      </c>
      <c r="S5429">
        <v>43.45</v>
      </c>
      <c r="T5429" t="e">
        <v>#N/A</v>
      </c>
      <c r="U5429" t="s">
        <v>72</v>
      </c>
      <c r="X5429">
        <v>0.91439708624225402</v>
      </c>
      <c r="Y5429" t="str">
        <f t="shared" si="84"/>
        <v/>
      </c>
    </row>
    <row r="5430" spans="1:25" x14ac:dyDescent="0.25">
      <c r="A5430">
        <v>5587</v>
      </c>
      <c r="B5430" t="s">
        <v>8305</v>
      </c>
      <c r="C5430" s="1">
        <v>44165</v>
      </c>
      <c r="D5430" s="1">
        <v>44169</v>
      </c>
      <c r="E5430" t="s">
        <v>21</v>
      </c>
      <c r="F5430" t="s">
        <v>6969</v>
      </c>
      <c r="G5430" t="s">
        <v>6970</v>
      </c>
      <c r="H5430" t="s">
        <v>110</v>
      </c>
      <c r="I5430" t="s">
        <v>25</v>
      </c>
      <c r="J5430" t="s">
        <v>220</v>
      </c>
      <c r="K5430" t="s">
        <v>221</v>
      </c>
      <c r="L5430" t="s">
        <v>28</v>
      </c>
      <c r="M5430" t="s">
        <v>651</v>
      </c>
      <c r="N5430" t="s">
        <v>48</v>
      </c>
      <c r="O5430" t="s">
        <v>49</v>
      </c>
      <c r="P5430" t="s">
        <v>652</v>
      </c>
      <c r="Q5430">
        <v>291.49</v>
      </c>
      <c r="R5430">
        <v>3</v>
      </c>
      <c r="S5430">
        <v>5.3898000000000001</v>
      </c>
      <c r="T5430" t="e">
        <v>#N/A</v>
      </c>
      <c r="U5430" t="s">
        <v>38</v>
      </c>
      <c r="X5430">
        <v>0.9145971088693936</v>
      </c>
      <c r="Y5430" t="str">
        <f t="shared" si="84"/>
        <v/>
      </c>
    </row>
    <row r="5431" spans="1:25" x14ac:dyDescent="0.25">
      <c r="A5431">
        <v>5066</v>
      </c>
      <c r="B5431" t="s">
        <v>8310</v>
      </c>
      <c r="C5431" s="1">
        <v>44165</v>
      </c>
      <c r="D5431" s="1">
        <v>44172</v>
      </c>
      <c r="E5431" t="s">
        <v>21</v>
      </c>
      <c r="F5431" t="s">
        <v>4343</v>
      </c>
      <c r="G5431" t="s">
        <v>4344</v>
      </c>
      <c r="H5431" t="s">
        <v>43</v>
      </c>
      <c r="I5431" t="s">
        <v>25</v>
      </c>
      <c r="J5431" t="s">
        <v>320</v>
      </c>
      <c r="K5431" t="s">
        <v>80</v>
      </c>
      <c r="L5431" t="s">
        <v>81</v>
      </c>
      <c r="M5431" t="s">
        <v>4870</v>
      </c>
      <c r="N5431" t="s">
        <v>35</v>
      </c>
      <c r="O5431" t="s">
        <v>58</v>
      </c>
      <c r="P5431" t="s">
        <v>4871</v>
      </c>
      <c r="Q5431">
        <v>408.976</v>
      </c>
      <c r="R5431">
        <v>3</v>
      </c>
      <c r="S5431">
        <v>81.594899999999996</v>
      </c>
      <c r="T5431" t="e">
        <v>#N/A</v>
      </c>
      <c r="U5431" t="s">
        <v>33</v>
      </c>
      <c r="X5431">
        <v>0.91512817217029241</v>
      </c>
      <c r="Y5431" t="str">
        <f t="shared" si="84"/>
        <v/>
      </c>
    </row>
    <row r="5432" spans="1:25" x14ac:dyDescent="0.25">
      <c r="A5432">
        <v>5586</v>
      </c>
      <c r="B5432" t="s">
        <v>8305</v>
      </c>
      <c r="C5432" s="1">
        <v>44165</v>
      </c>
      <c r="D5432" s="1">
        <v>44169</v>
      </c>
      <c r="E5432" t="s">
        <v>21</v>
      </c>
      <c r="F5432" t="s">
        <v>6969</v>
      </c>
      <c r="G5432" t="s">
        <v>6970</v>
      </c>
      <c r="H5432" t="s">
        <v>110</v>
      </c>
      <c r="I5432" t="s">
        <v>25</v>
      </c>
      <c r="J5432" t="s">
        <v>220</v>
      </c>
      <c r="K5432" t="s">
        <v>221</v>
      </c>
      <c r="L5432" t="s">
        <v>28</v>
      </c>
      <c r="M5432" t="s">
        <v>8311</v>
      </c>
      <c r="N5432" t="s">
        <v>35</v>
      </c>
      <c r="O5432" t="s">
        <v>36</v>
      </c>
      <c r="P5432" t="s">
        <v>8312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72</v>
      </c>
      <c r="X5432">
        <v>0.91520823965528686</v>
      </c>
      <c r="Y5432" t="str">
        <f t="shared" si="84"/>
        <v/>
      </c>
    </row>
    <row r="5433" spans="1:25" x14ac:dyDescent="0.25">
      <c r="A5433">
        <v>3070</v>
      </c>
      <c r="B5433" t="s">
        <v>8313</v>
      </c>
      <c r="C5433" s="1">
        <v>44165</v>
      </c>
      <c r="D5433" s="1">
        <v>44165</v>
      </c>
      <c r="E5433" t="s">
        <v>210</v>
      </c>
      <c r="F5433" t="s">
        <v>3377</v>
      </c>
      <c r="G5433" t="s">
        <v>3378</v>
      </c>
      <c r="H5433" t="s">
        <v>110</v>
      </c>
      <c r="I5433" t="s">
        <v>25</v>
      </c>
      <c r="J5433" t="s">
        <v>154</v>
      </c>
      <c r="K5433" t="s">
        <v>155</v>
      </c>
      <c r="L5433" t="s">
        <v>28</v>
      </c>
      <c r="M5433" t="s">
        <v>3968</v>
      </c>
      <c r="N5433" t="s">
        <v>48</v>
      </c>
      <c r="O5433" t="s">
        <v>281</v>
      </c>
      <c r="P5433" t="s">
        <v>3969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33</v>
      </c>
      <c r="X5433">
        <v>0.91521776132091148</v>
      </c>
      <c r="Y5433" t="str">
        <f t="shared" si="84"/>
        <v/>
      </c>
    </row>
    <row r="5434" spans="1:25" x14ac:dyDescent="0.25">
      <c r="A5434">
        <v>9289</v>
      </c>
      <c r="B5434" t="s">
        <v>8314</v>
      </c>
      <c r="C5434" s="1">
        <v>44165</v>
      </c>
      <c r="D5434" s="1">
        <v>44168</v>
      </c>
      <c r="E5434" t="s">
        <v>40</v>
      </c>
      <c r="F5434" t="s">
        <v>1984</v>
      </c>
      <c r="G5434" t="s">
        <v>1985</v>
      </c>
      <c r="H5434" t="s">
        <v>43</v>
      </c>
      <c r="I5434" t="s">
        <v>25</v>
      </c>
      <c r="J5434" t="s">
        <v>88</v>
      </c>
      <c r="K5434" t="s">
        <v>89</v>
      </c>
      <c r="L5434" t="s">
        <v>28</v>
      </c>
      <c r="M5434" t="s">
        <v>2868</v>
      </c>
      <c r="N5434" t="s">
        <v>30</v>
      </c>
      <c r="O5434" t="s">
        <v>261</v>
      </c>
      <c r="P5434" t="s">
        <v>2869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33</v>
      </c>
      <c r="X5434">
        <v>0.91552840721635187</v>
      </c>
      <c r="Y5434" t="str">
        <f t="shared" si="84"/>
        <v/>
      </c>
    </row>
    <row r="5435" spans="1:25" x14ac:dyDescent="0.25">
      <c r="A5435">
        <v>881</v>
      </c>
      <c r="B5435" t="s">
        <v>8306</v>
      </c>
      <c r="C5435" s="1">
        <v>44165</v>
      </c>
      <c r="D5435" s="1">
        <v>44167</v>
      </c>
      <c r="E5435" t="s">
        <v>96</v>
      </c>
      <c r="F5435" t="s">
        <v>5853</v>
      </c>
      <c r="G5435" t="s">
        <v>5854</v>
      </c>
      <c r="H5435" t="s">
        <v>110</v>
      </c>
      <c r="I5435" t="s">
        <v>25</v>
      </c>
      <c r="J5435" t="s">
        <v>220</v>
      </c>
      <c r="K5435" t="s">
        <v>221</v>
      </c>
      <c r="L5435" t="s">
        <v>28</v>
      </c>
      <c r="M5435" t="s">
        <v>1010</v>
      </c>
      <c r="N5435" t="s">
        <v>30</v>
      </c>
      <c r="O5435" t="s">
        <v>261</v>
      </c>
      <c r="P5435" t="s">
        <v>1011</v>
      </c>
      <c r="Q5435">
        <v>1263.9000000000001</v>
      </c>
      <c r="R5435">
        <v>5</v>
      </c>
      <c r="S5435">
        <v>262.39</v>
      </c>
      <c r="T5435" t="e">
        <v>#N/A</v>
      </c>
      <c r="U5435" t="s">
        <v>33</v>
      </c>
      <c r="X5435">
        <v>0.91578363029978938</v>
      </c>
      <c r="Y5435" t="str">
        <f t="shared" si="84"/>
        <v/>
      </c>
    </row>
    <row r="5436" spans="1:25" x14ac:dyDescent="0.25">
      <c r="A5436">
        <v>5067</v>
      </c>
      <c r="B5436" t="s">
        <v>8310</v>
      </c>
      <c r="C5436" s="1">
        <v>44165</v>
      </c>
      <c r="D5436" s="1">
        <v>44172</v>
      </c>
      <c r="E5436" t="s">
        <v>21</v>
      </c>
      <c r="F5436" t="s">
        <v>4343</v>
      </c>
      <c r="G5436" t="s">
        <v>4344</v>
      </c>
      <c r="H5436" t="s">
        <v>43</v>
      </c>
      <c r="I5436" t="s">
        <v>25</v>
      </c>
      <c r="J5436" t="s">
        <v>320</v>
      </c>
      <c r="K5436" t="s">
        <v>80</v>
      </c>
      <c r="L5436" t="s">
        <v>81</v>
      </c>
      <c r="M5436" t="s">
        <v>1702</v>
      </c>
      <c r="N5436" t="s">
        <v>30</v>
      </c>
      <c r="O5436" t="s">
        <v>70</v>
      </c>
      <c r="P5436" t="s">
        <v>1703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33</v>
      </c>
      <c r="X5436">
        <v>0.91617088259181501</v>
      </c>
      <c r="Y5436" t="str">
        <f t="shared" si="84"/>
        <v/>
      </c>
    </row>
    <row r="5437" spans="1:25" x14ac:dyDescent="0.25">
      <c r="A5437">
        <v>3899</v>
      </c>
      <c r="B5437" t="s">
        <v>8315</v>
      </c>
      <c r="C5437" s="1">
        <v>44165</v>
      </c>
      <c r="D5437" s="1">
        <v>44169</v>
      </c>
      <c r="E5437" t="s">
        <v>21</v>
      </c>
      <c r="F5437" t="s">
        <v>5595</v>
      </c>
      <c r="G5437" t="s">
        <v>5596</v>
      </c>
      <c r="H5437" t="s">
        <v>43</v>
      </c>
      <c r="I5437" t="s">
        <v>25</v>
      </c>
      <c r="J5437" t="s">
        <v>3542</v>
      </c>
      <c r="K5437" t="s">
        <v>55</v>
      </c>
      <c r="L5437" t="s">
        <v>56</v>
      </c>
      <c r="M5437" t="s">
        <v>5867</v>
      </c>
      <c r="N5437" t="s">
        <v>48</v>
      </c>
      <c r="O5437" t="s">
        <v>270</v>
      </c>
      <c r="P5437" t="s">
        <v>5868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33</v>
      </c>
      <c r="X5437">
        <v>0.91642823852487154</v>
      </c>
      <c r="Y5437" t="str">
        <f t="shared" si="84"/>
        <v/>
      </c>
    </row>
    <row r="5438" spans="1:25" x14ac:dyDescent="0.25">
      <c r="A5438">
        <v>6300</v>
      </c>
      <c r="B5438" t="s">
        <v>8316</v>
      </c>
      <c r="C5438" s="1">
        <v>44165</v>
      </c>
      <c r="D5438" s="1">
        <v>44168</v>
      </c>
      <c r="E5438" t="s">
        <v>40</v>
      </c>
      <c r="F5438" t="s">
        <v>4499</v>
      </c>
      <c r="G5438" t="s">
        <v>4500</v>
      </c>
      <c r="H5438" t="s">
        <v>110</v>
      </c>
      <c r="I5438" t="s">
        <v>25</v>
      </c>
      <c r="J5438" t="s">
        <v>360</v>
      </c>
      <c r="K5438" t="s">
        <v>45</v>
      </c>
      <c r="L5438" t="s">
        <v>46</v>
      </c>
      <c r="M5438" t="s">
        <v>8317</v>
      </c>
      <c r="N5438" t="s">
        <v>30</v>
      </c>
      <c r="O5438" t="s">
        <v>119</v>
      </c>
      <c r="P5438" t="s">
        <v>8318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72</v>
      </c>
      <c r="X5438">
        <v>0.91676534383324126</v>
      </c>
      <c r="Y5438" t="str">
        <f t="shared" si="84"/>
        <v/>
      </c>
    </row>
    <row r="5439" spans="1:25" x14ac:dyDescent="0.25">
      <c r="A5439">
        <v>3779</v>
      </c>
      <c r="B5439" t="s">
        <v>8319</v>
      </c>
      <c r="C5439" s="1">
        <v>44165</v>
      </c>
      <c r="D5439" s="1">
        <v>44167</v>
      </c>
      <c r="E5439" t="s">
        <v>96</v>
      </c>
      <c r="F5439" t="s">
        <v>3993</v>
      </c>
      <c r="G5439" t="s">
        <v>3994</v>
      </c>
      <c r="H5439" t="s">
        <v>110</v>
      </c>
      <c r="I5439" t="s">
        <v>25</v>
      </c>
      <c r="J5439" t="s">
        <v>803</v>
      </c>
      <c r="K5439" t="s">
        <v>100</v>
      </c>
      <c r="L5439" t="s">
        <v>81</v>
      </c>
      <c r="M5439" t="s">
        <v>2967</v>
      </c>
      <c r="N5439" t="s">
        <v>35</v>
      </c>
      <c r="O5439" t="s">
        <v>36</v>
      </c>
      <c r="P5439" t="s">
        <v>2968</v>
      </c>
      <c r="Q5439">
        <v>175.976</v>
      </c>
      <c r="R5439">
        <v>3</v>
      </c>
      <c r="S5439">
        <v>8.9969999999999999</v>
      </c>
      <c r="T5439" t="e">
        <v>#N/A</v>
      </c>
      <c r="U5439" t="s">
        <v>72</v>
      </c>
      <c r="X5439">
        <v>0.91694536532041571</v>
      </c>
      <c r="Y5439" t="str">
        <f t="shared" si="84"/>
        <v/>
      </c>
    </row>
    <row r="5440" spans="1:25" x14ac:dyDescent="0.25">
      <c r="A5440">
        <v>211</v>
      </c>
      <c r="B5440" t="s">
        <v>8320</v>
      </c>
      <c r="C5440" s="1">
        <v>44166</v>
      </c>
      <c r="D5440" s="1">
        <v>44172</v>
      </c>
      <c r="E5440" t="s">
        <v>21</v>
      </c>
      <c r="F5440" t="s">
        <v>3897</v>
      </c>
      <c r="G5440" t="s">
        <v>3898</v>
      </c>
      <c r="H5440" t="s">
        <v>43</v>
      </c>
      <c r="I5440" t="s">
        <v>25</v>
      </c>
      <c r="J5440" t="s">
        <v>8186</v>
      </c>
      <c r="K5440" t="s">
        <v>882</v>
      </c>
      <c r="L5440" t="s">
        <v>56</v>
      </c>
      <c r="M5440" t="s">
        <v>1209</v>
      </c>
      <c r="N5440" t="s">
        <v>48</v>
      </c>
      <c r="O5440" t="s">
        <v>49</v>
      </c>
      <c r="P5440" t="s">
        <v>1210</v>
      </c>
      <c r="Q5440">
        <v>103.99</v>
      </c>
      <c r="R5440">
        <v>1</v>
      </c>
      <c r="S5440">
        <v>3.6796000000000002</v>
      </c>
      <c r="T5440" t="e">
        <v>#N/A</v>
      </c>
      <c r="U5440" t="s">
        <v>38</v>
      </c>
      <c r="X5440">
        <v>0.91695109265944719</v>
      </c>
      <c r="Y5440" t="str">
        <f t="shared" si="84"/>
        <v/>
      </c>
    </row>
    <row r="5441" spans="1:25" x14ac:dyDescent="0.25">
      <c r="A5441">
        <v>8871</v>
      </c>
      <c r="B5441" t="s">
        <v>8321</v>
      </c>
      <c r="C5441" s="1">
        <v>44166</v>
      </c>
      <c r="D5441" s="1">
        <v>44171</v>
      </c>
      <c r="E5441" t="s">
        <v>21</v>
      </c>
      <c r="F5441" t="s">
        <v>2208</v>
      </c>
      <c r="G5441" t="s">
        <v>2209</v>
      </c>
      <c r="H5441" t="s">
        <v>24</v>
      </c>
      <c r="I5441" t="s">
        <v>25</v>
      </c>
      <c r="J5441" t="s">
        <v>161</v>
      </c>
      <c r="K5441" t="s">
        <v>162</v>
      </c>
      <c r="L5441" t="s">
        <v>46</v>
      </c>
      <c r="M5441" t="s">
        <v>1700</v>
      </c>
      <c r="N5441" t="s">
        <v>30</v>
      </c>
      <c r="O5441" t="s">
        <v>119</v>
      </c>
      <c r="P5441" t="s">
        <v>1701</v>
      </c>
      <c r="Q5441">
        <v>106.68</v>
      </c>
      <c r="R5441">
        <v>12</v>
      </c>
      <c r="S5441">
        <v>31.0992</v>
      </c>
      <c r="T5441">
        <v>1</v>
      </c>
      <c r="U5441" t="s">
        <v>33</v>
      </c>
      <c r="X5441">
        <v>0.91695183446076167</v>
      </c>
      <c r="Y5441" t="str">
        <f t="shared" si="84"/>
        <v/>
      </c>
    </row>
    <row r="5442" spans="1:25" x14ac:dyDescent="0.25">
      <c r="A5442">
        <v>583</v>
      </c>
      <c r="B5442" t="s">
        <v>8322</v>
      </c>
      <c r="C5442" s="1">
        <v>44166</v>
      </c>
      <c r="D5442" s="1">
        <v>44170</v>
      </c>
      <c r="E5442" t="s">
        <v>21</v>
      </c>
      <c r="F5442" t="s">
        <v>4005</v>
      </c>
      <c r="G5442" t="s">
        <v>4006</v>
      </c>
      <c r="H5442" t="s">
        <v>43</v>
      </c>
      <c r="I5442" t="s">
        <v>25</v>
      </c>
      <c r="J5442" t="s">
        <v>738</v>
      </c>
      <c r="K5442" t="s">
        <v>739</v>
      </c>
      <c r="L5442" t="s">
        <v>46</v>
      </c>
      <c r="M5442" t="s">
        <v>4853</v>
      </c>
      <c r="N5442" t="s">
        <v>35</v>
      </c>
      <c r="O5442" t="s">
        <v>36</v>
      </c>
      <c r="P5442" t="s">
        <v>4854</v>
      </c>
      <c r="Q5442">
        <v>127.584</v>
      </c>
      <c r="R5442">
        <v>2</v>
      </c>
      <c r="S5442">
        <v>9.2385999999999999</v>
      </c>
      <c r="T5442" t="e">
        <v>#N/A</v>
      </c>
      <c r="U5442" t="s">
        <v>72</v>
      </c>
      <c r="X5442">
        <v>0.91783224804442087</v>
      </c>
      <c r="Y5442" t="str">
        <f t="shared" si="84"/>
        <v/>
      </c>
    </row>
    <row r="5443" spans="1:25" x14ac:dyDescent="0.25">
      <c r="A5443">
        <v>207</v>
      </c>
      <c r="B5443" t="s">
        <v>8320</v>
      </c>
      <c r="C5443" s="1">
        <v>44166</v>
      </c>
      <c r="D5443" s="1">
        <v>44172</v>
      </c>
      <c r="E5443" t="s">
        <v>21</v>
      </c>
      <c r="F5443" t="s">
        <v>3897</v>
      </c>
      <c r="G5443" t="s">
        <v>3898</v>
      </c>
      <c r="H5443" t="s">
        <v>43</v>
      </c>
      <c r="I5443" t="s">
        <v>25</v>
      </c>
      <c r="J5443" t="s">
        <v>8186</v>
      </c>
      <c r="K5443" t="s">
        <v>882</v>
      </c>
      <c r="L5443" t="s">
        <v>56</v>
      </c>
      <c r="M5443" t="s">
        <v>4274</v>
      </c>
      <c r="N5443" t="s">
        <v>48</v>
      </c>
      <c r="O5443" t="s">
        <v>49</v>
      </c>
      <c r="P5443" t="s">
        <v>4275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72</v>
      </c>
      <c r="X5443">
        <v>0.91795173821441101</v>
      </c>
      <c r="Y5443" t="str">
        <f t="shared" ref="Y5443:Y5506" si="85">IF(MOD(A5443-4,10)=0,"Selected","")</f>
        <v/>
      </c>
    </row>
    <row r="5444" spans="1:25" x14ac:dyDescent="0.25">
      <c r="A5444">
        <v>2125</v>
      </c>
      <c r="B5444" t="s">
        <v>8323</v>
      </c>
      <c r="C5444" s="1">
        <v>44166</v>
      </c>
      <c r="D5444" s="1">
        <v>44170</v>
      </c>
      <c r="E5444" t="s">
        <v>21</v>
      </c>
      <c r="F5444" t="s">
        <v>1795</v>
      </c>
      <c r="G5444" t="s">
        <v>1796</v>
      </c>
      <c r="H5444" t="s">
        <v>110</v>
      </c>
      <c r="I5444" t="s">
        <v>25</v>
      </c>
      <c r="J5444" t="s">
        <v>88</v>
      </c>
      <c r="K5444" t="s">
        <v>89</v>
      </c>
      <c r="L5444" t="s">
        <v>28</v>
      </c>
      <c r="M5444" t="s">
        <v>202</v>
      </c>
      <c r="N5444" t="s">
        <v>48</v>
      </c>
      <c r="O5444" t="s">
        <v>203</v>
      </c>
      <c r="P5444" t="s">
        <v>204</v>
      </c>
      <c r="Q5444">
        <v>138.68</v>
      </c>
      <c r="R5444">
        <v>5</v>
      </c>
      <c r="S5444">
        <v>35.329500000000003</v>
      </c>
      <c r="T5444" t="e">
        <v>#N/A</v>
      </c>
      <c r="U5444" t="s">
        <v>38</v>
      </c>
      <c r="X5444">
        <v>0.91803203907042985</v>
      </c>
      <c r="Y5444" t="str">
        <f t="shared" si="85"/>
        <v/>
      </c>
    </row>
    <row r="5445" spans="1:25" x14ac:dyDescent="0.25">
      <c r="A5445">
        <v>7123</v>
      </c>
      <c r="B5445" t="s">
        <v>8324</v>
      </c>
      <c r="C5445" s="1">
        <v>44166</v>
      </c>
      <c r="D5445" s="1">
        <v>44173</v>
      </c>
      <c r="E5445" t="s">
        <v>21</v>
      </c>
      <c r="F5445" t="s">
        <v>5790</v>
      </c>
      <c r="G5445" t="s">
        <v>5791</v>
      </c>
      <c r="H5445" t="s">
        <v>43</v>
      </c>
      <c r="I5445" t="s">
        <v>25</v>
      </c>
      <c r="J5445" t="s">
        <v>161</v>
      </c>
      <c r="K5445" t="s">
        <v>162</v>
      </c>
      <c r="L5445" t="s">
        <v>46</v>
      </c>
      <c r="M5445" t="s">
        <v>5134</v>
      </c>
      <c r="N5445" t="s">
        <v>30</v>
      </c>
      <c r="O5445" t="s">
        <v>31</v>
      </c>
      <c r="P5445" t="s">
        <v>5135</v>
      </c>
      <c r="Q5445">
        <v>153.96</v>
      </c>
      <c r="R5445">
        <v>2</v>
      </c>
      <c r="S5445">
        <v>41.168399999999998</v>
      </c>
      <c r="T5445" t="e">
        <v>#N/A</v>
      </c>
      <c r="U5445" t="s">
        <v>72</v>
      </c>
      <c r="X5445">
        <v>0.9183618926576812</v>
      </c>
      <c r="Y5445" t="str">
        <f t="shared" si="85"/>
        <v/>
      </c>
    </row>
    <row r="5446" spans="1:25" x14ac:dyDescent="0.25">
      <c r="A5446">
        <v>208</v>
      </c>
      <c r="B5446" t="s">
        <v>8320</v>
      </c>
      <c r="C5446" s="1">
        <v>44166</v>
      </c>
      <c r="D5446" s="1">
        <v>44172</v>
      </c>
      <c r="E5446" t="s">
        <v>21</v>
      </c>
      <c r="F5446" t="s">
        <v>3897</v>
      </c>
      <c r="G5446" t="s">
        <v>3898</v>
      </c>
      <c r="H5446" t="s">
        <v>43</v>
      </c>
      <c r="I5446" t="s">
        <v>25</v>
      </c>
      <c r="J5446" t="s">
        <v>8186</v>
      </c>
      <c r="K5446" t="s">
        <v>882</v>
      </c>
      <c r="L5446" t="s">
        <v>56</v>
      </c>
      <c r="M5446" t="s">
        <v>3402</v>
      </c>
      <c r="N5446" t="s">
        <v>35</v>
      </c>
      <c r="O5446" t="s">
        <v>36</v>
      </c>
      <c r="P5446" t="s">
        <v>3403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38</v>
      </c>
      <c r="X5446">
        <v>0.91849496032498501</v>
      </c>
      <c r="Y5446" t="str">
        <f t="shared" si="85"/>
        <v/>
      </c>
    </row>
    <row r="5447" spans="1:25" x14ac:dyDescent="0.25">
      <c r="A5447">
        <v>3244</v>
      </c>
      <c r="B5447" t="s">
        <v>8325</v>
      </c>
      <c r="C5447" s="1">
        <v>44166</v>
      </c>
      <c r="D5447" s="1">
        <v>44170</v>
      </c>
      <c r="E5447" t="s">
        <v>21</v>
      </c>
      <c r="F5447" t="s">
        <v>4393</v>
      </c>
      <c r="G5447" t="s">
        <v>4394</v>
      </c>
      <c r="H5447" t="s">
        <v>43</v>
      </c>
      <c r="I5447" t="s">
        <v>25</v>
      </c>
      <c r="J5447" t="s">
        <v>3095</v>
      </c>
      <c r="K5447" t="s">
        <v>55</v>
      </c>
      <c r="L5447" t="s">
        <v>56</v>
      </c>
      <c r="M5447" t="s">
        <v>5620</v>
      </c>
      <c r="N5447" t="s">
        <v>35</v>
      </c>
      <c r="O5447" t="s">
        <v>36</v>
      </c>
      <c r="P5447" t="s">
        <v>5621</v>
      </c>
      <c r="Q5447">
        <v>229.8</v>
      </c>
      <c r="R5447">
        <v>5</v>
      </c>
      <c r="S5447">
        <v>24.727499999999999</v>
      </c>
      <c r="T5447" t="e">
        <v>#N/A</v>
      </c>
      <c r="U5447" t="s">
        <v>72</v>
      </c>
      <c r="X5447">
        <v>0.91878865610797145</v>
      </c>
      <c r="Y5447" t="str">
        <f t="shared" si="85"/>
        <v>Selected</v>
      </c>
    </row>
    <row r="5448" spans="1:25" x14ac:dyDescent="0.25">
      <c r="A5448">
        <v>260</v>
      </c>
      <c r="B5448" t="s">
        <v>8326</v>
      </c>
      <c r="C5448" s="1">
        <v>44166</v>
      </c>
      <c r="D5448" s="1">
        <v>44168</v>
      </c>
      <c r="E5448" t="s">
        <v>96</v>
      </c>
      <c r="F5448" t="s">
        <v>761</v>
      </c>
      <c r="G5448" t="s">
        <v>762</v>
      </c>
      <c r="H5448" t="s">
        <v>43</v>
      </c>
      <c r="I5448" t="s">
        <v>25</v>
      </c>
      <c r="J5448" t="s">
        <v>220</v>
      </c>
      <c r="K5448" t="s">
        <v>221</v>
      </c>
      <c r="L5448" t="s">
        <v>28</v>
      </c>
      <c r="M5448" t="s">
        <v>4138</v>
      </c>
      <c r="N5448" t="s">
        <v>48</v>
      </c>
      <c r="O5448" t="s">
        <v>49</v>
      </c>
      <c r="P5448" t="s">
        <v>4139</v>
      </c>
      <c r="Q5448">
        <v>238.55</v>
      </c>
      <c r="R5448">
        <v>3</v>
      </c>
      <c r="S5448">
        <v>6.6464999999999996</v>
      </c>
      <c r="T5448" t="e">
        <v>#N/A</v>
      </c>
      <c r="U5448" t="s">
        <v>33</v>
      </c>
      <c r="X5448">
        <v>0.91886072725582812</v>
      </c>
      <c r="Y5448" t="str">
        <f t="shared" si="85"/>
        <v/>
      </c>
    </row>
    <row r="5449" spans="1:25" x14ac:dyDescent="0.25">
      <c r="A5449">
        <v>3245</v>
      </c>
      <c r="B5449" t="s">
        <v>8325</v>
      </c>
      <c r="C5449" s="1">
        <v>44166</v>
      </c>
      <c r="D5449" s="1">
        <v>44170</v>
      </c>
      <c r="E5449" t="s">
        <v>21</v>
      </c>
      <c r="F5449" t="s">
        <v>4393</v>
      </c>
      <c r="G5449" t="s">
        <v>4394</v>
      </c>
      <c r="H5449" t="s">
        <v>43</v>
      </c>
      <c r="I5449" t="s">
        <v>25</v>
      </c>
      <c r="J5449" t="s">
        <v>3095</v>
      </c>
      <c r="K5449" t="s">
        <v>55</v>
      </c>
      <c r="L5449" t="s">
        <v>56</v>
      </c>
      <c r="M5449" t="s">
        <v>3266</v>
      </c>
      <c r="N5449" t="s">
        <v>30</v>
      </c>
      <c r="O5449" t="s">
        <v>261</v>
      </c>
      <c r="P5449" t="s">
        <v>3267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72</v>
      </c>
      <c r="X5449">
        <v>0.91912903574690785</v>
      </c>
      <c r="Y5449" t="str">
        <f t="shared" si="85"/>
        <v/>
      </c>
    </row>
    <row r="5450" spans="1:25" x14ac:dyDescent="0.25">
      <c r="A5450">
        <v>9280</v>
      </c>
      <c r="B5450" t="s">
        <v>8327</v>
      </c>
      <c r="C5450" s="1">
        <v>44166</v>
      </c>
      <c r="D5450" s="1">
        <v>44170</v>
      </c>
      <c r="E5450" t="s">
        <v>21</v>
      </c>
      <c r="F5450" t="s">
        <v>5638</v>
      </c>
      <c r="G5450" t="s">
        <v>5639</v>
      </c>
      <c r="H5450" t="s">
        <v>43</v>
      </c>
      <c r="I5450" t="s">
        <v>25</v>
      </c>
      <c r="J5450" t="s">
        <v>88</v>
      </c>
      <c r="K5450" t="s">
        <v>89</v>
      </c>
      <c r="L5450" t="s">
        <v>28</v>
      </c>
      <c r="M5450" t="s">
        <v>5456</v>
      </c>
      <c r="N5450" t="s">
        <v>30</v>
      </c>
      <c r="O5450" t="s">
        <v>261</v>
      </c>
      <c r="P5450" t="s">
        <v>5457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33</v>
      </c>
      <c r="X5450">
        <v>0.91915316998056262</v>
      </c>
      <c r="Y5450" t="str">
        <f t="shared" si="85"/>
        <v/>
      </c>
    </row>
    <row r="5451" spans="1:25" x14ac:dyDescent="0.25">
      <c r="A5451">
        <v>586</v>
      </c>
      <c r="B5451" t="s">
        <v>8322</v>
      </c>
      <c r="C5451" s="1">
        <v>44166</v>
      </c>
      <c r="D5451" s="1">
        <v>44170</v>
      </c>
      <c r="E5451" t="s">
        <v>21</v>
      </c>
      <c r="F5451" t="s">
        <v>4005</v>
      </c>
      <c r="G5451" t="s">
        <v>4006</v>
      </c>
      <c r="H5451" t="s">
        <v>43</v>
      </c>
      <c r="I5451" t="s">
        <v>25</v>
      </c>
      <c r="J5451" t="s">
        <v>738</v>
      </c>
      <c r="K5451" t="s">
        <v>739</v>
      </c>
      <c r="L5451" t="s">
        <v>46</v>
      </c>
      <c r="M5451" t="s">
        <v>981</v>
      </c>
      <c r="N5451" t="s">
        <v>35</v>
      </c>
      <c r="O5451" t="s">
        <v>36</v>
      </c>
      <c r="P5451" t="s">
        <v>982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38</v>
      </c>
      <c r="X5451">
        <v>0.91930607427237732</v>
      </c>
      <c r="Y5451" t="str">
        <f t="shared" si="85"/>
        <v/>
      </c>
    </row>
    <row r="5452" spans="1:25" x14ac:dyDescent="0.25">
      <c r="A5452">
        <v>582</v>
      </c>
      <c r="B5452" t="s">
        <v>8322</v>
      </c>
      <c r="C5452" s="1">
        <v>44166</v>
      </c>
      <c r="D5452" s="1">
        <v>44170</v>
      </c>
      <c r="E5452" t="s">
        <v>21</v>
      </c>
      <c r="F5452" t="s">
        <v>4005</v>
      </c>
      <c r="G5452" t="s">
        <v>4006</v>
      </c>
      <c r="H5452" t="s">
        <v>43</v>
      </c>
      <c r="I5452" t="s">
        <v>25</v>
      </c>
      <c r="J5452" t="s">
        <v>738</v>
      </c>
      <c r="K5452" t="s">
        <v>739</v>
      </c>
      <c r="L5452" t="s">
        <v>46</v>
      </c>
      <c r="M5452" t="s">
        <v>5419</v>
      </c>
      <c r="N5452" t="s">
        <v>35</v>
      </c>
      <c r="O5452" t="s">
        <v>36</v>
      </c>
      <c r="P5452" t="s">
        <v>5420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33</v>
      </c>
      <c r="X5452">
        <v>0.91942272130576341</v>
      </c>
      <c r="Y5452" t="str">
        <f t="shared" si="85"/>
        <v/>
      </c>
    </row>
    <row r="5453" spans="1:25" x14ac:dyDescent="0.25">
      <c r="A5453">
        <v>8872</v>
      </c>
      <c r="B5453" t="s">
        <v>8321</v>
      </c>
      <c r="C5453" s="1">
        <v>44166</v>
      </c>
      <c r="D5453" s="1">
        <v>44171</v>
      </c>
      <c r="E5453" t="s">
        <v>21</v>
      </c>
      <c r="F5453" t="s">
        <v>2208</v>
      </c>
      <c r="G5453" t="s">
        <v>2209</v>
      </c>
      <c r="H5453" t="s">
        <v>24</v>
      </c>
      <c r="I5453" t="s">
        <v>25</v>
      </c>
      <c r="J5453" t="s">
        <v>161</v>
      </c>
      <c r="K5453" t="s">
        <v>162</v>
      </c>
      <c r="L5453" t="s">
        <v>46</v>
      </c>
      <c r="M5453" t="s">
        <v>962</v>
      </c>
      <c r="N5453" t="s">
        <v>48</v>
      </c>
      <c r="O5453" t="s">
        <v>49</v>
      </c>
      <c r="P5453" t="s">
        <v>963</v>
      </c>
      <c r="Q5453">
        <v>561.24</v>
      </c>
      <c r="R5453">
        <v>4</v>
      </c>
      <c r="S5453">
        <v>5.4123999999999999</v>
      </c>
      <c r="T5453">
        <v>1</v>
      </c>
      <c r="U5453" t="s">
        <v>72</v>
      </c>
      <c r="X5453">
        <v>0.91962195091753451</v>
      </c>
      <c r="Y5453" t="str">
        <f t="shared" si="85"/>
        <v/>
      </c>
    </row>
    <row r="5454" spans="1:25" x14ac:dyDescent="0.25">
      <c r="A5454">
        <v>8889</v>
      </c>
      <c r="B5454" t="s">
        <v>8328</v>
      </c>
      <c r="C5454" s="1">
        <v>44166</v>
      </c>
      <c r="D5454" s="1">
        <v>44172</v>
      </c>
      <c r="E5454" t="s">
        <v>21</v>
      </c>
      <c r="F5454" t="s">
        <v>3377</v>
      </c>
      <c r="G5454" t="s">
        <v>3378</v>
      </c>
      <c r="H5454" t="s">
        <v>110</v>
      </c>
      <c r="I5454" t="s">
        <v>25</v>
      </c>
      <c r="J5454" t="s">
        <v>3986</v>
      </c>
      <c r="K5454" t="s">
        <v>45</v>
      </c>
      <c r="L5454" t="s">
        <v>46</v>
      </c>
      <c r="M5454" t="s">
        <v>3809</v>
      </c>
      <c r="N5454" t="s">
        <v>30</v>
      </c>
      <c r="O5454" t="s">
        <v>119</v>
      </c>
      <c r="P5454" t="s">
        <v>3810</v>
      </c>
      <c r="Q5454">
        <v>669.64</v>
      </c>
      <c r="R5454">
        <v>9</v>
      </c>
      <c r="S5454">
        <v>107.03879999999999</v>
      </c>
      <c r="T5454" t="e">
        <v>#N/A</v>
      </c>
      <c r="U5454" t="s">
        <v>38</v>
      </c>
      <c r="X5454">
        <v>0.92067863469744415</v>
      </c>
      <c r="Y5454" t="str">
        <f t="shared" si="85"/>
        <v/>
      </c>
    </row>
    <row r="5455" spans="1:25" x14ac:dyDescent="0.25">
      <c r="A5455">
        <v>4929</v>
      </c>
      <c r="B5455" t="s">
        <v>8329</v>
      </c>
      <c r="C5455" s="1">
        <v>44166</v>
      </c>
      <c r="D5455" s="1">
        <v>44171</v>
      </c>
      <c r="E5455" t="s">
        <v>21</v>
      </c>
      <c r="F5455" t="s">
        <v>5845</v>
      </c>
      <c r="G5455" t="s">
        <v>5846</v>
      </c>
      <c r="H5455" t="s">
        <v>110</v>
      </c>
      <c r="I5455" t="s">
        <v>25</v>
      </c>
      <c r="J5455" t="s">
        <v>213</v>
      </c>
      <c r="K5455" t="s">
        <v>214</v>
      </c>
      <c r="L5455" t="s">
        <v>28</v>
      </c>
      <c r="M5455" t="s">
        <v>7014</v>
      </c>
      <c r="N5455" t="s">
        <v>30</v>
      </c>
      <c r="O5455" t="s">
        <v>261</v>
      </c>
      <c r="P5455" t="s">
        <v>7015</v>
      </c>
      <c r="Q5455">
        <v>928.15</v>
      </c>
      <c r="R5455">
        <v>3</v>
      </c>
      <c r="S5455">
        <v>251.202</v>
      </c>
      <c r="T5455" t="e">
        <v>#N/A</v>
      </c>
      <c r="U5455" t="s">
        <v>72</v>
      </c>
      <c r="X5455">
        <v>0.92076555342665167</v>
      </c>
      <c r="Y5455" t="str">
        <f t="shared" si="85"/>
        <v/>
      </c>
    </row>
    <row r="5456" spans="1:25" x14ac:dyDescent="0.25">
      <c r="A5456">
        <v>585</v>
      </c>
      <c r="B5456" t="s">
        <v>8322</v>
      </c>
      <c r="C5456" s="1">
        <v>44166</v>
      </c>
      <c r="D5456" s="1">
        <v>44170</v>
      </c>
      <c r="E5456" t="s">
        <v>21</v>
      </c>
      <c r="F5456" t="s">
        <v>4005</v>
      </c>
      <c r="G5456" t="s">
        <v>4006</v>
      </c>
      <c r="H5456" t="s">
        <v>43</v>
      </c>
      <c r="I5456" t="s">
        <v>25</v>
      </c>
      <c r="J5456" t="s">
        <v>738</v>
      </c>
      <c r="K5456" t="s">
        <v>739</v>
      </c>
      <c r="L5456" t="s">
        <v>46</v>
      </c>
      <c r="M5456" t="s">
        <v>1759</v>
      </c>
      <c r="N5456" t="s">
        <v>48</v>
      </c>
      <c r="O5456" t="s">
        <v>74</v>
      </c>
      <c r="P5456" t="s">
        <v>1760</v>
      </c>
      <c r="Q5456">
        <v>122.783</v>
      </c>
      <c r="R5456">
        <v>7</v>
      </c>
      <c r="S5456">
        <v>-4.7481</v>
      </c>
      <c r="T5456" t="e">
        <v>#N/A</v>
      </c>
      <c r="U5456" t="s">
        <v>72</v>
      </c>
      <c r="X5456">
        <v>0.92115407193430809</v>
      </c>
      <c r="Y5456" t="str">
        <f t="shared" si="85"/>
        <v/>
      </c>
    </row>
    <row r="5457" spans="1:25" x14ac:dyDescent="0.25">
      <c r="A5457">
        <v>6864</v>
      </c>
      <c r="B5457" t="s">
        <v>8330</v>
      </c>
      <c r="C5457" s="1">
        <v>44166</v>
      </c>
      <c r="D5457" s="1">
        <v>44173</v>
      </c>
      <c r="E5457" t="s">
        <v>21</v>
      </c>
      <c r="F5457" t="s">
        <v>2359</v>
      </c>
      <c r="G5457" t="s">
        <v>2360</v>
      </c>
      <c r="H5457" t="s">
        <v>24</v>
      </c>
      <c r="I5457" t="s">
        <v>25</v>
      </c>
      <c r="J5457" t="s">
        <v>54</v>
      </c>
      <c r="K5457" t="s">
        <v>55</v>
      </c>
      <c r="L5457" t="s">
        <v>56</v>
      </c>
      <c r="M5457" t="s">
        <v>2942</v>
      </c>
      <c r="N5457" t="s">
        <v>48</v>
      </c>
      <c r="O5457" t="s">
        <v>122</v>
      </c>
      <c r="P5457" t="s">
        <v>2943</v>
      </c>
      <c r="Q5457">
        <v>118.36799999999999</v>
      </c>
      <c r="R5457">
        <v>2</v>
      </c>
      <c r="S5457">
        <v>3.6288</v>
      </c>
      <c r="T5457" t="e">
        <v>#N/A</v>
      </c>
      <c r="U5457" t="s">
        <v>33</v>
      </c>
      <c r="X5457">
        <v>0.92169325275076985</v>
      </c>
      <c r="Y5457" t="str">
        <f t="shared" si="85"/>
        <v>Selected</v>
      </c>
    </row>
    <row r="5458" spans="1:25" x14ac:dyDescent="0.25">
      <c r="A5458">
        <v>6205</v>
      </c>
      <c r="B5458" t="s">
        <v>8331</v>
      </c>
      <c r="C5458" s="1">
        <v>44166</v>
      </c>
      <c r="D5458" s="1">
        <v>44168</v>
      </c>
      <c r="E5458" t="s">
        <v>40</v>
      </c>
      <c r="F5458" t="s">
        <v>5155</v>
      </c>
      <c r="G5458" t="s">
        <v>5156</v>
      </c>
      <c r="H5458" t="s">
        <v>110</v>
      </c>
      <c r="I5458" t="s">
        <v>25</v>
      </c>
      <c r="J5458" t="s">
        <v>5332</v>
      </c>
      <c r="K5458" t="s">
        <v>155</v>
      </c>
      <c r="L5458" t="s">
        <v>28</v>
      </c>
      <c r="M5458" t="s">
        <v>4450</v>
      </c>
      <c r="N5458" t="s">
        <v>30</v>
      </c>
      <c r="O5458" t="s">
        <v>119</v>
      </c>
      <c r="P5458" t="s">
        <v>4451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33</v>
      </c>
      <c r="X5458">
        <v>0.92178405627375082</v>
      </c>
      <c r="Y5458" t="str">
        <f t="shared" si="85"/>
        <v/>
      </c>
    </row>
    <row r="5459" spans="1:25" x14ac:dyDescent="0.25">
      <c r="A5459">
        <v>261</v>
      </c>
      <c r="B5459" t="s">
        <v>8326</v>
      </c>
      <c r="C5459" s="1">
        <v>44166</v>
      </c>
      <c r="D5459" s="1">
        <v>44168</v>
      </c>
      <c r="E5459" t="s">
        <v>96</v>
      </c>
      <c r="F5459" t="s">
        <v>761</v>
      </c>
      <c r="G5459" t="s">
        <v>762</v>
      </c>
      <c r="H5459" t="s">
        <v>43</v>
      </c>
      <c r="I5459" t="s">
        <v>25</v>
      </c>
      <c r="J5459" t="s">
        <v>220</v>
      </c>
      <c r="K5459" t="s">
        <v>221</v>
      </c>
      <c r="L5459" t="s">
        <v>28</v>
      </c>
      <c r="M5459" t="s">
        <v>5091</v>
      </c>
      <c r="N5459" t="s">
        <v>48</v>
      </c>
      <c r="O5459" t="s">
        <v>74</v>
      </c>
      <c r="P5459" t="s">
        <v>5092</v>
      </c>
      <c r="Q5459">
        <v>118.52</v>
      </c>
      <c r="R5459">
        <v>5</v>
      </c>
      <c r="S5459">
        <v>6.1319999999999997</v>
      </c>
      <c r="T5459" t="e">
        <v>#N/A</v>
      </c>
      <c r="U5459" t="s">
        <v>33</v>
      </c>
      <c r="X5459">
        <v>0.92190775198060593</v>
      </c>
      <c r="Y5459" t="str">
        <f t="shared" si="85"/>
        <v/>
      </c>
    </row>
    <row r="5460" spans="1:25" x14ac:dyDescent="0.25">
      <c r="A5460">
        <v>209</v>
      </c>
      <c r="B5460" t="s">
        <v>8320</v>
      </c>
      <c r="C5460" s="1">
        <v>44166</v>
      </c>
      <c r="D5460" s="1">
        <v>44172</v>
      </c>
      <c r="E5460" t="s">
        <v>21</v>
      </c>
      <c r="F5460" t="s">
        <v>3897</v>
      </c>
      <c r="G5460" t="s">
        <v>3898</v>
      </c>
      <c r="H5460" t="s">
        <v>43</v>
      </c>
      <c r="I5460" t="s">
        <v>25</v>
      </c>
      <c r="J5460" t="s">
        <v>8186</v>
      </c>
      <c r="K5460" t="s">
        <v>882</v>
      </c>
      <c r="L5460" t="s">
        <v>56</v>
      </c>
      <c r="M5460" t="s">
        <v>561</v>
      </c>
      <c r="N5460" t="s">
        <v>48</v>
      </c>
      <c r="O5460" t="s">
        <v>74</v>
      </c>
      <c r="P5460" t="s">
        <v>562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38</v>
      </c>
      <c r="X5460">
        <v>0.92199467878857622</v>
      </c>
      <c r="Y5460" t="str">
        <f t="shared" si="85"/>
        <v/>
      </c>
    </row>
    <row r="5461" spans="1:25" x14ac:dyDescent="0.25">
      <c r="A5461">
        <v>8870</v>
      </c>
      <c r="B5461" t="s">
        <v>8321</v>
      </c>
      <c r="C5461" s="1">
        <v>44166</v>
      </c>
      <c r="D5461" s="1">
        <v>44171</v>
      </c>
      <c r="E5461" t="s">
        <v>21</v>
      </c>
      <c r="F5461" t="s">
        <v>2208</v>
      </c>
      <c r="G5461" t="s">
        <v>2209</v>
      </c>
      <c r="H5461" t="s">
        <v>24</v>
      </c>
      <c r="I5461" t="s">
        <v>25</v>
      </c>
      <c r="J5461" t="s">
        <v>161</v>
      </c>
      <c r="K5461" t="s">
        <v>162</v>
      </c>
      <c r="L5461" t="s">
        <v>46</v>
      </c>
      <c r="M5461" t="s">
        <v>2706</v>
      </c>
      <c r="N5461" t="s">
        <v>48</v>
      </c>
      <c r="O5461" t="s">
        <v>74</v>
      </c>
      <c r="P5461" t="s">
        <v>2707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72</v>
      </c>
      <c r="X5461">
        <v>0.92204405148830237</v>
      </c>
      <c r="Y5461" t="str">
        <f t="shared" si="85"/>
        <v/>
      </c>
    </row>
    <row r="5462" spans="1:25" x14ac:dyDescent="0.25">
      <c r="A5462">
        <v>9279</v>
      </c>
      <c r="B5462" t="s">
        <v>8327</v>
      </c>
      <c r="C5462" s="1">
        <v>44166</v>
      </c>
      <c r="D5462" s="1">
        <v>44170</v>
      </c>
      <c r="E5462" t="s">
        <v>21</v>
      </c>
      <c r="F5462" t="s">
        <v>5638</v>
      </c>
      <c r="G5462" t="s">
        <v>5639</v>
      </c>
      <c r="H5462" t="s">
        <v>43</v>
      </c>
      <c r="I5462" t="s">
        <v>25</v>
      </c>
      <c r="J5462" t="s">
        <v>88</v>
      </c>
      <c r="K5462" t="s">
        <v>89</v>
      </c>
      <c r="L5462" t="s">
        <v>28</v>
      </c>
      <c r="M5462" t="s">
        <v>5524</v>
      </c>
      <c r="N5462" t="s">
        <v>48</v>
      </c>
      <c r="O5462" t="s">
        <v>74</v>
      </c>
      <c r="P5462" t="s">
        <v>5525</v>
      </c>
      <c r="Q5462">
        <v>117.001</v>
      </c>
      <c r="R5462">
        <v>7</v>
      </c>
      <c r="S5462">
        <v>-5.6006999999999998</v>
      </c>
      <c r="T5462" t="e">
        <v>#N/A</v>
      </c>
      <c r="U5462" t="s">
        <v>33</v>
      </c>
      <c r="X5462">
        <v>0.92278419586845095</v>
      </c>
      <c r="Y5462" t="str">
        <f t="shared" si="85"/>
        <v/>
      </c>
    </row>
    <row r="5463" spans="1:25" x14ac:dyDescent="0.25">
      <c r="A5463">
        <v>584</v>
      </c>
      <c r="B5463" t="s">
        <v>8322</v>
      </c>
      <c r="C5463" s="1">
        <v>44166</v>
      </c>
      <c r="D5463" s="1">
        <v>44170</v>
      </c>
      <c r="E5463" t="s">
        <v>21</v>
      </c>
      <c r="F5463" t="s">
        <v>4005</v>
      </c>
      <c r="G5463" t="s">
        <v>4006</v>
      </c>
      <c r="H5463" t="s">
        <v>43</v>
      </c>
      <c r="I5463" t="s">
        <v>25</v>
      </c>
      <c r="J5463" t="s">
        <v>738</v>
      </c>
      <c r="K5463" t="s">
        <v>739</v>
      </c>
      <c r="L5463" t="s">
        <v>46</v>
      </c>
      <c r="M5463" t="s">
        <v>3939</v>
      </c>
      <c r="N5463" t="s">
        <v>48</v>
      </c>
      <c r="O5463" t="s">
        <v>281</v>
      </c>
      <c r="P5463" t="s">
        <v>3940</v>
      </c>
      <c r="Q5463">
        <v>112.152</v>
      </c>
      <c r="R5463">
        <v>3</v>
      </c>
      <c r="S5463">
        <v>3.5045999999999999</v>
      </c>
      <c r="T5463" t="e">
        <v>#N/A</v>
      </c>
      <c r="U5463" t="s">
        <v>38</v>
      </c>
      <c r="X5463">
        <v>0.92301890522803864</v>
      </c>
      <c r="Y5463" t="str">
        <f t="shared" si="85"/>
        <v>Selected</v>
      </c>
    </row>
    <row r="5464" spans="1:25" x14ac:dyDescent="0.25">
      <c r="A5464">
        <v>259</v>
      </c>
      <c r="B5464" t="s">
        <v>8326</v>
      </c>
      <c r="C5464" s="1">
        <v>44166</v>
      </c>
      <c r="D5464" s="1">
        <v>44168</v>
      </c>
      <c r="E5464" t="s">
        <v>96</v>
      </c>
      <c r="F5464" t="s">
        <v>761</v>
      </c>
      <c r="G5464" t="s">
        <v>762</v>
      </c>
      <c r="H5464" t="s">
        <v>43</v>
      </c>
      <c r="I5464" t="s">
        <v>25</v>
      </c>
      <c r="J5464" t="s">
        <v>220</v>
      </c>
      <c r="K5464" t="s">
        <v>221</v>
      </c>
      <c r="L5464" t="s">
        <v>28</v>
      </c>
      <c r="M5464" t="s">
        <v>3740</v>
      </c>
      <c r="N5464" t="s">
        <v>35</v>
      </c>
      <c r="O5464" t="s">
        <v>58</v>
      </c>
      <c r="P5464" t="s">
        <v>3741</v>
      </c>
      <c r="Q5464">
        <v>127.37</v>
      </c>
      <c r="R5464">
        <v>3</v>
      </c>
      <c r="S5464">
        <v>6.9257999999999997</v>
      </c>
      <c r="T5464" t="e">
        <v>#N/A</v>
      </c>
      <c r="U5464" t="s">
        <v>38</v>
      </c>
      <c r="X5464">
        <v>0.92311361339806641</v>
      </c>
      <c r="Y5464" t="str">
        <f t="shared" si="85"/>
        <v/>
      </c>
    </row>
    <row r="5465" spans="1:25" x14ac:dyDescent="0.25">
      <c r="A5465">
        <v>9278</v>
      </c>
      <c r="B5465" t="s">
        <v>8327</v>
      </c>
      <c r="C5465" s="1">
        <v>44166</v>
      </c>
      <c r="D5465" s="1">
        <v>44170</v>
      </c>
      <c r="E5465" t="s">
        <v>21</v>
      </c>
      <c r="F5465" t="s">
        <v>5638</v>
      </c>
      <c r="G5465" t="s">
        <v>5639</v>
      </c>
      <c r="H5465" t="s">
        <v>43</v>
      </c>
      <c r="I5465" t="s">
        <v>25</v>
      </c>
      <c r="J5465" t="s">
        <v>88</v>
      </c>
      <c r="K5465" t="s">
        <v>89</v>
      </c>
      <c r="L5465" t="s">
        <v>28</v>
      </c>
      <c r="M5465" t="s">
        <v>4370</v>
      </c>
      <c r="N5465" t="s">
        <v>48</v>
      </c>
      <c r="O5465" t="s">
        <v>295</v>
      </c>
      <c r="P5465" t="s">
        <v>4371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38</v>
      </c>
      <c r="X5465">
        <v>0.92321299718291938</v>
      </c>
      <c r="Y5465" t="str">
        <f t="shared" si="85"/>
        <v/>
      </c>
    </row>
    <row r="5466" spans="1:25" x14ac:dyDescent="0.25">
      <c r="A5466">
        <v>3558</v>
      </c>
      <c r="B5466" t="s">
        <v>8332</v>
      </c>
      <c r="C5466" s="1">
        <v>44166</v>
      </c>
      <c r="D5466" s="1">
        <v>44170</v>
      </c>
      <c r="E5466" t="s">
        <v>21</v>
      </c>
      <c r="F5466" t="s">
        <v>6860</v>
      </c>
      <c r="G5466" t="s">
        <v>6861</v>
      </c>
      <c r="H5466" t="s">
        <v>43</v>
      </c>
      <c r="I5466" t="s">
        <v>25</v>
      </c>
      <c r="J5466" t="s">
        <v>44</v>
      </c>
      <c r="K5466" t="s">
        <v>45</v>
      </c>
      <c r="L5466" t="s">
        <v>46</v>
      </c>
      <c r="M5466" t="s">
        <v>2210</v>
      </c>
      <c r="N5466" t="s">
        <v>48</v>
      </c>
      <c r="O5466" t="s">
        <v>74</v>
      </c>
      <c r="P5466" t="s">
        <v>2211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33</v>
      </c>
      <c r="X5466">
        <v>0.92333720460080237</v>
      </c>
      <c r="Y5466" t="str">
        <f t="shared" si="85"/>
        <v/>
      </c>
    </row>
    <row r="5467" spans="1:25" x14ac:dyDescent="0.25">
      <c r="A5467">
        <v>4140</v>
      </c>
      <c r="B5467" t="s">
        <v>8333</v>
      </c>
      <c r="C5467" s="1">
        <v>44166</v>
      </c>
      <c r="D5467" s="1">
        <v>44169</v>
      </c>
      <c r="E5467" t="s">
        <v>40</v>
      </c>
      <c r="F5467" t="s">
        <v>3387</v>
      </c>
      <c r="G5467" t="s">
        <v>3388</v>
      </c>
      <c r="H5467" t="s">
        <v>43</v>
      </c>
      <c r="I5467" t="s">
        <v>25</v>
      </c>
      <c r="J5467" t="s">
        <v>88</v>
      </c>
      <c r="K5467" t="s">
        <v>89</v>
      </c>
      <c r="L5467" t="s">
        <v>28</v>
      </c>
      <c r="M5467" t="s">
        <v>1532</v>
      </c>
      <c r="N5467" t="s">
        <v>48</v>
      </c>
      <c r="O5467" t="s">
        <v>49</v>
      </c>
      <c r="P5467" t="s">
        <v>6813</v>
      </c>
      <c r="Q5467">
        <v>150.392</v>
      </c>
      <c r="R5467">
        <v>3</v>
      </c>
      <c r="S5467">
        <v>2.3370000000000002</v>
      </c>
      <c r="T5467" t="e">
        <v>#N/A</v>
      </c>
      <c r="U5467" t="s">
        <v>38</v>
      </c>
      <c r="X5467">
        <v>0.92341456078657391</v>
      </c>
      <c r="Y5467" t="str">
        <f t="shared" si="85"/>
        <v/>
      </c>
    </row>
    <row r="5468" spans="1:25" x14ac:dyDescent="0.25">
      <c r="A5468">
        <v>4928</v>
      </c>
      <c r="B5468" t="s">
        <v>8329</v>
      </c>
      <c r="C5468" s="1">
        <v>44166</v>
      </c>
      <c r="D5468" s="1">
        <v>44171</v>
      </c>
      <c r="E5468" t="s">
        <v>21</v>
      </c>
      <c r="F5468" t="s">
        <v>5845</v>
      </c>
      <c r="G5468" t="s">
        <v>5846</v>
      </c>
      <c r="H5468" t="s">
        <v>110</v>
      </c>
      <c r="I5468" t="s">
        <v>25</v>
      </c>
      <c r="J5468" t="s">
        <v>213</v>
      </c>
      <c r="K5468" t="s">
        <v>214</v>
      </c>
      <c r="L5468" t="s">
        <v>28</v>
      </c>
      <c r="M5468" t="s">
        <v>5559</v>
      </c>
      <c r="N5468" t="s">
        <v>48</v>
      </c>
      <c r="O5468" t="s">
        <v>122</v>
      </c>
      <c r="P5468" t="s">
        <v>5560</v>
      </c>
      <c r="Q5468">
        <v>153.44</v>
      </c>
      <c r="R5468">
        <v>3</v>
      </c>
      <c r="S5468">
        <v>9.3312000000000008</v>
      </c>
      <c r="T5468" t="e">
        <v>#N/A</v>
      </c>
      <c r="U5468" t="s">
        <v>33</v>
      </c>
      <c r="X5468">
        <v>0.92343176677561922</v>
      </c>
      <c r="Y5468" t="str">
        <f t="shared" si="85"/>
        <v/>
      </c>
    </row>
    <row r="5469" spans="1:25" x14ac:dyDescent="0.25">
      <c r="A5469">
        <v>7122</v>
      </c>
      <c r="B5469" t="s">
        <v>8324</v>
      </c>
      <c r="C5469" s="1">
        <v>44166</v>
      </c>
      <c r="D5469" s="1">
        <v>44173</v>
      </c>
      <c r="E5469" t="s">
        <v>21</v>
      </c>
      <c r="F5469" t="s">
        <v>5790</v>
      </c>
      <c r="G5469" t="s">
        <v>5791</v>
      </c>
      <c r="H5469" t="s">
        <v>43</v>
      </c>
      <c r="I5469" t="s">
        <v>25</v>
      </c>
      <c r="J5469" t="s">
        <v>161</v>
      </c>
      <c r="K5469" t="s">
        <v>162</v>
      </c>
      <c r="L5469" t="s">
        <v>46</v>
      </c>
      <c r="M5469" t="s">
        <v>4496</v>
      </c>
      <c r="N5469" t="s">
        <v>48</v>
      </c>
      <c r="O5469" t="s">
        <v>122</v>
      </c>
      <c r="P5469" t="s">
        <v>4497</v>
      </c>
      <c r="Q5469">
        <v>129.86000000000001</v>
      </c>
      <c r="R5469">
        <v>7</v>
      </c>
      <c r="S5469">
        <v>18.837</v>
      </c>
      <c r="T5469" t="e">
        <v>#N/A</v>
      </c>
      <c r="U5469" t="s">
        <v>38</v>
      </c>
      <c r="X5469">
        <v>0.92362589277075191</v>
      </c>
      <c r="Y5469" t="str">
        <f t="shared" si="85"/>
        <v/>
      </c>
    </row>
    <row r="5470" spans="1:25" x14ac:dyDescent="0.25">
      <c r="A5470">
        <v>3557</v>
      </c>
      <c r="B5470" t="s">
        <v>8332</v>
      </c>
      <c r="C5470" s="1">
        <v>44166</v>
      </c>
      <c r="D5470" s="1">
        <v>44170</v>
      </c>
      <c r="E5470" t="s">
        <v>21</v>
      </c>
      <c r="F5470" t="s">
        <v>6860</v>
      </c>
      <c r="G5470" t="s">
        <v>6861</v>
      </c>
      <c r="H5470" t="s">
        <v>43</v>
      </c>
      <c r="I5470" t="s">
        <v>25</v>
      </c>
      <c r="J5470" t="s">
        <v>44</v>
      </c>
      <c r="K5470" t="s">
        <v>45</v>
      </c>
      <c r="L5470" t="s">
        <v>46</v>
      </c>
      <c r="M5470" t="s">
        <v>4339</v>
      </c>
      <c r="N5470" t="s">
        <v>48</v>
      </c>
      <c r="O5470" t="s">
        <v>122</v>
      </c>
      <c r="P5470" t="s">
        <v>4340</v>
      </c>
      <c r="Q5470">
        <v>130.36000000000001</v>
      </c>
      <c r="R5470">
        <v>7</v>
      </c>
      <c r="S5470">
        <v>21.7728</v>
      </c>
      <c r="T5470">
        <v>1</v>
      </c>
      <c r="U5470" t="s">
        <v>72</v>
      </c>
      <c r="X5470">
        <v>0.92378152698689953</v>
      </c>
      <c r="Y5470" t="str">
        <f t="shared" si="85"/>
        <v/>
      </c>
    </row>
    <row r="5471" spans="1:25" x14ac:dyDescent="0.25">
      <c r="A5471">
        <v>210</v>
      </c>
      <c r="B5471" t="s">
        <v>8320</v>
      </c>
      <c r="C5471" s="1">
        <v>44166</v>
      </c>
      <c r="D5471" s="1">
        <v>44172</v>
      </c>
      <c r="E5471" t="s">
        <v>21</v>
      </c>
      <c r="F5471" t="s">
        <v>3897</v>
      </c>
      <c r="G5471" t="s">
        <v>3898</v>
      </c>
      <c r="H5471" t="s">
        <v>43</v>
      </c>
      <c r="I5471" t="s">
        <v>25</v>
      </c>
      <c r="J5471" t="s">
        <v>8186</v>
      </c>
      <c r="K5471" t="s">
        <v>882</v>
      </c>
      <c r="L5471" t="s">
        <v>56</v>
      </c>
      <c r="M5471" t="s">
        <v>1604</v>
      </c>
      <c r="N5471" t="s">
        <v>48</v>
      </c>
      <c r="O5471" t="s">
        <v>270</v>
      </c>
      <c r="P5471" t="s">
        <v>1605</v>
      </c>
      <c r="Q5471">
        <v>117.29</v>
      </c>
      <c r="R5471">
        <v>9</v>
      </c>
      <c r="S5471">
        <v>16.209900000000001</v>
      </c>
      <c r="T5471" t="e">
        <v>#N/A</v>
      </c>
      <c r="U5471" t="s">
        <v>38</v>
      </c>
      <c r="X5471">
        <v>0.92381571240719829</v>
      </c>
      <c r="Y5471" t="str">
        <f t="shared" si="85"/>
        <v/>
      </c>
    </row>
    <row r="5472" spans="1:25" x14ac:dyDescent="0.25">
      <c r="A5472">
        <v>2126</v>
      </c>
      <c r="B5472" t="s">
        <v>8323</v>
      </c>
      <c r="C5472" s="1">
        <v>44166</v>
      </c>
      <c r="D5472" s="1">
        <v>44170</v>
      </c>
      <c r="E5472" t="s">
        <v>21</v>
      </c>
      <c r="F5472" t="s">
        <v>1795</v>
      </c>
      <c r="G5472" t="s">
        <v>1796</v>
      </c>
      <c r="H5472" t="s">
        <v>110</v>
      </c>
      <c r="I5472" t="s">
        <v>25</v>
      </c>
      <c r="J5472" t="s">
        <v>88</v>
      </c>
      <c r="K5472" t="s">
        <v>89</v>
      </c>
      <c r="L5472" t="s">
        <v>28</v>
      </c>
      <c r="M5472" t="s">
        <v>3971</v>
      </c>
      <c r="N5472" t="s">
        <v>35</v>
      </c>
      <c r="O5472" t="s">
        <v>36</v>
      </c>
      <c r="P5472" t="s">
        <v>3972</v>
      </c>
      <c r="Q5472">
        <v>138.958</v>
      </c>
      <c r="R5472">
        <v>7</v>
      </c>
      <c r="S5472">
        <v>9.4436999999999998</v>
      </c>
      <c r="T5472" t="e">
        <v>#N/A</v>
      </c>
      <c r="U5472" t="s">
        <v>38</v>
      </c>
      <c r="X5472">
        <v>0.92383944053309175</v>
      </c>
      <c r="Y5472" t="str">
        <f t="shared" si="85"/>
        <v/>
      </c>
    </row>
    <row r="5473" spans="1:25" x14ac:dyDescent="0.25">
      <c r="A5473">
        <v>4141</v>
      </c>
      <c r="B5473" t="s">
        <v>8333</v>
      </c>
      <c r="C5473" s="1">
        <v>44166</v>
      </c>
      <c r="D5473" s="1">
        <v>44169</v>
      </c>
      <c r="E5473" t="s">
        <v>40</v>
      </c>
      <c r="F5473" t="s">
        <v>3387</v>
      </c>
      <c r="G5473" t="s">
        <v>3388</v>
      </c>
      <c r="H5473" t="s">
        <v>43</v>
      </c>
      <c r="I5473" t="s">
        <v>25</v>
      </c>
      <c r="J5473" t="s">
        <v>88</v>
      </c>
      <c r="K5473" t="s">
        <v>89</v>
      </c>
      <c r="L5473" t="s">
        <v>28</v>
      </c>
      <c r="M5473" t="s">
        <v>1614</v>
      </c>
      <c r="N5473" t="s">
        <v>30</v>
      </c>
      <c r="O5473" t="s">
        <v>119</v>
      </c>
      <c r="P5473" t="s">
        <v>1615</v>
      </c>
      <c r="Q5473">
        <v>182.12</v>
      </c>
      <c r="R5473">
        <v>5</v>
      </c>
      <c r="S5473">
        <v>13.846</v>
      </c>
      <c r="T5473" t="e">
        <v>#N/A</v>
      </c>
      <c r="U5473" t="s">
        <v>33</v>
      </c>
      <c r="X5473">
        <v>0.92410151929803763</v>
      </c>
      <c r="Y5473" t="str">
        <f t="shared" si="85"/>
        <v/>
      </c>
    </row>
    <row r="5474" spans="1:25" x14ac:dyDescent="0.25">
      <c r="A5474">
        <v>2350</v>
      </c>
      <c r="B5474" t="s">
        <v>8334</v>
      </c>
      <c r="C5474" s="1">
        <v>44167</v>
      </c>
      <c r="D5474" s="1">
        <v>44168</v>
      </c>
      <c r="E5474" t="s">
        <v>210</v>
      </c>
      <c r="F5474" t="s">
        <v>3093</v>
      </c>
      <c r="G5474" t="s">
        <v>3094</v>
      </c>
      <c r="H5474" t="s">
        <v>24</v>
      </c>
      <c r="I5474" t="s">
        <v>25</v>
      </c>
      <c r="J5474" t="s">
        <v>44</v>
      </c>
      <c r="K5474" t="s">
        <v>45</v>
      </c>
      <c r="L5474" t="s">
        <v>46</v>
      </c>
      <c r="M5474" t="s">
        <v>868</v>
      </c>
      <c r="N5474" t="s">
        <v>48</v>
      </c>
      <c r="O5474" t="s">
        <v>74</v>
      </c>
      <c r="P5474" t="s">
        <v>869</v>
      </c>
      <c r="Q5474">
        <v>104.456</v>
      </c>
      <c r="R5474">
        <v>2</v>
      </c>
      <c r="S5474">
        <v>22.5732</v>
      </c>
      <c r="T5474" t="e">
        <v>#N/A</v>
      </c>
      <c r="U5474" t="s">
        <v>33</v>
      </c>
      <c r="X5474">
        <v>0.92454126174685236</v>
      </c>
      <c r="Y5474" t="str">
        <f t="shared" si="85"/>
        <v/>
      </c>
    </row>
    <row r="5475" spans="1:25" x14ac:dyDescent="0.25">
      <c r="A5475">
        <v>2352</v>
      </c>
      <c r="B5475" t="s">
        <v>8334</v>
      </c>
      <c r="C5475" s="1">
        <v>44167</v>
      </c>
      <c r="D5475" s="1">
        <v>44168</v>
      </c>
      <c r="E5475" t="s">
        <v>210</v>
      </c>
      <c r="F5475" t="s">
        <v>3093</v>
      </c>
      <c r="G5475" t="s">
        <v>3094</v>
      </c>
      <c r="H5475" t="s">
        <v>24</v>
      </c>
      <c r="I5475" t="s">
        <v>25</v>
      </c>
      <c r="J5475" t="s">
        <v>44</v>
      </c>
      <c r="K5475" t="s">
        <v>45</v>
      </c>
      <c r="L5475" t="s">
        <v>46</v>
      </c>
      <c r="M5475" t="s">
        <v>5196</v>
      </c>
      <c r="N5475" t="s">
        <v>48</v>
      </c>
      <c r="O5475" t="s">
        <v>281</v>
      </c>
      <c r="P5475" t="s">
        <v>5197</v>
      </c>
      <c r="Q5475">
        <v>120.47</v>
      </c>
      <c r="R5475">
        <v>3</v>
      </c>
      <c r="S5475">
        <v>22.2516</v>
      </c>
      <c r="T5475" t="e">
        <v>#N/A</v>
      </c>
      <c r="U5475" t="s">
        <v>33</v>
      </c>
      <c r="X5475">
        <v>0.92466543874928464</v>
      </c>
      <c r="Y5475" t="str">
        <f t="shared" si="85"/>
        <v/>
      </c>
    </row>
    <row r="5476" spans="1:25" x14ac:dyDescent="0.25">
      <c r="A5476">
        <v>1754</v>
      </c>
      <c r="B5476" t="s">
        <v>8335</v>
      </c>
      <c r="C5476" s="1">
        <v>44167</v>
      </c>
      <c r="D5476" s="1">
        <v>44170</v>
      </c>
      <c r="E5476" t="s">
        <v>40</v>
      </c>
      <c r="F5476" t="s">
        <v>4616</v>
      </c>
      <c r="G5476" t="s">
        <v>4617</v>
      </c>
      <c r="H5476" t="s">
        <v>24</v>
      </c>
      <c r="I5476" t="s">
        <v>25</v>
      </c>
      <c r="J5476" t="s">
        <v>360</v>
      </c>
      <c r="K5476" t="s">
        <v>45</v>
      </c>
      <c r="L5476" t="s">
        <v>46</v>
      </c>
      <c r="M5476" t="s">
        <v>7632</v>
      </c>
      <c r="N5476" t="s">
        <v>48</v>
      </c>
      <c r="O5476" t="s">
        <v>122</v>
      </c>
      <c r="P5476" t="s">
        <v>7633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33</v>
      </c>
      <c r="X5476">
        <v>0.92466929133680176</v>
      </c>
      <c r="Y5476" t="str">
        <f t="shared" si="85"/>
        <v>Selected</v>
      </c>
    </row>
    <row r="5477" spans="1:25" x14ac:dyDescent="0.25">
      <c r="A5477">
        <v>7539</v>
      </c>
      <c r="B5477" t="s">
        <v>8336</v>
      </c>
      <c r="C5477" s="1">
        <v>44167</v>
      </c>
      <c r="D5477" s="1">
        <v>44171</v>
      </c>
      <c r="E5477" t="s">
        <v>21</v>
      </c>
      <c r="F5477" t="s">
        <v>6105</v>
      </c>
      <c r="G5477" t="s">
        <v>6106</v>
      </c>
      <c r="H5477" t="s">
        <v>24</v>
      </c>
      <c r="I5477" t="s">
        <v>25</v>
      </c>
      <c r="J5477" t="s">
        <v>738</v>
      </c>
      <c r="K5477" t="s">
        <v>739</v>
      </c>
      <c r="L5477" t="s">
        <v>46</v>
      </c>
      <c r="M5477" t="s">
        <v>2492</v>
      </c>
      <c r="N5477" t="s">
        <v>48</v>
      </c>
      <c r="O5477" t="s">
        <v>49</v>
      </c>
      <c r="P5477" t="s">
        <v>2493</v>
      </c>
      <c r="Q5477">
        <v>155.28800000000001</v>
      </c>
      <c r="R5477">
        <v>1</v>
      </c>
      <c r="S5477">
        <v>12.8574</v>
      </c>
      <c r="T5477" t="e">
        <v>#N/A</v>
      </c>
      <c r="U5477" t="s">
        <v>72</v>
      </c>
      <c r="X5477">
        <v>0.92469047553849526</v>
      </c>
      <c r="Y5477" t="str">
        <f t="shared" si="85"/>
        <v/>
      </c>
    </row>
    <row r="5478" spans="1:25" x14ac:dyDescent="0.25">
      <c r="A5478">
        <v>8971</v>
      </c>
      <c r="B5478" t="s">
        <v>8337</v>
      </c>
      <c r="C5478" s="1">
        <v>44167</v>
      </c>
      <c r="D5478" s="1">
        <v>44172</v>
      </c>
      <c r="E5478" t="s">
        <v>21</v>
      </c>
      <c r="F5478" t="s">
        <v>1387</v>
      </c>
      <c r="G5478" t="s">
        <v>1388</v>
      </c>
      <c r="H5478" t="s">
        <v>24</v>
      </c>
      <c r="I5478" t="s">
        <v>25</v>
      </c>
      <c r="J5478" t="s">
        <v>1389</v>
      </c>
      <c r="K5478" t="s">
        <v>155</v>
      </c>
      <c r="L5478" t="s">
        <v>28</v>
      </c>
      <c r="M5478" t="s">
        <v>6112</v>
      </c>
      <c r="N5478" t="s">
        <v>35</v>
      </c>
      <c r="O5478" t="s">
        <v>36</v>
      </c>
      <c r="P5478" t="s">
        <v>8338</v>
      </c>
      <c r="Q5478">
        <v>199.18799999999999</v>
      </c>
      <c r="R5478">
        <v>2</v>
      </c>
      <c r="S5478">
        <v>-25.198</v>
      </c>
      <c r="T5478" t="e">
        <v>#N/A</v>
      </c>
      <c r="U5478" t="s">
        <v>38</v>
      </c>
      <c r="X5478">
        <v>0.92490364859604035</v>
      </c>
      <c r="Y5478" t="str">
        <f t="shared" si="85"/>
        <v/>
      </c>
    </row>
    <row r="5479" spans="1:25" x14ac:dyDescent="0.25">
      <c r="A5479">
        <v>6272</v>
      </c>
      <c r="B5479" t="s">
        <v>8339</v>
      </c>
      <c r="C5479" s="1">
        <v>44167</v>
      </c>
      <c r="D5479" s="1">
        <v>44171</v>
      </c>
      <c r="E5479" t="s">
        <v>21</v>
      </c>
      <c r="F5479" t="s">
        <v>4935</v>
      </c>
      <c r="G5479" t="s">
        <v>4936</v>
      </c>
      <c r="H5479" t="s">
        <v>24</v>
      </c>
      <c r="I5479" t="s">
        <v>25</v>
      </c>
      <c r="J5479" t="s">
        <v>111</v>
      </c>
      <c r="K5479" t="s">
        <v>45</v>
      </c>
      <c r="L5479" t="s">
        <v>46</v>
      </c>
      <c r="M5479" t="s">
        <v>1675</v>
      </c>
      <c r="N5479" t="s">
        <v>48</v>
      </c>
      <c r="O5479" t="s">
        <v>91</v>
      </c>
      <c r="P5479" t="s">
        <v>1676</v>
      </c>
      <c r="Q5479">
        <v>202.9</v>
      </c>
      <c r="R5479">
        <v>5</v>
      </c>
      <c r="S5479">
        <v>44.975000000000001</v>
      </c>
      <c r="T5479" t="e">
        <v>#N/A</v>
      </c>
      <c r="U5479" t="s">
        <v>38</v>
      </c>
      <c r="X5479">
        <v>0.92560977132537814</v>
      </c>
      <c r="Y5479" t="str">
        <f t="shared" si="85"/>
        <v/>
      </c>
    </row>
    <row r="5480" spans="1:25" x14ac:dyDescent="0.25">
      <c r="A5480">
        <v>7541</v>
      </c>
      <c r="B5480" t="s">
        <v>8336</v>
      </c>
      <c r="C5480" s="1">
        <v>44167</v>
      </c>
      <c r="D5480" s="1">
        <v>44171</v>
      </c>
      <c r="E5480" t="s">
        <v>21</v>
      </c>
      <c r="F5480" t="s">
        <v>6105</v>
      </c>
      <c r="G5480" t="s">
        <v>6106</v>
      </c>
      <c r="H5480" t="s">
        <v>24</v>
      </c>
      <c r="I5480" t="s">
        <v>25</v>
      </c>
      <c r="J5480" t="s">
        <v>738</v>
      </c>
      <c r="K5480" t="s">
        <v>739</v>
      </c>
      <c r="L5480" t="s">
        <v>46</v>
      </c>
      <c r="M5480" t="s">
        <v>3178</v>
      </c>
      <c r="N5480" t="s">
        <v>30</v>
      </c>
      <c r="O5480" t="s">
        <v>31</v>
      </c>
      <c r="P5480" t="s">
        <v>3179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72</v>
      </c>
      <c r="X5480">
        <v>0.92565163023756791</v>
      </c>
      <c r="Y5480" t="str">
        <f t="shared" si="85"/>
        <v/>
      </c>
    </row>
    <row r="5481" spans="1:25" x14ac:dyDescent="0.25">
      <c r="A5481">
        <v>9727</v>
      </c>
      <c r="B5481" t="s">
        <v>8340</v>
      </c>
      <c r="C5481" s="1">
        <v>44167</v>
      </c>
      <c r="D5481" s="1">
        <v>44169</v>
      </c>
      <c r="E5481" t="s">
        <v>40</v>
      </c>
      <c r="F5481" t="s">
        <v>1665</v>
      </c>
      <c r="G5481" t="s">
        <v>1666</v>
      </c>
      <c r="H5481" t="s">
        <v>43</v>
      </c>
      <c r="I5481" t="s">
        <v>25</v>
      </c>
      <c r="J5481" t="s">
        <v>2491</v>
      </c>
      <c r="K5481" t="s">
        <v>895</v>
      </c>
      <c r="L5481" t="s">
        <v>28</v>
      </c>
      <c r="M5481" t="s">
        <v>5706</v>
      </c>
      <c r="N5481" t="s">
        <v>48</v>
      </c>
      <c r="O5481" t="s">
        <v>281</v>
      </c>
      <c r="P5481" t="s">
        <v>5707</v>
      </c>
      <c r="Q5481">
        <v>325.86</v>
      </c>
      <c r="R5481">
        <v>7</v>
      </c>
      <c r="S5481">
        <v>80.320800000000006</v>
      </c>
      <c r="T5481">
        <v>1</v>
      </c>
      <c r="U5481" t="s">
        <v>72</v>
      </c>
      <c r="X5481">
        <v>0.9257255280720551</v>
      </c>
      <c r="Y5481" t="str">
        <f t="shared" si="85"/>
        <v/>
      </c>
    </row>
    <row r="5482" spans="1:25" x14ac:dyDescent="0.25">
      <c r="A5482">
        <v>1996</v>
      </c>
      <c r="B5482" t="s">
        <v>8341</v>
      </c>
      <c r="C5482" s="1">
        <v>44167</v>
      </c>
      <c r="D5482" s="1">
        <v>44169</v>
      </c>
      <c r="E5482" t="s">
        <v>96</v>
      </c>
      <c r="F5482" t="s">
        <v>3171</v>
      </c>
      <c r="G5482" t="s">
        <v>3172</v>
      </c>
      <c r="H5482" t="s">
        <v>43</v>
      </c>
      <c r="I5482" t="s">
        <v>25</v>
      </c>
      <c r="J5482" t="s">
        <v>453</v>
      </c>
      <c r="K5482" t="s">
        <v>55</v>
      </c>
      <c r="L5482" t="s">
        <v>56</v>
      </c>
      <c r="M5482" t="s">
        <v>3480</v>
      </c>
      <c r="N5482" t="s">
        <v>48</v>
      </c>
      <c r="O5482" t="s">
        <v>281</v>
      </c>
      <c r="P5482" t="s">
        <v>3481</v>
      </c>
      <c r="Q5482">
        <v>334.62</v>
      </c>
      <c r="R5482">
        <v>5</v>
      </c>
      <c r="S5482">
        <v>-766.01199999999994</v>
      </c>
      <c r="T5482" t="e">
        <v>#N/A</v>
      </c>
      <c r="U5482" t="s">
        <v>72</v>
      </c>
      <c r="X5482">
        <v>0.92599034358766885</v>
      </c>
      <c r="Y5482" t="str">
        <f t="shared" si="85"/>
        <v/>
      </c>
    </row>
    <row r="5483" spans="1:25" x14ac:dyDescent="0.25">
      <c r="A5483">
        <v>7543</v>
      </c>
      <c r="B5483" t="s">
        <v>8336</v>
      </c>
      <c r="C5483" s="1">
        <v>44167</v>
      </c>
      <c r="D5483" s="1">
        <v>44171</v>
      </c>
      <c r="E5483" t="s">
        <v>21</v>
      </c>
      <c r="F5483" t="s">
        <v>6105</v>
      </c>
      <c r="G5483" t="s">
        <v>6106</v>
      </c>
      <c r="H5483" t="s">
        <v>24</v>
      </c>
      <c r="I5483" t="s">
        <v>25</v>
      </c>
      <c r="J5483" t="s">
        <v>738</v>
      </c>
      <c r="K5483" t="s">
        <v>739</v>
      </c>
      <c r="L5483" t="s">
        <v>46</v>
      </c>
      <c r="M5483" t="s">
        <v>1970</v>
      </c>
      <c r="N5483" t="s">
        <v>30</v>
      </c>
      <c r="O5483" t="s">
        <v>119</v>
      </c>
      <c r="P5483" t="s">
        <v>1971</v>
      </c>
      <c r="Q5483">
        <v>556.70399999999995</v>
      </c>
      <c r="R5483">
        <v>6</v>
      </c>
      <c r="S5483">
        <v>0</v>
      </c>
      <c r="T5483" t="e">
        <v>#N/A</v>
      </c>
      <c r="U5483" t="s">
        <v>33</v>
      </c>
      <c r="X5483">
        <v>0.92616194722007161</v>
      </c>
      <c r="Y5483" t="str">
        <f t="shared" si="85"/>
        <v/>
      </c>
    </row>
    <row r="5484" spans="1:25" x14ac:dyDescent="0.25">
      <c r="A5484">
        <v>1753</v>
      </c>
      <c r="B5484" t="s">
        <v>8335</v>
      </c>
      <c r="C5484" s="1">
        <v>44167</v>
      </c>
      <c r="D5484" s="1">
        <v>44170</v>
      </c>
      <c r="E5484" t="s">
        <v>40</v>
      </c>
      <c r="F5484" t="s">
        <v>4616</v>
      </c>
      <c r="G5484" t="s">
        <v>4617</v>
      </c>
      <c r="H5484" t="s">
        <v>24</v>
      </c>
      <c r="I5484" t="s">
        <v>25</v>
      </c>
      <c r="J5484" t="s">
        <v>360</v>
      </c>
      <c r="K5484" t="s">
        <v>45</v>
      </c>
      <c r="L5484" t="s">
        <v>46</v>
      </c>
      <c r="M5484" t="s">
        <v>508</v>
      </c>
      <c r="N5484" t="s">
        <v>48</v>
      </c>
      <c r="O5484" t="s">
        <v>49</v>
      </c>
      <c r="P5484" t="s">
        <v>509</v>
      </c>
      <c r="Q5484">
        <v>596.62</v>
      </c>
      <c r="R5484">
        <v>9</v>
      </c>
      <c r="S5484">
        <v>151.09739999999999</v>
      </c>
      <c r="T5484" t="e">
        <v>#N/A</v>
      </c>
      <c r="U5484" t="s">
        <v>38</v>
      </c>
      <c r="X5484">
        <v>0.92620831412846749</v>
      </c>
      <c r="Y5484" t="str">
        <f t="shared" si="85"/>
        <v/>
      </c>
    </row>
    <row r="5485" spans="1:25" x14ac:dyDescent="0.25">
      <c r="A5485">
        <v>4498</v>
      </c>
      <c r="B5485" t="s">
        <v>8342</v>
      </c>
      <c r="C5485" s="1">
        <v>44167</v>
      </c>
      <c r="D5485" s="1">
        <v>44174</v>
      </c>
      <c r="E5485" t="s">
        <v>21</v>
      </c>
      <c r="F5485" t="s">
        <v>609</v>
      </c>
      <c r="G5485" t="s">
        <v>610</v>
      </c>
      <c r="H5485" t="s">
        <v>43</v>
      </c>
      <c r="I5485" t="s">
        <v>25</v>
      </c>
      <c r="J5485" t="s">
        <v>88</v>
      </c>
      <c r="K5485" t="s">
        <v>89</v>
      </c>
      <c r="L5485" t="s">
        <v>28</v>
      </c>
      <c r="M5485" t="s">
        <v>4078</v>
      </c>
      <c r="N5485" t="s">
        <v>48</v>
      </c>
      <c r="O5485" t="s">
        <v>74</v>
      </c>
      <c r="P5485" t="s">
        <v>4079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72</v>
      </c>
      <c r="X5485">
        <v>0.9264574958287739</v>
      </c>
      <c r="Y5485" t="str">
        <f t="shared" si="85"/>
        <v/>
      </c>
    </row>
    <row r="5486" spans="1:25" x14ac:dyDescent="0.25">
      <c r="A5486">
        <v>6292</v>
      </c>
      <c r="B5486" t="s">
        <v>8343</v>
      </c>
      <c r="C5486" s="1">
        <v>44167</v>
      </c>
      <c r="D5486" s="1">
        <v>44170</v>
      </c>
      <c r="E5486" t="s">
        <v>40</v>
      </c>
      <c r="F5486" t="s">
        <v>3496</v>
      </c>
      <c r="G5486" t="s">
        <v>3497</v>
      </c>
      <c r="H5486" t="s">
        <v>43</v>
      </c>
      <c r="I5486" t="s">
        <v>25</v>
      </c>
      <c r="J5486" t="s">
        <v>1135</v>
      </c>
      <c r="K5486" t="s">
        <v>427</v>
      </c>
      <c r="L5486" t="s">
        <v>81</v>
      </c>
      <c r="M5486" t="s">
        <v>4150</v>
      </c>
      <c r="N5486" t="s">
        <v>30</v>
      </c>
      <c r="O5486" t="s">
        <v>261</v>
      </c>
      <c r="P5486" t="s">
        <v>4151</v>
      </c>
      <c r="Q5486">
        <v>723.96</v>
      </c>
      <c r="R5486">
        <v>2</v>
      </c>
      <c r="S5486">
        <v>168.47040000000001</v>
      </c>
      <c r="T5486" t="e">
        <v>#N/A</v>
      </c>
      <c r="U5486" t="s">
        <v>33</v>
      </c>
      <c r="X5486">
        <v>0.92661386250493394</v>
      </c>
      <c r="Y5486" t="str">
        <f t="shared" si="85"/>
        <v/>
      </c>
    </row>
    <row r="5487" spans="1:25" x14ac:dyDescent="0.25">
      <c r="A5487">
        <v>7545</v>
      </c>
      <c r="B5487" t="s">
        <v>8336</v>
      </c>
      <c r="C5487" s="1">
        <v>44167</v>
      </c>
      <c r="D5487" s="1">
        <v>44171</v>
      </c>
      <c r="E5487" t="s">
        <v>21</v>
      </c>
      <c r="F5487" t="s">
        <v>6105</v>
      </c>
      <c r="G5487" t="s">
        <v>6106</v>
      </c>
      <c r="H5487" t="s">
        <v>24</v>
      </c>
      <c r="I5487" t="s">
        <v>25</v>
      </c>
      <c r="J5487" t="s">
        <v>738</v>
      </c>
      <c r="K5487" t="s">
        <v>739</v>
      </c>
      <c r="L5487" t="s">
        <v>46</v>
      </c>
      <c r="M5487" t="s">
        <v>3021</v>
      </c>
      <c r="N5487" t="s">
        <v>30</v>
      </c>
      <c r="O5487" t="s">
        <v>261</v>
      </c>
      <c r="P5487" t="s">
        <v>3022</v>
      </c>
      <c r="Q5487">
        <v>245.68</v>
      </c>
      <c r="R5487">
        <v>5</v>
      </c>
      <c r="S5487">
        <v>68.001000000000005</v>
      </c>
      <c r="T5487" t="e">
        <v>#N/A</v>
      </c>
      <c r="U5487" t="s">
        <v>38</v>
      </c>
      <c r="X5487">
        <v>0.92696429125169721</v>
      </c>
      <c r="Y5487" t="str">
        <f t="shared" si="85"/>
        <v/>
      </c>
    </row>
    <row r="5488" spans="1:25" x14ac:dyDescent="0.25">
      <c r="A5488">
        <v>9728</v>
      </c>
      <c r="B5488" t="s">
        <v>8340</v>
      </c>
      <c r="C5488" s="1">
        <v>44167</v>
      </c>
      <c r="D5488" s="1">
        <v>44169</v>
      </c>
      <c r="E5488" t="s">
        <v>40</v>
      </c>
      <c r="F5488" t="s">
        <v>1665</v>
      </c>
      <c r="G5488" t="s">
        <v>1666</v>
      </c>
      <c r="H5488" t="s">
        <v>43</v>
      </c>
      <c r="I5488" t="s">
        <v>25</v>
      </c>
      <c r="J5488" t="s">
        <v>2491</v>
      </c>
      <c r="K5488" t="s">
        <v>895</v>
      </c>
      <c r="L5488" t="s">
        <v>28</v>
      </c>
      <c r="M5488" t="s">
        <v>5419</v>
      </c>
      <c r="N5488" t="s">
        <v>35</v>
      </c>
      <c r="O5488" t="s">
        <v>36</v>
      </c>
      <c r="P5488" t="s">
        <v>5420</v>
      </c>
      <c r="Q5488">
        <v>289.95</v>
      </c>
      <c r="R5488">
        <v>5</v>
      </c>
      <c r="S5488">
        <v>284.18549999999999</v>
      </c>
      <c r="T5488">
        <v>1</v>
      </c>
      <c r="U5488" t="s">
        <v>38</v>
      </c>
      <c r="X5488">
        <v>0.92713982381017923</v>
      </c>
      <c r="Y5488" t="str">
        <f t="shared" si="85"/>
        <v/>
      </c>
    </row>
    <row r="5489" spans="1:25" x14ac:dyDescent="0.25">
      <c r="A5489">
        <v>6271</v>
      </c>
      <c r="B5489" t="s">
        <v>8339</v>
      </c>
      <c r="C5489" s="1">
        <v>44167</v>
      </c>
      <c r="D5489" s="1">
        <v>44171</v>
      </c>
      <c r="E5489" t="s">
        <v>21</v>
      </c>
      <c r="F5489" t="s">
        <v>4935</v>
      </c>
      <c r="G5489" t="s">
        <v>4936</v>
      </c>
      <c r="H5489" t="s">
        <v>24</v>
      </c>
      <c r="I5489" t="s">
        <v>25</v>
      </c>
      <c r="J5489" t="s">
        <v>111</v>
      </c>
      <c r="K5489" t="s">
        <v>45</v>
      </c>
      <c r="L5489" t="s">
        <v>46</v>
      </c>
      <c r="M5489" t="s">
        <v>758</v>
      </c>
      <c r="N5489" t="s">
        <v>30</v>
      </c>
      <c r="O5489" t="s">
        <v>261</v>
      </c>
      <c r="P5489" t="s">
        <v>759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72</v>
      </c>
      <c r="X5489">
        <v>0.92739855506548829</v>
      </c>
      <c r="Y5489" t="str">
        <f t="shared" si="85"/>
        <v/>
      </c>
    </row>
    <row r="5490" spans="1:25" x14ac:dyDescent="0.25">
      <c r="A5490">
        <v>5531</v>
      </c>
      <c r="B5490" t="s">
        <v>8344</v>
      </c>
      <c r="C5490" s="1">
        <v>44167</v>
      </c>
      <c r="D5490" s="1">
        <v>44171</v>
      </c>
      <c r="E5490" t="s">
        <v>21</v>
      </c>
      <c r="F5490" t="s">
        <v>7739</v>
      </c>
      <c r="G5490" t="s">
        <v>7740</v>
      </c>
      <c r="H5490" t="s">
        <v>43</v>
      </c>
      <c r="I5490" t="s">
        <v>25</v>
      </c>
      <c r="J5490" t="s">
        <v>1602</v>
      </c>
      <c r="K5490" t="s">
        <v>1603</v>
      </c>
      <c r="L5490" t="s">
        <v>56</v>
      </c>
      <c r="M5490" t="s">
        <v>2030</v>
      </c>
      <c r="N5490" t="s">
        <v>35</v>
      </c>
      <c r="O5490" t="s">
        <v>36</v>
      </c>
      <c r="P5490" t="s">
        <v>2031</v>
      </c>
      <c r="Q5490">
        <v>521.96</v>
      </c>
      <c r="R5490">
        <v>4</v>
      </c>
      <c r="S5490">
        <v>743.98800000000006</v>
      </c>
      <c r="T5490" t="e">
        <v>#N/A</v>
      </c>
      <c r="U5490" t="s">
        <v>38</v>
      </c>
      <c r="X5490">
        <v>0.92745093507088761</v>
      </c>
      <c r="Y5490" t="str">
        <f t="shared" si="85"/>
        <v/>
      </c>
    </row>
    <row r="5491" spans="1:25" x14ac:dyDescent="0.25">
      <c r="A5491">
        <v>1755</v>
      </c>
      <c r="B5491" t="s">
        <v>8335</v>
      </c>
      <c r="C5491" s="1">
        <v>44167</v>
      </c>
      <c r="D5491" s="1">
        <v>44170</v>
      </c>
      <c r="E5491" t="s">
        <v>40</v>
      </c>
      <c r="F5491" t="s">
        <v>4616</v>
      </c>
      <c r="G5491" t="s">
        <v>4617</v>
      </c>
      <c r="H5491" t="s">
        <v>24</v>
      </c>
      <c r="I5491" t="s">
        <v>25</v>
      </c>
      <c r="J5491" t="s">
        <v>360</v>
      </c>
      <c r="K5491" t="s">
        <v>45</v>
      </c>
      <c r="L5491" t="s">
        <v>46</v>
      </c>
      <c r="M5491" t="s">
        <v>1340</v>
      </c>
      <c r="N5491" t="s">
        <v>48</v>
      </c>
      <c r="O5491" t="s">
        <v>122</v>
      </c>
      <c r="P5491" t="s">
        <v>1341</v>
      </c>
      <c r="Q5491">
        <v>84.56</v>
      </c>
      <c r="R5491">
        <v>2</v>
      </c>
      <c r="S5491">
        <v>3.8519999999999999</v>
      </c>
      <c r="T5491" t="e">
        <v>#N/A</v>
      </c>
      <c r="U5491" t="s">
        <v>33</v>
      </c>
      <c r="X5491">
        <v>0.92754191540959496</v>
      </c>
      <c r="Y5491" t="str">
        <f t="shared" si="85"/>
        <v/>
      </c>
    </row>
    <row r="5492" spans="1:25" x14ac:dyDescent="0.25">
      <c r="A5492">
        <v>8970</v>
      </c>
      <c r="B5492" t="s">
        <v>8337</v>
      </c>
      <c r="C5492" s="1">
        <v>44167</v>
      </c>
      <c r="D5492" s="1">
        <v>44172</v>
      </c>
      <c r="E5492" t="s">
        <v>21</v>
      </c>
      <c r="F5492" t="s">
        <v>1387</v>
      </c>
      <c r="G5492" t="s">
        <v>1388</v>
      </c>
      <c r="H5492" t="s">
        <v>24</v>
      </c>
      <c r="I5492" t="s">
        <v>25</v>
      </c>
      <c r="J5492" t="s">
        <v>1389</v>
      </c>
      <c r="K5492" t="s">
        <v>155</v>
      </c>
      <c r="L5492" t="s">
        <v>28</v>
      </c>
      <c r="M5492" t="s">
        <v>2040</v>
      </c>
      <c r="N5492" t="s">
        <v>48</v>
      </c>
      <c r="O5492" t="s">
        <v>91</v>
      </c>
      <c r="P5492" t="s">
        <v>2041</v>
      </c>
      <c r="Q5492">
        <v>128.72800000000001</v>
      </c>
      <c r="R5492">
        <v>9</v>
      </c>
      <c r="S5492">
        <v>1.7262</v>
      </c>
      <c r="T5492" t="e">
        <v>#N/A</v>
      </c>
      <c r="U5492" t="s">
        <v>33</v>
      </c>
      <c r="X5492">
        <v>0.92760577487032903</v>
      </c>
      <c r="Y5492" t="str">
        <f t="shared" si="85"/>
        <v/>
      </c>
    </row>
    <row r="5493" spans="1:25" x14ac:dyDescent="0.25">
      <c r="A5493">
        <v>6690</v>
      </c>
      <c r="B5493" t="s">
        <v>8345</v>
      </c>
      <c r="C5493" s="1">
        <v>44167</v>
      </c>
      <c r="D5493" s="1">
        <v>44174</v>
      </c>
      <c r="E5493" t="s">
        <v>21</v>
      </c>
      <c r="F5493" t="s">
        <v>2124</v>
      </c>
      <c r="G5493" t="s">
        <v>2125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4304</v>
      </c>
      <c r="N5493" t="s">
        <v>48</v>
      </c>
      <c r="O5493" t="s">
        <v>91</v>
      </c>
      <c r="P5493" t="s">
        <v>4305</v>
      </c>
      <c r="Q5493">
        <v>106.16</v>
      </c>
      <c r="R5493">
        <v>5</v>
      </c>
      <c r="S5493">
        <v>2.1280000000000001</v>
      </c>
      <c r="T5493" t="e">
        <v>#N/A</v>
      </c>
      <c r="U5493" t="s">
        <v>33</v>
      </c>
      <c r="X5493">
        <v>0.92777151872291941</v>
      </c>
      <c r="Y5493" t="str">
        <f t="shared" si="85"/>
        <v/>
      </c>
    </row>
    <row r="5494" spans="1:25" x14ac:dyDescent="0.25">
      <c r="A5494">
        <v>6760</v>
      </c>
      <c r="B5494" t="s">
        <v>8346</v>
      </c>
      <c r="C5494" s="1">
        <v>44167</v>
      </c>
      <c r="D5494" s="1">
        <v>44173</v>
      </c>
      <c r="E5494" t="s">
        <v>21</v>
      </c>
      <c r="F5494" t="s">
        <v>5029</v>
      </c>
      <c r="G5494" t="s">
        <v>5030</v>
      </c>
      <c r="H5494" t="s">
        <v>43</v>
      </c>
      <c r="I5494" t="s">
        <v>25</v>
      </c>
      <c r="J5494" t="s">
        <v>1843</v>
      </c>
      <c r="K5494" t="s">
        <v>80</v>
      </c>
      <c r="L5494" t="s">
        <v>81</v>
      </c>
      <c r="M5494" t="s">
        <v>8347</v>
      </c>
      <c r="N5494" t="s">
        <v>48</v>
      </c>
      <c r="O5494" t="s">
        <v>91</v>
      </c>
      <c r="P5494" t="s">
        <v>8348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72</v>
      </c>
      <c r="X5494">
        <v>0.92787993460816076</v>
      </c>
      <c r="Y5494" t="str">
        <f t="shared" si="85"/>
        <v/>
      </c>
    </row>
    <row r="5495" spans="1:25" x14ac:dyDescent="0.25">
      <c r="A5495">
        <v>2353</v>
      </c>
      <c r="B5495" t="s">
        <v>8334</v>
      </c>
      <c r="C5495" s="1">
        <v>44167</v>
      </c>
      <c r="D5495" s="1">
        <v>44168</v>
      </c>
      <c r="E5495" t="s">
        <v>210</v>
      </c>
      <c r="F5495" t="s">
        <v>3093</v>
      </c>
      <c r="G5495" t="s">
        <v>3094</v>
      </c>
      <c r="H5495" t="s">
        <v>24</v>
      </c>
      <c r="I5495" t="s">
        <v>25</v>
      </c>
      <c r="J5495" t="s">
        <v>44</v>
      </c>
      <c r="K5495" t="s">
        <v>45</v>
      </c>
      <c r="L5495" t="s">
        <v>46</v>
      </c>
      <c r="M5495" t="s">
        <v>1173</v>
      </c>
      <c r="N5495" t="s">
        <v>48</v>
      </c>
      <c r="O5495" t="s">
        <v>91</v>
      </c>
      <c r="P5495" t="s">
        <v>1174</v>
      </c>
      <c r="Q5495">
        <v>121.08</v>
      </c>
      <c r="R5495">
        <v>6</v>
      </c>
      <c r="S5495">
        <v>5.04</v>
      </c>
      <c r="T5495" t="e">
        <v>#N/A</v>
      </c>
      <c r="U5495" t="s">
        <v>33</v>
      </c>
      <c r="X5495">
        <v>0.9283482777331078</v>
      </c>
      <c r="Y5495" t="str">
        <f t="shared" si="85"/>
        <v/>
      </c>
    </row>
    <row r="5496" spans="1:25" x14ac:dyDescent="0.25">
      <c r="A5496">
        <v>2349</v>
      </c>
      <c r="B5496" t="s">
        <v>8334</v>
      </c>
      <c r="C5496" s="1">
        <v>44167</v>
      </c>
      <c r="D5496" s="1">
        <v>44168</v>
      </c>
      <c r="E5496" t="s">
        <v>210</v>
      </c>
      <c r="F5496" t="s">
        <v>3093</v>
      </c>
      <c r="G5496" t="s">
        <v>3094</v>
      </c>
      <c r="H5496" t="s">
        <v>24</v>
      </c>
      <c r="I5496" t="s">
        <v>25</v>
      </c>
      <c r="J5496" t="s">
        <v>44</v>
      </c>
      <c r="K5496" t="s">
        <v>45</v>
      </c>
      <c r="L5496" t="s">
        <v>46</v>
      </c>
      <c r="M5496" t="s">
        <v>4260</v>
      </c>
      <c r="N5496" t="s">
        <v>48</v>
      </c>
      <c r="O5496" t="s">
        <v>74</v>
      </c>
      <c r="P5496" t="s">
        <v>4261</v>
      </c>
      <c r="Q5496">
        <v>132.024</v>
      </c>
      <c r="R5496">
        <v>6</v>
      </c>
      <c r="S5496">
        <v>3.1583999999999999</v>
      </c>
      <c r="T5496" t="e">
        <v>#N/A</v>
      </c>
      <c r="U5496" t="s">
        <v>33</v>
      </c>
      <c r="X5496">
        <v>0.92838064898391881</v>
      </c>
      <c r="Y5496" t="str">
        <f t="shared" si="85"/>
        <v/>
      </c>
    </row>
    <row r="5497" spans="1:25" x14ac:dyDescent="0.25">
      <c r="A5497">
        <v>9729</v>
      </c>
      <c r="B5497" t="s">
        <v>8340</v>
      </c>
      <c r="C5497" s="1">
        <v>44167</v>
      </c>
      <c r="D5497" s="1">
        <v>44169</v>
      </c>
      <c r="E5497" t="s">
        <v>40</v>
      </c>
      <c r="F5497" t="s">
        <v>1665</v>
      </c>
      <c r="G5497" t="s">
        <v>1666</v>
      </c>
      <c r="H5497" t="s">
        <v>43</v>
      </c>
      <c r="I5497" t="s">
        <v>25</v>
      </c>
      <c r="J5497" t="s">
        <v>2491</v>
      </c>
      <c r="K5497" t="s">
        <v>895</v>
      </c>
      <c r="L5497" t="s">
        <v>28</v>
      </c>
      <c r="M5497" t="s">
        <v>6031</v>
      </c>
      <c r="N5497" t="s">
        <v>48</v>
      </c>
      <c r="O5497" t="s">
        <v>633</v>
      </c>
      <c r="P5497" t="s">
        <v>1317</v>
      </c>
      <c r="Q5497">
        <v>134.36000000000001</v>
      </c>
      <c r="R5497">
        <v>2</v>
      </c>
      <c r="S5497">
        <v>0.1744</v>
      </c>
      <c r="T5497">
        <v>1</v>
      </c>
      <c r="U5497" t="s">
        <v>33</v>
      </c>
      <c r="X5497">
        <v>0.92876244431351573</v>
      </c>
      <c r="Y5497" t="str">
        <f t="shared" si="85"/>
        <v/>
      </c>
    </row>
    <row r="5498" spans="1:25" x14ac:dyDescent="0.25">
      <c r="A5498">
        <v>7540</v>
      </c>
      <c r="B5498" t="s">
        <v>8336</v>
      </c>
      <c r="C5498" s="1">
        <v>44167</v>
      </c>
      <c r="D5498" s="1">
        <v>44171</v>
      </c>
      <c r="E5498" t="s">
        <v>21</v>
      </c>
      <c r="F5498" t="s">
        <v>6105</v>
      </c>
      <c r="G5498" t="s">
        <v>6106</v>
      </c>
      <c r="H5498" t="s">
        <v>24</v>
      </c>
      <c r="I5498" t="s">
        <v>25</v>
      </c>
      <c r="J5498" t="s">
        <v>738</v>
      </c>
      <c r="K5498" t="s">
        <v>739</v>
      </c>
      <c r="L5498" t="s">
        <v>46</v>
      </c>
      <c r="M5498" t="s">
        <v>1511</v>
      </c>
      <c r="N5498" t="s">
        <v>48</v>
      </c>
      <c r="O5498" t="s">
        <v>74</v>
      </c>
      <c r="P5498" t="s">
        <v>1512</v>
      </c>
      <c r="Q5498">
        <v>113.624</v>
      </c>
      <c r="R5498">
        <v>8</v>
      </c>
      <c r="S5498">
        <v>-24.416</v>
      </c>
      <c r="T5498" t="e">
        <v>#N/A</v>
      </c>
      <c r="U5498" t="s">
        <v>33</v>
      </c>
      <c r="X5498">
        <v>0.92891990980982875</v>
      </c>
      <c r="Y5498" t="str">
        <f t="shared" si="85"/>
        <v/>
      </c>
    </row>
    <row r="5499" spans="1:25" x14ac:dyDescent="0.25">
      <c r="A5499">
        <v>2351</v>
      </c>
      <c r="B5499" t="s">
        <v>8334</v>
      </c>
      <c r="C5499" s="1">
        <v>44167</v>
      </c>
      <c r="D5499" s="1">
        <v>44168</v>
      </c>
      <c r="E5499" t="s">
        <v>210</v>
      </c>
      <c r="F5499" t="s">
        <v>3093</v>
      </c>
      <c r="G5499" t="s">
        <v>3094</v>
      </c>
      <c r="H5499" t="s">
        <v>24</v>
      </c>
      <c r="I5499" t="s">
        <v>25</v>
      </c>
      <c r="J5499" t="s">
        <v>44</v>
      </c>
      <c r="K5499" t="s">
        <v>45</v>
      </c>
      <c r="L5499" t="s">
        <v>46</v>
      </c>
      <c r="M5499" t="s">
        <v>7919</v>
      </c>
      <c r="N5499" t="s">
        <v>48</v>
      </c>
      <c r="O5499" t="s">
        <v>122</v>
      </c>
      <c r="P5499" t="s">
        <v>7920</v>
      </c>
      <c r="Q5499">
        <v>115.86</v>
      </c>
      <c r="R5499">
        <v>2</v>
      </c>
      <c r="S5499">
        <v>5.3213999999999997</v>
      </c>
      <c r="T5499" t="e">
        <v>#N/A</v>
      </c>
      <c r="U5499" t="s">
        <v>33</v>
      </c>
      <c r="X5499">
        <v>0.92935576020618005</v>
      </c>
      <c r="Y5499" t="str">
        <f t="shared" si="85"/>
        <v/>
      </c>
    </row>
    <row r="5500" spans="1:25" x14ac:dyDescent="0.25">
      <c r="A5500">
        <v>1997</v>
      </c>
      <c r="B5500" t="s">
        <v>8341</v>
      </c>
      <c r="C5500" s="1">
        <v>44167</v>
      </c>
      <c r="D5500" s="1">
        <v>44169</v>
      </c>
      <c r="E5500" t="s">
        <v>96</v>
      </c>
      <c r="F5500" t="s">
        <v>3171</v>
      </c>
      <c r="G5500" t="s">
        <v>3172</v>
      </c>
      <c r="H5500" t="s">
        <v>43</v>
      </c>
      <c r="I5500" t="s">
        <v>25</v>
      </c>
      <c r="J5500" t="s">
        <v>453</v>
      </c>
      <c r="K5500" t="s">
        <v>55</v>
      </c>
      <c r="L5500" t="s">
        <v>56</v>
      </c>
      <c r="M5500" t="s">
        <v>1035</v>
      </c>
      <c r="N5500" t="s">
        <v>30</v>
      </c>
      <c r="O5500" t="s">
        <v>119</v>
      </c>
      <c r="P5500" t="s">
        <v>1036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38</v>
      </c>
      <c r="X5500">
        <v>0.92947434850619415</v>
      </c>
      <c r="Y5500" t="str">
        <f t="shared" si="85"/>
        <v/>
      </c>
    </row>
    <row r="5501" spans="1:25" x14ac:dyDescent="0.25">
      <c r="A5501">
        <v>2271</v>
      </c>
      <c r="B5501" t="s">
        <v>8349</v>
      </c>
      <c r="C5501" s="1">
        <v>44167</v>
      </c>
      <c r="D5501" s="1">
        <v>44172</v>
      </c>
      <c r="E5501" t="s">
        <v>21</v>
      </c>
      <c r="F5501" t="s">
        <v>2066</v>
      </c>
      <c r="G5501" t="s">
        <v>2067</v>
      </c>
      <c r="H5501" t="s">
        <v>24</v>
      </c>
      <c r="I5501" t="s">
        <v>25</v>
      </c>
      <c r="J5501" t="s">
        <v>803</v>
      </c>
      <c r="K5501" t="s">
        <v>100</v>
      </c>
      <c r="L5501" t="s">
        <v>81</v>
      </c>
      <c r="M5501" t="s">
        <v>2901</v>
      </c>
      <c r="N5501" t="s">
        <v>48</v>
      </c>
      <c r="O5501" t="s">
        <v>91</v>
      </c>
      <c r="P5501" t="s">
        <v>2902</v>
      </c>
      <c r="Q5501">
        <v>118.96</v>
      </c>
      <c r="R5501">
        <v>5</v>
      </c>
      <c r="S5501">
        <v>4.1965000000000003</v>
      </c>
      <c r="T5501" t="e">
        <v>#N/A</v>
      </c>
      <c r="U5501" t="s">
        <v>72</v>
      </c>
      <c r="X5501">
        <v>0.9295181464401826</v>
      </c>
      <c r="Y5501" t="str">
        <f t="shared" si="85"/>
        <v/>
      </c>
    </row>
    <row r="5502" spans="1:25" x14ac:dyDescent="0.25">
      <c r="A5502">
        <v>7544</v>
      </c>
      <c r="B5502" t="s">
        <v>8336</v>
      </c>
      <c r="C5502" s="1">
        <v>44167</v>
      </c>
      <c r="D5502" s="1">
        <v>44171</v>
      </c>
      <c r="E5502" t="s">
        <v>21</v>
      </c>
      <c r="F5502" t="s">
        <v>6105</v>
      </c>
      <c r="G5502" t="s">
        <v>6106</v>
      </c>
      <c r="H5502" t="s">
        <v>24</v>
      </c>
      <c r="I5502" t="s">
        <v>25</v>
      </c>
      <c r="J5502" t="s">
        <v>738</v>
      </c>
      <c r="K5502" t="s">
        <v>739</v>
      </c>
      <c r="L5502" t="s">
        <v>46</v>
      </c>
      <c r="M5502" t="s">
        <v>2795</v>
      </c>
      <c r="N5502" t="s">
        <v>35</v>
      </c>
      <c r="O5502" t="s">
        <v>36</v>
      </c>
      <c r="P5502" t="s">
        <v>2796</v>
      </c>
      <c r="Q5502">
        <v>135.36000000000001</v>
      </c>
      <c r="R5502">
        <v>6</v>
      </c>
      <c r="S5502">
        <v>-14.34</v>
      </c>
      <c r="T5502" t="e">
        <v>#N/A</v>
      </c>
      <c r="U5502" t="s">
        <v>33</v>
      </c>
      <c r="X5502">
        <v>0.92970834738743002</v>
      </c>
      <c r="Y5502" t="str">
        <f t="shared" si="85"/>
        <v>Selected</v>
      </c>
    </row>
    <row r="5503" spans="1:25" x14ac:dyDescent="0.25">
      <c r="A5503">
        <v>2513</v>
      </c>
      <c r="B5503" t="s">
        <v>8350</v>
      </c>
      <c r="C5503" s="1">
        <v>44167</v>
      </c>
      <c r="D5503" s="1">
        <v>44171</v>
      </c>
      <c r="E5503" t="s">
        <v>21</v>
      </c>
      <c r="F5503" t="s">
        <v>1321</v>
      </c>
      <c r="G5503" t="s">
        <v>1322</v>
      </c>
      <c r="H5503" t="s">
        <v>110</v>
      </c>
      <c r="I5503" t="s">
        <v>25</v>
      </c>
      <c r="J5503" t="s">
        <v>668</v>
      </c>
      <c r="K5503" t="s">
        <v>100</v>
      </c>
      <c r="L5503" t="s">
        <v>81</v>
      </c>
      <c r="M5503" t="s">
        <v>3334</v>
      </c>
      <c r="N5503" t="s">
        <v>48</v>
      </c>
      <c r="O5503" t="s">
        <v>74</v>
      </c>
      <c r="P5503" t="s">
        <v>3335</v>
      </c>
      <c r="Q5503">
        <v>133.66</v>
      </c>
      <c r="R5503">
        <v>5</v>
      </c>
      <c r="S5503">
        <v>-33.484000000000002</v>
      </c>
      <c r="T5503" t="e">
        <v>#N/A</v>
      </c>
      <c r="U5503" t="s">
        <v>72</v>
      </c>
      <c r="X5503">
        <v>0.92989509517664837</v>
      </c>
      <c r="Y5503" t="str">
        <f t="shared" si="85"/>
        <v/>
      </c>
    </row>
    <row r="5504" spans="1:25" x14ac:dyDescent="0.25">
      <c r="A5504">
        <v>7542</v>
      </c>
      <c r="B5504" t="s">
        <v>8336</v>
      </c>
      <c r="C5504" s="1">
        <v>44167</v>
      </c>
      <c r="D5504" s="1">
        <v>44171</v>
      </c>
      <c r="E5504" t="s">
        <v>21</v>
      </c>
      <c r="F5504" t="s">
        <v>6105</v>
      </c>
      <c r="G5504" t="s">
        <v>6106</v>
      </c>
      <c r="H5504" t="s">
        <v>24</v>
      </c>
      <c r="I5504" t="s">
        <v>25</v>
      </c>
      <c r="J5504" t="s">
        <v>738</v>
      </c>
      <c r="K5504" t="s">
        <v>739</v>
      </c>
      <c r="L5504" t="s">
        <v>46</v>
      </c>
      <c r="M5504" t="s">
        <v>6130</v>
      </c>
      <c r="N5504" t="s">
        <v>35</v>
      </c>
      <c r="O5504" t="s">
        <v>36</v>
      </c>
      <c r="P5504" t="s">
        <v>6131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38</v>
      </c>
      <c r="X5504">
        <v>0.93005506338840993</v>
      </c>
      <c r="Y5504" t="str">
        <f t="shared" si="85"/>
        <v/>
      </c>
    </row>
    <row r="5505" spans="1:25" x14ac:dyDescent="0.25">
      <c r="A5505">
        <v>1895</v>
      </c>
      <c r="B5505" t="s">
        <v>8351</v>
      </c>
      <c r="C5505" s="1">
        <v>44167</v>
      </c>
      <c r="D5505" s="1">
        <v>44170</v>
      </c>
      <c r="E5505" t="s">
        <v>40</v>
      </c>
      <c r="F5505" t="s">
        <v>1845</v>
      </c>
      <c r="G5505" t="s">
        <v>1846</v>
      </c>
      <c r="H5505" t="s">
        <v>43</v>
      </c>
      <c r="I5505" t="s">
        <v>25</v>
      </c>
      <c r="J5505" t="s">
        <v>8352</v>
      </c>
      <c r="K5505" t="s">
        <v>427</v>
      </c>
      <c r="L5505" t="s">
        <v>81</v>
      </c>
      <c r="M5505" t="s">
        <v>4513</v>
      </c>
      <c r="N5505" t="s">
        <v>48</v>
      </c>
      <c r="O5505" t="s">
        <v>91</v>
      </c>
      <c r="P5505" t="s">
        <v>4514</v>
      </c>
      <c r="Q5505">
        <v>146.65</v>
      </c>
      <c r="R5505">
        <v>3</v>
      </c>
      <c r="S5505">
        <v>10.395</v>
      </c>
      <c r="T5505" t="e">
        <v>#N/A</v>
      </c>
      <c r="U5505" t="s">
        <v>33</v>
      </c>
      <c r="X5505">
        <v>0.93023471220561427</v>
      </c>
      <c r="Y5505" t="str">
        <f t="shared" si="85"/>
        <v/>
      </c>
    </row>
    <row r="5506" spans="1:25" x14ac:dyDescent="0.25">
      <c r="A5506">
        <v>8642</v>
      </c>
      <c r="B5506" t="s">
        <v>8353</v>
      </c>
      <c r="C5506" s="1">
        <v>44167</v>
      </c>
      <c r="D5506" s="1">
        <v>44167</v>
      </c>
      <c r="E5506" t="s">
        <v>210</v>
      </c>
      <c r="F5506" t="s">
        <v>1123</v>
      </c>
      <c r="G5506" t="s">
        <v>1124</v>
      </c>
      <c r="H5506" t="s">
        <v>43</v>
      </c>
      <c r="I5506" t="s">
        <v>25</v>
      </c>
      <c r="J5506" t="s">
        <v>3389</v>
      </c>
      <c r="K5506" t="s">
        <v>467</v>
      </c>
      <c r="L5506" t="s">
        <v>46</v>
      </c>
      <c r="M5506" t="s">
        <v>1862</v>
      </c>
      <c r="N5506" t="s">
        <v>48</v>
      </c>
      <c r="O5506" t="s">
        <v>74</v>
      </c>
      <c r="P5506" t="s">
        <v>1863</v>
      </c>
      <c r="Q5506">
        <v>163.86</v>
      </c>
      <c r="R5506">
        <v>6</v>
      </c>
      <c r="S5506">
        <v>-45.24</v>
      </c>
      <c r="T5506" t="e">
        <v>#N/A</v>
      </c>
      <c r="U5506" t="s">
        <v>72</v>
      </c>
      <c r="X5506">
        <v>0.93028837928638219</v>
      </c>
      <c r="Y5506" t="str">
        <f t="shared" si="85"/>
        <v/>
      </c>
    </row>
    <row r="5507" spans="1:25" x14ac:dyDescent="0.25">
      <c r="A5507">
        <v>6270</v>
      </c>
      <c r="B5507" t="s">
        <v>8339</v>
      </c>
      <c r="C5507" s="1">
        <v>44167</v>
      </c>
      <c r="D5507" s="1">
        <v>44171</v>
      </c>
      <c r="E5507" t="s">
        <v>21</v>
      </c>
      <c r="F5507" t="s">
        <v>4935</v>
      </c>
      <c r="G5507" t="s">
        <v>4936</v>
      </c>
      <c r="H5507" t="s">
        <v>24</v>
      </c>
      <c r="I5507" t="s">
        <v>25</v>
      </c>
      <c r="J5507" t="s">
        <v>111</v>
      </c>
      <c r="K5507" t="s">
        <v>45</v>
      </c>
      <c r="L5507" t="s">
        <v>46</v>
      </c>
      <c r="M5507" t="s">
        <v>510</v>
      </c>
      <c r="N5507" t="s">
        <v>35</v>
      </c>
      <c r="O5507" t="s">
        <v>36</v>
      </c>
      <c r="P5507" t="s">
        <v>511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38</v>
      </c>
      <c r="X5507">
        <v>0.93045035133944853</v>
      </c>
      <c r="Y5507" t="str">
        <f t="shared" ref="Y5507:Y5570" si="86">IF(MOD(A5507-4,10)=0,"Selected","")</f>
        <v/>
      </c>
    </row>
    <row r="5508" spans="1:25" x14ac:dyDescent="0.25">
      <c r="A5508">
        <v>2463</v>
      </c>
      <c r="B5508" t="s">
        <v>8354</v>
      </c>
      <c r="C5508" s="1">
        <v>44168</v>
      </c>
      <c r="D5508" s="1">
        <v>44174</v>
      </c>
      <c r="E5508" t="s">
        <v>21</v>
      </c>
      <c r="F5508" t="s">
        <v>6991</v>
      </c>
      <c r="G5508" t="s">
        <v>6992</v>
      </c>
      <c r="H5508" t="s">
        <v>43</v>
      </c>
      <c r="I5508" t="s">
        <v>25</v>
      </c>
      <c r="J5508" t="s">
        <v>220</v>
      </c>
      <c r="K5508" t="s">
        <v>221</v>
      </c>
      <c r="L5508" t="s">
        <v>28</v>
      </c>
      <c r="M5508" t="s">
        <v>2879</v>
      </c>
      <c r="N5508" t="s">
        <v>48</v>
      </c>
      <c r="O5508" t="s">
        <v>74</v>
      </c>
      <c r="P5508" t="s">
        <v>2880</v>
      </c>
      <c r="Q5508">
        <v>116.92</v>
      </c>
      <c r="R5508">
        <v>5</v>
      </c>
      <c r="S5508">
        <v>29.372</v>
      </c>
      <c r="T5508" t="e">
        <v>#N/A</v>
      </c>
      <c r="U5508" t="s">
        <v>38</v>
      </c>
      <c r="X5508">
        <v>0.93057239293480587</v>
      </c>
      <c r="Y5508" t="str">
        <f t="shared" si="86"/>
        <v/>
      </c>
    </row>
    <row r="5509" spans="1:25" x14ac:dyDescent="0.25">
      <c r="A5509">
        <v>7882</v>
      </c>
      <c r="B5509" t="s">
        <v>8355</v>
      </c>
      <c r="C5509" s="1">
        <v>44168</v>
      </c>
      <c r="D5509" s="1">
        <v>44171</v>
      </c>
      <c r="E5509" t="s">
        <v>96</v>
      </c>
      <c r="F5509" t="s">
        <v>717</v>
      </c>
      <c r="G5509" t="s">
        <v>718</v>
      </c>
      <c r="H5509" t="s">
        <v>43</v>
      </c>
      <c r="I5509" t="s">
        <v>25</v>
      </c>
      <c r="J5509" t="s">
        <v>8356</v>
      </c>
      <c r="K5509" t="s">
        <v>739</v>
      </c>
      <c r="L5509" t="s">
        <v>46</v>
      </c>
      <c r="M5509" t="s">
        <v>3651</v>
      </c>
      <c r="N5509" t="s">
        <v>35</v>
      </c>
      <c r="O5509" t="s">
        <v>58</v>
      </c>
      <c r="P5509" t="s">
        <v>3652</v>
      </c>
      <c r="Q5509">
        <v>122.752</v>
      </c>
      <c r="R5509">
        <v>6</v>
      </c>
      <c r="S5509">
        <v>10.5534</v>
      </c>
      <c r="T5509" t="e">
        <v>#N/A</v>
      </c>
      <c r="U5509" t="s">
        <v>38</v>
      </c>
      <c r="X5509">
        <v>0.93058054092962039</v>
      </c>
      <c r="Y5509" t="str">
        <f t="shared" si="86"/>
        <v/>
      </c>
    </row>
    <row r="5510" spans="1:25" x14ac:dyDescent="0.25">
      <c r="A5510">
        <v>7883</v>
      </c>
      <c r="B5510" t="s">
        <v>8355</v>
      </c>
      <c r="C5510" s="1">
        <v>44168</v>
      </c>
      <c r="D5510" s="1">
        <v>44171</v>
      </c>
      <c r="E5510" t="s">
        <v>96</v>
      </c>
      <c r="F5510" t="s">
        <v>717</v>
      </c>
      <c r="G5510" t="s">
        <v>718</v>
      </c>
      <c r="H5510" t="s">
        <v>43</v>
      </c>
      <c r="I5510" t="s">
        <v>25</v>
      </c>
      <c r="J5510" t="s">
        <v>8356</v>
      </c>
      <c r="K5510" t="s">
        <v>739</v>
      </c>
      <c r="L5510" t="s">
        <v>46</v>
      </c>
      <c r="M5510" t="s">
        <v>3651</v>
      </c>
      <c r="N5510" t="s">
        <v>35</v>
      </c>
      <c r="O5510" t="s">
        <v>58</v>
      </c>
      <c r="P5510" t="s">
        <v>3652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33</v>
      </c>
      <c r="X5510">
        <v>0.93087615831300941</v>
      </c>
      <c r="Y5510" t="str">
        <f t="shared" si="86"/>
        <v/>
      </c>
    </row>
    <row r="5511" spans="1:25" x14ac:dyDescent="0.25">
      <c r="A5511">
        <v>2465</v>
      </c>
      <c r="B5511" t="s">
        <v>8354</v>
      </c>
      <c r="C5511" s="1">
        <v>44168</v>
      </c>
      <c r="D5511" s="1">
        <v>44174</v>
      </c>
      <c r="E5511" t="s">
        <v>21</v>
      </c>
      <c r="F5511" t="s">
        <v>6991</v>
      </c>
      <c r="G5511" t="s">
        <v>6992</v>
      </c>
      <c r="H5511" t="s">
        <v>43</v>
      </c>
      <c r="I5511" t="s">
        <v>25</v>
      </c>
      <c r="J5511" t="s">
        <v>220</v>
      </c>
      <c r="K5511" t="s">
        <v>221</v>
      </c>
      <c r="L5511" t="s">
        <v>28</v>
      </c>
      <c r="M5511" t="s">
        <v>6317</v>
      </c>
      <c r="N5511" t="s">
        <v>35</v>
      </c>
      <c r="O5511" t="s">
        <v>36</v>
      </c>
      <c r="P5511" t="s">
        <v>6318</v>
      </c>
      <c r="Q5511">
        <v>154.99</v>
      </c>
      <c r="R5511">
        <v>1</v>
      </c>
      <c r="S5511">
        <v>36.987299999999998</v>
      </c>
      <c r="T5511" t="e">
        <v>#N/A</v>
      </c>
      <c r="U5511" t="s">
        <v>72</v>
      </c>
      <c r="X5511">
        <v>0.93102641062970559</v>
      </c>
      <c r="Y5511" t="str">
        <f t="shared" si="86"/>
        <v/>
      </c>
    </row>
    <row r="5512" spans="1:25" x14ac:dyDescent="0.25">
      <c r="A5512">
        <v>2675</v>
      </c>
      <c r="B5512" t="s">
        <v>8357</v>
      </c>
      <c r="C5512" s="1">
        <v>44168</v>
      </c>
      <c r="D5512" s="1">
        <v>44168</v>
      </c>
      <c r="E5512" t="s">
        <v>210</v>
      </c>
      <c r="F5512" t="s">
        <v>2535</v>
      </c>
      <c r="G5512" t="s">
        <v>2536</v>
      </c>
      <c r="H5512" t="s">
        <v>43</v>
      </c>
      <c r="I5512" t="s">
        <v>25</v>
      </c>
      <c r="J5512" t="s">
        <v>259</v>
      </c>
      <c r="K5512" t="s">
        <v>45</v>
      </c>
      <c r="L5512" t="s">
        <v>46</v>
      </c>
      <c r="M5512" t="s">
        <v>499</v>
      </c>
      <c r="N5512" t="s">
        <v>48</v>
      </c>
      <c r="O5512" t="s">
        <v>122</v>
      </c>
      <c r="P5512" t="s">
        <v>6202</v>
      </c>
      <c r="Q5512">
        <v>209.44</v>
      </c>
      <c r="R5512">
        <v>3</v>
      </c>
      <c r="S5512">
        <v>79.891199999999998</v>
      </c>
      <c r="T5512" t="e">
        <v>#N/A</v>
      </c>
      <c r="U5512" t="s">
        <v>72</v>
      </c>
      <c r="X5512">
        <v>0.93110118055456426</v>
      </c>
      <c r="Y5512" t="str">
        <f t="shared" si="86"/>
        <v/>
      </c>
    </row>
    <row r="5513" spans="1:25" x14ac:dyDescent="0.25">
      <c r="A5513">
        <v>4717</v>
      </c>
      <c r="B5513" t="s">
        <v>8358</v>
      </c>
      <c r="C5513" s="1">
        <v>44168</v>
      </c>
      <c r="D5513" s="1">
        <v>44172</v>
      </c>
      <c r="E5513" t="s">
        <v>96</v>
      </c>
      <c r="F5513" t="s">
        <v>3417</v>
      </c>
      <c r="G5513" t="s">
        <v>3418</v>
      </c>
      <c r="H5513" t="s">
        <v>110</v>
      </c>
      <c r="I5513" t="s">
        <v>25</v>
      </c>
      <c r="J5513" t="s">
        <v>161</v>
      </c>
      <c r="K5513" t="s">
        <v>162</v>
      </c>
      <c r="L5513" t="s">
        <v>46</v>
      </c>
      <c r="M5513" t="s">
        <v>5227</v>
      </c>
      <c r="N5513" t="s">
        <v>30</v>
      </c>
      <c r="O5513" t="s">
        <v>70</v>
      </c>
      <c r="P5513" t="s">
        <v>5228</v>
      </c>
      <c r="Q5513">
        <v>547.96</v>
      </c>
      <c r="R5513">
        <v>2</v>
      </c>
      <c r="S5513">
        <v>88.733199999999997</v>
      </c>
      <c r="T5513" t="e">
        <v>#N/A</v>
      </c>
      <c r="U5513" t="s">
        <v>33</v>
      </c>
      <c r="X5513">
        <v>0.93110229825285473</v>
      </c>
      <c r="Y5513" t="str">
        <f t="shared" si="86"/>
        <v/>
      </c>
    </row>
    <row r="5514" spans="1:25" x14ac:dyDescent="0.25">
      <c r="A5514">
        <v>7881</v>
      </c>
      <c r="B5514" t="s">
        <v>8355</v>
      </c>
      <c r="C5514" s="1">
        <v>44168</v>
      </c>
      <c r="D5514" s="1">
        <v>44171</v>
      </c>
      <c r="E5514" t="s">
        <v>96</v>
      </c>
      <c r="F5514" t="s">
        <v>717</v>
      </c>
      <c r="G5514" t="s">
        <v>718</v>
      </c>
      <c r="H5514" t="s">
        <v>43</v>
      </c>
      <c r="I5514" t="s">
        <v>25</v>
      </c>
      <c r="J5514" t="s">
        <v>8356</v>
      </c>
      <c r="K5514" t="s">
        <v>739</v>
      </c>
      <c r="L5514" t="s">
        <v>46</v>
      </c>
      <c r="M5514" t="s">
        <v>2089</v>
      </c>
      <c r="N5514" t="s">
        <v>48</v>
      </c>
      <c r="O5514" t="s">
        <v>91</v>
      </c>
      <c r="P5514" t="s">
        <v>2090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38</v>
      </c>
      <c r="X5514">
        <v>0.93113465764598458</v>
      </c>
      <c r="Y5514" t="str">
        <f t="shared" si="86"/>
        <v/>
      </c>
    </row>
    <row r="5515" spans="1:25" x14ac:dyDescent="0.25">
      <c r="A5515">
        <v>7884</v>
      </c>
      <c r="B5515" t="s">
        <v>8355</v>
      </c>
      <c r="C5515" s="1">
        <v>44168</v>
      </c>
      <c r="D5515" s="1">
        <v>44171</v>
      </c>
      <c r="E5515" t="s">
        <v>96</v>
      </c>
      <c r="F5515" t="s">
        <v>717</v>
      </c>
      <c r="G5515" t="s">
        <v>718</v>
      </c>
      <c r="H5515" t="s">
        <v>43</v>
      </c>
      <c r="I5515" t="s">
        <v>25</v>
      </c>
      <c r="J5515" t="s">
        <v>8356</v>
      </c>
      <c r="K5515" t="s">
        <v>739</v>
      </c>
      <c r="L5515" t="s">
        <v>46</v>
      </c>
      <c r="M5515" t="s">
        <v>3705</v>
      </c>
      <c r="N5515" t="s">
        <v>48</v>
      </c>
      <c r="O5515" t="s">
        <v>122</v>
      </c>
      <c r="P5515" t="s">
        <v>3706</v>
      </c>
      <c r="Q5515">
        <v>100.32</v>
      </c>
      <c r="R5515">
        <v>2</v>
      </c>
      <c r="S5515">
        <v>3.7410000000000001</v>
      </c>
      <c r="T5515" t="e">
        <v>#N/A</v>
      </c>
      <c r="U5515" t="s">
        <v>38</v>
      </c>
      <c r="X5515">
        <v>0.93126353052804878</v>
      </c>
      <c r="Y5515" t="str">
        <f t="shared" si="86"/>
        <v>Selected</v>
      </c>
    </row>
    <row r="5516" spans="1:25" x14ac:dyDescent="0.25">
      <c r="A5516">
        <v>2466</v>
      </c>
      <c r="B5516" t="s">
        <v>8354</v>
      </c>
      <c r="C5516" s="1">
        <v>44168</v>
      </c>
      <c r="D5516" s="1">
        <v>44174</v>
      </c>
      <c r="E5516" t="s">
        <v>21</v>
      </c>
      <c r="F5516" t="s">
        <v>6991</v>
      </c>
      <c r="G5516" t="s">
        <v>6992</v>
      </c>
      <c r="H5516" t="s">
        <v>43</v>
      </c>
      <c r="I5516" t="s">
        <v>25</v>
      </c>
      <c r="J5516" t="s">
        <v>220</v>
      </c>
      <c r="K5516" t="s">
        <v>221</v>
      </c>
      <c r="L5516" t="s">
        <v>28</v>
      </c>
      <c r="M5516" t="s">
        <v>3868</v>
      </c>
      <c r="N5516" t="s">
        <v>48</v>
      </c>
      <c r="O5516" t="s">
        <v>295</v>
      </c>
      <c r="P5516" t="s">
        <v>3869</v>
      </c>
      <c r="Q5516">
        <v>108.15</v>
      </c>
      <c r="R5516">
        <v>1</v>
      </c>
      <c r="S5516">
        <v>1.512</v>
      </c>
      <c r="T5516" t="e">
        <v>#N/A</v>
      </c>
      <c r="U5516" t="s">
        <v>72</v>
      </c>
      <c r="X5516">
        <v>0.9319192194491257</v>
      </c>
      <c r="Y5516" t="str">
        <f t="shared" si="86"/>
        <v/>
      </c>
    </row>
    <row r="5517" spans="1:25" x14ac:dyDescent="0.25">
      <c r="A5517">
        <v>7888</v>
      </c>
      <c r="B5517" t="s">
        <v>8355</v>
      </c>
      <c r="C5517" s="1">
        <v>44168</v>
      </c>
      <c r="D5517" s="1">
        <v>44171</v>
      </c>
      <c r="E5517" t="s">
        <v>96</v>
      </c>
      <c r="F5517" t="s">
        <v>717</v>
      </c>
      <c r="G5517" t="s">
        <v>718</v>
      </c>
      <c r="H5517" t="s">
        <v>43</v>
      </c>
      <c r="I5517" t="s">
        <v>25</v>
      </c>
      <c r="J5517" t="s">
        <v>8356</v>
      </c>
      <c r="K5517" t="s">
        <v>739</v>
      </c>
      <c r="L5517" t="s">
        <v>46</v>
      </c>
      <c r="M5517" t="s">
        <v>714</v>
      </c>
      <c r="N5517" t="s">
        <v>30</v>
      </c>
      <c r="O5517" t="s">
        <v>119</v>
      </c>
      <c r="P5517" t="s">
        <v>715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38</v>
      </c>
      <c r="X5517">
        <v>0.93205395629557219</v>
      </c>
      <c r="Y5517" t="str">
        <f t="shared" si="86"/>
        <v/>
      </c>
    </row>
    <row r="5518" spans="1:25" x14ac:dyDescent="0.25">
      <c r="A5518">
        <v>7886</v>
      </c>
      <c r="B5518" t="s">
        <v>8355</v>
      </c>
      <c r="C5518" s="1">
        <v>44168</v>
      </c>
      <c r="D5518" s="1">
        <v>44171</v>
      </c>
      <c r="E5518" t="s">
        <v>96</v>
      </c>
      <c r="F5518" t="s">
        <v>717</v>
      </c>
      <c r="G5518" t="s">
        <v>718</v>
      </c>
      <c r="H5518" t="s">
        <v>43</v>
      </c>
      <c r="I5518" t="s">
        <v>25</v>
      </c>
      <c r="J5518" t="s">
        <v>8356</v>
      </c>
      <c r="K5518" t="s">
        <v>739</v>
      </c>
      <c r="L5518" t="s">
        <v>46</v>
      </c>
      <c r="M5518" t="s">
        <v>2446</v>
      </c>
      <c r="N5518" t="s">
        <v>30</v>
      </c>
      <c r="O5518" t="s">
        <v>119</v>
      </c>
      <c r="P5518" t="s">
        <v>1966</v>
      </c>
      <c r="Q5518">
        <v>117.376</v>
      </c>
      <c r="R5518">
        <v>3</v>
      </c>
      <c r="S5518">
        <v>7.0128000000000004</v>
      </c>
      <c r="T5518" t="e">
        <v>#N/A</v>
      </c>
      <c r="U5518" t="s">
        <v>38</v>
      </c>
      <c r="X5518">
        <v>0.93208930446293303</v>
      </c>
      <c r="Y5518" t="str">
        <f t="shared" si="86"/>
        <v/>
      </c>
    </row>
    <row r="5519" spans="1:25" x14ac:dyDescent="0.25">
      <c r="A5519">
        <v>4567</v>
      </c>
      <c r="B5519" t="s">
        <v>8359</v>
      </c>
      <c r="C5519" s="1">
        <v>44168</v>
      </c>
      <c r="D5519" s="1">
        <v>44175</v>
      </c>
      <c r="E5519" t="s">
        <v>21</v>
      </c>
      <c r="F5519" t="s">
        <v>5598</v>
      </c>
      <c r="G5519" t="s">
        <v>5599</v>
      </c>
      <c r="H5519" t="s">
        <v>43</v>
      </c>
      <c r="I5519" t="s">
        <v>25</v>
      </c>
      <c r="J5519" t="s">
        <v>275</v>
      </c>
      <c r="K5519" t="s">
        <v>80</v>
      </c>
      <c r="L5519" t="s">
        <v>81</v>
      </c>
      <c r="M5519" t="s">
        <v>1077</v>
      </c>
      <c r="N5519" t="s">
        <v>48</v>
      </c>
      <c r="O5519" t="s">
        <v>74</v>
      </c>
      <c r="P5519" t="s">
        <v>1078</v>
      </c>
      <c r="Q5519">
        <v>133.78200000000001</v>
      </c>
      <c r="R5519">
        <v>6</v>
      </c>
      <c r="S5519">
        <v>-21.1068</v>
      </c>
      <c r="T5519" t="e">
        <v>#N/A</v>
      </c>
      <c r="U5519" t="s">
        <v>72</v>
      </c>
      <c r="X5519">
        <v>0.93227218719027916</v>
      </c>
      <c r="Y5519" t="str">
        <f t="shared" si="86"/>
        <v/>
      </c>
    </row>
    <row r="5520" spans="1:25" x14ac:dyDescent="0.25">
      <c r="A5520">
        <v>7887</v>
      </c>
      <c r="B5520" t="s">
        <v>8355</v>
      </c>
      <c r="C5520" s="1">
        <v>44168</v>
      </c>
      <c r="D5520" s="1">
        <v>44171</v>
      </c>
      <c r="E5520" t="s">
        <v>96</v>
      </c>
      <c r="F5520" t="s">
        <v>717</v>
      </c>
      <c r="G5520" t="s">
        <v>718</v>
      </c>
      <c r="H5520" t="s">
        <v>43</v>
      </c>
      <c r="I5520" t="s">
        <v>25</v>
      </c>
      <c r="J5520" t="s">
        <v>8356</v>
      </c>
      <c r="K5520" t="s">
        <v>739</v>
      </c>
      <c r="L5520" t="s">
        <v>46</v>
      </c>
      <c r="M5520" t="s">
        <v>118</v>
      </c>
      <c r="N5520" t="s">
        <v>30</v>
      </c>
      <c r="O5520" t="s">
        <v>119</v>
      </c>
      <c r="P5520" t="s">
        <v>1915</v>
      </c>
      <c r="Q5520">
        <v>132.72</v>
      </c>
      <c r="R5520">
        <v>5</v>
      </c>
      <c r="S5520">
        <v>3.3439999999999999</v>
      </c>
      <c r="T5520" t="e">
        <v>#N/A</v>
      </c>
      <c r="U5520" t="s">
        <v>38</v>
      </c>
      <c r="X5520">
        <v>0.93296684860618728</v>
      </c>
      <c r="Y5520" t="str">
        <f t="shared" si="86"/>
        <v/>
      </c>
    </row>
    <row r="5521" spans="1:25" x14ac:dyDescent="0.25">
      <c r="A5521">
        <v>7537</v>
      </c>
      <c r="B5521" t="s">
        <v>8360</v>
      </c>
      <c r="C5521" s="1">
        <v>44168</v>
      </c>
      <c r="D5521" s="1">
        <v>44173</v>
      </c>
      <c r="E5521" t="s">
        <v>21</v>
      </c>
      <c r="F5521" t="s">
        <v>1219</v>
      </c>
      <c r="G5521" t="s">
        <v>1220</v>
      </c>
      <c r="H5521" t="s">
        <v>43</v>
      </c>
      <c r="I5521" t="s">
        <v>25</v>
      </c>
      <c r="J5521" t="s">
        <v>453</v>
      </c>
      <c r="K5521" t="s">
        <v>55</v>
      </c>
      <c r="L5521" t="s">
        <v>56</v>
      </c>
      <c r="M5521" t="s">
        <v>6746</v>
      </c>
      <c r="N5521" t="s">
        <v>30</v>
      </c>
      <c r="O5521" t="s">
        <v>119</v>
      </c>
      <c r="P5521" t="s">
        <v>6747</v>
      </c>
      <c r="Q5521">
        <v>127.592</v>
      </c>
      <c r="R5521">
        <v>2</v>
      </c>
      <c r="S5521">
        <v>-14.271599999999999</v>
      </c>
      <c r="T5521" t="e">
        <v>#N/A</v>
      </c>
      <c r="U5521" t="s">
        <v>33</v>
      </c>
      <c r="X5521">
        <v>0.93309537864701131</v>
      </c>
      <c r="Y5521" t="str">
        <f t="shared" si="86"/>
        <v/>
      </c>
    </row>
    <row r="5522" spans="1:25" x14ac:dyDescent="0.25">
      <c r="A5522">
        <v>2464</v>
      </c>
      <c r="B5522" t="s">
        <v>8354</v>
      </c>
      <c r="C5522" s="1">
        <v>44168</v>
      </c>
      <c r="D5522" s="1">
        <v>44174</v>
      </c>
      <c r="E5522" t="s">
        <v>21</v>
      </c>
      <c r="F5522" t="s">
        <v>6991</v>
      </c>
      <c r="G5522" t="s">
        <v>6992</v>
      </c>
      <c r="H5522" t="s">
        <v>43</v>
      </c>
      <c r="I5522" t="s">
        <v>25</v>
      </c>
      <c r="J5522" t="s">
        <v>220</v>
      </c>
      <c r="K5522" t="s">
        <v>221</v>
      </c>
      <c r="L5522" t="s">
        <v>28</v>
      </c>
      <c r="M5522" t="s">
        <v>2760</v>
      </c>
      <c r="N5522" t="s">
        <v>48</v>
      </c>
      <c r="O5522" t="s">
        <v>74</v>
      </c>
      <c r="P5522" t="s">
        <v>2761</v>
      </c>
      <c r="Q5522">
        <v>110.624</v>
      </c>
      <c r="R5522">
        <v>2</v>
      </c>
      <c r="S5522">
        <v>5.1184000000000003</v>
      </c>
      <c r="T5522" t="e">
        <v>#N/A</v>
      </c>
      <c r="U5522" t="s">
        <v>72</v>
      </c>
      <c r="X5522">
        <v>0.93326210846564472</v>
      </c>
      <c r="Y5522" t="str">
        <f t="shared" si="86"/>
        <v>Selected</v>
      </c>
    </row>
    <row r="5523" spans="1:25" x14ac:dyDescent="0.25">
      <c r="A5523">
        <v>7762</v>
      </c>
      <c r="B5523" t="s">
        <v>8361</v>
      </c>
      <c r="C5523" s="1">
        <v>44168</v>
      </c>
      <c r="D5523" s="1">
        <v>44171</v>
      </c>
      <c r="E5523" t="s">
        <v>40</v>
      </c>
      <c r="F5523" t="s">
        <v>6860</v>
      </c>
      <c r="G5523" t="s">
        <v>6861</v>
      </c>
      <c r="H5523" t="s">
        <v>43</v>
      </c>
      <c r="I5523" t="s">
        <v>25</v>
      </c>
      <c r="J5523" t="s">
        <v>2826</v>
      </c>
      <c r="K5523" t="s">
        <v>55</v>
      </c>
      <c r="L5523" t="s">
        <v>56</v>
      </c>
      <c r="M5523" t="s">
        <v>7181</v>
      </c>
      <c r="N5523" t="s">
        <v>48</v>
      </c>
      <c r="O5523" t="s">
        <v>122</v>
      </c>
      <c r="P5523" t="s">
        <v>7182</v>
      </c>
      <c r="Q5523">
        <v>117.36799999999999</v>
      </c>
      <c r="R5523">
        <v>2</v>
      </c>
      <c r="S5523">
        <v>3.6288</v>
      </c>
      <c r="T5523" t="e">
        <v>#N/A</v>
      </c>
      <c r="U5523" t="s">
        <v>38</v>
      </c>
      <c r="X5523">
        <v>0.93364095728333318</v>
      </c>
      <c r="Y5523" t="str">
        <f t="shared" si="86"/>
        <v/>
      </c>
    </row>
    <row r="5524" spans="1:25" x14ac:dyDescent="0.25">
      <c r="A5524">
        <v>4568</v>
      </c>
      <c r="B5524" t="s">
        <v>8359</v>
      </c>
      <c r="C5524" s="1">
        <v>44168</v>
      </c>
      <c r="D5524" s="1">
        <v>44175</v>
      </c>
      <c r="E5524" t="s">
        <v>21</v>
      </c>
      <c r="F5524" t="s">
        <v>5598</v>
      </c>
      <c r="G5524" t="s">
        <v>5599</v>
      </c>
      <c r="H5524" t="s">
        <v>43</v>
      </c>
      <c r="I5524" t="s">
        <v>25</v>
      </c>
      <c r="J5524" t="s">
        <v>275</v>
      </c>
      <c r="K5524" t="s">
        <v>80</v>
      </c>
      <c r="L5524" t="s">
        <v>81</v>
      </c>
      <c r="M5524" t="s">
        <v>756</v>
      </c>
      <c r="N5524" t="s">
        <v>48</v>
      </c>
      <c r="O5524" t="s">
        <v>122</v>
      </c>
      <c r="P5524" t="s">
        <v>757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72</v>
      </c>
      <c r="X5524">
        <v>0.93374468658082421</v>
      </c>
      <c r="Y5524" t="str">
        <f t="shared" si="86"/>
        <v/>
      </c>
    </row>
    <row r="5525" spans="1:25" x14ac:dyDescent="0.25">
      <c r="A5525">
        <v>3465</v>
      </c>
      <c r="B5525" t="s">
        <v>8362</v>
      </c>
      <c r="C5525" s="1">
        <v>44168</v>
      </c>
      <c r="D5525" s="1">
        <v>44170</v>
      </c>
      <c r="E5525" t="s">
        <v>96</v>
      </c>
      <c r="F5525" t="s">
        <v>1888</v>
      </c>
      <c r="G5525" t="s">
        <v>1889</v>
      </c>
      <c r="H5525" t="s">
        <v>43</v>
      </c>
      <c r="I5525" t="s">
        <v>25</v>
      </c>
      <c r="J5525" t="s">
        <v>99</v>
      </c>
      <c r="K5525" t="s">
        <v>100</v>
      </c>
      <c r="L5525" t="s">
        <v>81</v>
      </c>
      <c r="M5525" t="s">
        <v>1418</v>
      </c>
      <c r="N5525" t="s">
        <v>35</v>
      </c>
      <c r="O5525" t="s">
        <v>58</v>
      </c>
      <c r="P5525" t="s">
        <v>1419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38</v>
      </c>
      <c r="X5525">
        <v>0.93394764022070786</v>
      </c>
      <c r="Y5525" t="str">
        <f t="shared" si="86"/>
        <v/>
      </c>
    </row>
    <row r="5526" spans="1:25" x14ac:dyDescent="0.25">
      <c r="A5526">
        <v>7885</v>
      </c>
      <c r="B5526" t="s">
        <v>8355</v>
      </c>
      <c r="C5526" s="1">
        <v>44168</v>
      </c>
      <c r="D5526" s="1">
        <v>44171</v>
      </c>
      <c r="E5526" t="s">
        <v>96</v>
      </c>
      <c r="F5526" t="s">
        <v>717</v>
      </c>
      <c r="G5526" t="s">
        <v>718</v>
      </c>
      <c r="H5526" t="s">
        <v>43</v>
      </c>
      <c r="I5526" t="s">
        <v>25</v>
      </c>
      <c r="J5526" t="s">
        <v>8356</v>
      </c>
      <c r="K5526" t="s">
        <v>739</v>
      </c>
      <c r="L5526" t="s">
        <v>46</v>
      </c>
      <c r="M5526" t="s">
        <v>779</v>
      </c>
      <c r="N5526" t="s">
        <v>48</v>
      </c>
      <c r="O5526" t="s">
        <v>633</v>
      </c>
      <c r="P5526" t="s">
        <v>780</v>
      </c>
      <c r="Q5526">
        <v>137.32</v>
      </c>
      <c r="R5526">
        <v>7</v>
      </c>
      <c r="S5526">
        <v>5.915</v>
      </c>
      <c r="T5526" t="e">
        <v>#N/A</v>
      </c>
      <c r="U5526" t="s">
        <v>33</v>
      </c>
      <c r="X5526">
        <v>0.93403281579137376</v>
      </c>
      <c r="Y5526" t="str">
        <f t="shared" si="86"/>
        <v/>
      </c>
    </row>
    <row r="5527" spans="1:25" x14ac:dyDescent="0.25">
      <c r="A5527">
        <v>4566</v>
      </c>
      <c r="B5527" t="s">
        <v>8359</v>
      </c>
      <c r="C5527" s="1">
        <v>44168</v>
      </c>
      <c r="D5527" s="1">
        <v>44175</v>
      </c>
      <c r="E5527" t="s">
        <v>21</v>
      </c>
      <c r="F5527" t="s">
        <v>5598</v>
      </c>
      <c r="G5527" t="s">
        <v>5599</v>
      </c>
      <c r="H5527" t="s">
        <v>43</v>
      </c>
      <c r="I5527" t="s">
        <v>25</v>
      </c>
      <c r="J5527" t="s">
        <v>275</v>
      </c>
      <c r="K5527" t="s">
        <v>80</v>
      </c>
      <c r="L5527" t="s">
        <v>81</v>
      </c>
      <c r="M5527" t="s">
        <v>1299</v>
      </c>
      <c r="N5527" t="s">
        <v>48</v>
      </c>
      <c r="O5527" t="s">
        <v>281</v>
      </c>
      <c r="P5527" t="s">
        <v>1300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38</v>
      </c>
      <c r="X5527">
        <v>0.93407370837611203</v>
      </c>
      <c r="Y5527" t="str">
        <f t="shared" si="86"/>
        <v/>
      </c>
    </row>
    <row r="5528" spans="1:25" x14ac:dyDescent="0.25">
      <c r="A5528">
        <v>6533</v>
      </c>
      <c r="B5528" t="s">
        <v>8363</v>
      </c>
      <c r="C5528" s="1">
        <v>44169</v>
      </c>
      <c r="D5528" s="1">
        <v>44173</v>
      </c>
      <c r="E5528" t="s">
        <v>21</v>
      </c>
      <c r="F5528" t="s">
        <v>3046</v>
      </c>
      <c r="G5528" t="s">
        <v>3047</v>
      </c>
      <c r="H5528" t="s">
        <v>43</v>
      </c>
      <c r="I5528" t="s">
        <v>25</v>
      </c>
      <c r="J5528" t="s">
        <v>2715</v>
      </c>
      <c r="K5528" t="s">
        <v>935</v>
      </c>
      <c r="L5528" t="s">
        <v>56</v>
      </c>
      <c r="M5528" t="s">
        <v>3132</v>
      </c>
      <c r="N5528" t="s">
        <v>35</v>
      </c>
      <c r="O5528" t="s">
        <v>58</v>
      </c>
      <c r="P5528" t="s">
        <v>3133</v>
      </c>
      <c r="Q5528">
        <v>161.80000000000001</v>
      </c>
      <c r="R5528">
        <v>1</v>
      </c>
      <c r="S5528">
        <v>29.988</v>
      </c>
      <c r="T5528" t="e">
        <v>#N/A</v>
      </c>
      <c r="U5528" t="s">
        <v>38</v>
      </c>
      <c r="X5528">
        <v>0.9343695394186845</v>
      </c>
      <c r="Y5528" t="str">
        <f t="shared" si="86"/>
        <v/>
      </c>
    </row>
    <row r="5529" spans="1:25" x14ac:dyDescent="0.25">
      <c r="A5529">
        <v>2977</v>
      </c>
      <c r="B5529" t="s">
        <v>8364</v>
      </c>
      <c r="C5529" s="1">
        <v>44169</v>
      </c>
      <c r="D5529" s="1">
        <v>44169</v>
      </c>
      <c r="E5529" t="s">
        <v>210</v>
      </c>
      <c r="F5529" t="s">
        <v>2577</v>
      </c>
      <c r="G5529" t="s">
        <v>2578</v>
      </c>
      <c r="H5529" t="s">
        <v>24</v>
      </c>
      <c r="I5529" t="s">
        <v>25</v>
      </c>
      <c r="J5529" t="s">
        <v>88</v>
      </c>
      <c r="K5529" t="s">
        <v>89</v>
      </c>
      <c r="L5529" t="s">
        <v>28</v>
      </c>
      <c r="M5529" t="s">
        <v>8365</v>
      </c>
      <c r="N5529" t="s">
        <v>30</v>
      </c>
      <c r="O5529" t="s">
        <v>261</v>
      </c>
      <c r="P5529" t="s">
        <v>8366</v>
      </c>
      <c r="Q5529">
        <v>213.55199999999999</v>
      </c>
      <c r="R5529">
        <v>7</v>
      </c>
      <c r="S5529">
        <v>-2.6936</v>
      </c>
      <c r="T5529" t="e">
        <v>#N/A</v>
      </c>
      <c r="U5529" t="s">
        <v>33</v>
      </c>
      <c r="X5529">
        <v>0.93449397263920153</v>
      </c>
      <c r="Y5529" t="str">
        <f t="shared" si="86"/>
        <v/>
      </c>
    </row>
    <row r="5530" spans="1:25" x14ac:dyDescent="0.25">
      <c r="A5530">
        <v>8520</v>
      </c>
      <c r="B5530" t="s">
        <v>8367</v>
      </c>
      <c r="C5530" s="1">
        <v>44169</v>
      </c>
      <c r="D5530" s="1">
        <v>44175</v>
      </c>
      <c r="E5530" t="s">
        <v>21</v>
      </c>
      <c r="F5530" t="s">
        <v>7286</v>
      </c>
      <c r="G5530" t="s">
        <v>7287</v>
      </c>
      <c r="H5530" t="s">
        <v>43</v>
      </c>
      <c r="I5530" t="s">
        <v>25</v>
      </c>
      <c r="J5530" t="s">
        <v>2884</v>
      </c>
      <c r="K5530" t="s">
        <v>201</v>
      </c>
      <c r="L5530" t="s">
        <v>28</v>
      </c>
      <c r="M5530" t="s">
        <v>1281</v>
      </c>
      <c r="N5530" t="s">
        <v>30</v>
      </c>
      <c r="O5530" t="s">
        <v>261</v>
      </c>
      <c r="P5530" t="s">
        <v>1282</v>
      </c>
      <c r="Q5530">
        <v>216.22</v>
      </c>
      <c r="R5530">
        <v>3</v>
      </c>
      <c r="S5530">
        <v>45.555</v>
      </c>
      <c r="T5530" t="e">
        <v>#N/A</v>
      </c>
      <c r="U5530" t="s">
        <v>72</v>
      </c>
      <c r="X5530">
        <v>0.93454094944242949</v>
      </c>
      <c r="Y5530" t="str">
        <f t="shared" si="86"/>
        <v/>
      </c>
    </row>
    <row r="5531" spans="1:25" x14ac:dyDescent="0.25">
      <c r="A5531">
        <v>5518</v>
      </c>
      <c r="B5531" t="s">
        <v>8368</v>
      </c>
      <c r="C5531" s="1">
        <v>44169</v>
      </c>
      <c r="D5531" s="1">
        <v>44174</v>
      </c>
      <c r="E5531" t="s">
        <v>21</v>
      </c>
      <c r="F5531" t="s">
        <v>8369</v>
      </c>
      <c r="G5531" t="s">
        <v>8370</v>
      </c>
      <c r="H5531" t="s">
        <v>24</v>
      </c>
      <c r="I5531" t="s">
        <v>25</v>
      </c>
      <c r="J5531" t="s">
        <v>88</v>
      </c>
      <c r="K5531" t="s">
        <v>89</v>
      </c>
      <c r="L5531" t="s">
        <v>28</v>
      </c>
      <c r="M5531" t="s">
        <v>1420</v>
      </c>
      <c r="N5531" t="s">
        <v>30</v>
      </c>
      <c r="O5531" t="s">
        <v>261</v>
      </c>
      <c r="P5531" t="s">
        <v>1421</v>
      </c>
      <c r="Q5531">
        <v>254.96</v>
      </c>
      <c r="R5531">
        <v>10</v>
      </c>
      <c r="S5531">
        <v>-10.284000000000001</v>
      </c>
      <c r="T5531" t="e">
        <v>#N/A</v>
      </c>
      <c r="U5531" t="s">
        <v>38</v>
      </c>
      <c r="X5531">
        <v>0.93468708327960259</v>
      </c>
      <c r="Y5531" t="str">
        <f t="shared" si="86"/>
        <v/>
      </c>
    </row>
    <row r="5532" spans="1:25" x14ac:dyDescent="0.25">
      <c r="A5532">
        <v>5522</v>
      </c>
      <c r="B5532" t="s">
        <v>8368</v>
      </c>
      <c r="C5532" s="1">
        <v>44169</v>
      </c>
      <c r="D5532" s="1">
        <v>44174</v>
      </c>
      <c r="E5532" t="s">
        <v>21</v>
      </c>
      <c r="F5532" t="s">
        <v>8369</v>
      </c>
      <c r="G5532" t="s">
        <v>8370</v>
      </c>
      <c r="H5532" t="s">
        <v>24</v>
      </c>
      <c r="I5532" t="s">
        <v>25</v>
      </c>
      <c r="J5532" t="s">
        <v>88</v>
      </c>
      <c r="K5532" t="s">
        <v>89</v>
      </c>
      <c r="L5532" t="s">
        <v>28</v>
      </c>
      <c r="M5532" t="s">
        <v>2272</v>
      </c>
      <c r="N5532" t="s">
        <v>35</v>
      </c>
      <c r="O5532" t="s">
        <v>58</v>
      </c>
      <c r="P5532" t="s">
        <v>2273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33</v>
      </c>
      <c r="X5532">
        <v>0.93475548103109352</v>
      </c>
      <c r="Y5532" t="str">
        <f t="shared" si="86"/>
        <v/>
      </c>
    </row>
    <row r="5533" spans="1:25" x14ac:dyDescent="0.25">
      <c r="A5533">
        <v>8521</v>
      </c>
      <c r="B5533" t="s">
        <v>8367</v>
      </c>
      <c r="C5533" s="1">
        <v>44169</v>
      </c>
      <c r="D5533" s="1">
        <v>44175</v>
      </c>
      <c r="E5533" t="s">
        <v>21</v>
      </c>
      <c r="F5533" t="s">
        <v>7286</v>
      </c>
      <c r="G5533" t="s">
        <v>7287</v>
      </c>
      <c r="H5533" t="s">
        <v>43</v>
      </c>
      <c r="I5533" t="s">
        <v>25</v>
      </c>
      <c r="J5533" t="s">
        <v>2884</v>
      </c>
      <c r="K5533" t="s">
        <v>201</v>
      </c>
      <c r="L5533" t="s">
        <v>28</v>
      </c>
      <c r="M5533" t="s">
        <v>2295</v>
      </c>
      <c r="N5533" t="s">
        <v>30</v>
      </c>
      <c r="O5533" t="s">
        <v>261</v>
      </c>
      <c r="P5533" t="s">
        <v>2296</v>
      </c>
      <c r="Q5533">
        <v>314.94</v>
      </c>
      <c r="R5533">
        <v>3</v>
      </c>
      <c r="S5533">
        <v>18.176400000000001</v>
      </c>
      <c r="T5533" t="e">
        <v>#N/A</v>
      </c>
      <c r="U5533" t="s">
        <v>38</v>
      </c>
      <c r="X5533">
        <v>0.93500986897700522</v>
      </c>
      <c r="Y5533" t="str">
        <f t="shared" si="86"/>
        <v/>
      </c>
    </row>
    <row r="5534" spans="1:25" x14ac:dyDescent="0.25">
      <c r="A5534">
        <v>6534</v>
      </c>
      <c r="B5534" t="s">
        <v>8363</v>
      </c>
      <c r="C5534" s="1">
        <v>44169</v>
      </c>
      <c r="D5534" s="1">
        <v>44173</v>
      </c>
      <c r="E5534" t="s">
        <v>21</v>
      </c>
      <c r="F5534" t="s">
        <v>3046</v>
      </c>
      <c r="G5534" t="s">
        <v>3047</v>
      </c>
      <c r="H5534" t="s">
        <v>43</v>
      </c>
      <c r="I5534" t="s">
        <v>25</v>
      </c>
      <c r="J5534" t="s">
        <v>2715</v>
      </c>
      <c r="K5534" t="s">
        <v>935</v>
      </c>
      <c r="L5534" t="s">
        <v>56</v>
      </c>
      <c r="M5534" t="s">
        <v>7773</v>
      </c>
      <c r="N5534" t="s">
        <v>35</v>
      </c>
      <c r="O5534" t="s">
        <v>58</v>
      </c>
      <c r="P5534" t="s">
        <v>7774</v>
      </c>
      <c r="Q5534">
        <v>438.95</v>
      </c>
      <c r="R5534">
        <v>5</v>
      </c>
      <c r="S5534">
        <v>143.982</v>
      </c>
      <c r="T5534" t="e">
        <v>#N/A</v>
      </c>
      <c r="U5534" t="s">
        <v>72</v>
      </c>
      <c r="X5534">
        <v>0.93509104790424269</v>
      </c>
      <c r="Y5534" t="str">
        <f t="shared" si="86"/>
        <v>Selected</v>
      </c>
    </row>
    <row r="5535" spans="1:25" x14ac:dyDescent="0.25">
      <c r="A5535">
        <v>7293</v>
      </c>
      <c r="B5535" t="s">
        <v>8371</v>
      </c>
      <c r="C5535" s="1">
        <v>44169</v>
      </c>
      <c r="D5535" s="1">
        <v>44174</v>
      </c>
      <c r="E5535" t="s">
        <v>21</v>
      </c>
      <c r="F5535" t="s">
        <v>41</v>
      </c>
      <c r="G5535" t="s">
        <v>42</v>
      </c>
      <c r="H5535" t="s">
        <v>43</v>
      </c>
      <c r="I5535" t="s">
        <v>25</v>
      </c>
      <c r="J5535" t="s">
        <v>641</v>
      </c>
      <c r="K5535" t="s">
        <v>516</v>
      </c>
      <c r="L5535" t="s">
        <v>81</v>
      </c>
      <c r="M5535" t="s">
        <v>8372</v>
      </c>
      <c r="N5535" t="s">
        <v>35</v>
      </c>
      <c r="O5535" t="s">
        <v>444</v>
      </c>
      <c r="P5535" t="s">
        <v>3773</v>
      </c>
      <c r="Q5535">
        <v>665</v>
      </c>
      <c r="R5535">
        <v>2</v>
      </c>
      <c r="S5535">
        <v>-272.58</v>
      </c>
      <c r="T5535" t="e">
        <v>#N/A</v>
      </c>
      <c r="U5535" t="s">
        <v>33</v>
      </c>
      <c r="X5535">
        <v>0.93530169631832993</v>
      </c>
      <c r="Y5535" t="str">
        <f t="shared" si="86"/>
        <v/>
      </c>
    </row>
    <row r="5536" spans="1:25" x14ac:dyDescent="0.25">
      <c r="A5536">
        <v>9071</v>
      </c>
      <c r="B5536" t="s">
        <v>8373</v>
      </c>
      <c r="C5536" s="1">
        <v>44169</v>
      </c>
      <c r="D5536" s="1">
        <v>44170</v>
      </c>
      <c r="E5536" t="s">
        <v>40</v>
      </c>
      <c r="F5536" t="s">
        <v>4297</v>
      </c>
      <c r="G5536" t="s">
        <v>4298</v>
      </c>
      <c r="H5536" t="s">
        <v>24</v>
      </c>
      <c r="I5536" t="s">
        <v>25</v>
      </c>
      <c r="J5536" t="s">
        <v>88</v>
      </c>
      <c r="K5536" t="s">
        <v>89</v>
      </c>
      <c r="L5536" t="s">
        <v>28</v>
      </c>
      <c r="M5536" t="s">
        <v>4042</v>
      </c>
      <c r="N5536" t="s">
        <v>30</v>
      </c>
      <c r="O5536" t="s">
        <v>119</v>
      </c>
      <c r="P5536" t="s">
        <v>4043</v>
      </c>
      <c r="Q5536">
        <v>109.352</v>
      </c>
      <c r="R5536">
        <v>3</v>
      </c>
      <c r="S5536">
        <v>2.6960999999999999</v>
      </c>
      <c r="T5536" t="e">
        <v>#N/A</v>
      </c>
      <c r="U5536" t="s">
        <v>38</v>
      </c>
      <c r="X5536">
        <v>0.93551649946425952</v>
      </c>
      <c r="Y5536" t="str">
        <f t="shared" si="86"/>
        <v/>
      </c>
    </row>
    <row r="5537" spans="1:25" x14ac:dyDescent="0.25">
      <c r="A5537">
        <v>2691</v>
      </c>
      <c r="B5537" t="s">
        <v>8374</v>
      </c>
      <c r="C5537" s="1">
        <v>44169</v>
      </c>
      <c r="D5537" s="1">
        <v>44173</v>
      </c>
      <c r="E5537" t="s">
        <v>21</v>
      </c>
      <c r="F5537" t="s">
        <v>4612</v>
      </c>
      <c r="G5537" t="s">
        <v>4613</v>
      </c>
      <c r="H5537" t="s">
        <v>43</v>
      </c>
      <c r="I5537" t="s">
        <v>25</v>
      </c>
      <c r="J5537" t="s">
        <v>88</v>
      </c>
      <c r="K5537" t="s">
        <v>89</v>
      </c>
      <c r="L5537" t="s">
        <v>28</v>
      </c>
      <c r="M5537" t="s">
        <v>73</v>
      </c>
      <c r="N5537" t="s">
        <v>48</v>
      </c>
      <c r="O5537" t="s">
        <v>74</v>
      </c>
      <c r="P5537" t="s">
        <v>75</v>
      </c>
      <c r="Q5537">
        <v>112.346</v>
      </c>
      <c r="R5537">
        <v>3</v>
      </c>
      <c r="S5537">
        <v>-4.4550000000000001</v>
      </c>
      <c r="T5537" t="e">
        <v>#N/A</v>
      </c>
      <c r="U5537" t="s">
        <v>72</v>
      </c>
      <c r="X5537">
        <v>0.93583379306831804</v>
      </c>
      <c r="Y5537" t="str">
        <f t="shared" si="86"/>
        <v/>
      </c>
    </row>
    <row r="5538" spans="1:25" x14ac:dyDescent="0.25">
      <c r="A5538">
        <v>8519</v>
      </c>
      <c r="B5538" t="s">
        <v>8367</v>
      </c>
      <c r="C5538" s="1">
        <v>44169</v>
      </c>
      <c r="D5538" s="1">
        <v>44175</v>
      </c>
      <c r="E5538" t="s">
        <v>21</v>
      </c>
      <c r="F5538" t="s">
        <v>7286</v>
      </c>
      <c r="G5538" t="s">
        <v>7287</v>
      </c>
      <c r="H5538" t="s">
        <v>43</v>
      </c>
      <c r="I5538" t="s">
        <v>25</v>
      </c>
      <c r="J5538" t="s">
        <v>2884</v>
      </c>
      <c r="K5538" t="s">
        <v>201</v>
      </c>
      <c r="L5538" t="s">
        <v>28</v>
      </c>
      <c r="M5538" t="s">
        <v>8375</v>
      </c>
      <c r="N5538" t="s">
        <v>30</v>
      </c>
      <c r="O5538" t="s">
        <v>119</v>
      </c>
      <c r="P5538" t="s">
        <v>8376</v>
      </c>
      <c r="Q5538">
        <v>106.99</v>
      </c>
      <c r="R5538">
        <v>1</v>
      </c>
      <c r="S5538">
        <v>1.5588</v>
      </c>
      <c r="T5538" t="e">
        <v>#N/A</v>
      </c>
      <c r="U5538" t="s">
        <v>33</v>
      </c>
      <c r="X5538">
        <v>0.93608887103977889</v>
      </c>
      <c r="Y5538" t="str">
        <f t="shared" si="86"/>
        <v/>
      </c>
    </row>
    <row r="5539" spans="1:25" x14ac:dyDescent="0.25">
      <c r="A5539">
        <v>6532</v>
      </c>
      <c r="B5539" t="s">
        <v>8363</v>
      </c>
      <c r="C5539" s="1">
        <v>44169</v>
      </c>
      <c r="D5539" s="1">
        <v>44173</v>
      </c>
      <c r="E5539" t="s">
        <v>21</v>
      </c>
      <c r="F5539" t="s">
        <v>3046</v>
      </c>
      <c r="G5539" t="s">
        <v>3047</v>
      </c>
      <c r="H5539" t="s">
        <v>43</v>
      </c>
      <c r="I5539" t="s">
        <v>25</v>
      </c>
      <c r="J5539" t="s">
        <v>2715</v>
      </c>
      <c r="K5539" t="s">
        <v>935</v>
      </c>
      <c r="L5539" t="s">
        <v>56</v>
      </c>
      <c r="M5539" t="s">
        <v>4501</v>
      </c>
      <c r="N5539" t="s">
        <v>48</v>
      </c>
      <c r="O5539" t="s">
        <v>91</v>
      </c>
      <c r="P5539" t="s">
        <v>4502</v>
      </c>
      <c r="Q5539">
        <v>93.8</v>
      </c>
      <c r="R5539">
        <v>5</v>
      </c>
      <c r="S5539">
        <v>2.552</v>
      </c>
      <c r="T5539" t="e">
        <v>#N/A</v>
      </c>
      <c r="U5539" t="s">
        <v>38</v>
      </c>
      <c r="X5539">
        <v>0.93614526804139397</v>
      </c>
      <c r="Y5539" t="str">
        <f t="shared" si="86"/>
        <v/>
      </c>
    </row>
    <row r="5540" spans="1:25" x14ac:dyDescent="0.25">
      <c r="A5540">
        <v>5521</v>
      </c>
      <c r="B5540" t="s">
        <v>8368</v>
      </c>
      <c r="C5540" s="1">
        <v>44169</v>
      </c>
      <c r="D5540" s="1">
        <v>44174</v>
      </c>
      <c r="E5540" t="s">
        <v>21</v>
      </c>
      <c r="F5540" t="s">
        <v>8369</v>
      </c>
      <c r="G5540" t="s">
        <v>8370</v>
      </c>
      <c r="H5540" t="s">
        <v>24</v>
      </c>
      <c r="I5540" t="s">
        <v>25</v>
      </c>
      <c r="J5540" t="s">
        <v>88</v>
      </c>
      <c r="K5540" t="s">
        <v>89</v>
      </c>
      <c r="L5540" t="s">
        <v>28</v>
      </c>
      <c r="M5540" t="s">
        <v>8377</v>
      </c>
      <c r="N5540" t="s">
        <v>48</v>
      </c>
      <c r="O5540" t="s">
        <v>122</v>
      </c>
      <c r="P5540" t="s">
        <v>8378</v>
      </c>
      <c r="Q5540">
        <v>102.92</v>
      </c>
      <c r="R5540">
        <v>5</v>
      </c>
      <c r="S5540">
        <v>8.6709999999999994</v>
      </c>
      <c r="T5540" t="e">
        <v>#N/A</v>
      </c>
      <c r="U5540" t="s">
        <v>33</v>
      </c>
      <c r="X5540">
        <v>0.93630073105116729</v>
      </c>
      <c r="Y5540" t="str">
        <f t="shared" si="86"/>
        <v/>
      </c>
    </row>
    <row r="5541" spans="1:25" x14ac:dyDescent="0.25">
      <c r="A5541">
        <v>8391</v>
      </c>
      <c r="B5541" t="s">
        <v>8379</v>
      </c>
      <c r="C5541" s="1">
        <v>44169</v>
      </c>
      <c r="D5541" s="1">
        <v>44171</v>
      </c>
      <c r="E5541" t="s">
        <v>40</v>
      </c>
      <c r="F5541" t="s">
        <v>2877</v>
      </c>
      <c r="G5541" t="s">
        <v>2878</v>
      </c>
      <c r="H5541" t="s">
        <v>24</v>
      </c>
      <c r="I5541" t="s">
        <v>25</v>
      </c>
      <c r="J5541" t="s">
        <v>44</v>
      </c>
      <c r="K5541" t="s">
        <v>45</v>
      </c>
      <c r="L5541" t="s">
        <v>46</v>
      </c>
      <c r="M5541" t="s">
        <v>1223</v>
      </c>
      <c r="N5541" t="s">
        <v>48</v>
      </c>
      <c r="O5541" t="s">
        <v>122</v>
      </c>
      <c r="P5541" t="s">
        <v>1224</v>
      </c>
      <c r="Q5541">
        <v>121.76</v>
      </c>
      <c r="R5541">
        <v>2</v>
      </c>
      <c r="S5541">
        <v>5.7624000000000004</v>
      </c>
      <c r="T5541" t="e">
        <v>#N/A</v>
      </c>
      <c r="U5541" t="s">
        <v>72</v>
      </c>
      <c r="X5541">
        <v>0.93645117934018607</v>
      </c>
      <c r="Y5541" t="str">
        <f t="shared" si="86"/>
        <v/>
      </c>
    </row>
    <row r="5542" spans="1:25" x14ac:dyDescent="0.25">
      <c r="A5542">
        <v>5520</v>
      </c>
      <c r="B5542" t="s">
        <v>8368</v>
      </c>
      <c r="C5542" s="1">
        <v>44169</v>
      </c>
      <c r="D5542" s="1">
        <v>44174</v>
      </c>
      <c r="E5542" t="s">
        <v>21</v>
      </c>
      <c r="F5542" t="s">
        <v>8369</v>
      </c>
      <c r="G5542" t="s">
        <v>8370</v>
      </c>
      <c r="H5542" t="s">
        <v>24</v>
      </c>
      <c r="I5542" t="s">
        <v>25</v>
      </c>
      <c r="J5542" t="s">
        <v>88</v>
      </c>
      <c r="K5542" t="s">
        <v>89</v>
      </c>
      <c r="L5542" t="s">
        <v>28</v>
      </c>
      <c r="M5542" t="s">
        <v>1834</v>
      </c>
      <c r="N5542" t="s">
        <v>48</v>
      </c>
      <c r="O5542" t="s">
        <v>91</v>
      </c>
      <c r="P5542" t="s">
        <v>1835</v>
      </c>
      <c r="Q5542">
        <v>113.392</v>
      </c>
      <c r="R5542">
        <v>3</v>
      </c>
      <c r="S5542">
        <v>3.1806000000000001</v>
      </c>
      <c r="T5542" t="e">
        <v>#N/A</v>
      </c>
      <c r="U5542" t="s">
        <v>33</v>
      </c>
      <c r="X5542">
        <v>0.93647701321261301</v>
      </c>
      <c r="Y5542" t="str">
        <f t="shared" si="86"/>
        <v/>
      </c>
    </row>
    <row r="5543" spans="1:25" x14ac:dyDescent="0.25">
      <c r="A5543">
        <v>6123</v>
      </c>
      <c r="B5543" t="s">
        <v>8380</v>
      </c>
      <c r="C5543" s="1">
        <v>44169</v>
      </c>
      <c r="D5543" s="1">
        <v>44174</v>
      </c>
      <c r="E5543" t="s">
        <v>21</v>
      </c>
      <c r="F5543" t="s">
        <v>313</v>
      </c>
      <c r="G5543" t="s">
        <v>314</v>
      </c>
      <c r="H5543" t="s">
        <v>43</v>
      </c>
      <c r="I5543" t="s">
        <v>25</v>
      </c>
      <c r="J5543" t="s">
        <v>382</v>
      </c>
      <c r="K5543" t="s">
        <v>383</v>
      </c>
      <c r="L5543" t="s">
        <v>56</v>
      </c>
      <c r="M5543" t="s">
        <v>2301</v>
      </c>
      <c r="N5543" t="s">
        <v>48</v>
      </c>
      <c r="O5543" t="s">
        <v>49</v>
      </c>
      <c r="P5543" t="s">
        <v>2302</v>
      </c>
      <c r="Q5543">
        <v>126.568</v>
      </c>
      <c r="R5543">
        <v>2</v>
      </c>
      <c r="S5543">
        <v>4.6176000000000004</v>
      </c>
      <c r="T5543">
        <v>1</v>
      </c>
      <c r="U5543" t="s">
        <v>72</v>
      </c>
      <c r="X5543">
        <v>0.93667574503738515</v>
      </c>
      <c r="Y5543" t="str">
        <f t="shared" si="86"/>
        <v/>
      </c>
    </row>
    <row r="5544" spans="1:25" x14ac:dyDescent="0.25">
      <c r="A5544">
        <v>5519</v>
      </c>
      <c r="B5544" t="s">
        <v>8368</v>
      </c>
      <c r="C5544" s="1">
        <v>44169</v>
      </c>
      <c r="D5544" s="1">
        <v>44174</v>
      </c>
      <c r="E5544" t="s">
        <v>21</v>
      </c>
      <c r="F5544" t="s">
        <v>8369</v>
      </c>
      <c r="G5544" t="s">
        <v>8370</v>
      </c>
      <c r="H5544" t="s">
        <v>24</v>
      </c>
      <c r="I5544" t="s">
        <v>25</v>
      </c>
      <c r="J5544" t="s">
        <v>88</v>
      </c>
      <c r="K5544" t="s">
        <v>89</v>
      </c>
      <c r="L5544" t="s">
        <v>28</v>
      </c>
      <c r="M5544" t="s">
        <v>8381</v>
      </c>
      <c r="N5544" t="s">
        <v>30</v>
      </c>
      <c r="O5544" t="s">
        <v>119</v>
      </c>
      <c r="P5544" t="s">
        <v>8382</v>
      </c>
      <c r="Q5544">
        <v>168.768</v>
      </c>
      <c r="R5544">
        <v>2</v>
      </c>
      <c r="S5544">
        <v>6.8460000000000001</v>
      </c>
      <c r="T5544" t="e">
        <v>#N/A</v>
      </c>
      <c r="U5544" t="s">
        <v>72</v>
      </c>
      <c r="X5544">
        <v>0.93686379433333355</v>
      </c>
      <c r="Y5544" t="str">
        <f t="shared" si="86"/>
        <v/>
      </c>
    </row>
    <row r="5545" spans="1:25" x14ac:dyDescent="0.25">
      <c r="A5545">
        <v>7392</v>
      </c>
      <c r="B5545" t="s">
        <v>8383</v>
      </c>
      <c r="C5545" s="1">
        <v>44169</v>
      </c>
      <c r="D5545" s="1">
        <v>44172</v>
      </c>
      <c r="E5545" t="s">
        <v>96</v>
      </c>
      <c r="F5545" t="s">
        <v>8384</v>
      </c>
      <c r="G5545" t="s">
        <v>8385</v>
      </c>
      <c r="H5545" t="s">
        <v>43</v>
      </c>
      <c r="I5545" t="s">
        <v>25</v>
      </c>
      <c r="J5545" t="s">
        <v>213</v>
      </c>
      <c r="K5545" t="s">
        <v>155</v>
      </c>
      <c r="L5545" t="s">
        <v>28</v>
      </c>
      <c r="M5545" t="s">
        <v>2605</v>
      </c>
      <c r="N5545" t="s">
        <v>48</v>
      </c>
      <c r="O5545" t="s">
        <v>122</v>
      </c>
      <c r="P5545" t="s">
        <v>2606</v>
      </c>
      <c r="Q5545">
        <v>178.352</v>
      </c>
      <c r="R5545">
        <v>3</v>
      </c>
      <c r="S5545">
        <v>23.234999999999999</v>
      </c>
      <c r="T5545" t="e">
        <v>#N/A</v>
      </c>
      <c r="U5545" t="s">
        <v>33</v>
      </c>
      <c r="X5545">
        <v>0.93697825982957594</v>
      </c>
      <c r="Y5545" t="str">
        <f t="shared" si="86"/>
        <v/>
      </c>
    </row>
    <row r="5546" spans="1:25" x14ac:dyDescent="0.25">
      <c r="A5546">
        <v>1925</v>
      </c>
      <c r="B5546" t="s">
        <v>8386</v>
      </c>
      <c r="C5546" s="1">
        <v>44170</v>
      </c>
      <c r="D5546" s="1">
        <v>44172</v>
      </c>
      <c r="E5546" t="s">
        <v>96</v>
      </c>
      <c r="F5546" t="s">
        <v>8387</v>
      </c>
      <c r="G5546" t="s">
        <v>8388</v>
      </c>
      <c r="H5546" t="s">
        <v>43</v>
      </c>
      <c r="I5546" t="s">
        <v>25</v>
      </c>
      <c r="J5546" t="s">
        <v>259</v>
      </c>
      <c r="K5546" t="s">
        <v>45</v>
      </c>
      <c r="L5546" t="s">
        <v>46</v>
      </c>
      <c r="M5546" t="s">
        <v>2889</v>
      </c>
      <c r="N5546" t="s">
        <v>48</v>
      </c>
      <c r="O5546" t="s">
        <v>122</v>
      </c>
      <c r="P5546" t="s">
        <v>2890</v>
      </c>
      <c r="Q5546">
        <v>107.94</v>
      </c>
      <c r="R5546">
        <v>3</v>
      </c>
      <c r="S5546">
        <v>41.823</v>
      </c>
      <c r="T5546" t="e">
        <v>#N/A</v>
      </c>
      <c r="U5546" t="s">
        <v>72</v>
      </c>
      <c r="X5546">
        <v>0.93704906629623197</v>
      </c>
      <c r="Y5546" t="str">
        <f t="shared" si="86"/>
        <v/>
      </c>
    </row>
    <row r="5547" spans="1:25" x14ac:dyDescent="0.25">
      <c r="A5547">
        <v>676</v>
      </c>
      <c r="B5547" t="s">
        <v>8389</v>
      </c>
      <c r="C5547" s="1">
        <v>44170</v>
      </c>
      <c r="D5547" s="1">
        <v>44173</v>
      </c>
      <c r="E5547" t="s">
        <v>40</v>
      </c>
      <c r="F5547" t="s">
        <v>1803</v>
      </c>
      <c r="G5547" t="s">
        <v>1804</v>
      </c>
      <c r="H5547" t="s">
        <v>43</v>
      </c>
      <c r="I5547" t="s">
        <v>25</v>
      </c>
      <c r="J5547" t="s">
        <v>186</v>
      </c>
      <c r="K5547" t="s">
        <v>764</v>
      </c>
      <c r="L5547" t="s">
        <v>56</v>
      </c>
      <c r="M5547" t="s">
        <v>1203</v>
      </c>
      <c r="N5547" t="s">
        <v>35</v>
      </c>
      <c r="O5547" t="s">
        <v>58</v>
      </c>
      <c r="P5547" t="s">
        <v>1876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72</v>
      </c>
      <c r="X5547">
        <v>0.93732112977904225</v>
      </c>
      <c r="Y5547" t="str">
        <f t="shared" si="86"/>
        <v/>
      </c>
    </row>
    <row r="5548" spans="1:25" x14ac:dyDescent="0.25">
      <c r="A5548">
        <v>9528</v>
      </c>
      <c r="B5548" t="s">
        <v>8390</v>
      </c>
      <c r="C5548" s="1">
        <v>44170</v>
      </c>
      <c r="D5548" s="1">
        <v>44171</v>
      </c>
      <c r="E5548" t="s">
        <v>40</v>
      </c>
      <c r="F5548" t="s">
        <v>4549</v>
      </c>
      <c r="G5548" t="s">
        <v>4550</v>
      </c>
      <c r="H5548" t="s">
        <v>110</v>
      </c>
      <c r="I5548" t="s">
        <v>25</v>
      </c>
      <c r="J5548" t="s">
        <v>161</v>
      </c>
      <c r="K5548" t="s">
        <v>162</v>
      </c>
      <c r="L5548" t="s">
        <v>46</v>
      </c>
      <c r="M5548" t="s">
        <v>4864</v>
      </c>
      <c r="N5548" t="s">
        <v>48</v>
      </c>
      <c r="O5548" t="s">
        <v>74</v>
      </c>
      <c r="P5548" t="s">
        <v>4865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33</v>
      </c>
      <c r="X5548">
        <v>0.93740705103335731</v>
      </c>
      <c r="Y5548" t="str">
        <f t="shared" si="86"/>
        <v/>
      </c>
    </row>
    <row r="5549" spans="1:25" x14ac:dyDescent="0.25">
      <c r="A5549">
        <v>2235</v>
      </c>
      <c r="B5549" t="s">
        <v>8391</v>
      </c>
      <c r="C5549" s="1">
        <v>44170</v>
      </c>
      <c r="D5549" s="1">
        <v>44175</v>
      </c>
      <c r="E5549" t="s">
        <v>21</v>
      </c>
      <c r="F5549" t="s">
        <v>1488</v>
      </c>
      <c r="G5549" t="s">
        <v>1489</v>
      </c>
      <c r="H5549" t="s">
        <v>24</v>
      </c>
      <c r="I5549" t="s">
        <v>25</v>
      </c>
      <c r="J5549" t="s">
        <v>320</v>
      </c>
      <c r="K5549" t="s">
        <v>321</v>
      </c>
      <c r="L5549" t="s">
        <v>28</v>
      </c>
      <c r="M5549" t="s">
        <v>1180</v>
      </c>
      <c r="N5549" t="s">
        <v>35</v>
      </c>
      <c r="O5549" t="s">
        <v>58</v>
      </c>
      <c r="P5549" t="s">
        <v>1181</v>
      </c>
      <c r="Q5549">
        <v>223.03</v>
      </c>
      <c r="R5549">
        <v>7</v>
      </c>
      <c r="S5549">
        <v>67.659899999999993</v>
      </c>
      <c r="T5549" t="e">
        <v>#N/A</v>
      </c>
      <c r="U5549" t="s">
        <v>72</v>
      </c>
      <c r="X5549">
        <v>0.93767882956881177</v>
      </c>
      <c r="Y5549" t="str">
        <f t="shared" si="86"/>
        <v/>
      </c>
    </row>
    <row r="5550" spans="1:25" x14ac:dyDescent="0.25">
      <c r="A5550">
        <v>9526</v>
      </c>
      <c r="B5550" t="s">
        <v>8390</v>
      </c>
      <c r="C5550" s="1">
        <v>44170</v>
      </c>
      <c r="D5550" s="1">
        <v>44171</v>
      </c>
      <c r="E5550" t="s">
        <v>40</v>
      </c>
      <c r="F5550" t="s">
        <v>4549</v>
      </c>
      <c r="G5550" t="s">
        <v>4550</v>
      </c>
      <c r="H5550" t="s">
        <v>110</v>
      </c>
      <c r="I5550" t="s">
        <v>25</v>
      </c>
      <c r="J5550" t="s">
        <v>161</v>
      </c>
      <c r="K5550" t="s">
        <v>162</v>
      </c>
      <c r="L5550" t="s">
        <v>46</v>
      </c>
      <c r="M5550" t="s">
        <v>1449</v>
      </c>
      <c r="N5550" t="s">
        <v>30</v>
      </c>
      <c r="O5550" t="s">
        <v>119</v>
      </c>
      <c r="P5550" t="s">
        <v>1450</v>
      </c>
      <c r="Q5550">
        <v>223.9</v>
      </c>
      <c r="R5550">
        <v>5</v>
      </c>
      <c r="S5550">
        <v>39.979999999999997</v>
      </c>
      <c r="T5550">
        <v>1</v>
      </c>
      <c r="U5550" t="s">
        <v>72</v>
      </c>
      <c r="X5550">
        <v>0.93802750228679876</v>
      </c>
      <c r="Y5550" t="str">
        <f t="shared" si="86"/>
        <v/>
      </c>
    </row>
    <row r="5551" spans="1:25" x14ac:dyDescent="0.25">
      <c r="A5551">
        <v>3181</v>
      </c>
      <c r="B5551" t="s">
        <v>8392</v>
      </c>
      <c r="C5551" s="1">
        <v>44170</v>
      </c>
      <c r="D5551" s="1">
        <v>44176</v>
      </c>
      <c r="E5551" t="s">
        <v>21</v>
      </c>
      <c r="F5551" t="s">
        <v>431</v>
      </c>
      <c r="G5551" t="s">
        <v>432</v>
      </c>
      <c r="H5551" t="s">
        <v>24</v>
      </c>
      <c r="I5551" t="s">
        <v>25</v>
      </c>
      <c r="J5551" t="s">
        <v>220</v>
      </c>
      <c r="K5551" t="s">
        <v>221</v>
      </c>
      <c r="L5551" t="s">
        <v>28</v>
      </c>
      <c r="M5551" t="s">
        <v>1628</v>
      </c>
      <c r="N5551" t="s">
        <v>48</v>
      </c>
      <c r="O5551" t="s">
        <v>281</v>
      </c>
      <c r="P5551" t="s">
        <v>1629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72</v>
      </c>
      <c r="X5551">
        <v>0.9381419594421545</v>
      </c>
      <c r="Y5551" t="str">
        <f t="shared" si="86"/>
        <v/>
      </c>
    </row>
    <row r="5552" spans="1:25" x14ac:dyDescent="0.25">
      <c r="A5552">
        <v>3435</v>
      </c>
      <c r="B5552" t="s">
        <v>8393</v>
      </c>
      <c r="C5552" s="1">
        <v>44170</v>
      </c>
      <c r="D5552" s="1">
        <v>44174</v>
      </c>
      <c r="E5552" t="s">
        <v>21</v>
      </c>
      <c r="F5552" t="s">
        <v>6264</v>
      </c>
      <c r="G5552" t="s">
        <v>6265</v>
      </c>
      <c r="H5552" t="s">
        <v>43</v>
      </c>
      <c r="I5552" t="s">
        <v>25</v>
      </c>
      <c r="J5552" t="s">
        <v>5191</v>
      </c>
      <c r="K5552" t="s">
        <v>162</v>
      </c>
      <c r="L5552" t="s">
        <v>46</v>
      </c>
      <c r="M5552" t="s">
        <v>2930</v>
      </c>
      <c r="N5552" t="s">
        <v>48</v>
      </c>
      <c r="O5552" t="s">
        <v>74</v>
      </c>
      <c r="P5552" t="s">
        <v>2931</v>
      </c>
      <c r="Q5552">
        <v>119.976</v>
      </c>
      <c r="R5552">
        <v>6</v>
      </c>
      <c r="S5552">
        <v>5.4287999999999998</v>
      </c>
      <c r="T5552" t="e">
        <v>#N/A</v>
      </c>
      <c r="U5552" t="s">
        <v>33</v>
      </c>
      <c r="X5552">
        <v>0.93828695837890175</v>
      </c>
      <c r="Y5552" t="str">
        <f t="shared" si="86"/>
        <v/>
      </c>
    </row>
    <row r="5553" spans="1:25" x14ac:dyDescent="0.25">
      <c r="A5553">
        <v>9529</v>
      </c>
      <c r="B5553" t="s">
        <v>8390</v>
      </c>
      <c r="C5553" s="1">
        <v>44170</v>
      </c>
      <c r="D5553" s="1">
        <v>44171</v>
      </c>
      <c r="E5553" t="s">
        <v>40</v>
      </c>
      <c r="F5553" t="s">
        <v>4549</v>
      </c>
      <c r="G5553" t="s">
        <v>4550</v>
      </c>
      <c r="H5553" t="s">
        <v>110</v>
      </c>
      <c r="I5553" t="s">
        <v>25</v>
      </c>
      <c r="J5553" t="s">
        <v>161</v>
      </c>
      <c r="K5553" t="s">
        <v>162</v>
      </c>
      <c r="L5553" t="s">
        <v>46</v>
      </c>
      <c r="M5553" t="s">
        <v>3725</v>
      </c>
      <c r="N5553" t="s">
        <v>48</v>
      </c>
      <c r="O5553" t="s">
        <v>74</v>
      </c>
      <c r="P5553" t="s">
        <v>3726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72</v>
      </c>
      <c r="X5553">
        <v>0.93839838032121603</v>
      </c>
      <c r="Y5553" t="str">
        <f t="shared" si="86"/>
        <v/>
      </c>
    </row>
    <row r="5554" spans="1:25" x14ac:dyDescent="0.25">
      <c r="A5554">
        <v>9608</v>
      </c>
      <c r="B5554" t="s">
        <v>8394</v>
      </c>
      <c r="C5554" s="1">
        <v>44170</v>
      </c>
      <c r="D5554" s="1">
        <v>44173</v>
      </c>
      <c r="E5554" t="s">
        <v>96</v>
      </c>
      <c r="F5554" t="s">
        <v>7518</v>
      </c>
      <c r="G5554" t="s">
        <v>7519</v>
      </c>
      <c r="H5554" t="s">
        <v>43</v>
      </c>
      <c r="I5554" t="s">
        <v>25</v>
      </c>
      <c r="J5554" t="s">
        <v>220</v>
      </c>
      <c r="K5554" t="s">
        <v>221</v>
      </c>
      <c r="L5554" t="s">
        <v>28</v>
      </c>
      <c r="M5554" t="s">
        <v>341</v>
      </c>
      <c r="N5554" t="s">
        <v>48</v>
      </c>
      <c r="O5554" t="s">
        <v>122</v>
      </c>
      <c r="P5554" t="s">
        <v>342</v>
      </c>
      <c r="Q5554">
        <v>113.6</v>
      </c>
      <c r="R5554">
        <v>6</v>
      </c>
      <c r="S5554">
        <v>9.9359999999999999</v>
      </c>
      <c r="T5554" t="e">
        <v>#N/A</v>
      </c>
      <c r="U5554" t="s">
        <v>33</v>
      </c>
      <c r="X5554">
        <v>0.93848793970488498</v>
      </c>
      <c r="Y5554" t="str">
        <f t="shared" si="86"/>
        <v/>
      </c>
    </row>
    <row r="5555" spans="1:25" x14ac:dyDescent="0.25">
      <c r="A5555">
        <v>9609</v>
      </c>
      <c r="B5555" t="s">
        <v>8394</v>
      </c>
      <c r="C5555" s="1">
        <v>44170</v>
      </c>
      <c r="D5555" s="1">
        <v>44173</v>
      </c>
      <c r="E5555" t="s">
        <v>96</v>
      </c>
      <c r="F5555" t="s">
        <v>7518</v>
      </c>
      <c r="G5555" t="s">
        <v>7519</v>
      </c>
      <c r="H5555" t="s">
        <v>43</v>
      </c>
      <c r="I5555" t="s">
        <v>25</v>
      </c>
      <c r="J5555" t="s">
        <v>220</v>
      </c>
      <c r="K5555" t="s">
        <v>221</v>
      </c>
      <c r="L5555" t="s">
        <v>28</v>
      </c>
      <c r="M5555" t="s">
        <v>2770</v>
      </c>
      <c r="N5555" t="s">
        <v>48</v>
      </c>
      <c r="O5555" t="s">
        <v>295</v>
      </c>
      <c r="P5555" t="s">
        <v>2771</v>
      </c>
      <c r="Q5555">
        <v>108.07</v>
      </c>
      <c r="R5555">
        <v>3</v>
      </c>
      <c r="S5555">
        <v>5.2028999999999996</v>
      </c>
      <c r="T5555" t="e">
        <v>#N/A</v>
      </c>
      <c r="U5555" t="s">
        <v>72</v>
      </c>
      <c r="X5555">
        <v>0.93900195275374931</v>
      </c>
      <c r="Y5555" t="str">
        <f t="shared" si="86"/>
        <v/>
      </c>
    </row>
    <row r="5556" spans="1:25" x14ac:dyDescent="0.25">
      <c r="A5556">
        <v>3434</v>
      </c>
      <c r="B5556" t="s">
        <v>8393</v>
      </c>
      <c r="C5556" s="1">
        <v>44170</v>
      </c>
      <c r="D5556" s="1">
        <v>44174</v>
      </c>
      <c r="E5556" t="s">
        <v>21</v>
      </c>
      <c r="F5556" t="s">
        <v>6264</v>
      </c>
      <c r="G5556" t="s">
        <v>6265</v>
      </c>
      <c r="H5556" t="s">
        <v>43</v>
      </c>
      <c r="I5556" t="s">
        <v>25</v>
      </c>
      <c r="J5556" t="s">
        <v>5191</v>
      </c>
      <c r="K5556" t="s">
        <v>162</v>
      </c>
      <c r="L5556" t="s">
        <v>46</v>
      </c>
      <c r="M5556" t="s">
        <v>2557</v>
      </c>
      <c r="N5556" t="s">
        <v>48</v>
      </c>
      <c r="O5556" t="s">
        <v>74</v>
      </c>
      <c r="P5556" t="s">
        <v>2558</v>
      </c>
      <c r="Q5556">
        <v>119.816</v>
      </c>
      <c r="R5556">
        <v>3</v>
      </c>
      <c r="S5556">
        <v>8.3754000000000008</v>
      </c>
      <c r="T5556" t="e">
        <v>#N/A</v>
      </c>
      <c r="U5556" t="s">
        <v>33</v>
      </c>
      <c r="X5556">
        <v>0.93928634535613209</v>
      </c>
      <c r="Y5556" t="str">
        <f t="shared" si="86"/>
        <v>Selected</v>
      </c>
    </row>
    <row r="5557" spans="1:25" x14ac:dyDescent="0.25">
      <c r="A5557">
        <v>9527</v>
      </c>
      <c r="B5557" t="s">
        <v>8390</v>
      </c>
      <c r="C5557" s="1">
        <v>44170</v>
      </c>
      <c r="D5557" s="1">
        <v>44171</v>
      </c>
      <c r="E5557" t="s">
        <v>40</v>
      </c>
      <c r="F5557" t="s">
        <v>4549</v>
      </c>
      <c r="G5557" t="s">
        <v>4550</v>
      </c>
      <c r="H5557" t="s">
        <v>110</v>
      </c>
      <c r="I5557" t="s">
        <v>25</v>
      </c>
      <c r="J5557" t="s">
        <v>161</v>
      </c>
      <c r="K5557" t="s">
        <v>162</v>
      </c>
      <c r="L5557" t="s">
        <v>46</v>
      </c>
      <c r="M5557" t="s">
        <v>181</v>
      </c>
      <c r="N5557" t="s">
        <v>35</v>
      </c>
      <c r="O5557" t="s">
        <v>36</v>
      </c>
      <c r="P5557" t="s">
        <v>182</v>
      </c>
      <c r="Q5557">
        <v>109.176</v>
      </c>
      <c r="R5557">
        <v>3</v>
      </c>
      <c r="S5557">
        <v>-7.0145999999999997</v>
      </c>
      <c r="T5557">
        <v>1</v>
      </c>
      <c r="U5557" t="s">
        <v>72</v>
      </c>
      <c r="X5557">
        <v>0.93957662808783904</v>
      </c>
      <c r="Y5557" t="str">
        <f t="shared" si="86"/>
        <v/>
      </c>
    </row>
    <row r="5558" spans="1:25" x14ac:dyDescent="0.25">
      <c r="A5558">
        <v>7325</v>
      </c>
      <c r="B5558" t="s">
        <v>8395</v>
      </c>
      <c r="C5558" s="1">
        <v>44170</v>
      </c>
      <c r="D5558" s="1">
        <v>44173</v>
      </c>
      <c r="E5558" t="s">
        <v>40</v>
      </c>
      <c r="F5558" t="s">
        <v>1272</v>
      </c>
      <c r="G5558" t="s">
        <v>1273</v>
      </c>
      <c r="H5558" t="s">
        <v>43</v>
      </c>
      <c r="I5558" t="s">
        <v>25</v>
      </c>
      <c r="J5558" t="s">
        <v>220</v>
      </c>
      <c r="K5558" t="s">
        <v>221</v>
      </c>
      <c r="L5558" t="s">
        <v>28</v>
      </c>
      <c r="M5558" t="s">
        <v>3204</v>
      </c>
      <c r="N5558" t="s">
        <v>48</v>
      </c>
      <c r="O5558" t="s">
        <v>295</v>
      </c>
      <c r="P5558" t="s">
        <v>3205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33</v>
      </c>
      <c r="X5558">
        <v>0.93972922394635128</v>
      </c>
      <c r="Y5558" t="str">
        <f t="shared" si="86"/>
        <v/>
      </c>
    </row>
    <row r="5559" spans="1:25" x14ac:dyDescent="0.25">
      <c r="A5559">
        <v>675</v>
      </c>
      <c r="B5559" t="s">
        <v>8389</v>
      </c>
      <c r="C5559" s="1">
        <v>44170</v>
      </c>
      <c r="D5559" s="1">
        <v>44173</v>
      </c>
      <c r="E5559" t="s">
        <v>40</v>
      </c>
      <c r="F5559" t="s">
        <v>1803</v>
      </c>
      <c r="G5559" t="s">
        <v>1804</v>
      </c>
      <c r="H5559" t="s">
        <v>43</v>
      </c>
      <c r="I5559" t="s">
        <v>25</v>
      </c>
      <c r="J5559" t="s">
        <v>186</v>
      </c>
      <c r="K5559" t="s">
        <v>764</v>
      </c>
      <c r="L5559" t="s">
        <v>56</v>
      </c>
      <c r="M5559" t="s">
        <v>6016</v>
      </c>
      <c r="N5559" t="s">
        <v>48</v>
      </c>
      <c r="O5559" t="s">
        <v>122</v>
      </c>
      <c r="P5559" t="s">
        <v>6017</v>
      </c>
      <c r="Q5559">
        <v>116.9</v>
      </c>
      <c r="R5559">
        <v>5</v>
      </c>
      <c r="S5559">
        <v>17.504999999999999</v>
      </c>
      <c r="T5559" t="e">
        <v>#N/A</v>
      </c>
      <c r="U5559" t="s">
        <v>33</v>
      </c>
      <c r="X5559">
        <v>0.93978573873620297</v>
      </c>
      <c r="Y5559" t="str">
        <f t="shared" si="86"/>
        <v/>
      </c>
    </row>
    <row r="5560" spans="1:25" x14ac:dyDescent="0.25">
      <c r="A5560">
        <v>3179</v>
      </c>
      <c r="B5560" t="s">
        <v>8392</v>
      </c>
      <c r="C5560" s="1">
        <v>44170</v>
      </c>
      <c r="D5560" s="1">
        <v>44176</v>
      </c>
      <c r="E5560" t="s">
        <v>21</v>
      </c>
      <c r="F5560" t="s">
        <v>431</v>
      </c>
      <c r="G5560" t="s">
        <v>432</v>
      </c>
      <c r="H5560" t="s">
        <v>24</v>
      </c>
      <c r="I5560" t="s">
        <v>25</v>
      </c>
      <c r="J5560" t="s">
        <v>220</v>
      </c>
      <c r="K5560" t="s">
        <v>221</v>
      </c>
      <c r="L5560" t="s">
        <v>28</v>
      </c>
      <c r="M5560" t="s">
        <v>5813</v>
      </c>
      <c r="N5560" t="s">
        <v>30</v>
      </c>
      <c r="O5560" t="s">
        <v>119</v>
      </c>
      <c r="P5560" t="s">
        <v>5814</v>
      </c>
      <c r="Q5560">
        <v>129.94</v>
      </c>
      <c r="R5560">
        <v>3</v>
      </c>
      <c r="S5560">
        <v>6.0726000000000004</v>
      </c>
      <c r="T5560" t="e">
        <v>#N/A</v>
      </c>
      <c r="U5560" t="s">
        <v>33</v>
      </c>
      <c r="X5560">
        <v>0.93980294391839969</v>
      </c>
      <c r="Y5560" t="str">
        <f t="shared" si="86"/>
        <v/>
      </c>
    </row>
    <row r="5561" spans="1:25" x14ac:dyDescent="0.25">
      <c r="A5561">
        <v>674</v>
      </c>
      <c r="B5561" t="s">
        <v>8389</v>
      </c>
      <c r="C5561" s="1">
        <v>44170</v>
      </c>
      <c r="D5561" s="1">
        <v>44173</v>
      </c>
      <c r="E5561" t="s">
        <v>40</v>
      </c>
      <c r="F5561" t="s">
        <v>1803</v>
      </c>
      <c r="G5561" t="s">
        <v>1804</v>
      </c>
      <c r="H5561" t="s">
        <v>43</v>
      </c>
      <c r="I5561" t="s">
        <v>25</v>
      </c>
      <c r="J5561" t="s">
        <v>186</v>
      </c>
      <c r="K5561" t="s">
        <v>764</v>
      </c>
      <c r="L5561" t="s">
        <v>56</v>
      </c>
      <c r="M5561" t="s">
        <v>4411</v>
      </c>
      <c r="N5561" t="s">
        <v>48</v>
      </c>
      <c r="O5561" t="s">
        <v>281</v>
      </c>
      <c r="P5561" t="s">
        <v>4412</v>
      </c>
      <c r="Q5561">
        <v>165.44</v>
      </c>
      <c r="R5561">
        <v>3</v>
      </c>
      <c r="S5561">
        <v>16.588799999999999</v>
      </c>
      <c r="T5561" t="e">
        <v>#N/A</v>
      </c>
      <c r="U5561" t="s">
        <v>72</v>
      </c>
      <c r="X5561">
        <v>0.93987441708561403</v>
      </c>
      <c r="Y5561" t="str">
        <f t="shared" si="86"/>
        <v>Selected</v>
      </c>
    </row>
    <row r="5562" spans="1:25" x14ac:dyDescent="0.25">
      <c r="A5562">
        <v>3180</v>
      </c>
      <c r="B5562" t="s">
        <v>8392</v>
      </c>
      <c r="C5562" s="1">
        <v>44170</v>
      </c>
      <c r="D5562" s="1">
        <v>44176</v>
      </c>
      <c r="E5562" t="s">
        <v>21</v>
      </c>
      <c r="F5562" t="s">
        <v>431</v>
      </c>
      <c r="G5562" t="s">
        <v>432</v>
      </c>
      <c r="H5562" t="s">
        <v>24</v>
      </c>
      <c r="I5562" t="s">
        <v>25</v>
      </c>
      <c r="J5562" t="s">
        <v>220</v>
      </c>
      <c r="K5562" t="s">
        <v>221</v>
      </c>
      <c r="L5562" t="s">
        <v>28</v>
      </c>
      <c r="M5562" t="s">
        <v>7263</v>
      </c>
      <c r="N5562" t="s">
        <v>30</v>
      </c>
      <c r="O5562" t="s">
        <v>119</v>
      </c>
      <c r="P5562" t="s">
        <v>7264</v>
      </c>
      <c r="Q5562">
        <v>143.68</v>
      </c>
      <c r="R5562">
        <v>2</v>
      </c>
      <c r="S5562">
        <v>18.190799999999999</v>
      </c>
      <c r="T5562" t="e">
        <v>#N/A</v>
      </c>
      <c r="U5562" t="s">
        <v>33</v>
      </c>
      <c r="X5562">
        <v>0.94046024107519</v>
      </c>
      <c r="Y5562" t="str">
        <f t="shared" si="86"/>
        <v/>
      </c>
    </row>
    <row r="5563" spans="1:25" x14ac:dyDescent="0.25">
      <c r="A5563">
        <v>7324</v>
      </c>
      <c r="B5563" t="s">
        <v>8395</v>
      </c>
      <c r="C5563" s="1">
        <v>44170</v>
      </c>
      <c r="D5563" s="1">
        <v>44173</v>
      </c>
      <c r="E5563" t="s">
        <v>40</v>
      </c>
      <c r="F5563" t="s">
        <v>1272</v>
      </c>
      <c r="G5563" t="s">
        <v>1273</v>
      </c>
      <c r="H5563" t="s">
        <v>43</v>
      </c>
      <c r="I5563" t="s">
        <v>25</v>
      </c>
      <c r="J5563" t="s">
        <v>220</v>
      </c>
      <c r="K5563" t="s">
        <v>221</v>
      </c>
      <c r="L5563" t="s">
        <v>28</v>
      </c>
      <c r="M5563" t="s">
        <v>4952</v>
      </c>
      <c r="N5563" t="s">
        <v>30</v>
      </c>
      <c r="O5563" t="s">
        <v>119</v>
      </c>
      <c r="P5563" t="s">
        <v>4953</v>
      </c>
      <c r="Q5563">
        <v>156.96</v>
      </c>
      <c r="R5563">
        <v>2</v>
      </c>
      <c r="S5563">
        <v>10.909599999999999</v>
      </c>
      <c r="T5563" t="e">
        <v>#N/A</v>
      </c>
      <c r="U5563" t="s">
        <v>72</v>
      </c>
      <c r="X5563">
        <v>0.94046727544338626</v>
      </c>
      <c r="Y5563" t="str">
        <f t="shared" si="86"/>
        <v>Selected</v>
      </c>
    </row>
    <row r="5564" spans="1:25" x14ac:dyDescent="0.25">
      <c r="A5564">
        <v>9525</v>
      </c>
      <c r="B5564" t="s">
        <v>8390</v>
      </c>
      <c r="C5564" s="1">
        <v>44170</v>
      </c>
      <c r="D5564" s="1">
        <v>44171</v>
      </c>
      <c r="E5564" t="s">
        <v>40</v>
      </c>
      <c r="F5564" t="s">
        <v>4549</v>
      </c>
      <c r="G5564" t="s">
        <v>4550</v>
      </c>
      <c r="H5564" t="s">
        <v>110</v>
      </c>
      <c r="I5564" t="s">
        <v>25</v>
      </c>
      <c r="J5564" t="s">
        <v>161</v>
      </c>
      <c r="K5564" t="s">
        <v>162</v>
      </c>
      <c r="L5564" t="s">
        <v>46</v>
      </c>
      <c r="M5564" t="s">
        <v>2879</v>
      </c>
      <c r="N5564" t="s">
        <v>48</v>
      </c>
      <c r="O5564" t="s">
        <v>74</v>
      </c>
      <c r="P5564" t="s">
        <v>2880</v>
      </c>
      <c r="Q5564">
        <v>150.91999999999999</v>
      </c>
      <c r="R5564">
        <v>5</v>
      </c>
      <c r="S5564">
        <v>29.372</v>
      </c>
      <c r="T5564">
        <v>1</v>
      </c>
      <c r="U5564" t="s">
        <v>33</v>
      </c>
      <c r="X5564">
        <v>0.94050427088906086</v>
      </c>
      <c r="Y5564" t="str">
        <f t="shared" si="86"/>
        <v/>
      </c>
    </row>
    <row r="5565" spans="1:25" x14ac:dyDescent="0.25">
      <c r="A5565">
        <v>6906</v>
      </c>
      <c r="B5565" t="s">
        <v>8396</v>
      </c>
      <c r="C5565" s="1">
        <v>44171</v>
      </c>
      <c r="D5565" s="1">
        <v>44173</v>
      </c>
      <c r="E5565" t="s">
        <v>96</v>
      </c>
      <c r="F5565" t="s">
        <v>6128</v>
      </c>
      <c r="G5565" t="s">
        <v>6129</v>
      </c>
      <c r="H5565" t="s">
        <v>24</v>
      </c>
      <c r="I5565" t="s">
        <v>25</v>
      </c>
      <c r="J5565" t="s">
        <v>7253</v>
      </c>
      <c r="K5565" t="s">
        <v>45</v>
      </c>
      <c r="L5565" t="s">
        <v>46</v>
      </c>
      <c r="M5565" t="s">
        <v>8397</v>
      </c>
      <c r="N5565" t="s">
        <v>48</v>
      </c>
      <c r="O5565" t="s">
        <v>49</v>
      </c>
      <c r="P5565" t="s">
        <v>2625</v>
      </c>
      <c r="Q5565">
        <v>216.68</v>
      </c>
      <c r="R5565">
        <v>1</v>
      </c>
      <c r="S5565">
        <v>2.8835999999999999</v>
      </c>
      <c r="T5565" t="e">
        <v>#N/A</v>
      </c>
      <c r="U5565" t="s">
        <v>72</v>
      </c>
      <c r="X5565">
        <v>0.9405259323642633</v>
      </c>
      <c r="Y5565" t="str">
        <f t="shared" si="86"/>
        <v/>
      </c>
    </row>
    <row r="5566" spans="1:25" x14ac:dyDescent="0.25">
      <c r="A5566">
        <v>4319</v>
      </c>
      <c r="B5566" t="s">
        <v>8398</v>
      </c>
      <c r="C5566" s="1">
        <v>44172</v>
      </c>
      <c r="D5566" s="1">
        <v>44176</v>
      </c>
      <c r="E5566" t="s">
        <v>21</v>
      </c>
      <c r="F5566" t="s">
        <v>4881</v>
      </c>
      <c r="G5566" t="s">
        <v>4882</v>
      </c>
      <c r="H5566" t="s">
        <v>43</v>
      </c>
      <c r="I5566" t="s">
        <v>25</v>
      </c>
      <c r="J5566" t="s">
        <v>459</v>
      </c>
      <c r="K5566" t="s">
        <v>427</v>
      </c>
      <c r="L5566" t="s">
        <v>81</v>
      </c>
      <c r="M5566" t="s">
        <v>7876</v>
      </c>
      <c r="N5566" t="s">
        <v>30</v>
      </c>
      <c r="O5566" t="s">
        <v>119</v>
      </c>
      <c r="P5566" t="s">
        <v>7877</v>
      </c>
      <c r="Q5566">
        <v>123.38</v>
      </c>
      <c r="R5566">
        <v>6</v>
      </c>
      <c r="S5566">
        <v>25.537800000000001</v>
      </c>
      <c r="T5566" t="e">
        <v>#N/A</v>
      </c>
      <c r="U5566" t="s">
        <v>33</v>
      </c>
      <c r="X5566">
        <v>0.94081545620039186</v>
      </c>
      <c r="Y5566" t="str">
        <f t="shared" si="86"/>
        <v/>
      </c>
    </row>
    <row r="5567" spans="1:25" x14ac:dyDescent="0.25">
      <c r="A5567">
        <v>3900</v>
      </c>
      <c r="B5567" t="s">
        <v>8399</v>
      </c>
      <c r="C5567" s="1">
        <v>44172</v>
      </c>
      <c r="D5567" s="1">
        <v>44174</v>
      </c>
      <c r="E5567" t="s">
        <v>40</v>
      </c>
      <c r="F5567" t="s">
        <v>5540</v>
      </c>
      <c r="G5567" t="s">
        <v>5541</v>
      </c>
      <c r="H5567" t="s">
        <v>43</v>
      </c>
      <c r="I5567" t="s">
        <v>25</v>
      </c>
      <c r="J5567" t="s">
        <v>154</v>
      </c>
      <c r="K5567" t="s">
        <v>155</v>
      </c>
      <c r="L5567" t="s">
        <v>28</v>
      </c>
      <c r="M5567" t="s">
        <v>816</v>
      </c>
      <c r="N5567" t="s">
        <v>35</v>
      </c>
      <c r="O5567" t="s">
        <v>58</v>
      </c>
      <c r="P5567" t="s">
        <v>817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72</v>
      </c>
      <c r="X5567">
        <v>0.94092546485932194</v>
      </c>
      <c r="Y5567" t="str">
        <f t="shared" si="86"/>
        <v/>
      </c>
    </row>
    <row r="5568" spans="1:25" x14ac:dyDescent="0.25">
      <c r="A5568">
        <v>7855</v>
      </c>
      <c r="B5568" t="s">
        <v>8400</v>
      </c>
      <c r="C5568" s="1">
        <v>44172</v>
      </c>
      <c r="D5568" s="1">
        <v>44177</v>
      </c>
      <c r="E5568" t="s">
        <v>21</v>
      </c>
      <c r="F5568" t="s">
        <v>743</v>
      </c>
      <c r="G5568" t="s">
        <v>744</v>
      </c>
      <c r="H5568" t="s">
        <v>43</v>
      </c>
      <c r="I5568" t="s">
        <v>25</v>
      </c>
      <c r="J5568" t="s">
        <v>3173</v>
      </c>
      <c r="K5568" t="s">
        <v>332</v>
      </c>
      <c r="L5568" t="s">
        <v>81</v>
      </c>
      <c r="M5568" t="s">
        <v>998</v>
      </c>
      <c r="N5568" t="s">
        <v>48</v>
      </c>
      <c r="O5568" t="s">
        <v>281</v>
      </c>
      <c r="P5568" t="s">
        <v>999</v>
      </c>
      <c r="Q5568">
        <v>354.64</v>
      </c>
      <c r="R5568">
        <v>4</v>
      </c>
      <c r="S5568">
        <v>89.779200000000003</v>
      </c>
      <c r="T5568" t="e">
        <v>#N/A</v>
      </c>
      <c r="U5568" t="s">
        <v>72</v>
      </c>
      <c r="X5568">
        <v>0.94093961464494691</v>
      </c>
      <c r="Y5568" t="str">
        <f t="shared" si="86"/>
        <v/>
      </c>
    </row>
    <row r="5569" spans="1:25" x14ac:dyDescent="0.25">
      <c r="A5569">
        <v>566</v>
      </c>
      <c r="B5569" t="s">
        <v>8401</v>
      </c>
      <c r="C5569" s="1">
        <v>44172</v>
      </c>
      <c r="D5569" s="1">
        <v>44175</v>
      </c>
      <c r="E5569" t="s">
        <v>40</v>
      </c>
      <c r="F5569" t="s">
        <v>292</v>
      </c>
      <c r="G5569" t="s">
        <v>293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3806</v>
      </c>
      <c r="N5569" t="s">
        <v>35</v>
      </c>
      <c r="O5569" t="s">
        <v>36</v>
      </c>
      <c r="P5569" t="s">
        <v>3807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72</v>
      </c>
      <c r="X5569">
        <v>0.94103226170055454</v>
      </c>
      <c r="Y5569" t="str">
        <f t="shared" si="86"/>
        <v/>
      </c>
    </row>
    <row r="5570" spans="1:25" x14ac:dyDescent="0.25">
      <c r="A5570">
        <v>3897</v>
      </c>
      <c r="B5570" t="s">
        <v>8402</v>
      </c>
      <c r="C5570" s="1">
        <v>44172</v>
      </c>
      <c r="D5570" s="1">
        <v>44177</v>
      </c>
      <c r="E5570" t="s">
        <v>21</v>
      </c>
      <c r="F5570" t="s">
        <v>1228</v>
      </c>
      <c r="G5570" t="s">
        <v>1229</v>
      </c>
      <c r="H5570" t="s">
        <v>24</v>
      </c>
      <c r="I5570" t="s">
        <v>25</v>
      </c>
      <c r="J5570" t="s">
        <v>54</v>
      </c>
      <c r="K5570" t="s">
        <v>55</v>
      </c>
      <c r="L5570" t="s">
        <v>56</v>
      </c>
      <c r="M5570" t="s">
        <v>5867</v>
      </c>
      <c r="N5570" t="s">
        <v>48</v>
      </c>
      <c r="O5570" t="s">
        <v>270</v>
      </c>
      <c r="P5570" t="s">
        <v>5868</v>
      </c>
      <c r="Q5570">
        <v>1015.552</v>
      </c>
      <c r="R5570">
        <v>3</v>
      </c>
      <c r="S5570">
        <v>1.2432000000000001</v>
      </c>
      <c r="T5570" t="e">
        <v>#N/A</v>
      </c>
      <c r="U5570" t="s">
        <v>72</v>
      </c>
      <c r="X5570">
        <v>0.94107642401856051</v>
      </c>
      <c r="Y5570" t="str">
        <f t="shared" si="86"/>
        <v/>
      </c>
    </row>
    <row r="5571" spans="1:25" x14ac:dyDescent="0.25">
      <c r="A5571">
        <v>4992</v>
      </c>
      <c r="B5571" t="s">
        <v>8403</v>
      </c>
      <c r="C5571" s="1">
        <v>44172</v>
      </c>
      <c r="D5571" s="1">
        <v>44178</v>
      </c>
      <c r="E5571" t="s">
        <v>21</v>
      </c>
      <c r="F5571" t="s">
        <v>329</v>
      </c>
      <c r="G5571" t="s">
        <v>330</v>
      </c>
      <c r="H5571" t="s">
        <v>24</v>
      </c>
      <c r="I5571" t="s">
        <v>25</v>
      </c>
      <c r="J5571" t="s">
        <v>382</v>
      </c>
      <c r="K5571" t="s">
        <v>383</v>
      </c>
      <c r="L5571" t="s">
        <v>56</v>
      </c>
      <c r="M5571" t="s">
        <v>4619</v>
      </c>
      <c r="N5571" t="s">
        <v>48</v>
      </c>
      <c r="O5571" t="s">
        <v>74</v>
      </c>
      <c r="P5571" t="s">
        <v>4620</v>
      </c>
      <c r="Q5571">
        <v>1901.99</v>
      </c>
      <c r="R5571">
        <v>5</v>
      </c>
      <c r="S5571">
        <v>-2929.4845</v>
      </c>
      <c r="T5571" t="e">
        <v>#N/A</v>
      </c>
      <c r="U5571" t="s">
        <v>72</v>
      </c>
      <c r="X5571">
        <v>0.9411323037752195</v>
      </c>
      <c r="Y5571" t="str">
        <f t="shared" ref="Y5571:Y5634" si="87">IF(MOD(A5571-4,10)=0,"Selected","")</f>
        <v/>
      </c>
    </row>
    <row r="5572" spans="1:25" x14ac:dyDescent="0.25">
      <c r="A5572">
        <v>3898</v>
      </c>
      <c r="B5572" t="s">
        <v>8402</v>
      </c>
      <c r="C5572" s="1">
        <v>44172</v>
      </c>
      <c r="D5572" s="1">
        <v>44177</v>
      </c>
      <c r="E5572" t="s">
        <v>21</v>
      </c>
      <c r="F5572" t="s">
        <v>1228</v>
      </c>
      <c r="G5572" t="s">
        <v>1229</v>
      </c>
      <c r="H5572" t="s">
        <v>24</v>
      </c>
      <c r="I5572" t="s">
        <v>25</v>
      </c>
      <c r="J5572" t="s">
        <v>54</v>
      </c>
      <c r="K5572" t="s">
        <v>55</v>
      </c>
      <c r="L5572" t="s">
        <v>56</v>
      </c>
      <c r="M5572" t="s">
        <v>4110</v>
      </c>
      <c r="N5572" t="s">
        <v>48</v>
      </c>
      <c r="O5572" t="s">
        <v>122</v>
      </c>
      <c r="P5572" t="s">
        <v>4111</v>
      </c>
      <c r="Q5572">
        <v>128.55199999999999</v>
      </c>
      <c r="R5572">
        <v>3</v>
      </c>
      <c r="S5572">
        <v>5.4432</v>
      </c>
      <c r="T5572" t="e">
        <v>#N/A</v>
      </c>
      <c r="U5572" t="s">
        <v>33</v>
      </c>
      <c r="X5572">
        <v>0.9413670078515296</v>
      </c>
      <c r="Y5572" t="str">
        <f t="shared" si="87"/>
        <v/>
      </c>
    </row>
    <row r="5573" spans="1:25" x14ac:dyDescent="0.25">
      <c r="A5573">
        <v>7856</v>
      </c>
      <c r="B5573" t="s">
        <v>8400</v>
      </c>
      <c r="C5573" s="1">
        <v>44172</v>
      </c>
      <c r="D5573" s="1">
        <v>44177</v>
      </c>
      <c r="E5573" t="s">
        <v>21</v>
      </c>
      <c r="F5573" t="s">
        <v>743</v>
      </c>
      <c r="G5573" t="s">
        <v>744</v>
      </c>
      <c r="H5573" t="s">
        <v>43</v>
      </c>
      <c r="I5573" t="s">
        <v>25</v>
      </c>
      <c r="J5573" t="s">
        <v>3173</v>
      </c>
      <c r="K5573" t="s">
        <v>332</v>
      </c>
      <c r="L5573" t="s">
        <v>81</v>
      </c>
      <c r="M5573" t="s">
        <v>5237</v>
      </c>
      <c r="N5573" t="s">
        <v>35</v>
      </c>
      <c r="O5573" t="s">
        <v>58</v>
      </c>
      <c r="P5573" t="s">
        <v>5238</v>
      </c>
      <c r="Q5573">
        <v>126</v>
      </c>
      <c r="R5573">
        <v>4</v>
      </c>
      <c r="S5573">
        <v>23.4</v>
      </c>
      <c r="T5573" t="e">
        <v>#N/A</v>
      </c>
      <c r="U5573" t="s">
        <v>72</v>
      </c>
      <c r="X5573">
        <v>0.94144594053247077</v>
      </c>
      <c r="Y5573" t="str">
        <f t="shared" si="87"/>
        <v/>
      </c>
    </row>
    <row r="5574" spans="1:25" x14ac:dyDescent="0.25">
      <c r="A5574">
        <v>9769</v>
      </c>
      <c r="B5574" t="s">
        <v>8404</v>
      </c>
      <c r="C5574" s="1">
        <v>44172</v>
      </c>
      <c r="D5574" s="1">
        <v>44179</v>
      </c>
      <c r="E5574" t="s">
        <v>21</v>
      </c>
      <c r="F5574" t="s">
        <v>3181</v>
      </c>
      <c r="G5574" t="s">
        <v>3182</v>
      </c>
      <c r="H5574" t="s">
        <v>110</v>
      </c>
      <c r="I5574" t="s">
        <v>25</v>
      </c>
      <c r="J5574" t="s">
        <v>360</v>
      </c>
      <c r="K5574" t="s">
        <v>45</v>
      </c>
      <c r="L5574" t="s">
        <v>46</v>
      </c>
      <c r="M5574" t="s">
        <v>4276</v>
      </c>
      <c r="N5574" t="s">
        <v>48</v>
      </c>
      <c r="O5574" t="s">
        <v>122</v>
      </c>
      <c r="P5574" t="s">
        <v>4277</v>
      </c>
      <c r="Q5574">
        <v>159.04</v>
      </c>
      <c r="R5574">
        <v>6</v>
      </c>
      <c r="S5574">
        <v>25.02</v>
      </c>
      <c r="T5574">
        <v>1</v>
      </c>
      <c r="U5574" t="s">
        <v>33</v>
      </c>
      <c r="X5574">
        <v>0.94168084359580817</v>
      </c>
      <c r="Y5574" t="str">
        <f t="shared" si="87"/>
        <v/>
      </c>
    </row>
    <row r="5575" spans="1:25" x14ac:dyDescent="0.25">
      <c r="A5575">
        <v>3433</v>
      </c>
      <c r="B5575" t="s">
        <v>8405</v>
      </c>
      <c r="C5575" s="1">
        <v>44173</v>
      </c>
      <c r="D5575" s="1">
        <v>44174</v>
      </c>
      <c r="E5575" t="s">
        <v>40</v>
      </c>
      <c r="F5575" t="s">
        <v>4586</v>
      </c>
      <c r="G5575" t="s">
        <v>4587</v>
      </c>
      <c r="H5575" t="s">
        <v>43</v>
      </c>
      <c r="I5575" t="s">
        <v>25</v>
      </c>
      <c r="J5575" t="s">
        <v>7323</v>
      </c>
      <c r="K5575" t="s">
        <v>45</v>
      </c>
      <c r="L5575" t="s">
        <v>46</v>
      </c>
      <c r="M5575" t="s">
        <v>4075</v>
      </c>
      <c r="N5575" t="s">
        <v>48</v>
      </c>
      <c r="O5575" t="s">
        <v>122</v>
      </c>
      <c r="P5575" t="s">
        <v>4076</v>
      </c>
      <c r="Q5575">
        <v>101.12</v>
      </c>
      <c r="R5575">
        <v>9</v>
      </c>
      <c r="S5575">
        <v>28.857600000000001</v>
      </c>
      <c r="T5575" t="e">
        <v>#N/A</v>
      </c>
      <c r="U5575" t="s">
        <v>72</v>
      </c>
      <c r="X5575">
        <v>0.94205176934120172</v>
      </c>
      <c r="Y5575" t="str">
        <f t="shared" si="87"/>
        <v/>
      </c>
    </row>
    <row r="5576" spans="1:25" x14ac:dyDescent="0.25">
      <c r="A5576">
        <v>5410</v>
      </c>
      <c r="B5576" t="s">
        <v>8406</v>
      </c>
      <c r="C5576" s="1">
        <v>44173</v>
      </c>
      <c r="D5576" s="1">
        <v>44179</v>
      </c>
      <c r="E5576" t="s">
        <v>21</v>
      </c>
      <c r="F5576" t="s">
        <v>2713</v>
      </c>
      <c r="G5576" t="s">
        <v>2714</v>
      </c>
      <c r="H5576" t="s">
        <v>24</v>
      </c>
      <c r="I5576" t="s">
        <v>25</v>
      </c>
      <c r="J5576" t="s">
        <v>360</v>
      </c>
      <c r="K5576" t="s">
        <v>45</v>
      </c>
      <c r="L5576" t="s">
        <v>46</v>
      </c>
      <c r="M5576" t="s">
        <v>1862</v>
      </c>
      <c r="N5576" t="s">
        <v>48</v>
      </c>
      <c r="O5576" t="s">
        <v>74</v>
      </c>
      <c r="P5576" t="s">
        <v>1863</v>
      </c>
      <c r="Q5576">
        <v>104.48</v>
      </c>
      <c r="R5576">
        <v>3</v>
      </c>
      <c r="S5576">
        <v>33.93</v>
      </c>
      <c r="T5576" t="e">
        <v>#N/A</v>
      </c>
      <c r="U5576" t="s">
        <v>72</v>
      </c>
      <c r="X5576">
        <v>0.94214936014124262</v>
      </c>
      <c r="Y5576" t="str">
        <f t="shared" si="87"/>
        <v/>
      </c>
    </row>
    <row r="5577" spans="1:25" x14ac:dyDescent="0.25">
      <c r="A5577">
        <v>5408</v>
      </c>
      <c r="B5577" t="s">
        <v>8406</v>
      </c>
      <c r="C5577" s="1">
        <v>44173</v>
      </c>
      <c r="D5577" s="1">
        <v>44179</v>
      </c>
      <c r="E5577" t="s">
        <v>21</v>
      </c>
      <c r="F5577" t="s">
        <v>2713</v>
      </c>
      <c r="G5577" t="s">
        <v>2714</v>
      </c>
      <c r="H5577" t="s">
        <v>24</v>
      </c>
      <c r="I5577" t="s">
        <v>25</v>
      </c>
      <c r="J5577" t="s">
        <v>360</v>
      </c>
      <c r="K5577" t="s">
        <v>45</v>
      </c>
      <c r="L5577" t="s">
        <v>46</v>
      </c>
      <c r="M5577" t="s">
        <v>1594</v>
      </c>
      <c r="N5577" t="s">
        <v>48</v>
      </c>
      <c r="O5577" t="s">
        <v>122</v>
      </c>
      <c r="P5577" t="s">
        <v>1595</v>
      </c>
      <c r="Q5577">
        <v>114.92</v>
      </c>
      <c r="R5577">
        <v>4</v>
      </c>
      <c r="S5577">
        <v>40.443199999999997</v>
      </c>
      <c r="T5577" t="e">
        <v>#N/A</v>
      </c>
      <c r="U5577" t="s">
        <v>72</v>
      </c>
      <c r="X5577">
        <v>0.94238547396743455</v>
      </c>
      <c r="Y5577" t="str">
        <f t="shared" si="87"/>
        <v/>
      </c>
    </row>
    <row r="5578" spans="1:25" x14ac:dyDescent="0.25">
      <c r="A5578">
        <v>8740</v>
      </c>
      <c r="B5578" t="s">
        <v>8407</v>
      </c>
      <c r="C5578" s="1">
        <v>44173</v>
      </c>
      <c r="D5578" s="1">
        <v>44176</v>
      </c>
      <c r="E5578" t="s">
        <v>40</v>
      </c>
      <c r="F5578" t="s">
        <v>1747</v>
      </c>
      <c r="G5578" t="s">
        <v>1748</v>
      </c>
      <c r="H5578" t="s">
        <v>43</v>
      </c>
      <c r="I5578" t="s">
        <v>25</v>
      </c>
      <c r="J5578" t="s">
        <v>88</v>
      </c>
      <c r="K5578" t="s">
        <v>89</v>
      </c>
      <c r="L5578" t="s">
        <v>28</v>
      </c>
      <c r="M5578" t="s">
        <v>3163</v>
      </c>
      <c r="N5578" t="s">
        <v>35</v>
      </c>
      <c r="O5578" t="s">
        <v>36</v>
      </c>
      <c r="P5578" t="s">
        <v>3164</v>
      </c>
      <c r="Q5578">
        <v>132.988</v>
      </c>
      <c r="R5578">
        <v>2</v>
      </c>
      <c r="S5578">
        <v>-20.997</v>
      </c>
      <c r="T5578" t="e">
        <v>#N/A</v>
      </c>
      <c r="U5578" t="s">
        <v>72</v>
      </c>
      <c r="X5578">
        <v>0.94275755933387428</v>
      </c>
      <c r="Y5578" t="str">
        <f t="shared" si="87"/>
        <v/>
      </c>
    </row>
    <row r="5579" spans="1:25" x14ac:dyDescent="0.25">
      <c r="A5579">
        <v>414</v>
      </c>
      <c r="B5579" t="s">
        <v>8408</v>
      </c>
      <c r="C5579" s="1">
        <v>44173</v>
      </c>
      <c r="D5579" s="1">
        <v>44177</v>
      </c>
      <c r="E5579" t="s">
        <v>21</v>
      </c>
      <c r="F5579" t="s">
        <v>7936</v>
      </c>
      <c r="G5579" t="s">
        <v>7937</v>
      </c>
      <c r="H5579" t="s">
        <v>43</v>
      </c>
      <c r="I5579" t="s">
        <v>25</v>
      </c>
      <c r="J5579" t="s">
        <v>360</v>
      </c>
      <c r="K5579" t="s">
        <v>45</v>
      </c>
      <c r="L5579" t="s">
        <v>46</v>
      </c>
      <c r="M5579" t="s">
        <v>8224</v>
      </c>
      <c r="N5579" t="s">
        <v>30</v>
      </c>
      <c r="O5579" t="s">
        <v>261</v>
      </c>
      <c r="P5579" t="s">
        <v>8225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72</v>
      </c>
      <c r="X5579">
        <v>0.94318040957269011</v>
      </c>
      <c r="Y5579" t="str">
        <f t="shared" si="87"/>
        <v>Selected</v>
      </c>
    </row>
    <row r="5580" spans="1:25" x14ac:dyDescent="0.25">
      <c r="A5580">
        <v>1168</v>
      </c>
      <c r="B5580" t="s">
        <v>8409</v>
      </c>
      <c r="C5580" s="1">
        <v>44173</v>
      </c>
      <c r="D5580" s="1">
        <v>44175</v>
      </c>
      <c r="E5580" t="s">
        <v>96</v>
      </c>
      <c r="F5580" t="s">
        <v>3836</v>
      </c>
      <c r="G5580" t="s">
        <v>3837</v>
      </c>
      <c r="H5580" t="s">
        <v>43</v>
      </c>
      <c r="I5580" t="s">
        <v>25</v>
      </c>
      <c r="J5580" t="s">
        <v>220</v>
      </c>
      <c r="K5580" t="s">
        <v>221</v>
      </c>
      <c r="L5580" t="s">
        <v>28</v>
      </c>
      <c r="M5580" t="s">
        <v>4120</v>
      </c>
      <c r="N5580" t="s">
        <v>30</v>
      </c>
      <c r="O5580" t="s">
        <v>119</v>
      </c>
      <c r="P5580" t="s">
        <v>4121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72</v>
      </c>
      <c r="X5580">
        <v>0.94326798261638822</v>
      </c>
      <c r="Y5580" t="str">
        <f t="shared" si="87"/>
        <v/>
      </c>
    </row>
    <row r="5581" spans="1:25" x14ac:dyDescent="0.25">
      <c r="A5581">
        <v>3432</v>
      </c>
      <c r="B5581" t="s">
        <v>8405</v>
      </c>
      <c r="C5581" s="1">
        <v>44173</v>
      </c>
      <c r="D5581" s="1">
        <v>44174</v>
      </c>
      <c r="E5581" t="s">
        <v>40</v>
      </c>
      <c r="F5581" t="s">
        <v>4586</v>
      </c>
      <c r="G5581" t="s">
        <v>4587</v>
      </c>
      <c r="H5581" t="s">
        <v>43</v>
      </c>
      <c r="I5581" t="s">
        <v>25</v>
      </c>
      <c r="J5581" t="s">
        <v>7323</v>
      </c>
      <c r="K5581" t="s">
        <v>45</v>
      </c>
      <c r="L5581" t="s">
        <v>46</v>
      </c>
      <c r="M5581" t="s">
        <v>8410</v>
      </c>
      <c r="N5581" t="s">
        <v>30</v>
      </c>
      <c r="O5581" t="s">
        <v>119</v>
      </c>
      <c r="P5581" t="s">
        <v>8411</v>
      </c>
      <c r="Q5581">
        <v>157.9</v>
      </c>
      <c r="R5581">
        <v>2</v>
      </c>
      <c r="S5581">
        <v>15.468</v>
      </c>
      <c r="T5581" t="e">
        <v>#N/A</v>
      </c>
      <c r="U5581" t="s">
        <v>72</v>
      </c>
      <c r="X5581">
        <v>0.94333679893287503</v>
      </c>
      <c r="Y5581" t="str">
        <f t="shared" si="87"/>
        <v/>
      </c>
    </row>
    <row r="5582" spans="1:25" x14ac:dyDescent="0.25">
      <c r="A5582">
        <v>406</v>
      </c>
      <c r="B5582" t="s">
        <v>8408</v>
      </c>
      <c r="C5582" s="1">
        <v>44173</v>
      </c>
      <c r="D5582" s="1">
        <v>44177</v>
      </c>
      <c r="E5582" t="s">
        <v>21</v>
      </c>
      <c r="F5582" t="s">
        <v>7936</v>
      </c>
      <c r="G5582" t="s">
        <v>7937</v>
      </c>
      <c r="H5582" t="s">
        <v>43</v>
      </c>
      <c r="I5582" t="s">
        <v>25</v>
      </c>
      <c r="J5582" t="s">
        <v>360</v>
      </c>
      <c r="K5582" t="s">
        <v>45</v>
      </c>
      <c r="L5582" t="s">
        <v>46</v>
      </c>
      <c r="M5582" t="s">
        <v>3474</v>
      </c>
      <c r="N5582" t="s">
        <v>35</v>
      </c>
      <c r="O5582" t="s">
        <v>58</v>
      </c>
      <c r="P5582" t="s">
        <v>3475</v>
      </c>
      <c r="Q5582">
        <v>190.95</v>
      </c>
      <c r="R5582">
        <v>5</v>
      </c>
      <c r="S5582">
        <v>37.789499999999997</v>
      </c>
      <c r="T5582" t="e">
        <v>#N/A</v>
      </c>
      <c r="U5582" t="s">
        <v>72</v>
      </c>
      <c r="X5582">
        <v>0.94333845549600814</v>
      </c>
      <c r="Y5582" t="str">
        <f t="shared" si="87"/>
        <v/>
      </c>
    </row>
    <row r="5583" spans="1:25" x14ac:dyDescent="0.25">
      <c r="A5583">
        <v>5728</v>
      </c>
      <c r="B5583" t="s">
        <v>8412</v>
      </c>
      <c r="C5583" s="1">
        <v>44173</v>
      </c>
      <c r="D5583" s="1">
        <v>44178</v>
      </c>
      <c r="E5583" t="s">
        <v>21</v>
      </c>
      <c r="F5583" t="s">
        <v>3525</v>
      </c>
      <c r="G5583" t="s">
        <v>3526</v>
      </c>
      <c r="H5583" t="s">
        <v>43</v>
      </c>
      <c r="I5583" t="s">
        <v>25</v>
      </c>
      <c r="J5583" t="s">
        <v>3763</v>
      </c>
      <c r="K5583" t="s">
        <v>128</v>
      </c>
      <c r="L5583" t="s">
        <v>56</v>
      </c>
      <c r="M5583" t="s">
        <v>5170</v>
      </c>
      <c r="N5583" t="s">
        <v>35</v>
      </c>
      <c r="O5583" t="s">
        <v>58</v>
      </c>
      <c r="P5583" t="s">
        <v>5171</v>
      </c>
      <c r="Q5583">
        <v>201.11</v>
      </c>
      <c r="R5583">
        <v>3</v>
      </c>
      <c r="S5583">
        <v>32.059800000000003</v>
      </c>
      <c r="T5583" t="e">
        <v>#N/A</v>
      </c>
      <c r="U5583" t="s">
        <v>33</v>
      </c>
      <c r="X5583">
        <v>0.94349002887590372</v>
      </c>
      <c r="Y5583" t="str">
        <f t="shared" si="87"/>
        <v/>
      </c>
    </row>
    <row r="5584" spans="1:25" x14ac:dyDescent="0.25">
      <c r="A5584">
        <v>8109</v>
      </c>
      <c r="B5584" t="s">
        <v>8413</v>
      </c>
      <c r="C5584" s="1">
        <v>44173</v>
      </c>
      <c r="D5584" s="1">
        <v>44180</v>
      </c>
      <c r="E5584" t="s">
        <v>21</v>
      </c>
      <c r="F5584" t="s">
        <v>5353</v>
      </c>
      <c r="G5584" t="s">
        <v>5354</v>
      </c>
      <c r="H5584" t="s">
        <v>43</v>
      </c>
      <c r="I5584" t="s">
        <v>25</v>
      </c>
      <c r="J5584" t="s">
        <v>88</v>
      </c>
      <c r="K5584" t="s">
        <v>89</v>
      </c>
      <c r="L5584" t="s">
        <v>28</v>
      </c>
      <c r="M5584" t="s">
        <v>4268</v>
      </c>
      <c r="N5584" t="s">
        <v>30</v>
      </c>
      <c r="O5584" t="s">
        <v>261</v>
      </c>
      <c r="P5584" t="s">
        <v>4269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72</v>
      </c>
      <c r="X5584">
        <v>0.94352489173508669</v>
      </c>
      <c r="Y5584" t="str">
        <f t="shared" si="87"/>
        <v/>
      </c>
    </row>
    <row r="5585" spans="1:25" x14ac:dyDescent="0.25">
      <c r="A5585">
        <v>1169</v>
      </c>
      <c r="B5585" t="s">
        <v>8409</v>
      </c>
      <c r="C5585" s="1">
        <v>44173</v>
      </c>
      <c r="D5585" s="1">
        <v>44175</v>
      </c>
      <c r="E5585" t="s">
        <v>96</v>
      </c>
      <c r="F5585" t="s">
        <v>3836</v>
      </c>
      <c r="G5585" t="s">
        <v>3837</v>
      </c>
      <c r="H5585" t="s">
        <v>43</v>
      </c>
      <c r="I5585" t="s">
        <v>25</v>
      </c>
      <c r="J5585" t="s">
        <v>220</v>
      </c>
      <c r="K5585" t="s">
        <v>221</v>
      </c>
      <c r="L5585" t="s">
        <v>28</v>
      </c>
      <c r="M5585" t="s">
        <v>2155</v>
      </c>
      <c r="N5585" t="s">
        <v>48</v>
      </c>
      <c r="O5585" t="s">
        <v>49</v>
      </c>
      <c r="P5585" t="s">
        <v>2156</v>
      </c>
      <c r="Q5585">
        <v>282.94</v>
      </c>
      <c r="R5585">
        <v>3</v>
      </c>
      <c r="S5585">
        <v>0</v>
      </c>
      <c r="T5585" t="e">
        <v>#N/A</v>
      </c>
      <c r="U5585" t="s">
        <v>72</v>
      </c>
      <c r="X5585">
        <v>0.94381080024812702</v>
      </c>
      <c r="Y5585" t="str">
        <f t="shared" si="87"/>
        <v/>
      </c>
    </row>
    <row r="5586" spans="1:25" x14ac:dyDescent="0.25">
      <c r="A5586">
        <v>5731</v>
      </c>
      <c r="B5586" t="s">
        <v>8412</v>
      </c>
      <c r="C5586" s="1">
        <v>44173</v>
      </c>
      <c r="D5586" s="1">
        <v>44178</v>
      </c>
      <c r="E5586" t="s">
        <v>21</v>
      </c>
      <c r="F5586" t="s">
        <v>3525</v>
      </c>
      <c r="G5586" t="s">
        <v>3526</v>
      </c>
      <c r="H5586" t="s">
        <v>43</v>
      </c>
      <c r="I5586" t="s">
        <v>25</v>
      </c>
      <c r="J5586" t="s">
        <v>3763</v>
      </c>
      <c r="K5586" t="s">
        <v>128</v>
      </c>
      <c r="L5586" t="s">
        <v>56</v>
      </c>
      <c r="M5586" t="s">
        <v>3710</v>
      </c>
      <c r="N5586" t="s">
        <v>30</v>
      </c>
      <c r="O5586" t="s">
        <v>31</v>
      </c>
      <c r="P5586" t="s">
        <v>3711</v>
      </c>
      <c r="Q5586">
        <v>500.92</v>
      </c>
      <c r="R5586">
        <v>4</v>
      </c>
      <c r="S5586">
        <v>41.392800000000001</v>
      </c>
      <c r="T5586" t="e">
        <v>#N/A</v>
      </c>
      <c r="U5586" t="s">
        <v>33</v>
      </c>
      <c r="X5586">
        <v>0.94418459848474834</v>
      </c>
      <c r="Y5586" t="str">
        <f t="shared" si="87"/>
        <v/>
      </c>
    </row>
    <row r="5587" spans="1:25" x14ac:dyDescent="0.25">
      <c r="A5587">
        <v>7821</v>
      </c>
      <c r="B5587" t="s">
        <v>8414</v>
      </c>
      <c r="C5587" s="1">
        <v>44173</v>
      </c>
      <c r="D5587" s="1">
        <v>44175</v>
      </c>
      <c r="E5587" t="s">
        <v>96</v>
      </c>
      <c r="F5587" t="s">
        <v>4790</v>
      </c>
      <c r="G5587" t="s">
        <v>4791</v>
      </c>
      <c r="H5587" t="s">
        <v>110</v>
      </c>
      <c r="I5587" t="s">
        <v>25</v>
      </c>
      <c r="J5587" t="s">
        <v>6922</v>
      </c>
      <c r="K5587" t="s">
        <v>2198</v>
      </c>
      <c r="L5587" t="s">
        <v>28</v>
      </c>
      <c r="M5587" t="s">
        <v>661</v>
      </c>
      <c r="N5587" t="s">
        <v>48</v>
      </c>
      <c r="O5587" t="s">
        <v>49</v>
      </c>
      <c r="P5587" t="s">
        <v>662</v>
      </c>
      <c r="Q5587">
        <v>612.74</v>
      </c>
      <c r="R5587">
        <v>6</v>
      </c>
      <c r="S5587">
        <v>160.03980000000001</v>
      </c>
      <c r="T5587" t="e">
        <v>#N/A</v>
      </c>
      <c r="U5587" t="s">
        <v>72</v>
      </c>
      <c r="X5587">
        <v>0.944229088454279</v>
      </c>
      <c r="Y5587" t="str">
        <f t="shared" si="87"/>
        <v/>
      </c>
    </row>
    <row r="5588" spans="1:25" x14ac:dyDescent="0.25">
      <c r="A5588">
        <v>409</v>
      </c>
      <c r="B5588" t="s">
        <v>8408</v>
      </c>
      <c r="C5588" s="1">
        <v>44173</v>
      </c>
      <c r="D5588" s="1">
        <v>44177</v>
      </c>
      <c r="E5588" t="s">
        <v>21</v>
      </c>
      <c r="F5588" t="s">
        <v>7936</v>
      </c>
      <c r="G5588" t="s">
        <v>7937</v>
      </c>
      <c r="H5588" t="s">
        <v>43</v>
      </c>
      <c r="I5588" t="s">
        <v>25</v>
      </c>
      <c r="J5588" t="s">
        <v>360</v>
      </c>
      <c r="K5588" t="s">
        <v>45</v>
      </c>
      <c r="L5588" t="s">
        <v>46</v>
      </c>
      <c r="M5588" t="s">
        <v>6986</v>
      </c>
      <c r="N5588" t="s">
        <v>30</v>
      </c>
      <c r="O5588" t="s">
        <v>70</v>
      </c>
      <c r="P5588" t="s">
        <v>6987</v>
      </c>
      <c r="Q5588">
        <v>822.024</v>
      </c>
      <c r="R5588">
        <v>7</v>
      </c>
      <c r="S5588">
        <v>-112.95269999999999</v>
      </c>
      <c r="T5588" t="e">
        <v>#N/A</v>
      </c>
      <c r="U5588" t="s">
        <v>72</v>
      </c>
      <c r="X5588">
        <v>0.94449220964574099</v>
      </c>
      <c r="Y5588" t="str">
        <f t="shared" si="87"/>
        <v/>
      </c>
    </row>
    <row r="5589" spans="1:25" x14ac:dyDescent="0.25">
      <c r="A5589">
        <v>5729</v>
      </c>
      <c r="B5589" t="s">
        <v>8412</v>
      </c>
      <c r="C5589" s="1">
        <v>44173</v>
      </c>
      <c r="D5589" s="1">
        <v>44178</v>
      </c>
      <c r="E5589" t="s">
        <v>21</v>
      </c>
      <c r="F5589" t="s">
        <v>3525</v>
      </c>
      <c r="G5589" t="s">
        <v>3526</v>
      </c>
      <c r="H5589" t="s">
        <v>43</v>
      </c>
      <c r="I5589" t="s">
        <v>25</v>
      </c>
      <c r="J5589" t="s">
        <v>3763</v>
      </c>
      <c r="K5589" t="s">
        <v>128</v>
      </c>
      <c r="L5589" t="s">
        <v>56</v>
      </c>
      <c r="M5589" t="s">
        <v>1114</v>
      </c>
      <c r="N5589" t="s">
        <v>48</v>
      </c>
      <c r="O5589" t="s">
        <v>281</v>
      </c>
      <c r="P5589" t="s">
        <v>1115</v>
      </c>
      <c r="Q5589">
        <v>1124.75</v>
      </c>
      <c r="R5589">
        <v>3</v>
      </c>
      <c r="S5589">
        <v>305.13</v>
      </c>
      <c r="T5589" t="e">
        <v>#N/A</v>
      </c>
      <c r="U5589" t="s">
        <v>72</v>
      </c>
      <c r="X5589">
        <v>0.94458335867419208</v>
      </c>
      <c r="Y5589" t="str">
        <f t="shared" si="87"/>
        <v/>
      </c>
    </row>
    <row r="5590" spans="1:25" x14ac:dyDescent="0.25">
      <c r="A5590">
        <v>407</v>
      </c>
      <c r="B5590" t="s">
        <v>8408</v>
      </c>
      <c r="C5590" s="1">
        <v>44173</v>
      </c>
      <c r="D5590" s="1">
        <v>44177</v>
      </c>
      <c r="E5590" t="s">
        <v>21</v>
      </c>
      <c r="F5590" t="s">
        <v>7936</v>
      </c>
      <c r="G5590" t="s">
        <v>7937</v>
      </c>
      <c r="H5590" t="s">
        <v>43</v>
      </c>
      <c r="I5590" t="s">
        <v>25</v>
      </c>
      <c r="J5590" t="s">
        <v>360</v>
      </c>
      <c r="K5590" t="s">
        <v>45</v>
      </c>
      <c r="L5590" t="s">
        <v>46</v>
      </c>
      <c r="M5590" t="s">
        <v>5008</v>
      </c>
      <c r="N5590" t="s">
        <v>35</v>
      </c>
      <c r="O5590" t="s">
        <v>83</v>
      </c>
      <c r="P5590" t="s">
        <v>5009</v>
      </c>
      <c r="Q5590">
        <v>718.976</v>
      </c>
      <c r="R5590">
        <v>3</v>
      </c>
      <c r="S5590">
        <v>434.99130000000002</v>
      </c>
      <c r="T5590" t="e">
        <v>#N/A</v>
      </c>
      <c r="U5590" t="s">
        <v>33</v>
      </c>
      <c r="X5590">
        <v>0.94493877542395111</v>
      </c>
      <c r="Y5590" t="str">
        <f t="shared" si="87"/>
        <v/>
      </c>
    </row>
    <row r="5591" spans="1:25" x14ac:dyDescent="0.25">
      <c r="A5591">
        <v>413</v>
      </c>
      <c r="B5591" t="s">
        <v>8408</v>
      </c>
      <c r="C5591" s="1">
        <v>44173</v>
      </c>
      <c r="D5591" s="1">
        <v>44177</v>
      </c>
      <c r="E5591" t="s">
        <v>21</v>
      </c>
      <c r="F5591" t="s">
        <v>7936</v>
      </c>
      <c r="G5591" t="s">
        <v>7937</v>
      </c>
      <c r="H5591" t="s">
        <v>43</v>
      </c>
      <c r="I5591" t="s">
        <v>25</v>
      </c>
      <c r="J5591" t="s">
        <v>360</v>
      </c>
      <c r="K5591" t="s">
        <v>45</v>
      </c>
      <c r="L5591" t="s">
        <v>46</v>
      </c>
      <c r="M5591" t="s">
        <v>6445</v>
      </c>
      <c r="N5591" t="s">
        <v>30</v>
      </c>
      <c r="O5591" t="s">
        <v>31</v>
      </c>
      <c r="P5591" t="s">
        <v>6446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33</v>
      </c>
      <c r="X5591">
        <v>0.94511503169150346</v>
      </c>
      <c r="Y5591" t="str">
        <f t="shared" si="87"/>
        <v/>
      </c>
    </row>
    <row r="5592" spans="1:25" x14ac:dyDescent="0.25">
      <c r="A5592">
        <v>8739</v>
      </c>
      <c r="B5592" t="s">
        <v>8407</v>
      </c>
      <c r="C5592" s="1">
        <v>44173</v>
      </c>
      <c r="D5592" s="1">
        <v>44176</v>
      </c>
      <c r="E5592" t="s">
        <v>40</v>
      </c>
      <c r="F5592" t="s">
        <v>1747</v>
      </c>
      <c r="G5592" t="s">
        <v>1748</v>
      </c>
      <c r="H5592" t="s">
        <v>43</v>
      </c>
      <c r="I5592" t="s">
        <v>25</v>
      </c>
      <c r="J5592" t="s">
        <v>88</v>
      </c>
      <c r="K5592" t="s">
        <v>89</v>
      </c>
      <c r="L5592" t="s">
        <v>28</v>
      </c>
      <c r="M5592" t="s">
        <v>4301</v>
      </c>
      <c r="N5592" t="s">
        <v>48</v>
      </c>
      <c r="O5592" t="s">
        <v>91</v>
      </c>
      <c r="P5592" t="s">
        <v>4302</v>
      </c>
      <c r="Q5592">
        <v>113.248</v>
      </c>
      <c r="R5592">
        <v>4</v>
      </c>
      <c r="S5592">
        <v>3.6432000000000002</v>
      </c>
      <c r="T5592" t="e">
        <v>#N/A</v>
      </c>
      <c r="U5592" t="s">
        <v>72</v>
      </c>
      <c r="X5592">
        <v>0.94541882531239885</v>
      </c>
      <c r="Y5592" t="str">
        <f t="shared" si="87"/>
        <v/>
      </c>
    </row>
    <row r="5593" spans="1:25" x14ac:dyDescent="0.25">
      <c r="A5593">
        <v>5409</v>
      </c>
      <c r="B5593" t="s">
        <v>8406</v>
      </c>
      <c r="C5593" s="1">
        <v>44173</v>
      </c>
      <c r="D5593" s="1">
        <v>44179</v>
      </c>
      <c r="E5593" t="s">
        <v>21</v>
      </c>
      <c r="F5593" t="s">
        <v>2713</v>
      </c>
      <c r="G5593" t="s">
        <v>2714</v>
      </c>
      <c r="H5593" t="s">
        <v>24</v>
      </c>
      <c r="I5593" t="s">
        <v>25</v>
      </c>
      <c r="J5593" t="s">
        <v>360</v>
      </c>
      <c r="K5593" t="s">
        <v>45</v>
      </c>
      <c r="L5593" t="s">
        <v>46</v>
      </c>
      <c r="M5593" t="s">
        <v>1684</v>
      </c>
      <c r="N5593" t="s">
        <v>48</v>
      </c>
      <c r="O5593" t="s">
        <v>74</v>
      </c>
      <c r="P5593" t="s">
        <v>1685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33</v>
      </c>
      <c r="X5593">
        <v>0.94559826004124126</v>
      </c>
      <c r="Y5593" t="str">
        <f t="shared" si="87"/>
        <v/>
      </c>
    </row>
    <row r="5594" spans="1:25" x14ac:dyDescent="0.25">
      <c r="A5594">
        <v>408</v>
      </c>
      <c r="B5594" t="s">
        <v>8408</v>
      </c>
      <c r="C5594" s="1">
        <v>44173</v>
      </c>
      <c r="D5594" s="1">
        <v>44177</v>
      </c>
      <c r="E5594" t="s">
        <v>21</v>
      </c>
      <c r="F5594" t="s">
        <v>7936</v>
      </c>
      <c r="G5594" t="s">
        <v>7937</v>
      </c>
      <c r="H5594" t="s">
        <v>43</v>
      </c>
      <c r="I5594" t="s">
        <v>25</v>
      </c>
      <c r="J5594" t="s">
        <v>360</v>
      </c>
      <c r="K5594" t="s">
        <v>45</v>
      </c>
      <c r="L5594" t="s">
        <v>46</v>
      </c>
      <c r="M5594" t="s">
        <v>7919</v>
      </c>
      <c r="N5594" t="s">
        <v>48</v>
      </c>
      <c r="O5594" t="s">
        <v>122</v>
      </c>
      <c r="P5594" t="s">
        <v>7920</v>
      </c>
      <c r="Q5594">
        <v>111.15</v>
      </c>
      <c r="R5594">
        <v>5</v>
      </c>
      <c r="S5594">
        <v>13.3035</v>
      </c>
      <c r="T5594" t="e">
        <v>#N/A</v>
      </c>
      <c r="U5594" t="s">
        <v>33</v>
      </c>
      <c r="X5594">
        <v>0.94583187994345841</v>
      </c>
      <c r="Y5594" t="str">
        <f t="shared" si="87"/>
        <v/>
      </c>
    </row>
    <row r="5595" spans="1:25" x14ac:dyDescent="0.25">
      <c r="A5595">
        <v>410</v>
      </c>
      <c r="B5595" t="s">
        <v>8408</v>
      </c>
      <c r="C5595" s="1">
        <v>44173</v>
      </c>
      <c r="D5595" s="1">
        <v>44177</v>
      </c>
      <c r="E5595" t="s">
        <v>21</v>
      </c>
      <c r="F5595" t="s">
        <v>7936</v>
      </c>
      <c r="G5595" t="s">
        <v>7937</v>
      </c>
      <c r="H5595" t="s">
        <v>43</v>
      </c>
      <c r="I5595" t="s">
        <v>25</v>
      </c>
      <c r="J5595" t="s">
        <v>360</v>
      </c>
      <c r="K5595" t="s">
        <v>45</v>
      </c>
      <c r="L5595" t="s">
        <v>46</v>
      </c>
      <c r="M5595" t="s">
        <v>2263</v>
      </c>
      <c r="N5595" t="s">
        <v>48</v>
      </c>
      <c r="O5595" t="s">
        <v>122</v>
      </c>
      <c r="P5595" t="s">
        <v>2264</v>
      </c>
      <c r="Q5595">
        <v>128.68</v>
      </c>
      <c r="R5595">
        <v>1</v>
      </c>
      <c r="S5595">
        <v>4.6463999999999999</v>
      </c>
      <c r="T5595" t="e">
        <v>#N/A</v>
      </c>
      <c r="U5595" t="s">
        <v>33</v>
      </c>
      <c r="X5595">
        <v>0.94592925546128093</v>
      </c>
      <c r="Y5595" t="str">
        <f t="shared" si="87"/>
        <v/>
      </c>
    </row>
    <row r="5596" spans="1:25" x14ac:dyDescent="0.25">
      <c r="A5596">
        <v>1170</v>
      </c>
      <c r="B5596" t="s">
        <v>8409</v>
      </c>
      <c r="C5596" s="1">
        <v>44173</v>
      </c>
      <c r="D5596" s="1">
        <v>44175</v>
      </c>
      <c r="E5596" t="s">
        <v>96</v>
      </c>
      <c r="F5596" t="s">
        <v>3836</v>
      </c>
      <c r="G5596" t="s">
        <v>3837</v>
      </c>
      <c r="H5596" t="s">
        <v>43</v>
      </c>
      <c r="I5596" t="s">
        <v>25</v>
      </c>
      <c r="J5596" t="s">
        <v>220</v>
      </c>
      <c r="K5596" t="s">
        <v>221</v>
      </c>
      <c r="L5596" t="s">
        <v>28</v>
      </c>
      <c r="M5596" t="s">
        <v>4878</v>
      </c>
      <c r="N5596" t="s">
        <v>48</v>
      </c>
      <c r="O5596" t="s">
        <v>122</v>
      </c>
      <c r="P5596" t="s">
        <v>4879</v>
      </c>
      <c r="Q5596">
        <v>130.44</v>
      </c>
      <c r="R5596">
        <v>3</v>
      </c>
      <c r="S5596">
        <v>9.3312000000000008</v>
      </c>
      <c r="T5596" t="e">
        <v>#N/A</v>
      </c>
      <c r="U5596" t="s">
        <v>72</v>
      </c>
      <c r="X5596">
        <v>0.94596257159198338</v>
      </c>
      <c r="Y5596" t="str">
        <f t="shared" si="87"/>
        <v/>
      </c>
    </row>
    <row r="5597" spans="1:25" x14ac:dyDescent="0.25">
      <c r="A5597">
        <v>411</v>
      </c>
      <c r="B5597" t="s">
        <v>8408</v>
      </c>
      <c r="C5597" s="1">
        <v>44173</v>
      </c>
      <c r="D5597" s="1">
        <v>44177</v>
      </c>
      <c r="E5597" t="s">
        <v>21</v>
      </c>
      <c r="F5597" t="s">
        <v>7936</v>
      </c>
      <c r="G5597" t="s">
        <v>7937</v>
      </c>
      <c r="H5597" t="s">
        <v>43</v>
      </c>
      <c r="I5597" t="s">
        <v>25</v>
      </c>
      <c r="J5597" t="s">
        <v>360</v>
      </c>
      <c r="K5597" t="s">
        <v>45</v>
      </c>
      <c r="L5597" t="s">
        <v>46</v>
      </c>
      <c r="M5597" t="s">
        <v>3204</v>
      </c>
      <c r="N5597" t="s">
        <v>48</v>
      </c>
      <c r="O5597" t="s">
        <v>295</v>
      </c>
      <c r="P5597" t="s">
        <v>3205</v>
      </c>
      <c r="Q5597">
        <v>123.35</v>
      </c>
      <c r="R5597">
        <v>9</v>
      </c>
      <c r="S5597">
        <v>13.608000000000001</v>
      </c>
      <c r="T5597" t="e">
        <v>#N/A</v>
      </c>
      <c r="U5597" t="s">
        <v>72</v>
      </c>
      <c r="X5597">
        <v>0.94601183669471711</v>
      </c>
      <c r="Y5597" t="str">
        <f t="shared" si="87"/>
        <v/>
      </c>
    </row>
    <row r="5598" spans="1:25" x14ac:dyDescent="0.25">
      <c r="A5598">
        <v>1171</v>
      </c>
      <c r="B5598" t="s">
        <v>8409</v>
      </c>
      <c r="C5598" s="1">
        <v>44173</v>
      </c>
      <c r="D5598" s="1">
        <v>44175</v>
      </c>
      <c r="E5598" t="s">
        <v>96</v>
      </c>
      <c r="F5598" t="s">
        <v>3836</v>
      </c>
      <c r="G5598" t="s">
        <v>3837</v>
      </c>
      <c r="H5598" t="s">
        <v>43</v>
      </c>
      <c r="I5598" t="s">
        <v>25</v>
      </c>
      <c r="J5598" t="s">
        <v>220</v>
      </c>
      <c r="K5598" t="s">
        <v>221</v>
      </c>
      <c r="L5598" t="s">
        <v>28</v>
      </c>
      <c r="M5598" t="s">
        <v>6209</v>
      </c>
      <c r="N5598" t="s">
        <v>48</v>
      </c>
      <c r="O5598" t="s">
        <v>49</v>
      </c>
      <c r="P5598" t="s">
        <v>6210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33</v>
      </c>
      <c r="X5598">
        <v>0.94608387638472413</v>
      </c>
      <c r="Y5598" t="str">
        <f t="shared" si="87"/>
        <v/>
      </c>
    </row>
    <row r="5599" spans="1:25" x14ac:dyDescent="0.25">
      <c r="A5599">
        <v>3431</v>
      </c>
      <c r="B5599" t="s">
        <v>8405</v>
      </c>
      <c r="C5599" s="1">
        <v>44173</v>
      </c>
      <c r="D5599" s="1">
        <v>44174</v>
      </c>
      <c r="E5599" t="s">
        <v>40</v>
      </c>
      <c r="F5599" t="s">
        <v>4586</v>
      </c>
      <c r="G5599" t="s">
        <v>4587</v>
      </c>
      <c r="H5599" t="s">
        <v>43</v>
      </c>
      <c r="I5599" t="s">
        <v>25</v>
      </c>
      <c r="J5599" t="s">
        <v>7323</v>
      </c>
      <c r="K5599" t="s">
        <v>45</v>
      </c>
      <c r="L5599" t="s">
        <v>46</v>
      </c>
      <c r="M5599" t="s">
        <v>5118</v>
      </c>
      <c r="N5599" t="s">
        <v>48</v>
      </c>
      <c r="O5599" t="s">
        <v>49</v>
      </c>
      <c r="P5599" t="s">
        <v>5119</v>
      </c>
      <c r="Q5599">
        <v>150.79</v>
      </c>
      <c r="R5599">
        <v>3</v>
      </c>
      <c r="S5599">
        <v>8.6390999999999991</v>
      </c>
      <c r="T5599" t="e">
        <v>#N/A</v>
      </c>
      <c r="U5599" t="s">
        <v>72</v>
      </c>
      <c r="X5599">
        <v>0.94609794743202202</v>
      </c>
      <c r="Y5599" t="str">
        <f t="shared" si="87"/>
        <v/>
      </c>
    </row>
    <row r="5600" spans="1:25" x14ac:dyDescent="0.25">
      <c r="A5600">
        <v>5732</v>
      </c>
      <c r="B5600" t="s">
        <v>8412</v>
      </c>
      <c r="C5600" s="1">
        <v>44173</v>
      </c>
      <c r="D5600" s="1">
        <v>44178</v>
      </c>
      <c r="E5600" t="s">
        <v>21</v>
      </c>
      <c r="F5600" t="s">
        <v>3525</v>
      </c>
      <c r="G5600" t="s">
        <v>3526</v>
      </c>
      <c r="H5600" t="s">
        <v>43</v>
      </c>
      <c r="I5600" t="s">
        <v>25</v>
      </c>
      <c r="J5600" t="s">
        <v>3763</v>
      </c>
      <c r="K5600" t="s">
        <v>128</v>
      </c>
      <c r="L5600" t="s">
        <v>56</v>
      </c>
      <c r="M5600" t="s">
        <v>1406</v>
      </c>
      <c r="N5600" t="s">
        <v>48</v>
      </c>
      <c r="O5600" t="s">
        <v>122</v>
      </c>
      <c r="P5600" t="s">
        <v>1407</v>
      </c>
      <c r="Q5600">
        <v>132.52000000000001</v>
      </c>
      <c r="R5600">
        <v>4</v>
      </c>
      <c r="S5600">
        <v>12.6592</v>
      </c>
      <c r="T5600" t="e">
        <v>#N/A</v>
      </c>
      <c r="U5600" t="s">
        <v>72</v>
      </c>
      <c r="X5600">
        <v>0.94620323855036181</v>
      </c>
      <c r="Y5600" t="str">
        <f t="shared" si="87"/>
        <v/>
      </c>
    </row>
    <row r="5601" spans="1:25" x14ac:dyDescent="0.25">
      <c r="A5601">
        <v>412</v>
      </c>
      <c r="B5601" t="s">
        <v>8408</v>
      </c>
      <c r="C5601" s="1">
        <v>44173</v>
      </c>
      <c r="D5601" s="1">
        <v>44177</v>
      </c>
      <c r="E5601" t="s">
        <v>21</v>
      </c>
      <c r="F5601" t="s">
        <v>7936</v>
      </c>
      <c r="G5601" t="s">
        <v>7937</v>
      </c>
      <c r="H5601" t="s">
        <v>43</v>
      </c>
      <c r="I5601" t="s">
        <v>25</v>
      </c>
      <c r="J5601" t="s">
        <v>360</v>
      </c>
      <c r="K5601" t="s">
        <v>45</v>
      </c>
      <c r="L5601" t="s">
        <v>46</v>
      </c>
      <c r="M5601" t="s">
        <v>1797</v>
      </c>
      <c r="N5601" t="s">
        <v>48</v>
      </c>
      <c r="O5601" t="s">
        <v>122</v>
      </c>
      <c r="P5601" t="s">
        <v>2598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72</v>
      </c>
      <c r="X5601">
        <v>0.94644287069423727</v>
      </c>
      <c r="Y5601" t="str">
        <f t="shared" si="87"/>
        <v/>
      </c>
    </row>
    <row r="5602" spans="1:25" x14ac:dyDescent="0.25">
      <c r="A5602">
        <v>5411</v>
      </c>
      <c r="B5602" t="s">
        <v>8406</v>
      </c>
      <c r="C5602" s="1">
        <v>44173</v>
      </c>
      <c r="D5602" s="1">
        <v>44179</v>
      </c>
      <c r="E5602" t="s">
        <v>21</v>
      </c>
      <c r="F5602" t="s">
        <v>2713</v>
      </c>
      <c r="G5602" t="s">
        <v>2714</v>
      </c>
      <c r="H5602" t="s">
        <v>24</v>
      </c>
      <c r="I5602" t="s">
        <v>25</v>
      </c>
      <c r="J5602" t="s">
        <v>360</v>
      </c>
      <c r="K5602" t="s">
        <v>45</v>
      </c>
      <c r="L5602" t="s">
        <v>46</v>
      </c>
      <c r="M5602" t="s">
        <v>2841</v>
      </c>
      <c r="N5602" t="s">
        <v>48</v>
      </c>
      <c r="O5602" t="s">
        <v>49</v>
      </c>
      <c r="P5602" t="s">
        <v>2842</v>
      </c>
      <c r="Q5602">
        <v>155.76</v>
      </c>
      <c r="R5602">
        <v>1</v>
      </c>
      <c r="S5602">
        <v>11.117599999999999</v>
      </c>
      <c r="T5602" t="e">
        <v>#N/A</v>
      </c>
      <c r="U5602" t="s">
        <v>72</v>
      </c>
      <c r="X5602">
        <v>0.94720919312650775</v>
      </c>
      <c r="Y5602" t="str">
        <f t="shared" si="87"/>
        <v/>
      </c>
    </row>
    <row r="5603" spans="1:25" x14ac:dyDescent="0.25">
      <c r="A5603">
        <v>4953</v>
      </c>
      <c r="B5603" t="s">
        <v>8415</v>
      </c>
      <c r="C5603" s="1">
        <v>44173</v>
      </c>
      <c r="D5603" s="1">
        <v>44177</v>
      </c>
      <c r="E5603" t="s">
        <v>96</v>
      </c>
      <c r="F5603" t="s">
        <v>5329</v>
      </c>
      <c r="G5603" t="s">
        <v>5330</v>
      </c>
      <c r="H5603" t="s">
        <v>24</v>
      </c>
      <c r="I5603" t="s">
        <v>25</v>
      </c>
      <c r="J5603" t="s">
        <v>360</v>
      </c>
      <c r="K5603" t="s">
        <v>45</v>
      </c>
      <c r="L5603" t="s">
        <v>46</v>
      </c>
      <c r="M5603" t="s">
        <v>6701</v>
      </c>
      <c r="N5603" t="s">
        <v>48</v>
      </c>
      <c r="O5603" t="s">
        <v>281</v>
      </c>
      <c r="P5603" t="s">
        <v>6702</v>
      </c>
      <c r="Q5603">
        <v>164.48</v>
      </c>
      <c r="R5603">
        <v>1</v>
      </c>
      <c r="S5603">
        <v>20.844000000000001</v>
      </c>
      <c r="T5603">
        <v>1</v>
      </c>
      <c r="U5603" t="s">
        <v>72</v>
      </c>
      <c r="X5603">
        <v>0.94729118497859133</v>
      </c>
      <c r="Y5603" t="str">
        <f t="shared" si="87"/>
        <v/>
      </c>
    </row>
    <row r="5604" spans="1:25" x14ac:dyDescent="0.25">
      <c r="A5604">
        <v>5730</v>
      </c>
      <c r="B5604" t="s">
        <v>8412</v>
      </c>
      <c r="C5604" s="1">
        <v>44173</v>
      </c>
      <c r="D5604" s="1">
        <v>44178</v>
      </c>
      <c r="E5604" t="s">
        <v>21</v>
      </c>
      <c r="F5604" t="s">
        <v>3525</v>
      </c>
      <c r="G5604" t="s">
        <v>3526</v>
      </c>
      <c r="H5604" t="s">
        <v>43</v>
      </c>
      <c r="I5604" t="s">
        <v>25</v>
      </c>
      <c r="J5604" t="s">
        <v>3763</v>
      </c>
      <c r="K5604" t="s">
        <v>128</v>
      </c>
      <c r="L5604" t="s">
        <v>56</v>
      </c>
      <c r="M5604" t="s">
        <v>2768</v>
      </c>
      <c r="N5604" t="s">
        <v>48</v>
      </c>
      <c r="O5604" t="s">
        <v>295</v>
      </c>
      <c r="P5604" t="s">
        <v>2769</v>
      </c>
      <c r="Q5604">
        <v>163.06</v>
      </c>
      <c r="R5604">
        <v>2</v>
      </c>
      <c r="S5604">
        <v>28.087599999999998</v>
      </c>
      <c r="T5604" t="e">
        <v>#N/A</v>
      </c>
      <c r="U5604" t="s">
        <v>33</v>
      </c>
      <c r="X5604">
        <v>0.94740641632329714</v>
      </c>
      <c r="Y5604" t="str">
        <f t="shared" si="87"/>
        <v/>
      </c>
    </row>
    <row r="5605" spans="1:25" x14ac:dyDescent="0.25">
      <c r="A5605">
        <v>3651</v>
      </c>
      <c r="B5605" t="s">
        <v>8416</v>
      </c>
      <c r="C5605" s="1">
        <v>44174</v>
      </c>
      <c r="D5605" s="1">
        <v>44176</v>
      </c>
      <c r="E5605" t="s">
        <v>96</v>
      </c>
      <c r="F5605" t="s">
        <v>1212</v>
      </c>
      <c r="G5605" t="s">
        <v>1213</v>
      </c>
      <c r="H5605" t="s">
        <v>43</v>
      </c>
      <c r="I5605" t="s">
        <v>25</v>
      </c>
      <c r="J5605" t="s">
        <v>1459</v>
      </c>
      <c r="K5605" t="s">
        <v>882</v>
      </c>
      <c r="L5605" t="s">
        <v>56</v>
      </c>
      <c r="M5605" t="s">
        <v>6587</v>
      </c>
      <c r="N5605" t="s">
        <v>35</v>
      </c>
      <c r="O5605" t="s">
        <v>58</v>
      </c>
      <c r="P5605" t="s">
        <v>6588</v>
      </c>
      <c r="Q5605">
        <v>123.88</v>
      </c>
      <c r="R5605">
        <v>6</v>
      </c>
      <c r="S5605">
        <v>41.951999999999998</v>
      </c>
      <c r="T5605" t="e">
        <v>#N/A</v>
      </c>
      <c r="U5605" t="s">
        <v>72</v>
      </c>
      <c r="X5605">
        <v>0.94752556042968117</v>
      </c>
      <c r="Y5605" t="str">
        <f t="shared" si="87"/>
        <v/>
      </c>
    </row>
    <row r="5606" spans="1:25" x14ac:dyDescent="0.25">
      <c r="A5606">
        <v>7014</v>
      </c>
      <c r="B5606" t="s">
        <v>8417</v>
      </c>
      <c r="C5606" s="1">
        <v>44174</v>
      </c>
      <c r="D5606" s="1">
        <v>44176</v>
      </c>
      <c r="E5606" t="s">
        <v>96</v>
      </c>
      <c r="F5606" t="s">
        <v>1321</v>
      </c>
      <c r="G5606" t="s">
        <v>1322</v>
      </c>
      <c r="H5606" t="s">
        <v>110</v>
      </c>
      <c r="I5606" t="s">
        <v>25</v>
      </c>
      <c r="J5606" t="s">
        <v>2736</v>
      </c>
      <c r="K5606" t="s">
        <v>45</v>
      </c>
      <c r="L5606" t="s">
        <v>46</v>
      </c>
      <c r="M5606" t="s">
        <v>6821</v>
      </c>
      <c r="N5606" t="s">
        <v>30</v>
      </c>
      <c r="O5606" t="s">
        <v>31</v>
      </c>
      <c r="P5606" t="s">
        <v>6822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33</v>
      </c>
      <c r="X5606">
        <v>0.94753698554668087</v>
      </c>
      <c r="Y5606" t="str">
        <f t="shared" si="87"/>
        <v>Selected</v>
      </c>
    </row>
    <row r="5607" spans="1:25" x14ac:dyDescent="0.25">
      <c r="A5607">
        <v>7518</v>
      </c>
      <c r="B5607" t="s">
        <v>8418</v>
      </c>
      <c r="C5607" s="1">
        <v>44174</v>
      </c>
      <c r="D5607" s="1">
        <v>44177</v>
      </c>
      <c r="E5607" t="s">
        <v>96</v>
      </c>
      <c r="F5607" t="s">
        <v>1809</v>
      </c>
      <c r="G5607" t="s">
        <v>1810</v>
      </c>
      <c r="H5607" t="s">
        <v>43</v>
      </c>
      <c r="I5607" t="s">
        <v>25</v>
      </c>
      <c r="J5607" t="s">
        <v>459</v>
      </c>
      <c r="K5607" t="s">
        <v>460</v>
      </c>
      <c r="L5607" t="s">
        <v>81</v>
      </c>
      <c r="M5607" t="s">
        <v>1180</v>
      </c>
      <c r="N5607" t="s">
        <v>35</v>
      </c>
      <c r="O5607" t="s">
        <v>58</v>
      </c>
      <c r="P5607" t="s">
        <v>1181</v>
      </c>
      <c r="Q5607">
        <v>166.45</v>
      </c>
      <c r="R5607">
        <v>5</v>
      </c>
      <c r="S5607">
        <v>48.328499999999998</v>
      </c>
      <c r="T5607" t="e">
        <v>#N/A</v>
      </c>
      <c r="U5607" t="s">
        <v>72</v>
      </c>
      <c r="X5607">
        <v>0.94766616654705182</v>
      </c>
      <c r="Y5607" t="str">
        <f t="shared" si="87"/>
        <v/>
      </c>
    </row>
    <row r="5608" spans="1:25" x14ac:dyDescent="0.25">
      <c r="A5608">
        <v>5351</v>
      </c>
      <c r="B5608" t="s">
        <v>8419</v>
      </c>
      <c r="C5608" s="1">
        <v>44174</v>
      </c>
      <c r="D5608" s="1">
        <v>44181</v>
      </c>
      <c r="E5608" t="s">
        <v>21</v>
      </c>
      <c r="F5608" t="s">
        <v>2731</v>
      </c>
      <c r="G5608" t="s">
        <v>2732</v>
      </c>
      <c r="H5608" t="s">
        <v>43</v>
      </c>
      <c r="I5608" t="s">
        <v>25</v>
      </c>
      <c r="J5608" t="s">
        <v>2344</v>
      </c>
      <c r="K5608" t="s">
        <v>383</v>
      </c>
      <c r="L5608" t="s">
        <v>56</v>
      </c>
      <c r="M5608" t="s">
        <v>2789</v>
      </c>
      <c r="N5608" t="s">
        <v>48</v>
      </c>
      <c r="O5608" t="s">
        <v>122</v>
      </c>
      <c r="P5608" t="s">
        <v>2790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33</v>
      </c>
      <c r="X5608">
        <v>0.94781396316762379</v>
      </c>
      <c r="Y5608" t="str">
        <f t="shared" si="87"/>
        <v/>
      </c>
    </row>
    <row r="5609" spans="1:25" x14ac:dyDescent="0.25">
      <c r="A5609">
        <v>4293</v>
      </c>
      <c r="B5609" t="s">
        <v>8420</v>
      </c>
      <c r="C5609" s="1">
        <v>44174</v>
      </c>
      <c r="D5609" s="1">
        <v>44178</v>
      </c>
      <c r="E5609" t="s">
        <v>96</v>
      </c>
      <c r="F5609" t="s">
        <v>5165</v>
      </c>
      <c r="G5609" t="s">
        <v>5166</v>
      </c>
      <c r="H5609" t="s">
        <v>110</v>
      </c>
      <c r="I5609" t="s">
        <v>25</v>
      </c>
      <c r="J5609" t="s">
        <v>44</v>
      </c>
      <c r="K5609" t="s">
        <v>45</v>
      </c>
      <c r="L5609" t="s">
        <v>46</v>
      </c>
      <c r="M5609" t="s">
        <v>2725</v>
      </c>
      <c r="N5609" t="s">
        <v>48</v>
      </c>
      <c r="O5609" t="s">
        <v>281</v>
      </c>
      <c r="P5609" t="s">
        <v>2726</v>
      </c>
      <c r="Q5609">
        <v>220</v>
      </c>
      <c r="R5609">
        <v>1</v>
      </c>
      <c r="S5609">
        <v>68.040000000000006</v>
      </c>
      <c r="T5609" t="e">
        <v>#N/A</v>
      </c>
      <c r="U5609" t="s">
        <v>33</v>
      </c>
      <c r="X5609">
        <v>0.94787815523052676</v>
      </c>
      <c r="Y5609" t="str">
        <f t="shared" si="87"/>
        <v/>
      </c>
    </row>
    <row r="5610" spans="1:25" x14ac:dyDescent="0.25">
      <c r="A5610">
        <v>7516</v>
      </c>
      <c r="B5610" t="s">
        <v>8418</v>
      </c>
      <c r="C5610" s="1">
        <v>44174</v>
      </c>
      <c r="D5610" s="1">
        <v>44177</v>
      </c>
      <c r="E5610" t="s">
        <v>96</v>
      </c>
      <c r="F5610" t="s">
        <v>1809</v>
      </c>
      <c r="G5610" t="s">
        <v>1810</v>
      </c>
      <c r="H5610" t="s">
        <v>43</v>
      </c>
      <c r="I5610" t="s">
        <v>25</v>
      </c>
      <c r="J5610" t="s">
        <v>459</v>
      </c>
      <c r="K5610" t="s">
        <v>460</v>
      </c>
      <c r="L5610" t="s">
        <v>81</v>
      </c>
      <c r="M5610" t="s">
        <v>3780</v>
      </c>
      <c r="N5610" t="s">
        <v>48</v>
      </c>
      <c r="O5610" t="s">
        <v>281</v>
      </c>
      <c r="P5610" t="s">
        <v>3781</v>
      </c>
      <c r="Q5610">
        <v>232.9</v>
      </c>
      <c r="R5610">
        <v>5</v>
      </c>
      <c r="S5610">
        <v>62.320999999999998</v>
      </c>
      <c r="T5610" t="e">
        <v>#N/A</v>
      </c>
      <c r="U5610" t="s">
        <v>72</v>
      </c>
      <c r="X5610">
        <v>0.94804504935227618</v>
      </c>
      <c r="Y5610" t="str">
        <f t="shared" si="87"/>
        <v/>
      </c>
    </row>
    <row r="5611" spans="1:25" x14ac:dyDescent="0.25">
      <c r="A5611">
        <v>6771</v>
      </c>
      <c r="B5611" t="s">
        <v>8421</v>
      </c>
      <c r="C5611" s="1">
        <v>44174</v>
      </c>
      <c r="D5611" s="1">
        <v>44178</v>
      </c>
      <c r="E5611" t="s">
        <v>21</v>
      </c>
      <c r="F5611" t="s">
        <v>5279</v>
      </c>
      <c r="G5611" t="s">
        <v>5280</v>
      </c>
      <c r="H5611" t="s">
        <v>24</v>
      </c>
      <c r="I5611" t="s">
        <v>25</v>
      </c>
      <c r="J5611" t="s">
        <v>1699</v>
      </c>
      <c r="K5611" t="s">
        <v>467</v>
      </c>
      <c r="L5611" t="s">
        <v>46</v>
      </c>
      <c r="M5611" t="s">
        <v>4764</v>
      </c>
      <c r="N5611" t="s">
        <v>48</v>
      </c>
      <c r="O5611" t="s">
        <v>122</v>
      </c>
      <c r="P5611" t="s">
        <v>4765</v>
      </c>
      <c r="Q5611">
        <v>461.4</v>
      </c>
      <c r="R5611">
        <v>5</v>
      </c>
      <c r="S5611">
        <v>146.79</v>
      </c>
      <c r="T5611" t="e">
        <v>#N/A</v>
      </c>
      <c r="U5611" t="s">
        <v>72</v>
      </c>
      <c r="X5611">
        <v>0.94813575519850257</v>
      </c>
      <c r="Y5611" t="str">
        <f t="shared" si="87"/>
        <v/>
      </c>
    </row>
    <row r="5612" spans="1:25" x14ac:dyDescent="0.25">
      <c r="A5612">
        <v>206</v>
      </c>
      <c r="B5612" t="s">
        <v>8422</v>
      </c>
      <c r="C5612" s="1">
        <v>44174</v>
      </c>
      <c r="D5612" s="1">
        <v>44179</v>
      </c>
      <c r="E5612" t="s">
        <v>21</v>
      </c>
      <c r="F5612" t="s">
        <v>2148</v>
      </c>
      <c r="G5612" t="s">
        <v>2149</v>
      </c>
      <c r="H5612" t="s">
        <v>43</v>
      </c>
      <c r="I5612" t="s">
        <v>25</v>
      </c>
      <c r="J5612" t="s">
        <v>8423</v>
      </c>
      <c r="K5612" t="s">
        <v>45</v>
      </c>
      <c r="L5612" t="s">
        <v>46</v>
      </c>
      <c r="M5612" t="s">
        <v>2225</v>
      </c>
      <c r="N5612" t="s">
        <v>35</v>
      </c>
      <c r="O5612" t="s">
        <v>36</v>
      </c>
      <c r="P5612" t="s">
        <v>2226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72</v>
      </c>
      <c r="X5612">
        <v>0.94835275391085383</v>
      </c>
      <c r="Y5612" t="str">
        <f t="shared" si="87"/>
        <v/>
      </c>
    </row>
    <row r="5613" spans="1:25" x14ac:dyDescent="0.25">
      <c r="A5613">
        <v>1469</v>
      </c>
      <c r="B5613" t="s">
        <v>8424</v>
      </c>
      <c r="C5613" s="1">
        <v>44174</v>
      </c>
      <c r="D5613" s="1">
        <v>44178</v>
      </c>
      <c r="E5613" t="s">
        <v>21</v>
      </c>
      <c r="F5613" t="s">
        <v>1206</v>
      </c>
      <c r="G5613" t="s">
        <v>1207</v>
      </c>
      <c r="H5613" t="s">
        <v>24</v>
      </c>
      <c r="I5613" t="s">
        <v>25</v>
      </c>
      <c r="J5613" t="s">
        <v>1459</v>
      </c>
      <c r="K5613" t="s">
        <v>882</v>
      </c>
      <c r="L5613" t="s">
        <v>56</v>
      </c>
      <c r="M5613" t="s">
        <v>1327</v>
      </c>
      <c r="N5613" t="s">
        <v>30</v>
      </c>
      <c r="O5613" t="s">
        <v>261</v>
      </c>
      <c r="P5613" t="s">
        <v>1328</v>
      </c>
      <c r="Q5613">
        <v>897.94</v>
      </c>
      <c r="R5613">
        <v>3</v>
      </c>
      <c r="S5613">
        <v>226.96440000000001</v>
      </c>
      <c r="T5613" t="e">
        <v>#N/A</v>
      </c>
      <c r="U5613" t="s">
        <v>38</v>
      </c>
      <c r="X5613">
        <v>0.94872087410188111</v>
      </c>
      <c r="Y5613" t="str">
        <f t="shared" si="87"/>
        <v/>
      </c>
    </row>
    <row r="5614" spans="1:25" x14ac:dyDescent="0.25">
      <c r="A5614">
        <v>4292</v>
      </c>
      <c r="B5614" t="s">
        <v>8420</v>
      </c>
      <c r="C5614" s="1">
        <v>44174</v>
      </c>
      <c r="D5614" s="1">
        <v>44178</v>
      </c>
      <c r="E5614" t="s">
        <v>96</v>
      </c>
      <c r="F5614" t="s">
        <v>5165</v>
      </c>
      <c r="G5614" t="s">
        <v>5166</v>
      </c>
      <c r="H5614" t="s">
        <v>110</v>
      </c>
      <c r="I5614" t="s">
        <v>25</v>
      </c>
      <c r="J5614" t="s">
        <v>44</v>
      </c>
      <c r="K5614" t="s">
        <v>45</v>
      </c>
      <c r="L5614" t="s">
        <v>46</v>
      </c>
      <c r="M5614" t="s">
        <v>1912</v>
      </c>
      <c r="N5614" t="s">
        <v>30</v>
      </c>
      <c r="O5614" t="s">
        <v>70</v>
      </c>
      <c r="P5614" t="s">
        <v>1913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72</v>
      </c>
      <c r="X5614">
        <v>0.94913590408283999</v>
      </c>
      <c r="Y5614" t="str">
        <f t="shared" si="87"/>
        <v/>
      </c>
    </row>
    <row r="5615" spans="1:25" x14ac:dyDescent="0.25">
      <c r="A5615">
        <v>3596</v>
      </c>
      <c r="B5615" t="s">
        <v>8425</v>
      </c>
      <c r="C5615" s="1">
        <v>44174</v>
      </c>
      <c r="D5615" s="1">
        <v>44180</v>
      </c>
      <c r="E5615" t="s">
        <v>21</v>
      </c>
      <c r="F5615" t="s">
        <v>4902</v>
      </c>
      <c r="G5615" t="s">
        <v>4903</v>
      </c>
      <c r="H5615" t="s">
        <v>24</v>
      </c>
      <c r="I5615" t="s">
        <v>25</v>
      </c>
      <c r="J5615" t="s">
        <v>88</v>
      </c>
      <c r="K5615" t="s">
        <v>89</v>
      </c>
      <c r="L5615" t="s">
        <v>28</v>
      </c>
      <c r="M5615" t="s">
        <v>5522</v>
      </c>
      <c r="N5615" t="s">
        <v>48</v>
      </c>
      <c r="O5615" t="s">
        <v>91</v>
      </c>
      <c r="P5615" t="s">
        <v>5523</v>
      </c>
      <c r="Q5615">
        <v>110.624</v>
      </c>
      <c r="R5615">
        <v>1</v>
      </c>
      <c r="S5615">
        <v>0.4264</v>
      </c>
      <c r="T5615" t="e">
        <v>#N/A</v>
      </c>
      <c r="U5615" t="s">
        <v>33</v>
      </c>
      <c r="X5615">
        <v>0.94919211179894469</v>
      </c>
      <c r="Y5615" t="str">
        <f t="shared" si="87"/>
        <v/>
      </c>
    </row>
    <row r="5616" spans="1:25" x14ac:dyDescent="0.25">
      <c r="A5616">
        <v>1692</v>
      </c>
      <c r="B5616" t="s">
        <v>8426</v>
      </c>
      <c r="C5616" s="1">
        <v>44174</v>
      </c>
      <c r="D5616" s="1">
        <v>44180</v>
      </c>
      <c r="E5616" t="s">
        <v>21</v>
      </c>
      <c r="F5616" t="s">
        <v>1463</v>
      </c>
      <c r="G5616" t="s">
        <v>1464</v>
      </c>
      <c r="H5616" t="s">
        <v>43</v>
      </c>
      <c r="I5616" t="s">
        <v>25</v>
      </c>
      <c r="J5616" t="s">
        <v>5069</v>
      </c>
      <c r="K5616" t="s">
        <v>764</v>
      </c>
      <c r="L5616" t="s">
        <v>56</v>
      </c>
      <c r="M5616" t="s">
        <v>6066</v>
      </c>
      <c r="N5616" t="s">
        <v>48</v>
      </c>
      <c r="O5616" t="s">
        <v>74</v>
      </c>
      <c r="P5616" t="s">
        <v>6067</v>
      </c>
      <c r="Q5616">
        <v>1021.4</v>
      </c>
      <c r="R5616">
        <v>5</v>
      </c>
      <c r="S5616">
        <v>5.0960000000000001</v>
      </c>
      <c r="T5616" t="e">
        <v>#N/A</v>
      </c>
      <c r="U5616" t="s">
        <v>33</v>
      </c>
      <c r="X5616">
        <v>0.94930037766010056</v>
      </c>
      <c r="Y5616" t="str">
        <f t="shared" si="87"/>
        <v/>
      </c>
    </row>
    <row r="5617" spans="1:25" x14ac:dyDescent="0.25">
      <c r="A5617">
        <v>7521</v>
      </c>
      <c r="B5617" t="s">
        <v>8418</v>
      </c>
      <c r="C5617" s="1">
        <v>44174</v>
      </c>
      <c r="D5617" s="1">
        <v>44177</v>
      </c>
      <c r="E5617" t="s">
        <v>96</v>
      </c>
      <c r="F5617" t="s">
        <v>1809</v>
      </c>
      <c r="G5617" t="s">
        <v>1810</v>
      </c>
      <c r="H5617" t="s">
        <v>43</v>
      </c>
      <c r="I5617" t="s">
        <v>25</v>
      </c>
      <c r="J5617" t="s">
        <v>459</v>
      </c>
      <c r="K5617" t="s">
        <v>460</v>
      </c>
      <c r="L5617" t="s">
        <v>81</v>
      </c>
      <c r="M5617" t="s">
        <v>2375</v>
      </c>
      <c r="N5617" t="s">
        <v>35</v>
      </c>
      <c r="O5617" t="s">
        <v>83</v>
      </c>
      <c r="P5617" t="s">
        <v>2376</v>
      </c>
      <c r="Q5617">
        <v>1444.98</v>
      </c>
      <c r="R5617">
        <v>2</v>
      </c>
      <c r="S5617">
        <v>629.99099999999999</v>
      </c>
      <c r="T5617" t="e">
        <v>#N/A</v>
      </c>
      <c r="U5617" t="s">
        <v>72</v>
      </c>
      <c r="X5617">
        <v>0.94938542850873697</v>
      </c>
      <c r="Y5617" t="str">
        <f t="shared" si="87"/>
        <v/>
      </c>
    </row>
    <row r="5618" spans="1:25" x14ac:dyDescent="0.25">
      <c r="A5618">
        <v>77</v>
      </c>
      <c r="B5618" t="s">
        <v>8427</v>
      </c>
      <c r="C5618" s="1">
        <v>44174</v>
      </c>
      <c r="D5618" s="1">
        <v>44176</v>
      </c>
      <c r="E5618" t="s">
        <v>40</v>
      </c>
      <c r="F5618" t="s">
        <v>2485</v>
      </c>
      <c r="G5618" t="s">
        <v>2486</v>
      </c>
      <c r="H5618" t="s">
        <v>24</v>
      </c>
      <c r="I5618" t="s">
        <v>25</v>
      </c>
      <c r="J5618" t="s">
        <v>453</v>
      </c>
      <c r="K5618" t="s">
        <v>55</v>
      </c>
      <c r="L5618" t="s">
        <v>56</v>
      </c>
      <c r="M5618" t="s">
        <v>3856</v>
      </c>
      <c r="N5618" t="s">
        <v>30</v>
      </c>
      <c r="O5618" t="s">
        <v>119</v>
      </c>
      <c r="P5618" t="s">
        <v>3857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72</v>
      </c>
      <c r="X5618">
        <v>0.94962038150445238</v>
      </c>
      <c r="Y5618" t="str">
        <f t="shared" si="87"/>
        <v/>
      </c>
    </row>
    <row r="5619" spans="1:25" x14ac:dyDescent="0.25">
      <c r="A5619">
        <v>4291</v>
      </c>
      <c r="B5619" t="s">
        <v>8420</v>
      </c>
      <c r="C5619" s="1">
        <v>44174</v>
      </c>
      <c r="D5619" s="1">
        <v>44178</v>
      </c>
      <c r="E5619" t="s">
        <v>96</v>
      </c>
      <c r="F5619" t="s">
        <v>5165</v>
      </c>
      <c r="G5619" t="s">
        <v>5166</v>
      </c>
      <c r="H5619" t="s">
        <v>110</v>
      </c>
      <c r="I5619" t="s">
        <v>25</v>
      </c>
      <c r="J5619" t="s">
        <v>44</v>
      </c>
      <c r="K5619" t="s">
        <v>45</v>
      </c>
      <c r="L5619" t="s">
        <v>46</v>
      </c>
      <c r="M5619" t="s">
        <v>2473</v>
      </c>
      <c r="N5619" t="s">
        <v>48</v>
      </c>
      <c r="O5619" t="s">
        <v>91</v>
      </c>
      <c r="P5619" t="s">
        <v>2474</v>
      </c>
      <c r="Q5619">
        <v>98.16</v>
      </c>
      <c r="R5619">
        <v>2</v>
      </c>
      <c r="S5619">
        <v>2.79</v>
      </c>
      <c r="T5619" t="e">
        <v>#N/A</v>
      </c>
      <c r="U5619" t="s">
        <v>38</v>
      </c>
      <c r="X5619">
        <v>0.94964086841277262</v>
      </c>
      <c r="Y5619" t="str">
        <f t="shared" si="87"/>
        <v/>
      </c>
    </row>
    <row r="5620" spans="1:25" x14ac:dyDescent="0.25">
      <c r="A5620">
        <v>76</v>
      </c>
      <c r="B5620" t="s">
        <v>8427</v>
      </c>
      <c r="C5620" s="1">
        <v>44174</v>
      </c>
      <c r="D5620" s="1">
        <v>44176</v>
      </c>
      <c r="E5620" t="s">
        <v>40</v>
      </c>
      <c r="F5620" t="s">
        <v>2485</v>
      </c>
      <c r="G5620" t="s">
        <v>2486</v>
      </c>
      <c r="H5620" t="s">
        <v>24</v>
      </c>
      <c r="I5620" t="s">
        <v>25</v>
      </c>
      <c r="J5620" t="s">
        <v>453</v>
      </c>
      <c r="K5620" t="s">
        <v>55</v>
      </c>
      <c r="L5620" t="s">
        <v>56</v>
      </c>
      <c r="M5620" t="s">
        <v>6066</v>
      </c>
      <c r="N5620" t="s">
        <v>48</v>
      </c>
      <c r="O5620" t="s">
        <v>74</v>
      </c>
      <c r="P5620" t="s">
        <v>6067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38</v>
      </c>
      <c r="X5620">
        <v>0.94964556993491078</v>
      </c>
      <c r="Y5620" t="str">
        <f t="shared" si="87"/>
        <v/>
      </c>
    </row>
    <row r="5621" spans="1:25" x14ac:dyDescent="0.25">
      <c r="A5621">
        <v>7520</v>
      </c>
      <c r="B5621" t="s">
        <v>8418</v>
      </c>
      <c r="C5621" s="1">
        <v>44174</v>
      </c>
      <c r="D5621" s="1">
        <v>44177</v>
      </c>
      <c r="E5621" t="s">
        <v>96</v>
      </c>
      <c r="F5621" t="s">
        <v>1809</v>
      </c>
      <c r="G5621" t="s">
        <v>1810</v>
      </c>
      <c r="H5621" t="s">
        <v>43</v>
      </c>
      <c r="I5621" t="s">
        <v>25</v>
      </c>
      <c r="J5621" t="s">
        <v>459</v>
      </c>
      <c r="K5621" t="s">
        <v>460</v>
      </c>
      <c r="L5621" t="s">
        <v>81</v>
      </c>
      <c r="M5621" t="s">
        <v>6507</v>
      </c>
      <c r="N5621" t="s">
        <v>48</v>
      </c>
      <c r="O5621" t="s">
        <v>295</v>
      </c>
      <c r="P5621" t="s">
        <v>6508</v>
      </c>
      <c r="Q5621">
        <v>106.76</v>
      </c>
      <c r="R5621">
        <v>2</v>
      </c>
      <c r="S5621">
        <v>2.6496</v>
      </c>
      <c r="T5621" t="e">
        <v>#N/A</v>
      </c>
      <c r="U5621" t="s">
        <v>72</v>
      </c>
      <c r="X5621">
        <v>0.94974800997612641</v>
      </c>
      <c r="Y5621" t="str">
        <f t="shared" si="87"/>
        <v/>
      </c>
    </row>
    <row r="5622" spans="1:25" x14ac:dyDescent="0.25">
      <c r="A5622">
        <v>3654</v>
      </c>
      <c r="B5622" t="s">
        <v>8416</v>
      </c>
      <c r="C5622" s="1">
        <v>44174</v>
      </c>
      <c r="D5622" s="1">
        <v>44176</v>
      </c>
      <c r="E5622" t="s">
        <v>96</v>
      </c>
      <c r="F5622" t="s">
        <v>1212</v>
      </c>
      <c r="G5622" t="s">
        <v>1213</v>
      </c>
      <c r="H5622" t="s">
        <v>43</v>
      </c>
      <c r="I5622" t="s">
        <v>25</v>
      </c>
      <c r="J5622" t="s">
        <v>1459</v>
      </c>
      <c r="K5622" t="s">
        <v>882</v>
      </c>
      <c r="L5622" t="s">
        <v>56</v>
      </c>
      <c r="M5622" t="s">
        <v>2458</v>
      </c>
      <c r="N5622" t="s">
        <v>48</v>
      </c>
      <c r="O5622" t="s">
        <v>122</v>
      </c>
      <c r="P5622" t="s">
        <v>402</v>
      </c>
      <c r="Q5622">
        <v>130.94</v>
      </c>
      <c r="R5622">
        <v>3</v>
      </c>
      <c r="S5622">
        <v>7.0217999999999998</v>
      </c>
      <c r="T5622" t="e">
        <v>#N/A</v>
      </c>
      <c r="U5622" t="s">
        <v>72</v>
      </c>
      <c r="X5622">
        <v>0.95021048950270559</v>
      </c>
      <c r="Y5622" t="str">
        <f t="shared" si="87"/>
        <v>Selected</v>
      </c>
    </row>
    <row r="5623" spans="1:25" x14ac:dyDescent="0.25">
      <c r="A5623">
        <v>8586</v>
      </c>
      <c r="B5623" t="s">
        <v>8428</v>
      </c>
      <c r="C5623" s="1">
        <v>44174</v>
      </c>
      <c r="D5623" s="1">
        <v>44180</v>
      </c>
      <c r="E5623" t="s">
        <v>21</v>
      </c>
      <c r="F5623" t="s">
        <v>2025</v>
      </c>
      <c r="G5623" t="s">
        <v>2026</v>
      </c>
      <c r="H5623" t="s">
        <v>43</v>
      </c>
      <c r="I5623" t="s">
        <v>25</v>
      </c>
      <c r="J5623" t="s">
        <v>88</v>
      </c>
      <c r="K5623" t="s">
        <v>89</v>
      </c>
      <c r="L5623" t="s">
        <v>28</v>
      </c>
      <c r="M5623" t="s">
        <v>3194</v>
      </c>
      <c r="N5623" t="s">
        <v>48</v>
      </c>
      <c r="O5623" t="s">
        <v>74</v>
      </c>
      <c r="P5623" t="s">
        <v>3195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33</v>
      </c>
      <c r="X5623">
        <v>0.95027477867735477</v>
      </c>
      <c r="Y5623" t="str">
        <f t="shared" si="87"/>
        <v/>
      </c>
    </row>
    <row r="5624" spans="1:25" x14ac:dyDescent="0.25">
      <c r="A5624">
        <v>7519</v>
      </c>
      <c r="B5624" t="s">
        <v>8418</v>
      </c>
      <c r="C5624" s="1">
        <v>44174</v>
      </c>
      <c r="D5624" s="1">
        <v>44177</v>
      </c>
      <c r="E5624" t="s">
        <v>96</v>
      </c>
      <c r="F5624" t="s">
        <v>1809</v>
      </c>
      <c r="G5624" t="s">
        <v>1810</v>
      </c>
      <c r="H5624" t="s">
        <v>43</v>
      </c>
      <c r="I5624" t="s">
        <v>25</v>
      </c>
      <c r="J5624" t="s">
        <v>459</v>
      </c>
      <c r="K5624" t="s">
        <v>460</v>
      </c>
      <c r="L5624" t="s">
        <v>81</v>
      </c>
      <c r="M5624" t="s">
        <v>4311</v>
      </c>
      <c r="N5624" t="s">
        <v>48</v>
      </c>
      <c r="O5624" t="s">
        <v>49</v>
      </c>
      <c r="P5624" t="s">
        <v>4312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33</v>
      </c>
      <c r="X5624">
        <v>0.95033324231858429</v>
      </c>
      <c r="Y5624" t="str">
        <f t="shared" si="87"/>
        <v/>
      </c>
    </row>
    <row r="5625" spans="1:25" x14ac:dyDescent="0.25">
      <c r="A5625">
        <v>7515</v>
      </c>
      <c r="B5625" t="s">
        <v>8418</v>
      </c>
      <c r="C5625" s="1">
        <v>44174</v>
      </c>
      <c r="D5625" s="1">
        <v>44177</v>
      </c>
      <c r="E5625" t="s">
        <v>96</v>
      </c>
      <c r="F5625" t="s">
        <v>1809</v>
      </c>
      <c r="G5625" t="s">
        <v>1810</v>
      </c>
      <c r="H5625" t="s">
        <v>43</v>
      </c>
      <c r="I5625" t="s">
        <v>25</v>
      </c>
      <c r="J5625" t="s">
        <v>459</v>
      </c>
      <c r="K5625" t="s">
        <v>460</v>
      </c>
      <c r="L5625" t="s">
        <v>81</v>
      </c>
      <c r="M5625" t="s">
        <v>137</v>
      </c>
      <c r="N5625" t="s">
        <v>48</v>
      </c>
      <c r="O5625" t="s">
        <v>74</v>
      </c>
      <c r="P5625" t="s">
        <v>138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38</v>
      </c>
      <c r="X5625">
        <v>0.95034623998958667</v>
      </c>
      <c r="Y5625" t="str">
        <f t="shared" si="87"/>
        <v/>
      </c>
    </row>
    <row r="5626" spans="1:25" x14ac:dyDescent="0.25">
      <c r="A5626">
        <v>1691</v>
      </c>
      <c r="B5626" t="s">
        <v>8426</v>
      </c>
      <c r="C5626" s="1">
        <v>44174</v>
      </c>
      <c r="D5626" s="1">
        <v>44180</v>
      </c>
      <c r="E5626" t="s">
        <v>21</v>
      </c>
      <c r="F5626" t="s">
        <v>1463</v>
      </c>
      <c r="G5626" t="s">
        <v>1464</v>
      </c>
      <c r="H5626" t="s">
        <v>43</v>
      </c>
      <c r="I5626" t="s">
        <v>25</v>
      </c>
      <c r="J5626" t="s">
        <v>5069</v>
      </c>
      <c r="K5626" t="s">
        <v>764</v>
      </c>
      <c r="L5626" t="s">
        <v>56</v>
      </c>
      <c r="M5626" t="s">
        <v>2321</v>
      </c>
      <c r="N5626" t="s">
        <v>48</v>
      </c>
      <c r="O5626" t="s">
        <v>122</v>
      </c>
      <c r="P5626" t="s">
        <v>2322</v>
      </c>
      <c r="Q5626">
        <v>139.44999999999999</v>
      </c>
      <c r="R5626">
        <v>5</v>
      </c>
      <c r="S5626">
        <v>15.387</v>
      </c>
      <c r="T5626" t="e">
        <v>#N/A</v>
      </c>
      <c r="U5626" t="s">
        <v>33</v>
      </c>
      <c r="X5626">
        <v>0.95062943013432588</v>
      </c>
      <c r="Y5626" t="str">
        <f t="shared" si="87"/>
        <v/>
      </c>
    </row>
    <row r="5627" spans="1:25" x14ac:dyDescent="0.25">
      <c r="A5627">
        <v>4211</v>
      </c>
      <c r="B5627" t="s">
        <v>8429</v>
      </c>
      <c r="C5627" s="1">
        <v>44174</v>
      </c>
      <c r="D5627" s="1">
        <v>44179</v>
      </c>
      <c r="E5627" t="s">
        <v>21</v>
      </c>
      <c r="F5627" t="s">
        <v>4090</v>
      </c>
      <c r="G5627" t="s">
        <v>4091</v>
      </c>
      <c r="H5627" t="s">
        <v>43</v>
      </c>
      <c r="I5627" t="s">
        <v>25</v>
      </c>
      <c r="J5627" t="s">
        <v>382</v>
      </c>
      <c r="K5627" t="s">
        <v>383</v>
      </c>
      <c r="L5627" t="s">
        <v>56</v>
      </c>
      <c r="M5627" t="s">
        <v>3015</v>
      </c>
      <c r="N5627" t="s">
        <v>48</v>
      </c>
      <c r="O5627" t="s">
        <v>122</v>
      </c>
      <c r="P5627" t="s">
        <v>3016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33</v>
      </c>
      <c r="X5627">
        <v>0.95063082020022394</v>
      </c>
      <c r="Y5627" t="str">
        <f t="shared" si="87"/>
        <v/>
      </c>
    </row>
    <row r="5628" spans="1:25" x14ac:dyDescent="0.25">
      <c r="A5628">
        <v>78</v>
      </c>
      <c r="B5628" t="s">
        <v>8427</v>
      </c>
      <c r="C5628" s="1">
        <v>44174</v>
      </c>
      <c r="D5628" s="1">
        <v>44176</v>
      </c>
      <c r="E5628" t="s">
        <v>40</v>
      </c>
      <c r="F5628" t="s">
        <v>2485</v>
      </c>
      <c r="G5628" t="s">
        <v>2486</v>
      </c>
      <c r="H5628" t="s">
        <v>24</v>
      </c>
      <c r="I5628" t="s">
        <v>25</v>
      </c>
      <c r="J5628" t="s">
        <v>453</v>
      </c>
      <c r="K5628" t="s">
        <v>55</v>
      </c>
      <c r="L5628" t="s">
        <v>56</v>
      </c>
      <c r="M5628" t="s">
        <v>5428</v>
      </c>
      <c r="N5628" t="s">
        <v>48</v>
      </c>
      <c r="O5628" t="s">
        <v>49</v>
      </c>
      <c r="P5628" t="s">
        <v>5429</v>
      </c>
      <c r="Q5628">
        <v>121.24</v>
      </c>
      <c r="R5628">
        <v>3</v>
      </c>
      <c r="S5628">
        <v>2.7240000000000002</v>
      </c>
      <c r="T5628" t="e">
        <v>#N/A</v>
      </c>
      <c r="U5628" t="s">
        <v>38</v>
      </c>
      <c r="X5628">
        <v>0.95072361151768525</v>
      </c>
      <c r="Y5628" t="str">
        <f t="shared" si="87"/>
        <v/>
      </c>
    </row>
    <row r="5629" spans="1:25" x14ac:dyDescent="0.25">
      <c r="A5629">
        <v>1471</v>
      </c>
      <c r="B5629" t="s">
        <v>8424</v>
      </c>
      <c r="C5629" s="1">
        <v>44174</v>
      </c>
      <c r="D5629" s="1">
        <v>44178</v>
      </c>
      <c r="E5629" t="s">
        <v>21</v>
      </c>
      <c r="F5629" t="s">
        <v>1206</v>
      </c>
      <c r="G5629" t="s">
        <v>1207</v>
      </c>
      <c r="H5629" t="s">
        <v>24</v>
      </c>
      <c r="I5629" t="s">
        <v>25</v>
      </c>
      <c r="J5629" t="s">
        <v>1459</v>
      </c>
      <c r="K5629" t="s">
        <v>882</v>
      </c>
      <c r="L5629" t="s">
        <v>56</v>
      </c>
      <c r="M5629" t="s">
        <v>2291</v>
      </c>
      <c r="N5629" t="s">
        <v>48</v>
      </c>
      <c r="O5629" t="s">
        <v>122</v>
      </c>
      <c r="P5629" t="s">
        <v>2292</v>
      </c>
      <c r="Q5629">
        <v>118.96</v>
      </c>
      <c r="R5629">
        <v>2</v>
      </c>
      <c r="S5629">
        <v>6.2207999999999997</v>
      </c>
      <c r="T5629" t="e">
        <v>#N/A</v>
      </c>
      <c r="U5629" t="s">
        <v>72</v>
      </c>
      <c r="X5629">
        <v>0.95118857711707372</v>
      </c>
      <c r="Y5629" t="str">
        <f t="shared" si="87"/>
        <v/>
      </c>
    </row>
    <row r="5630" spans="1:25" x14ac:dyDescent="0.25">
      <c r="A5630">
        <v>269</v>
      </c>
      <c r="B5630" t="s">
        <v>8430</v>
      </c>
      <c r="C5630" s="1">
        <v>44174</v>
      </c>
      <c r="D5630" s="1">
        <v>44178</v>
      </c>
      <c r="E5630" t="s">
        <v>21</v>
      </c>
      <c r="F5630" t="s">
        <v>52</v>
      </c>
      <c r="G5630" t="s">
        <v>53</v>
      </c>
      <c r="H5630" t="s">
        <v>24</v>
      </c>
      <c r="I5630" t="s">
        <v>25</v>
      </c>
      <c r="J5630" t="s">
        <v>2062</v>
      </c>
      <c r="K5630" t="s">
        <v>155</v>
      </c>
      <c r="L5630" t="s">
        <v>28</v>
      </c>
      <c r="M5630" t="s">
        <v>477</v>
      </c>
      <c r="N5630" t="s">
        <v>48</v>
      </c>
      <c r="O5630" t="s">
        <v>49</v>
      </c>
      <c r="P5630" t="s">
        <v>478</v>
      </c>
      <c r="Q5630">
        <v>111.208</v>
      </c>
      <c r="R5630">
        <v>1</v>
      </c>
      <c r="S5630">
        <v>-7.4416000000000002</v>
      </c>
      <c r="T5630" t="e">
        <v>#N/A</v>
      </c>
      <c r="U5630" t="s">
        <v>72</v>
      </c>
      <c r="X5630">
        <v>0.95118865429808874</v>
      </c>
      <c r="Y5630" t="str">
        <f t="shared" si="87"/>
        <v/>
      </c>
    </row>
    <row r="5631" spans="1:25" x14ac:dyDescent="0.25">
      <c r="A5631">
        <v>1470</v>
      </c>
      <c r="B5631" t="s">
        <v>8424</v>
      </c>
      <c r="C5631" s="1">
        <v>44174</v>
      </c>
      <c r="D5631" s="1">
        <v>44178</v>
      </c>
      <c r="E5631" t="s">
        <v>21</v>
      </c>
      <c r="F5631" t="s">
        <v>1206</v>
      </c>
      <c r="G5631" t="s">
        <v>1207</v>
      </c>
      <c r="H5631" t="s">
        <v>24</v>
      </c>
      <c r="I5631" t="s">
        <v>25</v>
      </c>
      <c r="J5631" t="s">
        <v>1459</v>
      </c>
      <c r="K5631" t="s">
        <v>882</v>
      </c>
      <c r="L5631" t="s">
        <v>56</v>
      </c>
      <c r="M5631" t="s">
        <v>4905</v>
      </c>
      <c r="N5631" t="s">
        <v>48</v>
      </c>
      <c r="O5631" t="s">
        <v>74</v>
      </c>
      <c r="P5631" t="s">
        <v>4906</v>
      </c>
      <c r="Q5631">
        <v>130.54</v>
      </c>
      <c r="R5631">
        <v>2</v>
      </c>
      <c r="S5631">
        <v>19.523800000000001</v>
      </c>
      <c r="T5631" t="e">
        <v>#N/A</v>
      </c>
      <c r="U5631" t="s">
        <v>33</v>
      </c>
      <c r="X5631">
        <v>0.95140979227159139</v>
      </c>
      <c r="Y5631" t="str">
        <f t="shared" si="87"/>
        <v/>
      </c>
    </row>
    <row r="5632" spans="1:25" x14ac:dyDescent="0.25">
      <c r="A5632">
        <v>3653</v>
      </c>
      <c r="B5632" t="s">
        <v>8416</v>
      </c>
      <c r="C5632" s="1">
        <v>44174</v>
      </c>
      <c r="D5632" s="1">
        <v>44176</v>
      </c>
      <c r="E5632" t="s">
        <v>96</v>
      </c>
      <c r="F5632" t="s">
        <v>1212</v>
      </c>
      <c r="G5632" t="s">
        <v>1213</v>
      </c>
      <c r="H5632" t="s">
        <v>43</v>
      </c>
      <c r="I5632" t="s">
        <v>25</v>
      </c>
      <c r="J5632" t="s">
        <v>1459</v>
      </c>
      <c r="K5632" t="s">
        <v>882</v>
      </c>
      <c r="L5632" t="s">
        <v>56</v>
      </c>
      <c r="M5632" t="s">
        <v>4841</v>
      </c>
      <c r="N5632" t="s">
        <v>48</v>
      </c>
      <c r="O5632" t="s">
        <v>74</v>
      </c>
      <c r="P5632" t="s">
        <v>4842</v>
      </c>
      <c r="Q5632">
        <v>149.72</v>
      </c>
      <c r="R5632">
        <v>4</v>
      </c>
      <c r="S5632">
        <v>15.511200000000001</v>
      </c>
      <c r="T5632" t="e">
        <v>#N/A</v>
      </c>
      <c r="U5632" t="s">
        <v>72</v>
      </c>
      <c r="X5632">
        <v>0.95163685864835379</v>
      </c>
      <c r="Y5632" t="str">
        <f t="shared" si="87"/>
        <v/>
      </c>
    </row>
    <row r="5633" spans="1:25" x14ac:dyDescent="0.25">
      <c r="A5633">
        <v>6772</v>
      </c>
      <c r="B5633" t="s">
        <v>8421</v>
      </c>
      <c r="C5633" s="1">
        <v>44174</v>
      </c>
      <c r="D5633" s="1">
        <v>44178</v>
      </c>
      <c r="E5633" t="s">
        <v>21</v>
      </c>
      <c r="F5633" t="s">
        <v>5279</v>
      </c>
      <c r="G5633" t="s">
        <v>5280</v>
      </c>
      <c r="H5633" t="s">
        <v>24</v>
      </c>
      <c r="I5633" t="s">
        <v>25</v>
      </c>
      <c r="J5633" t="s">
        <v>1699</v>
      </c>
      <c r="K5633" t="s">
        <v>467</v>
      </c>
      <c r="L5633" t="s">
        <v>46</v>
      </c>
      <c r="M5633" t="s">
        <v>2138</v>
      </c>
      <c r="N5633" t="s">
        <v>48</v>
      </c>
      <c r="O5633" t="s">
        <v>74</v>
      </c>
      <c r="P5633" t="s">
        <v>2139</v>
      </c>
      <c r="Q5633">
        <v>118.005</v>
      </c>
      <c r="R5633">
        <v>3</v>
      </c>
      <c r="S5633">
        <v>-9.9704999999999995</v>
      </c>
      <c r="T5633" t="e">
        <v>#N/A</v>
      </c>
      <c r="U5633" t="s">
        <v>33</v>
      </c>
      <c r="X5633">
        <v>0.95168653552826932</v>
      </c>
      <c r="Y5633" t="str">
        <f t="shared" si="87"/>
        <v/>
      </c>
    </row>
    <row r="5634" spans="1:25" x14ac:dyDescent="0.25">
      <c r="A5634">
        <v>3652</v>
      </c>
      <c r="B5634" t="s">
        <v>8416</v>
      </c>
      <c r="C5634" s="1">
        <v>44174</v>
      </c>
      <c r="D5634" s="1">
        <v>44176</v>
      </c>
      <c r="E5634" t="s">
        <v>96</v>
      </c>
      <c r="F5634" t="s">
        <v>1212</v>
      </c>
      <c r="G5634" t="s">
        <v>1213</v>
      </c>
      <c r="H5634" t="s">
        <v>43</v>
      </c>
      <c r="I5634" t="s">
        <v>25</v>
      </c>
      <c r="J5634" t="s">
        <v>1459</v>
      </c>
      <c r="K5634" t="s">
        <v>882</v>
      </c>
      <c r="L5634" t="s">
        <v>56</v>
      </c>
      <c r="M5634" t="s">
        <v>2258</v>
      </c>
      <c r="N5634" t="s">
        <v>48</v>
      </c>
      <c r="O5634" t="s">
        <v>91</v>
      </c>
      <c r="P5634" t="s">
        <v>2259</v>
      </c>
      <c r="Q5634">
        <v>126.7</v>
      </c>
      <c r="R5634">
        <v>5</v>
      </c>
      <c r="S5634">
        <v>12.492000000000001</v>
      </c>
      <c r="T5634" t="e">
        <v>#N/A</v>
      </c>
      <c r="U5634" t="s">
        <v>72</v>
      </c>
      <c r="X5634">
        <v>0.95196247560800618</v>
      </c>
      <c r="Y5634" t="str">
        <f t="shared" si="87"/>
        <v/>
      </c>
    </row>
    <row r="5635" spans="1:25" x14ac:dyDescent="0.25">
      <c r="A5635">
        <v>7517</v>
      </c>
      <c r="B5635" t="s">
        <v>8418</v>
      </c>
      <c r="C5635" s="1">
        <v>44174</v>
      </c>
      <c r="D5635" s="1">
        <v>44177</v>
      </c>
      <c r="E5635" t="s">
        <v>96</v>
      </c>
      <c r="F5635" t="s">
        <v>1809</v>
      </c>
      <c r="G5635" t="s">
        <v>1810</v>
      </c>
      <c r="H5635" t="s">
        <v>43</v>
      </c>
      <c r="I5635" t="s">
        <v>25</v>
      </c>
      <c r="J5635" t="s">
        <v>459</v>
      </c>
      <c r="K5635" t="s">
        <v>460</v>
      </c>
      <c r="L5635" t="s">
        <v>81</v>
      </c>
      <c r="M5635" t="s">
        <v>561</v>
      </c>
      <c r="N5635" t="s">
        <v>48</v>
      </c>
      <c r="O5635" t="s">
        <v>74</v>
      </c>
      <c r="P5635" t="s">
        <v>562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38</v>
      </c>
      <c r="X5635">
        <v>0.952131178287143</v>
      </c>
      <c r="Y5635" t="str">
        <f t="shared" ref="Y5635:Y5698" si="88">IF(MOD(A5635-4,10)=0,"Selected","")</f>
        <v/>
      </c>
    </row>
    <row r="5636" spans="1:25" x14ac:dyDescent="0.25">
      <c r="A5636">
        <v>9768</v>
      </c>
      <c r="B5636" t="s">
        <v>8431</v>
      </c>
      <c r="C5636" s="1">
        <v>44174</v>
      </c>
      <c r="D5636" s="1">
        <v>44180</v>
      </c>
      <c r="E5636" t="s">
        <v>21</v>
      </c>
      <c r="F5636" t="s">
        <v>2136</v>
      </c>
      <c r="G5636" t="s">
        <v>2137</v>
      </c>
      <c r="H5636" t="s">
        <v>43</v>
      </c>
      <c r="I5636" t="s">
        <v>25</v>
      </c>
      <c r="J5636" t="s">
        <v>4207</v>
      </c>
      <c r="K5636" t="s">
        <v>882</v>
      </c>
      <c r="L5636" t="s">
        <v>56</v>
      </c>
      <c r="M5636" t="s">
        <v>3587</v>
      </c>
      <c r="N5636" t="s">
        <v>48</v>
      </c>
      <c r="O5636" t="s">
        <v>74</v>
      </c>
      <c r="P5636" t="s">
        <v>3588</v>
      </c>
      <c r="Q5636">
        <v>129.9</v>
      </c>
      <c r="R5636">
        <v>5</v>
      </c>
      <c r="S5636">
        <v>26.901</v>
      </c>
      <c r="T5636" t="e">
        <v>#N/A</v>
      </c>
      <c r="U5636" t="s">
        <v>38</v>
      </c>
      <c r="X5636">
        <v>0.95217133351010541</v>
      </c>
      <c r="Y5636" t="str">
        <f t="shared" si="88"/>
        <v/>
      </c>
    </row>
    <row r="5637" spans="1:25" x14ac:dyDescent="0.25">
      <c r="A5637">
        <v>270</v>
      </c>
      <c r="B5637" t="s">
        <v>8430</v>
      </c>
      <c r="C5637" s="1">
        <v>44174</v>
      </c>
      <c r="D5637" s="1">
        <v>44178</v>
      </c>
      <c r="E5637" t="s">
        <v>21</v>
      </c>
      <c r="F5637" t="s">
        <v>52</v>
      </c>
      <c r="G5637" t="s">
        <v>53</v>
      </c>
      <c r="H5637" t="s">
        <v>24</v>
      </c>
      <c r="I5637" t="s">
        <v>25</v>
      </c>
      <c r="J5637" t="s">
        <v>2062</v>
      </c>
      <c r="K5637" t="s">
        <v>155</v>
      </c>
      <c r="L5637" t="s">
        <v>28</v>
      </c>
      <c r="M5637" t="s">
        <v>694</v>
      </c>
      <c r="N5637" t="s">
        <v>48</v>
      </c>
      <c r="O5637" t="s">
        <v>203</v>
      </c>
      <c r="P5637" t="s">
        <v>695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72</v>
      </c>
      <c r="X5637">
        <v>0.9521766592936487</v>
      </c>
      <c r="Y5637" t="str">
        <f t="shared" si="88"/>
        <v/>
      </c>
    </row>
    <row r="5638" spans="1:25" x14ac:dyDescent="0.25">
      <c r="A5638">
        <v>9411</v>
      </c>
      <c r="B5638" t="s">
        <v>8432</v>
      </c>
      <c r="C5638" s="1">
        <v>44175</v>
      </c>
      <c r="D5638" s="1">
        <v>44178</v>
      </c>
      <c r="E5638" t="s">
        <v>40</v>
      </c>
      <c r="F5638" t="s">
        <v>218</v>
      </c>
      <c r="G5638" t="s">
        <v>219</v>
      </c>
      <c r="H5638" t="s">
        <v>43</v>
      </c>
      <c r="I5638" t="s">
        <v>25</v>
      </c>
      <c r="J5638" t="s">
        <v>88</v>
      </c>
      <c r="K5638" t="s">
        <v>89</v>
      </c>
      <c r="L5638" t="s">
        <v>28</v>
      </c>
      <c r="M5638" t="s">
        <v>284</v>
      </c>
      <c r="N5638" t="s">
        <v>30</v>
      </c>
      <c r="O5638" t="s">
        <v>119</v>
      </c>
      <c r="P5638" t="s">
        <v>285</v>
      </c>
      <c r="Q5638">
        <v>384.92</v>
      </c>
      <c r="R5638">
        <v>5</v>
      </c>
      <c r="S5638">
        <v>15.385999999999999</v>
      </c>
      <c r="T5638" t="e">
        <v>#N/A</v>
      </c>
      <c r="U5638" t="s">
        <v>38</v>
      </c>
      <c r="X5638">
        <v>0.95244428231016298</v>
      </c>
      <c r="Y5638" t="str">
        <f t="shared" si="88"/>
        <v/>
      </c>
    </row>
    <row r="5639" spans="1:25" x14ac:dyDescent="0.25">
      <c r="A5639">
        <v>4353</v>
      </c>
      <c r="B5639" t="s">
        <v>8433</v>
      </c>
      <c r="C5639" s="1">
        <v>44175</v>
      </c>
      <c r="D5639" s="1">
        <v>44177</v>
      </c>
      <c r="E5639" t="s">
        <v>96</v>
      </c>
      <c r="F5639" t="s">
        <v>3370</v>
      </c>
      <c r="G5639" t="s">
        <v>3371</v>
      </c>
      <c r="H5639" t="s">
        <v>43</v>
      </c>
      <c r="I5639" t="s">
        <v>25</v>
      </c>
      <c r="J5639" t="s">
        <v>3986</v>
      </c>
      <c r="K5639" t="s">
        <v>45</v>
      </c>
      <c r="L5639" t="s">
        <v>46</v>
      </c>
      <c r="M5639" t="s">
        <v>2427</v>
      </c>
      <c r="N5639" t="s">
        <v>35</v>
      </c>
      <c r="O5639" t="s">
        <v>36</v>
      </c>
      <c r="P5639" t="s">
        <v>2428</v>
      </c>
      <c r="Q5639">
        <v>440.84</v>
      </c>
      <c r="R5639">
        <v>4</v>
      </c>
      <c r="S5639">
        <v>34.741999999999997</v>
      </c>
      <c r="T5639" t="e">
        <v>#N/A</v>
      </c>
      <c r="U5639" t="s">
        <v>33</v>
      </c>
      <c r="X5639">
        <v>0.95262518684038933</v>
      </c>
      <c r="Y5639" t="str">
        <f t="shared" si="88"/>
        <v/>
      </c>
    </row>
    <row r="5640" spans="1:25" x14ac:dyDescent="0.25">
      <c r="A5640">
        <v>1689</v>
      </c>
      <c r="B5640" t="s">
        <v>8434</v>
      </c>
      <c r="C5640" s="1">
        <v>44175</v>
      </c>
      <c r="D5640" s="1">
        <v>44177</v>
      </c>
      <c r="E5640" t="s">
        <v>40</v>
      </c>
      <c r="F5640" t="s">
        <v>7359</v>
      </c>
      <c r="G5640" t="s">
        <v>7360</v>
      </c>
      <c r="H5640" t="s">
        <v>43</v>
      </c>
      <c r="I5640" t="s">
        <v>25</v>
      </c>
      <c r="J5640" t="s">
        <v>88</v>
      </c>
      <c r="K5640" t="s">
        <v>89</v>
      </c>
      <c r="L5640" t="s">
        <v>28</v>
      </c>
      <c r="M5640" t="s">
        <v>1098</v>
      </c>
      <c r="N5640" t="s">
        <v>30</v>
      </c>
      <c r="O5640" t="s">
        <v>119</v>
      </c>
      <c r="P5640" t="s">
        <v>1099</v>
      </c>
      <c r="Q5640">
        <v>536.88</v>
      </c>
      <c r="R5640">
        <v>2</v>
      </c>
      <c r="S5640">
        <v>23.315999999999999</v>
      </c>
      <c r="T5640" t="e">
        <v>#N/A</v>
      </c>
      <c r="U5640" t="s">
        <v>33</v>
      </c>
      <c r="X5640">
        <v>0.9526898856889161</v>
      </c>
      <c r="Y5640" t="str">
        <f t="shared" si="88"/>
        <v/>
      </c>
    </row>
    <row r="5641" spans="1:25" x14ac:dyDescent="0.25">
      <c r="A5641">
        <v>3247</v>
      </c>
      <c r="B5641" t="s">
        <v>8435</v>
      </c>
      <c r="C5641" s="1">
        <v>44175</v>
      </c>
      <c r="D5641" s="1">
        <v>44177</v>
      </c>
      <c r="E5641" t="s">
        <v>96</v>
      </c>
      <c r="F5641" t="s">
        <v>86</v>
      </c>
      <c r="G5641" t="s">
        <v>87</v>
      </c>
      <c r="H5641" t="s">
        <v>24</v>
      </c>
      <c r="I5641" t="s">
        <v>25</v>
      </c>
      <c r="J5641" t="s">
        <v>161</v>
      </c>
      <c r="K5641" t="s">
        <v>162</v>
      </c>
      <c r="L5641" t="s">
        <v>46</v>
      </c>
      <c r="M5641" t="s">
        <v>1515</v>
      </c>
      <c r="N5641" t="s">
        <v>48</v>
      </c>
      <c r="O5641" t="s">
        <v>49</v>
      </c>
      <c r="P5641" t="s">
        <v>1516</v>
      </c>
      <c r="Q5641">
        <v>526.9</v>
      </c>
      <c r="R5641">
        <v>5</v>
      </c>
      <c r="S5641">
        <v>38.988</v>
      </c>
      <c r="T5641" t="e">
        <v>#N/A</v>
      </c>
      <c r="U5641" t="s">
        <v>72</v>
      </c>
      <c r="X5641">
        <v>0.95272614481236229</v>
      </c>
      <c r="Y5641" t="str">
        <f t="shared" si="88"/>
        <v/>
      </c>
    </row>
    <row r="5642" spans="1:25" x14ac:dyDescent="0.25">
      <c r="A5642">
        <v>2337</v>
      </c>
      <c r="B5642" t="s">
        <v>8436</v>
      </c>
      <c r="C5642" s="1">
        <v>44175</v>
      </c>
      <c r="D5642" s="1">
        <v>44175</v>
      </c>
      <c r="E5642" t="s">
        <v>210</v>
      </c>
      <c r="F5642" t="s">
        <v>768</v>
      </c>
      <c r="G5642" t="s">
        <v>769</v>
      </c>
      <c r="H5642" t="s">
        <v>43</v>
      </c>
      <c r="I5642" t="s">
        <v>25</v>
      </c>
      <c r="J5642" t="s">
        <v>213</v>
      </c>
      <c r="K5642" t="s">
        <v>214</v>
      </c>
      <c r="L5642" t="s">
        <v>28</v>
      </c>
      <c r="M5642" t="s">
        <v>3275</v>
      </c>
      <c r="N5642" t="s">
        <v>48</v>
      </c>
      <c r="O5642" t="s">
        <v>281</v>
      </c>
      <c r="P5642" t="s">
        <v>3276</v>
      </c>
      <c r="Q5642">
        <v>607.79</v>
      </c>
      <c r="R5642">
        <v>7</v>
      </c>
      <c r="S5642">
        <v>123.76909999999999</v>
      </c>
      <c r="T5642" t="e">
        <v>#N/A</v>
      </c>
      <c r="U5642" t="s">
        <v>33</v>
      </c>
      <c r="X5642">
        <v>0.95298768925744115</v>
      </c>
      <c r="Y5642" t="str">
        <f t="shared" si="88"/>
        <v/>
      </c>
    </row>
    <row r="5643" spans="1:25" x14ac:dyDescent="0.25">
      <c r="A5643">
        <v>3526</v>
      </c>
      <c r="B5643" t="s">
        <v>8437</v>
      </c>
      <c r="C5643" s="1">
        <v>44175</v>
      </c>
      <c r="D5643" s="1">
        <v>44180</v>
      </c>
      <c r="E5643" t="s">
        <v>96</v>
      </c>
      <c r="F5643" t="s">
        <v>2919</v>
      </c>
      <c r="G5643" t="s">
        <v>2920</v>
      </c>
      <c r="H5643" t="s">
        <v>110</v>
      </c>
      <c r="I5643" t="s">
        <v>25</v>
      </c>
      <c r="J5643" t="s">
        <v>583</v>
      </c>
      <c r="K5643" t="s">
        <v>332</v>
      </c>
      <c r="L5643" t="s">
        <v>81</v>
      </c>
      <c r="M5643" t="s">
        <v>4651</v>
      </c>
      <c r="N5643" t="s">
        <v>35</v>
      </c>
      <c r="O5643" t="s">
        <v>58</v>
      </c>
      <c r="P5643" t="s">
        <v>4652</v>
      </c>
      <c r="Q5643">
        <v>106.97</v>
      </c>
      <c r="R5643">
        <v>3</v>
      </c>
      <c r="S5643">
        <v>257.9871</v>
      </c>
      <c r="T5643" t="e">
        <v>#N/A</v>
      </c>
      <c r="U5643" t="s">
        <v>72</v>
      </c>
      <c r="X5643">
        <v>0.95338958866890511</v>
      </c>
      <c r="Y5643" t="str">
        <f t="shared" si="88"/>
        <v/>
      </c>
    </row>
    <row r="5644" spans="1:25" x14ac:dyDescent="0.25">
      <c r="A5644">
        <v>1517</v>
      </c>
      <c r="B5644" t="s">
        <v>8438</v>
      </c>
      <c r="C5644" s="1">
        <v>44175</v>
      </c>
      <c r="D5644" s="1">
        <v>44179</v>
      </c>
      <c r="E5644" t="s">
        <v>96</v>
      </c>
      <c r="F5644" t="s">
        <v>4858</v>
      </c>
      <c r="G5644" t="s">
        <v>4859</v>
      </c>
      <c r="H5644" t="s">
        <v>43</v>
      </c>
      <c r="I5644" t="s">
        <v>25</v>
      </c>
      <c r="J5644" t="s">
        <v>1178</v>
      </c>
      <c r="K5644" t="s">
        <v>1179</v>
      </c>
      <c r="L5644" t="s">
        <v>46</v>
      </c>
      <c r="M5644" t="s">
        <v>394</v>
      </c>
      <c r="N5644" t="s">
        <v>30</v>
      </c>
      <c r="O5644" t="s">
        <v>70</v>
      </c>
      <c r="P5644" t="s">
        <v>395</v>
      </c>
      <c r="Q5644">
        <v>904.6</v>
      </c>
      <c r="R5644">
        <v>4</v>
      </c>
      <c r="S5644">
        <v>116.872</v>
      </c>
      <c r="T5644" t="e">
        <v>#N/A</v>
      </c>
      <c r="U5644" t="s">
        <v>38</v>
      </c>
      <c r="X5644">
        <v>0.95401799046736468</v>
      </c>
      <c r="Y5644" t="str">
        <f t="shared" si="88"/>
        <v/>
      </c>
    </row>
    <row r="5645" spans="1:25" x14ac:dyDescent="0.25">
      <c r="A5645">
        <v>6909</v>
      </c>
      <c r="B5645" t="s">
        <v>8439</v>
      </c>
      <c r="C5645" s="1">
        <v>44175</v>
      </c>
      <c r="D5645" s="1">
        <v>44180</v>
      </c>
      <c r="E5645" t="s">
        <v>21</v>
      </c>
      <c r="F5645" t="s">
        <v>5375</v>
      </c>
      <c r="G5645" t="s">
        <v>5376</v>
      </c>
      <c r="H5645" t="s">
        <v>24</v>
      </c>
      <c r="I5645" t="s">
        <v>25</v>
      </c>
      <c r="J5645" t="s">
        <v>8440</v>
      </c>
      <c r="K5645" t="s">
        <v>2896</v>
      </c>
      <c r="L5645" t="s">
        <v>81</v>
      </c>
      <c r="M5645" t="s">
        <v>2830</v>
      </c>
      <c r="N5645" t="s">
        <v>30</v>
      </c>
      <c r="O5645" t="s">
        <v>119</v>
      </c>
      <c r="P5645" t="s">
        <v>2831</v>
      </c>
      <c r="Q5645">
        <v>372.76</v>
      </c>
      <c r="R5645">
        <v>2</v>
      </c>
      <c r="S5645">
        <v>4.2804000000000002</v>
      </c>
      <c r="T5645" t="e">
        <v>#N/A</v>
      </c>
      <c r="U5645" t="s">
        <v>72</v>
      </c>
      <c r="X5645">
        <v>0.9540481698349178</v>
      </c>
      <c r="Y5645" t="str">
        <f t="shared" si="88"/>
        <v/>
      </c>
    </row>
    <row r="5646" spans="1:25" x14ac:dyDescent="0.25">
      <c r="A5646">
        <v>2336</v>
      </c>
      <c r="B5646" t="s">
        <v>8436</v>
      </c>
      <c r="C5646" s="1">
        <v>44175</v>
      </c>
      <c r="D5646" s="1">
        <v>44175</v>
      </c>
      <c r="E5646" t="s">
        <v>210</v>
      </c>
      <c r="F5646" t="s">
        <v>768</v>
      </c>
      <c r="G5646" t="s">
        <v>769</v>
      </c>
      <c r="H5646" t="s">
        <v>43</v>
      </c>
      <c r="I5646" t="s">
        <v>25</v>
      </c>
      <c r="J5646" t="s">
        <v>213</v>
      </c>
      <c r="K5646" t="s">
        <v>214</v>
      </c>
      <c r="L5646" t="s">
        <v>28</v>
      </c>
      <c r="M5646" t="s">
        <v>3517</v>
      </c>
      <c r="N5646" t="s">
        <v>48</v>
      </c>
      <c r="O5646" t="s">
        <v>203</v>
      </c>
      <c r="P5646" t="s">
        <v>3518</v>
      </c>
      <c r="Q5646">
        <v>403.86</v>
      </c>
      <c r="R5646">
        <v>3</v>
      </c>
      <c r="S5646">
        <v>5.1041999999999996</v>
      </c>
      <c r="T5646" t="e">
        <v>#N/A</v>
      </c>
      <c r="U5646" t="s">
        <v>38</v>
      </c>
      <c r="X5646">
        <v>0.95419438397086542</v>
      </c>
      <c r="Y5646" t="str">
        <f t="shared" si="88"/>
        <v/>
      </c>
    </row>
    <row r="5647" spans="1:25" x14ac:dyDescent="0.25">
      <c r="A5647">
        <v>3248</v>
      </c>
      <c r="B5647" t="s">
        <v>8435</v>
      </c>
      <c r="C5647" s="1">
        <v>44175</v>
      </c>
      <c r="D5647" s="1">
        <v>44177</v>
      </c>
      <c r="E5647" t="s">
        <v>96</v>
      </c>
      <c r="F5647" t="s">
        <v>86</v>
      </c>
      <c r="G5647" t="s">
        <v>87</v>
      </c>
      <c r="H5647" t="s">
        <v>24</v>
      </c>
      <c r="I5647" t="s">
        <v>25</v>
      </c>
      <c r="J5647" t="s">
        <v>161</v>
      </c>
      <c r="K5647" t="s">
        <v>162</v>
      </c>
      <c r="L5647" t="s">
        <v>46</v>
      </c>
      <c r="M5647" t="s">
        <v>6123</v>
      </c>
      <c r="N5647" t="s">
        <v>48</v>
      </c>
      <c r="O5647" t="s">
        <v>91</v>
      </c>
      <c r="P5647" t="s">
        <v>6124</v>
      </c>
      <c r="Q5647">
        <v>397.24</v>
      </c>
      <c r="R5647">
        <v>3</v>
      </c>
      <c r="S5647">
        <v>5.2896000000000001</v>
      </c>
      <c r="T5647" t="e">
        <v>#N/A</v>
      </c>
      <c r="U5647" t="s">
        <v>33</v>
      </c>
      <c r="X5647">
        <v>0.95497331654576645</v>
      </c>
      <c r="Y5647" t="str">
        <f t="shared" si="88"/>
        <v/>
      </c>
    </row>
    <row r="5648" spans="1:25" x14ac:dyDescent="0.25">
      <c r="A5648">
        <v>9410</v>
      </c>
      <c r="B5648" t="s">
        <v>8432</v>
      </c>
      <c r="C5648" s="1">
        <v>44175</v>
      </c>
      <c r="D5648" s="1">
        <v>44178</v>
      </c>
      <c r="E5648" t="s">
        <v>40</v>
      </c>
      <c r="F5648" t="s">
        <v>218</v>
      </c>
      <c r="G5648" t="s">
        <v>219</v>
      </c>
      <c r="H5648" t="s">
        <v>43</v>
      </c>
      <c r="I5648" t="s">
        <v>25</v>
      </c>
      <c r="J5648" t="s">
        <v>88</v>
      </c>
      <c r="K5648" t="s">
        <v>89</v>
      </c>
      <c r="L5648" t="s">
        <v>28</v>
      </c>
      <c r="M5648" t="s">
        <v>361</v>
      </c>
      <c r="N5648" t="s">
        <v>48</v>
      </c>
      <c r="O5648" t="s">
        <v>74</v>
      </c>
      <c r="P5648" t="s">
        <v>362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38</v>
      </c>
      <c r="X5648">
        <v>0.95502286307106077</v>
      </c>
      <c r="Y5648" t="str">
        <f t="shared" si="88"/>
        <v/>
      </c>
    </row>
    <row r="5649" spans="1:25" x14ac:dyDescent="0.25">
      <c r="A5649">
        <v>1058</v>
      </c>
      <c r="B5649" t="s">
        <v>8441</v>
      </c>
      <c r="C5649" s="1">
        <v>44175</v>
      </c>
      <c r="D5649" s="1">
        <v>44182</v>
      </c>
      <c r="E5649" t="s">
        <v>21</v>
      </c>
      <c r="F5649" t="s">
        <v>86</v>
      </c>
      <c r="G5649" t="s">
        <v>87</v>
      </c>
      <c r="H5649" t="s">
        <v>24</v>
      </c>
      <c r="I5649" t="s">
        <v>25</v>
      </c>
      <c r="J5649" t="s">
        <v>259</v>
      </c>
      <c r="K5649" t="s">
        <v>45</v>
      </c>
      <c r="L5649" t="s">
        <v>46</v>
      </c>
      <c r="M5649" t="s">
        <v>6058</v>
      </c>
      <c r="N5649" t="s">
        <v>48</v>
      </c>
      <c r="O5649" t="s">
        <v>74</v>
      </c>
      <c r="P5649" t="s">
        <v>6059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72</v>
      </c>
      <c r="X5649">
        <v>0.9555427156088947</v>
      </c>
      <c r="Y5649" t="str">
        <f t="shared" si="88"/>
        <v/>
      </c>
    </row>
    <row r="5650" spans="1:25" x14ac:dyDescent="0.25">
      <c r="A5650">
        <v>1688</v>
      </c>
      <c r="B5650" t="s">
        <v>8434</v>
      </c>
      <c r="C5650" s="1">
        <v>44175</v>
      </c>
      <c r="D5650" s="1">
        <v>44177</v>
      </c>
      <c r="E5650" t="s">
        <v>40</v>
      </c>
      <c r="F5650" t="s">
        <v>7359</v>
      </c>
      <c r="G5650" t="s">
        <v>7360</v>
      </c>
      <c r="H5650" t="s">
        <v>43</v>
      </c>
      <c r="I5650" t="s">
        <v>25</v>
      </c>
      <c r="J5650" t="s">
        <v>88</v>
      </c>
      <c r="K5650" t="s">
        <v>89</v>
      </c>
      <c r="L5650" t="s">
        <v>28</v>
      </c>
      <c r="M5650" t="s">
        <v>2911</v>
      </c>
      <c r="N5650" t="s">
        <v>48</v>
      </c>
      <c r="O5650" t="s">
        <v>122</v>
      </c>
      <c r="P5650" t="s">
        <v>2912</v>
      </c>
      <c r="Q5650">
        <v>103.36799999999999</v>
      </c>
      <c r="R5650">
        <v>2</v>
      </c>
      <c r="S5650">
        <v>3.6288</v>
      </c>
      <c r="T5650" t="e">
        <v>#N/A</v>
      </c>
      <c r="U5650" t="s">
        <v>72</v>
      </c>
      <c r="X5650">
        <v>0.95567454015842168</v>
      </c>
      <c r="Y5650" t="str">
        <f t="shared" si="88"/>
        <v/>
      </c>
    </row>
    <row r="5651" spans="1:25" x14ac:dyDescent="0.25">
      <c r="A5651">
        <v>3527</v>
      </c>
      <c r="B5651" t="s">
        <v>8437</v>
      </c>
      <c r="C5651" s="1">
        <v>44175</v>
      </c>
      <c r="D5651" s="1">
        <v>44180</v>
      </c>
      <c r="E5651" t="s">
        <v>96</v>
      </c>
      <c r="F5651" t="s">
        <v>2919</v>
      </c>
      <c r="G5651" t="s">
        <v>2920</v>
      </c>
      <c r="H5651" t="s">
        <v>110</v>
      </c>
      <c r="I5651" t="s">
        <v>25</v>
      </c>
      <c r="J5651" t="s">
        <v>583</v>
      </c>
      <c r="K5651" t="s">
        <v>332</v>
      </c>
      <c r="L5651" t="s">
        <v>81</v>
      </c>
      <c r="M5651" t="s">
        <v>181</v>
      </c>
      <c r="N5651" t="s">
        <v>35</v>
      </c>
      <c r="O5651" t="s">
        <v>36</v>
      </c>
      <c r="P5651" t="s">
        <v>182</v>
      </c>
      <c r="Q5651">
        <v>161.97</v>
      </c>
      <c r="R5651">
        <v>3</v>
      </c>
      <c r="S5651">
        <v>0.77939999999999998</v>
      </c>
      <c r="T5651" t="e">
        <v>#N/A</v>
      </c>
      <c r="U5651" t="s">
        <v>33</v>
      </c>
      <c r="X5651">
        <v>0.95580931853674056</v>
      </c>
      <c r="Y5651" t="str">
        <f t="shared" si="88"/>
        <v/>
      </c>
    </row>
    <row r="5652" spans="1:25" x14ac:dyDescent="0.25">
      <c r="A5652">
        <v>1318</v>
      </c>
      <c r="B5652" t="s">
        <v>8442</v>
      </c>
      <c r="C5652" s="1">
        <v>44175</v>
      </c>
      <c r="D5652" s="1">
        <v>44179</v>
      </c>
      <c r="E5652" t="s">
        <v>21</v>
      </c>
      <c r="F5652" t="s">
        <v>3430</v>
      </c>
      <c r="G5652" t="s">
        <v>3431</v>
      </c>
      <c r="H5652" t="s">
        <v>43</v>
      </c>
      <c r="I5652" t="s">
        <v>25</v>
      </c>
      <c r="J5652" t="s">
        <v>88</v>
      </c>
      <c r="K5652" t="s">
        <v>89</v>
      </c>
      <c r="L5652" t="s">
        <v>28</v>
      </c>
      <c r="M5652" t="s">
        <v>3295</v>
      </c>
      <c r="N5652" t="s">
        <v>35</v>
      </c>
      <c r="O5652" t="s">
        <v>58</v>
      </c>
      <c r="P5652" t="s">
        <v>3296</v>
      </c>
      <c r="Q5652">
        <v>302.2</v>
      </c>
      <c r="R5652">
        <v>1</v>
      </c>
      <c r="S5652">
        <v>3.3725000000000001</v>
      </c>
      <c r="T5652" t="e">
        <v>#N/A</v>
      </c>
      <c r="U5652" t="s">
        <v>33</v>
      </c>
      <c r="X5652">
        <v>0.95594091452394747</v>
      </c>
      <c r="Y5652" t="str">
        <f t="shared" si="88"/>
        <v/>
      </c>
    </row>
    <row r="5653" spans="1:25" x14ac:dyDescent="0.25">
      <c r="A5653">
        <v>4354</v>
      </c>
      <c r="B5653" t="s">
        <v>8433</v>
      </c>
      <c r="C5653" s="1">
        <v>44175</v>
      </c>
      <c r="D5653" s="1">
        <v>44177</v>
      </c>
      <c r="E5653" t="s">
        <v>96</v>
      </c>
      <c r="F5653" t="s">
        <v>3370</v>
      </c>
      <c r="G5653" t="s">
        <v>3371</v>
      </c>
      <c r="H5653" t="s">
        <v>43</v>
      </c>
      <c r="I5653" t="s">
        <v>25</v>
      </c>
      <c r="J5653" t="s">
        <v>3986</v>
      </c>
      <c r="K5653" t="s">
        <v>45</v>
      </c>
      <c r="L5653" t="s">
        <v>46</v>
      </c>
      <c r="M5653" t="s">
        <v>1137</v>
      </c>
      <c r="N5653" t="s">
        <v>48</v>
      </c>
      <c r="O5653" t="s">
        <v>122</v>
      </c>
      <c r="P5653" t="s">
        <v>1138</v>
      </c>
      <c r="Q5653">
        <v>385.96</v>
      </c>
      <c r="R5653">
        <v>2</v>
      </c>
      <c r="S5653">
        <v>6.2207999999999997</v>
      </c>
      <c r="T5653" t="e">
        <v>#N/A</v>
      </c>
      <c r="U5653" t="s">
        <v>38</v>
      </c>
      <c r="X5653">
        <v>0.95607045151594927</v>
      </c>
      <c r="Y5653" t="str">
        <f t="shared" si="88"/>
        <v>Selected</v>
      </c>
    </row>
    <row r="5654" spans="1:25" x14ac:dyDescent="0.25">
      <c r="A5654">
        <v>1509</v>
      </c>
      <c r="B5654" t="s">
        <v>8443</v>
      </c>
      <c r="C5654" s="1">
        <v>44175</v>
      </c>
      <c r="D5654" s="1">
        <v>44175</v>
      </c>
      <c r="E5654" t="s">
        <v>210</v>
      </c>
      <c r="F5654" t="s">
        <v>3337</v>
      </c>
      <c r="G5654" t="s">
        <v>3338</v>
      </c>
      <c r="H5654" t="s">
        <v>110</v>
      </c>
      <c r="I5654" t="s">
        <v>25</v>
      </c>
      <c r="J5654" t="s">
        <v>1602</v>
      </c>
      <c r="K5654" t="s">
        <v>1603</v>
      </c>
      <c r="L5654" t="s">
        <v>56</v>
      </c>
      <c r="M5654" t="s">
        <v>1000</v>
      </c>
      <c r="N5654" t="s">
        <v>48</v>
      </c>
      <c r="O5654" t="s">
        <v>74</v>
      </c>
      <c r="P5654" t="s">
        <v>1001</v>
      </c>
      <c r="Q5654">
        <v>301.5</v>
      </c>
      <c r="R5654">
        <v>3</v>
      </c>
      <c r="S5654">
        <v>15.525</v>
      </c>
      <c r="T5654">
        <v>1</v>
      </c>
      <c r="U5654" t="s">
        <v>33</v>
      </c>
      <c r="X5654">
        <v>0.95616025328758592</v>
      </c>
      <c r="Y5654" t="str">
        <f t="shared" si="88"/>
        <v/>
      </c>
    </row>
    <row r="5655" spans="1:25" x14ac:dyDescent="0.25">
      <c r="A5655">
        <v>2773</v>
      </c>
      <c r="B5655" t="s">
        <v>8444</v>
      </c>
      <c r="C5655" s="1">
        <v>44175</v>
      </c>
      <c r="D5655" s="1">
        <v>44177</v>
      </c>
      <c r="E5655" t="s">
        <v>40</v>
      </c>
      <c r="F5655" t="s">
        <v>1477</v>
      </c>
      <c r="G5655" t="s">
        <v>1478</v>
      </c>
      <c r="H5655" t="s">
        <v>43</v>
      </c>
      <c r="I5655" t="s">
        <v>25</v>
      </c>
      <c r="J5655" t="s">
        <v>2099</v>
      </c>
      <c r="K5655" t="s">
        <v>100</v>
      </c>
      <c r="L5655" t="s">
        <v>81</v>
      </c>
      <c r="M5655" t="s">
        <v>1965</v>
      </c>
      <c r="N5655" t="s">
        <v>30</v>
      </c>
      <c r="O5655" t="s">
        <v>119</v>
      </c>
      <c r="P5655" t="s">
        <v>1966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38</v>
      </c>
      <c r="X5655">
        <v>0.95639130770582426</v>
      </c>
      <c r="Y5655" t="str">
        <f t="shared" si="88"/>
        <v/>
      </c>
    </row>
    <row r="5656" spans="1:25" x14ac:dyDescent="0.25">
      <c r="A5656">
        <v>1059</v>
      </c>
      <c r="B5656" t="s">
        <v>8441</v>
      </c>
      <c r="C5656" s="1">
        <v>44175</v>
      </c>
      <c r="D5656" s="1">
        <v>44182</v>
      </c>
      <c r="E5656" t="s">
        <v>21</v>
      </c>
      <c r="F5656" t="s">
        <v>86</v>
      </c>
      <c r="G5656" t="s">
        <v>87</v>
      </c>
      <c r="H5656" t="s">
        <v>24</v>
      </c>
      <c r="I5656" t="s">
        <v>25</v>
      </c>
      <c r="J5656" t="s">
        <v>259</v>
      </c>
      <c r="K5656" t="s">
        <v>45</v>
      </c>
      <c r="L5656" t="s">
        <v>46</v>
      </c>
      <c r="M5656" t="s">
        <v>3887</v>
      </c>
      <c r="N5656" t="s">
        <v>48</v>
      </c>
      <c r="O5656" t="s">
        <v>74</v>
      </c>
      <c r="P5656" t="s">
        <v>3888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72</v>
      </c>
      <c r="X5656">
        <v>0.95650792719235023</v>
      </c>
      <c r="Y5656" t="str">
        <f t="shared" si="88"/>
        <v/>
      </c>
    </row>
    <row r="5657" spans="1:25" x14ac:dyDescent="0.25">
      <c r="A5657">
        <v>3246</v>
      </c>
      <c r="B5657" t="s">
        <v>8435</v>
      </c>
      <c r="C5657" s="1">
        <v>44175</v>
      </c>
      <c r="D5657" s="1">
        <v>44177</v>
      </c>
      <c r="E5657" t="s">
        <v>96</v>
      </c>
      <c r="F5657" t="s">
        <v>86</v>
      </c>
      <c r="G5657" t="s">
        <v>87</v>
      </c>
      <c r="H5657" t="s">
        <v>24</v>
      </c>
      <c r="I5657" t="s">
        <v>25</v>
      </c>
      <c r="J5657" t="s">
        <v>161</v>
      </c>
      <c r="K5657" t="s">
        <v>162</v>
      </c>
      <c r="L5657" t="s">
        <v>46</v>
      </c>
      <c r="M5657" t="s">
        <v>1946</v>
      </c>
      <c r="N5657" t="s">
        <v>35</v>
      </c>
      <c r="O5657" t="s">
        <v>58</v>
      </c>
      <c r="P5657" t="s">
        <v>1947</v>
      </c>
      <c r="Q5657">
        <v>447.08</v>
      </c>
      <c r="R5657">
        <v>3</v>
      </c>
      <c r="S5657">
        <v>4.9080000000000004</v>
      </c>
      <c r="T5657" t="e">
        <v>#N/A</v>
      </c>
      <c r="U5657" t="s">
        <v>33</v>
      </c>
      <c r="X5657">
        <v>0.95712027340324712</v>
      </c>
      <c r="Y5657" t="str">
        <f t="shared" si="88"/>
        <v/>
      </c>
    </row>
    <row r="5658" spans="1:25" x14ac:dyDescent="0.25">
      <c r="A5658">
        <v>3528</v>
      </c>
      <c r="B5658" t="s">
        <v>8437</v>
      </c>
      <c r="C5658" s="1">
        <v>44175</v>
      </c>
      <c r="D5658" s="1">
        <v>44180</v>
      </c>
      <c r="E5658" t="s">
        <v>96</v>
      </c>
      <c r="F5658" t="s">
        <v>2919</v>
      </c>
      <c r="G5658" t="s">
        <v>2920</v>
      </c>
      <c r="H5658" t="s">
        <v>110</v>
      </c>
      <c r="I5658" t="s">
        <v>25</v>
      </c>
      <c r="J5658" t="s">
        <v>583</v>
      </c>
      <c r="K5658" t="s">
        <v>332</v>
      </c>
      <c r="L5658" t="s">
        <v>81</v>
      </c>
      <c r="M5658" t="s">
        <v>7308</v>
      </c>
      <c r="N5658" t="s">
        <v>48</v>
      </c>
      <c r="O5658" t="s">
        <v>74</v>
      </c>
      <c r="P5658" t="s">
        <v>7309</v>
      </c>
      <c r="Q5658">
        <v>354.84</v>
      </c>
      <c r="R5658">
        <v>8</v>
      </c>
      <c r="S5658">
        <v>22.0032</v>
      </c>
      <c r="T5658" t="e">
        <v>#N/A</v>
      </c>
      <c r="U5658" t="s">
        <v>72</v>
      </c>
      <c r="X5658">
        <v>0.95730162312280731</v>
      </c>
      <c r="Y5658" t="str">
        <f t="shared" si="88"/>
        <v/>
      </c>
    </row>
    <row r="5659" spans="1:25" x14ac:dyDescent="0.25">
      <c r="A5659">
        <v>7346</v>
      </c>
      <c r="B5659" t="s">
        <v>8445</v>
      </c>
      <c r="C5659" s="1">
        <v>44176</v>
      </c>
      <c r="D5659" s="1">
        <v>44182</v>
      </c>
      <c r="E5659" t="s">
        <v>21</v>
      </c>
      <c r="F5659" t="s">
        <v>2577</v>
      </c>
      <c r="G5659" t="s">
        <v>2578</v>
      </c>
      <c r="H5659" t="s">
        <v>24</v>
      </c>
      <c r="I5659" t="s">
        <v>25</v>
      </c>
      <c r="J5659" t="s">
        <v>99</v>
      </c>
      <c r="K5659" t="s">
        <v>100</v>
      </c>
      <c r="L5659" t="s">
        <v>81</v>
      </c>
      <c r="M5659" t="s">
        <v>2186</v>
      </c>
      <c r="N5659" t="s">
        <v>35</v>
      </c>
      <c r="O5659" t="s">
        <v>36</v>
      </c>
      <c r="P5659" t="s">
        <v>2187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33</v>
      </c>
      <c r="X5659">
        <v>0.9574572747188449</v>
      </c>
      <c r="Y5659" t="str">
        <f t="shared" si="88"/>
        <v/>
      </c>
    </row>
    <row r="5660" spans="1:25" x14ac:dyDescent="0.25">
      <c r="A5660">
        <v>6273</v>
      </c>
      <c r="B5660" t="s">
        <v>8446</v>
      </c>
      <c r="C5660" s="1">
        <v>44176</v>
      </c>
      <c r="D5660" s="1">
        <v>44177</v>
      </c>
      <c r="E5660" t="s">
        <v>40</v>
      </c>
      <c r="F5660" t="s">
        <v>2201</v>
      </c>
      <c r="G5660" t="s">
        <v>2202</v>
      </c>
      <c r="H5660" t="s">
        <v>24</v>
      </c>
      <c r="I5660" t="s">
        <v>25</v>
      </c>
      <c r="J5660" t="s">
        <v>8447</v>
      </c>
      <c r="K5660" t="s">
        <v>383</v>
      </c>
      <c r="L5660" t="s">
        <v>56</v>
      </c>
      <c r="M5660" t="s">
        <v>6966</v>
      </c>
      <c r="N5660" t="s">
        <v>35</v>
      </c>
      <c r="O5660" t="s">
        <v>58</v>
      </c>
      <c r="P5660" t="s">
        <v>6967</v>
      </c>
      <c r="Q5660">
        <v>440.31200000000001</v>
      </c>
      <c r="R5660">
        <v>7</v>
      </c>
      <c r="S5660">
        <v>23.2624</v>
      </c>
      <c r="T5660" t="e">
        <v>#N/A</v>
      </c>
      <c r="U5660" t="s">
        <v>33</v>
      </c>
      <c r="X5660">
        <v>0.95746861683461915</v>
      </c>
      <c r="Y5660" t="str">
        <f t="shared" si="88"/>
        <v/>
      </c>
    </row>
    <row r="5661" spans="1:25" x14ac:dyDescent="0.25">
      <c r="A5661">
        <v>6750</v>
      </c>
      <c r="B5661" t="s">
        <v>8448</v>
      </c>
      <c r="C5661" s="1">
        <v>44176</v>
      </c>
      <c r="D5661" s="1">
        <v>44180</v>
      </c>
      <c r="E5661" t="s">
        <v>21</v>
      </c>
      <c r="F5661" t="s">
        <v>3024</v>
      </c>
      <c r="G5661" t="s">
        <v>3025</v>
      </c>
      <c r="H5661" t="s">
        <v>43</v>
      </c>
      <c r="I5661" t="s">
        <v>25</v>
      </c>
      <c r="J5661" t="s">
        <v>220</v>
      </c>
      <c r="K5661" t="s">
        <v>221</v>
      </c>
      <c r="L5661" t="s">
        <v>28</v>
      </c>
      <c r="M5661" t="s">
        <v>7117</v>
      </c>
      <c r="N5661" t="s">
        <v>35</v>
      </c>
      <c r="O5661" t="s">
        <v>36</v>
      </c>
      <c r="P5661" t="s">
        <v>7118</v>
      </c>
      <c r="Q5661">
        <v>333.98</v>
      </c>
      <c r="R5661">
        <v>2</v>
      </c>
      <c r="S5661">
        <v>29.245000000000001</v>
      </c>
      <c r="T5661" t="e">
        <v>#N/A</v>
      </c>
      <c r="U5661" t="s">
        <v>38</v>
      </c>
      <c r="X5661">
        <v>0.95763570914443719</v>
      </c>
      <c r="Y5661" t="str">
        <f t="shared" si="88"/>
        <v/>
      </c>
    </row>
    <row r="5662" spans="1:25" x14ac:dyDescent="0.25">
      <c r="A5662">
        <v>6007</v>
      </c>
      <c r="B5662" t="s">
        <v>8449</v>
      </c>
      <c r="C5662" s="1">
        <v>44176</v>
      </c>
      <c r="D5662" s="1">
        <v>44183</v>
      </c>
      <c r="E5662" t="s">
        <v>21</v>
      </c>
      <c r="F5662" t="s">
        <v>6426</v>
      </c>
      <c r="G5662" t="s">
        <v>6427</v>
      </c>
      <c r="H5662" t="s">
        <v>24</v>
      </c>
      <c r="I5662" t="s">
        <v>25</v>
      </c>
      <c r="J5662" t="s">
        <v>7279</v>
      </c>
      <c r="K5662" t="s">
        <v>895</v>
      </c>
      <c r="L5662" t="s">
        <v>28</v>
      </c>
      <c r="M5662" t="s">
        <v>6125</v>
      </c>
      <c r="N5662" t="s">
        <v>35</v>
      </c>
      <c r="O5662" t="s">
        <v>36</v>
      </c>
      <c r="P5662" t="s">
        <v>6126</v>
      </c>
      <c r="Q5662">
        <v>418.85</v>
      </c>
      <c r="R5662">
        <v>3</v>
      </c>
      <c r="S5662">
        <v>3.8654999999999999</v>
      </c>
      <c r="T5662" t="e">
        <v>#N/A</v>
      </c>
      <c r="U5662" t="s">
        <v>38</v>
      </c>
      <c r="X5662">
        <v>0.95792359057511611</v>
      </c>
      <c r="Y5662" t="str">
        <f t="shared" si="88"/>
        <v/>
      </c>
    </row>
    <row r="5663" spans="1:25" x14ac:dyDescent="0.25">
      <c r="A5663">
        <v>4360</v>
      </c>
      <c r="B5663" t="s">
        <v>8450</v>
      </c>
      <c r="C5663" s="1">
        <v>44176</v>
      </c>
      <c r="D5663" s="1">
        <v>44176</v>
      </c>
      <c r="E5663" t="s">
        <v>210</v>
      </c>
      <c r="F5663" t="s">
        <v>5001</v>
      </c>
      <c r="G5663" t="s">
        <v>5002</v>
      </c>
      <c r="H5663" t="s">
        <v>43</v>
      </c>
      <c r="I5663" t="s">
        <v>25</v>
      </c>
      <c r="J5663" t="s">
        <v>1719</v>
      </c>
      <c r="K5663" t="s">
        <v>383</v>
      </c>
      <c r="L5663" t="s">
        <v>56</v>
      </c>
      <c r="M5663" t="s">
        <v>6013</v>
      </c>
      <c r="N5663" t="s">
        <v>30</v>
      </c>
      <c r="O5663" t="s">
        <v>261</v>
      </c>
      <c r="P5663" t="s">
        <v>6014</v>
      </c>
      <c r="Q5663">
        <v>775.46400000000006</v>
      </c>
      <c r="R5663">
        <v>2</v>
      </c>
      <c r="S5663">
        <v>-14.8704</v>
      </c>
      <c r="T5663" t="e">
        <v>#N/A</v>
      </c>
      <c r="U5663" t="s">
        <v>72</v>
      </c>
      <c r="X5663">
        <v>0.95799340396561561</v>
      </c>
      <c r="Y5663" t="str">
        <f t="shared" si="88"/>
        <v/>
      </c>
    </row>
    <row r="5664" spans="1:25" x14ac:dyDescent="0.25">
      <c r="A5664">
        <v>7345</v>
      </c>
      <c r="B5664" t="s">
        <v>8445</v>
      </c>
      <c r="C5664" s="1">
        <v>44176</v>
      </c>
      <c r="D5664" s="1">
        <v>44182</v>
      </c>
      <c r="E5664" t="s">
        <v>21</v>
      </c>
      <c r="F5664" t="s">
        <v>2577</v>
      </c>
      <c r="G5664" t="s">
        <v>2578</v>
      </c>
      <c r="H5664" t="s">
        <v>24</v>
      </c>
      <c r="I5664" t="s">
        <v>25</v>
      </c>
      <c r="J5664" t="s">
        <v>99</v>
      </c>
      <c r="K5664" t="s">
        <v>100</v>
      </c>
      <c r="L5664" t="s">
        <v>81</v>
      </c>
      <c r="M5664" t="s">
        <v>7456</v>
      </c>
      <c r="N5664" t="s">
        <v>30</v>
      </c>
      <c r="O5664" t="s">
        <v>70</v>
      </c>
      <c r="P5664" t="s">
        <v>7457</v>
      </c>
      <c r="Q5664">
        <v>271.875</v>
      </c>
      <c r="R5664">
        <v>6</v>
      </c>
      <c r="S5664">
        <v>-420</v>
      </c>
      <c r="T5664" t="e">
        <v>#N/A</v>
      </c>
      <c r="U5664" t="s">
        <v>38</v>
      </c>
      <c r="X5664">
        <v>0.95807148449501545</v>
      </c>
      <c r="Y5664" t="str">
        <f t="shared" si="88"/>
        <v/>
      </c>
    </row>
    <row r="5665" spans="1:25" x14ac:dyDescent="0.25">
      <c r="A5665">
        <v>9969</v>
      </c>
      <c r="B5665" t="s">
        <v>8451</v>
      </c>
      <c r="C5665" s="1">
        <v>44176</v>
      </c>
      <c r="D5665" s="1">
        <v>44182</v>
      </c>
      <c r="E5665" t="s">
        <v>21</v>
      </c>
      <c r="F5665" t="s">
        <v>8206</v>
      </c>
      <c r="G5665" t="s">
        <v>8207</v>
      </c>
      <c r="H5665" t="s">
        <v>43</v>
      </c>
      <c r="I5665" t="s">
        <v>25</v>
      </c>
      <c r="J5665" t="s">
        <v>338</v>
      </c>
      <c r="K5665" t="s">
        <v>201</v>
      </c>
      <c r="L5665" t="s">
        <v>28</v>
      </c>
      <c r="M5665" t="s">
        <v>1348</v>
      </c>
      <c r="N5665" t="s">
        <v>48</v>
      </c>
      <c r="O5665" t="s">
        <v>74</v>
      </c>
      <c r="P5665" t="s">
        <v>1349</v>
      </c>
      <c r="Q5665">
        <v>1055.98</v>
      </c>
      <c r="R5665">
        <v>2</v>
      </c>
      <c r="S5665">
        <v>331.19099999999997</v>
      </c>
      <c r="T5665" t="e">
        <v>#N/A</v>
      </c>
      <c r="U5665" t="s">
        <v>38</v>
      </c>
      <c r="X5665">
        <v>0.95842745286541609</v>
      </c>
      <c r="Y5665" t="str">
        <f t="shared" si="88"/>
        <v/>
      </c>
    </row>
    <row r="5666" spans="1:25" x14ac:dyDescent="0.25">
      <c r="A5666">
        <v>7347</v>
      </c>
      <c r="B5666" t="s">
        <v>8445</v>
      </c>
      <c r="C5666" s="1">
        <v>44176</v>
      </c>
      <c r="D5666" s="1">
        <v>44182</v>
      </c>
      <c r="E5666" t="s">
        <v>21</v>
      </c>
      <c r="F5666" t="s">
        <v>2577</v>
      </c>
      <c r="G5666" t="s">
        <v>2578</v>
      </c>
      <c r="H5666" t="s">
        <v>24</v>
      </c>
      <c r="I5666" t="s">
        <v>25</v>
      </c>
      <c r="J5666" t="s">
        <v>99</v>
      </c>
      <c r="K5666" t="s">
        <v>100</v>
      </c>
      <c r="L5666" t="s">
        <v>81</v>
      </c>
      <c r="M5666" t="s">
        <v>4417</v>
      </c>
      <c r="N5666" t="s">
        <v>48</v>
      </c>
      <c r="O5666" t="s">
        <v>91</v>
      </c>
      <c r="P5666" t="s">
        <v>4418</v>
      </c>
      <c r="Q5666">
        <v>332.584</v>
      </c>
      <c r="R5666">
        <v>1</v>
      </c>
      <c r="S5666">
        <v>1.3584000000000001</v>
      </c>
      <c r="T5666" t="e">
        <v>#N/A</v>
      </c>
      <c r="U5666" t="s">
        <v>38</v>
      </c>
      <c r="X5666">
        <v>0.95849317833489489</v>
      </c>
      <c r="Y5666" t="str">
        <f t="shared" si="88"/>
        <v/>
      </c>
    </row>
    <row r="5667" spans="1:25" x14ac:dyDescent="0.25">
      <c r="A5667">
        <v>9210</v>
      </c>
      <c r="B5667" t="s">
        <v>8452</v>
      </c>
      <c r="C5667" s="1">
        <v>44176</v>
      </c>
      <c r="D5667" s="1">
        <v>44179</v>
      </c>
      <c r="E5667" t="s">
        <v>96</v>
      </c>
      <c r="F5667" t="s">
        <v>2529</v>
      </c>
      <c r="G5667" t="s">
        <v>2530</v>
      </c>
      <c r="H5667" t="s">
        <v>110</v>
      </c>
      <c r="I5667" t="s">
        <v>25</v>
      </c>
      <c r="J5667" t="s">
        <v>320</v>
      </c>
      <c r="K5667" t="s">
        <v>3447</v>
      </c>
      <c r="L5667" t="s">
        <v>56</v>
      </c>
      <c r="M5667" t="s">
        <v>8453</v>
      </c>
      <c r="N5667" t="s">
        <v>48</v>
      </c>
      <c r="O5667" t="s">
        <v>203</v>
      </c>
      <c r="P5667" t="s">
        <v>8454</v>
      </c>
      <c r="Q5667">
        <v>252.28</v>
      </c>
      <c r="R5667">
        <v>1</v>
      </c>
      <c r="S5667">
        <v>3.4944000000000002</v>
      </c>
      <c r="T5667" t="e">
        <v>#N/A</v>
      </c>
      <c r="U5667" t="s">
        <v>72</v>
      </c>
      <c r="X5667">
        <v>0.95875414541450044</v>
      </c>
      <c r="Y5667" t="str">
        <f t="shared" si="88"/>
        <v/>
      </c>
    </row>
    <row r="5668" spans="1:25" x14ac:dyDescent="0.25">
      <c r="A5668">
        <v>4358</v>
      </c>
      <c r="B5668" t="s">
        <v>8450</v>
      </c>
      <c r="C5668" s="1">
        <v>44176</v>
      </c>
      <c r="D5668" s="1">
        <v>44176</v>
      </c>
      <c r="E5668" t="s">
        <v>210</v>
      </c>
      <c r="F5668" t="s">
        <v>5001</v>
      </c>
      <c r="G5668" t="s">
        <v>5002</v>
      </c>
      <c r="H5668" t="s">
        <v>43</v>
      </c>
      <c r="I5668" t="s">
        <v>25</v>
      </c>
      <c r="J5668" t="s">
        <v>1719</v>
      </c>
      <c r="K5668" t="s">
        <v>383</v>
      </c>
      <c r="L5668" t="s">
        <v>56</v>
      </c>
      <c r="M5668" t="s">
        <v>7938</v>
      </c>
      <c r="N5668" t="s">
        <v>48</v>
      </c>
      <c r="O5668" t="s">
        <v>122</v>
      </c>
      <c r="P5668" t="s">
        <v>7939</v>
      </c>
      <c r="Q5668">
        <v>271.36799999999999</v>
      </c>
      <c r="R5668">
        <v>2</v>
      </c>
      <c r="S5668">
        <v>3.6288</v>
      </c>
      <c r="T5668" t="e">
        <v>#N/A</v>
      </c>
      <c r="U5668" t="s">
        <v>38</v>
      </c>
      <c r="X5668">
        <v>0.95878179856098689</v>
      </c>
      <c r="Y5668" t="str">
        <f t="shared" si="88"/>
        <v/>
      </c>
    </row>
    <row r="5669" spans="1:25" x14ac:dyDescent="0.25">
      <c r="A5669">
        <v>9211</v>
      </c>
      <c r="B5669" t="s">
        <v>8452</v>
      </c>
      <c r="C5669" s="1">
        <v>44176</v>
      </c>
      <c r="D5669" s="1">
        <v>44179</v>
      </c>
      <c r="E5669" t="s">
        <v>96</v>
      </c>
      <c r="F5669" t="s">
        <v>2529</v>
      </c>
      <c r="G5669" t="s">
        <v>2530</v>
      </c>
      <c r="H5669" t="s">
        <v>110</v>
      </c>
      <c r="I5669" t="s">
        <v>25</v>
      </c>
      <c r="J5669" t="s">
        <v>320</v>
      </c>
      <c r="K5669" t="s">
        <v>3447</v>
      </c>
      <c r="L5669" t="s">
        <v>56</v>
      </c>
      <c r="M5669" t="s">
        <v>3231</v>
      </c>
      <c r="N5669" t="s">
        <v>48</v>
      </c>
      <c r="O5669" t="s">
        <v>74</v>
      </c>
      <c r="P5669" t="s">
        <v>3232</v>
      </c>
      <c r="Q5669">
        <v>449.4</v>
      </c>
      <c r="R5669">
        <v>3</v>
      </c>
      <c r="S5669">
        <v>2.5920000000000001</v>
      </c>
      <c r="T5669" t="e">
        <v>#N/A</v>
      </c>
      <c r="U5669" t="s">
        <v>33</v>
      </c>
      <c r="X5669">
        <v>0.95888485535343182</v>
      </c>
      <c r="Y5669" t="str">
        <f t="shared" si="88"/>
        <v/>
      </c>
    </row>
    <row r="5670" spans="1:25" x14ac:dyDescent="0.25">
      <c r="A5670">
        <v>9970</v>
      </c>
      <c r="B5670" t="s">
        <v>8451</v>
      </c>
      <c r="C5670" s="1">
        <v>44176</v>
      </c>
      <c r="D5670" s="1">
        <v>44182</v>
      </c>
      <c r="E5670" t="s">
        <v>21</v>
      </c>
      <c r="F5670" t="s">
        <v>8206</v>
      </c>
      <c r="G5670" t="s">
        <v>8207</v>
      </c>
      <c r="H5670" t="s">
        <v>43</v>
      </c>
      <c r="I5670" t="s">
        <v>25</v>
      </c>
      <c r="J5670" t="s">
        <v>338</v>
      </c>
      <c r="K5670" t="s">
        <v>201</v>
      </c>
      <c r="L5670" t="s">
        <v>28</v>
      </c>
      <c r="M5670" t="s">
        <v>5107</v>
      </c>
      <c r="N5670" t="s">
        <v>48</v>
      </c>
      <c r="O5670" t="s">
        <v>281</v>
      </c>
      <c r="P5670" t="s">
        <v>5108</v>
      </c>
      <c r="Q5670">
        <v>303.75</v>
      </c>
      <c r="R5670">
        <v>7</v>
      </c>
      <c r="S5670">
        <v>6.5975000000000001</v>
      </c>
      <c r="T5670" t="e">
        <v>#N/A</v>
      </c>
      <c r="U5670" t="s">
        <v>38</v>
      </c>
      <c r="X5670">
        <v>0.95894270687473171</v>
      </c>
      <c r="Y5670" t="str">
        <f t="shared" si="88"/>
        <v/>
      </c>
    </row>
    <row r="5671" spans="1:25" x14ac:dyDescent="0.25">
      <c r="A5671">
        <v>6990</v>
      </c>
      <c r="B5671" t="s">
        <v>8455</v>
      </c>
      <c r="C5671" s="1">
        <v>44176</v>
      </c>
      <c r="D5671" s="1">
        <v>44178</v>
      </c>
      <c r="E5671" t="s">
        <v>40</v>
      </c>
      <c r="F5671" t="s">
        <v>3128</v>
      </c>
      <c r="G5671" t="s">
        <v>3129</v>
      </c>
      <c r="H5671" t="s">
        <v>43</v>
      </c>
      <c r="I5671" t="s">
        <v>25</v>
      </c>
      <c r="J5671" t="s">
        <v>8456</v>
      </c>
      <c r="K5671" t="s">
        <v>55</v>
      </c>
      <c r="L5671" t="s">
        <v>56</v>
      </c>
      <c r="M5671" t="s">
        <v>8457</v>
      </c>
      <c r="N5671" t="s">
        <v>48</v>
      </c>
      <c r="O5671" t="s">
        <v>281</v>
      </c>
      <c r="P5671" t="s">
        <v>8458</v>
      </c>
      <c r="Q5671">
        <v>360.392</v>
      </c>
      <c r="R5671">
        <v>2</v>
      </c>
      <c r="S5671">
        <v>-3.7584</v>
      </c>
      <c r="T5671" t="e">
        <v>#N/A</v>
      </c>
      <c r="U5671" t="s">
        <v>38</v>
      </c>
      <c r="X5671">
        <v>0.95944702271558524</v>
      </c>
      <c r="Y5671" t="str">
        <f t="shared" si="88"/>
        <v/>
      </c>
    </row>
    <row r="5672" spans="1:25" x14ac:dyDescent="0.25">
      <c r="A5672">
        <v>9488</v>
      </c>
      <c r="B5672" t="s">
        <v>8459</v>
      </c>
      <c r="C5672" s="1">
        <v>44176</v>
      </c>
      <c r="D5672" s="1">
        <v>44178</v>
      </c>
      <c r="E5672" t="s">
        <v>40</v>
      </c>
      <c r="F5672" t="s">
        <v>1788</v>
      </c>
      <c r="G5672" t="s">
        <v>1789</v>
      </c>
      <c r="H5672" t="s">
        <v>24</v>
      </c>
      <c r="I5672" t="s">
        <v>25</v>
      </c>
      <c r="J5672" t="s">
        <v>2884</v>
      </c>
      <c r="K5672" t="s">
        <v>201</v>
      </c>
      <c r="L5672" t="s">
        <v>28</v>
      </c>
      <c r="M5672" t="s">
        <v>4758</v>
      </c>
      <c r="N5672" t="s">
        <v>48</v>
      </c>
      <c r="O5672" t="s">
        <v>270</v>
      </c>
      <c r="P5672" t="s">
        <v>4759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38</v>
      </c>
      <c r="X5672">
        <v>0.95981508907082547</v>
      </c>
      <c r="Y5672" t="str">
        <f t="shared" si="88"/>
        <v/>
      </c>
    </row>
    <row r="5673" spans="1:25" x14ac:dyDescent="0.25">
      <c r="A5673">
        <v>6748</v>
      </c>
      <c r="B5673" t="s">
        <v>8448</v>
      </c>
      <c r="C5673" s="1">
        <v>44176</v>
      </c>
      <c r="D5673" s="1">
        <v>44180</v>
      </c>
      <c r="E5673" t="s">
        <v>21</v>
      </c>
      <c r="F5673" t="s">
        <v>3024</v>
      </c>
      <c r="G5673" t="s">
        <v>3025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1139</v>
      </c>
      <c r="N5673" t="s">
        <v>48</v>
      </c>
      <c r="O5673" t="s">
        <v>74</v>
      </c>
      <c r="P5673" t="s">
        <v>1140</v>
      </c>
      <c r="Q5673">
        <v>415.952</v>
      </c>
      <c r="R5673">
        <v>1</v>
      </c>
      <c r="S5673">
        <v>5.0462999999999996</v>
      </c>
      <c r="T5673" t="e">
        <v>#N/A</v>
      </c>
      <c r="U5673" t="s">
        <v>33</v>
      </c>
      <c r="X5673">
        <v>0.95987377415546582</v>
      </c>
      <c r="Y5673" t="str">
        <f t="shared" si="88"/>
        <v/>
      </c>
    </row>
    <row r="5674" spans="1:25" x14ac:dyDescent="0.25">
      <c r="A5674">
        <v>6749</v>
      </c>
      <c r="B5674" t="s">
        <v>8448</v>
      </c>
      <c r="C5674" s="1">
        <v>44176</v>
      </c>
      <c r="D5674" s="1">
        <v>44180</v>
      </c>
      <c r="E5674" t="s">
        <v>21</v>
      </c>
      <c r="F5674" t="s">
        <v>3024</v>
      </c>
      <c r="G5674" t="s">
        <v>3025</v>
      </c>
      <c r="H5674" t="s">
        <v>43</v>
      </c>
      <c r="I5674" t="s">
        <v>25</v>
      </c>
      <c r="J5674" t="s">
        <v>220</v>
      </c>
      <c r="K5674" t="s">
        <v>221</v>
      </c>
      <c r="L5674" t="s">
        <v>28</v>
      </c>
      <c r="M5674" t="s">
        <v>4238</v>
      </c>
      <c r="N5674" t="s">
        <v>48</v>
      </c>
      <c r="O5674" t="s">
        <v>122</v>
      </c>
      <c r="P5674" t="s">
        <v>4239</v>
      </c>
      <c r="Q5674">
        <v>470.94</v>
      </c>
      <c r="R5674">
        <v>3</v>
      </c>
      <c r="S5674">
        <v>8.0730000000000004</v>
      </c>
      <c r="T5674" t="e">
        <v>#N/A</v>
      </c>
      <c r="U5674" t="s">
        <v>33</v>
      </c>
      <c r="X5674">
        <v>0.96007515976665481</v>
      </c>
      <c r="Y5674" t="str">
        <f t="shared" si="88"/>
        <v/>
      </c>
    </row>
    <row r="5675" spans="1:25" x14ac:dyDescent="0.25">
      <c r="A5675">
        <v>390</v>
      </c>
      <c r="B5675" t="s">
        <v>8460</v>
      </c>
      <c r="C5675" s="1">
        <v>44176</v>
      </c>
      <c r="D5675" s="1">
        <v>44180</v>
      </c>
      <c r="E5675" t="s">
        <v>21</v>
      </c>
      <c r="F5675" t="s">
        <v>2695</v>
      </c>
      <c r="G5675" t="s">
        <v>2696</v>
      </c>
      <c r="H5675" t="s">
        <v>43</v>
      </c>
      <c r="I5675" t="s">
        <v>25</v>
      </c>
      <c r="J5675" t="s">
        <v>220</v>
      </c>
      <c r="K5675" t="s">
        <v>221</v>
      </c>
      <c r="L5675" t="s">
        <v>28</v>
      </c>
      <c r="M5675" t="s">
        <v>1658</v>
      </c>
      <c r="N5675" t="s">
        <v>48</v>
      </c>
      <c r="O5675" t="s">
        <v>74</v>
      </c>
      <c r="P5675" t="s">
        <v>1659</v>
      </c>
      <c r="Q5675">
        <v>398.36</v>
      </c>
      <c r="R5675">
        <v>4</v>
      </c>
      <c r="S5675">
        <v>7.8840000000000003</v>
      </c>
      <c r="T5675" t="e">
        <v>#N/A</v>
      </c>
      <c r="U5675" t="s">
        <v>72</v>
      </c>
      <c r="X5675">
        <v>0.9601977573803222</v>
      </c>
      <c r="Y5675" t="str">
        <f t="shared" si="88"/>
        <v/>
      </c>
    </row>
    <row r="5676" spans="1:25" x14ac:dyDescent="0.25">
      <c r="A5676">
        <v>391</v>
      </c>
      <c r="B5676" t="s">
        <v>8460</v>
      </c>
      <c r="C5676" s="1">
        <v>44176</v>
      </c>
      <c r="D5676" s="1">
        <v>44180</v>
      </c>
      <c r="E5676" t="s">
        <v>21</v>
      </c>
      <c r="F5676" t="s">
        <v>2695</v>
      </c>
      <c r="G5676" t="s">
        <v>2696</v>
      </c>
      <c r="H5676" t="s">
        <v>43</v>
      </c>
      <c r="I5676" t="s">
        <v>25</v>
      </c>
      <c r="J5676" t="s">
        <v>220</v>
      </c>
      <c r="K5676" t="s">
        <v>221</v>
      </c>
      <c r="L5676" t="s">
        <v>28</v>
      </c>
      <c r="M5676" t="s">
        <v>6431</v>
      </c>
      <c r="N5676" t="s">
        <v>35</v>
      </c>
      <c r="O5676" t="s">
        <v>58</v>
      </c>
      <c r="P5676" t="s">
        <v>6432</v>
      </c>
      <c r="Q5676">
        <v>430.98</v>
      </c>
      <c r="R5676">
        <v>2</v>
      </c>
      <c r="S5676">
        <v>13.5932</v>
      </c>
      <c r="T5676" t="e">
        <v>#N/A</v>
      </c>
      <c r="U5676" t="s">
        <v>33</v>
      </c>
      <c r="X5676">
        <v>0.96026959413027924</v>
      </c>
      <c r="Y5676" t="str">
        <f t="shared" si="88"/>
        <v/>
      </c>
    </row>
    <row r="5677" spans="1:25" x14ac:dyDescent="0.25">
      <c r="A5677">
        <v>1516</v>
      </c>
      <c r="B5677" t="s">
        <v>8461</v>
      </c>
      <c r="C5677" s="1">
        <v>44176</v>
      </c>
      <c r="D5677" s="1">
        <v>44182</v>
      </c>
      <c r="E5677" t="s">
        <v>21</v>
      </c>
      <c r="F5677" t="s">
        <v>4908</v>
      </c>
      <c r="G5677" t="s">
        <v>4909</v>
      </c>
      <c r="H5677" t="s">
        <v>43</v>
      </c>
      <c r="I5677" t="s">
        <v>25</v>
      </c>
      <c r="J5677" t="s">
        <v>88</v>
      </c>
      <c r="K5677" t="s">
        <v>89</v>
      </c>
      <c r="L5677" t="s">
        <v>28</v>
      </c>
      <c r="M5677" t="s">
        <v>3201</v>
      </c>
      <c r="N5677" t="s">
        <v>30</v>
      </c>
      <c r="O5677" t="s">
        <v>261</v>
      </c>
      <c r="P5677" t="s">
        <v>3202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38</v>
      </c>
      <c r="X5677">
        <v>0.9603232279490066</v>
      </c>
      <c r="Y5677" t="str">
        <f t="shared" si="88"/>
        <v/>
      </c>
    </row>
    <row r="5678" spans="1:25" x14ac:dyDescent="0.25">
      <c r="A5678">
        <v>9968</v>
      </c>
      <c r="B5678" t="s">
        <v>8451</v>
      </c>
      <c r="C5678" s="1">
        <v>44176</v>
      </c>
      <c r="D5678" s="1">
        <v>44182</v>
      </c>
      <c r="E5678" t="s">
        <v>21</v>
      </c>
      <c r="F5678" t="s">
        <v>8206</v>
      </c>
      <c r="G5678" t="s">
        <v>8207</v>
      </c>
      <c r="H5678" t="s">
        <v>43</v>
      </c>
      <c r="I5678" t="s">
        <v>25</v>
      </c>
      <c r="J5678" t="s">
        <v>338</v>
      </c>
      <c r="K5678" t="s">
        <v>201</v>
      </c>
      <c r="L5678" t="s">
        <v>28</v>
      </c>
      <c r="M5678" t="s">
        <v>3010</v>
      </c>
      <c r="N5678" t="s">
        <v>48</v>
      </c>
      <c r="O5678" t="s">
        <v>74</v>
      </c>
      <c r="P5678" t="s">
        <v>3011</v>
      </c>
      <c r="Q5678">
        <v>323.2</v>
      </c>
      <c r="R5678">
        <v>5</v>
      </c>
      <c r="S5678">
        <v>18.09</v>
      </c>
      <c r="T5678" t="e">
        <v>#N/A</v>
      </c>
      <c r="U5678" t="s">
        <v>33</v>
      </c>
      <c r="X5678">
        <v>0.96045145956798461</v>
      </c>
      <c r="Y5678" t="str">
        <f t="shared" si="88"/>
        <v/>
      </c>
    </row>
    <row r="5679" spans="1:25" x14ac:dyDescent="0.25">
      <c r="A5679">
        <v>4359</v>
      </c>
      <c r="B5679" t="s">
        <v>8450</v>
      </c>
      <c r="C5679" s="1">
        <v>44176</v>
      </c>
      <c r="D5679" s="1">
        <v>44176</v>
      </c>
      <c r="E5679" t="s">
        <v>210</v>
      </c>
      <c r="F5679" t="s">
        <v>5001</v>
      </c>
      <c r="G5679" t="s">
        <v>5002</v>
      </c>
      <c r="H5679" t="s">
        <v>43</v>
      </c>
      <c r="I5679" t="s">
        <v>25</v>
      </c>
      <c r="J5679" t="s">
        <v>1719</v>
      </c>
      <c r="K5679" t="s">
        <v>383</v>
      </c>
      <c r="L5679" t="s">
        <v>56</v>
      </c>
      <c r="M5679" t="s">
        <v>1098</v>
      </c>
      <c r="N5679" t="s">
        <v>30</v>
      </c>
      <c r="O5679" t="s">
        <v>119</v>
      </c>
      <c r="P5679" t="s">
        <v>1099</v>
      </c>
      <c r="Q5679">
        <v>447.72</v>
      </c>
      <c r="R5679">
        <v>1</v>
      </c>
      <c r="S5679">
        <v>-66.061999999999998</v>
      </c>
      <c r="T5679" t="e">
        <v>#N/A</v>
      </c>
      <c r="U5679" t="s">
        <v>33</v>
      </c>
      <c r="X5679">
        <v>0.96062425107484872</v>
      </c>
      <c r="Y5679" t="str">
        <f t="shared" si="88"/>
        <v/>
      </c>
    </row>
    <row r="5680" spans="1:25" x14ac:dyDescent="0.25">
      <c r="A5680">
        <v>7348</v>
      </c>
      <c r="B5680" t="s">
        <v>8445</v>
      </c>
      <c r="C5680" s="1">
        <v>44176</v>
      </c>
      <c r="D5680" s="1">
        <v>44182</v>
      </c>
      <c r="E5680" t="s">
        <v>21</v>
      </c>
      <c r="F5680" t="s">
        <v>2577</v>
      </c>
      <c r="G5680" t="s">
        <v>2578</v>
      </c>
      <c r="H5680" t="s">
        <v>24</v>
      </c>
      <c r="I5680" t="s">
        <v>25</v>
      </c>
      <c r="J5680" t="s">
        <v>99</v>
      </c>
      <c r="K5680" t="s">
        <v>100</v>
      </c>
      <c r="L5680" t="s">
        <v>81</v>
      </c>
      <c r="M5680" t="s">
        <v>1509</v>
      </c>
      <c r="N5680" t="s">
        <v>30</v>
      </c>
      <c r="O5680" t="s">
        <v>261</v>
      </c>
      <c r="P5680" t="s">
        <v>1510</v>
      </c>
      <c r="Q5680">
        <v>339.78399999999999</v>
      </c>
      <c r="R5680">
        <v>1</v>
      </c>
      <c r="S5680">
        <v>-12.147</v>
      </c>
      <c r="T5680" t="e">
        <v>#N/A</v>
      </c>
      <c r="U5680" t="s">
        <v>72</v>
      </c>
      <c r="X5680">
        <v>0.96067920245730298</v>
      </c>
      <c r="Y5680" t="str">
        <f t="shared" si="88"/>
        <v/>
      </c>
    </row>
    <row r="5681" spans="1:25" x14ac:dyDescent="0.25">
      <c r="A5681">
        <v>9684</v>
      </c>
      <c r="B5681" t="s">
        <v>8462</v>
      </c>
      <c r="C5681" s="1">
        <v>44178</v>
      </c>
      <c r="D5681" s="1">
        <v>44183</v>
      </c>
      <c r="E5681" t="s">
        <v>21</v>
      </c>
      <c r="F5681" t="s">
        <v>4509</v>
      </c>
      <c r="G5681" t="s">
        <v>4510</v>
      </c>
      <c r="H5681" t="s">
        <v>43</v>
      </c>
      <c r="I5681" t="s">
        <v>25</v>
      </c>
      <c r="J5681" t="s">
        <v>360</v>
      </c>
      <c r="K5681" t="s">
        <v>45</v>
      </c>
      <c r="L5681" t="s">
        <v>46</v>
      </c>
      <c r="M5681" t="s">
        <v>6406</v>
      </c>
      <c r="N5681" t="s">
        <v>30</v>
      </c>
      <c r="O5681" t="s">
        <v>119</v>
      </c>
      <c r="P5681" t="s">
        <v>6407</v>
      </c>
      <c r="Q5681">
        <v>379.04</v>
      </c>
      <c r="R5681">
        <v>8</v>
      </c>
      <c r="S5681">
        <v>54.280799999999999</v>
      </c>
      <c r="T5681" t="e">
        <v>#N/A</v>
      </c>
      <c r="U5681" t="s">
        <v>72</v>
      </c>
      <c r="X5681">
        <v>0.96071278777342417</v>
      </c>
      <c r="Y5681" t="str">
        <f t="shared" si="88"/>
        <v>Selected</v>
      </c>
    </row>
    <row r="5682" spans="1:25" x14ac:dyDescent="0.25">
      <c r="A5682">
        <v>9682</v>
      </c>
      <c r="B5682" t="s">
        <v>8462</v>
      </c>
      <c r="C5682" s="1">
        <v>44178</v>
      </c>
      <c r="D5682" s="1">
        <v>44183</v>
      </c>
      <c r="E5682" t="s">
        <v>21</v>
      </c>
      <c r="F5682" t="s">
        <v>4509</v>
      </c>
      <c r="G5682" t="s">
        <v>4510</v>
      </c>
      <c r="H5682" t="s">
        <v>43</v>
      </c>
      <c r="I5682" t="s">
        <v>25</v>
      </c>
      <c r="J5682" t="s">
        <v>360</v>
      </c>
      <c r="K5682" t="s">
        <v>45</v>
      </c>
      <c r="L5682" t="s">
        <v>46</v>
      </c>
      <c r="M5682" t="s">
        <v>3554</v>
      </c>
      <c r="N5682" t="s">
        <v>48</v>
      </c>
      <c r="O5682" t="s">
        <v>295</v>
      </c>
      <c r="P5682" t="s">
        <v>3555</v>
      </c>
      <c r="Q5682">
        <v>505.64</v>
      </c>
      <c r="R5682">
        <v>3</v>
      </c>
      <c r="S5682">
        <v>4.2336</v>
      </c>
      <c r="T5682" t="e">
        <v>#N/A</v>
      </c>
      <c r="U5682" t="s">
        <v>38</v>
      </c>
      <c r="X5682">
        <v>0.9607699464084134</v>
      </c>
      <c r="Y5682" t="str">
        <f t="shared" si="88"/>
        <v/>
      </c>
    </row>
    <row r="5683" spans="1:25" x14ac:dyDescent="0.25">
      <c r="A5683">
        <v>8779</v>
      </c>
      <c r="B5683" t="s">
        <v>8463</v>
      </c>
      <c r="C5683" s="1">
        <v>44178</v>
      </c>
      <c r="D5683" s="1">
        <v>44183</v>
      </c>
      <c r="E5683" t="s">
        <v>21</v>
      </c>
      <c r="F5683" t="s">
        <v>4668</v>
      </c>
      <c r="G5683" t="s">
        <v>4669</v>
      </c>
      <c r="H5683" t="s">
        <v>24</v>
      </c>
      <c r="I5683" t="s">
        <v>25</v>
      </c>
      <c r="J5683" t="s">
        <v>220</v>
      </c>
      <c r="K5683" t="s">
        <v>221</v>
      </c>
      <c r="L5683" t="s">
        <v>28</v>
      </c>
      <c r="M5683" t="s">
        <v>491</v>
      </c>
      <c r="N5683" t="s">
        <v>30</v>
      </c>
      <c r="O5683" t="s">
        <v>31</v>
      </c>
      <c r="P5683" t="s">
        <v>492</v>
      </c>
      <c r="Q5683">
        <v>241.976</v>
      </c>
      <c r="R5683">
        <v>3</v>
      </c>
      <c r="S5683">
        <v>7.1993999999999998</v>
      </c>
      <c r="T5683" t="e">
        <v>#N/A</v>
      </c>
      <c r="U5683" t="s">
        <v>38</v>
      </c>
      <c r="X5683">
        <v>0.96081199309646459</v>
      </c>
      <c r="Y5683" t="str">
        <f t="shared" si="88"/>
        <v/>
      </c>
    </row>
    <row r="5684" spans="1:25" x14ac:dyDescent="0.25">
      <c r="A5684">
        <v>9685</v>
      </c>
      <c r="B5684" t="s">
        <v>8462</v>
      </c>
      <c r="C5684" s="1">
        <v>44178</v>
      </c>
      <c r="D5684" s="1">
        <v>44183</v>
      </c>
      <c r="E5684" t="s">
        <v>21</v>
      </c>
      <c r="F5684" t="s">
        <v>4509</v>
      </c>
      <c r="G5684" t="s">
        <v>4510</v>
      </c>
      <c r="H5684" t="s">
        <v>43</v>
      </c>
      <c r="I5684" t="s">
        <v>25</v>
      </c>
      <c r="J5684" t="s">
        <v>360</v>
      </c>
      <c r="K5684" t="s">
        <v>45</v>
      </c>
      <c r="L5684" t="s">
        <v>46</v>
      </c>
      <c r="M5684" t="s">
        <v>2620</v>
      </c>
      <c r="N5684" t="s">
        <v>48</v>
      </c>
      <c r="O5684" t="s">
        <v>122</v>
      </c>
      <c r="P5684" t="s">
        <v>2621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33</v>
      </c>
      <c r="X5684">
        <v>0.96086607976271476</v>
      </c>
      <c r="Y5684" t="str">
        <f t="shared" si="88"/>
        <v/>
      </c>
    </row>
    <row r="5685" spans="1:25" x14ac:dyDescent="0.25">
      <c r="A5685">
        <v>9683</v>
      </c>
      <c r="B5685" t="s">
        <v>8462</v>
      </c>
      <c r="C5685" s="1">
        <v>44178</v>
      </c>
      <c r="D5685" s="1">
        <v>44183</v>
      </c>
      <c r="E5685" t="s">
        <v>21</v>
      </c>
      <c r="F5685" t="s">
        <v>4509</v>
      </c>
      <c r="G5685" t="s">
        <v>4510</v>
      </c>
      <c r="H5685" t="s">
        <v>43</v>
      </c>
      <c r="I5685" t="s">
        <v>25</v>
      </c>
      <c r="J5685" t="s">
        <v>360</v>
      </c>
      <c r="K5685" t="s">
        <v>45</v>
      </c>
      <c r="L5685" t="s">
        <v>46</v>
      </c>
      <c r="M5685" t="s">
        <v>4878</v>
      </c>
      <c r="N5685" t="s">
        <v>48</v>
      </c>
      <c r="O5685" t="s">
        <v>122</v>
      </c>
      <c r="P5685" t="s">
        <v>4879</v>
      </c>
      <c r="Q5685">
        <v>433.88</v>
      </c>
      <c r="R5685">
        <v>6</v>
      </c>
      <c r="S5685">
        <v>18.662400000000002</v>
      </c>
      <c r="T5685" t="e">
        <v>#N/A</v>
      </c>
      <c r="U5685" t="s">
        <v>33</v>
      </c>
      <c r="X5685">
        <v>0.96088295825395931</v>
      </c>
      <c r="Y5685" t="str">
        <f t="shared" si="88"/>
        <v/>
      </c>
    </row>
    <row r="5686" spans="1:25" x14ac:dyDescent="0.25">
      <c r="A5686">
        <v>6192</v>
      </c>
      <c r="B5686" t="s">
        <v>8464</v>
      </c>
      <c r="C5686" s="1">
        <v>44178</v>
      </c>
      <c r="D5686" s="1">
        <v>44178</v>
      </c>
      <c r="E5686" t="s">
        <v>210</v>
      </c>
      <c r="F5686" t="s">
        <v>5684</v>
      </c>
      <c r="G5686" t="s">
        <v>5685</v>
      </c>
      <c r="H5686" t="s">
        <v>43</v>
      </c>
      <c r="I5686" t="s">
        <v>25</v>
      </c>
      <c r="J5686" t="s">
        <v>161</v>
      </c>
      <c r="K5686" t="s">
        <v>162</v>
      </c>
      <c r="L5686" t="s">
        <v>46</v>
      </c>
      <c r="M5686" t="s">
        <v>3027</v>
      </c>
      <c r="N5686" t="s">
        <v>48</v>
      </c>
      <c r="O5686" t="s">
        <v>49</v>
      </c>
      <c r="P5686" t="s">
        <v>3028</v>
      </c>
      <c r="Q5686">
        <v>373.44</v>
      </c>
      <c r="R5686">
        <v>3</v>
      </c>
      <c r="S5686">
        <v>8.4887999999999995</v>
      </c>
      <c r="T5686" t="e">
        <v>#N/A</v>
      </c>
      <c r="U5686" t="s">
        <v>33</v>
      </c>
      <c r="X5686">
        <v>0.96091184485932968</v>
      </c>
      <c r="Y5686" t="str">
        <f t="shared" si="88"/>
        <v/>
      </c>
    </row>
    <row r="5687" spans="1:25" x14ac:dyDescent="0.25">
      <c r="A5687">
        <v>2948</v>
      </c>
      <c r="B5687" t="s">
        <v>8465</v>
      </c>
      <c r="C5687" s="1">
        <v>44179</v>
      </c>
      <c r="D5687" s="1">
        <v>44183</v>
      </c>
      <c r="E5687" t="s">
        <v>21</v>
      </c>
      <c r="F5687" t="s">
        <v>5393</v>
      </c>
      <c r="G5687" t="s">
        <v>5394</v>
      </c>
      <c r="H5687" t="s">
        <v>110</v>
      </c>
      <c r="I5687" t="s">
        <v>25</v>
      </c>
      <c r="J5687" t="s">
        <v>259</v>
      </c>
      <c r="K5687" t="s">
        <v>45</v>
      </c>
      <c r="L5687" t="s">
        <v>46</v>
      </c>
      <c r="M5687" t="s">
        <v>649</v>
      </c>
      <c r="N5687" t="s">
        <v>48</v>
      </c>
      <c r="O5687" t="s">
        <v>74</v>
      </c>
      <c r="P5687" t="s">
        <v>650</v>
      </c>
      <c r="Q5687">
        <v>391.96</v>
      </c>
      <c r="R5687">
        <v>14</v>
      </c>
      <c r="S5687">
        <v>22.736000000000001</v>
      </c>
      <c r="T5687">
        <v>1</v>
      </c>
      <c r="U5687" t="s">
        <v>72</v>
      </c>
      <c r="X5687">
        <v>0.96157267874970254</v>
      </c>
      <c r="Y5687" t="str">
        <f t="shared" si="88"/>
        <v/>
      </c>
    </row>
    <row r="5688" spans="1:25" x14ac:dyDescent="0.25">
      <c r="A5688">
        <v>7699</v>
      </c>
      <c r="B5688" t="s">
        <v>8466</v>
      </c>
      <c r="C5688" s="1">
        <v>44179</v>
      </c>
      <c r="D5688" s="1">
        <v>44183</v>
      </c>
      <c r="E5688" t="s">
        <v>21</v>
      </c>
      <c r="F5688" t="s">
        <v>416</v>
      </c>
      <c r="G5688" t="s">
        <v>417</v>
      </c>
      <c r="H5688" t="s">
        <v>110</v>
      </c>
      <c r="I5688" t="s">
        <v>25</v>
      </c>
      <c r="J5688" t="s">
        <v>4237</v>
      </c>
      <c r="K5688" t="s">
        <v>895</v>
      </c>
      <c r="L5688" t="s">
        <v>28</v>
      </c>
      <c r="M5688" t="s">
        <v>4138</v>
      </c>
      <c r="N5688" t="s">
        <v>48</v>
      </c>
      <c r="O5688" t="s">
        <v>49</v>
      </c>
      <c r="P5688" t="s">
        <v>4139</v>
      </c>
      <c r="Q5688">
        <v>289.85000000000002</v>
      </c>
      <c r="R5688">
        <v>1</v>
      </c>
      <c r="S5688">
        <v>2.2155</v>
      </c>
      <c r="T5688" t="e">
        <v>#N/A</v>
      </c>
      <c r="U5688" t="s">
        <v>72</v>
      </c>
      <c r="X5688">
        <v>0.96158003352081745</v>
      </c>
      <c r="Y5688" t="str">
        <f t="shared" si="88"/>
        <v/>
      </c>
    </row>
    <row r="5689" spans="1:25" x14ac:dyDescent="0.25">
      <c r="A5689">
        <v>6716</v>
      </c>
      <c r="B5689" t="s">
        <v>8467</v>
      </c>
      <c r="C5689" s="1">
        <v>44179</v>
      </c>
      <c r="D5689" s="1">
        <v>44179</v>
      </c>
      <c r="E5689" t="s">
        <v>210</v>
      </c>
      <c r="F5689" t="s">
        <v>1112</v>
      </c>
      <c r="G5689" t="s">
        <v>1113</v>
      </c>
      <c r="H5689" t="s">
        <v>43</v>
      </c>
      <c r="I5689" t="s">
        <v>25</v>
      </c>
      <c r="J5689" t="s">
        <v>6798</v>
      </c>
      <c r="K5689" t="s">
        <v>383</v>
      </c>
      <c r="L5689" t="s">
        <v>56</v>
      </c>
      <c r="M5689" t="s">
        <v>3841</v>
      </c>
      <c r="N5689" t="s">
        <v>48</v>
      </c>
      <c r="O5689" t="s">
        <v>91</v>
      </c>
      <c r="P5689" t="s">
        <v>3842</v>
      </c>
      <c r="Q5689">
        <v>407.23200000000003</v>
      </c>
      <c r="R5689">
        <v>6</v>
      </c>
      <c r="S5689">
        <v>24.9984</v>
      </c>
      <c r="T5689" t="e">
        <v>#N/A</v>
      </c>
      <c r="U5689" t="s">
        <v>38</v>
      </c>
      <c r="X5689">
        <v>0.9616213422731078</v>
      </c>
      <c r="Y5689" t="str">
        <f t="shared" si="88"/>
        <v/>
      </c>
    </row>
    <row r="5690" spans="1:25" x14ac:dyDescent="0.25">
      <c r="A5690">
        <v>6714</v>
      </c>
      <c r="B5690" t="s">
        <v>8467</v>
      </c>
      <c r="C5690" s="1">
        <v>44179</v>
      </c>
      <c r="D5690" s="1">
        <v>44179</v>
      </c>
      <c r="E5690" t="s">
        <v>210</v>
      </c>
      <c r="F5690" t="s">
        <v>1112</v>
      </c>
      <c r="G5690" t="s">
        <v>1113</v>
      </c>
      <c r="H5690" t="s">
        <v>43</v>
      </c>
      <c r="I5690" t="s">
        <v>25</v>
      </c>
      <c r="J5690" t="s">
        <v>6798</v>
      </c>
      <c r="K5690" t="s">
        <v>383</v>
      </c>
      <c r="L5690" t="s">
        <v>56</v>
      </c>
      <c r="M5690" t="s">
        <v>489</v>
      </c>
      <c r="N5690" t="s">
        <v>30</v>
      </c>
      <c r="O5690" t="s">
        <v>119</v>
      </c>
      <c r="P5690" t="s">
        <v>8165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72</v>
      </c>
      <c r="X5690">
        <v>0.96164845084312234</v>
      </c>
      <c r="Y5690" t="str">
        <f t="shared" si="88"/>
        <v>Selected</v>
      </c>
    </row>
    <row r="5691" spans="1:25" x14ac:dyDescent="0.25">
      <c r="A5691">
        <v>7700</v>
      </c>
      <c r="B5691" t="s">
        <v>8466</v>
      </c>
      <c r="C5691" s="1">
        <v>44179</v>
      </c>
      <c r="D5691" s="1">
        <v>44183</v>
      </c>
      <c r="E5691" t="s">
        <v>21</v>
      </c>
      <c r="F5691" t="s">
        <v>416</v>
      </c>
      <c r="G5691" t="s">
        <v>417</v>
      </c>
      <c r="H5691" t="s">
        <v>110</v>
      </c>
      <c r="I5691" t="s">
        <v>25</v>
      </c>
      <c r="J5691" t="s">
        <v>4237</v>
      </c>
      <c r="K5691" t="s">
        <v>895</v>
      </c>
      <c r="L5691" t="s">
        <v>28</v>
      </c>
      <c r="M5691" t="s">
        <v>632</v>
      </c>
      <c r="N5691" t="s">
        <v>48</v>
      </c>
      <c r="O5691" t="s">
        <v>633</v>
      </c>
      <c r="P5691" t="s">
        <v>634</v>
      </c>
      <c r="Q5691">
        <v>332.71</v>
      </c>
      <c r="R5691">
        <v>3</v>
      </c>
      <c r="S5691">
        <v>6.6845999999999997</v>
      </c>
      <c r="T5691" t="e">
        <v>#N/A</v>
      </c>
      <c r="U5691" t="s">
        <v>38</v>
      </c>
      <c r="X5691">
        <v>0.96248809500792332</v>
      </c>
      <c r="Y5691" t="str">
        <f t="shared" si="88"/>
        <v/>
      </c>
    </row>
    <row r="5692" spans="1:25" x14ac:dyDescent="0.25">
      <c r="A5692">
        <v>5276</v>
      </c>
      <c r="B5692" t="s">
        <v>8468</v>
      </c>
      <c r="C5692" s="1">
        <v>44179</v>
      </c>
      <c r="D5692" s="1">
        <v>44185</v>
      </c>
      <c r="E5692" t="s">
        <v>21</v>
      </c>
      <c r="F5692" t="s">
        <v>4248</v>
      </c>
      <c r="G5692" t="s">
        <v>4249</v>
      </c>
      <c r="H5692" t="s">
        <v>24</v>
      </c>
      <c r="I5692" t="s">
        <v>25</v>
      </c>
      <c r="J5692" t="s">
        <v>275</v>
      </c>
      <c r="K5692" t="s">
        <v>1446</v>
      </c>
      <c r="L5692" t="s">
        <v>81</v>
      </c>
      <c r="M5692" t="s">
        <v>889</v>
      </c>
      <c r="N5692" t="s">
        <v>35</v>
      </c>
      <c r="O5692" t="s">
        <v>58</v>
      </c>
      <c r="P5692" t="s">
        <v>890</v>
      </c>
      <c r="Q5692">
        <v>447.8</v>
      </c>
      <c r="R5692">
        <v>4</v>
      </c>
      <c r="S5692">
        <v>70.311999999999998</v>
      </c>
      <c r="T5692" t="e">
        <v>#N/A</v>
      </c>
      <c r="U5692" t="s">
        <v>33</v>
      </c>
      <c r="X5692">
        <v>0.9625936964359928</v>
      </c>
      <c r="Y5692" t="str">
        <f t="shared" si="88"/>
        <v/>
      </c>
    </row>
    <row r="5693" spans="1:25" x14ac:dyDescent="0.25">
      <c r="A5693">
        <v>3332</v>
      </c>
      <c r="B5693" t="s">
        <v>8469</v>
      </c>
      <c r="C5693" s="1">
        <v>44179</v>
      </c>
      <c r="D5693" s="1">
        <v>44185</v>
      </c>
      <c r="E5693" t="s">
        <v>21</v>
      </c>
      <c r="F5693" t="s">
        <v>1359</v>
      </c>
      <c r="G5693" t="s">
        <v>1360</v>
      </c>
      <c r="H5693" t="s">
        <v>110</v>
      </c>
      <c r="I5693" t="s">
        <v>25</v>
      </c>
      <c r="J5693" t="s">
        <v>382</v>
      </c>
      <c r="K5693" t="s">
        <v>383</v>
      </c>
      <c r="L5693" t="s">
        <v>56</v>
      </c>
      <c r="M5693" t="s">
        <v>1012</v>
      </c>
      <c r="N5693" t="s">
        <v>35</v>
      </c>
      <c r="O5693" t="s">
        <v>58</v>
      </c>
      <c r="P5693" t="s">
        <v>1013</v>
      </c>
      <c r="Q5693">
        <v>197.976</v>
      </c>
      <c r="R5693">
        <v>3</v>
      </c>
      <c r="S5693">
        <v>28.497</v>
      </c>
      <c r="T5693" t="e">
        <v>#N/A</v>
      </c>
      <c r="U5693" t="s">
        <v>38</v>
      </c>
      <c r="X5693">
        <v>0.96273122589685889</v>
      </c>
      <c r="Y5693" t="str">
        <f t="shared" si="88"/>
        <v/>
      </c>
    </row>
    <row r="5694" spans="1:25" x14ac:dyDescent="0.25">
      <c r="A5694">
        <v>3333</v>
      </c>
      <c r="B5694" t="s">
        <v>8469</v>
      </c>
      <c r="C5694" s="1">
        <v>44179</v>
      </c>
      <c r="D5694" s="1">
        <v>44185</v>
      </c>
      <c r="E5694" t="s">
        <v>21</v>
      </c>
      <c r="F5694" t="s">
        <v>1359</v>
      </c>
      <c r="G5694" t="s">
        <v>1360</v>
      </c>
      <c r="H5694" t="s">
        <v>110</v>
      </c>
      <c r="I5694" t="s">
        <v>25</v>
      </c>
      <c r="J5694" t="s">
        <v>382</v>
      </c>
      <c r="K5694" t="s">
        <v>383</v>
      </c>
      <c r="L5694" t="s">
        <v>56</v>
      </c>
      <c r="M5694" t="s">
        <v>4448</v>
      </c>
      <c r="N5694" t="s">
        <v>35</v>
      </c>
      <c r="O5694" t="s">
        <v>36</v>
      </c>
      <c r="P5694" t="s">
        <v>4449</v>
      </c>
      <c r="Q5694">
        <v>500.68</v>
      </c>
      <c r="R5694">
        <v>3</v>
      </c>
      <c r="S5694">
        <v>19.754999999999999</v>
      </c>
      <c r="T5694" t="e">
        <v>#N/A</v>
      </c>
      <c r="U5694" t="s">
        <v>33</v>
      </c>
      <c r="X5694">
        <v>0.96293539715028531</v>
      </c>
      <c r="Y5694" t="str">
        <f t="shared" si="88"/>
        <v/>
      </c>
    </row>
    <row r="5695" spans="1:25" x14ac:dyDescent="0.25">
      <c r="A5695">
        <v>2949</v>
      </c>
      <c r="B5695" t="s">
        <v>8465</v>
      </c>
      <c r="C5695" s="1">
        <v>44179</v>
      </c>
      <c r="D5695" s="1">
        <v>44183</v>
      </c>
      <c r="E5695" t="s">
        <v>21</v>
      </c>
      <c r="F5695" t="s">
        <v>5393</v>
      </c>
      <c r="G5695" t="s">
        <v>5394</v>
      </c>
      <c r="H5695" t="s">
        <v>110</v>
      </c>
      <c r="I5695" t="s">
        <v>25</v>
      </c>
      <c r="J5695" t="s">
        <v>259</v>
      </c>
      <c r="K5695" t="s">
        <v>45</v>
      </c>
      <c r="L5695" t="s">
        <v>46</v>
      </c>
      <c r="M5695" t="s">
        <v>7476</v>
      </c>
      <c r="N5695" t="s">
        <v>48</v>
      </c>
      <c r="O5695" t="s">
        <v>203</v>
      </c>
      <c r="P5695" t="s">
        <v>7477</v>
      </c>
      <c r="Q5695">
        <v>502.7</v>
      </c>
      <c r="R5695">
        <v>5</v>
      </c>
      <c r="S5695">
        <v>20.539000000000001</v>
      </c>
      <c r="T5695">
        <v>1</v>
      </c>
      <c r="U5695" t="s">
        <v>72</v>
      </c>
      <c r="X5695">
        <v>0.9631832583914044</v>
      </c>
      <c r="Y5695" t="str">
        <f t="shared" si="88"/>
        <v/>
      </c>
    </row>
    <row r="5696" spans="1:25" x14ac:dyDescent="0.25">
      <c r="A5696">
        <v>6713</v>
      </c>
      <c r="B5696" t="s">
        <v>8467</v>
      </c>
      <c r="C5696" s="1">
        <v>44179</v>
      </c>
      <c r="D5696" s="1">
        <v>44179</v>
      </c>
      <c r="E5696" t="s">
        <v>210</v>
      </c>
      <c r="F5696" t="s">
        <v>1112</v>
      </c>
      <c r="G5696" t="s">
        <v>1113</v>
      </c>
      <c r="H5696" t="s">
        <v>43</v>
      </c>
      <c r="I5696" t="s">
        <v>25</v>
      </c>
      <c r="J5696" t="s">
        <v>6798</v>
      </c>
      <c r="K5696" t="s">
        <v>383</v>
      </c>
      <c r="L5696" t="s">
        <v>56</v>
      </c>
      <c r="M5696" t="s">
        <v>2701</v>
      </c>
      <c r="N5696" t="s">
        <v>30</v>
      </c>
      <c r="O5696" t="s">
        <v>119</v>
      </c>
      <c r="P5696" t="s">
        <v>2702</v>
      </c>
      <c r="Q5696">
        <v>171.352</v>
      </c>
      <c r="R5696">
        <v>6</v>
      </c>
      <c r="S5696">
        <v>-292.98719999999997</v>
      </c>
      <c r="T5696" t="e">
        <v>#N/A</v>
      </c>
      <c r="U5696" t="s">
        <v>38</v>
      </c>
      <c r="X5696">
        <v>0.96330961284742089</v>
      </c>
      <c r="Y5696" t="str">
        <f t="shared" si="88"/>
        <v/>
      </c>
    </row>
    <row r="5697" spans="1:25" x14ac:dyDescent="0.25">
      <c r="A5697">
        <v>7702</v>
      </c>
      <c r="B5697" t="s">
        <v>8466</v>
      </c>
      <c r="C5697" s="1">
        <v>44179</v>
      </c>
      <c r="D5697" s="1">
        <v>44183</v>
      </c>
      <c r="E5697" t="s">
        <v>21</v>
      </c>
      <c r="F5697" t="s">
        <v>416</v>
      </c>
      <c r="G5697" t="s">
        <v>417</v>
      </c>
      <c r="H5697" t="s">
        <v>110</v>
      </c>
      <c r="I5697" t="s">
        <v>25</v>
      </c>
      <c r="J5697" t="s">
        <v>4237</v>
      </c>
      <c r="K5697" t="s">
        <v>895</v>
      </c>
      <c r="L5697" t="s">
        <v>28</v>
      </c>
      <c r="M5697" t="s">
        <v>2574</v>
      </c>
      <c r="N5697" t="s">
        <v>30</v>
      </c>
      <c r="O5697" t="s">
        <v>70</v>
      </c>
      <c r="P5697" t="s">
        <v>2575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38</v>
      </c>
      <c r="X5697">
        <v>0.96335717417886801</v>
      </c>
      <c r="Y5697" t="str">
        <f t="shared" si="88"/>
        <v/>
      </c>
    </row>
    <row r="5698" spans="1:25" x14ac:dyDescent="0.25">
      <c r="A5698">
        <v>6439</v>
      </c>
      <c r="B5698" t="s">
        <v>8470</v>
      </c>
      <c r="C5698" s="1">
        <v>44179</v>
      </c>
      <c r="D5698" s="1">
        <v>44184</v>
      </c>
      <c r="E5698" t="s">
        <v>21</v>
      </c>
      <c r="F5698" t="s">
        <v>2698</v>
      </c>
      <c r="G5698" t="s">
        <v>2699</v>
      </c>
      <c r="H5698" t="s">
        <v>43</v>
      </c>
      <c r="I5698" t="s">
        <v>25</v>
      </c>
      <c r="J5698" t="s">
        <v>2826</v>
      </c>
      <c r="K5698" t="s">
        <v>55</v>
      </c>
      <c r="L5698" t="s">
        <v>56</v>
      </c>
      <c r="M5698" t="s">
        <v>5516</v>
      </c>
      <c r="N5698" t="s">
        <v>30</v>
      </c>
      <c r="O5698" t="s">
        <v>70</v>
      </c>
      <c r="P5698" t="s">
        <v>5517</v>
      </c>
      <c r="Q5698">
        <v>287.988</v>
      </c>
      <c r="R5698">
        <v>4</v>
      </c>
      <c r="S5698">
        <v>-97.498800000000003</v>
      </c>
      <c r="T5698" t="e">
        <v>#N/A</v>
      </c>
      <c r="U5698" t="s">
        <v>38</v>
      </c>
      <c r="X5698">
        <v>0.96339242307713002</v>
      </c>
      <c r="Y5698" t="str">
        <f t="shared" si="88"/>
        <v/>
      </c>
    </row>
    <row r="5699" spans="1:25" x14ac:dyDescent="0.25">
      <c r="A5699">
        <v>7698</v>
      </c>
      <c r="B5699" t="s">
        <v>8466</v>
      </c>
      <c r="C5699" s="1">
        <v>44179</v>
      </c>
      <c r="D5699" s="1">
        <v>44183</v>
      </c>
      <c r="E5699" t="s">
        <v>21</v>
      </c>
      <c r="F5699" t="s">
        <v>416</v>
      </c>
      <c r="G5699" t="s">
        <v>417</v>
      </c>
      <c r="H5699" t="s">
        <v>110</v>
      </c>
      <c r="I5699" t="s">
        <v>25</v>
      </c>
      <c r="J5699" t="s">
        <v>4237</v>
      </c>
      <c r="K5699" t="s">
        <v>895</v>
      </c>
      <c r="L5699" t="s">
        <v>28</v>
      </c>
      <c r="M5699" t="s">
        <v>6227</v>
      </c>
      <c r="N5699" t="s">
        <v>35</v>
      </c>
      <c r="O5699" t="s">
        <v>83</v>
      </c>
      <c r="P5699" t="s">
        <v>6228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38</v>
      </c>
      <c r="X5699">
        <v>0.96345447188765476</v>
      </c>
      <c r="Y5699" t="str">
        <f t="shared" ref="Y5699:Y5762" si="89">IF(MOD(A5699-4,10)=0,"Selected","")</f>
        <v/>
      </c>
    </row>
    <row r="5700" spans="1:25" x14ac:dyDescent="0.25">
      <c r="A5700">
        <v>3334</v>
      </c>
      <c r="B5700" t="s">
        <v>8469</v>
      </c>
      <c r="C5700" s="1">
        <v>44179</v>
      </c>
      <c r="D5700" s="1">
        <v>44185</v>
      </c>
      <c r="E5700" t="s">
        <v>21</v>
      </c>
      <c r="F5700" t="s">
        <v>1359</v>
      </c>
      <c r="G5700" t="s">
        <v>1360</v>
      </c>
      <c r="H5700" t="s">
        <v>110</v>
      </c>
      <c r="I5700" t="s">
        <v>25</v>
      </c>
      <c r="J5700" t="s">
        <v>382</v>
      </c>
      <c r="K5700" t="s">
        <v>383</v>
      </c>
      <c r="L5700" t="s">
        <v>56</v>
      </c>
      <c r="M5700" t="s">
        <v>7600</v>
      </c>
      <c r="N5700" t="s">
        <v>30</v>
      </c>
      <c r="O5700" t="s">
        <v>119</v>
      </c>
      <c r="P5700" t="s">
        <v>7601</v>
      </c>
      <c r="Q5700">
        <v>434.03199999999998</v>
      </c>
      <c r="R5700">
        <v>1</v>
      </c>
      <c r="S5700">
        <v>-1.3208</v>
      </c>
      <c r="T5700" t="e">
        <v>#N/A</v>
      </c>
      <c r="U5700" t="s">
        <v>33</v>
      </c>
      <c r="X5700">
        <v>0.96385890823574683</v>
      </c>
      <c r="Y5700" t="str">
        <f t="shared" si="89"/>
        <v>Selected</v>
      </c>
    </row>
    <row r="5701" spans="1:25" x14ac:dyDescent="0.25">
      <c r="A5701">
        <v>6715</v>
      </c>
      <c r="B5701" t="s">
        <v>8467</v>
      </c>
      <c r="C5701" s="1">
        <v>44179</v>
      </c>
      <c r="D5701" s="1">
        <v>44179</v>
      </c>
      <c r="E5701" t="s">
        <v>210</v>
      </c>
      <c r="F5701" t="s">
        <v>1112</v>
      </c>
      <c r="G5701" t="s">
        <v>1113</v>
      </c>
      <c r="H5701" t="s">
        <v>43</v>
      </c>
      <c r="I5701" t="s">
        <v>25</v>
      </c>
      <c r="J5701" t="s">
        <v>6798</v>
      </c>
      <c r="K5701" t="s">
        <v>383</v>
      </c>
      <c r="L5701" t="s">
        <v>56</v>
      </c>
      <c r="M5701" t="s">
        <v>1946</v>
      </c>
      <c r="N5701" t="s">
        <v>35</v>
      </c>
      <c r="O5701" t="s">
        <v>58</v>
      </c>
      <c r="P5701" t="s">
        <v>1947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33</v>
      </c>
      <c r="X5701">
        <v>0.96407833758164596</v>
      </c>
      <c r="Y5701" t="str">
        <f t="shared" si="89"/>
        <v/>
      </c>
    </row>
    <row r="5702" spans="1:25" x14ac:dyDescent="0.25">
      <c r="A5702">
        <v>2947</v>
      </c>
      <c r="B5702" t="s">
        <v>8465</v>
      </c>
      <c r="C5702" s="1">
        <v>44179</v>
      </c>
      <c r="D5702" s="1">
        <v>44183</v>
      </c>
      <c r="E5702" t="s">
        <v>21</v>
      </c>
      <c r="F5702" t="s">
        <v>5393</v>
      </c>
      <c r="G5702" t="s">
        <v>5394</v>
      </c>
      <c r="H5702" t="s">
        <v>110</v>
      </c>
      <c r="I5702" t="s">
        <v>25</v>
      </c>
      <c r="J5702" t="s">
        <v>259</v>
      </c>
      <c r="K5702" t="s">
        <v>45</v>
      </c>
      <c r="L5702" t="s">
        <v>46</v>
      </c>
      <c r="M5702" t="s">
        <v>4265</v>
      </c>
      <c r="N5702" t="s">
        <v>30</v>
      </c>
      <c r="O5702" t="s">
        <v>119</v>
      </c>
      <c r="P5702" t="s">
        <v>4266</v>
      </c>
      <c r="Q5702">
        <v>375.25</v>
      </c>
      <c r="R5702">
        <v>3</v>
      </c>
      <c r="S5702">
        <v>11.025</v>
      </c>
      <c r="T5702">
        <v>1</v>
      </c>
      <c r="U5702" t="s">
        <v>72</v>
      </c>
      <c r="X5702">
        <v>0.96410289350741785</v>
      </c>
      <c r="Y5702" t="str">
        <f t="shared" si="89"/>
        <v/>
      </c>
    </row>
    <row r="5703" spans="1:25" x14ac:dyDescent="0.25">
      <c r="A5703">
        <v>7701</v>
      </c>
      <c r="B5703" t="s">
        <v>8466</v>
      </c>
      <c r="C5703" s="1">
        <v>44179</v>
      </c>
      <c r="D5703" s="1">
        <v>44183</v>
      </c>
      <c r="E5703" t="s">
        <v>21</v>
      </c>
      <c r="F5703" t="s">
        <v>416</v>
      </c>
      <c r="G5703" t="s">
        <v>417</v>
      </c>
      <c r="H5703" t="s">
        <v>110</v>
      </c>
      <c r="I5703" t="s">
        <v>25</v>
      </c>
      <c r="J5703" t="s">
        <v>4237</v>
      </c>
      <c r="K5703" t="s">
        <v>895</v>
      </c>
      <c r="L5703" t="s">
        <v>28</v>
      </c>
      <c r="M5703" t="s">
        <v>789</v>
      </c>
      <c r="N5703" t="s">
        <v>48</v>
      </c>
      <c r="O5703" t="s">
        <v>270</v>
      </c>
      <c r="P5703" t="s">
        <v>790</v>
      </c>
      <c r="Q5703">
        <v>413.28</v>
      </c>
      <c r="R5703">
        <v>6</v>
      </c>
      <c r="S5703">
        <v>8.1216000000000008</v>
      </c>
      <c r="T5703" t="e">
        <v>#N/A</v>
      </c>
      <c r="U5703" t="s">
        <v>72</v>
      </c>
      <c r="X5703">
        <v>0.96432177889620396</v>
      </c>
      <c r="Y5703" t="str">
        <f t="shared" si="89"/>
        <v/>
      </c>
    </row>
    <row r="5704" spans="1:25" x14ac:dyDescent="0.25">
      <c r="A5704">
        <v>5277</v>
      </c>
      <c r="B5704" t="s">
        <v>8468</v>
      </c>
      <c r="C5704" s="1">
        <v>44179</v>
      </c>
      <c r="D5704" s="1">
        <v>44185</v>
      </c>
      <c r="E5704" t="s">
        <v>21</v>
      </c>
      <c r="F5704" t="s">
        <v>4248</v>
      </c>
      <c r="G5704" t="s">
        <v>4249</v>
      </c>
      <c r="H5704" t="s">
        <v>24</v>
      </c>
      <c r="I5704" t="s">
        <v>25</v>
      </c>
      <c r="J5704" t="s">
        <v>275</v>
      </c>
      <c r="K5704" t="s">
        <v>1446</v>
      </c>
      <c r="L5704" t="s">
        <v>81</v>
      </c>
      <c r="M5704" t="s">
        <v>924</v>
      </c>
      <c r="N5704" t="s">
        <v>35</v>
      </c>
      <c r="O5704" t="s">
        <v>58</v>
      </c>
      <c r="P5704" t="s">
        <v>925</v>
      </c>
      <c r="Q5704">
        <v>367.75</v>
      </c>
      <c r="R5704">
        <v>5</v>
      </c>
      <c r="S5704">
        <v>8.5024999999999995</v>
      </c>
      <c r="T5704" t="e">
        <v>#N/A</v>
      </c>
      <c r="U5704" t="s">
        <v>72</v>
      </c>
      <c r="X5704">
        <v>0.96441794219409072</v>
      </c>
      <c r="Y5704" t="str">
        <f t="shared" si="89"/>
        <v/>
      </c>
    </row>
    <row r="5705" spans="1:25" x14ac:dyDescent="0.25">
      <c r="A5705">
        <v>9701</v>
      </c>
      <c r="B5705" t="s">
        <v>8471</v>
      </c>
      <c r="C5705" s="1">
        <v>44180</v>
      </c>
      <c r="D5705" s="1">
        <v>44184</v>
      </c>
      <c r="E5705" t="s">
        <v>21</v>
      </c>
      <c r="F5705" t="s">
        <v>3309</v>
      </c>
      <c r="G5705" t="s">
        <v>3310</v>
      </c>
      <c r="H5705" t="s">
        <v>43</v>
      </c>
      <c r="I5705" t="s">
        <v>25</v>
      </c>
      <c r="J5705" t="s">
        <v>7323</v>
      </c>
      <c r="K5705" t="s">
        <v>45</v>
      </c>
      <c r="L5705" t="s">
        <v>46</v>
      </c>
      <c r="M5705" t="s">
        <v>6023</v>
      </c>
      <c r="N5705" t="s">
        <v>35</v>
      </c>
      <c r="O5705" t="s">
        <v>36</v>
      </c>
      <c r="P5705" t="s">
        <v>6024</v>
      </c>
      <c r="Q5705">
        <v>1425.7760000000001</v>
      </c>
      <c r="R5705">
        <v>3</v>
      </c>
      <c r="S5705">
        <v>14.7582</v>
      </c>
      <c r="T5705" t="e">
        <v>#N/A</v>
      </c>
      <c r="U5705" t="s">
        <v>72</v>
      </c>
      <c r="X5705">
        <v>0.964419531348364</v>
      </c>
      <c r="Y5705" t="str">
        <f t="shared" si="89"/>
        <v/>
      </c>
    </row>
    <row r="5706" spans="1:25" x14ac:dyDescent="0.25">
      <c r="A5706">
        <v>4860</v>
      </c>
      <c r="B5706" t="s">
        <v>8472</v>
      </c>
      <c r="C5706" s="1">
        <v>44180</v>
      </c>
      <c r="D5706" s="1">
        <v>44184</v>
      </c>
      <c r="E5706" t="s">
        <v>21</v>
      </c>
      <c r="F5706" t="s">
        <v>5663</v>
      </c>
      <c r="G5706" t="s">
        <v>5664</v>
      </c>
      <c r="H5706" t="s">
        <v>24</v>
      </c>
      <c r="I5706" t="s">
        <v>25</v>
      </c>
      <c r="J5706" t="s">
        <v>6324</v>
      </c>
      <c r="K5706" t="s">
        <v>383</v>
      </c>
      <c r="L5706" t="s">
        <v>56</v>
      </c>
      <c r="M5706" t="s">
        <v>1654</v>
      </c>
      <c r="N5706" t="s">
        <v>48</v>
      </c>
      <c r="O5706" t="s">
        <v>91</v>
      </c>
      <c r="P5706" t="s">
        <v>1655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72</v>
      </c>
      <c r="X5706">
        <v>0.96484513671887706</v>
      </c>
      <c r="Y5706" t="str">
        <f t="shared" si="89"/>
        <v/>
      </c>
    </row>
    <row r="5707" spans="1:25" x14ac:dyDescent="0.25">
      <c r="A5707">
        <v>9699</v>
      </c>
      <c r="B5707" t="s">
        <v>8471</v>
      </c>
      <c r="C5707" s="1">
        <v>44180</v>
      </c>
      <c r="D5707" s="1">
        <v>44184</v>
      </c>
      <c r="E5707" t="s">
        <v>21</v>
      </c>
      <c r="F5707" t="s">
        <v>3309</v>
      </c>
      <c r="G5707" t="s">
        <v>3310</v>
      </c>
      <c r="H5707" t="s">
        <v>43</v>
      </c>
      <c r="I5707" t="s">
        <v>25</v>
      </c>
      <c r="J5707" t="s">
        <v>7323</v>
      </c>
      <c r="K5707" t="s">
        <v>45</v>
      </c>
      <c r="L5707" t="s">
        <v>46</v>
      </c>
      <c r="M5707" t="s">
        <v>4010</v>
      </c>
      <c r="N5707" t="s">
        <v>48</v>
      </c>
      <c r="O5707" t="s">
        <v>122</v>
      </c>
      <c r="P5707" t="s">
        <v>4011</v>
      </c>
      <c r="Q5707">
        <v>450.83</v>
      </c>
      <c r="R5707">
        <v>3</v>
      </c>
      <c r="S5707">
        <v>10.7301</v>
      </c>
      <c r="T5707" t="e">
        <v>#N/A</v>
      </c>
      <c r="U5707" t="s">
        <v>72</v>
      </c>
      <c r="X5707">
        <v>0.96484706257215713</v>
      </c>
      <c r="Y5707" t="str">
        <f t="shared" si="89"/>
        <v/>
      </c>
    </row>
    <row r="5708" spans="1:25" x14ac:dyDescent="0.25">
      <c r="A5708">
        <v>3982</v>
      </c>
      <c r="B5708" t="s">
        <v>8473</v>
      </c>
      <c r="C5708" s="1">
        <v>44180</v>
      </c>
      <c r="D5708" s="1">
        <v>44185</v>
      </c>
      <c r="E5708" t="s">
        <v>21</v>
      </c>
      <c r="F5708" t="s">
        <v>1057</v>
      </c>
      <c r="G5708" t="s">
        <v>1058</v>
      </c>
      <c r="H5708" t="s">
        <v>110</v>
      </c>
      <c r="I5708" t="s">
        <v>25</v>
      </c>
      <c r="J5708" t="s">
        <v>161</v>
      </c>
      <c r="K5708" t="s">
        <v>162</v>
      </c>
      <c r="L5708" t="s">
        <v>46</v>
      </c>
      <c r="M5708" t="s">
        <v>4991</v>
      </c>
      <c r="N5708" t="s">
        <v>30</v>
      </c>
      <c r="O5708" t="s">
        <v>119</v>
      </c>
      <c r="P5708" t="s">
        <v>4992</v>
      </c>
      <c r="Q5708">
        <v>437.77</v>
      </c>
      <c r="R5708">
        <v>3</v>
      </c>
      <c r="S5708">
        <v>9.7911000000000001</v>
      </c>
      <c r="T5708" t="e">
        <v>#N/A</v>
      </c>
      <c r="U5708" t="s">
        <v>72</v>
      </c>
      <c r="X5708">
        <v>0.96489350420452269</v>
      </c>
      <c r="Y5708" t="str">
        <f t="shared" si="89"/>
        <v/>
      </c>
    </row>
    <row r="5709" spans="1:25" x14ac:dyDescent="0.25">
      <c r="A5709">
        <v>9700</v>
      </c>
      <c r="B5709" t="s">
        <v>8471</v>
      </c>
      <c r="C5709" s="1">
        <v>44180</v>
      </c>
      <c r="D5709" s="1">
        <v>44184</v>
      </c>
      <c r="E5709" t="s">
        <v>21</v>
      </c>
      <c r="F5709" t="s">
        <v>3309</v>
      </c>
      <c r="G5709" t="s">
        <v>3310</v>
      </c>
      <c r="H5709" t="s">
        <v>43</v>
      </c>
      <c r="I5709" t="s">
        <v>25</v>
      </c>
      <c r="J5709" t="s">
        <v>7323</v>
      </c>
      <c r="K5709" t="s">
        <v>45</v>
      </c>
      <c r="L5709" t="s">
        <v>46</v>
      </c>
      <c r="M5709" t="s">
        <v>5753</v>
      </c>
      <c r="N5709" t="s">
        <v>48</v>
      </c>
      <c r="O5709" t="s">
        <v>281</v>
      </c>
      <c r="P5709" t="s">
        <v>5754</v>
      </c>
      <c r="Q5709">
        <v>329.32</v>
      </c>
      <c r="R5709">
        <v>4</v>
      </c>
      <c r="S5709">
        <v>16.295999999999999</v>
      </c>
      <c r="T5709" t="e">
        <v>#N/A</v>
      </c>
      <c r="U5709" t="s">
        <v>72</v>
      </c>
      <c r="X5709">
        <v>0.96489757121917208</v>
      </c>
      <c r="Y5709" t="str">
        <f t="shared" si="89"/>
        <v/>
      </c>
    </row>
    <row r="5710" spans="1:25" x14ac:dyDescent="0.25">
      <c r="A5710">
        <v>2964</v>
      </c>
      <c r="B5710" t="s">
        <v>8474</v>
      </c>
      <c r="C5710" s="1">
        <v>44181</v>
      </c>
      <c r="D5710" s="1">
        <v>44186</v>
      </c>
      <c r="E5710" t="s">
        <v>96</v>
      </c>
      <c r="F5710" t="s">
        <v>5580</v>
      </c>
      <c r="G5710" t="s">
        <v>5581</v>
      </c>
      <c r="H5710" t="s">
        <v>24</v>
      </c>
      <c r="I5710" t="s">
        <v>25</v>
      </c>
      <c r="J5710" t="s">
        <v>658</v>
      </c>
      <c r="K5710" t="s">
        <v>45</v>
      </c>
      <c r="L5710" t="s">
        <v>46</v>
      </c>
      <c r="M5710" t="s">
        <v>1281</v>
      </c>
      <c r="N5710" t="s">
        <v>30</v>
      </c>
      <c r="O5710" t="s">
        <v>261</v>
      </c>
      <c r="P5710" t="s">
        <v>1282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72</v>
      </c>
      <c r="X5710">
        <v>0.9649618912141219</v>
      </c>
      <c r="Y5710" t="str">
        <f t="shared" si="89"/>
        <v>Selected</v>
      </c>
    </row>
    <row r="5711" spans="1:25" x14ac:dyDescent="0.25">
      <c r="A5711">
        <v>9047</v>
      </c>
      <c r="B5711" t="s">
        <v>8475</v>
      </c>
      <c r="C5711" s="1">
        <v>44181</v>
      </c>
      <c r="D5711" s="1">
        <v>44185</v>
      </c>
      <c r="E5711" t="s">
        <v>96</v>
      </c>
      <c r="F5711" t="s">
        <v>4902</v>
      </c>
      <c r="G5711" t="s">
        <v>4903</v>
      </c>
      <c r="H5711" t="s">
        <v>24</v>
      </c>
      <c r="I5711" t="s">
        <v>25</v>
      </c>
      <c r="J5711" t="s">
        <v>8058</v>
      </c>
      <c r="K5711" t="s">
        <v>45</v>
      </c>
      <c r="L5711" t="s">
        <v>46</v>
      </c>
      <c r="M5711" t="s">
        <v>4830</v>
      </c>
      <c r="N5711" t="s">
        <v>35</v>
      </c>
      <c r="O5711" t="s">
        <v>58</v>
      </c>
      <c r="P5711" t="s">
        <v>4831</v>
      </c>
      <c r="Q5711">
        <v>378.95</v>
      </c>
      <c r="R5711">
        <v>5</v>
      </c>
      <c r="S5711">
        <v>31.4895</v>
      </c>
      <c r="T5711" t="e">
        <v>#N/A</v>
      </c>
      <c r="U5711" t="s">
        <v>72</v>
      </c>
      <c r="X5711">
        <v>0.96514415568443068</v>
      </c>
      <c r="Y5711" t="str">
        <f t="shared" si="89"/>
        <v/>
      </c>
    </row>
    <row r="5712" spans="1:25" x14ac:dyDescent="0.25">
      <c r="A5712">
        <v>6553</v>
      </c>
      <c r="B5712" t="s">
        <v>8476</v>
      </c>
      <c r="C5712" s="1">
        <v>44181</v>
      </c>
      <c r="D5712" s="1">
        <v>44186</v>
      </c>
      <c r="E5712" t="s">
        <v>96</v>
      </c>
      <c r="F5712" t="s">
        <v>886</v>
      </c>
      <c r="G5712" t="s">
        <v>887</v>
      </c>
      <c r="H5712" t="s">
        <v>110</v>
      </c>
      <c r="I5712" t="s">
        <v>25</v>
      </c>
      <c r="J5712" t="s">
        <v>44</v>
      </c>
      <c r="K5712" t="s">
        <v>45</v>
      </c>
      <c r="L5712" t="s">
        <v>46</v>
      </c>
      <c r="M5712" t="s">
        <v>8061</v>
      </c>
      <c r="N5712" t="s">
        <v>48</v>
      </c>
      <c r="O5712" t="s">
        <v>49</v>
      </c>
      <c r="P5712" t="s">
        <v>8062</v>
      </c>
      <c r="Q5712">
        <v>485.9</v>
      </c>
      <c r="R5712">
        <v>5</v>
      </c>
      <c r="S5712">
        <v>7.9450000000000003</v>
      </c>
      <c r="T5712" t="e">
        <v>#N/A</v>
      </c>
      <c r="U5712" t="s">
        <v>33</v>
      </c>
      <c r="X5712">
        <v>0.96522387109049113</v>
      </c>
      <c r="Y5712" t="str">
        <f t="shared" si="89"/>
        <v/>
      </c>
    </row>
    <row r="5713" spans="1:25" x14ac:dyDescent="0.25">
      <c r="A5713">
        <v>9046</v>
      </c>
      <c r="B5713" t="s">
        <v>8475</v>
      </c>
      <c r="C5713" s="1">
        <v>44181</v>
      </c>
      <c r="D5713" s="1">
        <v>44185</v>
      </c>
      <c r="E5713" t="s">
        <v>96</v>
      </c>
      <c r="F5713" t="s">
        <v>4902</v>
      </c>
      <c r="G5713" t="s">
        <v>4903</v>
      </c>
      <c r="H5713" t="s">
        <v>24</v>
      </c>
      <c r="I5713" t="s">
        <v>25</v>
      </c>
      <c r="J5713" t="s">
        <v>8058</v>
      </c>
      <c r="K5713" t="s">
        <v>45</v>
      </c>
      <c r="L5713" t="s">
        <v>46</v>
      </c>
      <c r="M5713" t="s">
        <v>3107</v>
      </c>
      <c r="N5713" t="s">
        <v>35</v>
      </c>
      <c r="O5713" t="s">
        <v>58</v>
      </c>
      <c r="P5713" t="s">
        <v>3108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33</v>
      </c>
      <c r="X5713">
        <v>0.96557432358848072</v>
      </c>
      <c r="Y5713" t="str">
        <f t="shared" si="89"/>
        <v/>
      </c>
    </row>
    <row r="5714" spans="1:25" x14ac:dyDescent="0.25">
      <c r="A5714">
        <v>2974</v>
      </c>
      <c r="B5714" t="s">
        <v>8477</v>
      </c>
      <c r="C5714" s="1">
        <v>44181</v>
      </c>
      <c r="D5714" s="1">
        <v>44185</v>
      </c>
      <c r="E5714" t="s">
        <v>21</v>
      </c>
      <c r="F5714" t="s">
        <v>5673</v>
      </c>
      <c r="G5714" t="s">
        <v>5674</v>
      </c>
      <c r="H5714" t="s">
        <v>43</v>
      </c>
      <c r="I5714" t="s">
        <v>25</v>
      </c>
      <c r="J5714" t="s">
        <v>553</v>
      </c>
      <c r="K5714" t="s">
        <v>68</v>
      </c>
      <c r="L5714" t="s">
        <v>56</v>
      </c>
      <c r="M5714" t="s">
        <v>837</v>
      </c>
      <c r="N5714" t="s">
        <v>48</v>
      </c>
      <c r="O5714" t="s">
        <v>74</v>
      </c>
      <c r="P5714" t="s">
        <v>838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33</v>
      </c>
      <c r="X5714">
        <v>0.96565932676770794</v>
      </c>
      <c r="Y5714" t="str">
        <f t="shared" si="89"/>
        <v>Selected</v>
      </c>
    </row>
    <row r="5715" spans="1:25" x14ac:dyDescent="0.25">
      <c r="A5715">
        <v>9049</v>
      </c>
      <c r="B5715" t="s">
        <v>8475</v>
      </c>
      <c r="C5715" s="1">
        <v>44181</v>
      </c>
      <c r="D5715" s="1">
        <v>44185</v>
      </c>
      <c r="E5715" t="s">
        <v>96</v>
      </c>
      <c r="F5715" t="s">
        <v>4902</v>
      </c>
      <c r="G5715" t="s">
        <v>4903</v>
      </c>
      <c r="H5715" t="s">
        <v>24</v>
      </c>
      <c r="I5715" t="s">
        <v>25</v>
      </c>
      <c r="J5715" t="s">
        <v>8058</v>
      </c>
      <c r="K5715" t="s">
        <v>45</v>
      </c>
      <c r="L5715" t="s">
        <v>46</v>
      </c>
      <c r="M5715" t="s">
        <v>294</v>
      </c>
      <c r="N5715" t="s">
        <v>48</v>
      </c>
      <c r="O5715" t="s">
        <v>295</v>
      </c>
      <c r="P5715" t="s">
        <v>296</v>
      </c>
      <c r="Q5715">
        <v>602.4</v>
      </c>
      <c r="R5715">
        <v>3</v>
      </c>
      <c r="S5715">
        <v>22.2</v>
      </c>
      <c r="T5715" t="e">
        <v>#N/A</v>
      </c>
      <c r="U5715" t="s">
        <v>33</v>
      </c>
      <c r="X5715">
        <v>0.96572627271604394</v>
      </c>
      <c r="Y5715" t="str">
        <f t="shared" si="89"/>
        <v/>
      </c>
    </row>
    <row r="5716" spans="1:25" x14ac:dyDescent="0.25">
      <c r="A5716">
        <v>6552</v>
      </c>
      <c r="B5716" t="s">
        <v>8476</v>
      </c>
      <c r="C5716" s="1">
        <v>44181</v>
      </c>
      <c r="D5716" s="1">
        <v>44186</v>
      </c>
      <c r="E5716" t="s">
        <v>96</v>
      </c>
      <c r="F5716" t="s">
        <v>886</v>
      </c>
      <c r="G5716" t="s">
        <v>887</v>
      </c>
      <c r="H5716" t="s">
        <v>110</v>
      </c>
      <c r="I5716" t="s">
        <v>25</v>
      </c>
      <c r="J5716" t="s">
        <v>44</v>
      </c>
      <c r="K5716" t="s">
        <v>45</v>
      </c>
      <c r="L5716" t="s">
        <v>46</v>
      </c>
      <c r="M5716" t="s">
        <v>1977</v>
      </c>
      <c r="N5716" t="s">
        <v>48</v>
      </c>
      <c r="O5716" t="s">
        <v>122</v>
      </c>
      <c r="P5716" t="s">
        <v>1978</v>
      </c>
      <c r="Q5716">
        <v>302.36</v>
      </c>
      <c r="R5716">
        <v>2</v>
      </c>
      <c r="S5716">
        <v>6.4127999999999998</v>
      </c>
      <c r="T5716" t="e">
        <v>#N/A</v>
      </c>
      <c r="U5716" t="s">
        <v>33</v>
      </c>
      <c r="X5716">
        <v>0.96669254800013449</v>
      </c>
      <c r="Y5716" t="str">
        <f t="shared" si="89"/>
        <v/>
      </c>
    </row>
    <row r="5717" spans="1:25" x14ac:dyDescent="0.25">
      <c r="A5717">
        <v>2966</v>
      </c>
      <c r="B5717" t="s">
        <v>8474</v>
      </c>
      <c r="C5717" s="1">
        <v>44181</v>
      </c>
      <c r="D5717" s="1">
        <v>44186</v>
      </c>
      <c r="E5717" t="s">
        <v>96</v>
      </c>
      <c r="F5717" t="s">
        <v>5580</v>
      </c>
      <c r="G5717" t="s">
        <v>5581</v>
      </c>
      <c r="H5717" t="s">
        <v>24</v>
      </c>
      <c r="I5717" t="s">
        <v>25</v>
      </c>
      <c r="J5717" t="s">
        <v>658</v>
      </c>
      <c r="K5717" t="s">
        <v>45</v>
      </c>
      <c r="L5717" t="s">
        <v>46</v>
      </c>
      <c r="M5717" t="s">
        <v>156</v>
      </c>
      <c r="N5717" t="s">
        <v>30</v>
      </c>
      <c r="O5717" t="s">
        <v>119</v>
      </c>
      <c r="P5717" t="s">
        <v>157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33</v>
      </c>
      <c r="X5717">
        <v>0.96714494115537586</v>
      </c>
      <c r="Y5717" t="str">
        <f t="shared" si="89"/>
        <v/>
      </c>
    </row>
    <row r="5718" spans="1:25" x14ac:dyDescent="0.25">
      <c r="A5718">
        <v>2965</v>
      </c>
      <c r="B5718" t="s">
        <v>8474</v>
      </c>
      <c r="C5718" s="1">
        <v>44181</v>
      </c>
      <c r="D5718" s="1">
        <v>44186</v>
      </c>
      <c r="E5718" t="s">
        <v>96</v>
      </c>
      <c r="F5718" t="s">
        <v>5580</v>
      </c>
      <c r="G5718" t="s">
        <v>5581</v>
      </c>
      <c r="H5718" t="s">
        <v>24</v>
      </c>
      <c r="I5718" t="s">
        <v>25</v>
      </c>
      <c r="J5718" t="s">
        <v>658</v>
      </c>
      <c r="K5718" t="s">
        <v>45</v>
      </c>
      <c r="L5718" t="s">
        <v>46</v>
      </c>
      <c r="M5718" t="s">
        <v>4680</v>
      </c>
      <c r="N5718" t="s">
        <v>48</v>
      </c>
      <c r="O5718" t="s">
        <v>74</v>
      </c>
      <c r="P5718" t="s">
        <v>4681</v>
      </c>
      <c r="Q5718">
        <v>318.32</v>
      </c>
      <c r="R5718">
        <v>5</v>
      </c>
      <c r="S5718">
        <v>8.2080000000000002</v>
      </c>
      <c r="T5718">
        <v>1</v>
      </c>
      <c r="U5718" t="s">
        <v>72</v>
      </c>
      <c r="X5718">
        <v>0.96722383269943402</v>
      </c>
      <c r="Y5718" t="str">
        <f t="shared" si="89"/>
        <v/>
      </c>
    </row>
    <row r="5719" spans="1:25" x14ac:dyDescent="0.25">
      <c r="A5719">
        <v>3004</v>
      </c>
      <c r="B5719" t="s">
        <v>8478</v>
      </c>
      <c r="C5719" s="1">
        <v>44181</v>
      </c>
      <c r="D5719" s="1">
        <v>44188</v>
      </c>
      <c r="E5719" t="s">
        <v>21</v>
      </c>
      <c r="F5719" t="s">
        <v>564</v>
      </c>
      <c r="G5719" t="s">
        <v>565</v>
      </c>
      <c r="H5719" t="s">
        <v>110</v>
      </c>
      <c r="I5719" t="s">
        <v>25</v>
      </c>
      <c r="J5719" t="s">
        <v>2715</v>
      </c>
      <c r="K5719" t="s">
        <v>221</v>
      </c>
      <c r="L5719" t="s">
        <v>28</v>
      </c>
      <c r="M5719" t="s">
        <v>4556</v>
      </c>
      <c r="N5719" t="s">
        <v>48</v>
      </c>
      <c r="O5719" t="s">
        <v>74</v>
      </c>
      <c r="P5719" t="s">
        <v>4557</v>
      </c>
      <c r="Q5719">
        <v>277.37599999999998</v>
      </c>
      <c r="R5719">
        <v>4</v>
      </c>
      <c r="S5719">
        <v>10.43</v>
      </c>
      <c r="T5719" t="e">
        <v>#N/A</v>
      </c>
      <c r="U5719" t="s">
        <v>33</v>
      </c>
      <c r="X5719">
        <v>0.96735046175055883</v>
      </c>
      <c r="Y5719" t="str">
        <f t="shared" si="89"/>
        <v>Selected</v>
      </c>
    </row>
    <row r="5720" spans="1:25" x14ac:dyDescent="0.25">
      <c r="A5720">
        <v>9045</v>
      </c>
      <c r="B5720" t="s">
        <v>8475</v>
      </c>
      <c r="C5720" s="1">
        <v>44181</v>
      </c>
      <c r="D5720" s="1">
        <v>44185</v>
      </c>
      <c r="E5720" t="s">
        <v>96</v>
      </c>
      <c r="F5720" t="s">
        <v>4902</v>
      </c>
      <c r="G5720" t="s">
        <v>4903</v>
      </c>
      <c r="H5720" t="s">
        <v>24</v>
      </c>
      <c r="I5720" t="s">
        <v>25</v>
      </c>
      <c r="J5720" t="s">
        <v>8058</v>
      </c>
      <c r="K5720" t="s">
        <v>45</v>
      </c>
      <c r="L5720" t="s">
        <v>46</v>
      </c>
      <c r="M5720" t="s">
        <v>5148</v>
      </c>
      <c r="N5720" t="s">
        <v>48</v>
      </c>
      <c r="O5720" t="s">
        <v>74</v>
      </c>
      <c r="P5720" t="s">
        <v>5149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33</v>
      </c>
      <c r="X5720">
        <v>0.96740742645352706</v>
      </c>
      <c r="Y5720" t="str">
        <f t="shared" si="89"/>
        <v/>
      </c>
    </row>
    <row r="5721" spans="1:25" x14ac:dyDescent="0.25">
      <c r="A5721">
        <v>9048</v>
      </c>
      <c r="B5721" t="s">
        <v>8475</v>
      </c>
      <c r="C5721" s="1">
        <v>44181</v>
      </c>
      <c r="D5721" s="1">
        <v>44185</v>
      </c>
      <c r="E5721" t="s">
        <v>96</v>
      </c>
      <c r="F5721" t="s">
        <v>4902</v>
      </c>
      <c r="G5721" t="s">
        <v>4903</v>
      </c>
      <c r="H5721" t="s">
        <v>24</v>
      </c>
      <c r="I5721" t="s">
        <v>25</v>
      </c>
      <c r="J5721" t="s">
        <v>8058</v>
      </c>
      <c r="K5721" t="s">
        <v>45</v>
      </c>
      <c r="L5721" t="s">
        <v>46</v>
      </c>
      <c r="M5721" t="s">
        <v>6682</v>
      </c>
      <c r="N5721" t="s">
        <v>48</v>
      </c>
      <c r="O5721" t="s">
        <v>91</v>
      </c>
      <c r="P5721" t="s">
        <v>6683</v>
      </c>
      <c r="Q5721">
        <v>317.95</v>
      </c>
      <c r="R5721">
        <v>5</v>
      </c>
      <c r="S5721">
        <v>8.6854999999999993</v>
      </c>
      <c r="T5721" t="e">
        <v>#N/A</v>
      </c>
      <c r="U5721" t="s">
        <v>72</v>
      </c>
      <c r="X5721">
        <v>0.96799940706277721</v>
      </c>
      <c r="Y5721" t="str">
        <f t="shared" si="89"/>
        <v/>
      </c>
    </row>
    <row r="5722" spans="1:25" x14ac:dyDescent="0.25">
      <c r="A5722">
        <v>2963</v>
      </c>
      <c r="B5722" t="s">
        <v>8474</v>
      </c>
      <c r="C5722" s="1">
        <v>44181</v>
      </c>
      <c r="D5722" s="1">
        <v>44186</v>
      </c>
      <c r="E5722" t="s">
        <v>96</v>
      </c>
      <c r="F5722" t="s">
        <v>5580</v>
      </c>
      <c r="G5722" t="s">
        <v>5581</v>
      </c>
      <c r="H5722" t="s">
        <v>24</v>
      </c>
      <c r="I5722" t="s">
        <v>25</v>
      </c>
      <c r="J5722" t="s">
        <v>658</v>
      </c>
      <c r="K5722" t="s">
        <v>45</v>
      </c>
      <c r="L5722" t="s">
        <v>46</v>
      </c>
      <c r="M5722" t="s">
        <v>2540</v>
      </c>
      <c r="N5722" t="s">
        <v>30</v>
      </c>
      <c r="O5722" t="s">
        <v>261</v>
      </c>
      <c r="P5722" t="s">
        <v>2541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72</v>
      </c>
      <c r="X5722">
        <v>0.96812926084142015</v>
      </c>
      <c r="Y5722" t="str">
        <f t="shared" si="89"/>
        <v/>
      </c>
    </row>
    <row r="5723" spans="1:25" x14ac:dyDescent="0.25">
      <c r="A5723">
        <v>204</v>
      </c>
      <c r="B5723" t="s">
        <v>8479</v>
      </c>
      <c r="C5723" s="1">
        <v>44182</v>
      </c>
      <c r="D5723" s="1">
        <v>44186</v>
      </c>
      <c r="E5723" t="s">
        <v>96</v>
      </c>
      <c r="F5723" t="s">
        <v>1409</v>
      </c>
      <c r="G5723" t="s">
        <v>1410</v>
      </c>
      <c r="H5723" t="s">
        <v>43</v>
      </c>
      <c r="I5723" t="s">
        <v>25</v>
      </c>
      <c r="J5723" t="s">
        <v>406</v>
      </c>
      <c r="K5723" t="s">
        <v>55</v>
      </c>
      <c r="L5723" t="s">
        <v>56</v>
      </c>
      <c r="M5723" t="s">
        <v>2214</v>
      </c>
      <c r="N5723" t="s">
        <v>48</v>
      </c>
      <c r="O5723" t="s">
        <v>281</v>
      </c>
      <c r="P5723" t="s">
        <v>2215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72</v>
      </c>
      <c r="X5723">
        <v>0.96830731777798795</v>
      </c>
      <c r="Y5723" t="str">
        <f t="shared" si="89"/>
        <v>Selected</v>
      </c>
    </row>
    <row r="5724" spans="1:25" x14ac:dyDescent="0.25">
      <c r="A5724">
        <v>7042</v>
      </c>
      <c r="B5724" t="s">
        <v>8480</v>
      </c>
      <c r="C5724" s="1">
        <v>44182</v>
      </c>
      <c r="D5724" s="1">
        <v>44188</v>
      </c>
      <c r="E5724" t="s">
        <v>21</v>
      </c>
      <c r="F5724" t="s">
        <v>2412</v>
      </c>
      <c r="G5724" t="s">
        <v>2413</v>
      </c>
      <c r="H5724" t="s">
        <v>43</v>
      </c>
      <c r="I5724" t="s">
        <v>25</v>
      </c>
      <c r="J5724" t="s">
        <v>220</v>
      </c>
      <c r="K5724" t="s">
        <v>221</v>
      </c>
      <c r="L5724" t="s">
        <v>28</v>
      </c>
      <c r="M5724" t="s">
        <v>3667</v>
      </c>
      <c r="N5724" t="s">
        <v>30</v>
      </c>
      <c r="O5724" t="s">
        <v>119</v>
      </c>
      <c r="P5724" t="s">
        <v>3668</v>
      </c>
      <c r="Q5724">
        <v>486.36</v>
      </c>
      <c r="R5724">
        <v>2</v>
      </c>
      <c r="S5724">
        <v>27.359200000000001</v>
      </c>
      <c r="T5724" t="e">
        <v>#N/A</v>
      </c>
      <c r="U5724" t="s">
        <v>33</v>
      </c>
      <c r="X5724">
        <v>0.96876296621555846</v>
      </c>
      <c r="Y5724" t="str">
        <f t="shared" si="89"/>
        <v/>
      </c>
    </row>
    <row r="5725" spans="1:25" x14ac:dyDescent="0.25">
      <c r="A5725">
        <v>7040</v>
      </c>
      <c r="B5725" t="s">
        <v>8480</v>
      </c>
      <c r="C5725" s="1">
        <v>44182</v>
      </c>
      <c r="D5725" s="1">
        <v>44188</v>
      </c>
      <c r="E5725" t="s">
        <v>21</v>
      </c>
      <c r="F5725" t="s">
        <v>2412</v>
      </c>
      <c r="G5725" t="s">
        <v>2413</v>
      </c>
      <c r="H5725" t="s">
        <v>43</v>
      </c>
      <c r="I5725" t="s">
        <v>25</v>
      </c>
      <c r="J5725" t="s">
        <v>220</v>
      </c>
      <c r="K5725" t="s">
        <v>221</v>
      </c>
      <c r="L5725" t="s">
        <v>28</v>
      </c>
      <c r="M5725" t="s">
        <v>3196</v>
      </c>
      <c r="N5725" t="s">
        <v>48</v>
      </c>
      <c r="O5725" t="s">
        <v>49</v>
      </c>
      <c r="P5725" t="s">
        <v>3197</v>
      </c>
      <c r="Q5725">
        <v>499.72</v>
      </c>
      <c r="R5725">
        <v>2</v>
      </c>
      <c r="S5725">
        <v>41.68</v>
      </c>
      <c r="T5725" t="e">
        <v>#N/A</v>
      </c>
      <c r="U5725" t="s">
        <v>33</v>
      </c>
      <c r="X5725">
        <v>0.96879662171428493</v>
      </c>
      <c r="Y5725" t="str">
        <f t="shared" si="89"/>
        <v/>
      </c>
    </row>
    <row r="5726" spans="1:25" x14ac:dyDescent="0.25">
      <c r="A5726">
        <v>630</v>
      </c>
      <c r="B5726" t="s">
        <v>8481</v>
      </c>
      <c r="C5726" s="1">
        <v>44182</v>
      </c>
      <c r="D5726" s="1">
        <v>44186</v>
      </c>
      <c r="E5726" t="s">
        <v>21</v>
      </c>
      <c r="F5726" t="s">
        <v>1409</v>
      </c>
      <c r="G5726" t="s">
        <v>1410</v>
      </c>
      <c r="H5726" t="s">
        <v>43</v>
      </c>
      <c r="I5726" t="s">
        <v>25</v>
      </c>
      <c r="J5726" t="s">
        <v>360</v>
      </c>
      <c r="K5726" t="s">
        <v>45</v>
      </c>
      <c r="L5726" t="s">
        <v>46</v>
      </c>
      <c r="M5726" t="s">
        <v>3682</v>
      </c>
      <c r="N5726" t="s">
        <v>48</v>
      </c>
      <c r="O5726" t="s">
        <v>122</v>
      </c>
      <c r="P5726" t="s">
        <v>3683</v>
      </c>
      <c r="Q5726">
        <v>541.23</v>
      </c>
      <c r="R5726">
        <v>3</v>
      </c>
      <c r="S5726">
        <v>6.0857999999999999</v>
      </c>
      <c r="T5726" t="e">
        <v>#N/A</v>
      </c>
      <c r="U5726" t="s">
        <v>72</v>
      </c>
      <c r="X5726">
        <v>0.96882719165481634</v>
      </c>
      <c r="Y5726" t="str">
        <f t="shared" si="89"/>
        <v/>
      </c>
    </row>
    <row r="5727" spans="1:25" x14ac:dyDescent="0.25">
      <c r="A5727">
        <v>9378</v>
      </c>
      <c r="B5727" t="s">
        <v>8482</v>
      </c>
      <c r="C5727" s="1">
        <v>44182</v>
      </c>
      <c r="D5727" s="1">
        <v>44186</v>
      </c>
      <c r="E5727" t="s">
        <v>21</v>
      </c>
      <c r="F5727" t="s">
        <v>2734</v>
      </c>
      <c r="G5727" t="s">
        <v>2735</v>
      </c>
      <c r="H5727" t="s">
        <v>24</v>
      </c>
      <c r="I5727" t="s">
        <v>25</v>
      </c>
      <c r="J5727" t="s">
        <v>5422</v>
      </c>
      <c r="K5727" t="s">
        <v>128</v>
      </c>
      <c r="L5727" t="s">
        <v>56</v>
      </c>
      <c r="M5727" t="s">
        <v>6261</v>
      </c>
      <c r="N5727" t="s">
        <v>48</v>
      </c>
      <c r="O5727" t="s">
        <v>49</v>
      </c>
      <c r="P5727" t="s">
        <v>6262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72</v>
      </c>
      <c r="X5727">
        <v>0.96890678556864462</v>
      </c>
      <c r="Y5727" t="str">
        <f t="shared" si="89"/>
        <v/>
      </c>
    </row>
    <row r="5728" spans="1:25" x14ac:dyDescent="0.25">
      <c r="A5728">
        <v>4901</v>
      </c>
      <c r="B5728" t="s">
        <v>8483</v>
      </c>
      <c r="C5728" s="1">
        <v>44182</v>
      </c>
      <c r="D5728" s="1">
        <v>44186</v>
      </c>
      <c r="E5728" t="s">
        <v>21</v>
      </c>
      <c r="F5728" t="s">
        <v>52</v>
      </c>
      <c r="G5728" t="s">
        <v>53</v>
      </c>
      <c r="H5728" t="s">
        <v>24</v>
      </c>
      <c r="I5728" t="s">
        <v>25</v>
      </c>
      <c r="J5728" t="s">
        <v>2650</v>
      </c>
      <c r="K5728" t="s">
        <v>45</v>
      </c>
      <c r="L5728" t="s">
        <v>46</v>
      </c>
      <c r="M5728" t="s">
        <v>326</v>
      </c>
      <c r="N5728" t="s">
        <v>48</v>
      </c>
      <c r="O5728" t="s">
        <v>49</v>
      </c>
      <c r="P5728" t="s">
        <v>327</v>
      </c>
      <c r="Q5728">
        <v>682.32</v>
      </c>
      <c r="R5728">
        <v>4</v>
      </c>
      <c r="S5728">
        <v>125.14319999999999</v>
      </c>
      <c r="T5728" t="e">
        <v>#N/A</v>
      </c>
      <c r="U5728" t="s">
        <v>72</v>
      </c>
      <c r="X5728">
        <v>0.96891992958590611</v>
      </c>
      <c r="Y5728" t="str">
        <f t="shared" si="89"/>
        <v/>
      </c>
    </row>
    <row r="5729" spans="1:25" x14ac:dyDescent="0.25">
      <c r="A5729">
        <v>3029</v>
      </c>
      <c r="B5729" t="s">
        <v>8484</v>
      </c>
      <c r="C5729" s="1">
        <v>44182</v>
      </c>
      <c r="D5729" s="1">
        <v>44186</v>
      </c>
      <c r="E5729" t="s">
        <v>21</v>
      </c>
      <c r="F5729" t="s">
        <v>4908</v>
      </c>
      <c r="G5729" t="s">
        <v>4909</v>
      </c>
      <c r="H5729" t="s">
        <v>43</v>
      </c>
      <c r="I5729" t="s">
        <v>25</v>
      </c>
      <c r="J5729" t="s">
        <v>1627</v>
      </c>
      <c r="K5729" t="s">
        <v>427</v>
      </c>
      <c r="L5729" t="s">
        <v>81</v>
      </c>
      <c r="M5729" t="s">
        <v>2751</v>
      </c>
      <c r="N5729" t="s">
        <v>30</v>
      </c>
      <c r="O5729" t="s">
        <v>261</v>
      </c>
      <c r="P5729" t="s">
        <v>2752</v>
      </c>
      <c r="Q5729">
        <v>699.9</v>
      </c>
      <c r="R5729">
        <v>5</v>
      </c>
      <c r="S5729">
        <v>80.784000000000006</v>
      </c>
      <c r="T5729" t="e">
        <v>#N/A</v>
      </c>
      <c r="U5729" t="s">
        <v>33</v>
      </c>
      <c r="X5729">
        <v>0.96904871939503945</v>
      </c>
      <c r="Y5729" t="str">
        <f t="shared" si="89"/>
        <v/>
      </c>
    </row>
    <row r="5730" spans="1:25" x14ac:dyDescent="0.25">
      <c r="A5730">
        <v>4342</v>
      </c>
      <c r="B5730" t="s">
        <v>8485</v>
      </c>
      <c r="C5730" s="1">
        <v>44182</v>
      </c>
      <c r="D5730" s="1">
        <v>44186</v>
      </c>
      <c r="E5730" t="s">
        <v>21</v>
      </c>
      <c r="F5730" t="s">
        <v>862</v>
      </c>
      <c r="G5730" t="s">
        <v>863</v>
      </c>
      <c r="H5730" t="s">
        <v>43</v>
      </c>
      <c r="I5730" t="s">
        <v>25</v>
      </c>
      <c r="J5730" t="s">
        <v>426</v>
      </c>
      <c r="K5730" t="s">
        <v>427</v>
      </c>
      <c r="L5730" t="s">
        <v>81</v>
      </c>
      <c r="M5730" t="s">
        <v>731</v>
      </c>
      <c r="N5730" t="s">
        <v>48</v>
      </c>
      <c r="O5730" t="s">
        <v>49</v>
      </c>
      <c r="P5730" t="s">
        <v>732</v>
      </c>
      <c r="Q5730">
        <v>935.38</v>
      </c>
      <c r="R5730">
        <v>3</v>
      </c>
      <c r="S5730">
        <v>157.87020000000001</v>
      </c>
      <c r="T5730" t="e">
        <v>#N/A</v>
      </c>
      <c r="U5730" t="s">
        <v>33</v>
      </c>
      <c r="X5730">
        <v>0.96961134580352493</v>
      </c>
      <c r="Y5730" t="str">
        <f t="shared" si="89"/>
        <v/>
      </c>
    </row>
    <row r="5731" spans="1:25" x14ac:dyDescent="0.25">
      <c r="A5731">
        <v>4902</v>
      </c>
      <c r="B5731" t="s">
        <v>8483</v>
      </c>
      <c r="C5731" s="1">
        <v>44182</v>
      </c>
      <c r="D5731" s="1">
        <v>44186</v>
      </c>
      <c r="E5731" t="s">
        <v>21</v>
      </c>
      <c r="F5731" t="s">
        <v>52</v>
      </c>
      <c r="G5731" t="s">
        <v>53</v>
      </c>
      <c r="H5731" t="s">
        <v>24</v>
      </c>
      <c r="I5731" t="s">
        <v>25</v>
      </c>
      <c r="J5731" t="s">
        <v>2650</v>
      </c>
      <c r="K5731" t="s">
        <v>45</v>
      </c>
      <c r="L5731" t="s">
        <v>46</v>
      </c>
      <c r="M5731" t="s">
        <v>5711</v>
      </c>
      <c r="N5731" t="s">
        <v>48</v>
      </c>
      <c r="O5731" t="s">
        <v>633</v>
      </c>
      <c r="P5731" t="s">
        <v>5712</v>
      </c>
      <c r="Q5731">
        <v>1150.98</v>
      </c>
      <c r="R5731">
        <v>1</v>
      </c>
      <c r="S5731">
        <v>3.6347999999999998</v>
      </c>
      <c r="T5731" t="e">
        <v>#N/A</v>
      </c>
      <c r="U5731" t="s">
        <v>33</v>
      </c>
      <c r="X5731">
        <v>0.96979047935385287</v>
      </c>
      <c r="Y5731" t="str">
        <f t="shared" si="89"/>
        <v/>
      </c>
    </row>
    <row r="5732" spans="1:25" x14ac:dyDescent="0.25">
      <c r="A5732">
        <v>629</v>
      </c>
      <c r="B5732" t="s">
        <v>8481</v>
      </c>
      <c r="C5732" s="1">
        <v>44182</v>
      </c>
      <c r="D5732" s="1">
        <v>44186</v>
      </c>
      <c r="E5732" t="s">
        <v>21</v>
      </c>
      <c r="F5732" t="s">
        <v>1409</v>
      </c>
      <c r="G5732" t="s">
        <v>1410</v>
      </c>
      <c r="H5732" t="s">
        <v>43</v>
      </c>
      <c r="I5732" t="s">
        <v>25</v>
      </c>
      <c r="J5732" t="s">
        <v>360</v>
      </c>
      <c r="K5732" t="s">
        <v>45</v>
      </c>
      <c r="L5732" t="s">
        <v>46</v>
      </c>
      <c r="M5732" t="s">
        <v>5140</v>
      </c>
      <c r="N5732" t="s">
        <v>48</v>
      </c>
      <c r="O5732" t="s">
        <v>74</v>
      </c>
      <c r="P5732" t="s">
        <v>5141</v>
      </c>
      <c r="Q5732">
        <v>335.24</v>
      </c>
      <c r="R5732">
        <v>5</v>
      </c>
      <c r="S5732">
        <v>5.1435000000000004</v>
      </c>
      <c r="T5732" t="e">
        <v>#N/A</v>
      </c>
      <c r="U5732" t="s">
        <v>72</v>
      </c>
      <c r="X5732">
        <v>0.97012031492405937</v>
      </c>
      <c r="Y5732" t="str">
        <f t="shared" si="89"/>
        <v/>
      </c>
    </row>
    <row r="5733" spans="1:25" x14ac:dyDescent="0.25">
      <c r="A5733">
        <v>7041</v>
      </c>
      <c r="B5733" t="s">
        <v>8480</v>
      </c>
      <c r="C5733" s="1">
        <v>44182</v>
      </c>
      <c r="D5733" s="1">
        <v>44188</v>
      </c>
      <c r="E5733" t="s">
        <v>21</v>
      </c>
      <c r="F5733" t="s">
        <v>2412</v>
      </c>
      <c r="G5733" t="s">
        <v>2413</v>
      </c>
      <c r="H5733" t="s">
        <v>43</v>
      </c>
      <c r="I5733" t="s">
        <v>25</v>
      </c>
      <c r="J5733" t="s">
        <v>220</v>
      </c>
      <c r="K5733" t="s">
        <v>221</v>
      </c>
      <c r="L5733" t="s">
        <v>28</v>
      </c>
      <c r="M5733" t="s">
        <v>2557</v>
      </c>
      <c r="N5733" t="s">
        <v>48</v>
      </c>
      <c r="O5733" t="s">
        <v>74</v>
      </c>
      <c r="P5733" t="s">
        <v>2558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72</v>
      </c>
      <c r="X5733">
        <v>0.9701891463733</v>
      </c>
      <c r="Y5733" t="str">
        <f t="shared" si="89"/>
        <v/>
      </c>
    </row>
    <row r="5734" spans="1:25" x14ac:dyDescent="0.25">
      <c r="A5734">
        <v>2852</v>
      </c>
      <c r="B5734" t="s">
        <v>8486</v>
      </c>
      <c r="C5734" s="1">
        <v>44182</v>
      </c>
      <c r="D5734" s="1">
        <v>44187</v>
      </c>
      <c r="E5734" t="s">
        <v>21</v>
      </c>
      <c r="F5734" t="s">
        <v>6687</v>
      </c>
      <c r="G5734" t="s">
        <v>6688</v>
      </c>
      <c r="H5734" t="s">
        <v>110</v>
      </c>
      <c r="I5734" t="s">
        <v>25</v>
      </c>
      <c r="J5734" t="s">
        <v>186</v>
      </c>
      <c r="K5734" t="s">
        <v>764</v>
      </c>
      <c r="L5734" t="s">
        <v>56</v>
      </c>
      <c r="M5734" t="s">
        <v>2744</v>
      </c>
      <c r="N5734" t="s">
        <v>48</v>
      </c>
      <c r="O5734" t="s">
        <v>122</v>
      </c>
      <c r="P5734" t="s">
        <v>2745</v>
      </c>
      <c r="Q5734">
        <v>407.16</v>
      </c>
      <c r="R5734">
        <v>4</v>
      </c>
      <c r="S5734">
        <v>13.235200000000001</v>
      </c>
      <c r="T5734" t="e">
        <v>#N/A</v>
      </c>
      <c r="U5734" t="s">
        <v>72</v>
      </c>
      <c r="X5734">
        <v>0.97040897281365435</v>
      </c>
      <c r="Y5734" t="str">
        <f t="shared" si="89"/>
        <v/>
      </c>
    </row>
    <row r="5735" spans="1:25" x14ac:dyDescent="0.25">
      <c r="A5735">
        <v>1025</v>
      </c>
      <c r="B5735" t="s">
        <v>8487</v>
      </c>
      <c r="C5735" s="1">
        <v>44182</v>
      </c>
      <c r="D5735" s="1">
        <v>44185</v>
      </c>
      <c r="E5735" t="s">
        <v>40</v>
      </c>
      <c r="F5735" t="s">
        <v>5793</v>
      </c>
      <c r="G5735" t="s">
        <v>5794</v>
      </c>
      <c r="H5735" t="s">
        <v>110</v>
      </c>
      <c r="I5735" t="s">
        <v>25</v>
      </c>
      <c r="J5735" t="s">
        <v>44</v>
      </c>
      <c r="K5735" t="s">
        <v>45</v>
      </c>
      <c r="L5735" t="s">
        <v>46</v>
      </c>
      <c r="M5735" t="s">
        <v>1258</v>
      </c>
      <c r="N5735" t="s">
        <v>48</v>
      </c>
      <c r="O5735" t="s">
        <v>74</v>
      </c>
      <c r="P5735" t="s">
        <v>1259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72</v>
      </c>
      <c r="X5735">
        <v>0.97044461704622531</v>
      </c>
      <c r="Y5735" t="str">
        <f t="shared" si="89"/>
        <v/>
      </c>
    </row>
    <row r="5736" spans="1:25" x14ac:dyDescent="0.25">
      <c r="A5736">
        <v>8847</v>
      </c>
      <c r="B5736" t="s">
        <v>8488</v>
      </c>
      <c r="C5736" s="1">
        <v>44183</v>
      </c>
      <c r="D5736" s="1">
        <v>44188</v>
      </c>
      <c r="E5736" t="s">
        <v>21</v>
      </c>
      <c r="F5736" t="s">
        <v>1502</v>
      </c>
      <c r="G5736" t="s">
        <v>1503</v>
      </c>
      <c r="H5736" t="s">
        <v>43</v>
      </c>
      <c r="I5736" t="s">
        <v>25</v>
      </c>
      <c r="J5736" t="s">
        <v>186</v>
      </c>
      <c r="K5736" t="s">
        <v>155</v>
      </c>
      <c r="L5736" t="s">
        <v>28</v>
      </c>
      <c r="M5736" t="s">
        <v>3864</v>
      </c>
      <c r="N5736" t="s">
        <v>48</v>
      </c>
      <c r="O5736" t="s">
        <v>122</v>
      </c>
      <c r="P5736" t="s">
        <v>3865</v>
      </c>
      <c r="Q5736">
        <v>344.36</v>
      </c>
      <c r="R5736">
        <v>5</v>
      </c>
      <c r="S5736">
        <v>29.692</v>
      </c>
      <c r="T5736" t="e">
        <v>#N/A</v>
      </c>
      <c r="U5736" t="s">
        <v>33</v>
      </c>
      <c r="X5736">
        <v>0.97059318319368526</v>
      </c>
      <c r="Y5736" t="str">
        <f t="shared" si="89"/>
        <v/>
      </c>
    </row>
    <row r="5737" spans="1:25" x14ac:dyDescent="0.25">
      <c r="A5737">
        <v>1116</v>
      </c>
      <c r="B5737" t="s">
        <v>8489</v>
      </c>
      <c r="C5737" s="1">
        <v>44183</v>
      </c>
      <c r="D5737" s="1">
        <v>44188</v>
      </c>
      <c r="E5737" t="s">
        <v>96</v>
      </c>
      <c r="F5737" t="s">
        <v>4251</v>
      </c>
      <c r="G5737" t="s">
        <v>4252</v>
      </c>
      <c r="H5737" t="s">
        <v>43</v>
      </c>
      <c r="I5737" t="s">
        <v>25</v>
      </c>
      <c r="J5737" t="s">
        <v>1909</v>
      </c>
      <c r="K5737" t="s">
        <v>45</v>
      </c>
      <c r="L5737" t="s">
        <v>46</v>
      </c>
      <c r="M5737" t="s">
        <v>3411</v>
      </c>
      <c r="N5737" t="s">
        <v>35</v>
      </c>
      <c r="O5737" t="s">
        <v>58</v>
      </c>
      <c r="P5737" t="s">
        <v>3412</v>
      </c>
      <c r="Q5737">
        <v>395.98</v>
      </c>
      <c r="R5737">
        <v>2</v>
      </c>
      <c r="S5737">
        <v>57.590400000000002</v>
      </c>
      <c r="T5737">
        <v>1</v>
      </c>
      <c r="U5737" t="s">
        <v>72</v>
      </c>
      <c r="X5737">
        <v>0.97097429017828396</v>
      </c>
      <c r="Y5737" t="str">
        <f t="shared" si="89"/>
        <v/>
      </c>
    </row>
    <row r="5738" spans="1:25" x14ac:dyDescent="0.25">
      <c r="A5738">
        <v>8932</v>
      </c>
      <c r="B5738" t="s">
        <v>8490</v>
      </c>
      <c r="C5738" s="1">
        <v>44183</v>
      </c>
      <c r="D5738" s="1">
        <v>44189</v>
      </c>
      <c r="E5738" t="s">
        <v>21</v>
      </c>
      <c r="F5738" t="s">
        <v>380</v>
      </c>
      <c r="G5738" t="s">
        <v>381</v>
      </c>
      <c r="H5738" t="s">
        <v>24</v>
      </c>
      <c r="I5738" t="s">
        <v>25</v>
      </c>
      <c r="J5738" t="s">
        <v>679</v>
      </c>
      <c r="K5738" t="s">
        <v>128</v>
      </c>
      <c r="L5738" t="s">
        <v>56</v>
      </c>
      <c r="M5738" t="s">
        <v>7041</v>
      </c>
      <c r="N5738" t="s">
        <v>30</v>
      </c>
      <c r="O5738" t="s">
        <v>119</v>
      </c>
      <c r="P5738" t="s">
        <v>7042</v>
      </c>
      <c r="Q5738">
        <v>432.95</v>
      </c>
      <c r="R5738">
        <v>5</v>
      </c>
      <c r="S5738">
        <v>22.988499999999998</v>
      </c>
      <c r="T5738" t="e">
        <v>#N/A</v>
      </c>
      <c r="U5738" t="s">
        <v>33</v>
      </c>
      <c r="X5738">
        <v>0.97109118626144952</v>
      </c>
      <c r="Y5738" t="str">
        <f t="shared" si="89"/>
        <v/>
      </c>
    </row>
    <row r="5739" spans="1:25" x14ac:dyDescent="0.25">
      <c r="A5739">
        <v>1115</v>
      </c>
      <c r="B5739" t="s">
        <v>8489</v>
      </c>
      <c r="C5739" s="1">
        <v>44183</v>
      </c>
      <c r="D5739" s="1">
        <v>44188</v>
      </c>
      <c r="E5739" t="s">
        <v>96</v>
      </c>
      <c r="F5739" t="s">
        <v>4251</v>
      </c>
      <c r="G5739" t="s">
        <v>4252</v>
      </c>
      <c r="H5739" t="s">
        <v>43</v>
      </c>
      <c r="I5739" t="s">
        <v>25</v>
      </c>
      <c r="J5739" t="s">
        <v>1909</v>
      </c>
      <c r="K5739" t="s">
        <v>45</v>
      </c>
      <c r="L5739" t="s">
        <v>46</v>
      </c>
      <c r="M5739" t="s">
        <v>8491</v>
      </c>
      <c r="N5739" t="s">
        <v>30</v>
      </c>
      <c r="O5739" t="s">
        <v>31</v>
      </c>
      <c r="P5739" t="s">
        <v>8492</v>
      </c>
      <c r="Q5739">
        <v>363.83300000000003</v>
      </c>
      <c r="R5739">
        <v>1</v>
      </c>
      <c r="S5739">
        <v>-12.6882</v>
      </c>
      <c r="T5739">
        <v>1</v>
      </c>
      <c r="U5739" t="s">
        <v>72</v>
      </c>
      <c r="X5739">
        <v>0.97124609961591579</v>
      </c>
      <c r="Y5739" t="str">
        <f t="shared" si="89"/>
        <v/>
      </c>
    </row>
    <row r="5740" spans="1:25" x14ac:dyDescent="0.25">
      <c r="A5740">
        <v>8848</v>
      </c>
      <c r="B5740" t="s">
        <v>8488</v>
      </c>
      <c r="C5740" s="1">
        <v>44183</v>
      </c>
      <c r="D5740" s="1">
        <v>44188</v>
      </c>
      <c r="E5740" t="s">
        <v>21</v>
      </c>
      <c r="F5740" t="s">
        <v>1502</v>
      </c>
      <c r="G5740" t="s">
        <v>1503</v>
      </c>
      <c r="H5740" t="s">
        <v>43</v>
      </c>
      <c r="I5740" t="s">
        <v>25</v>
      </c>
      <c r="J5740" t="s">
        <v>186</v>
      </c>
      <c r="K5740" t="s">
        <v>155</v>
      </c>
      <c r="L5740" t="s">
        <v>28</v>
      </c>
      <c r="M5740" t="s">
        <v>1682</v>
      </c>
      <c r="N5740" t="s">
        <v>48</v>
      </c>
      <c r="O5740" t="s">
        <v>281</v>
      </c>
      <c r="P5740" t="s">
        <v>1683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72</v>
      </c>
      <c r="X5740">
        <v>0.97144257993280181</v>
      </c>
      <c r="Y5740" t="str">
        <f t="shared" si="89"/>
        <v/>
      </c>
    </row>
    <row r="5741" spans="1:25" x14ac:dyDescent="0.25">
      <c r="A5741">
        <v>8933</v>
      </c>
      <c r="B5741" t="s">
        <v>8490</v>
      </c>
      <c r="C5741" s="1">
        <v>44183</v>
      </c>
      <c r="D5741" s="1">
        <v>44189</v>
      </c>
      <c r="E5741" t="s">
        <v>21</v>
      </c>
      <c r="F5741" t="s">
        <v>380</v>
      </c>
      <c r="G5741" t="s">
        <v>381</v>
      </c>
      <c r="H5741" t="s">
        <v>24</v>
      </c>
      <c r="I5741" t="s">
        <v>25</v>
      </c>
      <c r="J5741" t="s">
        <v>679</v>
      </c>
      <c r="K5741" t="s">
        <v>128</v>
      </c>
      <c r="L5741" t="s">
        <v>56</v>
      </c>
      <c r="M5741" t="s">
        <v>5800</v>
      </c>
      <c r="N5741" t="s">
        <v>35</v>
      </c>
      <c r="O5741" t="s">
        <v>58</v>
      </c>
      <c r="P5741" t="s">
        <v>5801</v>
      </c>
      <c r="Q5741">
        <v>577.34</v>
      </c>
      <c r="R5741">
        <v>3</v>
      </c>
      <c r="S5741">
        <v>10.8558</v>
      </c>
      <c r="T5741" t="e">
        <v>#N/A</v>
      </c>
      <c r="U5741" t="s">
        <v>33</v>
      </c>
      <c r="X5741">
        <v>0.97157639327323353</v>
      </c>
      <c r="Y5741" t="str">
        <f t="shared" si="89"/>
        <v/>
      </c>
    </row>
    <row r="5742" spans="1:25" x14ac:dyDescent="0.25">
      <c r="A5742">
        <v>2889</v>
      </c>
      <c r="B5742" t="s">
        <v>8493</v>
      </c>
      <c r="C5742" s="1">
        <v>44183</v>
      </c>
      <c r="D5742" s="1">
        <v>44184</v>
      </c>
      <c r="E5742" t="s">
        <v>40</v>
      </c>
      <c r="F5742" t="s">
        <v>4509</v>
      </c>
      <c r="G5742" t="s">
        <v>4510</v>
      </c>
      <c r="H5742" t="s">
        <v>43</v>
      </c>
      <c r="I5742" t="s">
        <v>25</v>
      </c>
      <c r="J5742" t="s">
        <v>44</v>
      </c>
      <c r="K5742" t="s">
        <v>45</v>
      </c>
      <c r="L5742" t="s">
        <v>46</v>
      </c>
      <c r="M5742" t="s">
        <v>3018</v>
      </c>
      <c r="N5742" t="s">
        <v>48</v>
      </c>
      <c r="O5742" t="s">
        <v>122</v>
      </c>
      <c r="P5742" t="s">
        <v>3019</v>
      </c>
      <c r="Q5742">
        <v>723.4</v>
      </c>
      <c r="R5742">
        <v>5</v>
      </c>
      <c r="S5742">
        <v>15.552</v>
      </c>
      <c r="T5742" t="e">
        <v>#N/A</v>
      </c>
      <c r="U5742" t="s">
        <v>72</v>
      </c>
      <c r="X5742">
        <v>0.97159995833696022</v>
      </c>
      <c r="Y5742" t="str">
        <f t="shared" si="89"/>
        <v/>
      </c>
    </row>
    <row r="5743" spans="1:25" x14ac:dyDescent="0.25">
      <c r="A5743">
        <v>1250</v>
      </c>
      <c r="B5743" t="s">
        <v>8494</v>
      </c>
      <c r="C5743" s="1">
        <v>44183</v>
      </c>
      <c r="D5743" s="1">
        <v>44189</v>
      </c>
      <c r="E5743" t="s">
        <v>21</v>
      </c>
      <c r="F5743" t="s">
        <v>5059</v>
      </c>
      <c r="G5743" t="s">
        <v>5060</v>
      </c>
      <c r="H5743" t="s">
        <v>43</v>
      </c>
      <c r="I5743" t="s">
        <v>25</v>
      </c>
      <c r="J5743" t="s">
        <v>220</v>
      </c>
      <c r="K5743" t="s">
        <v>221</v>
      </c>
      <c r="L5743" t="s">
        <v>28</v>
      </c>
      <c r="M5743" t="s">
        <v>3259</v>
      </c>
      <c r="N5743" t="s">
        <v>30</v>
      </c>
      <c r="O5743" t="s">
        <v>261</v>
      </c>
      <c r="P5743" t="s">
        <v>3260</v>
      </c>
      <c r="Q5743">
        <v>1406.9380000000001</v>
      </c>
      <c r="R5743">
        <v>9</v>
      </c>
      <c r="S5743">
        <v>139.5702</v>
      </c>
      <c r="T5743" t="e">
        <v>#N/A</v>
      </c>
      <c r="U5743" t="s">
        <v>72</v>
      </c>
      <c r="X5743">
        <v>0.97161079227682889</v>
      </c>
      <c r="Y5743" t="str">
        <f t="shared" si="89"/>
        <v/>
      </c>
    </row>
    <row r="5744" spans="1:25" x14ac:dyDescent="0.25">
      <c r="A5744">
        <v>1251</v>
      </c>
      <c r="B5744" t="s">
        <v>8494</v>
      </c>
      <c r="C5744" s="1">
        <v>44183</v>
      </c>
      <c r="D5744" s="1">
        <v>44189</v>
      </c>
      <c r="E5744" t="s">
        <v>21</v>
      </c>
      <c r="F5744" t="s">
        <v>5059</v>
      </c>
      <c r="G5744" t="s">
        <v>5060</v>
      </c>
      <c r="H5744" t="s">
        <v>43</v>
      </c>
      <c r="I5744" t="s">
        <v>25</v>
      </c>
      <c r="J5744" t="s">
        <v>220</v>
      </c>
      <c r="K5744" t="s">
        <v>221</v>
      </c>
      <c r="L5744" t="s">
        <v>28</v>
      </c>
      <c r="M5744" t="s">
        <v>2336</v>
      </c>
      <c r="N5744" t="s">
        <v>48</v>
      </c>
      <c r="O5744" t="s">
        <v>281</v>
      </c>
      <c r="P5744" t="s">
        <v>2337</v>
      </c>
      <c r="Q5744">
        <v>2087.56</v>
      </c>
      <c r="R5744">
        <v>13</v>
      </c>
      <c r="S5744">
        <v>511.36799999999999</v>
      </c>
      <c r="T5744" t="e">
        <v>#N/A</v>
      </c>
      <c r="U5744" t="s">
        <v>33</v>
      </c>
      <c r="X5744">
        <v>0.97178283000739563</v>
      </c>
      <c r="Y5744" t="str">
        <f t="shared" si="89"/>
        <v/>
      </c>
    </row>
    <row r="5745" spans="1:25" x14ac:dyDescent="0.25">
      <c r="A5745">
        <v>8479</v>
      </c>
      <c r="B5745" t="s">
        <v>8495</v>
      </c>
      <c r="C5745" s="1">
        <v>44183</v>
      </c>
      <c r="D5745" s="1">
        <v>44189</v>
      </c>
      <c r="E5745" t="s">
        <v>21</v>
      </c>
      <c r="F5745" t="s">
        <v>1717</v>
      </c>
      <c r="G5745" t="s">
        <v>1718</v>
      </c>
      <c r="H5745" t="s">
        <v>110</v>
      </c>
      <c r="I5745" t="s">
        <v>25</v>
      </c>
      <c r="J5745" t="s">
        <v>360</v>
      </c>
      <c r="K5745" t="s">
        <v>45</v>
      </c>
      <c r="L5745" t="s">
        <v>46</v>
      </c>
      <c r="M5745" t="s">
        <v>3662</v>
      </c>
      <c r="N5745" t="s">
        <v>48</v>
      </c>
      <c r="O5745" t="s">
        <v>91</v>
      </c>
      <c r="P5745" t="s">
        <v>3663</v>
      </c>
      <c r="Q5745">
        <v>293.76</v>
      </c>
      <c r="R5745">
        <v>2</v>
      </c>
      <c r="S5745">
        <v>1.6704000000000001</v>
      </c>
      <c r="T5745" t="e">
        <v>#N/A</v>
      </c>
      <c r="U5745" t="s">
        <v>33</v>
      </c>
      <c r="X5745">
        <v>0.971788495761577</v>
      </c>
      <c r="Y5745" t="str">
        <f t="shared" si="89"/>
        <v/>
      </c>
    </row>
    <row r="5746" spans="1:25" x14ac:dyDescent="0.25">
      <c r="A5746">
        <v>8845</v>
      </c>
      <c r="B5746" t="s">
        <v>8488</v>
      </c>
      <c r="C5746" s="1">
        <v>44183</v>
      </c>
      <c r="D5746" s="1">
        <v>44188</v>
      </c>
      <c r="E5746" t="s">
        <v>21</v>
      </c>
      <c r="F5746" t="s">
        <v>1502</v>
      </c>
      <c r="G5746" t="s">
        <v>1503</v>
      </c>
      <c r="H5746" t="s">
        <v>43</v>
      </c>
      <c r="I5746" t="s">
        <v>25</v>
      </c>
      <c r="J5746" t="s">
        <v>186</v>
      </c>
      <c r="K5746" t="s">
        <v>155</v>
      </c>
      <c r="L5746" t="s">
        <v>28</v>
      </c>
      <c r="M5746" t="s">
        <v>3010</v>
      </c>
      <c r="N5746" t="s">
        <v>48</v>
      </c>
      <c r="O5746" t="s">
        <v>74</v>
      </c>
      <c r="P5746" t="s">
        <v>3011</v>
      </c>
      <c r="Q5746">
        <v>284.23599999999999</v>
      </c>
      <c r="R5746">
        <v>3</v>
      </c>
      <c r="S5746">
        <v>-6.03</v>
      </c>
      <c r="T5746" t="e">
        <v>#N/A</v>
      </c>
      <c r="U5746" t="s">
        <v>33</v>
      </c>
      <c r="X5746">
        <v>0.97189159267922931</v>
      </c>
      <c r="Y5746" t="str">
        <f t="shared" si="89"/>
        <v/>
      </c>
    </row>
    <row r="5747" spans="1:25" x14ac:dyDescent="0.25">
      <c r="A5747">
        <v>7738</v>
      </c>
      <c r="B5747" t="s">
        <v>8496</v>
      </c>
      <c r="C5747" s="1">
        <v>44183</v>
      </c>
      <c r="D5747" s="1">
        <v>44185</v>
      </c>
      <c r="E5747" t="s">
        <v>40</v>
      </c>
      <c r="F5747" t="s">
        <v>3370</v>
      </c>
      <c r="G5747" t="s">
        <v>3371</v>
      </c>
      <c r="H5747" t="s">
        <v>43</v>
      </c>
      <c r="I5747" t="s">
        <v>25</v>
      </c>
      <c r="J5747" t="s">
        <v>79</v>
      </c>
      <c r="K5747" t="s">
        <v>80</v>
      </c>
      <c r="L5747" t="s">
        <v>81</v>
      </c>
      <c r="M5747" t="s">
        <v>4501</v>
      </c>
      <c r="N5747" t="s">
        <v>48</v>
      </c>
      <c r="O5747" t="s">
        <v>91</v>
      </c>
      <c r="P5747" t="s">
        <v>4502</v>
      </c>
      <c r="Q5747">
        <v>354.67200000000003</v>
      </c>
      <c r="R5747">
        <v>9</v>
      </c>
      <c r="S5747">
        <v>1.4256</v>
      </c>
      <c r="T5747" t="e">
        <v>#N/A</v>
      </c>
      <c r="U5747" t="s">
        <v>33</v>
      </c>
      <c r="X5747">
        <v>0.97251738941944255</v>
      </c>
      <c r="Y5747" t="str">
        <f t="shared" si="89"/>
        <v/>
      </c>
    </row>
    <row r="5748" spans="1:25" x14ac:dyDescent="0.25">
      <c r="A5748">
        <v>3200</v>
      </c>
      <c r="B5748" t="s">
        <v>8497</v>
      </c>
      <c r="C5748" s="1">
        <v>44183</v>
      </c>
      <c r="D5748" s="1">
        <v>44187</v>
      </c>
      <c r="E5748" t="s">
        <v>21</v>
      </c>
      <c r="F5748" t="s">
        <v>1155</v>
      </c>
      <c r="G5748" t="s">
        <v>1156</v>
      </c>
      <c r="H5748" t="s">
        <v>24</v>
      </c>
      <c r="I5748" t="s">
        <v>25</v>
      </c>
      <c r="J5748" t="s">
        <v>88</v>
      </c>
      <c r="K5748" t="s">
        <v>89</v>
      </c>
      <c r="L5748" t="s">
        <v>28</v>
      </c>
      <c r="M5748" t="s">
        <v>4511</v>
      </c>
      <c r="N5748" t="s">
        <v>48</v>
      </c>
      <c r="O5748" t="s">
        <v>91</v>
      </c>
      <c r="P5748" t="s">
        <v>4512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38</v>
      </c>
      <c r="X5748">
        <v>0.97275741441583552</v>
      </c>
      <c r="Y5748" t="str">
        <f t="shared" si="89"/>
        <v/>
      </c>
    </row>
    <row r="5749" spans="1:25" x14ac:dyDescent="0.25">
      <c r="A5749">
        <v>8846</v>
      </c>
      <c r="B5749" t="s">
        <v>8488</v>
      </c>
      <c r="C5749" s="1">
        <v>44183</v>
      </c>
      <c r="D5749" s="1">
        <v>44188</v>
      </c>
      <c r="E5749" t="s">
        <v>21</v>
      </c>
      <c r="F5749" t="s">
        <v>1502</v>
      </c>
      <c r="G5749" t="s">
        <v>1503</v>
      </c>
      <c r="H5749" t="s">
        <v>43</v>
      </c>
      <c r="I5749" t="s">
        <v>25</v>
      </c>
      <c r="J5749" t="s">
        <v>186</v>
      </c>
      <c r="K5749" t="s">
        <v>155</v>
      </c>
      <c r="L5749" t="s">
        <v>28</v>
      </c>
      <c r="M5749" t="s">
        <v>1563</v>
      </c>
      <c r="N5749" t="s">
        <v>48</v>
      </c>
      <c r="O5749" t="s">
        <v>270</v>
      </c>
      <c r="P5749" t="s">
        <v>1564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33</v>
      </c>
      <c r="X5749">
        <v>0.9729219208185953</v>
      </c>
      <c r="Y5749" t="str">
        <f t="shared" si="89"/>
        <v/>
      </c>
    </row>
    <row r="5750" spans="1:25" x14ac:dyDescent="0.25">
      <c r="A5750">
        <v>2887</v>
      </c>
      <c r="B5750" t="s">
        <v>8493</v>
      </c>
      <c r="C5750" s="1">
        <v>44183</v>
      </c>
      <c r="D5750" s="1">
        <v>44184</v>
      </c>
      <c r="E5750" t="s">
        <v>40</v>
      </c>
      <c r="F5750" t="s">
        <v>4509</v>
      </c>
      <c r="G5750" t="s">
        <v>4510</v>
      </c>
      <c r="H5750" t="s">
        <v>43</v>
      </c>
      <c r="I5750" t="s">
        <v>25</v>
      </c>
      <c r="J5750" t="s">
        <v>44</v>
      </c>
      <c r="K5750" t="s">
        <v>45</v>
      </c>
      <c r="L5750" t="s">
        <v>46</v>
      </c>
      <c r="M5750" t="s">
        <v>5668</v>
      </c>
      <c r="N5750" t="s">
        <v>48</v>
      </c>
      <c r="O5750" t="s">
        <v>91</v>
      </c>
      <c r="P5750" t="s">
        <v>5669</v>
      </c>
      <c r="Q5750">
        <v>385.63</v>
      </c>
      <c r="R5750">
        <v>3</v>
      </c>
      <c r="S5750">
        <v>1.7901</v>
      </c>
      <c r="T5750" t="e">
        <v>#N/A</v>
      </c>
      <c r="U5750" t="s">
        <v>38</v>
      </c>
      <c r="X5750">
        <v>0.97325927873369289</v>
      </c>
      <c r="Y5750" t="str">
        <f t="shared" si="89"/>
        <v/>
      </c>
    </row>
    <row r="5751" spans="1:25" x14ac:dyDescent="0.25">
      <c r="A5751">
        <v>2888</v>
      </c>
      <c r="B5751" t="s">
        <v>8493</v>
      </c>
      <c r="C5751" s="1">
        <v>44183</v>
      </c>
      <c r="D5751" s="1">
        <v>44184</v>
      </c>
      <c r="E5751" t="s">
        <v>40</v>
      </c>
      <c r="F5751" t="s">
        <v>4509</v>
      </c>
      <c r="G5751" t="s">
        <v>4510</v>
      </c>
      <c r="H5751" t="s">
        <v>43</v>
      </c>
      <c r="I5751" t="s">
        <v>25</v>
      </c>
      <c r="J5751" t="s">
        <v>44</v>
      </c>
      <c r="K5751" t="s">
        <v>45</v>
      </c>
      <c r="L5751" t="s">
        <v>46</v>
      </c>
      <c r="M5751" t="s">
        <v>4878</v>
      </c>
      <c r="N5751" t="s">
        <v>48</v>
      </c>
      <c r="O5751" t="s">
        <v>122</v>
      </c>
      <c r="P5751" t="s">
        <v>4879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38</v>
      </c>
      <c r="X5751">
        <v>0.97336617584974294</v>
      </c>
      <c r="Y5751" t="str">
        <f t="shared" si="89"/>
        <v/>
      </c>
    </row>
    <row r="5752" spans="1:25" x14ac:dyDescent="0.25">
      <c r="A5752">
        <v>1252</v>
      </c>
      <c r="B5752" t="s">
        <v>8494</v>
      </c>
      <c r="C5752" s="1">
        <v>44183</v>
      </c>
      <c r="D5752" s="1">
        <v>44189</v>
      </c>
      <c r="E5752" t="s">
        <v>21</v>
      </c>
      <c r="F5752" t="s">
        <v>5059</v>
      </c>
      <c r="G5752" t="s">
        <v>5060</v>
      </c>
      <c r="H5752" t="s">
        <v>43</v>
      </c>
      <c r="I5752" t="s">
        <v>25</v>
      </c>
      <c r="J5752" t="s">
        <v>220</v>
      </c>
      <c r="K5752" t="s">
        <v>221</v>
      </c>
      <c r="L5752" t="s">
        <v>28</v>
      </c>
      <c r="M5752" t="s">
        <v>1999</v>
      </c>
      <c r="N5752" t="s">
        <v>48</v>
      </c>
      <c r="O5752" t="s">
        <v>91</v>
      </c>
      <c r="P5752" t="s">
        <v>2000</v>
      </c>
      <c r="Q5752">
        <v>266.2</v>
      </c>
      <c r="R5752">
        <v>2</v>
      </c>
      <c r="S5752">
        <v>1.3759999999999999</v>
      </c>
      <c r="T5752" t="e">
        <v>#N/A</v>
      </c>
      <c r="U5752" t="s">
        <v>72</v>
      </c>
      <c r="X5752">
        <v>0.97337789060974877</v>
      </c>
      <c r="Y5752" t="str">
        <f t="shared" si="89"/>
        <v/>
      </c>
    </row>
    <row r="5753" spans="1:25" x14ac:dyDescent="0.25">
      <c r="A5753">
        <v>1910</v>
      </c>
      <c r="B5753" t="s">
        <v>8498</v>
      </c>
      <c r="C5753" s="1">
        <v>44183</v>
      </c>
      <c r="D5753" s="1">
        <v>44188</v>
      </c>
      <c r="E5753" t="s">
        <v>21</v>
      </c>
      <c r="F5753" t="s">
        <v>5735</v>
      </c>
      <c r="G5753" t="s">
        <v>5736</v>
      </c>
      <c r="H5753" t="s">
        <v>43</v>
      </c>
      <c r="I5753" t="s">
        <v>25</v>
      </c>
      <c r="J5753" t="s">
        <v>658</v>
      </c>
      <c r="K5753" t="s">
        <v>221</v>
      </c>
      <c r="L5753" t="s">
        <v>28</v>
      </c>
      <c r="M5753" t="s">
        <v>948</v>
      </c>
      <c r="N5753" t="s">
        <v>30</v>
      </c>
      <c r="O5753" t="s">
        <v>119</v>
      </c>
      <c r="P5753" t="s">
        <v>949</v>
      </c>
      <c r="Q5753">
        <v>332.96</v>
      </c>
      <c r="R5753">
        <v>2</v>
      </c>
      <c r="S5753">
        <v>8.532</v>
      </c>
      <c r="T5753" t="e">
        <v>#N/A</v>
      </c>
      <c r="U5753" t="s">
        <v>38</v>
      </c>
      <c r="X5753">
        <v>0.97357562550796595</v>
      </c>
      <c r="Y5753" t="str">
        <f t="shared" si="89"/>
        <v/>
      </c>
    </row>
    <row r="5754" spans="1:25" x14ac:dyDescent="0.25">
      <c r="A5754">
        <v>1114</v>
      </c>
      <c r="B5754" t="s">
        <v>8489</v>
      </c>
      <c r="C5754" s="1">
        <v>44183</v>
      </c>
      <c r="D5754" s="1">
        <v>44188</v>
      </c>
      <c r="E5754" t="s">
        <v>96</v>
      </c>
      <c r="F5754" t="s">
        <v>4251</v>
      </c>
      <c r="G5754" t="s">
        <v>4252</v>
      </c>
      <c r="H5754" t="s">
        <v>43</v>
      </c>
      <c r="I5754" t="s">
        <v>25</v>
      </c>
      <c r="J5754" t="s">
        <v>1909</v>
      </c>
      <c r="K5754" t="s">
        <v>45</v>
      </c>
      <c r="L5754" t="s">
        <v>46</v>
      </c>
      <c r="M5754" t="s">
        <v>2913</v>
      </c>
      <c r="N5754" t="s">
        <v>48</v>
      </c>
      <c r="O5754" t="s">
        <v>74</v>
      </c>
      <c r="P5754" t="s">
        <v>2914</v>
      </c>
      <c r="Q5754">
        <v>455.67200000000003</v>
      </c>
      <c r="R5754">
        <v>2</v>
      </c>
      <c r="S5754">
        <v>16.3352</v>
      </c>
      <c r="T5754">
        <v>1</v>
      </c>
      <c r="U5754" t="s">
        <v>38</v>
      </c>
      <c r="X5754">
        <v>0.97391576672147684</v>
      </c>
      <c r="Y5754" t="str">
        <f t="shared" si="89"/>
        <v>Selected</v>
      </c>
    </row>
    <row r="5755" spans="1:25" x14ac:dyDescent="0.25">
      <c r="A5755">
        <v>1249</v>
      </c>
      <c r="B5755" t="s">
        <v>8494</v>
      </c>
      <c r="C5755" s="1">
        <v>44183</v>
      </c>
      <c r="D5755" s="1">
        <v>44189</v>
      </c>
      <c r="E5755" t="s">
        <v>21</v>
      </c>
      <c r="F5755" t="s">
        <v>5059</v>
      </c>
      <c r="G5755" t="s">
        <v>5060</v>
      </c>
      <c r="H5755" t="s">
        <v>43</v>
      </c>
      <c r="I5755" t="s">
        <v>25</v>
      </c>
      <c r="J5755" t="s">
        <v>220</v>
      </c>
      <c r="K5755" t="s">
        <v>221</v>
      </c>
      <c r="L5755" t="s">
        <v>28</v>
      </c>
      <c r="M5755" t="s">
        <v>6492</v>
      </c>
      <c r="N5755" t="s">
        <v>48</v>
      </c>
      <c r="O5755" t="s">
        <v>91</v>
      </c>
      <c r="P5755" t="s">
        <v>4407</v>
      </c>
      <c r="Q5755">
        <v>394.82</v>
      </c>
      <c r="R5755">
        <v>6</v>
      </c>
      <c r="S5755">
        <v>17.469000000000001</v>
      </c>
      <c r="T5755" t="e">
        <v>#N/A</v>
      </c>
      <c r="U5755" t="s">
        <v>33</v>
      </c>
      <c r="X5755">
        <v>0.97394658479096674</v>
      </c>
      <c r="Y5755" t="str">
        <f t="shared" si="89"/>
        <v/>
      </c>
    </row>
    <row r="5756" spans="1:25" x14ac:dyDescent="0.25">
      <c r="A5756">
        <v>5474</v>
      </c>
      <c r="B5756" t="s">
        <v>8499</v>
      </c>
      <c r="C5756" s="1">
        <v>44184</v>
      </c>
      <c r="D5756" s="1">
        <v>44188</v>
      </c>
      <c r="E5756" t="s">
        <v>21</v>
      </c>
      <c r="F5756" t="s">
        <v>4309</v>
      </c>
      <c r="G5756" t="s">
        <v>4310</v>
      </c>
      <c r="H5756" t="s">
        <v>43</v>
      </c>
      <c r="I5756" t="s">
        <v>25</v>
      </c>
      <c r="J5756" t="s">
        <v>2361</v>
      </c>
      <c r="K5756" t="s">
        <v>739</v>
      </c>
      <c r="L5756" t="s">
        <v>46</v>
      </c>
      <c r="M5756" t="s">
        <v>377</v>
      </c>
      <c r="N5756" t="s">
        <v>30</v>
      </c>
      <c r="O5756" t="s">
        <v>31</v>
      </c>
      <c r="P5756" t="s">
        <v>378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33</v>
      </c>
      <c r="X5756">
        <v>0.97409792803084516</v>
      </c>
      <c r="Y5756" t="str">
        <f t="shared" si="89"/>
        <v>Selected</v>
      </c>
    </row>
    <row r="5757" spans="1:25" x14ac:dyDescent="0.25">
      <c r="A5757">
        <v>1442</v>
      </c>
      <c r="B5757" t="s">
        <v>8500</v>
      </c>
      <c r="C5757" s="1">
        <v>44184</v>
      </c>
      <c r="D5757" s="1">
        <v>44189</v>
      </c>
      <c r="E5757" t="s">
        <v>96</v>
      </c>
      <c r="F5757" t="s">
        <v>1726</v>
      </c>
      <c r="G5757" t="s">
        <v>1727</v>
      </c>
      <c r="H5757" t="s">
        <v>43</v>
      </c>
      <c r="I5757" t="s">
        <v>25</v>
      </c>
      <c r="J5757" t="s">
        <v>360</v>
      </c>
      <c r="K5757" t="s">
        <v>45</v>
      </c>
      <c r="L5757" t="s">
        <v>46</v>
      </c>
      <c r="M5757" t="s">
        <v>3670</v>
      </c>
      <c r="N5757" t="s">
        <v>48</v>
      </c>
      <c r="O5757" t="s">
        <v>74</v>
      </c>
      <c r="P5757" t="s">
        <v>3671</v>
      </c>
      <c r="Q5757">
        <v>488.67200000000003</v>
      </c>
      <c r="R5757">
        <v>2</v>
      </c>
      <c r="S5757">
        <v>11.46</v>
      </c>
      <c r="T5757" t="e">
        <v>#N/A</v>
      </c>
      <c r="U5757" t="s">
        <v>72</v>
      </c>
      <c r="X5757">
        <v>0.97412934848339561</v>
      </c>
      <c r="Y5757" t="str">
        <f t="shared" si="89"/>
        <v/>
      </c>
    </row>
    <row r="5758" spans="1:25" x14ac:dyDescent="0.25">
      <c r="A5758">
        <v>5473</v>
      </c>
      <c r="B5758" t="s">
        <v>8499</v>
      </c>
      <c r="C5758" s="1">
        <v>44184</v>
      </c>
      <c r="D5758" s="1">
        <v>44188</v>
      </c>
      <c r="E5758" t="s">
        <v>21</v>
      </c>
      <c r="F5758" t="s">
        <v>4309</v>
      </c>
      <c r="G5758" t="s">
        <v>4310</v>
      </c>
      <c r="H5758" t="s">
        <v>43</v>
      </c>
      <c r="I5758" t="s">
        <v>25</v>
      </c>
      <c r="J5758" t="s">
        <v>2361</v>
      </c>
      <c r="K5758" t="s">
        <v>739</v>
      </c>
      <c r="L5758" t="s">
        <v>46</v>
      </c>
      <c r="M5758" t="s">
        <v>1877</v>
      </c>
      <c r="N5758" t="s">
        <v>48</v>
      </c>
      <c r="O5758" t="s">
        <v>49</v>
      </c>
      <c r="P5758" t="s">
        <v>1878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33</v>
      </c>
      <c r="X5758">
        <v>0.97415452073719633</v>
      </c>
      <c r="Y5758" t="str">
        <f t="shared" si="89"/>
        <v/>
      </c>
    </row>
    <row r="5759" spans="1:25" x14ac:dyDescent="0.25">
      <c r="A5759">
        <v>3589</v>
      </c>
      <c r="B5759" t="s">
        <v>8501</v>
      </c>
      <c r="C5759" s="1">
        <v>44184</v>
      </c>
      <c r="D5759" s="1">
        <v>44186</v>
      </c>
      <c r="E5759" t="s">
        <v>40</v>
      </c>
      <c r="F5759" t="s">
        <v>4220</v>
      </c>
      <c r="G5759" t="s">
        <v>4221</v>
      </c>
      <c r="H5759" t="s">
        <v>43</v>
      </c>
      <c r="I5759" t="s">
        <v>25</v>
      </c>
      <c r="J5759" t="s">
        <v>2165</v>
      </c>
      <c r="K5759" t="s">
        <v>954</v>
      </c>
      <c r="L5759" t="s">
        <v>81</v>
      </c>
      <c r="M5759" t="s">
        <v>5786</v>
      </c>
      <c r="N5759" t="s">
        <v>48</v>
      </c>
      <c r="O5759" t="s">
        <v>633</v>
      </c>
      <c r="P5759" t="s">
        <v>5787</v>
      </c>
      <c r="Q5759">
        <v>2029.62</v>
      </c>
      <c r="R5759">
        <v>2</v>
      </c>
      <c r="S5759">
        <v>33.312399999999997</v>
      </c>
      <c r="T5759">
        <v>1</v>
      </c>
      <c r="U5759" t="s">
        <v>33</v>
      </c>
      <c r="X5759">
        <v>0.97417507171545004</v>
      </c>
      <c r="Y5759" t="str">
        <f t="shared" si="89"/>
        <v/>
      </c>
    </row>
    <row r="5760" spans="1:25" x14ac:dyDescent="0.25">
      <c r="A5760">
        <v>5472</v>
      </c>
      <c r="B5760" t="s">
        <v>8499</v>
      </c>
      <c r="C5760" s="1">
        <v>44184</v>
      </c>
      <c r="D5760" s="1">
        <v>44188</v>
      </c>
      <c r="E5760" t="s">
        <v>21</v>
      </c>
      <c r="F5760" t="s">
        <v>4309</v>
      </c>
      <c r="G5760" t="s">
        <v>4310</v>
      </c>
      <c r="H5760" t="s">
        <v>43</v>
      </c>
      <c r="I5760" t="s">
        <v>25</v>
      </c>
      <c r="J5760" t="s">
        <v>2361</v>
      </c>
      <c r="K5760" t="s">
        <v>739</v>
      </c>
      <c r="L5760" t="s">
        <v>46</v>
      </c>
      <c r="M5760" t="s">
        <v>2049</v>
      </c>
      <c r="N5760" t="s">
        <v>30</v>
      </c>
      <c r="O5760" t="s">
        <v>119</v>
      </c>
      <c r="P5760" t="s">
        <v>2050</v>
      </c>
      <c r="Q5760">
        <v>423.36</v>
      </c>
      <c r="R5760">
        <v>5</v>
      </c>
      <c r="S5760">
        <v>4.008</v>
      </c>
      <c r="T5760" t="e">
        <v>#N/A</v>
      </c>
      <c r="U5760" t="s">
        <v>33</v>
      </c>
      <c r="X5760">
        <v>0.97432758776425321</v>
      </c>
      <c r="Y5760" t="str">
        <f t="shared" si="89"/>
        <v/>
      </c>
    </row>
    <row r="5761" spans="1:25" x14ac:dyDescent="0.25">
      <c r="A5761">
        <v>6509</v>
      </c>
      <c r="B5761" t="s">
        <v>8502</v>
      </c>
      <c r="C5761" s="1">
        <v>44185</v>
      </c>
      <c r="D5761" s="1">
        <v>44191</v>
      </c>
      <c r="E5761" t="s">
        <v>21</v>
      </c>
      <c r="F5761" t="s">
        <v>8503</v>
      </c>
      <c r="G5761" t="s">
        <v>8504</v>
      </c>
      <c r="H5761" t="s">
        <v>24</v>
      </c>
      <c r="I5761" t="s">
        <v>25</v>
      </c>
      <c r="J5761" t="s">
        <v>220</v>
      </c>
      <c r="K5761" t="s">
        <v>221</v>
      </c>
      <c r="L5761" t="s">
        <v>28</v>
      </c>
      <c r="M5761" t="s">
        <v>1797</v>
      </c>
      <c r="N5761" t="s">
        <v>48</v>
      </c>
      <c r="O5761" t="s">
        <v>122</v>
      </c>
      <c r="P5761" t="s">
        <v>2598</v>
      </c>
      <c r="Q5761">
        <v>582.9</v>
      </c>
      <c r="R5761">
        <v>5</v>
      </c>
      <c r="S5761">
        <v>137.15100000000001</v>
      </c>
      <c r="T5761" t="e">
        <v>#N/A</v>
      </c>
      <c r="U5761" t="s">
        <v>38</v>
      </c>
      <c r="X5761">
        <v>0.97478054002870629</v>
      </c>
      <c r="Y5761" t="str">
        <f t="shared" si="89"/>
        <v/>
      </c>
    </row>
    <row r="5762" spans="1:25" x14ac:dyDescent="0.25">
      <c r="A5762">
        <v>2270</v>
      </c>
      <c r="B5762" t="s">
        <v>8505</v>
      </c>
      <c r="C5762" s="1">
        <v>44185</v>
      </c>
      <c r="D5762" s="1">
        <v>44191</v>
      </c>
      <c r="E5762" t="s">
        <v>21</v>
      </c>
      <c r="F5762" t="s">
        <v>960</v>
      </c>
      <c r="G5762" t="s">
        <v>961</v>
      </c>
      <c r="H5762" t="s">
        <v>24</v>
      </c>
      <c r="I5762" t="s">
        <v>25</v>
      </c>
      <c r="J5762" t="s">
        <v>2715</v>
      </c>
      <c r="K5762" t="s">
        <v>221</v>
      </c>
      <c r="L5762" t="s">
        <v>28</v>
      </c>
      <c r="M5762" t="s">
        <v>936</v>
      </c>
      <c r="N5762" t="s">
        <v>48</v>
      </c>
      <c r="O5762" t="s">
        <v>74</v>
      </c>
      <c r="P5762" t="s">
        <v>937</v>
      </c>
      <c r="Q5762">
        <v>3269.9839999999999</v>
      </c>
      <c r="R5762">
        <v>1</v>
      </c>
      <c r="S5762">
        <v>2.3571</v>
      </c>
      <c r="T5762" t="e">
        <v>#N/A</v>
      </c>
      <c r="U5762" t="s">
        <v>38</v>
      </c>
      <c r="X5762">
        <v>0.97481054579643178</v>
      </c>
      <c r="Y5762" t="str">
        <f t="shared" si="89"/>
        <v/>
      </c>
    </row>
    <row r="5763" spans="1:25" x14ac:dyDescent="0.25">
      <c r="A5763">
        <v>2269</v>
      </c>
      <c r="B5763" t="s">
        <v>8505</v>
      </c>
      <c r="C5763" s="1">
        <v>44185</v>
      </c>
      <c r="D5763" s="1">
        <v>44191</v>
      </c>
      <c r="E5763" t="s">
        <v>21</v>
      </c>
      <c r="F5763" t="s">
        <v>960</v>
      </c>
      <c r="G5763" t="s">
        <v>961</v>
      </c>
      <c r="H5763" t="s">
        <v>24</v>
      </c>
      <c r="I5763" t="s">
        <v>25</v>
      </c>
      <c r="J5763" t="s">
        <v>2715</v>
      </c>
      <c r="K5763" t="s">
        <v>221</v>
      </c>
      <c r="L5763" t="s">
        <v>28</v>
      </c>
      <c r="M5763" t="s">
        <v>1474</v>
      </c>
      <c r="N5763" t="s">
        <v>48</v>
      </c>
      <c r="O5763" t="s">
        <v>122</v>
      </c>
      <c r="P5763" t="s">
        <v>1475</v>
      </c>
      <c r="Q5763">
        <v>280.48</v>
      </c>
      <c r="R5763">
        <v>1</v>
      </c>
      <c r="S5763">
        <v>3.1103999999999998</v>
      </c>
      <c r="T5763" t="e">
        <v>#N/A</v>
      </c>
      <c r="U5763" t="s">
        <v>38</v>
      </c>
      <c r="X5763">
        <v>0.97499790275343867</v>
      </c>
      <c r="Y5763" t="str">
        <f t="shared" ref="Y5763:Y5826" si="90">IF(MOD(A5763-4,10)=0,"Selected","")</f>
        <v/>
      </c>
    </row>
    <row r="5764" spans="1:25" x14ac:dyDescent="0.25">
      <c r="A5764">
        <v>6511</v>
      </c>
      <c r="B5764" t="s">
        <v>8502</v>
      </c>
      <c r="C5764" s="1">
        <v>44185</v>
      </c>
      <c r="D5764" s="1">
        <v>44191</v>
      </c>
      <c r="E5764" t="s">
        <v>21</v>
      </c>
      <c r="F5764" t="s">
        <v>8503</v>
      </c>
      <c r="G5764" t="s">
        <v>8504</v>
      </c>
      <c r="H5764" t="s">
        <v>24</v>
      </c>
      <c r="I5764" t="s">
        <v>25</v>
      </c>
      <c r="J5764" t="s">
        <v>220</v>
      </c>
      <c r="K5764" t="s">
        <v>221</v>
      </c>
      <c r="L5764" t="s">
        <v>28</v>
      </c>
      <c r="M5764" t="s">
        <v>1269</v>
      </c>
      <c r="N5764" t="s">
        <v>48</v>
      </c>
      <c r="O5764" t="s">
        <v>122</v>
      </c>
      <c r="P5764" t="s">
        <v>1270</v>
      </c>
      <c r="Q5764">
        <v>293.02</v>
      </c>
      <c r="R5764">
        <v>3</v>
      </c>
      <c r="S5764">
        <v>16.669799999999999</v>
      </c>
      <c r="T5764" t="e">
        <v>#N/A</v>
      </c>
      <c r="U5764" t="s">
        <v>72</v>
      </c>
      <c r="X5764">
        <v>0.97508639518251439</v>
      </c>
      <c r="Y5764" t="str">
        <f t="shared" si="90"/>
        <v/>
      </c>
    </row>
    <row r="5765" spans="1:25" x14ac:dyDescent="0.25">
      <c r="A5765">
        <v>6510</v>
      </c>
      <c r="B5765" t="s">
        <v>8502</v>
      </c>
      <c r="C5765" s="1">
        <v>44185</v>
      </c>
      <c r="D5765" s="1">
        <v>44191</v>
      </c>
      <c r="E5765" t="s">
        <v>21</v>
      </c>
      <c r="F5765" t="s">
        <v>8503</v>
      </c>
      <c r="G5765" t="s">
        <v>8504</v>
      </c>
      <c r="H5765" t="s">
        <v>24</v>
      </c>
      <c r="I5765" t="s">
        <v>25</v>
      </c>
      <c r="J5765" t="s">
        <v>220</v>
      </c>
      <c r="K5765" t="s">
        <v>221</v>
      </c>
      <c r="L5765" t="s">
        <v>28</v>
      </c>
      <c r="M5765" t="s">
        <v>2879</v>
      </c>
      <c r="N5765" t="s">
        <v>48</v>
      </c>
      <c r="O5765" t="s">
        <v>74</v>
      </c>
      <c r="P5765" t="s">
        <v>2880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38</v>
      </c>
      <c r="X5765">
        <v>0.97519491668859515</v>
      </c>
      <c r="Y5765" t="str">
        <f t="shared" si="90"/>
        <v/>
      </c>
    </row>
    <row r="5766" spans="1:25" x14ac:dyDescent="0.25">
      <c r="A5766">
        <v>1968</v>
      </c>
      <c r="B5766" t="s">
        <v>8506</v>
      </c>
      <c r="C5766" s="1">
        <v>44186</v>
      </c>
      <c r="D5766" s="1">
        <v>44193</v>
      </c>
      <c r="E5766" t="s">
        <v>21</v>
      </c>
      <c r="F5766" t="s">
        <v>1212</v>
      </c>
      <c r="G5766" t="s">
        <v>1213</v>
      </c>
      <c r="H5766" t="s">
        <v>43</v>
      </c>
      <c r="I5766" t="s">
        <v>25</v>
      </c>
      <c r="J5766" t="s">
        <v>2884</v>
      </c>
      <c r="K5766" t="s">
        <v>201</v>
      </c>
      <c r="L5766" t="s">
        <v>28</v>
      </c>
      <c r="M5766" t="s">
        <v>2253</v>
      </c>
      <c r="N5766" t="s">
        <v>48</v>
      </c>
      <c r="O5766" t="s">
        <v>633</v>
      </c>
      <c r="P5766" t="s">
        <v>2254</v>
      </c>
      <c r="Q5766">
        <v>383.5</v>
      </c>
      <c r="R5766">
        <v>5</v>
      </c>
      <c r="S5766">
        <v>20.155000000000001</v>
      </c>
      <c r="T5766" t="e">
        <v>#N/A</v>
      </c>
      <c r="U5766" t="s">
        <v>38</v>
      </c>
      <c r="X5766">
        <v>0.97543344267346022</v>
      </c>
      <c r="Y5766" t="str">
        <f t="shared" si="90"/>
        <v/>
      </c>
    </row>
    <row r="5767" spans="1:25" x14ac:dyDescent="0.25">
      <c r="A5767">
        <v>2719</v>
      </c>
      <c r="B5767" t="s">
        <v>8507</v>
      </c>
      <c r="C5767" s="1">
        <v>44186</v>
      </c>
      <c r="D5767" s="1">
        <v>44192</v>
      </c>
      <c r="E5767" t="s">
        <v>21</v>
      </c>
      <c r="F5767" t="s">
        <v>441</v>
      </c>
      <c r="G5767" t="s">
        <v>442</v>
      </c>
      <c r="H5767" t="s">
        <v>43</v>
      </c>
      <c r="I5767" t="s">
        <v>25</v>
      </c>
      <c r="J5767" t="s">
        <v>3265</v>
      </c>
      <c r="K5767" t="s">
        <v>45</v>
      </c>
      <c r="L5767" t="s">
        <v>46</v>
      </c>
      <c r="M5767" t="s">
        <v>508</v>
      </c>
      <c r="N5767" t="s">
        <v>48</v>
      </c>
      <c r="O5767" t="s">
        <v>49</v>
      </c>
      <c r="P5767" t="s">
        <v>509</v>
      </c>
      <c r="Q5767">
        <v>334.36</v>
      </c>
      <c r="R5767">
        <v>2</v>
      </c>
      <c r="S5767">
        <v>33.577199999999998</v>
      </c>
      <c r="T5767" t="e">
        <v>#N/A</v>
      </c>
      <c r="U5767" t="s">
        <v>33</v>
      </c>
      <c r="X5767">
        <v>0.97559041417260373</v>
      </c>
      <c r="Y5767" t="str">
        <f t="shared" si="90"/>
        <v/>
      </c>
    </row>
    <row r="5768" spans="1:25" x14ac:dyDescent="0.25">
      <c r="A5768">
        <v>1969</v>
      </c>
      <c r="B5768" t="s">
        <v>8506</v>
      </c>
      <c r="C5768" s="1">
        <v>44186</v>
      </c>
      <c r="D5768" s="1">
        <v>44193</v>
      </c>
      <c r="E5768" t="s">
        <v>21</v>
      </c>
      <c r="F5768" t="s">
        <v>1212</v>
      </c>
      <c r="G5768" t="s">
        <v>1213</v>
      </c>
      <c r="H5768" t="s">
        <v>43</v>
      </c>
      <c r="I5768" t="s">
        <v>25</v>
      </c>
      <c r="J5768" t="s">
        <v>2884</v>
      </c>
      <c r="K5768" t="s">
        <v>201</v>
      </c>
      <c r="L5768" t="s">
        <v>28</v>
      </c>
      <c r="M5768" t="s">
        <v>6239</v>
      </c>
      <c r="N5768" t="s">
        <v>48</v>
      </c>
      <c r="O5768" t="s">
        <v>122</v>
      </c>
      <c r="P5768" t="s">
        <v>6240</v>
      </c>
      <c r="Q5768">
        <v>337.44</v>
      </c>
      <c r="R5768">
        <v>3</v>
      </c>
      <c r="S5768">
        <v>79.891199999999998</v>
      </c>
      <c r="T5768" t="e">
        <v>#N/A</v>
      </c>
      <c r="U5768" t="s">
        <v>72</v>
      </c>
      <c r="X5768">
        <v>0.97565739082857017</v>
      </c>
      <c r="Y5768" t="str">
        <f t="shared" si="90"/>
        <v/>
      </c>
    </row>
    <row r="5769" spans="1:25" x14ac:dyDescent="0.25">
      <c r="A5769">
        <v>1967</v>
      </c>
      <c r="B5769" t="s">
        <v>8506</v>
      </c>
      <c r="C5769" s="1">
        <v>44186</v>
      </c>
      <c r="D5769" s="1">
        <v>44193</v>
      </c>
      <c r="E5769" t="s">
        <v>21</v>
      </c>
      <c r="F5769" t="s">
        <v>1212</v>
      </c>
      <c r="G5769" t="s">
        <v>1213</v>
      </c>
      <c r="H5769" t="s">
        <v>43</v>
      </c>
      <c r="I5769" t="s">
        <v>25</v>
      </c>
      <c r="J5769" t="s">
        <v>2884</v>
      </c>
      <c r="K5769" t="s">
        <v>201</v>
      </c>
      <c r="L5769" t="s">
        <v>28</v>
      </c>
      <c r="M5769" t="s">
        <v>5486</v>
      </c>
      <c r="N5769" t="s">
        <v>35</v>
      </c>
      <c r="O5769" t="s">
        <v>36</v>
      </c>
      <c r="P5769" t="s">
        <v>5487</v>
      </c>
      <c r="Q5769">
        <v>450.97</v>
      </c>
      <c r="R5769">
        <v>3</v>
      </c>
      <c r="S5769">
        <v>78.951599999999999</v>
      </c>
      <c r="T5769" t="e">
        <v>#N/A</v>
      </c>
      <c r="U5769" t="s">
        <v>33</v>
      </c>
      <c r="X5769">
        <v>0.9761797690717251</v>
      </c>
      <c r="Y5769" t="str">
        <f t="shared" si="90"/>
        <v/>
      </c>
    </row>
    <row r="5770" spans="1:25" x14ac:dyDescent="0.25">
      <c r="A5770">
        <v>4944</v>
      </c>
      <c r="B5770" t="s">
        <v>8508</v>
      </c>
      <c r="C5770" s="1">
        <v>44186</v>
      </c>
      <c r="D5770" s="1">
        <v>44192</v>
      </c>
      <c r="E5770" t="s">
        <v>21</v>
      </c>
      <c r="F5770" t="s">
        <v>2518</v>
      </c>
      <c r="G5770" t="s">
        <v>2519</v>
      </c>
      <c r="H5770" t="s">
        <v>43</v>
      </c>
      <c r="I5770" t="s">
        <v>25</v>
      </c>
      <c r="J5770" t="s">
        <v>2165</v>
      </c>
      <c r="K5770" t="s">
        <v>764</v>
      </c>
      <c r="L5770" t="s">
        <v>56</v>
      </c>
      <c r="M5770" t="s">
        <v>5271</v>
      </c>
      <c r="N5770" t="s">
        <v>48</v>
      </c>
      <c r="O5770" t="s">
        <v>49</v>
      </c>
      <c r="P5770" t="s">
        <v>5272</v>
      </c>
      <c r="Q5770">
        <v>541.34</v>
      </c>
      <c r="R5770">
        <v>1</v>
      </c>
      <c r="S5770">
        <v>18.766999999999999</v>
      </c>
      <c r="T5770" t="e">
        <v>#N/A</v>
      </c>
      <c r="U5770" t="s">
        <v>33</v>
      </c>
      <c r="X5770">
        <v>0.9765871772062602</v>
      </c>
      <c r="Y5770" t="str">
        <f t="shared" si="90"/>
        <v>Selected</v>
      </c>
    </row>
    <row r="5771" spans="1:25" x14ac:dyDescent="0.25">
      <c r="A5771">
        <v>1614</v>
      </c>
      <c r="B5771" t="s">
        <v>8509</v>
      </c>
      <c r="C5771" s="1">
        <v>44186</v>
      </c>
      <c r="D5771" s="1">
        <v>44190</v>
      </c>
      <c r="E5771" t="s">
        <v>21</v>
      </c>
      <c r="F5771" t="s">
        <v>6372</v>
      </c>
      <c r="G5771" t="s">
        <v>6373</v>
      </c>
      <c r="H5771" t="s">
        <v>24</v>
      </c>
      <c r="I5771" t="s">
        <v>25</v>
      </c>
      <c r="J5771" t="s">
        <v>111</v>
      </c>
      <c r="K5771" t="s">
        <v>45</v>
      </c>
      <c r="L5771" t="s">
        <v>46</v>
      </c>
      <c r="M5771" t="s">
        <v>2492</v>
      </c>
      <c r="N5771" t="s">
        <v>48</v>
      </c>
      <c r="O5771" t="s">
        <v>49</v>
      </c>
      <c r="P5771" t="s">
        <v>2493</v>
      </c>
      <c r="Q5771">
        <v>1305.02</v>
      </c>
      <c r="R5771">
        <v>7</v>
      </c>
      <c r="S5771">
        <v>290.00580000000002</v>
      </c>
      <c r="T5771" t="e">
        <v>#N/A</v>
      </c>
      <c r="U5771" t="s">
        <v>38</v>
      </c>
      <c r="X5771">
        <v>0.97661300439030951</v>
      </c>
      <c r="Y5771" t="str">
        <f t="shared" si="90"/>
        <v>Selected</v>
      </c>
    </row>
    <row r="5772" spans="1:25" x14ac:dyDescent="0.25">
      <c r="A5772">
        <v>514</v>
      </c>
      <c r="B5772" t="s">
        <v>8510</v>
      </c>
      <c r="C5772" s="1">
        <v>44186</v>
      </c>
      <c r="D5772" s="1">
        <v>44190</v>
      </c>
      <c r="E5772" t="s">
        <v>21</v>
      </c>
      <c r="F5772" t="s">
        <v>2151</v>
      </c>
      <c r="G5772" t="s">
        <v>2152</v>
      </c>
      <c r="H5772" t="s">
        <v>43</v>
      </c>
      <c r="I5772" t="s">
        <v>25</v>
      </c>
      <c r="J5772" t="s">
        <v>44</v>
      </c>
      <c r="K5772" t="s">
        <v>45</v>
      </c>
      <c r="L5772" t="s">
        <v>46</v>
      </c>
      <c r="M5772" t="s">
        <v>5668</v>
      </c>
      <c r="N5772" t="s">
        <v>48</v>
      </c>
      <c r="O5772" t="s">
        <v>91</v>
      </c>
      <c r="P5772" t="s">
        <v>5669</v>
      </c>
      <c r="Q5772">
        <v>420.63</v>
      </c>
      <c r="R5772">
        <v>3</v>
      </c>
      <c r="S5772">
        <v>1.7901</v>
      </c>
      <c r="T5772" t="e">
        <v>#N/A</v>
      </c>
      <c r="U5772" t="s">
        <v>38</v>
      </c>
      <c r="X5772">
        <v>0.97664019288597503</v>
      </c>
      <c r="Y5772" t="str">
        <f t="shared" si="90"/>
        <v>Selected</v>
      </c>
    </row>
    <row r="5773" spans="1:25" x14ac:dyDescent="0.25">
      <c r="A5773">
        <v>3171</v>
      </c>
      <c r="B5773" t="s">
        <v>8511</v>
      </c>
      <c r="C5773" s="1">
        <v>44186</v>
      </c>
      <c r="D5773" s="1">
        <v>44191</v>
      </c>
      <c r="E5773" t="s">
        <v>96</v>
      </c>
      <c r="F5773" t="s">
        <v>1590</v>
      </c>
      <c r="G5773" t="s">
        <v>1591</v>
      </c>
      <c r="H5773" t="s">
        <v>43</v>
      </c>
      <c r="I5773" t="s">
        <v>25</v>
      </c>
      <c r="J5773" t="s">
        <v>1093</v>
      </c>
      <c r="K5773" t="s">
        <v>2896</v>
      </c>
      <c r="L5773" t="s">
        <v>81</v>
      </c>
      <c r="M5773" t="s">
        <v>2706</v>
      </c>
      <c r="N5773" t="s">
        <v>48</v>
      </c>
      <c r="O5773" t="s">
        <v>74</v>
      </c>
      <c r="P5773" t="s">
        <v>2707</v>
      </c>
      <c r="Q5773">
        <v>467.88</v>
      </c>
      <c r="R5773">
        <v>6</v>
      </c>
      <c r="S5773">
        <v>11.223599999999999</v>
      </c>
      <c r="T5773" t="e">
        <v>#N/A</v>
      </c>
      <c r="U5773" t="s">
        <v>72</v>
      </c>
      <c r="X5773">
        <v>0.97665754370801372</v>
      </c>
      <c r="Y5773" t="str">
        <f t="shared" si="90"/>
        <v/>
      </c>
    </row>
    <row r="5774" spans="1:25" x14ac:dyDescent="0.25">
      <c r="A5774">
        <v>515</v>
      </c>
      <c r="B5774" t="s">
        <v>8510</v>
      </c>
      <c r="C5774" s="1">
        <v>44186</v>
      </c>
      <c r="D5774" s="1">
        <v>44190</v>
      </c>
      <c r="E5774" t="s">
        <v>21</v>
      </c>
      <c r="F5774" t="s">
        <v>2151</v>
      </c>
      <c r="G5774" t="s">
        <v>2152</v>
      </c>
      <c r="H5774" t="s">
        <v>43</v>
      </c>
      <c r="I5774" t="s">
        <v>25</v>
      </c>
      <c r="J5774" t="s">
        <v>44</v>
      </c>
      <c r="K5774" t="s">
        <v>45</v>
      </c>
      <c r="L5774" t="s">
        <v>46</v>
      </c>
      <c r="M5774" t="s">
        <v>5624</v>
      </c>
      <c r="N5774" t="s">
        <v>48</v>
      </c>
      <c r="O5774" t="s">
        <v>91</v>
      </c>
      <c r="P5774" t="s">
        <v>5625</v>
      </c>
      <c r="Q5774">
        <v>302.88</v>
      </c>
      <c r="R5774">
        <v>2</v>
      </c>
      <c r="S5774">
        <v>1.7052</v>
      </c>
      <c r="T5774" t="e">
        <v>#N/A</v>
      </c>
      <c r="U5774" t="s">
        <v>72</v>
      </c>
      <c r="X5774">
        <v>0.97674341676587495</v>
      </c>
      <c r="Y5774" t="str">
        <f t="shared" si="90"/>
        <v/>
      </c>
    </row>
    <row r="5775" spans="1:25" x14ac:dyDescent="0.25">
      <c r="A5775">
        <v>4104</v>
      </c>
      <c r="B5775" t="s">
        <v>8512</v>
      </c>
      <c r="C5775" s="1">
        <v>44186</v>
      </c>
      <c r="D5775" s="1">
        <v>44186</v>
      </c>
      <c r="E5775" t="s">
        <v>210</v>
      </c>
      <c r="F5775" t="s">
        <v>886</v>
      </c>
      <c r="G5775" t="s">
        <v>887</v>
      </c>
      <c r="H5775" t="s">
        <v>110</v>
      </c>
      <c r="I5775" t="s">
        <v>25</v>
      </c>
      <c r="J5775" t="s">
        <v>5442</v>
      </c>
      <c r="K5775" t="s">
        <v>1603</v>
      </c>
      <c r="L5775" t="s">
        <v>56</v>
      </c>
      <c r="M5775" t="s">
        <v>1965</v>
      </c>
      <c r="N5775" t="s">
        <v>30</v>
      </c>
      <c r="O5775" t="s">
        <v>119</v>
      </c>
      <c r="P5775" t="s">
        <v>1966</v>
      </c>
      <c r="Q5775">
        <v>348.92</v>
      </c>
      <c r="R5775">
        <v>2</v>
      </c>
      <c r="S5775">
        <v>7.0048000000000004</v>
      </c>
      <c r="T5775" t="e">
        <v>#N/A</v>
      </c>
      <c r="U5775" t="s">
        <v>72</v>
      </c>
      <c r="X5775">
        <v>0.97706105620847583</v>
      </c>
      <c r="Y5775" t="str">
        <f t="shared" si="90"/>
        <v>Selected</v>
      </c>
    </row>
    <row r="5776" spans="1:25" x14ac:dyDescent="0.25">
      <c r="A5776">
        <v>2566</v>
      </c>
      <c r="B5776" t="s">
        <v>8513</v>
      </c>
      <c r="C5776" s="1">
        <v>44186</v>
      </c>
      <c r="D5776" s="1">
        <v>44189</v>
      </c>
      <c r="E5776" t="s">
        <v>40</v>
      </c>
      <c r="F5776" t="s">
        <v>8514</v>
      </c>
      <c r="G5776" t="s">
        <v>8515</v>
      </c>
      <c r="H5776" t="s">
        <v>43</v>
      </c>
      <c r="I5776" t="s">
        <v>25</v>
      </c>
      <c r="J5776" t="s">
        <v>3151</v>
      </c>
      <c r="K5776" t="s">
        <v>460</v>
      </c>
      <c r="L5776" t="s">
        <v>81</v>
      </c>
      <c r="M5776" t="s">
        <v>3295</v>
      </c>
      <c r="N5776" t="s">
        <v>35</v>
      </c>
      <c r="O5776" t="s">
        <v>58</v>
      </c>
      <c r="P5776" t="s">
        <v>3296</v>
      </c>
      <c r="Q5776">
        <v>315</v>
      </c>
      <c r="R5776">
        <v>4</v>
      </c>
      <c r="S5776">
        <v>27.69</v>
      </c>
      <c r="T5776" t="e">
        <v>#N/A</v>
      </c>
      <c r="U5776" t="s">
        <v>38</v>
      </c>
      <c r="X5776">
        <v>0.97723870800068757</v>
      </c>
      <c r="Y5776" t="str">
        <f t="shared" si="90"/>
        <v/>
      </c>
    </row>
    <row r="5777" spans="1:25" x14ac:dyDescent="0.25">
      <c r="A5777">
        <v>2058</v>
      </c>
      <c r="B5777" t="s">
        <v>8516</v>
      </c>
      <c r="C5777" s="1">
        <v>44187</v>
      </c>
      <c r="D5777" s="1">
        <v>44190</v>
      </c>
      <c r="E5777" t="s">
        <v>40</v>
      </c>
      <c r="F5777" t="s">
        <v>3046</v>
      </c>
      <c r="G5777" t="s">
        <v>3047</v>
      </c>
      <c r="H5777" t="s">
        <v>43</v>
      </c>
      <c r="I5777" t="s">
        <v>25</v>
      </c>
      <c r="J5777" t="s">
        <v>1459</v>
      </c>
      <c r="K5777" t="s">
        <v>882</v>
      </c>
      <c r="L5777" t="s">
        <v>56</v>
      </c>
      <c r="M5777" t="s">
        <v>207</v>
      </c>
      <c r="N5777" t="s">
        <v>35</v>
      </c>
      <c r="O5777" t="s">
        <v>58</v>
      </c>
      <c r="P5777" t="s">
        <v>208</v>
      </c>
      <c r="Q5777">
        <v>469.99</v>
      </c>
      <c r="R5777">
        <v>1</v>
      </c>
      <c r="S5777">
        <v>30.596399999999999</v>
      </c>
      <c r="T5777" t="e">
        <v>#N/A</v>
      </c>
      <c r="U5777" t="s">
        <v>38</v>
      </c>
      <c r="X5777">
        <v>0.97795080244862231</v>
      </c>
      <c r="Y5777" t="str">
        <f t="shared" si="90"/>
        <v/>
      </c>
    </row>
    <row r="5778" spans="1:25" x14ac:dyDescent="0.25">
      <c r="A5778">
        <v>7151</v>
      </c>
      <c r="B5778" t="s">
        <v>8517</v>
      </c>
      <c r="C5778" s="1">
        <v>44187</v>
      </c>
      <c r="D5778" s="1">
        <v>44191</v>
      </c>
      <c r="E5778" t="s">
        <v>21</v>
      </c>
      <c r="F5778" t="s">
        <v>6413</v>
      </c>
      <c r="G5778" t="s">
        <v>6414</v>
      </c>
      <c r="H5778" t="s">
        <v>110</v>
      </c>
      <c r="I5778" t="s">
        <v>25</v>
      </c>
      <c r="J5778" t="s">
        <v>5762</v>
      </c>
      <c r="K5778" t="s">
        <v>2239</v>
      </c>
      <c r="L5778" t="s">
        <v>81</v>
      </c>
      <c r="M5778" t="s">
        <v>898</v>
      </c>
      <c r="N5778" t="s">
        <v>30</v>
      </c>
      <c r="O5778" t="s">
        <v>261</v>
      </c>
      <c r="P5778" t="s">
        <v>899</v>
      </c>
      <c r="Q5778">
        <v>328.96</v>
      </c>
      <c r="R5778">
        <v>2</v>
      </c>
      <c r="S5778">
        <v>35.49</v>
      </c>
      <c r="T5778" t="e">
        <v>#N/A</v>
      </c>
      <c r="U5778" t="s">
        <v>33</v>
      </c>
      <c r="X5778">
        <v>0.97811595781068972</v>
      </c>
      <c r="Y5778" t="str">
        <f t="shared" si="90"/>
        <v/>
      </c>
    </row>
    <row r="5779" spans="1:25" x14ac:dyDescent="0.25">
      <c r="A5779">
        <v>7152</v>
      </c>
      <c r="B5779" t="s">
        <v>8518</v>
      </c>
      <c r="C5779" s="1">
        <v>44187</v>
      </c>
      <c r="D5779" s="1">
        <v>44190</v>
      </c>
      <c r="E5779" t="s">
        <v>96</v>
      </c>
      <c r="F5779" t="s">
        <v>3370</v>
      </c>
      <c r="G5779" t="s">
        <v>3371</v>
      </c>
      <c r="H5779" t="s">
        <v>43</v>
      </c>
      <c r="I5779" t="s">
        <v>25</v>
      </c>
      <c r="J5779" t="s">
        <v>3026</v>
      </c>
      <c r="K5779" t="s">
        <v>467</v>
      </c>
      <c r="L5779" t="s">
        <v>46</v>
      </c>
      <c r="M5779" t="s">
        <v>3977</v>
      </c>
      <c r="N5779" t="s">
        <v>30</v>
      </c>
      <c r="O5779" t="s">
        <v>70</v>
      </c>
      <c r="P5779" t="s">
        <v>3978</v>
      </c>
      <c r="Q5779">
        <v>466.55</v>
      </c>
      <c r="R5779">
        <v>2</v>
      </c>
      <c r="S5779">
        <v>-135.08699999999999</v>
      </c>
      <c r="T5779" t="e">
        <v>#N/A</v>
      </c>
      <c r="U5779" t="s">
        <v>33</v>
      </c>
      <c r="X5779">
        <v>0.97823234127139824</v>
      </c>
      <c r="Y5779" t="str">
        <f t="shared" si="90"/>
        <v/>
      </c>
    </row>
    <row r="5780" spans="1:25" x14ac:dyDescent="0.25">
      <c r="A5780">
        <v>2056</v>
      </c>
      <c r="B5780" t="s">
        <v>8516</v>
      </c>
      <c r="C5780" s="1">
        <v>44187</v>
      </c>
      <c r="D5780" s="1">
        <v>44190</v>
      </c>
      <c r="E5780" t="s">
        <v>40</v>
      </c>
      <c r="F5780" t="s">
        <v>3046</v>
      </c>
      <c r="G5780" t="s">
        <v>3047</v>
      </c>
      <c r="H5780" t="s">
        <v>43</v>
      </c>
      <c r="I5780" t="s">
        <v>25</v>
      </c>
      <c r="J5780" t="s">
        <v>1459</v>
      </c>
      <c r="K5780" t="s">
        <v>882</v>
      </c>
      <c r="L5780" t="s">
        <v>56</v>
      </c>
      <c r="M5780" t="s">
        <v>5993</v>
      </c>
      <c r="N5780" t="s">
        <v>35</v>
      </c>
      <c r="O5780" t="s">
        <v>58</v>
      </c>
      <c r="P5780" t="s">
        <v>5994</v>
      </c>
      <c r="Q5780">
        <v>317.95</v>
      </c>
      <c r="R5780">
        <v>5</v>
      </c>
      <c r="S5780">
        <v>63.984000000000002</v>
      </c>
      <c r="T5780" t="e">
        <v>#N/A</v>
      </c>
      <c r="U5780" t="s">
        <v>33</v>
      </c>
      <c r="X5780">
        <v>0.97823858422633669</v>
      </c>
      <c r="Y5780" t="str">
        <f t="shared" si="90"/>
        <v/>
      </c>
    </row>
    <row r="5781" spans="1:25" x14ac:dyDescent="0.25">
      <c r="A5781">
        <v>3103</v>
      </c>
      <c r="B5781" t="s">
        <v>8519</v>
      </c>
      <c r="C5781" s="1">
        <v>44187</v>
      </c>
      <c r="D5781" s="1">
        <v>44192</v>
      </c>
      <c r="E5781" t="s">
        <v>96</v>
      </c>
      <c r="F5781" t="s">
        <v>753</v>
      </c>
      <c r="G5781" t="s">
        <v>754</v>
      </c>
      <c r="H5781" t="s">
        <v>24</v>
      </c>
      <c r="I5781" t="s">
        <v>25</v>
      </c>
      <c r="J5781" t="s">
        <v>2822</v>
      </c>
      <c r="K5781" t="s">
        <v>2198</v>
      </c>
      <c r="L5781" t="s">
        <v>28</v>
      </c>
      <c r="M5781" t="s">
        <v>6025</v>
      </c>
      <c r="N5781" t="s">
        <v>30</v>
      </c>
      <c r="O5781" t="s">
        <v>31</v>
      </c>
      <c r="P5781" t="s">
        <v>6026</v>
      </c>
      <c r="Q5781">
        <v>375.98</v>
      </c>
      <c r="R5781">
        <v>1</v>
      </c>
      <c r="S5781">
        <v>50.825400000000002</v>
      </c>
      <c r="T5781" t="e">
        <v>#N/A</v>
      </c>
      <c r="U5781" t="s">
        <v>38</v>
      </c>
      <c r="X5781">
        <v>0.97826761644788607</v>
      </c>
      <c r="Y5781" t="str">
        <f t="shared" si="90"/>
        <v/>
      </c>
    </row>
    <row r="5782" spans="1:25" x14ac:dyDescent="0.25">
      <c r="A5782">
        <v>2059</v>
      </c>
      <c r="B5782" t="s">
        <v>8516</v>
      </c>
      <c r="C5782" s="1">
        <v>44187</v>
      </c>
      <c r="D5782" s="1">
        <v>44190</v>
      </c>
      <c r="E5782" t="s">
        <v>40</v>
      </c>
      <c r="F5782" t="s">
        <v>3046</v>
      </c>
      <c r="G5782" t="s">
        <v>3047</v>
      </c>
      <c r="H5782" t="s">
        <v>43</v>
      </c>
      <c r="I5782" t="s">
        <v>25</v>
      </c>
      <c r="J5782" t="s">
        <v>1459</v>
      </c>
      <c r="K5782" t="s">
        <v>882</v>
      </c>
      <c r="L5782" t="s">
        <v>56</v>
      </c>
      <c r="M5782" t="s">
        <v>1824</v>
      </c>
      <c r="N5782" t="s">
        <v>30</v>
      </c>
      <c r="O5782" t="s">
        <v>70</v>
      </c>
      <c r="P5782" t="s">
        <v>1825</v>
      </c>
      <c r="Q5782">
        <v>118.8</v>
      </c>
      <c r="R5782">
        <v>2</v>
      </c>
      <c r="S5782">
        <v>70.006</v>
      </c>
      <c r="T5782" t="e">
        <v>#N/A</v>
      </c>
      <c r="U5782" t="s">
        <v>72</v>
      </c>
      <c r="X5782">
        <v>0.97828905248191333</v>
      </c>
      <c r="Y5782" t="str">
        <f t="shared" si="90"/>
        <v/>
      </c>
    </row>
    <row r="5783" spans="1:25" x14ac:dyDescent="0.25">
      <c r="A5783">
        <v>8178</v>
      </c>
      <c r="B5783" t="s">
        <v>8520</v>
      </c>
      <c r="C5783" s="1">
        <v>44187</v>
      </c>
      <c r="D5783" s="1">
        <v>44189</v>
      </c>
      <c r="E5783" t="s">
        <v>40</v>
      </c>
      <c r="F5783" t="s">
        <v>6284</v>
      </c>
      <c r="G5783" t="s">
        <v>6285</v>
      </c>
      <c r="H5783" t="s">
        <v>43</v>
      </c>
      <c r="I5783" t="s">
        <v>25</v>
      </c>
      <c r="J5783" t="s">
        <v>44</v>
      </c>
      <c r="K5783" t="s">
        <v>45</v>
      </c>
      <c r="L5783" t="s">
        <v>46</v>
      </c>
      <c r="M5783" t="s">
        <v>1012</v>
      </c>
      <c r="N5783" t="s">
        <v>35</v>
      </c>
      <c r="O5783" t="s">
        <v>58</v>
      </c>
      <c r="P5783" t="s">
        <v>1013</v>
      </c>
      <c r="Q5783">
        <v>263.95</v>
      </c>
      <c r="R5783">
        <v>5</v>
      </c>
      <c r="S5783">
        <v>142.48500000000001</v>
      </c>
      <c r="T5783" t="e">
        <v>#N/A</v>
      </c>
      <c r="U5783" t="s">
        <v>33</v>
      </c>
      <c r="X5783">
        <v>0.97840299290168653</v>
      </c>
      <c r="Y5783" t="str">
        <f t="shared" si="90"/>
        <v/>
      </c>
    </row>
    <row r="5784" spans="1:25" x14ac:dyDescent="0.25">
      <c r="A5784">
        <v>8578</v>
      </c>
      <c r="B5784" t="s">
        <v>8521</v>
      </c>
      <c r="C5784" s="1">
        <v>44187</v>
      </c>
      <c r="D5784" s="1">
        <v>44191</v>
      </c>
      <c r="E5784" t="s">
        <v>21</v>
      </c>
      <c r="F5784" t="s">
        <v>7187</v>
      </c>
      <c r="G5784" t="s">
        <v>7188</v>
      </c>
      <c r="H5784" t="s">
        <v>43</v>
      </c>
      <c r="I5784" t="s">
        <v>25</v>
      </c>
      <c r="J5784" t="s">
        <v>2715</v>
      </c>
      <c r="K5784" t="s">
        <v>935</v>
      </c>
      <c r="L5784" t="s">
        <v>56</v>
      </c>
      <c r="M5784" t="s">
        <v>770</v>
      </c>
      <c r="N5784" t="s">
        <v>30</v>
      </c>
      <c r="O5784" t="s">
        <v>70</v>
      </c>
      <c r="P5784" t="s">
        <v>771</v>
      </c>
      <c r="Q5784">
        <v>463.52</v>
      </c>
      <c r="R5784">
        <v>2</v>
      </c>
      <c r="S5784">
        <v>97.203199999999995</v>
      </c>
      <c r="T5784" t="e">
        <v>#N/A</v>
      </c>
      <c r="U5784" t="s">
        <v>72</v>
      </c>
      <c r="X5784">
        <v>0.97883363947471735</v>
      </c>
      <c r="Y5784" t="str">
        <f t="shared" si="90"/>
        <v/>
      </c>
    </row>
    <row r="5785" spans="1:25" x14ac:dyDescent="0.25">
      <c r="A5785">
        <v>2729</v>
      </c>
      <c r="B5785" t="s">
        <v>8522</v>
      </c>
      <c r="C5785" s="1">
        <v>44187</v>
      </c>
      <c r="D5785" s="1">
        <v>44189</v>
      </c>
      <c r="E5785" t="s">
        <v>40</v>
      </c>
      <c r="F5785" t="s">
        <v>5259</v>
      </c>
      <c r="G5785" t="s">
        <v>5260</v>
      </c>
      <c r="H5785" t="s">
        <v>43</v>
      </c>
      <c r="I5785" t="s">
        <v>25</v>
      </c>
      <c r="J5785" t="s">
        <v>154</v>
      </c>
      <c r="K5785" t="s">
        <v>155</v>
      </c>
      <c r="L5785" t="s">
        <v>28</v>
      </c>
      <c r="M5785" t="s">
        <v>4578</v>
      </c>
      <c r="N5785" t="s">
        <v>35</v>
      </c>
      <c r="O5785" t="s">
        <v>36</v>
      </c>
      <c r="P5785" t="s">
        <v>4579</v>
      </c>
      <c r="Q5785">
        <v>212.958</v>
      </c>
      <c r="R5785">
        <v>7</v>
      </c>
      <c r="S5785">
        <v>94.493700000000004</v>
      </c>
      <c r="T5785" t="e">
        <v>#N/A</v>
      </c>
      <c r="U5785" t="s">
        <v>33</v>
      </c>
      <c r="X5785">
        <v>0.97884286375075691</v>
      </c>
      <c r="Y5785" t="str">
        <f t="shared" si="90"/>
        <v/>
      </c>
    </row>
    <row r="5786" spans="1:25" x14ac:dyDescent="0.25">
      <c r="A5786">
        <v>3102</v>
      </c>
      <c r="B5786" t="s">
        <v>8519</v>
      </c>
      <c r="C5786" s="1">
        <v>44187</v>
      </c>
      <c r="D5786" s="1">
        <v>44192</v>
      </c>
      <c r="E5786" t="s">
        <v>96</v>
      </c>
      <c r="F5786" t="s">
        <v>753</v>
      </c>
      <c r="G5786" t="s">
        <v>754</v>
      </c>
      <c r="H5786" t="s">
        <v>24</v>
      </c>
      <c r="I5786" t="s">
        <v>25</v>
      </c>
      <c r="J5786" t="s">
        <v>2822</v>
      </c>
      <c r="K5786" t="s">
        <v>2198</v>
      </c>
      <c r="L5786" t="s">
        <v>28</v>
      </c>
      <c r="M5786" t="s">
        <v>1706</v>
      </c>
      <c r="N5786" t="s">
        <v>48</v>
      </c>
      <c r="O5786" t="s">
        <v>633</v>
      </c>
      <c r="P5786" t="s">
        <v>1707</v>
      </c>
      <c r="Q5786">
        <v>144.16</v>
      </c>
      <c r="R5786">
        <v>6</v>
      </c>
      <c r="S5786">
        <v>34.758000000000003</v>
      </c>
      <c r="T5786" t="e">
        <v>#N/A</v>
      </c>
      <c r="U5786" t="s">
        <v>33</v>
      </c>
      <c r="X5786">
        <v>0.97885854723838639</v>
      </c>
      <c r="Y5786" t="str">
        <f t="shared" si="90"/>
        <v/>
      </c>
    </row>
    <row r="5787" spans="1:25" x14ac:dyDescent="0.25">
      <c r="A5787">
        <v>145</v>
      </c>
      <c r="B5787" t="s">
        <v>8523</v>
      </c>
      <c r="C5787" s="1">
        <v>44187</v>
      </c>
      <c r="D5787" s="1">
        <v>44192</v>
      </c>
      <c r="E5787" t="s">
        <v>21</v>
      </c>
      <c r="F5787" t="s">
        <v>8524</v>
      </c>
      <c r="G5787" t="s">
        <v>8525</v>
      </c>
      <c r="H5787" t="s">
        <v>43</v>
      </c>
      <c r="I5787" t="s">
        <v>25</v>
      </c>
      <c r="J5787" t="s">
        <v>7439</v>
      </c>
      <c r="K5787" t="s">
        <v>1153</v>
      </c>
      <c r="L5787" t="s">
        <v>56</v>
      </c>
      <c r="M5787" t="s">
        <v>2746</v>
      </c>
      <c r="N5787" t="s">
        <v>48</v>
      </c>
      <c r="O5787" t="s">
        <v>281</v>
      </c>
      <c r="P5787" t="s">
        <v>2747</v>
      </c>
      <c r="Q5787">
        <v>468.43</v>
      </c>
      <c r="R5787">
        <v>3</v>
      </c>
      <c r="S5787">
        <v>218.2518</v>
      </c>
      <c r="T5787" t="e">
        <v>#N/A</v>
      </c>
      <c r="U5787" t="s">
        <v>33</v>
      </c>
      <c r="X5787">
        <v>0.97906098340984915</v>
      </c>
      <c r="Y5787" t="str">
        <f t="shared" si="90"/>
        <v/>
      </c>
    </row>
    <row r="5788" spans="1:25" x14ac:dyDescent="0.25">
      <c r="A5788">
        <v>8950</v>
      </c>
      <c r="B5788" t="s">
        <v>8526</v>
      </c>
      <c r="C5788" s="1">
        <v>44187</v>
      </c>
      <c r="D5788" s="1">
        <v>44193</v>
      </c>
      <c r="E5788" t="s">
        <v>21</v>
      </c>
      <c r="F5788" t="s">
        <v>1767</v>
      </c>
      <c r="G5788" t="s">
        <v>1768</v>
      </c>
      <c r="H5788" t="s">
        <v>43</v>
      </c>
      <c r="I5788" t="s">
        <v>25</v>
      </c>
      <c r="J5788" t="s">
        <v>583</v>
      </c>
      <c r="K5788" t="s">
        <v>516</v>
      </c>
      <c r="L5788" t="s">
        <v>81</v>
      </c>
      <c r="M5788" t="s">
        <v>215</v>
      </c>
      <c r="N5788" t="s">
        <v>30</v>
      </c>
      <c r="O5788" t="s">
        <v>70</v>
      </c>
      <c r="P5788" t="s">
        <v>216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38</v>
      </c>
      <c r="X5788">
        <v>0.97925119200611221</v>
      </c>
      <c r="Y5788" t="str">
        <f t="shared" si="90"/>
        <v/>
      </c>
    </row>
    <row r="5789" spans="1:25" x14ac:dyDescent="0.25">
      <c r="A5789">
        <v>6194</v>
      </c>
      <c r="B5789" t="s">
        <v>8527</v>
      </c>
      <c r="C5789" s="1">
        <v>44187</v>
      </c>
      <c r="D5789" s="1">
        <v>44191</v>
      </c>
      <c r="E5789" t="s">
        <v>21</v>
      </c>
      <c r="F5789" t="s">
        <v>3370</v>
      </c>
      <c r="G5789" t="s">
        <v>3371</v>
      </c>
      <c r="H5789" t="s">
        <v>43</v>
      </c>
      <c r="I5789" t="s">
        <v>25</v>
      </c>
      <c r="J5789" t="s">
        <v>453</v>
      </c>
      <c r="K5789" t="s">
        <v>55</v>
      </c>
      <c r="L5789" t="s">
        <v>56</v>
      </c>
      <c r="M5789" t="s">
        <v>2210</v>
      </c>
      <c r="N5789" t="s">
        <v>48</v>
      </c>
      <c r="O5789" t="s">
        <v>74</v>
      </c>
      <c r="P5789" t="s">
        <v>2211</v>
      </c>
      <c r="Q5789">
        <v>129.35</v>
      </c>
      <c r="R5789">
        <v>5</v>
      </c>
      <c r="S5789">
        <v>-9.8115000000000006</v>
      </c>
      <c r="T5789" t="e">
        <v>#N/A</v>
      </c>
      <c r="U5789" t="s">
        <v>38</v>
      </c>
      <c r="X5789">
        <v>0.97942351308727071</v>
      </c>
      <c r="Y5789" t="str">
        <f t="shared" si="90"/>
        <v>Selected</v>
      </c>
    </row>
    <row r="5790" spans="1:25" x14ac:dyDescent="0.25">
      <c r="A5790">
        <v>2057</v>
      </c>
      <c r="B5790" t="s">
        <v>8516</v>
      </c>
      <c r="C5790" s="1">
        <v>44187</v>
      </c>
      <c r="D5790" s="1">
        <v>44190</v>
      </c>
      <c r="E5790" t="s">
        <v>40</v>
      </c>
      <c r="F5790" t="s">
        <v>3046</v>
      </c>
      <c r="G5790" t="s">
        <v>3047</v>
      </c>
      <c r="H5790" t="s">
        <v>43</v>
      </c>
      <c r="I5790" t="s">
        <v>25</v>
      </c>
      <c r="J5790" t="s">
        <v>1459</v>
      </c>
      <c r="K5790" t="s">
        <v>882</v>
      </c>
      <c r="L5790" t="s">
        <v>56</v>
      </c>
      <c r="M5790" t="s">
        <v>3021</v>
      </c>
      <c r="N5790" t="s">
        <v>30</v>
      </c>
      <c r="O5790" t="s">
        <v>261</v>
      </c>
      <c r="P5790" t="s">
        <v>3022</v>
      </c>
      <c r="Q5790">
        <v>155.69</v>
      </c>
      <c r="R5790">
        <v>7</v>
      </c>
      <c r="S5790">
        <v>412.5394</v>
      </c>
      <c r="T5790" t="e">
        <v>#N/A</v>
      </c>
      <c r="U5790" t="s">
        <v>72</v>
      </c>
      <c r="X5790">
        <v>0.97951628125791668</v>
      </c>
      <c r="Y5790" t="str">
        <f t="shared" si="90"/>
        <v/>
      </c>
    </row>
    <row r="5791" spans="1:25" x14ac:dyDescent="0.25">
      <c r="A5791">
        <v>2619</v>
      </c>
      <c r="B5791" t="s">
        <v>8528</v>
      </c>
      <c r="C5791" s="1">
        <v>44187</v>
      </c>
      <c r="D5791" s="1">
        <v>44191</v>
      </c>
      <c r="E5791" t="s">
        <v>21</v>
      </c>
      <c r="F5791" t="s">
        <v>4710</v>
      </c>
      <c r="G5791" t="s">
        <v>4711</v>
      </c>
      <c r="H5791" t="s">
        <v>24</v>
      </c>
      <c r="I5791" t="s">
        <v>25</v>
      </c>
      <c r="J5791" t="s">
        <v>5023</v>
      </c>
      <c r="K5791" t="s">
        <v>5024</v>
      </c>
      <c r="L5791" t="s">
        <v>46</v>
      </c>
      <c r="M5791" t="s">
        <v>7733</v>
      </c>
      <c r="N5791" t="s">
        <v>48</v>
      </c>
      <c r="O5791" t="s">
        <v>91</v>
      </c>
      <c r="P5791" t="s">
        <v>7734</v>
      </c>
      <c r="Q5791">
        <v>389.17</v>
      </c>
      <c r="R5791">
        <v>3</v>
      </c>
      <c r="S5791">
        <v>1.0842000000000001</v>
      </c>
      <c r="T5791" t="e">
        <v>#N/A</v>
      </c>
      <c r="U5791" t="s">
        <v>72</v>
      </c>
      <c r="X5791">
        <v>0.97957342330939456</v>
      </c>
      <c r="Y5791" t="str">
        <f t="shared" si="90"/>
        <v/>
      </c>
    </row>
    <row r="5792" spans="1:25" x14ac:dyDescent="0.25">
      <c r="A5792">
        <v>1893</v>
      </c>
      <c r="B5792" t="s">
        <v>8529</v>
      </c>
      <c r="C5792" s="1">
        <v>44187</v>
      </c>
      <c r="D5792" s="1">
        <v>44189</v>
      </c>
      <c r="E5792" t="s">
        <v>96</v>
      </c>
      <c r="F5792" t="s">
        <v>3525</v>
      </c>
      <c r="G5792" t="s">
        <v>3526</v>
      </c>
      <c r="H5792" t="s">
        <v>43</v>
      </c>
      <c r="I5792" t="s">
        <v>25</v>
      </c>
      <c r="J5792" t="s">
        <v>8530</v>
      </c>
      <c r="K5792" t="s">
        <v>100</v>
      </c>
      <c r="L5792" t="s">
        <v>81</v>
      </c>
      <c r="M5792" t="s">
        <v>5779</v>
      </c>
      <c r="N5792" t="s">
        <v>48</v>
      </c>
      <c r="O5792" t="s">
        <v>203</v>
      </c>
      <c r="P5792" t="s">
        <v>414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72</v>
      </c>
      <c r="X5792">
        <v>0.97960474448467338</v>
      </c>
      <c r="Y5792" t="str">
        <f t="shared" si="90"/>
        <v/>
      </c>
    </row>
    <row r="5793" spans="1:25" x14ac:dyDescent="0.25">
      <c r="A5793">
        <v>8953</v>
      </c>
      <c r="B5793" t="s">
        <v>8526</v>
      </c>
      <c r="C5793" s="1">
        <v>44187</v>
      </c>
      <c r="D5793" s="1">
        <v>44193</v>
      </c>
      <c r="E5793" t="s">
        <v>21</v>
      </c>
      <c r="F5793" t="s">
        <v>1767</v>
      </c>
      <c r="G5793" t="s">
        <v>1768</v>
      </c>
      <c r="H5793" t="s">
        <v>43</v>
      </c>
      <c r="I5793" t="s">
        <v>25</v>
      </c>
      <c r="J5793" t="s">
        <v>583</v>
      </c>
      <c r="K5793" t="s">
        <v>516</v>
      </c>
      <c r="L5793" t="s">
        <v>81</v>
      </c>
      <c r="M5793" t="s">
        <v>3292</v>
      </c>
      <c r="N5793" t="s">
        <v>48</v>
      </c>
      <c r="O5793" t="s">
        <v>91</v>
      </c>
      <c r="P5793" t="s">
        <v>3293</v>
      </c>
      <c r="Q5793">
        <v>274.12799999999999</v>
      </c>
      <c r="R5793">
        <v>7</v>
      </c>
      <c r="S5793">
        <v>2.891</v>
      </c>
      <c r="T5793">
        <v>1</v>
      </c>
      <c r="U5793" t="s">
        <v>38</v>
      </c>
      <c r="X5793">
        <v>0.97964225358861168</v>
      </c>
      <c r="Y5793" t="str">
        <f t="shared" si="90"/>
        <v/>
      </c>
    </row>
    <row r="5794" spans="1:25" x14ac:dyDescent="0.25">
      <c r="A5794">
        <v>2728</v>
      </c>
      <c r="B5794" t="s">
        <v>8522</v>
      </c>
      <c r="C5794" s="1">
        <v>44187</v>
      </c>
      <c r="D5794" s="1">
        <v>44189</v>
      </c>
      <c r="E5794" t="s">
        <v>40</v>
      </c>
      <c r="F5794" t="s">
        <v>5259</v>
      </c>
      <c r="G5794" t="s">
        <v>5260</v>
      </c>
      <c r="H5794" t="s">
        <v>43</v>
      </c>
      <c r="I5794" t="s">
        <v>25</v>
      </c>
      <c r="J5794" t="s">
        <v>154</v>
      </c>
      <c r="K5794" t="s">
        <v>155</v>
      </c>
      <c r="L5794" t="s">
        <v>28</v>
      </c>
      <c r="M5794" t="s">
        <v>2370</v>
      </c>
      <c r="N5794" t="s">
        <v>48</v>
      </c>
      <c r="O5794" t="s">
        <v>74</v>
      </c>
      <c r="P5794" t="s">
        <v>2371</v>
      </c>
      <c r="Q5794">
        <v>128.64099999999999</v>
      </c>
      <c r="R5794">
        <v>1</v>
      </c>
      <c r="S5794">
        <v>-1.3128</v>
      </c>
      <c r="T5794" t="e">
        <v>#N/A</v>
      </c>
      <c r="U5794" t="s">
        <v>72</v>
      </c>
      <c r="X5794">
        <v>0.97973583172862277</v>
      </c>
      <c r="Y5794" t="str">
        <f t="shared" si="90"/>
        <v/>
      </c>
    </row>
    <row r="5795" spans="1:25" x14ac:dyDescent="0.25">
      <c r="A5795">
        <v>6193</v>
      </c>
      <c r="B5795" t="s">
        <v>8527</v>
      </c>
      <c r="C5795" s="1">
        <v>44187</v>
      </c>
      <c r="D5795" s="1">
        <v>44191</v>
      </c>
      <c r="E5795" t="s">
        <v>21</v>
      </c>
      <c r="F5795" t="s">
        <v>3370</v>
      </c>
      <c r="G5795" t="s">
        <v>3371</v>
      </c>
      <c r="H5795" t="s">
        <v>43</v>
      </c>
      <c r="I5795" t="s">
        <v>25</v>
      </c>
      <c r="J5795" t="s">
        <v>453</v>
      </c>
      <c r="K5795" t="s">
        <v>55</v>
      </c>
      <c r="L5795" t="s">
        <v>56</v>
      </c>
      <c r="M5795" t="s">
        <v>1415</v>
      </c>
      <c r="N5795" t="s">
        <v>48</v>
      </c>
      <c r="O5795" t="s">
        <v>122</v>
      </c>
      <c r="P5795" t="s">
        <v>1416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33</v>
      </c>
      <c r="X5795">
        <v>0.97995852352156476</v>
      </c>
      <c r="Y5795" t="str">
        <f t="shared" si="90"/>
        <v/>
      </c>
    </row>
    <row r="5796" spans="1:25" x14ac:dyDescent="0.25">
      <c r="A5796">
        <v>2622</v>
      </c>
      <c r="B5796" t="s">
        <v>8528</v>
      </c>
      <c r="C5796" s="1">
        <v>44187</v>
      </c>
      <c r="D5796" s="1">
        <v>44191</v>
      </c>
      <c r="E5796" t="s">
        <v>21</v>
      </c>
      <c r="F5796" t="s">
        <v>4710</v>
      </c>
      <c r="G5796" t="s">
        <v>4711</v>
      </c>
      <c r="H5796" t="s">
        <v>24</v>
      </c>
      <c r="I5796" t="s">
        <v>25</v>
      </c>
      <c r="J5796" t="s">
        <v>5023</v>
      </c>
      <c r="K5796" t="s">
        <v>5024</v>
      </c>
      <c r="L5796" t="s">
        <v>46</v>
      </c>
      <c r="M5796" t="s">
        <v>5452</v>
      </c>
      <c r="N5796" t="s">
        <v>48</v>
      </c>
      <c r="O5796" t="s">
        <v>295</v>
      </c>
      <c r="P5796" t="s">
        <v>5453</v>
      </c>
      <c r="Q5796">
        <v>146.44999999999999</v>
      </c>
      <c r="R5796">
        <v>5</v>
      </c>
      <c r="S5796">
        <v>8.6715</v>
      </c>
      <c r="T5796" t="e">
        <v>#N/A</v>
      </c>
      <c r="U5796" t="s">
        <v>33</v>
      </c>
      <c r="X5796">
        <v>0.97999953730653655</v>
      </c>
      <c r="Y5796" t="str">
        <f t="shared" si="90"/>
        <v/>
      </c>
    </row>
    <row r="5797" spans="1:25" x14ac:dyDescent="0.25">
      <c r="A5797">
        <v>2621</v>
      </c>
      <c r="B5797" t="s">
        <v>8528</v>
      </c>
      <c r="C5797" s="1">
        <v>44187</v>
      </c>
      <c r="D5797" s="1">
        <v>44191</v>
      </c>
      <c r="E5797" t="s">
        <v>21</v>
      </c>
      <c r="F5797" t="s">
        <v>4710</v>
      </c>
      <c r="G5797" t="s">
        <v>4711</v>
      </c>
      <c r="H5797" t="s">
        <v>24</v>
      </c>
      <c r="I5797" t="s">
        <v>25</v>
      </c>
      <c r="J5797" t="s">
        <v>5023</v>
      </c>
      <c r="K5797" t="s">
        <v>5024</v>
      </c>
      <c r="L5797" t="s">
        <v>46</v>
      </c>
      <c r="M5797" t="s">
        <v>2397</v>
      </c>
      <c r="N5797" t="s">
        <v>48</v>
      </c>
      <c r="O5797" t="s">
        <v>49</v>
      </c>
      <c r="P5797" t="s">
        <v>2398</v>
      </c>
      <c r="Q5797">
        <v>116.32</v>
      </c>
      <c r="R5797">
        <v>3</v>
      </c>
      <c r="S5797">
        <v>10.4496</v>
      </c>
      <c r="T5797" t="e">
        <v>#N/A</v>
      </c>
      <c r="U5797" t="s">
        <v>38</v>
      </c>
      <c r="X5797">
        <v>0.98070210138510738</v>
      </c>
      <c r="Y5797" t="str">
        <f t="shared" si="90"/>
        <v/>
      </c>
    </row>
    <row r="5798" spans="1:25" x14ac:dyDescent="0.25">
      <c r="A5798">
        <v>8952</v>
      </c>
      <c r="B5798" t="s">
        <v>8526</v>
      </c>
      <c r="C5798" s="1">
        <v>44187</v>
      </c>
      <c r="D5798" s="1">
        <v>44193</v>
      </c>
      <c r="E5798" t="s">
        <v>21</v>
      </c>
      <c r="F5798" t="s">
        <v>1767</v>
      </c>
      <c r="G5798" t="s">
        <v>1768</v>
      </c>
      <c r="H5798" t="s">
        <v>43</v>
      </c>
      <c r="I5798" t="s">
        <v>25</v>
      </c>
      <c r="J5798" t="s">
        <v>583</v>
      </c>
      <c r="K5798" t="s">
        <v>516</v>
      </c>
      <c r="L5798" t="s">
        <v>81</v>
      </c>
      <c r="M5798" t="s">
        <v>3815</v>
      </c>
      <c r="N5798" t="s">
        <v>48</v>
      </c>
      <c r="O5798" t="s">
        <v>49</v>
      </c>
      <c r="P5798" t="s">
        <v>3816</v>
      </c>
      <c r="Q5798">
        <v>395.16</v>
      </c>
      <c r="R5798">
        <v>3</v>
      </c>
      <c r="S5798">
        <v>1.962</v>
      </c>
      <c r="T5798">
        <v>1</v>
      </c>
      <c r="U5798" t="s">
        <v>33</v>
      </c>
      <c r="X5798">
        <v>0.98080125573580668</v>
      </c>
      <c r="Y5798" t="str">
        <f t="shared" si="90"/>
        <v/>
      </c>
    </row>
    <row r="5799" spans="1:25" x14ac:dyDescent="0.25">
      <c r="A5799">
        <v>8579</v>
      </c>
      <c r="B5799" t="s">
        <v>8521</v>
      </c>
      <c r="C5799" s="1">
        <v>44187</v>
      </c>
      <c r="D5799" s="1">
        <v>44191</v>
      </c>
      <c r="E5799" t="s">
        <v>21</v>
      </c>
      <c r="F5799" t="s">
        <v>7187</v>
      </c>
      <c r="G5799" t="s">
        <v>7188</v>
      </c>
      <c r="H5799" t="s">
        <v>43</v>
      </c>
      <c r="I5799" t="s">
        <v>25</v>
      </c>
      <c r="J5799" t="s">
        <v>2715</v>
      </c>
      <c r="K5799" t="s">
        <v>935</v>
      </c>
      <c r="L5799" t="s">
        <v>56</v>
      </c>
      <c r="M5799" t="s">
        <v>1532</v>
      </c>
      <c r="N5799" t="s">
        <v>48</v>
      </c>
      <c r="O5799" t="s">
        <v>49</v>
      </c>
      <c r="P5799" t="s">
        <v>6813</v>
      </c>
      <c r="Q5799">
        <v>132.16</v>
      </c>
      <c r="R5799">
        <v>2</v>
      </c>
      <c r="S5799">
        <v>7.79</v>
      </c>
      <c r="T5799" t="e">
        <v>#N/A</v>
      </c>
      <c r="U5799" t="s">
        <v>33</v>
      </c>
      <c r="X5799">
        <v>0.98096725131722162</v>
      </c>
      <c r="Y5799" t="str">
        <f t="shared" si="90"/>
        <v/>
      </c>
    </row>
    <row r="5800" spans="1:25" x14ac:dyDescent="0.25">
      <c r="A5800">
        <v>8951</v>
      </c>
      <c r="B5800" t="s">
        <v>8526</v>
      </c>
      <c r="C5800" s="1">
        <v>44187</v>
      </c>
      <c r="D5800" s="1">
        <v>44193</v>
      </c>
      <c r="E5800" t="s">
        <v>21</v>
      </c>
      <c r="F5800" t="s">
        <v>1767</v>
      </c>
      <c r="G5800" t="s">
        <v>1768</v>
      </c>
      <c r="H5800" t="s">
        <v>43</v>
      </c>
      <c r="I5800" t="s">
        <v>25</v>
      </c>
      <c r="J5800" t="s">
        <v>583</v>
      </c>
      <c r="K5800" t="s">
        <v>516</v>
      </c>
      <c r="L5800" t="s">
        <v>81</v>
      </c>
      <c r="M5800" t="s">
        <v>1180</v>
      </c>
      <c r="N5800" t="s">
        <v>35</v>
      </c>
      <c r="O5800" t="s">
        <v>58</v>
      </c>
      <c r="P5800" t="s">
        <v>1181</v>
      </c>
      <c r="Q5800">
        <v>159.864</v>
      </c>
      <c r="R5800">
        <v>2</v>
      </c>
      <c r="S5800">
        <v>7.6154000000000002</v>
      </c>
      <c r="T5800">
        <v>1</v>
      </c>
      <c r="U5800" t="s">
        <v>38</v>
      </c>
      <c r="X5800">
        <v>0.9810481005423346</v>
      </c>
      <c r="Y5800" t="str">
        <f t="shared" si="90"/>
        <v/>
      </c>
    </row>
    <row r="5801" spans="1:25" x14ac:dyDescent="0.25">
      <c r="A5801">
        <v>8954</v>
      </c>
      <c r="B5801" t="s">
        <v>8526</v>
      </c>
      <c r="C5801" s="1">
        <v>44187</v>
      </c>
      <c r="D5801" s="1">
        <v>44193</v>
      </c>
      <c r="E5801" t="s">
        <v>21</v>
      </c>
      <c r="F5801" t="s">
        <v>1767</v>
      </c>
      <c r="G5801" t="s">
        <v>1768</v>
      </c>
      <c r="H5801" t="s">
        <v>43</v>
      </c>
      <c r="I5801" t="s">
        <v>25</v>
      </c>
      <c r="J5801" t="s">
        <v>583</v>
      </c>
      <c r="K5801" t="s">
        <v>516</v>
      </c>
      <c r="L5801" t="s">
        <v>81</v>
      </c>
      <c r="M5801" t="s">
        <v>3234</v>
      </c>
      <c r="N5801" t="s">
        <v>48</v>
      </c>
      <c r="O5801" t="s">
        <v>281</v>
      </c>
      <c r="P5801" t="s">
        <v>3235</v>
      </c>
      <c r="Q5801">
        <v>338.24</v>
      </c>
      <c r="R5801">
        <v>5</v>
      </c>
      <c r="S5801">
        <v>16.291</v>
      </c>
      <c r="T5801">
        <v>1</v>
      </c>
      <c r="U5801" t="s">
        <v>38</v>
      </c>
      <c r="X5801">
        <v>0.98130245853532372</v>
      </c>
      <c r="Y5801" t="str">
        <f t="shared" si="90"/>
        <v>Selected</v>
      </c>
    </row>
    <row r="5802" spans="1:25" x14ac:dyDescent="0.25">
      <c r="A5802">
        <v>2620</v>
      </c>
      <c r="B5802" t="s">
        <v>8528</v>
      </c>
      <c r="C5802" s="1">
        <v>44187</v>
      </c>
      <c r="D5802" s="1">
        <v>44191</v>
      </c>
      <c r="E5802" t="s">
        <v>21</v>
      </c>
      <c r="F5802" t="s">
        <v>4710</v>
      </c>
      <c r="G5802" t="s">
        <v>4711</v>
      </c>
      <c r="H5802" t="s">
        <v>24</v>
      </c>
      <c r="I5802" t="s">
        <v>25</v>
      </c>
      <c r="J5802" t="s">
        <v>5023</v>
      </c>
      <c r="K5802" t="s">
        <v>5024</v>
      </c>
      <c r="L5802" t="s">
        <v>46</v>
      </c>
      <c r="M5802" t="s">
        <v>4595</v>
      </c>
      <c r="N5802" t="s">
        <v>35</v>
      </c>
      <c r="O5802" t="s">
        <v>36</v>
      </c>
      <c r="P5802" t="s">
        <v>4596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72</v>
      </c>
      <c r="X5802">
        <v>0.98152644929192523</v>
      </c>
      <c r="Y5802" t="str">
        <f t="shared" si="90"/>
        <v/>
      </c>
    </row>
    <row r="5803" spans="1:25" x14ac:dyDescent="0.25">
      <c r="A5803">
        <v>6195</v>
      </c>
      <c r="B5803" t="s">
        <v>8527</v>
      </c>
      <c r="C5803" s="1">
        <v>44187</v>
      </c>
      <c r="D5803" s="1">
        <v>44191</v>
      </c>
      <c r="E5803" t="s">
        <v>21</v>
      </c>
      <c r="F5803" t="s">
        <v>3370</v>
      </c>
      <c r="G5803" t="s">
        <v>3371</v>
      </c>
      <c r="H5803" t="s">
        <v>43</v>
      </c>
      <c r="I5803" t="s">
        <v>25</v>
      </c>
      <c r="J5803" t="s">
        <v>453</v>
      </c>
      <c r="K5803" t="s">
        <v>55</v>
      </c>
      <c r="L5803" t="s">
        <v>56</v>
      </c>
      <c r="M5803" t="s">
        <v>4376</v>
      </c>
      <c r="N5803" t="s">
        <v>48</v>
      </c>
      <c r="O5803" t="s">
        <v>122</v>
      </c>
      <c r="P5803" t="s">
        <v>4377</v>
      </c>
      <c r="Q5803">
        <v>473.88</v>
      </c>
      <c r="R5803">
        <v>5</v>
      </c>
      <c r="S5803">
        <v>26.558</v>
      </c>
      <c r="T5803" t="e">
        <v>#N/A</v>
      </c>
      <c r="U5803" t="s">
        <v>72</v>
      </c>
      <c r="X5803">
        <v>0.98185356054864625</v>
      </c>
      <c r="Y5803" t="str">
        <f t="shared" si="90"/>
        <v/>
      </c>
    </row>
    <row r="5804" spans="1:25" x14ac:dyDescent="0.25">
      <c r="A5804">
        <v>6998</v>
      </c>
      <c r="B5804" t="s">
        <v>8531</v>
      </c>
      <c r="C5804" s="1">
        <v>44188</v>
      </c>
      <c r="D5804" s="1">
        <v>44190</v>
      </c>
      <c r="E5804" t="s">
        <v>96</v>
      </c>
      <c r="F5804" t="s">
        <v>475</v>
      </c>
      <c r="G5804" t="s">
        <v>476</v>
      </c>
      <c r="H5804" t="s">
        <v>24</v>
      </c>
      <c r="I5804" t="s">
        <v>25</v>
      </c>
      <c r="J5804" t="s">
        <v>389</v>
      </c>
      <c r="K5804" t="s">
        <v>383</v>
      </c>
      <c r="L5804" t="s">
        <v>56</v>
      </c>
      <c r="M5804" t="s">
        <v>7632</v>
      </c>
      <c r="N5804" t="s">
        <v>48</v>
      </c>
      <c r="O5804" t="s">
        <v>122</v>
      </c>
      <c r="P5804" t="s">
        <v>7633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33</v>
      </c>
      <c r="X5804">
        <v>0.98198957480166416</v>
      </c>
      <c r="Y5804" t="str">
        <f t="shared" si="90"/>
        <v/>
      </c>
    </row>
    <row r="5805" spans="1:25" x14ac:dyDescent="0.25">
      <c r="A5805">
        <v>2295</v>
      </c>
      <c r="B5805" t="s">
        <v>8532</v>
      </c>
      <c r="C5805" s="1">
        <v>44188</v>
      </c>
      <c r="D5805" s="1">
        <v>44192</v>
      </c>
      <c r="E5805" t="s">
        <v>21</v>
      </c>
      <c r="F5805" t="s">
        <v>1471</v>
      </c>
      <c r="G5805" t="s">
        <v>1472</v>
      </c>
      <c r="H5805" t="s">
        <v>24</v>
      </c>
      <c r="I5805" t="s">
        <v>25</v>
      </c>
      <c r="J5805" t="s">
        <v>2110</v>
      </c>
      <c r="K5805" t="s">
        <v>214</v>
      </c>
      <c r="L5805" t="s">
        <v>28</v>
      </c>
      <c r="M5805" t="s">
        <v>6995</v>
      </c>
      <c r="N5805" t="s">
        <v>30</v>
      </c>
      <c r="O5805" t="s">
        <v>119</v>
      </c>
      <c r="P5805" t="s">
        <v>6996</v>
      </c>
      <c r="Q5805">
        <v>390.95</v>
      </c>
      <c r="R5805">
        <v>3</v>
      </c>
      <c r="S5805">
        <v>38.209499999999998</v>
      </c>
      <c r="T5805" t="e">
        <v>#N/A</v>
      </c>
      <c r="U5805" t="s">
        <v>72</v>
      </c>
      <c r="X5805">
        <v>0.98200211767354273</v>
      </c>
      <c r="Y5805" t="str">
        <f t="shared" si="90"/>
        <v/>
      </c>
    </row>
    <row r="5806" spans="1:25" x14ac:dyDescent="0.25">
      <c r="A5806">
        <v>6857</v>
      </c>
      <c r="B5806" t="s">
        <v>8533</v>
      </c>
      <c r="C5806" s="1">
        <v>44188</v>
      </c>
      <c r="D5806" s="1">
        <v>44193</v>
      </c>
      <c r="E5806" t="s">
        <v>96</v>
      </c>
      <c r="F5806" t="s">
        <v>8534</v>
      </c>
      <c r="G5806" t="s">
        <v>8535</v>
      </c>
      <c r="H5806" t="s">
        <v>24</v>
      </c>
      <c r="I5806" t="s">
        <v>25</v>
      </c>
      <c r="J5806" t="s">
        <v>1831</v>
      </c>
      <c r="K5806" t="s">
        <v>1446</v>
      </c>
      <c r="L5806" t="s">
        <v>81</v>
      </c>
      <c r="M5806" t="s">
        <v>877</v>
      </c>
      <c r="N5806" t="s">
        <v>48</v>
      </c>
      <c r="O5806" t="s">
        <v>203</v>
      </c>
      <c r="P5806" t="s">
        <v>878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72</v>
      </c>
      <c r="X5806">
        <v>0.98204306246432782</v>
      </c>
      <c r="Y5806" t="str">
        <f t="shared" si="90"/>
        <v/>
      </c>
    </row>
    <row r="5807" spans="1:25" x14ac:dyDescent="0.25">
      <c r="A5807">
        <v>6225</v>
      </c>
      <c r="B5807" t="s">
        <v>8536</v>
      </c>
      <c r="C5807" s="1">
        <v>44188</v>
      </c>
      <c r="D5807" s="1">
        <v>44192</v>
      </c>
      <c r="E5807" t="s">
        <v>21</v>
      </c>
      <c r="F5807" t="s">
        <v>6535</v>
      </c>
      <c r="G5807" t="s">
        <v>6536</v>
      </c>
      <c r="H5807" t="s">
        <v>43</v>
      </c>
      <c r="I5807" t="s">
        <v>25</v>
      </c>
      <c r="J5807" t="s">
        <v>3441</v>
      </c>
      <c r="K5807" t="s">
        <v>516</v>
      </c>
      <c r="L5807" t="s">
        <v>81</v>
      </c>
      <c r="M5807" t="s">
        <v>2155</v>
      </c>
      <c r="N5807" t="s">
        <v>48</v>
      </c>
      <c r="O5807" t="s">
        <v>49</v>
      </c>
      <c r="P5807" t="s">
        <v>2156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33</v>
      </c>
      <c r="X5807">
        <v>0.98219954003127385</v>
      </c>
      <c r="Y5807" t="str">
        <f t="shared" si="90"/>
        <v/>
      </c>
    </row>
    <row r="5808" spans="1:25" x14ac:dyDescent="0.25">
      <c r="A5808">
        <v>6855</v>
      </c>
      <c r="B5808" t="s">
        <v>8533</v>
      </c>
      <c r="C5808" s="1">
        <v>44188</v>
      </c>
      <c r="D5808" s="1">
        <v>44193</v>
      </c>
      <c r="E5808" t="s">
        <v>96</v>
      </c>
      <c r="F5808" t="s">
        <v>8534</v>
      </c>
      <c r="G5808" t="s">
        <v>8535</v>
      </c>
      <c r="H5808" t="s">
        <v>24</v>
      </c>
      <c r="I5808" t="s">
        <v>25</v>
      </c>
      <c r="J5808" t="s">
        <v>1831</v>
      </c>
      <c r="K5808" t="s">
        <v>1446</v>
      </c>
      <c r="L5808" t="s">
        <v>81</v>
      </c>
      <c r="M5808" t="s">
        <v>1209</v>
      </c>
      <c r="N5808" t="s">
        <v>48</v>
      </c>
      <c r="O5808" t="s">
        <v>49</v>
      </c>
      <c r="P5808" t="s">
        <v>1210</v>
      </c>
      <c r="Q5808">
        <v>749.96</v>
      </c>
      <c r="R5808">
        <v>4</v>
      </c>
      <c r="S5808">
        <v>14.718400000000001</v>
      </c>
      <c r="T5808" t="e">
        <v>#N/A</v>
      </c>
      <c r="U5808" t="s">
        <v>33</v>
      </c>
      <c r="X5808">
        <v>0.98228346144848888</v>
      </c>
      <c r="Y5808" t="str">
        <f t="shared" si="90"/>
        <v/>
      </c>
    </row>
    <row r="5809" spans="1:25" x14ac:dyDescent="0.25">
      <c r="A5809">
        <v>6854</v>
      </c>
      <c r="B5809" t="s">
        <v>8533</v>
      </c>
      <c r="C5809" s="1">
        <v>44188</v>
      </c>
      <c r="D5809" s="1">
        <v>44193</v>
      </c>
      <c r="E5809" t="s">
        <v>96</v>
      </c>
      <c r="F5809" t="s">
        <v>8534</v>
      </c>
      <c r="G5809" t="s">
        <v>8535</v>
      </c>
      <c r="H5809" t="s">
        <v>24</v>
      </c>
      <c r="I5809" t="s">
        <v>25</v>
      </c>
      <c r="J5809" t="s">
        <v>1831</v>
      </c>
      <c r="K5809" t="s">
        <v>1446</v>
      </c>
      <c r="L5809" t="s">
        <v>81</v>
      </c>
      <c r="M5809" t="s">
        <v>5838</v>
      </c>
      <c r="N5809" t="s">
        <v>35</v>
      </c>
      <c r="O5809" t="s">
        <v>36</v>
      </c>
      <c r="P5809" t="s">
        <v>5839</v>
      </c>
      <c r="Q5809">
        <v>678.97</v>
      </c>
      <c r="R5809">
        <v>3</v>
      </c>
      <c r="S5809">
        <v>148.49100000000001</v>
      </c>
      <c r="T5809" t="e">
        <v>#N/A</v>
      </c>
      <c r="U5809" t="s">
        <v>72</v>
      </c>
      <c r="X5809">
        <v>0.98237248800318278</v>
      </c>
      <c r="Y5809" t="str">
        <f t="shared" si="90"/>
        <v>Selected</v>
      </c>
    </row>
    <row r="5810" spans="1:25" x14ac:dyDescent="0.25">
      <c r="A5810">
        <v>6856</v>
      </c>
      <c r="B5810" t="s">
        <v>8533</v>
      </c>
      <c r="C5810" s="1">
        <v>44188</v>
      </c>
      <c r="D5810" s="1">
        <v>44193</v>
      </c>
      <c r="E5810" t="s">
        <v>96</v>
      </c>
      <c r="F5810" t="s">
        <v>8534</v>
      </c>
      <c r="G5810" t="s">
        <v>8535</v>
      </c>
      <c r="H5810" t="s">
        <v>24</v>
      </c>
      <c r="I5810" t="s">
        <v>25</v>
      </c>
      <c r="J5810" t="s">
        <v>1831</v>
      </c>
      <c r="K5810" t="s">
        <v>1446</v>
      </c>
      <c r="L5810" t="s">
        <v>81</v>
      </c>
      <c r="M5810" t="s">
        <v>1192</v>
      </c>
      <c r="N5810" t="s">
        <v>48</v>
      </c>
      <c r="O5810" t="s">
        <v>122</v>
      </c>
      <c r="P5810" t="s">
        <v>1193</v>
      </c>
      <c r="Q5810">
        <v>1237.96</v>
      </c>
      <c r="R5810">
        <v>2</v>
      </c>
      <c r="S5810">
        <v>20.6816</v>
      </c>
      <c r="T5810" t="e">
        <v>#N/A</v>
      </c>
      <c r="U5810" t="s">
        <v>38</v>
      </c>
      <c r="X5810">
        <v>0.98240187756586206</v>
      </c>
      <c r="Y5810" t="str">
        <f t="shared" si="90"/>
        <v/>
      </c>
    </row>
    <row r="5811" spans="1:25" x14ac:dyDescent="0.25">
      <c r="A5811">
        <v>6224</v>
      </c>
      <c r="B5811" t="s">
        <v>8536</v>
      </c>
      <c r="C5811" s="1">
        <v>44188</v>
      </c>
      <c r="D5811" s="1">
        <v>44192</v>
      </c>
      <c r="E5811" t="s">
        <v>21</v>
      </c>
      <c r="F5811" t="s">
        <v>6535</v>
      </c>
      <c r="G5811" t="s">
        <v>6536</v>
      </c>
      <c r="H5811" t="s">
        <v>43</v>
      </c>
      <c r="I5811" t="s">
        <v>25</v>
      </c>
      <c r="J5811" t="s">
        <v>3441</v>
      </c>
      <c r="K5811" t="s">
        <v>516</v>
      </c>
      <c r="L5811" t="s">
        <v>81</v>
      </c>
      <c r="M5811" t="s">
        <v>6363</v>
      </c>
      <c r="N5811" t="s">
        <v>48</v>
      </c>
      <c r="O5811" t="s">
        <v>91</v>
      </c>
      <c r="P5811" t="s">
        <v>6364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38</v>
      </c>
      <c r="X5811">
        <v>0.98269661633848948</v>
      </c>
      <c r="Y5811" t="str">
        <f t="shared" si="90"/>
        <v>Selected</v>
      </c>
    </row>
    <row r="5812" spans="1:25" x14ac:dyDescent="0.25">
      <c r="A5812">
        <v>3545</v>
      </c>
      <c r="B5812" t="s">
        <v>8537</v>
      </c>
      <c r="C5812" s="1">
        <v>44188</v>
      </c>
      <c r="D5812" s="1">
        <v>44190</v>
      </c>
      <c r="E5812" t="s">
        <v>96</v>
      </c>
      <c r="F5812" t="s">
        <v>1726</v>
      </c>
      <c r="G5812" t="s">
        <v>1727</v>
      </c>
      <c r="H5812" t="s">
        <v>43</v>
      </c>
      <c r="I5812" t="s">
        <v>25</v>
      </c>
      <c r="J5812" t="s">
        <v>8197</v>
      </c>
      <c r="K5812" t="s">
        <v>55</v>
      </c>
      <c r="L5812" t="s">
        <v>56</v>
      </c>
      <c r="M5812" t="s">
        <v>7087</v>
      </c>
      <c r="N5812" t="s">
        <v>48</v>
      </c>
      <c r="O5812" t="s">
        <v>122</v>
      </c>
      <c r="P5812" t="s">
        <v>7088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33</v>
      </c>
      <c r="X5812">
        <v>0.98275041210097958</v>
      </c>
      <c r="Y5812" t="str">
        <f t="shared" si="90"/>
        <v/>
      </c>
    </row>
    <row r="5813" spans="1:25" x14ac:dyDescent="0.25">
      <c r="A5813">
        <v>6997</v>
      </c>
      <c r="B5813" t="s">
        <v>8531</v>
      </c>
      <c r="C5813" s="1">
        <v>44188</v>
      </c>
      <c r="D5813" s="1">
        <v>44190</v>
      </c>
      <c r="E5813" t="s">
        <v>96</v>
      </c>
      <c r="F5813" t="s">
        <v>475</v>
      </c>
      <c r="G5813" t="s">
        <v>476</v>
      </c>
      <c r="H5813" t="s">
        <v>24</v>
      </c>
      <c r="I5813" t="s">
        <v>25</v>
      </c>
      <c r="J5813" t="s">
        <v>389</v>
      </c>
      <c r="K5813" t="s">
        <v>383</v>
      </c>
      <c r="L5813" t="s">
        <v>56</v>
      </c>
      <c r="M5813" t="s">
        <v>2078</v>
      </c>
      <c r="N5813" t="s">
        <v>48</v>
      </c>
      <c r="O5813" t="s">
        <v>74</v>
      </c>
      <c r="P5813" t="s">
        <v>2079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72</v>
      </c>
      <c r="X5813">
        <v>0.98287025737322742</v>
      </c>
      <c r="Y5813" t="str">
        <f t="shared" si="90"/>
        <v/>
      </c>
    </row>
    <row r="5814" spans="1:25" x14ac:dyDescent="0.25">
      <c r="A5814">
        <v>883</v>
      </c>
      <c r="B5814" t="s">
        <v>8538</v>
      </c>
      <c r="C5814" s="1">
        <v>44188</v>
      </c>
      <c r="D5814" s="1">
        <v>44188</v>
      </c>
      <c r="E5814" t="s">
        <v>210</v>
      </c>
      <c r="F5814" t="s">
        <v>1091</v>
      </c>
      <c r="G5814" t="s">
        <v>1092</v>
      </c>
      <c r="H5814" t="s">
        <v>43</v>
      </c>
      <c r="I5814" t="s">
        <v>25</v>
      </c>
      <c r="J5814" t="s">
        <v>360</v>
      </c>
      <c r="K5814" t="s">
        <v>45</v>
      </c>
      <c r="L5814" t="s">
        <v>46</v>
      </c>
      <c r="M5814" t="s">
        <v>8539</v>
      </c>
      <c r="N5814" t="s">
        <v>48</v>
      </c>
      <c r="O5814" t="s">
        <v>91</v>
      </c>
      <c r="P5814" t="s">
        <v>8540</v>
      </c>
      <c r="Q5814">
        <v>457.48</v>
      </c>
      <c r="R5814">
        <v>4</v>
      </c>
      <c r="S5814">
        <v>5.9311999999999996</v>
      </c>
      <c r="T5814" t="e">
        <v>#N/A</v>
      </c>
      <c r="U5814" t="s">
        <v>38</v>
      </c>
      <c r="X5814">
        <v>0.98296277193613613</v>
      </c>
      <c r="Y5814" t="str">
        <f t="shared" si="90"/>
        <v/>
      </c>
    </row>
    <row r="5815" spans="1:25" x14ac:dyDescent="0.25">
      <c r="A5815">
        <v>8392</v>
      </c>
      <c r="B5815" t="s">
        <v>8541</v>
      </c>
      <c r="C5815" s="1">
        <v>44188</v>
      </c>
      <c r="D5815" s="1">
        <v>44195</v>
      </c>
      <c r="E5815" t="s">
        <v>21</v>
      </c>
      <c r="F5815" t="s">
        <v>826</v>
      </c>
      <c r="G5815" t="s">
        <v>827</v>
      </c>
      <c r="H5815" t="s">
        <v>110</v>
      </c>
      <c r="I5815" t="s">
        <v>25</v>
      </c>
      <c r="J5815" t="s">
        <v>8542</v>
      </c>
      <c r="K5815" t="s">
        <v>214</v>
      </c>
      <c r="L5815" t="s">
        <v>28</v>
      </c>
      <c r="M5815" t="s">
        <v>6406</v>
      </c>
      <c r="N5815" t="s">
        <v>30</v>
      </c>
      <c r="O5815" t="s">
        <v>119</v>
      </c>
      <c r="P5815" t="s">
        <v>6726</v>
      </c>
      <c r="Q5815">
        <v>456.46</v>
      </c>
      <c r="R5815">
        <v>2</v>
      </c>
      <c r="S5815">
        <v>9.8856000000000002</v>
      </c>
      <c r="T5815" t="e">
        <v>#N/A</v>
      </c>
      <c r="U5815" t="s">
        <v>72</v>
      </c>
      <c r="X5815">
        <v>0.98306572324971875</v>
      </c>
      <c r="Y5815" t="str">
        <f t="shared" si="90"/>
        <v/>
      </c>
    </row>
    <row r="5816" spans="1:25" x14ac:dyDescent="0.25">
      <c r="A5816">
        <v>3546</v>
      </c>
      <c r="B5816" t="s">
        <v>8537</v>
      </c>
      <c r="C5816" s="1">
        <v>44188</v>
      </c>
      <c r="D5816" s="1">
        <v>44190</v>
      </c>
      <c r="E5816" t="s">
        <v>96</v>
      </c>
      <c r="F5816" t="s">
        <v>1726</v>
      </c>
      <c r="G5816" t="s">
        <v>1727</v>
      </c>
      <c r="H5816" t="s">
        <v>43</v>
      </c>
      <c r="I5816" t="s">
        <v>25</v>
      </c>
      <c r="J5816" t="s">
        <v>8197</v>
      </c>
      <c r="K5816" t="s">
        <v>55</v>
      </c>
      <c r="L5816" t="s">
        <v>56</v>
      </c>
      <c r="M5816" t="s">
        <v>5070</v>
      </c>
      <c r="N5816" t="s">
        <v>48</v>
      </c>
      <c r="O5816" t="s">
        <v>281</v>
      </c>
      <c r="P5816" t="s">
        <v>5071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33</v>
      </c>
      <c r="X5816">
        <v>0.98328311979013194</v>
      </c>
      <c r="Y5816" t="str">
        <f t="shared" si="90"/>
        <v/>
      </c>
    </row>
    <row r="5817" spans="1:25" x14ac:dyDescent="0.25">
      <c r="A5817">
        <v>6853</v>
      </c>
      <c r="B5817" t="s">
        <v>8533</v>
      </c>
      <c r="C5817" s="1">
        <v>44188</v>
      </c>
      <c r="D5817" s="1">
        <v>44193</v>
      </c>
      <c r="E5817" t="s">
        <v>96</v>
      </c>
      <c r="F5817" t="s">
        <v>8534</v>
      </c>
      <c r="G5817" t="s">
        <v>8535</v>
      </c>
      <c r="H5817" t="s">
        <v>24</v>
      </c>
      <c r="I5817" t="s">
        <v>25</v>
      </c>
      <c r="J5817" t="s">
        <v>1831</v>
      </c>
      <c r="K5817" t="s">
        <v>1446</v>
      </c>
      <c r="L5817" t="s">
        <v>81</v>
      </c>
      <c r="M5817" t="s">
        <v>3096</v>
      </c>
      <c r="N5817" t="s">
        <v>48</v>
      </c>
      <c r="O5817" t="s">
        <v>49</v>
      </c>
      <c r="P5817" t="s">
        <v>3097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38</v>
      </c>
      <c r="X5817">
        <v>0.98342488890445134</v>
      </c>
      <c r="Y5817" t="str">
        <f t="shared" si="90"/>
        <v/>
      </c>
    </row>
    <row r="5818" spans="1:25" x14ac:dyDescent="0.25">
      <c r="A5818">
        <v>6223</v>
      </c>
      <c r="B5818" t="s">
        <v>8536</v>
      </c>
      <c r="C5818" s="1">
        <v>44188</v>
      </c>
      <c r="D5818" s="1">
        <v>44192</v>
      </c>
      <c r="E5818" t="s">
        <v>21</v>
      </c>
      <c r="F5818" t="s">
        <v>6535</v>
      </c>
      <c r="G5818" t="s">
        <v>6536</v>
      </c>
      <c r="H5818" t="s">
        <v>43</v>
      </c>
      <c r="I5818" t="s">
        <v>25</v>
      </c>
      <c r="J5818" t="s">
        <v>3441</v>
      </c>
      <c r="K5818" t="s">
        <v>516</v>
      </c>
      <c r="L5818" t="s">
        <v>81</v>
      </c>
      <c r="M5818" t="s">
        <v>7836</v>
      </c>
      <c r="N5818" t="s">
        <v>30</v>
      </c>
      <c r="O5818" t="s">
        <v>119</v>
      </c>
      <c r="P5818" t="s">
        <v>7837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72</v>
      </c>
      <c r="X5818">
        <v>0.9834499356136357</v>
      </c>
      <c r="Y5818" t="str">
        <f t="shared" si="90"/>
        <v/>
      </c>
    </row>
    <row r="5819" spans="1:25" x14ac:dyDescent="0.25">
      <c r="A5819">
        <v>4621</v>
      </c>
      <c r="B5819" t="s">
        <v>8543</v>
      </c>
      <c r="C5819" s="1">
        <v>44189</v>
      </c>
      <c r="D5819" s="1">
        <v>44190</v>
      </c>
      <c r="E5819" t="s">
        <v>40</v>
      </c>
      <c r="F5819" t="s">
        <v>8544</v>
      </c>
      <c r="G5819" t="s">
        <v>8545</v>
      </c>
      <c r="H5819" t="s">
        <v>110</v>
      </c>
      <c r="I5819" t="s">
        <v>25</v>
      </c>
      <c r="J5819" t="s">
        <v>44</v>
      </c>
      <c r="K5819" t="s">
        <v>45</v>
      </c>
      <c r="L5819" t="s">
        <v>46</v>
      </c>
      <c r="M5819" t="s">
        <v>1862</v>
      </c>
      <c r="N5819" t="s">
        <v>48</v>
      </c>
      <c r="O5819" t="s">
        <v>74</v>
      </c>
      <c r="P5819" t="s">
        <v>1863</v>
      </c>
      <c r="Q5819">
        <v>471.48</v>
      </c>
      <c r="R5819">
        <v>3</v>
      </c>
      <c r="S5819">
        <v>33.93</v>
      </c>
      <c r="T5819" t="e">
        <v>#N/A</v>
      </c>
      <c r="U5819" t="s">
        <v>33</v>
      </c>
      <c r="X5819">
        <v>0.98350387755542878</v>
      </c>
      <c r="Y5819" t="str">
        <f t="shared" si="90"/>
        <v/>
      </c>
    </row>
    <row r="5820" spans="1:25" x14ac:dyDescent="0.25">
      <c r="A5820">
        <v>4031</v>
      </c>
      <c r="B5820" t="s">
        <v>8546</v>
      </c>
      <c r="C5820" s="1">
        <v>44189</v>
      </c>
      <c r="D5820" s="1">
        <v>44193</v>
      </c>
      <c r="E5820" t="s">
        <v>21</v>
      </c>
      <c r="F5820" t="s">
        <v>1080</v>
      </c>
      <c r="G5820" t="s">
        <v>1081</v>
      </c>
      <c r="H5820" t="s">
        <v>43</v>
      </c>
      <c r="I5820" t="s">
        <v>25</v>
      </c>
      <c r="J5820" t="s">
        <v>2165</v>
      </c>
      <c r="K5820" t="s">
        <v>954</v>
      </c>
      <c r="L5820" t="s">
        <v>81</v>
      </c>
      <c r="M5820" t="s">
        <v>8547</v>
      </c>
      <c r="N5820" t="s">
        <v>30</v>
      </c>
      <c r="O5820" t="s">
        <v>261</v>
      </c>
      <c r="P5820" t="s">
        <v>8548</v>
      </c>
      <c r="Q5820">
        <v>559.88</v>
      </c>
      <c r="R5820">
        <v>4</v>
      </c>
      <c r="S5820">
        <v>60.5488</v>
      </c>
      <c r="T5820" t="e">
        <v>#N/A</v>
      </c>
      <c r="U5820" t="s">
        <v>38</v>
      </c>
      <c r="X5820">
        <v>0.98364737161366766</v>
      </c>
      <c r="Y5820" t="str">
        <f t="shared" si="90"/>
        <v/>
      </c>
    </row>
    <row r="5821" spans="1:25" x14ac:dyDescent="0.25">
      <c r="A5821">
        <v>7608</v>
      </c>
      <c r="B5821" t="s">
        <v>8549</v>
      </c>
      <c r="C5821" s="1">
        <v>44189</v>
      </c>
      <c r="D5821" s="1">
        <v>44192</v>
      </c>
      <c r="E5821" t="s">
        <v>40</v>
      </c>
      <c r="F5821" t="s">
        <v>5168</v>
      </c>
      <c r="G5821" t="s">
        <v>5169</v>
      </c>
      <c r="H5821" t="s">
        <v>43</v>
      </c>
      <c r="I5821" t="s">
        <v>25</v>
      </c>
      <c r="J5821" t="s">
        <v>406</v>
      </c>
      <c r="K5821" t="s">
        <v>55</v>
      </c>
      <c r="L5821" t="s">
        <v>56</v>
      </c>
      <c r="M5821" t="s">
        <v>7163</v>
      </c>
      <c r="N5821" t="s">
        <v>48</v>
      </c>
      <c r="O5821" t="s">
        <v>49</v>
      </c>
      <c r="P5821" t="s">
        <v>7164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38</v>
      </c>
      <c r="X5821">
        <v>0.98376292022642176</v>
      </c>
      <c r="Y5821" t="str">
        <f t="shared" si="90"/>
        <v/>
      </c>
    </row>
    <row r="5822" spans="1:25" x14ac:dyDescent="0.25">
      <c r="A5822">
        <v>3315</v>
      </c>
      <c r="B5822" t="s">
        <v>8550</v>
      </c>
      <c r="C5822" s="1">
        <v>44189</v>
      </c>
      <c r="D5822" s="1">
        <v>44193</v>
      </c>
      <c r="E5822" t="s">
        <v>21</v>
      </c>
      <c r="F5822" t="s">
        <v>3471</v>
      </c>
      <c r="G5822" t="s">
        <v>3472</v>
      </c>
      <c r="H5822" t="s">
        <v>43</v>
      </c>
      <c r="I5822" t="s">
        <v>25</v>
      </c>
      <c r="J5822" t="s">
        <v>658</v>
      </c>
      <c r="K5822" t="s">
        <v>221</v>
      </c>
      <c r="L5822" t="s">
        <v>28</v>
      </c>
      <c r="M5822" t="s">
        <v>3266</v>
      </c>
      <c r="N5822" t="s">
        <v>30</v>
      </c>
      <c r="O5822" t="s">
        <v>261</v>
      </c>
      <c r="P5822" t="s">
        <v>3267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38</v>
      </c>
      <c r="X5822">
        <v>0.98383284415539785</v>
      </c>
      <c r="Y5822" t="str">
        <f t="shared" si="90"/>
        <v/>
      </c>
    </row>
    <row r="5823" spans="1:25" x14ac:dyDescent="0.25">
      <c r="A5823">
        <v>4030</v>
      </c>
      <c r="B5823" t="s">
        <v>8546</v>
      </c>
      <c r="C5823" s="1">
        <v>44189</v>
      </c>
      <c r="D5823" s="1">
        <v>44193</v>
      </c>
      <c r="E5823" t="s">
        <v>21</v>
      </c>
      <c r="F5823" t="s">
        <v>1080</v>
      </c>
      <c r="G5823" t="s">
        <v>1081</v>
      </c>
      <c r="H5823" t="s">
        <v>43</v>
      </c>
      <c r="I5823" t="s">
        <v>25</v>
      </c>
      <c r="J5823" t="s">
        <v>2165</v>
      </c>
      <c r="K5823" t="s">
        <v>954</v>
      </c>
      <c r="L5823" t="s">
        <v>81</v>
      </c>
      <c r="M5823" t="s">
        <v>8070</v>
      </c>
      <c r="N5823" t="s">
        <v>35</v>
      </c>
      <c r="O5823" t="s">
        <v>444</v>
      </c>
      <c r="P5823" t="s">
        <v>8071</v>
      </c>
      <c r="Q5823">
        <v>711.97</v>
      </c>
      <c r="R5823">
        <v>3</v>
      </c>
      <c r="S5823">
        <v>239.98500000000001</v>
      </c>
      <c r="T5823" t="e">
        <v>#N/A</v>
      </c>
      <c r="U5823" t="s">
        <v>33</v>
      </c>
      <c r="X5823">
        <v>0.9839405986232056</v>
      </c>
      <c r="Y5823" t="str">
        <f t="shared" si="90"/>
        <v/>
      </c>
    </row>
    <row r="5824" spans="1:25" x14ac:dyDescent="0.25">
      <c r="A5824">
        <v>1507</v>
      </c>
      <c r="B5824" t="s">
        <v>8551</v>
      </c>
      <c r="C5824" s="1">
        <v>44189</v>
      </c>
      <c r="D5824" s="1">
        <v>44194</v>
      </c>
      <c r="E5824" t="s">
        <v>21</v>
      </c>
      <c r="F5824" t="s">
        <v>4383</v>
      </c>
      <c r="G5824" t="s">
        <v>4384</v>
      </c>
      <c r="H5824" t="s">
        <v>43</v>
      </c>
      <c r="I5824" t="s">
        <v>25</v>
      </c>
      <c r="J5824" t="s">
        <v>220</v>
      </c>
      <c r="K5824" t="s">
        <v>221</v>
      </c>
      <c r="L5824" t="s">
        <v>28</v>
      </c>
      <c r="M5824" t="s">
        <v>1254</v>
      </c>
      <c r="N5824" t="s">
        <v>48</v>
      </c>
      <c r="O5824" t="s">
        <v>74</v>
      </c>
      <c r="P5824" t="s">
        <v>1255</v>
      </c>
      <c r="Q5824">
        <v>362.88</v>
      </c>
      <c r="R5824">
        <v>3</v>
      </c>
      <c r="S5824">
        <v>5.5875000000000004</v>
      </c>
      <c r="T5824" t="e">
        <v>#N/A</v>
      </c>
      <c r="U5824" t="s">
        <v>33</v>
      </c>
      <c r="X5824">
        <v>0.98399401076289716</v>
      </c>
      <c r="Y5824" t="str">
        <f t="shared" si="90"/>
        <v/>
      </c>
    </row>
    <row r="5825" spans="1:25" x14ac:dyDescent="0.25">
      <c r="A5825">
        <v>5149</v>
      </c>
      <c r="B5825" t="s">
        <v>8552</v>
      </c>
      <c r="C5825" s="1">
        <v>44189</v>
      </c>
      <c r="D5825" s="1">
        <v>44196</v>
      </c>
      <c r="E5825" t="s">
        <v>21</v>
      </c>
      <c r="F5825" t="s">
        <v>2668</v>
      </c>
      <c r="G5825" t="s">
        <v>2669</v>
      </c>
      <c r="H5825" t="s">
        <v>110</v>
      </c>
      <c r="I5825" t="s">
        <v>25</v>
      </c>
      <c r="J5825" t="s">
        <v>6468</v>
      </c>
      <c r="K5825" t="s">
        <v>467</v>
      </c>
      <c r="L5825" t="s">
        <v>46</v>
      </c>
      <c r="M5825" t="s">
        <v>4159</v>
      </c>
      <c r="N5825" t="s">
        <v>30</v>
      </c>
      <c r="O5825" t="s">
        <v>261</v>
      </c>
      <c r="P5825" t="s">
        <v>4160</v>
      </c>
      <c r="Q5825">
        <v>814.37599999999998</v>
      </c>
      <c r="R5825">
        <v>3</v>
      </c>
      <c r="S5825">
        <v>105.297</v>
      </c>
      <c r="T5825" t="e">
        <v>#N/A</v>
      </c>
      <c r="U5825" t="s">
        <v>33</v>
      </c>
      <c r="X5825">
        <v>0.98431131896942237</v>
      </c>
      <c r="Y5825" t="str">
        <f t="shared" si="90"/>
        <v/>
      </c>
    </row>
    <row r="5826" spans="1:25" x14ac:dyDescent="0.25">
      <c r="A5826">
        <v>3316</v>
      </c>
      <c r="B5826" t="s">
        <v>8550</v>
      </c>
      <c r="C5826" s="1">
        <v>44189</v>
      </c>
      <c r="D5826" s="1">
        <v>44193</v>
      </c>
      <c r="E5826" t="s">
        <v>21</v>
      </c>
      <c r="F5826" t="s">
        <v>3471</v>
      </c>
      <c r="G5826" t="s">
        <v>3472</v>
      </c>
      <c r="H5826" t="s">
        <v>43</v>
      </c>
      <c r="I5826" t="s">
        <v>25</v>
      </c>
      <c r="J5826" t="s">
        <v>658</v>
      </c>
      <c r="K5826" t="s">
        <v>221</v>
      </c>
      <c r="L5826" t="s">
        <v>28</v>
      </c>
      <c r="M5826" t="s">
        <v>6599</v>
      </c>
      <c r="N5826" t="s">
        <v>48</v>
      </c>
      <c r="O5826" t="s">
        <v>74</v>
      </c>
      <c r="P5826" t="s">
        <v>6600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38</v>
      </c>
      <c r="X5826">
        <v>0.98431558415136189</v>
      </c>
      <c r="Y5826" t="str">
        <f t="shared" si="90"/>
        <v/>
      </c>
    </row>
    <row r="5827" spans="1:25" x14ac:dyDescent="0.25">
      <c r="A5827">
        <v>2482</v>
      </c>
      <c r="B5827" t="s">
        <v>8553</v>
      </c>
      <c r="C5827" s="1">
        <v>44189</v>
      </c>
      <c r="D5827" s="1">
        <v>44196</v>
      </c>
      <c r="E5827" t="s">
        <v>21</v>
      </c>
      <c r="F5827" t="s">
        <v>639</v>
      </c>
      <c r="G5827" t="s">
        <v>640</v>
      </c>
      <c r="H5827" t="s">
        <v>43</v>
      </c>
      <c r="I5827" t="s">
        <v>25</v>
      </c>
      <c r="J5827" t="s">
        <v>161</v>
      </c>
      <c r="K5827" t="s">
        <v>162</v>
      </c>
      <c r="L5827" t="s">
        <v>46</v>
      </c>
      <c r="M5827" t="s">
        <v>6341</v>
      </c>
      <c r="N5827" t="s">
        <v>48</v>
      </c>
      <c r="O5827" t="s">
        <v>49</v>
      </c>
      <c r="P5827" t="s">
        <v>6342</v>
      </c>
      <c r="Q5827">
        <v>814.62</v>
      </c>
      <c r="R5827">
        <v>6</v>
      </c>
      <c r="S5827">
        <v>0</v>
      </c>
      <c r="T5827" t="e">
        <v>#N/A</v>
      </c>
      <c r="U5827" t="s">
        <v>38</v>
      </c>
      <c r="X5827">
        <v>0.98461209099951785</v>
      </c>
      <c r="Y5827" t="str">
        <f t="shared" ref="Y5827:Y5890" si="91">IF(MOD(A5827-4,10)=0,"Selected","")</f>
        <v/>
      </c>
    </row>
    <row r="5828" spans="1:25" x14ac:dyDescent="0.25">
      <c r="A5828">
        <v>4620</v>
      </c>
      <c r="B5828" t="s">
        <v>8543</v>
      </c>
      <c r="C5828" s="1">
        <v>44189</v>
      </c>
      <c r="D5828" s="1">
        <v>44190</v>
      </c>
      <c r="E5828" t="s">
        <v>40</v>
      </c>
      <c r="F5828" t="s">
        <v>8544</v>
      </c>
      <c r="G5828" t="s">
        <v>8545</v>
      </c>
      <c r="H5828" t="s">
        <v>110</v>
      </c>
      <c r="I5828" t="s">
        <v>25</v>
      </c>
      <c r="J5828" t="s">
        <v>44</v>
      </c>
      <c r="K5828" t="s">
        <v>45</v>
      </c>
      <c r="L5828" t="s">
        <v>46</v>
      </c>
      <c r="M5828" t="s">
        <v>3269</v>
      </c>
      <c r="N5828" t="s">
        <v>35</v>
      </c>
      <c r="O5828" t="s">
        <v>83</v>
      </c>
      <c r="P5828" t="s">
        <v>3270</v>
      </c>
      <c r="Q5828">
        <v>536.952</v>
      </c>
      <c r="R5828">
        <v>6</v>
      </c>
      <c r="S5828">
        <v>1007.9832</v>
      </c>
      <c r="T5828" t="e">
        <v>#N/A</v>
      </c>
      <c r="U5828" t="s">
        <v>38</v>
      </c>
      <c r="X5828">
        <v>0.98467893946303275</v>
      </c>
      <c r="Y5828" t="str">
        <f t="shared" si="91"/>
        <v/>
      </c>
    </row>
    <row r="5829" spans="1:25" x14ac:dyDescent="0.25">
      <c r="A5829">
        <v>8948</v>
      </c>
      <c r="B5829" t="s">
        <v>8554</v>
      </c>
      <c r="C5829" s="1">
        <v>44189</v>
      </c>
      <c r="D5829" s="1">
        <v>44193</v>
      </c>
      <c r="E5829" t="s">
        <v>21</v>
      </c>
      <c r="F5829" t="s">
        <v>5279</v>
      </c>
      <c r="G5829" t="s">
        <v>5280</v>
      </c>
      <c r="H5829" t="s">
        <v>24</v>
      </c>
      <c r="I5829" t="s">
        <v>25</v>
      </c>
      <c r="J5829" t="s">
        <v>7279</v>
      </c>
      <c r="K5829" t="s">
        <v>895</v>
      </c>
      <c r="L5829" t="s">
        <v>28</v>
      </c>
      <c r="M5829" t="s">
        <v>3327</v>
      </c>
      <c r="N5829" t="s">
        <v>48</v>
      </c>
      <c r="O5829" t="s">
        <v>74</v>
      </c>
      <c r="P5829" t="s">
        <v>3328</v>
      </c>
      <c r="Q5829">
        <v>264.3</v>
      </c>
      <c r="R5829">
        <v>5</v>
      </c>
      <c r="S5829">
        <v>6.15</v>
      </c>
      <c r="T5829" t="e">
        <v>#N/A</v>
      </c>
      <c r="U5829" t="s">
        <v>38</v>
      </c>
      <c r="X5829">
        <v>0.98476378147059229</v>
      </c>
      <c r="Y5829" t="str">
        <f t="shared" si="91"/>
        <v/>
      </c>
    </row>
    <row r="5830" spans="1:25" x14ac:dyDescent="0.25">
      <c r="A5830">
        <v>5148</v>
      </c>
      <c r="B5830" t="s">
        <v>8552</v>
      </c>
      <c r="C5830" s="1">
        <v>44189</v>
      </c>
      <c r="D5830" s="1">
        <v>44196</v>
      </c>
      <c r="E5830" t="s">
        <v>21</v>
      </c>
      <c r="F5830" t="s">
        <v>2668</v>
      </c>
      <c r="G5830" t="s">
        <v>2669</v>
      </c>
      <c r="H5830" t="s">
        <v>110</v>
      </c>
      <c r="I5830" t="s">
        <v>25</v>
      </c>
      <c r="J5830" t="s">
        <v>6468</v>
      </c>
      <c r="K5830" t="s">
        <v>467</v>
      </c>
      <c r="L5830" t="s">
        <v>46</v>
      </c>
      <c r="M5830" t="s">
        <v>448</v>
      </c>
      <c r="N5830" t="s">
        <v>30</v>
      </c>
      <c r="O5830" t="s">
        <v>119</v>
      </c>
      <c r="P5830" t="s">
        <v>449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33</v>
      </c>
      <c r="X5830">
        <v>0.9848275668938502</v>
      </c>
      <c r="Y5830" t="str">
        <f t="shared" si="91"/>
        <v/>
      </c>
    </row>
    <row r="5831" spans="1:25" x14ac:dyDescent="0.25">
      <c r="A5831">
        <v>3701</v>
      </c>
      <c r="B5831" t="s">
        <v>8555</v>
      </c>
      <c r="C5831" s="1">
        <v>44189</v>
      </c>
      <c r="D5831" s="1">
        <v>44194</v>
      </c>
      <c r="E5831" t="s">
        <v>21</v>
      </c>
      <c r="F5831" t="s">
        <v>5999</v>
      </c>
      <c r="G5831" t="s">
        <v>6000</v>
      </c>
      <c r="H5831" t="s">
        <v>24</v>
      </c>
      <c r="I5831" t="s">
        <v>25</v>
      </c>
      <c r="J5831" t="s">
        <v>2715</v>
      </c>
      <c r="K5831" t="s">
        <v>221</v>
      </c>
      <c r="L5831" t="s">
        <v>28</v>
      </c>
      <c r="M5831" t="s">
        <v>1806</v>
      </c>
      <c r="N5831" t="s">
        <v>30</v>
      </c>
      <c r="O5831" t="s">
        <v>119</v>
      </c>
      <c r="P5831" t="s">
        <v>1807</v>
      </c>
      <c r="Q5831">
        <v>322.93</v>
      </c>
      <c r="R5831">
        <v>1</v>
      </c>
      <c r="S5831">
        <v>6.8273999999999999</v>
      </c>
      <c r="T5831" t="e">
        <v>#N/A</v>
      </c>
      <c r="U5831" t="s">
        <v>38</v>
      </c>
      <c r="X5831">
        <v>0.98491953849098912</v>
      </c>
      <c r="Y5831" t="str">
        <f t="shared" si="91"/>
        <v/>
      </c>
    </row>
    <row r="5832" spans="1:25" x14ac:dyDescent="0.25">
      <c r="A5832">
        <v>8856</v>
      </c>
      <c r="B5832" t="s">
        <v>8556</v>
      </c>
      <c r="C5832" s="1">
        <v>44189</v>
      </c>
      <c r="D5832" s="1">
        <v>44195</v>
      </c>
      <c r="E5832" t="s">
        <v>21</v>
      </c>
      <c r="F5832" t="s">
        <v>2734</v>
      </c>
      <c r="G5832" t="s">
        <v>2735</v>
      </c>
      <c r="H5832" t="s">
        <v>24</v>
      </c>
      <c r="I5832" t="s">
        <v>25</v>
      </c>
      <c r="J5832" t="s">
        <v>7770</v>
      </c>
      <c r="K5832" t="s">
        <v>1222</v>
      </c>
      <c r="L5832" t="s">
        <v>46</v>
      </c>
      <c r="M5832" t="s">
        <v>6250</v>
      </c>
      <c r="N5832" t="s">
        <v>48</v>
      </c>
      <c r="O5832" t="s">
        <v>74</v>
      </c>
      <c r="P5832" t="s">
        <v>6251</v>
      </c>
      <c r="Q5832">
        <v>379.31200000000001</v>
      </c>
      <c r="R5832">
        <v>3</v>
      </c>
      <c r="S5832">
        <v>7.992</v>
      </c>
      <c r="T5832" t="e">
        <v>#N/A</v>
      </c>
      <c r="U5832" t="s">
        <v>72</v>
      </c>
      <c r="X5832">
        <v>0.98495761255438208</v>
      </c>
      <c r="Y5832" t="str">
        <f t="shared" si="91"/>
        <v/>
      </c>
    </row>
    <row r="5833" spans="1:25" x14ac:dyDescent="0.25">
      <c r="A5833">
        <v>8947</v>
      </c>
      <c r="B5833" t="s">
        <v>8554</v>
      </c>
      <c r="C5833" s="1">
        <v>44189</v>
      </c>
      <c r="D5833" s="1">
        <v>44193</v>
      </c>
      <c r="E5833" t="s">
        <v>21</v>
      </c>
      <c r="F5833" t="s">
        <v>5279</v>
      </c>
      <c r="G5833" t="s">
        <v>5280</v>
      </c>
      <c r="H5833" t="s">
        <v>24</v>
      </c>
      <c r="I5833" t="s">
        <v>25</v>
      </c>
      <c r="J5833" t="s">
        <v>7279</v>
      </c>
      <c r="K5833" t="s">
        <v>895</v>
      </c>
      <c r="L5833" t="s">
        <v>28</v>
      </c>
      <c r="M5833" t="s">
        <v>5559</v>
      </c>
      <c r="N5833" t="s">
        <v>48</v>
      </c>
      <c r="O5833" t="s">
        <v>122</v>
      </c>
      <c r="P5833" t="s">
        <v>5560</v>
      </c>
      <c r="Q5833">
        <v>334.44</v>
      </c>
      <c r="R5833">
        <v>3</v>
      </c>
      <c r="S5833">
        <v>9.3312000000000008</v>
      </c>
      <c r="T5833" t="e">
        <v>#N/A</v>
      </c>
      <c r="U5833" t="s">
        <v>38</v>
      </c>
      <c r="X5833">
        <v>0.98528587144200153</v>
      </c>
      <c r="Y5833" t="str">
        <f t="shared" si="91"/>
        <v/>
      </c>
    </row>
    <row r="5834" spans="1:25" x14ac:dyDescent="0.25">
      <c r="A5834">
        <v>405</v>
      </c>
      <c r="B5834" t="s">
        <v>8557</v>
      </c>
      <c r="C5834" s="1">
        <v>44189</v>
      </c>
      <c r="D5834" s="1">
        <v>44194</v>
      </c>
      <c r="E5834" t="s">
        <v>21</v>
      </c>
      <c r="F5834" t="s">
        <v>1625</v>
      </c>
      <c r="G5834" t="s">
        <v>1626</v>
      </c>
      <c r="H5834" t="s">
        <v>43</v>
      </c>
      <c r="I5834" t="s">
        <v>25</v>
      </c>
      <c r="J5834" t="s">
        <v>220</v>
      </c>
      <c r="K5834" t="s">
        <v>221</v>
      </c>
      <c r="L5834" t="s">
        <v>28</v>
      </c>
      <c r="M5834" t="s">
        <v>6852</v>
      </c>
      <c r="N5834" t="s">
        <v>48</v>
      </c>
      <c r="O5834" t="s">
        <v>281</v>
      </c>
      <c r="P5834" t="s">
        <v>2058</v>
      </c>
      <c r="Q5834">
        <v>455.91</v>
      </c>
      <c r="R5834">
        <v>3</v>
      </c>
      <c r="S5834">
        <v>9.6957000000000004</v>
      </c>
      <c r="T5834" t="e">
        <v>#N/A</v>
      </c>
      <c r="U5834" t="s">
        <v>38</v>
      </c>
      <c r="X5834">
        <v>0.98538137973723827</v>
      </c>
      <c r="Y5834" t="str">
        <f t="shared" si="91"/>
        <v/>
      </c>
    </row>
    <row r="5835" spans="1:25" x14ac:dyDescent="0.25">
      <c r="A5835">
        <v>4922</v>
      </c>
      <c r="B5835" t="s">
        <v>8558</v>
      </c>
      <c r="C5835" s="1">
        <v>44190</v>
      </c>
      <c r="D5835" s="1">
        <v>44194</v>
      </c>
      <c r="E5835" t="s">
        <v>96</v>
      </c>
      <c r="F5835" t="s">
        <v>3602</v>
      </c>
      <c r="G5835" t="s">
        <v>3603</v>
      </c>
      <c r="H5835" t="s">
        <v>110</v>
      </c>
      <c r="I5835" t="s">
        <v>25</v>
      </c>
      <c r="J5835" t="s">
        <v>2941</v>
      </c>
      <c r="K5835" t="s">
        <v>2239</v>
      </c>
      <c r="L5835" t="s">
        <v>81</v>
      </c>
      <c r="M5835" t="s">
        <v>3900</v>
      </c>
      <c r="N5835" t="s">
        <v>48</v>
      </c>
      <c r="O5835" t="s">
        <v>122</v>
      </c>
      <c r="P5835" t="s">
        <v>3901</v>
      </c>
      <c r="Q5835">
        <v>450.08</v>
      </c>
      <c r="R5835">
        <v>2</v>
      </c>
      <c r="S5835">
        <v>46.118400000000001</v>
      </c>
      <c r="T5835" t="e">
        <v>#N/A</v>
      </c>
      <c r="U5835" t="s">
        <v>33</v>
      </c>
      <c r="X5835">
        <v>0.98560952830744253</v>
      </c>
      <c r="Y5835" t="str">
        <f t="shared" si="91"/>
        <v/>
      </c>
    </row>
    <row r="5836" spans="1:25" x14ac:dyDescent="0.25">
      <c r="A5836">
        <v>4925</v>
      </c>
      <c r="B5836" t="s">
        <v>8558</v>
      </c>
      <c r="C5836" s="1">
        <v>44190</v>
      </c>
      <c r="D5836" s="1">
        <v>44194</v>
      </c>
      <c r="E5836" t="s">
        <v>96</v>
      </c>
      <c r="F5836" t="s">
        <v>3602</v>
      </c>
      <c r="G5836" t="s">
        <v>3603</v>
      </c>
      <c r="H5836" t="s">
        <v>110</v>
      </c>
      <c r="I5836" t="s">
        <v>25</v>
      </c>
      <c r="J5836" t="s">
        <v>2941</v>
      </c>
      <c r="K5836" t="s">
        <v>2239</v>
      </c>
      <c r="L5836" t="s">
        <v>81</v>
      </c>
      <c r="M5836" t="s">
        <v>62</v>
      </c>
      <c r="N5836" t="s">
        <v>35</v>
      </c>
      <c r="O5836" t="s">
        <v>36</v>
      </c>
      <c r="P5836" t="s">
        <v>63</v>
      </c>
      <c r="Q5836">
        <v>352.48</v>
      </c>
      <c r="R5836">
        <v>2</v>
      </c>
      <c r="S5836">
        <v>23.524799999999999</v>
      </c>
      <c r="T5836" t="e">
        <v>#N/A</v>
      </c>
      <c r="U5836" t="s">
        <v>33</v>
      </c>
      <c r="X5836">
        <v>0.98603816134912292</v>
      </c>
      <c r="Y5836" t="str">
        <f t="shared" si="91"/>
        <v/>
      </c>
    </row>
    <row r="5837" spans="1:25" x14ac:dyDescent="0.25">
      <c r="A5837">
        <v>2003</v>
      </c>
      <c r="B5837" t="s">
        <v>8559</v>
      </c>
      <c r="C5837" s="1">
        <v>44190</v>
      </c>
      <c r="D5837" s="1">
        <v>44193</v>
      </c>
      <c r="E5837" t="s">
        <v>96</v>
      </c>
      <c r="F5837" t="s">
        <v>5693</v>
      </c>
      <c r="G5837" t="s">
        <v>5694</v>
      </c>
      <c r="H5837" t="s">
        <v>43</v>
      </c>
      <c r="I5837" t="s">
        <v>25</v>
      </c>
      <c r="J5837" t="s">
        <v>1890</v>
      </c>
      <c r="K5837" t="s">
        <v>460</v>
      </c>
      <c r="L5837" t="s">
        <v>81</v>
      </c>
      <c r="M5837" t="s">
        <v>1680</v>
      </c>
      <c r="N5837" t="s">
        <v>48</v>
      </c>
      <c r="O5837" t="s">
        <v>49</v>
      </c>
      <c r="P5837" t="s">
        <v>1681</v>
      </c>
      <c r="Q5837">
        <v>465.94</v>
      </c>
      <c r="R5837">
        <v>3</v>
      </c>
      <c r="S5837">
        <v>9.5939999999999994</v>
      </c>
      <c r="T5837" t="e">
        <v>#N/A</v>
      </c>
      <c r="U5837" t="s">
        <v>72</v>
      </c>
      <c r="X5837">
        <v>0.98648259112739389</v>
      </c>
      <c r="Y5837" t="str">
        <f t="shared" si="91"/>
        <v/>
      </c>
    </row>
    <row r="5838" spans="1:25" x14ac:dyDescent="0.25">
      <c r="A5838">
        <v>8958</v>
      </c>
      <c r="B5838" t="s">
        <v>8560</v>
      </c>
      <c r="C5838" s="1">
        <v>44190</v>
      </c>
      <c r="D5838" s="1">
        <v>44193</v>
      </c>
      <c r="E5838" t="s">
        <v>40</v>
      </c>
      <c r="F5838" t="s">
        <v>8216</v>
      </c>
      <c r="G5838" t="s">
        <v>8217</v>
      </c>
      <c r="H5838" t="s">
        <v>43</v>
      </c>
      <c r="I5838" t="s">
        <v>25</v>
      </c>
      <c r="J5838" t="s">
        <v>2972</v>
      </c>
      <c r="K5838" t="s">
        <v>100</v>
      </c>
      <c r="L5838" t="s">
        <v>81</v>
      </c>
      <c r="M5838" t="s">
        <v>7581</v>
      </c>
      <c r="N5838" t="s">
        <v>35</v>
      </c>
      <c r="O5838" t="s">
        <v>444</v>
      </c>
      <c r="P5838" t="s">
        <v>7582</v>
      </c>
      <c r="Q5838">
        <v>434</v>
      </c>
      <c r="R5838">
        <v>2</v>
      </c>
      <c r="S5838">
        <v>-7.2</v>
      </c>
      <c r="T5838" t="e">
        <v>#N/A</v>
      </c>
      <c r="U5838" t="s">
        <v>72</v>
      </c>
      <c r="X5838">
        <v>0.98669855196839351</v>
      </c>
      <c r="Y5838" t="str">
        <f t="shared" si="91"/>
        <v/>
      </c>
    </row>
    <row r="5839" spans="1:25" x14ac:dyDescent="0.25">
      <c r="A5839">
        <v>2424</v>
      </c>
      <c r="B5839" t="s">
        <v>8561</v>
      </c>
      <c r="C5839" s="1">
        <v>44190</v>
      </c>
      <c r="D5839" s="1">
        <v>44195</v>
      </c>
      <c r="E5839" t="s">
        <v>21</v>
      </c>
      <c r="F5839" t="s">
        <v>1123</v>
      </c>
      <c r="G5839" t="s">
        <v>1124</v>
      </c>
      <c r="H5839" t="s">
        <v>43</v>
      </c>
      <c r="I5839" t="s">
        <v>25</v>
      </c>
      <c r="J5839" t="s">
        <v>213</v>
      </c>
      <c r="K5839" t="s">
        <v>155</v>
      </c>
      <c r="L5839" t="s">
        <v>28</v>
      </c>
      <c r="M5839" t="s">
        <v>4542</v>
      </c>
      <c r="N5839" t="s">
        <v>35</v>
      </c>
      <c r="O5839" t="s">
        <v>58</v>
      </c>
      <c r="P5839" t="s">
        <v>4543</v>
      </c>
      <c r="Q5839">
        <v>349.928</v>
      </c>
      <c r="R5839">
        <v>7</v>
      </c>
      <c r="S5839">
        <v>41.718600000000002</v>
      </c>
      <c r="T5839" t="e">
        <v>#N/A</v>
      </c>
      <c r="U5839" t="s">
        <v>72</v>
      </c>
      <c r="X5839">
        <v>0.98693217897364272</v>
      </c>
      <c r="Y5839" t="str">
        <f t="shared" si="91"/>
        <v>Selected</v>
      </c>
    </row>
    <row r="5840" spans="1:25" x14ac:dyDescent="0.25">
      <c r="A5840">
        <v>6075</v>
      </c>
      <c r="B5840" t="s">
        <v>8562</v>
      </c>
      <c r="C5840" s="1">
        <v>44190</v>
      </c>
      <c r="D5840" s="1">
        <v>44194</v>
      </c>
      <c r="E5840" t="s">
        <v>21</v>
      </c>
      <c r="F5840" t="s">
        <v>5310</v>
      </c>
      <c r="G5840" t="s">
        <v>5311</v>
      </c>
      <c r="H5840" t="s">
        <v>24</v>
      </c>
      <c r="I5840" t="s">
        <v>25</v>
      </c>
      <c r="J5840" t="s">
        <v>44</v>
      </c>
      <c r="K5840" t="s">
        <v>45</v>
      </c>
      <c r="L5840" t="s">
        <v>46</v>
      </c>
      <c r="M5840" t="s">
        <v>2068</v>
      </c>
      <c r="N5840" t="s">
        <v>48</v>
      </c>
      <c r="O5840" t="s">
        <v>74</v>
      </c>
      <c r="P5840" t="s">
        <v>2069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33</v>
      </c>
      <c r="X5840">
        <v>0.98739915653929355</v>
      </c>
      <c r="Y5840" t="str">
        <f t="shared" si="91"/>
        <v/>
      </c>
    </row>
    <row r="5841" spans="1:25" x14ac:dyDescent="0.25">
      <c r="A5841">
        <v>689</v>
      </c>
      <c r="B5841" t="s">
        <v>8563</v>
      </c>
      <c r="C5841" s="1">
        <v>44190</v>
      </c>
      <c r="D5841" s="1">
        <v>44194</v>
      </c>
      <c r="E5841" t="s">
        <v>21</v>
      </c>
      <c r="F5841" t="s">
        <v>3387</v>
      </c>
      <c r="G5841" t="s">
        <v>3388</v>
      </c>
      <c r="H5841" t="s">
        <v>43</v>
      </c>
      <c r="I5841" t="s">
        <v>25</v>
      </c>
      <c r="J5841" t="s">
        <v>220</v>
      </c>
      <c r="K5841" t="s">
        <v>221</v>
      </c>
      <c r="L5841" t="s">
        <v>28</v>
      </c>
      <c r="M5841" t="s">
        <v>491</v>
      </c>
      <c r="N5841" t="s">
        <v>30</v>
      </c>
      <c r="O5841" t="s">
        <v>31</v>
      </c>
      <c r="P5841" t="s">
        <v>492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38</v>
      </c>
      <c r="X5841">
        <v>0.98754513452574266</v>
      </c>
      <c r="Y5841" t="str">
        <f t="shared" si="91"/>
        <v/>
      </c>
    </row>
    <row r="5842" spans="1:25" x14ac:dyDescent="0.25">
      <c r="A5842">
        <v>6076</v>
      </c>
      <c r="B5842" t="s">
        <v>8562</v>
      </c>
      <c r="C5842" s="1">
        <v>44190</v>
      </c>
      <c r="D5842" s="1">
        <v>44194</v>
      </c>
      <c r="E5842" t="s">
        <v>21</v>
      </c>
      <c r="F5842" t="s">
        <v>5310</v>
      </c>
      <c r="G5842" t="s">
        <v>5311</v>
      </c>
      <c r="H5842" t="s">
        <v>24</v>
      </c>
      <c r="I5842" t="s">
        <v>25</v>
      </c>
      <c r="J5842" t="s">
        <v>44</v>
      </c>
      <c r="K5842" t="s">
        <v>45</v>
      </c>
      <c r="L5842" t="s">
        <v>46</v>
      </c>
      <c r="M5842" t="s">
        <v>962</v>
      </c>
      <c r="N5842" t="s">
        <v>48</v>
      </c>
      <c r="O5842" t="s">
        <v>49</v>
      </c>
      <c r="P5842" t="s">
        <v>963</v>
      </c>
      <c r="Q5842">
        <v>386.62</v>
      </c>
      <c r="R5842">
        <v>2</v>
      </c>
      <c r="S5842">
        <v>2.7061999999999999</v>
      </c>
      <c r="T5842" t="e">
        <v>#N/A</v>
      </c>
      <c r="U5842" t="s">
        <v>72</v>
      </c>
      <c r="X5842">
        <v>0.98775686866768642</v>
      </c>
      <c r="Y5842" t="str">
        <f t="shared" si="91"/>
        <v/>
      </c>
    </row>
    <row r="5843" spans="1:25" x14ac:dyDescent="0.25">
      <c r="A5843">
        <v>2426</v>
      </c>
      <c r="B5843" t="s">
        <v>8561</v>
      </c>
      <c r="C5843" s="1">
        <v>44190</v>
      </c>
      <c r="D5843" s="1">
        <v>44195</v>
      </c>
      <c r="E5843" t="s">
        <v>21</v>
      </c>
      <c r="F5843" t="s">
        <v>1123</v>
      </c>
      <c r="G5843" t="s">
        <v>1124</v>
      </c>
      <c r="H5843" t="s">
        <v>43</v>
      </c>
      <c r="I5843" t="s">
        <v>25</v>
      </c>
      <c r="J5843" t="s">
        <v>213</v>
      </c>
      <c r="K5843" t="s">
        <v>155</v>
      </c>
      <c r="L5843" t="s">
        <v>28</v>
      </c>
      <c r="M5843" t="s">
        <v>2378</v>
      </c>
      <c r="N5843" t="s">
        <v>30</v>
      </c>
      <c r="O5843" t="s">
        <v>70</v>
      </c>
      <c r="P5843" t="s">
        <v>2379</v>
      </c>
      <c r="Q5843">
        <v>591.05999999999995</v>
      </c>
      <c r="R5843">
        <v>2</v>
      </c>
      <c r="S5843">
        <v>-104.673</v>
      </c>
      <c r="T5843" t="e">
        <v>#N/A</v>
      </c>
      <c r="U5843" t="s">
        <v>38</v>
      </c>
      <c r="X5843">
        <v>0.98795103093848757</v>
      </c>
      <c r="Y5843" t="str">
        <f t="shared" si="91"/>
        <v/>
      </c>
    </row>
    <row r="5844" spans="1:25" x14ac:dyDescent="0.25">
      <c r="A5844">
        <v>2004</v>
      </c>
      <c r="B5844" t="s">
        <v>8559</v>
      </c>
      <c r="C5844" s="1">
        <v>44190</v>
      </c>
      <c r="D5844" s="1">
        <v>44193</v>
      </c>
      <c r="E5844" t="s">
        <v>96</v>
      </c>
      <c r="F5844" t="s">
        <v>5693</v>
      </c>
      <c r="G5844" t="s">
        <v>5694</v>
      </c>
      <c r="H5844" t="s">
        <v>43</v>
      </c>
      <c r="I5844" t="s">
        <v>25</v>
      </c>
      <c r="J5844" t="s">
        <v>1890</v>
      </c>
      <c r="K5844" t="s">
        <v>460</v>
      </c>
      <c r="L5844" t="s">
        <v>81</v>
      </c>
      <c r="M5844" t="s">
        <v>2812</v>
      </c>
      <c r="N5844" t="s">
        <v>30</v>
      </c>
      <c r="O5844" t="s">
        <v>261</v>
      </c>
      <c r="P5844" t="s">
        <v>2813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33</v>
      </c>
      <c r="X5844">
        <v>0.98844131032501636</v>
      </c>
      <c r="Y5844" t="str">
        <f t="shared" si="91"/>
        <v>Selected</v>
      </c>
    </row>
    <row r="5845" spans="1:25" x14ac:dyDescent="0.25">
      <c r="A5845">
        <v>4924</v>
      </c>
      <c r="B5845" t="s">
        <v>8558</v>
      </c>
      <c r="C5845" s="1">
        <v>44190</v>
      </c>
      <c r="D5845" s="1">
        <v>44194</v>
      </c>
      <c r="E5845" t="s">
        <v>96</v>
      </c>
      <c r="F5845" t="s">
        <v>3602</v>
      </c>
      <c r="G5845" t="s">
        <v>3603</v>
      </c>
      <c r="H5845" t="s">
        <v>110</v>
      </c>
      <c r="I5845" t="s">
        <v>25</v>
      </c>
      <c r="J5845" t="s">
        <v>2941</v>
      </c>
      <c r="K5845" t="s">
        <v>2239</v>
      </c>
      <c r="L5845" t="s">
        <v>81</v>
      </c>
      <c r="M5845" t="s">
        <v>2309</v>
      </c>
      <c r="N5845" t="s">
        <v>48</v>
      </c>
      <c r="O5845" t="s">
        <v>122</v>
      </c>
      <c r="P5845" t="s">
        <v>2310</v>
      </c>
      <c r="Q5845">
        <v>836.1</v>
      </c>
      <c r="R5845">
        <v>6</v>
      </c>
      <c r="S5845">
        <v>301.96800000000002</v>
      </c>
      <c r="T5845" t="e">
        <v>#N/A</v>
      </c>
      <c r="U5845" t="s">
        <v>38</v>
      </c>
      <c r="X5845">
        <v>0.98887606394634009</v>
      </c>
      <c r="Y5845" t="str">
        <f t="shared" si="91"/>
        <v>Selected</v>
      </c>
    </row>
    <row r="5846" spans="1:25" x14ac:dyDescent="0.25">
      <c r="A5846">
        <v>4923</v>
      </c>
      <c r="B5846" t="s">
        <v>8558</v>
      </c>
      <c r="C5846" s="1">
        <v>44190</v>
      </c>
      <c r="D5846" s="1">
        <v>44194</v>
      </c>
      <c r="E5846" t="s">
        <v>96</v>
      </c>
      <c r="F5846" t="s">
        <v>3602</v>
      </c>
      <c r="G5846" t="s">
        <v>3603</v>
      </c>
      <c r="H5846" t="s">
        <v>110</v>
      </c>
      <c r="I5846" t="s">
        <v>25</v>
      </c>
      <c r="J5846" t="s">
        <v>2941</v>
      </c>
      <c r="K5846" t="s">
        <v>2239</v>
      </c>
      <c r="L5846" t="s">
        <v>81</v>
      </c>
      <c r="M5846" t="s">
        <v>4723</v>
      </c>
      <c r="N5846" t="s">
        <v>48</v>
      </c>
      <c r="O5846" t="s">
        <v>270</v>
      </c>
      <c r="P5846" t="s">
        <v>4724</v>
      </c>
      <c r="Q5846">
        <v>435.62</v>
      </c>
      <c r="R5846">
        <v>2</v>
      </c>
      <c r="S5846">
        <v>1.1946000000000001</v>
      </c>
      <c r="T5846" t="e">
        <v>#N/A</v>
      </c>
      <c r="U5846" t="s">
        <v>38</v>
      </c>
      <c r="X5846">
        <v>0.98892893545128957</v>
      </c>
      <c r="Y5846" t="str">
        <f t="shared" si="91"/>
        <v/>
      </c>
    </row>
    <row r="5847" spans="1:25" x14ac:dyDescent="0.25">
      <c r="A5847">
        <v>2425</v>
      </c>
      <c r="B5847" t="s">
        <v>8561</v>
      </c>
      <c r="C5847" s="1">
        <v>44190</v>
      </c>
      <c r="D5847" s="1">
        <v>44195</v>
      </c>
      <c r="E5847" t="s">
        <v>21</v>
      </c>
      <c r="F5847" t="s">
        <v>1123</v>
      </c>
      <c r="G5847" t="s">
        <v>1124</v>
      </c>
      <c r="H5847" t="s">
        <v>43</v>
      </c>
      <c r="I5847" t="s">
        <v>25</v>
      </c>
      <c r="J5847" t="s">
        <v>213</v>
      </c>
      <c r="K5847" t="s">
        <v>155</v>
      </c>
      <c r="L5847" t="s">
        <v>28</v>
      </c>
      <c r="M5847" t="s">
        <v>868</v>
      </c>
      <c r="N5847" t="s">
        <v>48</v>
      </c>
      <c r="O5847" t="s">
        <v>74</v>
      </c>
      <c r="P5847" t="s">
        <v>869</v>
      </c>
      <c r="Q5847">
        <v>331.02300000000002</v>
      </c>
      <c r="R5847">
        <v>1</v>
      </c>
      <c r="S5847">
        <v>-10.4184</v>
      </c>
      <c r="T5847" t="e">
        <v>#N/A</v>
      </c>
      <c r="U5847" t="s">
        <v>38</v>
      </c>
      <c r="X5847">
        <v>0.98893624160915128</v>
      </c>
      <c r="Y5847" t="str">
        <f t="shared" si="91"/>
        <v/>
      </c>
    </row>
    <row r="5848" spans="1:25" x14ac:dyDescent="0.25">
      <c r="A5848">
        <v>7947</v>
      </c>
      <c r="B5848" t="s">
        <v>8564</v>
      </c>
      <c r="C5848" s="1">
        <v>44190</v>
      </c>
      <c r="D5848" s="1">
        <v>44197</v>
      </c>
      <c r="E5848" t="s">
        <v>21</v>
      </c>
      <c r="F5848" t="s">
        <v>5749</v>
      </c>
      <c r="G5848" t="s">
        <v>5750</v>
      </c>
      <c r="H5848" t="s">
        <v>43</v>
      </c>
      <c r="I5848" t="s">
        <v>25</v>
      </c>
      <c r="J5848" t="s">
        <v>406</v>
      </c>
      <c r="K5848" t="s">
        <v>55</v>
      </c>
      <c r="L5848" t="s">
        <v>56</v>
      </c>
      <c r="M5848" t="s">
        <v>3194</v>
      </c>
      <c r="N5848" t="s">
        <v>48</v>
      </c>
      <c r="O5848" t="s">
        <v>74</v>
      </c>
      <c r="P5848" t="s">
        <v>3195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38</v>
      </c>
      <c r="X5848">
        <v>0.98960922164202092</v>
      </c>
      <c r="Y5848" t="str">
        <f t="shared" si="91"/>
        <v/>
      </c>
    </row>
    <row r="5849" spans="1:25" x14ac:dyDescent="0.25">
      <c r="A5849">
        <v>9377</v>
      </c>
      <c r="B5849" t="s">
        <v>8565</v>
      </c>
      <c r="C5849" s="1">
        <v>44190</v>
      </c>
      <c r="D5849" s="1">
        <v>44194</v>
      </c>
      <c r="E5849" t="s">
        <v>21</v>
      </c>
      <c r="F5849" t="s">
        <v>4134</v>
      </c>
      <c r="G5849" t="s">
        <v>4135</v>
      </c>
      <c r="H5849" t="s">
        <v>43</v>
      </c>
      <c r="I5849" t="s">
        <v>25</v>
      </c>
      <c r="J5849" t="s">
        <v>5253</v>
      </c>
      <c r="K5849" t="s">
        <v>201</v>
      </c>
      <c r="L5849" t="s">
        <v>28</v>
      </c>
      <c r="M5849" t="s">
        <v>8566</v>
      </c>
      <c r="N5849" t="s">
        <v>35</v>
      </c>
      <c r="O5849" t="s">
        <v>58</v>
      </c>
      <c r="P5849" t="s">
        <v>8567</v>
      </c>
      <c r="Q5849">
        <v>379.8</v>
      </c>
      <c r="R5849">
        <v>3</v>
      </c>
      <c r="S5849">
        <v>13.673999999999999</v>
      </c>
      <c r="T5849" t="e">
        <v>#N/A</v>
      </c>
      <c r="U5849" t="s">
        <v>72</v>
      </c>
      <c r="X5849">
        <v>0.9897484811717342</v>
      </c>
      <c r="Y5849" t="str">
        <f t="shared" si="91"/>
        <v/>
      </c>
    </row>
    <row r="5850" spans="1:25" x14ac:dyDescent="0.25">
      <c r="A5850">
        <v>6807</v>
      </c>
      <c r="B5850" t="s">
        <v>8568</v>
      </c>
      <c r="C5850" s="1">
        <v>44190</v>
      </c>
      <c r="D5850" s="1">
        <v>44194</v>
      </c>
      <c r="E5850" t="s">
        <v>21</v>
      </c>
      <c r="F5850" t="s">
        <v>4013</v>
      </c>
      <c r="G5850" t="s">
        <v>4014</v>
      </c>
      <c r="H5850" t="s">
        <v>24</v>
      </c>
      <c r="I5850" t="s">
        <v>25</v>
      </c>
      <c r="J5850" t="s">
        <v>6585</v>
      </c>
      <c r="K5850" t="s">
        <v>162</v>
      </c>
      <c r="L5850" t="s">
        <v>46</v>
      </c>
      <c r="M5850" t="s">
        <v>1811</v>
      </c>
      <c r="N5850" t="s">
        <v>48</v>
      </c>
      <c r="O5850" t="s">
        <v>74</v>
      </c>
      <c r="P5850" t="s">
        <v>1812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38</v>
      </c>
      <c r="X5850">
        <v>0.98984101579988648</v>
      </c>
      <c r="Y5850" t="str">
        <f t="shared" si="91"/>
        <v/>
      </c>
    </row>
    <row r="5851" spans="1:25" x14ac:dyDescent="0.25">
      <c r="A5851">
        <v>7946</v>
      </c>
      <c r="B5851" t="s">
        <v>8564</v>
      </c>
      <c r="C5851" s="1">
        <v>44190</v>
      </c>
      <c r="D5851" s="1">
        <v>44197</v>
      </c>
      <c r="E5851" t="s">
        <v>21</v>
      </c>
      <c r="F5851" t="s">
        <v>5749</v>
      </c>
      <c r="G5851" t="s">
        <v>5750</v>
      </c>
      <c r="H5851" t="s">
        <v>43</v>
      </c>
      <c r="I5851" t="s">
        <v>25</v>
      </c>
      <c r="J5851" t="s">
        <v>406</v>
      </c>
      <c r="K5851" t="s">
        <v>55</v>
      </c>
      <c r="L5851" t="s">
        <v>56</v>
      </c>
      <c r="M5851" t="s">
        <v>3887</v>
      </c>
      <c r="N5851" t="s">
        <v>48</v>
      </c>
      <c r="O5851" t="s">
        <v>74</v>
      </c>
      <c r="P5851" t="s">
        <v>3888</v>
      </c>
      <c r="Q5851">
        <v>399.98</v>
      </c>
      <c r="R5851">
        <v>5</v>
      </c>
      <c r="S5851">
        <v>-65.567999999999998</v>
      </c>
      <c r="T5851">
        <v>1</v>
      </c>
      <c r="U5851" t="s">
        <v>72</v>
      </c>
      <c r="X5851">
        <v>0.98990970632480446</v>
      </c>
      <c r="Y5851" t="str">
        <f t="shared" si="91"/>
        <v/>
      </c>
    </row>
    <row r="5852" spans="1:25" x14ac:dyDescent="0.25">
      <c r="A5852">
        <v>7945</v>
      </c>
      <c r="B5852" t="s">
        <v>8564</v>
      </c>
      <c r="C5852" s="1">
        <v>44190</v>
      </c>
      <c r="D5852" s="1">
        <v>44197</v>
      </c>
      <c r="E5852" t="s">
        <v>21</v>
      </c>
      <c r="F5852" t="s">
        <v>5749</v>
      </c>
      <c r="G5852" t="s">
        <v>5750</v>
      </c>
      <c r="H5852" t="s">
        <v>43</v>
      </c>
      <c r="I5852" t="s">
        <v>25</v>
      </c>
      <c r="J5852" t="s">
        <v>406</v>
      </c>
      <c r="K5852" t="s">
        <v>55</v>
      </c>
      <c r="L5852" t="s">
        <v>56</v>
      </c>
      <c r="M5852" t="s">
        <v>719</v>
      </c>
      <c r="N5852" t="s">
        <v>48</v>
      </c>
      <c r="O5852" t="s">
        <v>91</v>
      </c>
      <c r="P5852" t="s">
        <v>720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33</v>
      </c>
      <c r="X5852">
        <v>0.99023351170446583</v>
      </c>
      <c r="Y5852" t="str">
        <f t="shared" si="91"/>
        <v/>
      </c>
    </row>
    <row r="5853" spans="1:25" x14ac:dyDescent="0.25">
      <c r="A5853">
        <v>8957</v>
      </c>
      <c r="B5853" t="s">
        <v>8560</v>
      </c>
      <c r="C5853" s="1">
        <v>44190</v>
      </c>
      <c r="D5853" s="1">
        <v>44193</v>
      </c>
      <c r="E5853" t="s">
        <v>40</v>
      </c>
      <c r="F5853" t="s">
        <v>8216</v>
      </c>
      <c r="G5853" t="s">
        <v>8217</v>
      </c>
      <c r="H5853" t="s">
        <v>43</v>
      </c>
      <c r="I5853" t="s">
        <v>25</v>
      </c>
      <c r="J5853" t="s">
        <v>2972</v>
      </c>
      <c r="K5853" t="s">
        <v>100</v>
      </c>
      <c r="L5853" t="s">
        <v>81</v>
      </c>
      <c r="M5853" t="s">
        <v>4265</v>
      </c>
      <c r="N5853" t="s">
        <v>30</v>
      </c>
      <c r="O5853" t="s">
        <v>119</v>
      </c>
      <c r="P5853" t="s">
        <v>4266</v>
      </c>
      <c r="Q5853">
        <v>421</v>
      </c>
      <c r="R5853">
        <v>3</v>
      </c>
      <c r="S5853">
        <v>5.7750000000000004</v>
      </c>
      <c r="T5853" t="e">
        <v>#N/A</v>
      </c>
      <c r="U5853" t="s">
        <v>33</v>
      </c>
      <c r="X5853">
        <v>0.99027676540204601</v>
      </c>
      <c r="Y5853" t="str">
        <f t="shared" si="91"/>
        <v/>
      </c>
    </row>
    <row r="5854" spans="1:25" x14ac:dyDescent="0.25">
      <c r="A5854">
        <v>7944</v>
      </c>
      <c r="B5854" t="s">
        <v>8564</v>
      </c>
      <c r="C5854" s="1">
        <v>44190</v>
      </c>
      <c r="D5854" s="1">
        <v>44197</v>
      </c>
      <c r="E5854" t="s">
        <v>21</v>
      </c>
      <c r="F5854" t="s">
        <v>5749</v>
      </c>
      <c r="G5854" t="s">
        <v>5750</v>
      </c>
      <c r="H5854" t="s">
        <v>43</v>
      </c>
      <c r="I5854" t="s">
        <v>25</v>
      </c>
      <c r="J5854" t="s">
        <v>406</v>
      </c>
      <c r="K5854" t="s">
        <v>55</v>
      </c>
      <c r="L5854" t="s">
        <v>56</v>
      </c>
      <c r="M5854" t="s">
        <v>1316</v>
      </c>
      <c r="N5854" t="s">
        <v>48</v>
      </c>
      <c r="O5854" t="s">
        <v>633</v>
      </c>
      <c r="P5854" t="s">
        <v>1317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33</v>
      </c>
      <c r="X5854">
        <v>0.99047186777532836</v>
      </c>
      <c r="Y5854" t="str">
        <f t="shared" si="91"/>
        <v>Selected</v>
      </c>
    </row>
    <row r="5855" spans="1:25" x14ac:dyDescent="0.25">
      <c r="A5855">
        <v>2427</v>
      </c>
      <c r="B5855" t="s">
        <v>8561</v>
      </c>
      <c r="C5855" s="1">
        <v>44190</v>
      </c>
      <c r="D5855" s="1">
        <v>44195</v>
      </c>
      <c r="E5855" t="s">
        <v>21</v>
      </c>
      <c r="F5855" t="s">
        <v>1123</v>
      </c>
      <c r="G5855" t="s">
        <v>1124</v>
      </c>
      <c r="H5855" t="s">
        <v>43</v>
      </c>
      <c r="I5855" t="s">
        <v>25</v>
      </c>
      <c r="J5855" t="s">
        <v>213</v>
      </c>
      <c r="K5855" t="s">
        <v>155</v>
      </c>
      <c r="L5855" t="s">
        <v>28</v>
      </c>
      <c r="M5855" t="s">
        <v>4048</v>
      </c>
      <c r="N5855" t="s">
        <v>48</v>
      </c>
      <c r="O5855" t="s">
        <v>270</v>
      </c>
      <c r="P5855" t="s">
        <v>725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72</v>
      </c>
      <c r="X5855">
        <v>0.99050826701914929</v>
      </c>
      <c r="Y5855" t="str">
        <f t="shared" si="91"/>
        <v/>
      </c>
    </row>
    <row r="5856" spans="1:25" x14ac:dyDescent="0.25">
      <c r="A5856">
        <v>7943</v>
      </c>
      <c r="B5856" t="s">
        <v>8564</v>
      </c>
      <c r="C5856" s="1">
        <v>44190</v>
      </c>
      <c r="D5856" s="1">
        <v>44197</v>
      </c>
      <c r="E5856" t="s">
        <v>21</v>
      </c>
      <c r="F5856" t="s">
        <v>5749</v>
      </c>
      <c r="G5856" t="s">
        <v>5750</v>
      </c>
      <c r="H5856" t="s">
        <v>43</v>
      </c>
      <c r="I5856" t="s">
        <v>25</v>
      </c>
      <c r="J5856" t="s">
        <v>406</v>
      </c>
      <c r="K5856" t="s">
        <v>55</v>
      </c>
      <c r="L5856" t="s">
        <v>56</v>
      </c>
      <c r="M5856" t="s">
        <v>6521</v>
      </c>
      <c r="N5856" t="s">
        <v>48</v>
      </c>
      <c r="O5856" t="s">
        <v>74</v>
      </c>
      <c r="P5856" t="s">
        <v>6522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33</v>
      </c>
      <c r="X5856">
        <v>0.99059369660228469</v>
      </c>
      <c r="Y5856" t="str">
        <f t="shared" si="91"/>
        <v/>
      </c>
    </row>
    <row r="5857" spans="1:25" x14ac:dyDescent="0.25">
      <c r="A5857">
        <v>111</v>
      </c>
      <c r="B5857" t="s">
        <v>8569</v>
      </c>
      <c r="C5857" s="1">
        <v>44190</v>
      </c>
      <c r="D5857" s="1">
        <v>44195</v>
      </c>
      <c r="E5857" t="s">
        <v>21</v>
      </c>
      <c r="F5857" t="s">
        <v>2015</v>
      </c>
      <c r="G5857" t="s">
        <v>2016</v>
      </c>
      <c r="H5857" t="s">
        <v>24</v>
      </c>
      <c r="I5857" t="s">
        <v>25</v>
      </c>
      <c r="J5857" t="s">
        <v>220</v>
      </c>
      <c r="K5857" t="s">
        <v>221</v>
      </c>
      <c r="L5857" t="s">
        <v>28</v>
      </c>
      <c r="M5857" t="s">
        <v>4952</v>
      </c>
      <c r="N5857" t="s">
        <v>30</v>
      </c>
      <c r="O5857" t="s">
        <v>119</v>
      </c>
      <c r="P5857" t="s">
        <v>4953</v>
      </c>
      <c r="Q5857">
        <v>329.96</v>
      </c>
      <c r="R5857">
        <v>2</v>
      </c>
      <c r="S5857">
        <v>10.909599999999999</v>
      </c>
      <c r="T5857" t="e">
        <v>#N/A</v>
      </c>
      <c r="U5857" t="s">
        <v>33</v>
      </c>
      <c r="X5857">
        <v>0.99086195189498527</v>
      </c>
      <c r="Y5857" t="str">
        <f t="shared" si="91"/>
        <v/>
      </c>
    </row>
    <row r="5858" spans="1:25" x14ac:dyDescent="0.25">
      <c r="A5858">
        <v>5475</v>
      </c>
      <c r="B5858" t="s">
        <v>8570</v>
      </c>
      <c r="C5858" s="1">
        <v>44191</v>
      </c>
      <c r="D5858" s="1">
        <v>44191</v>
      </c>
      <c r="E5858" t="s">
        <v>210</v>
      </c>
      <c r="F5858" t="s">
        <v>1374</v>
      </c>
      <c r="G5858" t="s">
        <v>1375</v>
      </c>
      <c r="H5858" t="s">
        <v>24</v>
      </c>
      <c r="I5858" t="s">
        <v>25</v>
      </c>
      <c r="J5858" t="s">
        <v>5442</v>
      </c>
      <c r="K5858" t="s">
        <v>1603</v>
      </c>
      <c r="L5858" t="s">
        <v>56</v>
      </c>
      <c r="M5858" t="s">
        <v>5271</v>
      </c>
      <c r="N5858" t="s">
        <v>48</v>
      </c>
      <c r="O5858" t="s">
        <v>49</v>
      </c>
      <c r="P5858" t="s">
        <v>5272</v>
      </c>
      <c r="Q5858">
        <v>1063.68</v>
      </c>
      <c r="R5858">
        <v>2</v>
      </c>
      <c r="S5858">
        <v>37.533999999999999</v>
      </c>
      <c r="T5858" t="e">
        <v>#N/A</v>
      </c>
      <c r="U5858" t="s">
        <v>33</v>
      </c>
      <c r="X5858">
        <v>0.99098762311994804</v>
      </c>
      <c r="Y5858" t="str">
        <f t="shared" si="91"/>
        <v/>
      </c>
    </row>
    <row r="5859" spans="1:25" x14ac:dyDescent="0.25">
      <c r="A5859">
        <v>3786</v>
      </c>
      <c r="B5859" t="s">
        <v>8571</v>
      </c>
      <c r="C5859" s="1">
        <v>44191</v>
      </c>
      <c r="D5859" s="1">
        <v>44195</v>
      </c>
      <c r="E5859" t="s">
        <v>21</v>
      </c>
      <c r="F5859" t="s">
        <v>3181</v>
      </c>
      <c r="G5859" t="s">
        <v>3182</v>
      </c>
      <c r="H5859" t="s">
        <v>110</v>
      </c>
      <c r="I5859" t="s">
        <v>25</v>
      </c>
      <c r="J5859" t="s">
        <v>186</v>
      </c>
      <c r="K5859" t="s">
        <v>155</v>
      </c>
      <c r="L5859" t="s">
        <v>28</v>
      </c>
      <c r="M5859" t="s">
        <v>4792</v>
      </c>
      <c r="N5859" t="s">
        <v>48</v>
      </c>
      <c r="O5859" t="s">
        <v>74</v>
      </c>
      <c r="P5859" t="s">
        <v>4793</v>
      </c>
      <c r="Q5859">
        <v>308.13200000000001</v>
      </c>
      <c r="R5859">
        <v>2</v>
      </c>
      <c r="S5859">
        <v>-2.61</v>
      </c>
      <c r="T5859" t="e">
        <v>#N/A</v>
      </c>
      <c r="U5859" t="s">
        <v>72</v>
      </c>
      <c r="X5859">
        <v>0.99156392059736209</v>
      </c>
      <c r="Y5859" t="str">
        <f t="shared" si="91"/>
        <v/>
      </c>
    </row>
    <row r="5860" spans="1:25" x14ac:dyDescent="0.25">
      <c r="A5860">
        <v>8159</v>
      </c>
      <c r="B5860" t="s">
        <v>8572</v>
      </c>
      <c r="C5860" s="1">
        <v>44191</v>
      </c>
      <c r="D5860" s="1">
        <v>44197</v>
      </c>
      <c r="E5860" t="s">
        <v>21</v>
      </c>
      <c r="F5860" t="s">
        <v>513</v>
      </c>
      <c r="G5860" t="s">
        <v>514</v>
      </c>
      <c r="H5860" t="s">
        <v>24</v>
      </c>
      <c r="I5860" t="s">
        <v>25</v>
      </c>
      <c r="J5860" t="s">
        <v>755</v>
      </c>
      <c r="K5860" t="s">
        <v>55</v>
      </c>
      <c r="L5860" t="s">
        <v>56</v>
      </c>
      <c r="M5860" t="s">
        <v>224</v>
      </c>
      <c r="N5860" t="s">
        <v>48</v>
      </c>
      <c r="O5860" t="s">
        <v>122</v>
      </c>
      <c r="P5860" t="s">
        <v>225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72</v>
      </c>
      <c r="X5860">
        <v>0.991759077673386</v>
      </c>
      <c r="Y5860" t="str">
        <f t="shared" si="91"/>
        <v/>
      </c>
    </row>
    <row r="5861" spans="1:25" x14ac:dyDescent="0.25">
      <c r="A5861">
        <v>1009</v>
      </c>
      <c r="B5861" t="s">
        <v>8573</v>
      </c>
      <c r="C5861" s="1">
        <v>44191</v>
      </c>
      <c r="D5861" s="1">
        <v>44197</v>
      </c>
      <c r="E5861" t="s">
        <v>21</v>
      </c>
      <c r="F5861" t="s">
        <v>3728</v>
      </c>
      <c r="G5861" t="s">
        <v>3729</v>
      </c>
      <c r="H5861" t="s">
        <v>43</v>
      </c>
      <c r="I5861" t="s">
        <v>25</v>
      </c>
      <c r="J5861" t="s">
        <v>320</v>
      </c>
      <c r="K5861" t="s">
        <v>3447</v>
      </c>
      <c r="L5861" t="s">
        <v>56</v>
      </c>
      <c r="M5861" t="s">
        <v>4558</v>
      </c>
      <c r="N5861" t="s">
        <v>48</v>
      </c>
      <c r="O5861" t="s">
        <v>122</v>
      </c>
      <c r="P5861" t="s">
        <v>4559</v>
      </c>
      <c r="Q5861">
        <v>270.75</v>
      </c>
      <c r="R5861">
        <v>5</v>
      </c>
      <c r="S5861">
        <v>20.585000000000001</v>
      </c>
      <c r="T5861" t="e">
        <v>#N/A</v>
      </c>
      <c r="U5861" t="s">
        <v>33</v>
      </c>
      <c r="X5861">
        <v>0.99185721742836597</v>
      </c>
      <c r="Y5861" t="str">
        <f t="shared" si="91"/>
        <v/>
      </c>
    </row>
    <row r="5862" spans="1:25" x14ac:dyDescent="0.25">
      <c r="A5862">
        <v>2570</v>
      </c>
      <c r="B5862" t="s">
        <v>8574</v>
      </c>
      <c r="C5862" s="1">
        <v>44192</v>
      </c>
      <c r="D5862" s="1">
        <v>44192</v>
      </c>
      <c r="E5862" t="s">
        <v>210</v>
      </c>
      <c r="F5862" t="s">
        <v>1184</v>
      </c>
      <c r="G5862" t="s">
        <v>1185</v>
      </c>
      <c r="H5862" t="s">
        <v>24</v>
      </c>
      <c r="I5862" t="s">
        <v>25</v>
      </c>
      <c r="J5862" t="s">
        <v>699</v>
      </c>
      <c r="K5862" t="s">
        <v>155</v>
      </c>
      <c r="L5862" t="s">
        <v>28</v>
      </c>
      <c r="M5862" t="s">
        <v>6317</v>
      </c>
      <c r="N5862" t="s">
        <v>35</v>
      </c>
      <c r="O5862" t="s">
        <v>36</v>
      </c>
      <c r="P5862" t="s">
        <v>6318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72</v>
      </c>
      <c r="X5862">
        <v>0.99211407979989186</v>
      </c>
      <c r="Y5862" t="str">
        <f t="shared" si="91"/>
        <v/>
      </c>
    </row>
    <row r="5863" spans="1:25" x14ac:dyDescent="0.25">
      <c r="A5863">
        <v>2571</v>
      </c>
      <c r="B5863" t="s">
        <v>8574</v>
      </c>
      <c r="C5863" s="1">
        <v>44192</v>
      </c>
      <c r="D5863" s="1">
        <v>44192</v>
      </c>
      <c r="E5863" t="s">
        <v>210</v>
      </c>
      <c r="F5863" t="s">
        <v>1184</v>
      </c>
      <c r="G5863" t="s">
        <v>1185</v>
      </c>
      <c r="H5863" t="s">
        <v>24</v>
      </c>
      <c r="I5863" t="s">
        <v>25</v>
      </c>
      <c r="J5863" t="s">
        <v>699</v>
      </c>
      <c r="K5863" t="s">
        <v>155</v>
      </c>
      <c r="L5863" t="s">
        <v>28</v>
      </c>
      <c r="M5863" t="s">
        <v>4301</v>
      </c>
      <c r="N5863" t="s">
        <v>48</v>
      </c>
      <c r="O5863" t="s">
        <v>91</v>
      </c>
      <c r="P5863" t="s">
        <v>4302</v>
      </c>
      <c r="Q5863">
        <v>1267.248</v>
      </c>
      <c r="R5863">
        <v>4</v>
      </c>
      <c r="S5863">
        <v>3.6432000000000002</v>
      </c>
      <c r="T5863" t="e">
        <v>#N/A</v>
      </c>
      <c r="U5863" t="s">
        <v>33</v>
      </c>
      <c r="X5863">
        <v>0.99251527579896737</v>
      </c>
      <c r="Y5863" t="str">
        <f t="shared" si="91"/>
        <v/>
      </c>
    </row>
    <row r="5864" spans="1:25" x14ac:dyDescent="0.25">
      <c r="A5864">
        <v>571</v>
      </c>
      <c r="B5864" t="s">
        <v>8575</v>
      </c>
      <c r="C5864" s="1">
        <v>44193</v>
      </c>
      <c r="D5864" s="1">
        <v>44200</v>
      </c>
      <c r="E5864" t="s">
        <v>21</v>
      </c>
      <c r="F5864" t="s">
        <v>7502</v>
      </c>
      <c r="G5864" t="s">
        <v>7503</v>
      </c>
      <c r="H5864" t="s">
        <v>43</v>
      </c>
      <c r="I5864" t="s">
        <v>25</v>
      </c>
      <c r="J5864" t="s">
        <v>220</v>
      </c>
      <c r="K5864" t="s">
        <v>221</v>
      </c>
      <c r="L5864" t="s">
        <v>28</v>
      </c>
      <c r="M5864" t="s">
        <v>1307</v>
      </c>
      <c r="N5864" t="s">
        <v>48</v>
      </c>
      <c r="O5864" t="s">
        <v>295</v>
      </c>
      <c r="P5864" t="s">
        <v>1308</v>
      </c>
      <c r="Q5864">
        <v>292.45</v>
      </c>
      <c r="R5864">
        <v>7</v>
      </c>
      <c r="S5864">
        <v>34.776000000000003</v>
      </c>
      <c r="T5864" t="e">
        <v>#N/A</v>
      </c>
      <c r="U5864" t="s">
        <v>33</v>
      </c>
      <c r="X5864">
        <v>0.99271468215861258</v>
      </c>
      <c r="Y5864" t="str">
        <f t="shared" si="91"/>
        <v/>
      </c>
    </row>
    <row r="5865" spans="1:25" x14ac:dyDescent="0.25">
      <c r="A5865">
        <v>4288</v>
      </c>
      <c r="B5865" t="s">
        <v>8576</v>
      </c>
      <c r="C5865" s="1">
        <v>44193</v>
      </c>
      <c r="D5865" s="1">
        <v>44199</v>
      </c>
      <c r="E5865" t="s">
        <v>21</v>
      </c>
      <c r="F5865" t="s">
        <v>1795</v>
      </c>
      <c r="G5865" t="s">
        <v>1796</v>
      </c>
      <c r="H5865" t="s">
        <v>110</v>
      </c>
      <c r="I5865" t="s">
        <v>25</v>
      </c>
      <c r="J5865" t="s">
        <v>641</v>
      </c>
      <c r="K5865" t="s">
        <v>516</v>
      </c>
      <c r="L5865" t="s">
        <v>81</v>
      </c>
      <c r="M5865" t="s">
        <v>626</v>
      </c>
      <c r="N5865" t="s">
        <v>48</v>
      </c>
      <c r="O5865" t="s">
        <v>49</v>
      </c>
      <c r="P5865" t="s">
        <v>627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72</v>
      </c>
      <c r="X5865">
        <v>0.99272220403500344</v>
      </c>
      <c r="Y5865" t="str">
        <f t="shared" si="91"/>
        <v/>
      </c>
    </row>
    <row r="5866" spans="1:25" x14ac:dyDescent="0.25">
      <c r="A5866">
        <v>8098</v>
      </c>
      <c r="B5866" t="s">
        <v>8577</v>
      </c>
      <c r="C5866" s="1">
        <v>44193</v>
      </c>
      <c r="D5866" s="1">
        <v>44197</v>
      </c>
      <c r="E5866" t="s">
        <v>21</v>
      </c>
      <c r="F5866" t="s">
        <v>1123</v>
      </c>
      <c r="G5866" t="s">
        <v>1124</v>
      </c>
      <c r="H5866" t="s">
        <v>43</v>
      </c>
      <c r="I5866" t="s">
        <v>25</v>
      </c>
      <c r="J5866" t="s">
        <v>6110</v>
      </c>
      <c r="K5866" t="s">
        <v>5024</v>
      </c>
      <c r="L5866" t="s">
        <v>46</v>
      </c>
      <c r="M5866" t="s">
        <v>3862</v>
      </c>
      <c r="N5866" t="s">
        <v>48</v>
      </c>
      <c r="O5866" t="s">
        <v>49</v>
      </c>
      <c r="P5866" t="s">
        <v>3863</v>
      </c>
      <c r="Q5866">
        <v>453.25</v>
      </c>
      <c r="R5866">
        <v>5</v>
      </c>
      <c r="S5866">
        <v>34.292499999999997</v>
      </c>
      <c r="T5866" t="e">
        <v>#N/A</v>
      </c>
      <c r="U5866" t="s">
        <v>72</v>
      </c>
      <c r="X5866">
        <v>0.99298369137547271</v>
      </c>
      <c r="Y5866" t="str">
        <f t="shared" si="91"/>
        <v/>
      </c>
    </row>
    <row r="5867" spans="1:25" x14ac:dyDescent="0.25">
      <c r="A5867">
        <v>6821</v>
      </c>
      <c r="B5867" t="s">
        <v>8578</v>
      </c>
      <c r="C5867" s="1">
        <v>44193</v>
      </c>
      <c r="D5867" s="1">
        <v>44197</v>
      </c>
      <c r="E5867" t="s">
        <v>21</v>
      </c>
      <c r="F5867" t="s">
        <v>6723</v>
      </c>
      <c r="G5867" t="s">
        <v>6724</v>
      </c>
      <c r="H5867" t="s">
        <v>24</v>
      </c>
      <c r="I5867" t="s">
        <v>25</v>
      </c>
      <c r="J5867" t="s">
        <v>3389</v>
      </c>
      <c r="K5867" t="s">
        <v>383</v>
      </c>
      <c r="L5867" t="s">
        <v>56</v>
      </c>
      <c r="M5867" t="s">
        <v>5215</v>
      </c>
      <c r="N5867" t="s">
        <v>30</v>
      </c>
      <c r="O5867" t="s">
        <v>261</v>
      </c>
      <c r="P5867" t="s">
        <v>5216</v>
      </c>
      <c r="Q5867">
        <v>116.372</v>
      </c>
      <c r="R5867">
        <v>2</v>
      </c>
      <c r="S5867">
        <v>-3.2391999999999999</v>
      </c>
      <c r="T5867" t="e">
        <v>#N/A</v>
      </c>
      <c r="U5867" t="s">
        <v>72</v>
      </c>
      <c r="X5867">
        <v>0.99305750080959598</v>
      </c>
      <c r="Y5867" t="str">
        <f t="shared" si="91"/>
        <v/>
      </c>
    </row>
    <row r="5868" spans="1:25" x14ac:dyDescent="0.25">
      <c r="A5868">
        <v>6150</v>
      </c>
      <c r="B5868" t="s">
        <v>8579</v>
      </c>
      <c r="C5868" s="1">
        <v>44193</v>
      </c>
      <c r="D5868" s="1">
        <v>44196</v>
      </c>
      <c r="E5868" t="s">
        <v>40</v>
      </c>
      <c r="F5868" t="s">
        <v>753</v>
      </c>
      <c r="G5868" t="s">
        <v>754</v>
      </c>
      <c r="H5868" t="s">
        <v>24</v>
      </c>
      <c r="I5868" t="s">
        <v>25</v>
      </c>
      <c r="J5868" t="s">
        <v>629</v>
      </c>
      <c r="K5868" t="s">
        <v>45</v>
      </c>
      <c r="L5868" t="s">
        <v>46</v>
      </c>
      <c r="M5868" t="s">
        <v>2680</v>
      </c>
      <c r="N5868" t="s">
        <v>30</v>
      </c>
      <c r="O5868" t="s">
        <v>261</v>
      </c>
      <c r="P5868" t="s">
        <v>2681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33</v>
      </c>
      <c r="X5868">
        <v>0.99313207768999545</v>
      </c>
      <c r="Y5868" t="str">
        <f t="shared" si="91"/>
        <v/>
      </c>
    </row>
    <row r="5869" spans="1:25" x14ac:dyDescent="0.25">
      <c r="A5869">
        <v>271</v>
      </c>
      <c r="B5869" t="s">
        <v>8580</v>
      </c>
      <c r="C5869" s="1">
        <v>44193</v>
      </c>
      <c r="D5869" s="1">
        <v>44198</v>
      </c>
      <c r="E5869" t="s">
        <v>96</v>
      </c>
      <c r="F5869" t="s">
        <v>3037</v>
      </c>
      <c r="G5869" t="s">
        <v>3038</v>
      </c>
      <c r="H5869" t="s">
        <v>24</v>
      </c>
      <c r="I5869" t="s">
        <v>25</v>
      </c>
      <c r="J5869" t="s">
        <v>360</v>
      </c>
      <c r="K5869" t="s">
        <v>45</v>
      </c>
      <c r="L5869" t="s">
        <v>46</v>
      </c>
      <c r="M5869" t="s">
        <v>731</v>
      </c>
      <c r="N5869" t="s">
        <v>48</v>
      </c>
      <c r="O5869" t="s">
        <v>49</v>
      </c>
      <c r="P5869" t="s">
        <v>732</v>
      </c>
      <c r="Q5869">
        <v>244.84</v>
      </c>
      <c r="R5869">
        <v>4</v>
      </c>
      <c r="S5869">
        <v>210.49359999999999</v>
      </c>
      <c r="T5869" t="e">
        <v>#N/A</v>
      </c>
      <c r="U5869" t="s">
        <v>72</v>
      </c>
      <c r="X5869">
        <v>0.99322467528125236</v>
      </c>
      <c r="Y5869" t="str">
        <f t="shared" si="91"/>
        <v/>
      </c>
    </row>
    <row r="5870" spans="1:25" x14ac:dyDescent="0.25">
      <c r="A5870">
        <v>6822</v>
      </c>
      <c r="B5870" t="s">
        <v>8578</v>
      </c>
      <c r="C5870" s="1">
        <v>44193</v>
      </c>
      <c r="D5870" s="1">
        <v>44197</v>
      </c>
      <c r="E5870" t="s">
        <v>21</v>
      </c>
      <c r="F5870" t="s">
        <v>6723</v>
      </c>
      <c r="G5870" t="s">
        <v>6724</v>
      </c>
      <c r="H5870" t="s">
        <v>24</v>
      </c>
      <c r="I5870" t="s">
        <v>25</v>
      </c>
      <c r="J5870" t="s">
        <v>3389</v>
      </c>
      <c r="K5870" t="s">
        <v>383</v>
      </c>
      <c r="L5870" t="s">
        <v>56</v>
      </c>
      <c r="M5870" t="s">
        <v>5495</v>
      </c>
      <c r="N5870" t="s">
        <v>30</v>
      </c>
      <c r="O5870" t="s">
        <v>119</v>
      </c>
      <c r="P5870" t="s">
        <v>5496</v>
      </c>
      <c r="Q5870">
        <v>478.96</v>
      </c>
      <c r="R5870">
        <v>2</v>
      </c>
      <c r="S5870">
        <v>-1.4059999999999999</v>
      </c>
      <c r="T5870" t="e">
        <v>#N/A</v>
      </c>
      <c r="U5870" t="s">
        <v>72</v>
      </c>
      <c r="X5870">
        <v>0.99386825319526528</v>
      </c>
      <c r="Y5870" t="str">
        <f t="shared" si="91"/>
        <v/>
      </c>
    </row>
    <row r="5871" spans="1:25" x14ac:dyDescent="0.25">
      <c r="A5871">
        <v>6090</v>
      </c>
      <c r="B5871" t="s">
        <v>8581</v>
      </c>
      <c r="C5871" s="1">
        <v>44193</v>
      </c>
      <c r="D5871" s="1">
        <v>44196</v>
      </c>
      <c r="E5871" t="s">
        <v>96</v>
      </c>
      <c r="F5871" t="s">
        <v>4873</v>
      </c>
      <c r="G5871" t="s">
        <v>4874</v>
      </c>
      <c r="H5871" t="s">
        <v>24</v>
      </c>
      <c r="I5871" t="s">
        <v>25</v>
      </c>
      <c r="J5871" t="s">
        <v>7195</v>
      </c>
      <c r="K5871" t="s">
        <v>739</v>
      </c>
      <c r="L5871" t="s">
        <v>46</v>
      </c>
      <c r="M5871" t="s">
        <v>4609</v>
      </c>
      <c r="N5871" t="s">
        <v>48</v>
      </c>
      <c r="O5871" t="s">
        <v>74</v>
      </c>
      <c r="P5871" t="s">
        <v>4610</v>
      </c>
      <c r="Q5871">
        <v>198.18799999999999</v>
      </c>
      <c r="R5871">
        <v>2</v>
      </c>
      <c r="S5871">
        <v>-0.99</v>
      </c>
      <c r="T5871" t="e">
        <v>#N/A</v>
      </c>
      <c r="U5871" t="s">
        <v>72</v>
      </c>
      <c r="X5871">
        <v>0.99399267112725331</v>
      </c>
      <c r="Y5871" t="str">
        <f t="shared" si="91"/>
        <v/>
      </c>
    </row>
    <row r="5872" spans="1:25" x14ac:dyDescent="0.25">
      <c r="A5872">
        <v>7485</v>
      </c>
      <c r="B5872" t="s">
        <v>8582</v>
      </c>
      <c r="C5872" s="1">
        <v>44193</v>
      </c>
      <c r="D5872" s="1">
        <v>44198</v>
      </c>
      <c r="E5872" t="s">
        <v>21</v>
      </c>
      <c r="F5872" t="s">
        <v>2028</v>
      </c>
      <c r="G5872" t="s">
        <v>2029</v>
      </c>
      <c r="H5872" t="s">
        <v>110</v>
      </c>
      <c r="I5872" t="s">
        <v>25</v>
      </c>
      <c r="J5872" t="s">
        <v>6669</v>
      </c>
      <c r="K5872" t="s">
        <v>6670</v>
      </c>
      <c r="L5872" t="s">
        <v>56</v>
      </c>
      <c r="M5872" t="s">
        <v>8583</v>
      </c>
      <c r="N5872" t="s">
        <v>48</v>
      </c>
      <c r="O5872" t="s">
        <v>91</v>
      </c>
      <c r="P5872" t="s">
        <v>4407</v>
      </c>
      <c r="Q5872">
        <v>373.48</v>
      </c>
      <c r="R5872">
        <v>1</v>
      </c>
      <c r="S5872">
        <v>0.86799999999999999</v>
      </c>
      <c r="T5872" t="e">
        <v>#N/A</v>
      </c>
      <c r="U5872" t="s">
        <v>33</v>
      </c>
      <c r="X5872">
        <v>0.99407284849189903</v>
      </c>
      <c r="Y5872" t="str">
        <f t="shared" si="91"/>
        <v/>
      </c>
    </row>
    <row r="5873" spans="1:25" x14ac:dyDescent="0.25">
      <c r="A5873">
        <v>2432</v>
      </c>
      <c r="B5873" t="s">
        <v>8584</v>
      </c>
      <c r="C5873" s="1">
        <v>44193</v>
      </c>
      <c r="D5873" s="1">
        <v>44198</v>
      </c>
      <c r="E5873" t="s">
        <v>21</v>
      </c>
      <c r="F5873" t="s">
        <v>2047</v>
      </c>
      <c r="G5873" t="s">
        <v>2048</v>
      </c>
      <c r="H5873" t="s">
        <v>24</v>
      </c>
      <c r="I5873" t="s">
        <v>25</v>
      </c>
      <c r="J5873" t="s">
        <v>161</v>
      </c>
      <c r="K5873" t="s">
        <v>162</v>
      </c>
      <c r="L5873" t="s">
        <v>46</v>
      </c>
      <c r="M5873" t="s">
        <v>5495</v>
      </c>
      <c r="N5873" t="s">
        <v>30</v>
      </c>
      <c r="O5873" t="s">
        <v>119</v>
      </c>
      <c r="P5873" t="s">
        <v>5496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72</v>
      </c>
      <c r="X5873">
        <v>0.99536891045213516</v>
      </c>
      <c r="Y5873" t="str">
        <f t="shared" si="91"/>
        <v/>
      </c>
    </row>
    <row r="5874" spans="1:25" x14ac:dyDescent="0.25">
      <c r="A5874">
        <v>6819</v>
      </c>
      <c r="B5874" t="s">
        <v>8578</v>
      </c>
      <c r="C5874" s="1">
        <v>44193</v>
      </c>
      <c r="D5874" s="1">
        <v>44197</v>
      </c>
      <c r="E5874" t="s">
        <v>21</v>
      </c>
      <c r="F5874" t="s">
        <v>6723</v>
      </c>
      <c r="G5874" t="s">
        <v>6724</v>
      </c>
      <c r="H5874" t="s">
        <v>24</v>
      </c>
      <c r="I5874" t="s">
        <v>25</v>
      </c>
      <c r="J5874" t="s">
        <v>3389</v>
      </c>
      <c r="K5874" t="s">
        <v>383</v>
      </c>
      <c r="L5874" t="s">
        <v>56</v>
      </c>
      <c r="M5874" t="s">
        <v>1910</v>
      </c>
      <c r="N5874" t="s">
        <v>48</v>
      </c>
      <c r="O5874" t="s">
        <v>74</v>
      </c>
      <c r="P5874" t="s">
        <v>1911</v>
      </c>
      <c r="Q5874">
        <v>398.68</v>
      </c>
      <c r="R5874">
        <v>5</v>
      </c>
      <c r="S5874">
        <v>-2.6880000000000002</v>
      </c>
      <c r="T5874" t="e">
        <v>#N/A</v>
      </c>
      <c r="U5874" t="s">
        <v>72</v>
      </c>
      <c r="X5874">
        <v>0.99542221531389419</v>
      </c>
      <c r="Y5874" t="str">
        <f t="shared" si="91"/>
        <v/>
      </c>
    </row>
    <row r="5875" spans="1:25" x14ac:dyDescent="0.25">
      <c r="A5875">
        <v>7486</v>
      </c>
      <c r="B5875" t="s">
        <v>8582</v>
      </c>
      <c r="C5875" s="1">
        <v>44193</v>
      </c>
      <c r="D5875" s="1">
        <v>44198</v>
      </c>
      <c r="E5875" t="s">
        <v>21</v>
      </c>
      <c r="F5875" t="s">
        <v>2028</v>
      </c>
      <c r="G5875" t="s">
        <v>2029</v>
      </c>
      <c r="H5875" t="s">
        <v>110</v>
      </c>
      <c r="I5875" t="s">
        <v>25</v>
      </c>
      <c r="J5875" t="s">
        <v>6669</v>
      </c>
      <c r="K5875" t="s">
        <v>6670</v>
      </c>
      <c r="L5875" t="s">
        <v>56</v>
      </c>
      <c r="M5875" t="s">
        <v>1777</v>
      </c>
      <c r="N5875" t="s">
        <v>48</v>
      </c>
      <c r="O5875" t="s">
        <v>74</v>
      </c>
      <c r="P5875" t="s">
        <v>1778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33</v>
      </c>
      <c r="X5875">
        <v>0.99547438965813417</v>
      </c>
      <c r="Y5875" t="str">
        <f t="shared" si="91"/>
        <v/>
      </c>
    </row>
    <row r="5876" spans="1:25" x14ac:dyDescent="0.25">
      <c r="A5876">
        <v>8099</v>
      </c>
      <c r="B5876" t="s">
        <v>8577</v>
      </c>
      <c r="C5876" s="1">
        <v>44193</v>
      </c>
      <c r="D5876" s="1">
        <v>44197</v>
      </c>
      <c r="E5876" t="s">
        <v>21</v>
      </c>
      <c r="F5876" t="s">
        <v>1123</v>
      </c>
      <c r="G5876" t="s">
        <v>1124</v>
      </c>
      <c r="H5876" t="s">
        <v>43</v>
      </c>
      <c r="I5876" t="s">
        <v>25</v>
      </c>
      <c r="J5876" t="s">
        <v>6110</v>
      </c>
      <c r="K5876" t="s">
        <v>5024</v>
      </c>
      <c r="L5876" t="s">
        <v>46</v>
      </c>
      <c r="M5876" t="s">
        <v>6215</v>
      </c>
      <c r="N5876" t="s">
        <v>48</v>
      </c>
      <c r="O5876" t="s">
        <v>122</v>
      </c>
      <c r="P5876" t="s">
        <v>6216</v>
      </c>
      <c r="Q5876">
        <v>131.28</v>
      </c>
      <c r="R5876">
        <v>1</v>
      </c>
      <c r="S5876">
        <v>1.9259999999999999</v>
      </c>
      <c r="T5876" t="e">
        <v>#N/A</v>
      </c>
      <c r="U5876" t="s">
        <v>72</v>
      </c>
      <c r="X5876">
        <v>0.99557669785160641</v>
      </c>
      <c r="Y5876" t="str">
        <f t="shared" si="91"/>
        <v/>
      </c>
    </row>
    <row r="5877" spans="1:25" x14ac:dyDescent="0.25">
      <c r="A5877">
        <v>6820</v>
      </c>
      <c r="B5877" t="s">
        <v>8578</v>
      </c>
      <c r="C5877" s="1">
        <v>44193</v>
      </c>
      <c r="D5877" s="1">
        <v>44197</v>
      </c>
      <c r="E5877" t="s">
        <v>21</v>
      </c>
      <c r="F5877" t="s">
        <v>6723</v>
      </c>
      <c r="G5877" t="s">
        <v>6724</v>
      </c>
      <c r="H5877" t="s">
        <v>24</v>
      </c>
      <c r="I5877" t="s">
        <v>25</v>
      </c>
      <c r="J5877" t="s">
        <v>3389</v>
      </c>
      <c r="K5877" t="s">
        <v>383</v>
      </c>
      <c r="L5877" t="s">
        <v>56</v>
      </c>
      <c r="M5877" t="s">
        <v>4230</v>
      </c>
      <c r="N5877" t="s">
        <v>30</v>
      </c>
      <c r="O5877" t="s">
        <v>119</v>
      </c>
      <c r="P5877" t="s">
        <v>4231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33</v>
      </c>
      <c r="X5877">
        <v>0.99571328050856822</v>
      </c>
      <c r="Y5877" t="str">
        <f t="shared" si="91"/>
        <v/>
      </c>
    </row>
    <row r="5878" spans="1:25" x14ac:dyDescent="0.25">
      <c r="A5878">
        <v>954</v>
      </c>
      <c r="B5878" t="s">
        <v>8585</v>
      </c>
      <c r="C5878" s="1">
        <v>44193</v>
      </c>
      <c r="D5878" s="1">
        <v>44197</v>
      </c>
      <c r="E5878" t="s">
        <v>21</v>
      </c>
      <c r="F5878" t="s">
        <v>8586</v>
      </c>
      <c r="G5878" t="s">
        <v>8587</v>
      </c>
      <c r="H5878" t="s">
        <v>43</v>
      </c>
      <c r="I5878" t="s">
        <v>25</v>
      </c>
      <c r="J5878" t="s">
        <v>786</v>
      </c>
      <c r="K5878" t="s">
        <v>55</v>
      </c>
      <c r="L5878" t="s">
        <v>56</v>
      </c>
      <c r="M5878" t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72</v>
      </c>
      <c r="X5878">
        <v>0.996139358286946</v>
      </c>
      <c r="Y5878" t="str">
        <f t="shared" si="91"/>
        <v>Selected</v>
      </c>
    </row>
    <row r="5879" spans="1:25" x14ac:dyDescent="0.25">
      <c r="A5879">
        <v>572</v>
      </c>
      <c r="B5879" t="s">
        <v>8575</v>
      </c>
      <c r="C5879" s="1">
        <v>44193</v>
      </c>
      <c r="D5879" s="1">
        <v>44200</v>
      </c>
      <c r="E5879" t="s">
        <v>21</v>
      </c>
      <c r="F5879" t="s">
        <v>7502</v>
      </c>
      <c r="G5879" t="s">
        <v>7503</v>
      </c>
      <c r="H5879" t="s">
        <v>43</v>
      </c>
      <c r="I5879" t="s">
        <v>25</v>
      </c>
      <c r="J5879" t="s">
        <v>220</v>
      </c>
      <c r="K5879" t="s">
        <v>221</v>
      </c>
      <c r="L5879" t="s">
        <v>28</v>
      </c>
      <c r="M5879" t="s">
        <v>3414</v>
      </c>
      <c r="N5879" t="s">
        <v>48</v>
      </c>
      <c r="O5879" t="s">
        <v>270</v>
      </c>
      <c r="P5879" t="s">
        <v>3415</v>
      </c>
      <c r="Q5879">
        <v>138.96</v>
      </c>
      <c r="R5879">
        <v>4</v>
      </c>
      <c r="S5879">
        <v>6.4215999999999998</v>
      </c>
      <c r="T5879" t="e">
        <v>#N/A</v>
      </c>
      <c r="U5879" t="s">
        <v>72</v>
      </c>
      <c r="X5879">
        <v>0.99631299434780685</v>
      </c>
      <c r="Y5879" t="str">
        <f t="shared" si="91"/>
        <v/>
      </c>
    </row>
    <row r="5880" spans="1:25" x14ac:dyDescent="0.25">
      <c r="A5880">
        <v>574</v>
      </c>
      <c r="B5880" t="s">
        <v>8575</v>
      </c>
      <c r="C5880" s="1">
        <v>44193</v>
      </c>
      <c r="D5880" s="1">
        <v>44200</v>
      </c>
      <c r="E5880" t="s">
        <v>21</v>
      </c>
      <c r="F5880" t="s">
        <v>7502</v>
      </c>
      <c r="G5880" t="s">
        <v>7503</v>
      </c>
      <c r="H5880" t="s">
        <v>43</v>
      </c>
      <c r="I5880" t="s">
        <v>25</v>
      </c>
      <c r="J5880" t="s">
        <v>220</v>
      </c>
      <c r="K5880" t="s">
        <v>221</v>
      </c>
      <c r="L5880" t="s">
        <v>28</v>
      </c>
      <c r="M5880" t="s">
        <v>6757</v>
      </c>
      <c r="N5880" t="s">
        <v>35</v>
      </c>
      <c r="O5880" t="s">
        <v>36</v>
      </c>
      <c r="P5880" t="s">
        <v>6758</v>
      </c>
      <c r="Q5880">
        <v>381.85</v>
      </c>
      <c r="R5880">
        <v>3</v>
      </c>
      <c r="S5880">
        <v>4.0095000000000001</v>
      </c>
      <c r="T5880" t="e">
        <v>#N/A</v>
      </c>
      <c r="U5880" t="s">
        <v>72</v>
      </c>
      <c r="X5880">
        <v>0.99647939490023041</v>
      </c>
      <c r="Y5880" t="str">
        <f t="shared" si="91"/>
        <v>Selected</v>
      </c>
    </row>
    <row r="5881" spans="1:25" x14ac:dyDescent="0.25">
      <c r="A5881">
        <v>573</v>
      </c>
      <c r="B5881" t="s">
        <v>8575</v>
      </c>
      <c r="C5881" s="1">
        <v>44193</v>
      </c>
      <c r="D5881" s="1">
        <v>44200</v>
      </c>
      <c r="E5881" t="s">
        <v>21</v>
      </c>
      <c r="F5881" t="s">
        <v>7502</v>
      </c>
      <c r="G5881" t="s">
        <v>7503</v>
      </c>
      <c r="H5881" t="s">
        <v>43</v>
      </c>
      <c r="I5881" t="s">
        <v>25</v>
      </c>
      <c r="J5881" t="s">
        <v>220</v>
      </c>
      <c r="K5881" t="s">
        <v>221</v>
      </c>
      <c r="L5881" t="s">
        <v>28</v>
      </c>
      <c r="M5881" t="s">
        <v>6694</v>
      </c>
      <c r="N5881" t="s">
        <v>48</v>
      </c>
      <c r="O5881" t="s">
        <v>74</v>
      </c>
      <c r="P5881" t="s">
        <v>75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72</v>
      </c>
      <c r="X5881">
        <v>0.99669142979196734</v>
      </c>
      <c r="Y5881" t="str">
        <f t="shared" si="91"/>
        <v/>
      </c>
    </row>
    <row r="5882" spans="1:25" x14ac:dyDescent="0.25">
      <c r="A5882">
        <v>955</v>
      </c>
      <c r="B5882" t="s">
        <v>8585</v>
      </c>
      <c r="C5882" s="1">
        <v>44193</v>
      </c>
      <c r="D5882" s="1">
        <v>44197</v>
      </c>
      <c r="E5882" t="s">
        <v>21</v>
      </c>
      <c r="F5882" t="s">
        <v>8586</v>
      </c>
      <c r="G5882" t="s">
        <v>8587</v>
      </c>
      <c r="H5882" t="s">
        <v>43</v>
      </c>
      <c r="I5882" t="s">
        <v>25</v>
      </c>
      <c r="J5882" t="s">
        <v>786</v>
      </c>
      <c r="K5882" t="s">
        <v>55</v>
      </c>
      <c r="L5882" t="s">
        <v>56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>
        <v>2</v>
      </c>
      <c r="S5882">
        <v>-11.596</v>
      </c>
      <c r="T5882">
        <v>1</v>
      </c>
      <c r="U5882" t="s">
        <v>33</v>
      </c>
      <c r="X5882">
        <v>0.99676255092208632</v>
      </c>
      <c r="Y5882" t="str">
        <f t="shared" si="91"/>
        <v/>
      </c>
    </row>
    <row r="5883" spans="1:25" x14ac:dyDescent="0.25">
      <c r="A5883">
        <v>5132</v>
      </c>
      <c r="B5883" t="s">
        <v>8588</v>
      </c>
      <c r="C5883" s="1">
        <v>44194</v>
      </c>
      <c r="D5883" s="1">
        <v>44201</v>
      </c>
      <c r="E5883" t="s">
        <v>21</v>
      </c>
      <c r="F5883" t="s">
        <v>86</v>
      </c>
      <c r="G5883" t="s">
        <v>87</v>
      </c>
      <c r="H5883" t="s">
        <v>24</v>
      </c>
      <c r="I5883" t="s">
        <v>25</v>
      </c>
      <c r="J5883" t="s">
        <v>2650</v>
      </c>
      <c r="K5883" t="s">
        <v>45</v>
      </c>
      <c r="L5883" t="s">
        <v>46</v>
      </c>
      <c r="M5883" t="s">
        <v>4279</v>
      </c>
      <c r="N5883" t="s">
        <v>30</v>
      </c>
      <c r="O5883" t="s">
        <v>119</v>
      </c>
      <c r="P5883" t="s">
        <v>4280</v>
      </c>
      <c r="Q5883">
        <v>419.12</v>
      </c>
      <c r="R5883">
        <v>8</v>
      </c>
      <c r="S5883">
        <v>37.414400000000001</v>
      </c>
      <c r="T5883" t="e">
        <v>#N/A</v>
      </c>
      <c r="U5883" t="s">
        <v>72</v>
      </c>
      <c r="X5883">
        <v>0.99693194846507494</v>
      </c>
      <c r="Y5883" t="str">
        <f t="shared" si="91"/>
        <v/>
      </c>
    </row>
    <row r="5884" spans="1:25" x14ac:dyDescent="0.25">
      <c r="A5884">
        <v>4240</v>
      </c>
      <c r="B5884" t="s">
        <v>8589</v>
      </c>
      <c r="C5884" s="1">
        <v>44194</v>
      </c>
      <c r="D5884" s="1">
        <v>44200</v>
      </c>
      <c r="E5884" t="s">
        <v>21</v>
      </c>
      <c r="F5884" t="s">
        <v>2485</v>
      </c>
      <c r="G5884" t="s">
        <v>2486</v>
      </c>
      <c r="H5884" t="s">
        <v>24</v>
      </c>
      <c r="I5884" t="s">
        <v>25</v>
      </c>
      <c r="J5884" t="s">
        <v>4207</v>
      </c>
      <c r="K5884" t="s">
        <v>882</v>
      </c>
      <c r="L5884" t="s">
        <v>56</v>
      </c>
      <c r="M5884" t="s">
        <v>2309</v>
      </c>
      <c r="N5884" t="s">
        <v>48</v>
      </c>
      <c r="O5884" t="s">
        <v>122</v>
      </c>
      <c r="P5884" t="s">
        <v>2310</v>
      </c>
      <c r="Q5884">
        <v>180.7</v>
      </c>
      <c r="R5884">
        <v>2</v>
      </c>
      <c r="S5884">
        <v>100.65600000000001</v>
      </c>
      <c r="T5884" t="e">
        <v>#N/A</v>
      </c>
      <c r="U5884" t="s">
        <v>33</v>
      </c>
      <c r="X5884">
        <v>0.99714204925172634</v>
      </c>
      <c r="Y5884" t="str">
        <f t="shared" si="91"/>
        <v/>
      </c>
    </row>
    <row r="5885" spans="1:25" x14ac:dyDescent="0.25">
      <c r="A5885">
        <v>7637</v>
      </c>
      <c r="B5885" t="s">
        <v>8590</v>
      </c>
      <c r="C5885" s="1">
        <v>44194</v>
      </c>
      <c r="D5885" s="1">
        <v>44197</v>
      </c>
      <c r="E5885" t="s">
        <v>96</v>
      </c>
      <c r="F5885" t="s">
        <v>2936</v>
      </c>
      <c r="G5885" t="s">
        <v>2937</v>
      </c>
      <c r="H5885" t="s">
        <v>43</v>
      </c>
      <c r="I5885" t="s">
        <v>25</v>
      </c>
      <c r="J5885" t="s">
        <v>1890</v>
      </c>
      <c r="K5885" t="s">
        <v>460</v>
      </c>
      <c r="L5885" t="s">
        <v>81</v>
      </c>
      <c r="M5885" t="s">
        <v>543</v>
      </c>
      <c r="N5885" t="s">
        <v>30</v>
      </c>
      <c r="O5885" t="s">
        <v>261</v>
      </c>
      <c r="P5885" t="s">
        <v>544</v>
      </c>
      <c r="Q5885">
        <v>184.75</v>
      </c>
      <c r="R5885">
        <v>3</v>
      </c>
      <c r="S5885">
        <v>77.625</v>
      </c>
      <c r="T5885" t="e">
        <v>#N/A</v>
      </c>
      <c r="U5885" t="s">
        <v>72</v>
      </c>
      <c r="X5885">
        <v>0.99721645511222312</v>
      </c>
      <c r="Y5885" t="str">
        <f t="shared" si="91"/>
        <v/>
      </c>
    </row>
    <row r="5886" spans="1:25" x14ac:dyDescent="0.25">
      <c r="A5886">
        <v>7636</v>
      </c>
      <c r="B5886" t="s">
        <v>8590</v>
      </c>
      <c r="C5886" s="1">
        <v>44194</v>
      </c>
      <c r="D5886" s="1">
        <v>44197</v>
      </c>
      <c r="E5886" t="s">
        <v>96</v>
      </c>
      <c r="F5886" t="s">
        <v>2936</v>
      </c>
      <c r="G5886" t="s">
        <v>2937</v>
      </c>
      <c r="H5886" t="s">
        <v>43</v>
      </c>
      <c r="I5886" t="s">
        <v>25</v>
      </c>
      <c r="J5886" t="s">
        <v>1890</v>
      </c>
      <c r="K5886" t="s">
        <v>460</v>
      </c>
      <c r="L5886" t="s">
        <v>81</v>
      </c>
      <c r="M5886" t="s">
        <v>4973</v>
      </c>
      <c r="N5886" t="s">
        <v>30</v>
      </c>
      <c r="O5886" t="s">
        <v>261</v>
      </c>
      <c r="P5886" t="s">
        <v>4974</v>
      </c>
      <c r="Q5886">
        <v>351.98</v>
      </c>
      <c r="R5886">
        <v>1</v>
      </c>
      <c r="S5886">
        <v>87.284199999999998</v>
      </c>
      <c r="T5886" t="e">
        <v>#N/A</v>
      </c>
      <c r="U5886" t="s">
        <v>72</v>
      </c>
      <c r="X5886">
        <v>0.9973012805769339</v>
      </c>
      <c r="Y5886" t="str">
        <f t="shared" si="91"/>
        <v/>
      </c>
    </row>
    <row r="5887" spans="1:25" x14ac:dyDescent="0.25">
      <c r="A5887">
        <v>1879</v>
      </c>
      <c r="B5887" t="s">
        <v>8591</v>
      </c>
      <c r="C5887" s="1">
        <v>44194</v>
      </c>
      <c r="D5887" s="1">
        <v>44198</v>
      </c>
      <c r="E5887" t="s">
        <v>21</v>
      </c>
      <c r="F5887" t="s">
        <v>3262</v>
      </c>
      <c r="G5887" t="s">
        <v>3263</v>
      </c>
      <c r="H5887" t="s">
        <v>43</v>
      </c>
      <c r="I5887" t="s">
        <v>25</v>
      </c>
      <c r="J5887" t="s">
        <v>44</v>
      </c>
      <c r="K5887" t="s">
        <v>45</v>
      </c>
      <c r="L5887" t="s">
        <v>46</v>
      </c>
      <c r="M5887" t="s">
        <v>4683</v>
      </c>
      <c r="N5887" t="s">
        <v>35</v>
      </c>
      <c r="O5887" t="s">
        <v>36</v>
      </c>
      <c r="P5887" t="s">
        <v>4684</v>
      </c>
      <c r="Q5887">
        <v>156.376</v>
      </c>
      <c r="R5887">
        <v>3</v>
      </c>
      <c r="S5887">
        <v>22.6782</v>
      </c>
      <c r="T5887" t="e">
        <v>#N/A</v>
      </c>
      <c r="U5887" t="s">
        <v>33</v>
      </c>
      <c r="X5887">
        <v>0.99746112802087206</v>
      </c>
      <c r="Y5887" t="str">
        <f t="shared" si="91"/>
        <v/>
      </c>
    </row>
    <row r="5888" spans="1:25" x14ac:dyDescent="0.25">
      <c r="A5888">
        <v>1878</v>
      </c>
      <c r="B5888" t="s">
        <v>8591</v>
      </c>
      <c r="C5888" s="1">
        <v>44194</v>
      </c>
      <c r="D5888" s="1">
        <v>44198</v>
      </c>
      <c r="E5888" t="s">
        <v>21</v>
      </c>
      <c r="F5888" t="s">
        <v>3262</v>
      </c>
      <c r="G5888" t="s">
        <v>3263</v>
      </c>
      <c r="H5888" t="s">
        <v>43</v>
      </c>
      <c r="I5888" t="s">
        <v>25</v>
      </c>
      <c r="J5888" t="s">
        <v>44</v>
      </c>
      <c r="K5888" t="s">
        <v>45</v>
      </c>
      <c r="L5888" t="s">
        <v>46</v>
      </c>
      <c r="M5888" t="s">
        <v>1046</v>
      </c>
      <c r="N5888" t="s">
        <v>30</v>
      </c>
      <c r="O5888" t="s">
        <v>261</v>
      </c>
      <c r="P5888" t="s">
        <v>1047</v>
      </c>
      <c r="Q5888">
        <v>119.568</v>
      </c>
      <c r="R5888">
        <v>4</v>
      </c>
      <c r="S5888">
        <v>-44.276400000000002</v>
      </c>
      <c r="T5888" t="e">
        <v>#N/A</v>
      </c>
      <c r="U5888" t="s">
        <v>72</v>
      </c>
      <c r="X5888">
        <v>0.99748128919205103</v>
      </c>
      <c r="Y5888" t="str">
        <f t="shared" si="91"/>
        <v/>
      </c>
    </row>
    <row r="5889" spans="1:25" x14ac:dyDescent="0.25">
      <c r="A5889">
        <v>2875</v>
      </c>
      <c r="B5889" t="s">
        <v>8592</v>
      </c>
      <c r="C5889" s="1">
        <v>44194</v>
      </c>
      <c r="D5889" s="1">
        <v>44196</v>
      </c>
      <c r="E5889" t="s">
        <v>40</v>
      </c>
      <c r="F5889" t="s">
        <v>4858</v>
      </c>
      <c r="G5889" t="s">
        <v>4859</v>
      </c>
      <c r="H5889" t="s">
        <v>43</v>
      </c>
      <c r="I5889" t="s">
        <v>25</v>
      </c>
      <c r="J5889" t="s">
        <v>220</v>
      </c>
      <c r="K5889" t="s">
        <v>221</v>
      </c>
      <c r="L5889" t="s">
        <v>28</v>
      </c>
      <c r="M5889" t="s">
        <v>1563</v>
      </c>
      <c r="N5889" t="s">
        <v>48</v>
      </c>
      <c r="O5889" t="s">
        <v>270</v>
      </c>
      <c r="P5889" t="s">
        <v>1564</v>
      </c>
      <c r="Q5889">
        <v>254.03</v>
      </c>
      <c r="R5889">
        <v>3</v>
      </c>
      <c r="S5889">
        <v>2.9546999999999999</v>
      </c>
      <c r="T5889" t="e">
        <v>#N/A</v>
      </c>
      <c r="U5889" t="s">
        <v>33</v>
      </c>
      <c r="X5889">
        <v>0.99749873392952926</v>
      </c>
      <c r="Y5889" t="str">
        <f t="shared" si="91"/>
        <v/>
      </c>
    </row>
    <row r="5890" spans="1:25" x14ac:dyDescent="0.25">
      <c r="A5890">
        <v>7633</v>
      </c>
      <c r="B5890" t="s">
        <v>8590</v>
      </c>
      <c r="C5890" s="1">
        <v>44194</v>
      </c>
      <c r="D5890" s="1">
        <v>44197</v>
      </c>
      <c r="E5890" t="s">
        <v>96</v>
      </c>
      <c r="F5890" t="s">
        <v>2936</v>
      </c>
      <c r="G5890" t="s">
        <v>2937</v>
      </c>
      <c r="H5890" t="s">
        <v>43</v>
      </c>
      <c r="I5890" t="s">
        <v>25</v>
      </c>
      <c r="J5890" t="s">
        <v>1890</v>
      </c>
      <c r="K5890" t="s">
        <v>460</v>
      </c>
      <c r="L5890" t="s">
        <v>81</v>
      </c>
      <c r="M5890" t="s">
        <v>3266</v>
      </c>
      <c r="N5890" t="s">
        <v>30</v>
      </c>
      <c r="O5890" t="s">
        <v>261</v>
      </c>
      <c r="P5890" t="s">
        <v>3267</v>
      </c>
      <c r="Q5890">
        <v>460.84</v>
      </c>
      <c r="R5890">
        <v>8</v>
      </c>
      <c r="S5890">
        <v>314.03840000000002</v>
      </c>
      <c r="T5890" t="e">
        <v>#N/A</v>
      </c>
      <c r="U5890" t="s">
        <v>72</v>
      </c>
      <c r="X5890">
        <v>0.99763197127970105</v>
      </c>
      <c r="Y5890" t="str">
        <f t="shared" si="91"/>
        <v/>
      </c>
    </row>
    <row r="5891" spans="1:25" x14ac:dyDescent="0.25">
      <c r="A5891">
        <v>7634</v>
      </c>
      <c r="B5891" t="s">
        <v>8590</v>
      </c>
      <c r="C5891" s="1">
        <v>44194</v>
      </c>
      <c r="D5891" s="1">
        <v>44197</v>
      </c>
      <c r="E5891" t="s">
        <v>96</v>
      </c>
      <c r="F5891" t="s">
        <v>2936</v>
      </c>
      <c r="G5891" t="s">
        <v>2937</v>
      </c>
      <c r="H5891" t="s">
        <v>43</v>
      </c>
      <c r="I5891" t="s">
        <v>25</v>
      </c>
      <c r="J5891" t="s">
        <v>1890</v>
      </c>
      <c r="K5891" t="s">
        <v>460</v>
      </c>
      <c r="L5891" t="s">
        <v>81</v>
      </c>
      <c r="M5891" t="s">
        <v>1542</v>
      </c>
      <c r="N5891" t="s">
        <v>48</v>
      </c>
      <c r="O5891" t="s">
        <v>74</v>
      </c>
      <c r="P5891" t="s">
        <v>1543</v>
      </c>
      <c r="Q5891">
        <v>408.53</v>
      </c>
      <c r="R5891">
        <v>1</v>
      </c>
      <c r="S5891">
        <v>5.8891</v>
      </c>
      <c r="T5891" t="e">
        <v>#N/A</v>
      </c>
      <c r="U5891" t="s">
        <v>72</v>
      </c>
      <c r="X5891">
        <v>0.99776290006349955</v>
      </c>
      <c r="Y5891" t="str">
        <f t="shared" ref="Y5891:Y5902" si="92">IF(MOD(A5891-4,10)=0,"Selected","")</f>
        <v>Selected</v>
      </c>
    </row>
    <row r="5892" spans="1:25" x14ac:dyDescent="0.25">
      <c r="A5892">
        <v>5457</v>
      </c>
      <c r="B5892" t="s">
        <v>8593</v>
      </c>
      <c r="C5892" s="1">
        <v>44194</v>
      </c>
      <c r="D5892" s="1">
        <v>44198</v>
      </c>
      <c r="E5892" t="s">
        <v>21</v>
      </c>
      <c r="F5892" t="s">
        <v>5287</v>
      </c>
      <c r="G5892" t="s">
        <v>5288</v>
      </c>
      <c r="H5892" t="s">
        <v>43</v>
      </c>
      <c r="I5892" t="s">
        <v>25</v>
      </c>
      <c r="J5892" t="s">
        <v>3410</v>
      </c>
      <c r="K5892" t="s">
        <v>162</v>
      </c>
      <c r="L5892" t="s">
        <v>46</v>
      </c>
      <c r="M5892" t="s">
        <v>8594</v>
      </c>
      <c r="N5892" t="s">
        <v>48</v>
      </c>
      <c r="O5892" t="s">
        <v>270</v>
      </c>
      <c r="P5892" t="s">
        <v>8595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33</v>
      </c>
      <c r="X5892">
        <v>0.9979370831309935</v>
      </c>
      <c r="Y5892" t="str">
        <f t="shared" si="92"/>
        <v/>
      </c>
    </row>
    <row r="5893" spans="1:25" x14ac:dyDescent="0.25">
      <c r="A5893">
        <v>7635</v>
      </c>
      <c r="B5893" t="s">
        <v>8590</v>
      </c>
      <c r="C5893" s="1">
        <v>44194</v>
      </c>
      <c r="D5893" s="1">
        <v>44197</v>
      </c>
      <c r="E5893" t="s">
        <v>96</v>
      </c>
      <c r="F5893" t="s">
        <v>2936</v>
      </c>
      <c r="G5893" t="s">
        <v>2937</v>
      </c>
      <c r="H5893" t="s">
        <v>43</v>
      </c>
      <c r="I5893" t="s">
        <v>25</v>
      </c>
      <c r="J5893" t="s">
        <v>1890</v>
      </c>
      <c r="K5893" t="s">
        <v>460</v>
      </c>
      <c r="L5893" t="s">
        <v>81</v>
      </c>
      <c r="M5893" t="s">
        <v>112</v>
      </c>
      <c r="N5893" t="s">
        <v>48</v>
      </c>
      <c r="O5893" t="s">
        <v>91</v>
      </c>
      <c r="P5893" t="s">
        <v>113</v>
      </c>
      <c r="Q5893">
        <v>478.58</v>
      </c>
      <c r="R5893">
        <v>1</v>
      </c>
      <c r="S5893">
        <v>10.0282</v>
      </c>
      <c r="T5893" t="e">
        <v>#N/A</v>
      </c>
      <c r="U5893" t="s">
        <v>72</v>
      </c>
      <c r="X5893">
        <v>0.99804028566055214</v>
      </c>
      <c r="Y5893" t="str">
        <f t="shared" si="92"/>
        <v/>
      </c>
    </row>
    <row r="5894" spans="1:25" x14ac:dyDescent="0.25">
      <c r="A5894">
        <v>5458</v>
      </c>
      <c r="B5894" t="s">
        <v>8593</v>
      </c>
      <c r="C5894" s="1">
        <v>44194</v>
      </c>
      <c r="D5894" s="1">
        <v>44198</v>
      </c>
      <c r="E5894" t="s">
        <v>21</v>
      </c>
      <c r="F5894" t="s">
        <v>5287</v>
      </c>
      <c r="G5894" t="s">
        <v>5288</v>
      </c>
      <c r="H5894" t="s">
        <v>43</v>
      </c>
      <c r="I5894" t="s">
        <v>25</v>
      </c>
      <c r="J5894" t="s">
        <v>3410</v>
      </c>
      <c r="K5894" t="s">
        <v>162</v>
      </c>
      <c r="L5894" t="s">
        <v>46</v>
      </c>
      <c r="M5894" t="s">
        <v>8381</v>
      </c>
      <c r="N5894" t="s">
        <v>30</v>
      </c>
      <c r="O5894" t="s">
        <v>119</v>
      </c>
      <c r="P5894" t="s">
        <v>8382</v>
      </c>
      <c r="Q5894">
        <v>466.46</v>
      </c>
      <c r="R5894">
        <v>2</v>
      </c>
      <c r="S5894">
        <v>20.538</v>
      </c>
      <c r="T5894">
        <v>1</v>
      </c>
      <c r="U5894" t="s">
        <v>72</v>
      </c>
      <c r="X5894">
        <v>0.99827659290724691</v>
      </c>
      <c r="Y5894" t="str">
        <f t="shared" si="92"/>
        <v/>
      </c>
    </row>
    <row r="5895" spans="1:25" x14ac:dyDescent="0.25">
      <c r="A5895">
        <v>908</v>
      </c>
      <c r="B5895" t="s">
        <v>8596</v>
      </c>
      <c r="C5895" s="1">
        <v>44195</v>
      </c>
      <c r="D5895" s="1">
        <v>44199</v>
      </c>
      <c r="E5895" t="s">
        <v>21</v>
      </c>
      <c r="F5895" t="s">
        <v>4134</v>
      </c>
      <c r="G5895" t="s">
        <v>4135</v>
      </c>
      <c r="H5895" t="s">
        <v>43</v>
      </c>
      <c r="I5895" t="s">
        <v>25</v>
      </c>
      <c r="J5895" t="s">
        <v>220</v>
      </c>
      <c r="K5895" t="s">
        <v>221</v>
      </c>
      <c r="L5895" t="s">
        <v>28</v>
      </c>
      <c r="M5895" t="s">
        <v>1667</v>
      </c>
      <c r="N5895" t="s">
        <v>35</v>
      </c>
      <c r="O5895" t="s">
        <v>36</v>
      </c>
      <c r="P5895" t="s">
        <v>1668</v>
      </c>
      <c r="Q5895">
        <v>441.93</v>
      </c>
      <c r="R5895">
        <v>7</v>
      </c>
      <c r="S5895">
        <v>2.7279</v>
      </c>
      <c r="T5895" t="e">
        <v>#N/A</v>
      </c>
      <c r="U5895" t="s">
        <v>72</v>
      </c>
      <c r="X5895">
        <v>0.99836842539398241</v>
      </c>
      <c r="Y5895" t="str">
        <f t="shared" si="92"/>
        <v/>
      </c>
    </row>
    <row r="5896" spans="1:25" x14ac:dyDescent="0.25">
      <c r="A5896">
        <v>646</v>
      </c>
      <c r="B5896" t="s">
        <v>8597</v>
      </c>
      <c r="C5896" s="1">
        <v>44195</v>
      </c>
      <c r="D5896" s="1">
        <v>44201</v>
      </c>
      <c r="E5896" t="s">
        <v>21</v>
      </c>
      <c r="F5896" t="s">
        <v>241</v>
      </c>
      <c r="G5896" t="s">
        <v>242</v>
      </c>
      <c r="H5896" t="s">
        <v>110</v>
      </c>
      <c r="I5896" t="s">
        <v>25</v>
      </c>
      <c r="J5896" t="s">
        <v>186</v>
      </c>
      <c r="K5896" t="s">
        <v>764</v>
      </c>
      <c r="L5896" t="s">
        <v>56</v>
      </c>
      <c r="M5896" t="s">
        <v>3753</v>
      </c>
      <c r="N5896" t="s">
        <v>48</v>
      </c>
      <c r="O5896" t="s">
        <v>281</v>
      </c>
      <c r="P5896" t="s">
        <v>3754</v>
      </c>
      <c r="Q5896">
        <v>509.3</v>
      </c>
      <c r="R5896">
        <v>2</v>
      </c>
      <c r="S5896">
        <v>56.511000000000003</v>
      </c>
      <c r="T5896" t="e">
        <v>#N/A</v>
      </c>
      <c r="U5896" t="s">
        <v>72</v>
      </c>
      <c r="X5896">
        <v>0.99860028141440715</v>
      </c>
      <c r="Y5896" t="str">
        <f t="shared" si="92"/>
        <v/>
      </c>
    </row>
    <row r="5897" spans="1:25" x14ac:dyDescent="0.25">
      <c r="A5897">
        <v>1298</v>
      </c>
      <c r="B5897" t="s">
        <v>8598</v>
      </c>
      <c r="C5897" s="1">
        <v>44195</v>
      </c>
      <c r="D5897" s="1">
        <v>44199</v>
      </c>
      <c r="E5897" t="s">
        <v>21</v>
      </c>
      <c r="F5897" t="s">
        <v>77</v>
      </c>
      <c r="G5897" t="s">
        <v>78</v>
      </c>
      <c r="H5897" t="s">
        <v>24</v>
      </c>
      <c r="I5897" t="s">
        <v>25</v>
      </c>
      <c r="J5897" t="s">
        <v>213</v>
      </c>
      <c r="K5897" t="s">
        <v>45</v>
      </c>
      <c r="L5897" t="s">
        <v>46</v>
      </c>
      <c r="M5897" t="s">
        <v>902</v>
      </c>
      <c r="N5897" t="s">
        <v>48</v>
      </c>
      <c r="O5897" t="s">
        <v>74</v>
      </c>
      <c r="P5897" t="s">
        <v>903</v>
      </c>
      <c r="Q5897">
        <v>496.72</v>
      </c>
      <c r="R5897">
        <v>2</v>
      </c>
      <c r="S5897">
        <v>6.4749999999999996</v>
      </c>
      <c r="T5897">
        <v>1</v>
      </c>
      <c r="U5897" t="s">
        <v>33</v>
      </c>
      <c r="X5897">
        <v>0.99870738250538749</v>
      </c>
      <c r="Y5897" t="str">
        <f t="shared" si="92"/>
        <v/>
      </c>
    </row>
    <row r="5898" spans="1:25" x14ac:dyDescent="0.25">
      <c r="A5898">
        <v>907</v>
      </c>
      <c r="B5898" t="s">
        <v>8596</v>
      </c>
      <c r="C5898" s="1">
        <v>44195</v>
      </c>
      <c r="D5898" s="1">
        <v>44199</v>
      </c>
      <c r="E5898" t="s">
        <v>21</v>
      </c>
      <c r="F5898" t="s">
        <v>4134</v>
      </c>
      <c r="G5898" t="s">
        <v>4135</v>
      </c>
      <c r="H5898" t="s">
        <v>43</v>
      </c>
      <c r="I5898" t="s">
        <v>25</v>
      </c>
      <c r="J5898" t="s">
        <v>220</v>
      </c>
      <c r="K5898" t="s">
        <v>221</v>
      </c>
      <c r="L5898" t="s">
        <v>28</v>
      </c>
      <c r="M5898" t="s">
        <v>1609</v>
      </c>
      <c r="N5898" t="s">
        <v>30</v>
      </c>
      <c r="O5898" t="s">
        <v>31</v>
      </c>
      <c r="P5898" t="s">
        <v>1610</v>
      </c>
      <c r="Q5898">
        <v>213.136</v>
      </c>
      <c r="R5898">
        <v>4</v>
      </c>
      <c r="S5898">
        <v>12.117599999999999</v>
      </c>
      <c r="T5898" t="e">
        <v>#N/A</v>
      </c>
      <c r="U5898" t="s">
        <v>72</v>
      </c>
      <c r="X5898">
        <v>0.99889765645026374</v>
      </c>
      <c r="Y5898" t="str">
        <f t="shared" si="92"/>
        <v/>
      </c>
    </row>
    <row r="5899" spans="1:25" x14ac:dyDescent="0.25">
      <c r="A5899">
        <v>1297</v>
      </c>
      <c r="B5899" t="s">
        <v>8598</v>
      </c>
      <c r="C5899" s="1">
        <v>44195</v>
      </c>
      <c r="D5899" s="1">
        <v>44199</v>
      </c>
      <c r="E5899" t="s">
        <v>21</v>
      </c>
      <c r="F5899" t="s">
        <v>77</v>
      </c>
      <c r="G5899" t="s">
        <v>78</v>
      </c>
      <c r="H5899" t="s">
        <v>24</v>
      </c>
      <c r="I5899" t="s">
        <v>25</v>
      </c>
      <c r="J5899" t="s">
        <v>213</v>
      </c>
      <c r="K5899" t="s">
        <v>45</v>
      </c>
      <c r="L5899" t="s">
        <v>46</v>
      </c>
      <c r="M5899" t="s">
        <v>4081</v>
      </c>
      <c r="N5899" t="s">
        <v>48</v>
      </c>
      <c r="O5899" t="s">
        <v>74</v>
      </c>
      <c r="P5899" t="s">
        <v>4082</v>
      </c>
      <c r="Q5899">
        <v>295.904</v>
      </c>
      <c r="R5899">
        <v>2</v>
      </c>
      <c r="S5899">
        <v>4.5187999999999997</v>
      </c>
      <c r="T5899">
        <v>1</v>
      </c>
      <c r="U5899" t="s">
        <v>33</v>
      </c>
      <c r="X5899">
        <v>0.99892038331997324</v>
      </c>
      <c r="Y5899" t="str">
        <f t="shared" si="92"/>
        <v/>
      </c>
    </row>
    <row r="5900" spans="1:25" x14ac:dyDescent="0.25">
      <c r="A5900">
        <v>5092</v>
      </c>
      <c r="B5900" t="s">
        <v>8599</v>
      </c>
      <c r="C5900" s="1">
        <v>44195</v>
      </c>
      <c r="D5900" s="1">
        <v>44199</v>
      </c>
      <c r="E5900" t="s">
        <v>21</v>
      </c>
      <c r="F5900" t="s">
        <v>1539</v>
      </c>
      <c r="G5900" t="s">
        <v>1540</v>
      </c>
      <c r="H5900" t="s">
        <v>43</v>
      </c>
      <c r="I5900" t="s">
        <v>25</v>
      </c>
      <c r="J5900" t="s">
        <v>7195</v>
      </c>
      <c r="K5900" t="s">
        <v>739</v>
      </c>
      <c r="L5900" t="s">
        <v>46</v>
      </c>
      <c r="M5900" t="s">
        <v>269</v>
      </c>
      <c r="N5900" t="s">
        <v>48</v>
      </c>
      <c r="O5900" t="s">
        <v>270</v>
      </c>
      <c r="P5900" t="s">
        <v>271</v>
      </c>
      <c r="Q5900">
        <v>388.024</v>
      </c>
      <c r="R5900">
        <v>3</v>
      </c>
      <c r="S5900">
        <v>-0.6048</v>
      </c>
      <c r="T5900" t="e">
        <v>#N/A</v>
      </c>
      <c r="U5900" t="s">
        <v>33</v>
      </c>
      <c r="X5900">
        <v>0.99909129496331162</v>
      </c>
      <c r="Y5900" t="str">
        <f t="shared" si="92"/>
        <v/>
      </c>
    </row>
    <row r="5901" spans="1:25" x14ac:dyDescent="0.25">
      <c r="A5901">
        <v>909</v>
      </c>
      <c r="B5901" t="s">
        <v>8596</v>
      </c>
      <c r="C5901" s="1">
        <v>44195</v>
      </c>
      <c r="D5901" s="1">
        <v>44199</v>
      </c>
      <c r="E5901" t="s">
        <v>21</v>
      </c>
      <c r="F5901" t="s">
        <v>4134</v>
      </c>
      <c r="G5901" t="s">
        <v>4135</v>
      </c>
      <c r="H5901" t="s">
        <v>43</v>
      </c>
      <c r="I5901" t="s">
        <v>25</v>
      </c>
      <c r="J5901" t="s">
        <v>220</v>
      </c>
      <c r="K5901" t="s">
        <v>221</v>
      </c>
      <c r="L5901" t="s">
        <v>28</v>
      </c>
      <c r="M5901" t="s">
        <v>6521</v>
      </c>
      <c r="N5901" t="s">
        <v>48</v>
      </c>
      <c r="O5901" t="s">
        <v>74</v>
      </c>
      <c r="P5901" t="s">
        <v>6522</v>
      </c>
      <c r="Q5901">
        <v>462.77600000000001</v>
      </c>
      <c r="R5901">
        <v>3</v>
      </c>
      <c r="S5901">
        <v>19.791</v>
      </c>
      <c r="T5901" t="e">
        <v>#N/A</v>
      </c>
      <c r="U5901" t="s">
        <v>72</v>
      </c>
      <c r="X5901">
        <v>0.99957971562256565</v>
      </c>
      <c r="Y5901" t="str">
        <f t="shared" si="92"/>
        <v/>
      </c>
    </row>
    <row r="5902" spans="1:25" x14ac:dyDescent="0.25">
      <c r="A5902">
        <v>5093</v>
      </c>
      <c r="B5902" t="s">
        <v>8600</v>
      </c>
      <c r="C5902" s="1">
        <v>44196</v>
      </c>
      <c r="D5902" s="1">
        <v>44200</v>
      </c>
      <c r="E5902" t="s">
        <v>21</v>
      </c>
      <c r="F5902" t="s">
        <v>1539</v>
      </c>
      <c r="G5902" t="s">
        <v>1540</v>
      </c>
      <c r="H5902" t="s">
        <v>43</v>
      </c>
      <c r="I5902" t="s">
        <v>25</v>
      </c>
      <c r="J5902" t="s">
        <v>7195</v>
      </c>
      <c r="K5902" t="s">
        <v>739</v>
      </c>
      <c r="L5902" t="s">
        <v>46</v>
      </c>
      <c r="M5902" t="s">
        <v>269</v>
      </c>
      <c r="N5902" t="s">
        <v>48</v>
      </c>
      <c r="O5902" t="s">
        <v>270</v>
      </c>
      <c r="P5902" t="s">
        <v>271</v>
      </c>
      <c r="Q5902">
        <v>2975.51</v>
      </c>
      <c r="R5902">
        <v>3</v>
      </c>
      <c r="S5902">
        <v>-0.6048</v>
      </c>
      <c r="T5902" t="e">
        <v>#N/A</v>
      </c>
      <c r="U5902" t="s">
        <v>72</v>
      </c>
      <c r="X5902">
        <v>0.99976359310975438</v>
      </c>
      <c r="Y5902" t="str">
        <f t="shared" si="92"/>
        <v/>
      </c>
    </row>
  </sheetData>
  <autoFilter ref="Y1:Y5907" xr:uid="{A82474D1-C377-4CDA-8A7E-7FB11F3A7DB4}"/>
  <sortState xmlns:xlrd2="http://schemas.microsoft.com/office/spreadsheetml/2017/richdata2" ref="Y2:Y5906">
    <sortCondition ref="Y2:Y59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763D-1250-465C-A815-1B41BC51E5B0}">
  <dimension ref="A1:V101"/>
  <sheetViews>
    <sheetView topLeftCell="L1" zoomScale="160" zoomScaleNormal="160" workbookViewId="0">
      <selection activeCell="R12" sqref="R12"/>
    </sheetView>
  </sheetViews>
  <sheetFormatPr defaultRowHeight="15" x14ac:dyDescent="0.25"/>
  <cols>
    <col min="9" max="9" width="17.42578125" customWidth="1"/>
    <col min="11" max="11" width="13.28515625" customWidth="1"/>
    <col min="17" max="17" width="21.7109375" customWidth="1"/>
    <col min="18" max="18" width="15.140625" customWidth="1"/>
    <col min="19" max="19" width="15" customWidth="1"/>
    <col min="20" max="20" width="17.140625" customWidth="1"/>
    <col min="21" max="21" width="15.7109375" customWidth="1"/>
    <col min="22" max="22" width="15.85546875" customWidth="1"/>
  </cols>
  <sheetData>
    <row r="1" spans="1:22" x14ac:dyDescent="0.25">
      <c r="A1" s="13" t="s">
        <v>8640</v>
      </c>
      <c r="B1" s="13" t="s">
        <v>8639</v>
      </c>
      <c r="C1" s="13" t="s">
        <v>8647</v>
      </c>
      <c r="N1" s="12" t="s">
        <v>8652</v>
      </c>
      <c r="O1" s="12" t="s">
        <v>8653</v>
      </c>
      <c r="Q1" s="14" t="s">
        <v>8667</v>
      </c>
      <c r="R1" s="14" t="s">
        <v>8668</v>
      </c>
      <c r="S1" s="14" t="s">
        <v>8669</v>
      </c>
      <c r="T1" s="14" t="s">
        <v>8670</v>
      </c>
      <c r="U1" s="14" t="s">
        <v>8671</v>
      </c>
      <c r="V1" s="14" t="s">
        <v>8672</v>
      </c>
    </row>
    <row r="2" spans="1:22" x14ac:dyDescent="0.25">
      <c r="A2" s="13">
        <v>1</v>
      </c>
      <c r="B2" s="13" t="s">
        <v>8641</v>
      </c>
      <c r="C2" s="13" t="s">
        <v>8642</v>
      </c>
      <c r="E2" s="3" t="s">
        <v>8643</v>
      </c>
      <c r="F2" s="4"/>
      <c r="G2" s="5" t="s">
        <v>8644</v>
      </c>
      <c r="I2" s="13" t="s">
        <v>8645</v>
      </c>
      <c r="K2" s="13" t="s">
        <v>8646</v>
      </c>
      <c r="N2" s="12" cm="1">
        <f t="array" ref="N2:N101">_xlfn.SEQUENCE(100)</f>
        <v>1</v>
      </c>
      <c r="O2" s="12">
        <v>6</v>
      </c>
      <c r="Q2" s="15">
        <f>COUNTIF(O2:O101,6)</f>
        <v>13</v>
      </c>
      <c r="R2" s="15">
        <f>COUNTIF(O2:O101,5)</f>
        <v>17</v>
      </c>
      <c r="S2" s="15">
        <f>COUNTIF(O2:O101,4)</f>
        <v>18</v>
      </c>
      <c r="T2" s="15">
        <f>COUNTIF(O2:O101,3)</f>
        <v>15</v>
      </c>
      <c r="U2" s="15">
        <f>COUNTIF(O2:O101,2)</f>
        <v>17</v>
      </c>
      <c r="V2" s="15">
        <f>COUNTIF(O2:O101,1)</f>
        <v>20</v>
      </c>
    </row>
    <row r="3" spans="1:22" x14ac:dyDescent="0.25">
      <c r="A3" s="13">
        <f>A2+1</f>
        <v>2</v>
      </c>
      <c r="B3" s="13" t="s">
        <v>8641</v>
      </c>
      <c r="C3" s="13" t="s">
        <v>8642</v>
      </c>
      <c r="E3" s="6">
        <f>COUNTIF(B2:B101,"Head")</f>
        <v>48</v>
      </c>
      <c r="F3" s="7"/>
      <c r="G3" s="8">
        <f>COUNTIF(B2:B101,"Tail")</f>
        <v>52</v>
      </c>
      <c r="I3" s="13">
        <f>E3/100</f>
        <v>0.48</v>
      </c>
      <c r="K3" s="13">
        <f>G3/100</f>
        <v>0.52</v>
      </c>
      <c r="N3" s="12">
        <v>2</v>
      </c>
      <c r="O3" s="12">
        <v>5</v>
      </c>
      <c r="Q3" s="2"/>
      <c r="R3" s="2"/>
      <c r="S3" s="2"/>
      <c r="T3" s="2"/>
      <c r="U3" s="2"/>
      <c r="V3" s="2"/>
    </row>
    <row r="4" spans="1:22" x14ac:dyDescent="0.25">
      <c r="A4" s="13">
        <f t="shared" ref="A4:A67" si="0">A3+1</f>
        <v>3</v>
      </c>
      <c r="B4" s="13" t="s">
        <v>8642</v>
      </c>
      <c r="C4" s="13" t="s">
        <v>8641</v>
      </c>
      <c r="E4" s="6"/>
      <c r="F4" s="7"/>
      <c r="G4" s="8"/>
      <c r="N4" s="12">
        <v>3</v>
      </c>
      <c r="O4" s="12">
        <v>4</v>
      </c>
      <c r="Q4" s="14" t="s">
        <v>8654</v>
      </c>
      <c r="R4" s="14" t="s">
        <v>8655</v>
      </c>
      <c r="S4" s="14" t="s">
        <v>8656</v>
      </c>
      <c r="T4" s="14" t="s">
        <v>8657</v>
      </c>
      <c r="U4" s="14" t="s">
        <v>8658</v>
      </c>
      <c r="V4" s="14" t="s">
        <v>8659</v>
      </c>
    </row>
    <row r="5" spans="1:22" x14ac:dyDescent="0.25">
      <c r="A5" s="13">
        <f t="shared" si="0"/>
        <v>4</v>
      </c>
      <c r="B5" s="13" t="s">
        <v>8641</v>
      </c>
      <c r="C5" s="13" t="s">
        <v>8642</v>
      </c>
      <c r="E5" s="6" t="s">
        <v>8648</v>
      </c>
      <c r="F5" s="7"/>
      <c r="G5" s="8" t="s">
        <v>8649</v>
      </c>
      <c r="N5" s="12">
        <v>4</v>
      </c>
      <c r="O5" s="12">
        <v>1</v>
      </c>
      <c r="Q5" s="15">
        <f>COUNTIF(O2:O101,6)/100</f>
        <v>0.13</v>
      </c>
      <c r="R5" s="15">
        <f>COUNTIF(O2:O101,5)/100</f>
        <v>0.17</v>
      </c>
      <c r="S5" s="15">
        <f>COUNTIF(O2:O101,4)/100</f>
        <v>0.18</v>
      </c>
      <c r="T5" s="15">
        <f>COUNTIF(O2:O101,3)/100</f>
        <v>0.15</v>
      </c>
      <c r="U5" s="15">
        <f>COUNTIF(O2:O101,2)/100</f>
        <v>0.17</v>
      </c>
      <c r="V5" s="15">
        <f>COUNTIF(O2:O101,1)/100</f>
        <v>0.2</v>
      </c>
    </row>
    <row r="6" spans="1:22" x14ac:dyDescent="0.25">
      <c r="A6" s="13">
        <f t="shared" si="0"/>
        <v>5</v>
      </c>
      <c r="B6" s="13" t="s">
        <v>8642</v>
      </c>
      <c r="C6" s="13" t="s">
        <v>8642</v>
      </c>
      <c r="E6" s="6">
        <f>COUNTIFS(B:B,"Head",C:C,"Head")/100</f>
        <v>0.24</v>
      </c>
      <c r="F6" s="7"/>
      <c r="G6" s="8">
        <f>COUNTIFS(B:B,"Tail",C:C,"Tail")</f>
        <v>25</v>
      </c>
      <c r="N6" s="12">
        <v>5</v>
      </c>
      <c r="O6" s="12">
        <v>5</v>
      </c>
    </row>
    <row r="7" spans="1:22" x14ac:dyDescent="0.25">
      <c r="A7" s="13">
        <f t="shared" si="0"/>
        <v>6</v>
      </c>
      <c r="B7" s="13" t="s">
        <v>8642</v>
      </c>
      <c r="C7" s="13" t="s">
        <v>8641</v>
      </c>
      <c r="E7" s="6"/>
      <c r="F7" s="7"/>
      <c r="G7" s="8"/>
      <c r="N7" s="12">
        <v>6</v>
      </c>
      <c r="O7" s="12">
        <v>5</v>
      </c>
    </row>
    <row r="8" spans="1:22" x14ac:dyDescent="0.25">
      <c r="A8" s="13">
        <f t="shared" si="0"/>
        <v>7</v>
      </c>
      <c r="B8" s="13" t="s">
        <v>8641</v>
      </c>
      <c r="C8" s="13" t="s">
        <v>8641</v>
      </c>
      <c r="E8" s="6" t="s">
        <v>8650</v>
      </c>
      <c r="F8" s="7"/>
      <c r="G8" s="8" t="s">
        <v>8651</v>
      </c>
      <c r="N8" s="12">
        <v>7</v>
      </c>
      <c r="O8" s="12">
        <v>3</v>
      </c>
    </row>
    <row r="9" spans="1:22" x14ac:dyDescent="0.25">
      <c r="A9" s="13">
        <f t="shared" si="0"/>
        <v>8</v>
      </c>
      <c r="B9" s="13" t="s">
        <v>8642</v>
      </c>
      <c r="C9" s="13" t="s">
        <v>8641</v>
      </c>
      <c r="E9" s="9">
        <f>COUNTIFS(B:B,"Head",C:C,"Tail")</f>
        <v>24</v>
      </c>
      <c r="F9" s="10"/>
      <c r="G9" s="11">
        <f>COUNTIFS(B:B,"Tail",C:C,"Head")</f>
        <v>27</v>
      </c>
      <c r="N9" s="12">
        <v>8</v>
      </c>
      <c r="O9" s="12">
        <v>3</v>
      </c>
      <c r="Q9" s="16" t="s">
        <v>8662</v>
      </c>
      <c r="R9" s="17"/>
      <c r="S9" s="18"/>
      <c r="T9" s="19" t="s">
        <v>8663</v>
      </c>
      <c r="U9" s="12"/>
    </row>
    <row r="10" spans="1:22" x14ac:dyDescent="0.25">
      <c r="A10" s="13">
        <f t="shared" si="0"/>
        <v>9</v>
      </c>
      <c r="B10" s="13" t="s">
        <v>8641</v>
      </c>
      <c r="C10" s="13" t="s">
        <v>8642</v>
      </c>
      <c r="N10" s="12">
        <v>9</v>
      </c>
      <c r="O10" s="12">
        <v>1</v>
      </c>
      <c r="Q10" s="12"/>
      <c r="R10" s="20"/>
      <c r="S10" s="21"/>
      <c r="T10" s="20"/>
      <c r="U10" s="12"/>
    </row>
    <row r="11" spans="1:22" x14ac:dyDescent="0.25">
      <c r="A11" s="13">
        <f t="shared" si="0"/>
        <v>10</v>
      </c>
      <c r="B11" s="13" t="s">
        <v>8641</v>
      </c>
      <c r="C11" s="13" t="s">
        <v>8641</v>
      </c>
      <c r="N11" s="12">
        <v>10</v>
      </c>
      <c r="O11" s="12">
        <v>2</v>
      </c>
      <c r="Q11" s="25" t="s">
        <v>8660</v>
      </c>
      <c r="R11" s="26" t="s">
        <v>8666</v>
      </c>
      <c r="S11" s="21"/>
      <c r="T11" s="12"/>
      <c r="U11" s="26" t="s">
        <v>8665</v>
      </c>
    </row>
    <row r="12" spans="1:22" ht="45" x14ac:dyDescent="0.25">
      <c r="A12" s="13">
        <f t="shared" si="0"/>
        <v>11</v>
      </c>
      <c r="B12" s="13" t="s">
        <v>8642</v>
      </c>
      <c r="C12" s="13" t="s">
        <v>8641</v>
      </c>
      <c r="N12" s="12">
        <v>11</v>
      </c>
      <c r="O12" s="12">
        <v>4</v>
      </c>
      <c r="Q12" s="22" t="s">
        <v>8661</v>
      </c>
      <c r="R12" s="27">
        <f>U5+S5</f>
        <v>0.35</v>
      </c>
      <c r="S12" s="23"/>
      <c r="T12" s="24" t="s">
        <v>8664</v>
      </c>
      <c r="U12" s="27">
        <f>COUNTIF(O2:O101,2)/100+COUNTIF(O2:O101,4)/100 - COUNTIFS(O2:O101,2,O2:O101,4)/100</f>
        <v>0.35</v>
      </c>
    </row>
    <row r="13" spans="1:22" x14ac:dyDescent="0.25">
      <c r="A13" s="13">
        <f t="shared" si="0"/>
        <v>12</v>
      </c>
      <c r="B13" s="13" t="s">
        <v>8642</v>
      </c>
      <c r="C13" s="13" t="s">
        <v>8642</v>
      </c>
      <c r="N13" s="12">
        <v>12</v>
      </c>
      <c r="O13" s="12">
        <v>1</v>
      </c>
    </row>
    <row r="14" spans="1:22" x14ac:dyDescent="0.25">
      <c r="A14" s="13">
        <f t="shared" si="0"/>
        <v>13</v>
      </c>
      <c r="B14" s="13" t="s">
        <v>8642</v>
      </c>
      <c r="C14" s="13" t="s">
        <v>8642</v>
      </c>
      <c r="N14" s="12">
        <v>13</v>
      </c>
      <c r="O14" s="12">
        <v>2</v>
      </c>
    </row>
    <row r="15" spans="1:22" x14ac:dyDescent="0.25">
      <c r="A15" s="13">
        <f t="shared" si="0"/>
        <v>14</v>
      </c>
      <c r="B15" s="13" t="s">
        <v>8642</v>
      </c>
      <c r="C15" s="13" t="s">
        <v>8641</v>
      </c>
      <c r="N15" s="12">
        <v>14</v>
      </c>
      <c r="O15" s="12">
        <v>3</v>
      </c>
      <c r="Q15" t="s">
        <v>8680</v>
      </c>
    </row>
    <row r="16" spans="1:22" x14ac:dyDescent="0.25">
      <c r="A16" s="13">
        <f t="shared" si="0"/>
        <v>15</v>
      </c>
      <c r="B16" s="13" t="s">
        <v>8641</v>
      </c>
      <c r="C16" s="13" t="s">
        <v>8641</v>
      </c>
      <c r="N16" s="12">
        <v>15</v>
      </c>
      <c r="O16" s="12">
        <v>1</v>
      </c>
      <c r="Q16">
        <f>COUNTIF(O2:O101,"&lt;=3")</f>
        <v>52</v>
      </c>
    </row>
    <row r="17" spans="1:15" x14ac:dyDescent="0.25">
      <c r="A17" s="13">
        <f t="shared" si="0"/>
        <v>16</v>
      </c>
      <c r="B17" s="13" t="s">
        <v>8642</v>
      </c>
      <c r="C17" s="13" t="s">
        <v>8642</v>
      </c>
      <c r="N17" s="12">
        <v>16</v>
      </c>
      <c r="O17" s="12">
        <v>5</v>
      </c>
    </row>
    <row r="18" spans="1:15" x14ac:dyDescent="0.25">
      <c r="A18" s="13">
        <f t="shared" si="0"/>
        <v>17</v>
      </c>
      <c r="B18" s="13" t="s">
        <v>8642</v>
      </c>
      <c r="C18" s="13" t="s">
        <v>8641</v>
      </c>
      <c r="N18" s="12">
        <v>17</v>
      </c>
      <c r="O18" s="12">
        <v>1</v>
      </c>
    </row>
    <row r="19" spans="1:15" x14ac:dyDescent="0.25">
      <c r="A19" s="13">
        <f t="shared" si="0"/>
        <v>18</v>
      </c>
      <c r="B19" s="13" t="s">
        <v>8641</v>
      </c>
      <c r="C19" s="13" t="s">
        <v>8641</v>
      </c>
      <c r="N19" s="12">
        <v>18</v>
      </c>
      <c r="O19" s="12">
        <v>1</v>
      </c>
    </row>
    <row r="20" spans="1:15" x14ac:dyDescent="0.25">
      <c r="A20" s="13">
        <f t="shared" si="0"/>
        <v>19</v>
      </c>
      <c r="B20" s="13" t="s">
        <v>8641</v>
      </c>
      <c r="C20" s="13" t="s">
        <v>8641</v>
      </c>
      <c r="N20" s="12">
        <v>19</v>
      </c>
      <c r="O20" s="12">
        <v>1</v>
      </c>
    </row>
    <row r="21" spans="1:15" x14ac:dyDescent="0.25">
      <c r="A21" s="13">
        <f t="shared" si="0"/>
        <v>20</v>
      </c>
      <c r="B21" s="13" t="s">
        <v>8642</v>
      </c>
      <c r="C21" s="13" t="s">
        <v>8641</v>
      </c>
      <c r="N21" s="12">
        <v>20</v>
      </c>
      <c r="O21" s="12">
        <v>1</v>
      </c>
    </row>
    <row r="22" spans="1:15" x14ac:dyDescent="0.25">
      <c r="A22" s="13">
        <f t="shared" si="0"/>
        <v>21</v>
      </c>
      <c r="B22" s="13" t="s">
        <v>8642</v>
      </c>
      <c r="C22" s="13" t="s">
        <v>8641</v>
      </c>
      <c r="N22" s="12">
        <v>21</v>
      </c>
      <c r="O22" s="12">
        <v>1</v>
      </c>
    </row>
    <row r="23" spans="1:15" x14ac:dyDescent="0.25">
      <c r="A23" s="13">
        <f t="shared" si="0"/>
        <v>22</v>
      </c>
      <c r="B23" s="13" t="s">
        <v>8641</v>
      </c>
      <c r="C23" s="13" t="s">
        <v>8642</v>
      </c>
      <c r="N23" s="12">
        <v>22</v>
      </c>
      <c r="O23" s="12">
        <v>2</v>
      </c>
    </row>
    <row r="24" spans="1:15" x14ac:dyDescent="0.25">
      <c r="A24" s="13">
        <f t="shared" si="0"/>
        <v>23</v>
      </c>
      <c r="B24" s="13" t="s">
        <v>8642</v>
      </c>
      <c r="C24" s="13" t="s">
        <v>8641</v>
      </c>
      <c r="N24" s="12">
        <v>23</v>
      </c>
      <c r="O24" s="12">
        <v>2</v>
      </c>
    </row>
    <row r="25" spans="1:15" x14ac:dyDescent="0.25">
      <c r="A25" s="13">
        <f t="shared" si="0"/>
        <v>24</v>
      </c>
      <c r="B25" s="13" t="s">
        <v>8642</v>
      </c>
      <c r="C25" s="13" t="s">
        <v>8641</v>
      </c>
      <c r="N25" s="12">
        <v>24</v>
      </c>
      <c r="O25" s="12">
        <v>2</v>
      </c>
    </row>
    <row r="26" spans="1:15" x14ac:dyDescent="0.25">
      <c r="A26" s="13">
        <f t="shared" si="0"/>
        <v>25</v>
      </c>
      <c r="B26" s="13" t="s">
        <v>8642</v>
      </c>
      <c r="C26" s="13" t="s">
        <v>8641</v>
      </c>
      <c r="N26" s="12">
        <v>25</v>
      </c>
      <c r="O26" s="12">
        <v>4</v>
      </c>
    </row>
    <row r="27" spans="1:15" x14ac:dyDescent="0.25">
      <c r="A27" s="13">
        <f t="shared" si="0"/>
        <v>26</v>
      </c>
      <c r="B27" s="13" t="s">
        <v>8641</v>
      </c>
      <c r="C27" s="13" t="s">
        <v>8642</v>
      </c>
      <c r="N27" s="12">
        <v>26</v>
      </c>
      <c r="O27" s="12">
        <v>6</v>
      </c>
    </row>
    <row r="28" spans="1:15" x14ac:dyDescent="0.25">
      <c r="A28" s="13">
        <f t="shared" si="0"/>
        <v>27</v>
      </c>
      <c r="B28" s="13" t="s">
        <v>8641</v>
      </c>
      <c r="C28" s="13" t="s">
        <v>8641</v>
      </c>
      <c r="N28" s="12">
        <v>27</v>
      </c>
      <c r="O28" s="12">
        <v>6</v>
      </c>
    </row>
    <row r="29" spans="1:15" x14ac:dyDescent="0.25">
      <c r="A29" s="13">
        <f t="shared" si="0"/>
        <v>28</v>
      </c>
      <c r="B29" s="13" t="s">
        <v>8641</v>
      </c>
      <c r="C29" s="13" t="s">
        <v>8641</v>
      </c>
      <c r="N29" s="12">
        <v>28</v>
      </c>
      <c r="O29" s="12">
        <v>1</v>
      </c>
    </row>
    <row r="30" spans="1:15" x14ac:dyDescent="0.25">
      <c r="A30" s="13">
        <f t="shared" si="0"/>
        <v>29</v>
      </c>
      <c r="B30" s="13" t="s">
        <v>8642</v>
      </c>
      <c r="C30" s="13" t="s">
        <v>8641</v>
      </c>
      <c r="N30" s="12">
        <v>29</v>
      </c>
      <c r="O30" s="12">
        <v>5</v>
      </c>
    </row>
    <row r="31" spans="1:15" x14ac:dyDescent="0.25">
      <c r="A31" s="13">
        <f t="shared" si="0"/>
        <v>30</v>
      </c>
      <c r="B31" s="13" t="s">
        <v>8642</v>
      </c>
      <c r="C31" s="13" t="s">
        <v>8642</v>
      </c>
      <c r="N31" s="12">
        <v>30</v>
      </c>
      <c r="O31" s="12">
        <v>3</v>
      </c>
    </row>
    <row r="32" spans="1:15" x14ac:dyDescent="0.25">
      <c r="A32" s="13">
        <f t="shared" si="0"/>
        <v>31</v>
      </c>
      <c r="B32" s="13" t="s">
        <v>8641</v>
      </c>
      <c r="C32" s="13" t="s">
        <v>8642</v>
      </c>
      <c r="N32" s="12">
        <v>31</v>
      </c>
      <c r="O32" s="12">
        <v>1</v>
      </c>
    </row>
    <row r="33" spans="1:15" x14ac:dyDescent="0.25">
      <c r="A33" s="13">
        <f t="shared" si="0"/>
        <v>32</v>
      </c>
      <c r="B33" s="13" t="s">
        <v>8641</v>
      </c>
      <c r="C33" s="13" t="s">
        <v>8641</v>
      </c>
      <c r="N33" s="12">
        <v>32</v>
      </c>
      <c r="O33" s="12">
        <v>1</v>
      </c>
    </row>
    <row r="34" spans="1:15" x14ac:dyDescent="0.25">
      <c r="A34" s="13">
        <f t="shared" si="0"/>
        <v>33</v>
      </c>
      <c r="B34" s="13" t="s">
        <v>8641</v>
      </c>
      <c r="C34" s="13" t="s">
        <v>8641</v>
      </c>
      <c r="N34" s="12">
        <v>33</v>
      </c>
      <c r="O34" s="12">
        <v>1</v>
      </c>
    </row>
    <row r="35" spans="1:15" x14ac:dyDescent="0.25">
      <c r="A35" s="13">
        <f t="shared" si="0"/>
        <v>34</v>
      </c>
      <c r="B35" s="13" t="s">
        <v>8642</v>
      </c>
      <c r="C35" s="13" t="s">
        <v>8641</v>
      </c>
      <c r="N35" s="12">
        <v>34</v>
      </c>
      <c r="O35" s="12">
        <v>3</v>
      </c>
    </row>
    <row r="36" spans="1:15" x14ac:dyDescent="0.25">
      <c r="A36" s="13">
        <f t="shared" si="0"/>
        <v>35</v>
      </c>
      <c r="B36" s="13" t="s">
        <v>8641</v>
      </c>
      <c r="C36" s="13" t="s">
        <v>8642</v>
      </c>
      <c r="N36" s="12">
        <v>35</v>
      </c>
      <c r="O36" s="12">
        <v>5</v>
      </c>
    </row>
    <row r="37" spans="1:15" x14ac:dyDescent="0.25">
      <c r="A37" s="13">
        <f t="shared" si="0"/>
        <v>36</v>
      </c>
      <c r="B37" s="13" t="s">
        <v>8642</v>
      </c>
      <c r="C37" s="13" t="s">
        <v>8641</v>
      </c>
      <c r="N37" s="12">
        <v>36</v>
      </c>
      <c r="O37" s="12">
        <v>4</v>
      </c>
    </row>
    <row r="38" spans="1:15" x14ac:dyDescent="0.25">
      <c r="A38" s="13">
        <f t="shared" si="0"/>
        <v>37</v>
      </c>
      <c r="B38" s="13" t="s">
        <v>8641</v>
      </c>
      <c r="C38" s="13" t="s">
        <v>8642</v>
      </c>
      <c r="N38" s="12">
        <v>37</v>
      </c>
      <c r="O38" s="12">
        <v>6</v>
      </c>
    </row>
    <row r="39" spans="1:15" x14ac:dyDescent="0.25">
      <c r="A39" s="13">
        <f t="shared" si="0"/>
        <v>38</v>
      </c>
      <c r="B39" s="13" t="s">
        <v>8641</v>
      </c>
      <c r="C39" s="13" t="s">
        <v>8642</v>
      </c>
      <c r="N39" s="12">
        <v>38</v>
      </c>
      <c r="O39" s="12">
        <v>4</v>
      </c>
    </row>
    <row r="40" spans="1:15" x14ac:dyDescent="0.25">
      <c r="A40" s="13">
        <f t="shared" si="0"/>
        <v>39</v>
      </c>
      <c r="B40" s="13" t="s">
        <v>8641</v>
      </c>
      <c r="C40" s="13" t="s">
        <v>8642</v>
      </c>
      <c r="N40" s="12">
        <v>39</v>
      </c>
      <c r="O40" s="12">
        <v>2</v>
      </c>
    </row>
    <row r="41" spans="1:15" x14ac:dyDescent="0.25">
      <c r="A41" s="13">
        <f t="shared" si="0"/>
        <v>40</v>
      </c>
      <c r="B41" s="13" t="s">
        <v>8642</v>
      </c>
      <c r="C41" s="13" t="s">
        <v>8641</v>
      </c>
      <c r="N41" s="12">
        <v>40</v>
      </c>
      <c r="O41" s="12">
        <v>3</v>
      </c>
    </row>
    <row r="42" spans="1:15" x14ac:dyDescent="0.25">
      <c r="A42" s="13">
        <f t="shared" si="0"/>
        <v>41</v>
      </c>
      <c r="B42" s="13" t="s">
        <v>8641</v>
      </c>
      <c r="C42" s="13" t="s">
        <v>8641</v>
      </c>
      <c r="N42" s="12">
        <v>41</v>
      </c>
      <c r="O42" s="12">
        <v>6</v>
      </c>
    </row>
    <row r="43" spans="1:15" x14ac:dyDescent="0.25">
      <c r="A43" s="13">
        <f t="shared" si="0"/>
        <v>42</v>
      </c>
      <c r="B43" s="13" t="s">
        <v>8641</v>
      </c>
      <c r="C43" s="13" t="s">
        <v>8642</v>
      </c>
      <c r="N43" s="12">
        <v>42</v>
      </c>
      <c r="O43" s="12">
        <v>6</v>
      </c>
    </row>
    <row r="44" spans="1:15" x14ac:dyDescent="0.25">
      <c r="A44" s="13">
        <f t="shared" si="0"/>
        <v>43</v>
      </c>
      <c r="B44" s="13" t="s">
        <v>8641</v>
      </c>
      <c r="C44" s="13" t="s">
        <v>8641</v>
      </c>
      <c r="N44" s="12">
        <v>43</v>
      </c>
      <c r="O44" s="12">
        <v>4</v>
      </c>
    </row>
    <row r="45" spans="1:15" x14ac:dyDescent="0.25">
      <c r="A45" s="13">
        <f t="shared" si="0"/>
        <v>44</v>
      </c>
      <c r="B45" s="13" t="s">
        <v>8641</v>
      </c>
      <c r="C45" s="13" t="s">
        <v>8642</v>
      </c>
      <c r="N45" s="12">
        <v>44</v>
      </c>
      <c r="O45" s="12">
        <v>2</v>
      </c>
    </row>
    <row r="46" spans="1:15" x14ac:dyDescent="0.25">
      <c r="A46" s="13">
        <f t="shared" si="0"/>
        <v>45</v>
      </c>
      <c r="B46" s="13" t="s">
        <v>8641</v>
      </c>
      <c r="C46" s="13" t="s">
        <v>8641</v>
      </c>
      <c r="N46" s="12">
        <v>45</v>
      </c>
      <c r="O46" s="12">
        <v>2</v>
      </c>
    </row>
    <row r="47" spans="1:15" x14ac:dyDescent="0.25">
      <c r="A47" s="13">
        <f t="shared" si="0"/>
        <v>46</v>
      </c>
      <c r="B47" s="13" t="s">
        <v>8642</v>
      </c>
      <c r="C47" s="13" t="s">
        <v>8642</v>
      </c>
      <c r="N47" s="12">
        <v>46</v>
      </c>
      <c r="O47" s="12">
        <v>4</v>
      </c>
    </row>
    <row r="48" spans="1:15" x14ac:dyDescent="0.25">
      <c r="A48" s="13">
        <f t="shared" si="0"/>
        <v>47</v>
      </c>
      <c r="B48" s="13" t="s">
        <v>8641</v>
      </c>
      <c r="C48" s="13" t="s">
        <v>8642</v>
      </c>
      <c r="N48" s="12">
        <v>47</v>
      </c>
      <c r="O48" s="12">
        <v>2</v>
      </c>
    </row>
    <row r="49" spans="1:15" x14ac:dyDescent="0.25">
      <c r="A49" s="13">
        <f t="shared" si="0"/>
        <v>48</v>
      </c>
      <c r="B49" s="13" t="s">
        <v>8641</v>
      </c>
      <c r="C49" s="13" t="s">
        <v>8642</v>
      </c>
      <c r="N49" s="12">
        <v>48</v>
      </c>
      <c r="O49" s="12">
        <v>2</v>
      </c>
    </row>
    <row r="50" spans="1:15" x14ac:dyDescent="0.25">
      <c r="A50" s="13">
        <f t="shared" si="0"/>
        <v>49</v>
      </c>
      <c r="B50" s="13" t="s">
        <v>8641</v>
      </c>
      <c r="C50" s="13" t="s">
        <v>8642</v>
      </c>
      <c r="N50" s="12">
        <v>49</v>
      </c>
      <c r="O50" s="12">
        <v>5</v>
      </c>
    </row>
    <row r="51" spans="1:15" x14ac:dyDescent="0.25">
      <c r="A51" s="13">
        <f t="shared" si="0"/>
        <v>50</v>
      </c>
      <c r="B51" s="13" t="s">
        <v>8642</v>
      </c>
      <c r="C51" s="13" t="s">
        <v>8642</v>
      </c>
      <c r="N51" s="12">
        <v>50</v>
      </c>
      <c r="O51" s="12">
        <v>3</v>
      </c>
    </row>
    <row r="52" spans="1:15" x14ac:dyDescent="0.25">
      <c r="A52" s="13">
        <f t="shared" si="0"/>
        <v>51</v>
      </c>
      <c r="B52" s="13" t="s">
        <v>8642</v>
      </c>
      <c r="C52" s="13" t="s">
        <v>8642</v>
      </c>
      <c r="N52" s="12">
        <v>51</v>
      </c>
      <c r="O52" s="12">
        <v>1</v>
      </c>
    </row>
    <row r="53" spans="1:15" x14ac:dyDescent="0.25">
      <c r="A53" s="13">
        <f t="shared" si="0"/>
        <v>52</v>
      </c>
      <c r="B53" s="13" t="s">
        <v>8642</v>
      </c>
      <c r="C53" s="13" t="s">
        <v>8642</v>
      </c>
      <c r="N53" s="12">
        <v>52</v>
      </c>
      <c r="O53" s="12">
        <v>2</v>
      </c>
    </row>
    <row r="54" spans="1:15" x14ac:dyDescent="0.25">
      <c r="A54" s="13">
        <f t="shared" si="0"/>
        <v>53</v>
      </c>
      <c r="B54" s="13" t="s">
        <v>8641</v>
      </c>
      <c r="C54" s="13" t="s">
        <v>8642</v>
      </c>
      <c r="N54" s="12">
        <v>53</v>
      </c>
      <c r="O54" s="12">
        <v>1</v>
      </c>
    </row>
    <row r="55" spans="1:15" x14ac:dyDescent="0.25">
      <c r="A55" s="13">
        <f t="shared" si="0"/>
        <v>54</v>
      </c>
      <c r="B55" s="13" t="s">
        <v>8642</v>
      </c>
      <c r="C55" s="13" t="s">
        <v>8641</v>
      </c>
      <c r="N55" s="12">
        <v>54</v>
      </c>
      <c r="O55" s="12">
        <v>5</v>
      </c>
    </row>
    <row r="56" spans="1:15" x14ac:dyDescent="0.25">
      <c r="A56" s="13">
        <f t="shared" si="0"/>
        <v>55</v>
      </c>
      <c r="B56" s="13" t="s">
        <v>8642</v>
      </c>
      <c r="C56" s="13" t="s">
        <v>8641</v>
      </c>
      <c r="N56" s="12">
        <v>55</v>
      </c>
      <c r="O56" s="12">
        <v>5</v>
      </c>
    </row>
    <row r="57" spans="1:15" x14ac:dyDescent="0.25">
      <c r="A57" s="13">
        <f t="shared" si="0"/>
        <v>56</v>
      </c>
      <c r="B57" s="13" t="s">
        <v>8641</v>
      </c>
      <c r="C57" s="13" t="s">
        <v>8641</v>
      </c>
      <c r="N57" s="12">
        <v>56</v>
      </c>
      <c r="O57" s="12">
        <v>3</v>
      </c>
    </row>
    <row r="58" spans="1:15" x14ac:dyDescent="0.25">
      <c r="A58" s="13">
        <f t="shared" si="0"/>
        <v>57</v>
      </c>
      <c r="B58" s="13" t="s">
        <v>8642</v>
      </c>
      <c r="C58" s="13" t="s">
        <v>8642</v>
      </c>
      <c r="N58" s="12">
        <v>57</v>
      </c>
      <c r="O58" s="12">
        <v>1</v>
      </c>
    </row>
    <row r="59" spans="1:15" x14ac:dyDescent="0.25">
      <c r="A59" s="13">
        <f t="shared" si="0"/>
        <v>58</v>
      </c>
      <c r="B59" s="13" t="s">
        <v>8641</v>
      </c>
      <c r="C59" s="13" t="s">
        <v>8642</v>
      </c>
      <c r="N59" s="12">
        <v>58</v>
      </c>
      <c r="O59" s="12">
        <v>2</v>
      </c>
    </row>
    <row r="60" spans="1:15" x14ac:dyDescent="0.25">
      <c r="A60" s="13">
        <f t="shared" si="0"/>
        <v>59</v>
      </c>
      <c r="B60" s="13" t="s">
        <v>8641</v>
      </c>
      <c r="C60" s="13" t="s">
        <v>8642</v>
      </c>
      <c r="N60" s="12">
        <v>59</v>
      </c>
      <c r="O60" s="12">
        <v>3</v>
      </c>
    </row>
    <row r="61" spans="1:15" x14ac:dyDescent="0.25">
      <c r="A61" s="13">
        <f t="shared" si="0"/>
        <v>60</v>
      </c>
      <c r="B61" s="13" t="s">
        <v>8641</v>
      </c>
      <c r="C61" s="13" t="s">
        <v>8642</v>
      </c>
      <c r="N61" s="12">
        <v>60</v>
      </c>
      <c r="O61" s="12">
        <v>4</v>
      </c>
    </row>
    <row r="62" spans="1:15" x14ac:dyDescent="0.25">
      <c r="A62" s="13">
        <f t="shared" si="0"/>
        <v>61</v>
      </c>
      <c r="B62" s="13" t="s">
        <v>8642</v>
      </c>
      <c r="C62" s="13" t="s">
        <v>8642</v>
      </c>
      <c r="N62" s="12">
        <v>61</v>
      </c>
      <c r="O62" s="12">
        <v>5</v>
      </c>
    </row>
    <row r="63" spans="1:15" x14ac:dyDescent="0.25">
      <c r="A63" s="13">
        <f t="shared" si="0"/>
        <v>62</v>
      </c>
      <c r="B63" s="13" t="s">
        <v>8641</v>
      </c>
      <c r="C63" s="13" t="s">
        <v>8641</v>
      </c>
      <c r="N63" s="12">
        <v>62</v>
      </c>
      <c r="O63" s="12">
        <v>4</v>
      </c>
    </row>
    <row r="64" spans="1:15" x14ac:dyDescent="0.25">
      <c r="A64" s="13">
        <f t="shared" si="0"/>
        <v>63</v>
      </c>
      <c r="B64" s="13" t="s">
        <v>8642</v>
      </c>
      <c r="C64" s="13" t="s">
        <v>8642</v>
      </c>
      <c r="N64" s="12">
        <v>63</v>
      </c>
      <c r="O64" s="12">
        <v>3</v>
      </c>
    </row>
    <row r="65" spans="1:15" x14ac:dyDescent="0.25">
      <c r="A65" s="13">
        <f t="shared" si="0"/>
        <v>64</v>
      </c>
      <c r="B65" s="13" t="s">
        <v>8642</v>
      </c>
      <c r="C65" s="13" t="s">
        <v>8641</v>
      </c>
      <c r="N65" s="12">
        <v>64</v>
      </c>
      <c r="O65" s="12">
        <v>6</v>
      </c>
    </row>
    <row r="66" spans="1:15" x14ac:dyDescent="0.25">
      <c r="A66" s="13">
        <f t="shared" si="0"/>
        <v>65</v>
      </c>
      <c r="B66" s="13" t="s">
        <v>8642</v>
      </c>
      <c r="C66" s="13" t="s">
        <v>8642</v>
      </c>
      <c r="N66" s="12">
        <v>65</v>
      </c>
      <c r="O66" s="12">
        <v>3</v>
      </c>
    </row>
    <row r="67" spans="1:15" x14ac:dyDescent="0.25">
      <c r="A67" s="13">
        <f t="shared" si="0"/>
        <v>66</v>
      </c>
      <c r="B67" s="13" t="s">
        <v>8642</v>
      </c>
      <c r="C67" s="13" t="s">
        <v>8641</v>
      </c>
      <c r="N67" s="12">
        <v>66</v>
      </c>
      <c r="O67" s="12">
        <v>1</v>
      </c>
    </row>
    <row r="68" spans="1:15" x14ac:dyDescent="0.25">
      <c r="A68" s="13">
        <f t="shared" ref="A68:A101" si="1">A67+1</f>
        <v>67</v>
      </c>
      <c r="B68" s="13" t="s">
        <v>8641</v>
      </c>
      <c r="C68" s="13" t="s">
        <v>8642</v>
      </c>
      <c r="N68" s="12">
        <v>67</v>
      </c>
      <c r="O68" s="12">
        <v>5</v>
      </c>
    </row>
    <row r="69" spans="1:15" x14ac:dyDescent="0.25">
      <c r="A69" s="13">
        <f t="shared" si="1"/>
        <v>68</v>
      </c>
      <c r="B69" s="13" t="s">
        <v>8642</v>
      </c>
      <c r="C69" s="13" t="s">
        <v>8642</v>
      </c>
      <c r="N69" s="12">
        <v>68</v>
      </c>
      <c r="O69" s="12">
        <v>5</v>
      </c>
    </row>
    <row r="70" spans="1:15" x14ac:dyDescent="0.25">
      <c r="A70" s="13">
        <f t="shared" si="1"/>
        <v>69</v>
      </c>
      <c r="B70" s="13" t="s">
        <v>8641</v>
      </c>
      <c r="C70" s="13" t="s">
        <v>8641</v>
      </c>
      <c r="N70" s="12">
        <v>69</v>
      </c>
      <c r="O70" s="12">
        <v>5</v>
      </c>
    </row>
    <row r="71" spans="1:15" x14ac:dyDescent="0.25">
      <c r="A71" s="13">
        <f t="shared" si="1"/>
        <v>70</v>
      </c>
      <c r="B71" s="13" t="s">
        <v>8641</v>
      </c>
      <c r="C71" s="13" t="s">
        <v>8641</v>
      </c>
      <c r="N71" s="12">
        <v>70</v>
      </c>
      <c r="O71" s="12">
        <v>4</v>
      </c>
    </row>
    <row r="72" spans="1:15" x14ac:dyDescent="0.25">
      <c r="A72" s="13">
        <f t="shared" si="1"/>
        <v>71</v>
      </c>
      <c r="B72" s="13" t="s">
        <v>8642</v>
      </c>
      <c r="C72" s="13" t="s">
        <v>8642</v>
      </c>
      <c r="N72" s="12">
        <v>71</v>
      </c>
      <c r="O72" s="12">
        <v>2</v>
      </c>
    </row>
    <row r="73" spans="1:15" x14ac:dyDescent="0.25">
      <c r="A73" s="13">
        <f t="shared" si="1"/>
        <v>72</v>
      </c>
      <c r="B73" s="13" t="s">
        <v>8641</v>
      </c>
      <c r="C73" s="13" t="s">
        <v>8641</v>
      </c>
      <c r="N73" s="12">
        <v>72</v>
      </c>
      <c r="O73" s="12">
        <v>3</v>
      </c>
    </row>
    <row r="74" spans="1:15" x14ac:dyDescent="0.25">
      <c r="A74" s="13">
        <f t="shared" si="1"/>
        <v>73</v>
      </c>
      <c r="B74" s="13" t="s">
        <v>8642</v>
      </c>
      <c r="C74" s="13" t="s">
        <v>8641</v>
      </c>
      <c r="N74" s="12">
        <v>73</v>
      </c>
      <c r="O74" s="12">
        <v>4</v>
      </c>
    </row>
    <row r="75" spans="1:15" x14ac:dyDescent="0.25">
      <c r="A75" s="13">
        <f t="shared" si="1"/>
        <v>74</v>
      </c>
      <c r="B75" s="13" t="s">
        <v>8642</v>
      </c>
      <c r="C75" s="13" t="s">
        <v>8641</v>
      </c>
      <c r="N75" s="12">
        <v>74</v>
      </c>
      <c r="O75" s="12">
        <v>6</v>
      </c>
    </row>
    <row r="76" spans="1:15" x14ac:dyDescent="0.25">
      <c r="A76" s="13">
        <f t="shared" si="1"/>
        <v>75</v>
      </c>
      <c r="B76" s="13" t="s">
        <v>8641</v>
      </c>
      <c r="C76" s="13" t="s">
        <v>8641</v>
      </c>
      <c r="N76" s="12">
        <v>75</v>
      </c>
      <c r="O76" s="12">
        <v>6</v>
      </c>
    </row>
    <row r="77" spans="1:15" x14ac:dyDescent="0.25">
      <c r="A77" s="13">
        <f t="shared" si="1"/>
        <v>76</v>
      </c>
      <c r="B77" s="13" t="s">
        <v>8642</v>
      </c>
      <c r="C77" s="13" t="s">
        <v>8642</v>
      </c>
      <c r="N77" s="12">
        <v>76</v>
      </c>
      <c r="O77" s="12">
        <v>1</v>
      </c>
    </row>
    <row r="78" spans="1:15" x14ac:dyDescent="0.25">
      <c r="A78" s="13">
        <f t="shared" si="1"/>
        <v>77</v>
      </c>
      <c r="B78" s="13" t="s">
        <v>8641</v>
      </c>
      <c r="C78" s="13" t="s">
        <v>8641</v>
      </c>
      <c r="N78" s="12">
        <v>77</v>
      </c>
      <c r="O78" s="12">
        <v>4</v>
      </c>
    </row>
    <row r="79" spans="1:15" x14ac:dyDescent="0.25">
      <c r="A79" s="13">
        <f t="shared" si="1"/>
        <v>78</v>
      </c>
      <c r="B79" s="13" t="s">
        <v>8642</v>
      </c>
      <c r="C79" s="13" t="s">
        <v>8642</v>
      </c>
      <c r="N79" s="12">
        <v>78</v>
      </c>
      <c r="O79" s="12">
        <v>4</v>
      </c>
    </row>
    <row r="80" spans="1:15" x14ac:dyDescent="0.25">
      <c r="A80" s="13">
        <f t="shared" si="1"/>
        <v>79</v>
      </c>
      <c r="B80" s="13" t="s">
        <v>8641</v>
      </c>
      <c r="C80" s="13" t="s">
        <v>8642</v>
      </c>
      <c r="N80" s="12">
        <v>79</v>
      </c>
      <c r="O80" s="12">
        <v>3</v>
      </c>
    </row>
    <row r="81" spans="1:15" x14ac:dyDescent="0.25">
      <c r="A81" s="13">
        <f t="shared" si="1"/>
        <v>80</v>
      </c>
      <c r="B81" s="13" t="s">
        <v>8642</v>
      </c>
      <c r="C81" s="13" t="s">
        <v>8642</v>
      </c>
      <c r="N81" s="12">
        <v>80</v>
      </c>
      <c r="O81" s="12">
        <v>2</v>
      </c>
    </row>
    <row r="82" spans="1:15" x14ac:dyDescent="0.25">
      <c r="A82" s="13">
        <f t="shared" si="1"/>
        <v>81</v>
      </c>
      <c r="B82" s="13" t="s">
        <v>8642</v>
      </c>
      <c r="C82" s="13" t="s">
        <v>8642</v>
      </c>
      <c r="N82" s="12">
        <v>81</v>
      </c>
      <c r="O82" s="12">
        <v>2</v>
      </c>
    </row>
    <row r="83" spans="1:15" x14ac:dyDescent="0.25">
      <c r="A83" s="13">
        <f t="shared" si="1"/>
        <v>82</v>
      </c>
      <c r="B83" s="13" t="s">
        <v>8642</v>
      </c>
      <c r="C83" s="13" t="s">
        <v>8641</v>
      </c>
      <c r="N83" s="12">
        <v>82</v>
      </c>
      <c r="O83" s="12">
        <v>4</v>
      </c>
    </row>
    <row r="84" spans="1:15" x14ac:dyDescent="0.25">
      <c r="A84" s="13">
        <f t="shared" si="1"/>
        <v>83</v>
      </c>
      <c r="B84" s="13" t="s">
        <v>8641</v>
      </c>
      <c r="C84" s="13" t="s">
        <v>8641</v>
      </c>
      <c r="N84" s="12">
        <v>83</v>
      </c>
      <c r="O84" s="12">
        <v>4</v>
      </c>
    </row>
    <row r="85" spans="1:15" x14ac:dyDescent="0.25">
      <c r="A85" s="13">
        <f t="shared" si="1"/>
        <v>84</v>
      </c>
      <c r="B85" s="13" t="s">
        <v>8641</v>
      </c>
      <c r="C85" s="13" t="s">
        <v>8641</v>
      </c>
      <c r="N85" s="12">
        <v>84</v>
      </c>
      <c r="O85" s="12">
        <v>4</v>
      </c>
    </row>
    <row r="86" spans="1:15" x14ac:dyDescent="0.25">
      <c r="A86" s="13">
        <f t="shared" si="1"/>
        <v>85</v>
      </c>
      <c r="B86" s="13" t="s">
        <v>8642</v>
      </c>
      <c r="C86" s="13" t="s">
        <v>8641</v>
      </c>
      <c r="N86" s="12">
        <v>85</v>
      </c>
      <c r="O86" s="12">
        <v>5</v>
      </c>
    </row>
    <row r="87" spans="1:15" x14ac:dyDescent="0.25">
      <c r="A87" s="13">
        <f t="shared" si="1"/>
        <v>86</v>
      </c>
      <c r="B87" s="13" t="s">
        <v>8642</v>
      </c>
      <c r="C87" s="13" t="s">
        <v>8642</v>
      </c>
      <c r="N87" s="12">
        <v>86</v>
      </c>
      <c r="O87" s="12">
        <v>4</v>
      </c>
    </row>
    <row r="88" spans="1:15" x14ac:dyDescent="0.25">
      <c r="A88" s="13">
        <f t="shared" si="1"/>
        <v>87</v>
      </c>
      <c r="B88" s="13" t="s">
        <v>8642</v>
      </c>
      <c r="C88" s="13" t="s">
        <v>8642</v>
      </c>
      <c r="N88" s="12">
        <v>87</v>
      </c>
      <c r="O88" s="12">
        <v>4</v>
      </c>
    </row>
    <row r="89" spans="1:15" x14ac:dyDescent="0.25">
      <c r="A89" s="13">
        <f t="shared" si="1"/>
        <v>88</v>
      </c>
      <c r="B89" s="13" t="s">
        <v>8642</v>
      </c>
      <c r="C89" s="13" t="s">
        <v>8641</v>
      </c>
      <c r="N89" s="12">
        <v>88</v>
      </c>
      <c r="O89" s="12">
        <v>3</v>
      </c>
    </row>
    <row r="90" spans="1:15" x14ac:dyDescent="0.25">
      <c r="A90" s="13">
        <f t="shared" si="1"/>
        <v>89</v>
      </c>
      <c r="B90" s="13" t="s">
        <v>8641</v>
      </c>
      <c r="C90" s="13" t="s">
        <v>8642</v>
      </c>
      <c r="N90" s="12">
        <v>89</v>
      </c>
      <c r="O90" s="12">
        <v>6</v>
      </c>
    </row>
    <row r="91" spans="1:15" x14ac:dyDescent="0.25">
      <c r="A91" s="13">
        <f t="shared" si="1"/>
        <v>90</v>
      </c>
      <c r="B91" s="13" t="s">
        <v>8642</v>
      </c>
      <c r="C91" s="13" t="s">
        <v>8642</v>
      </c>
      <c r="N91" s="12">
        <v>90</v>
      </c>
      <c r="O91" s="12">
        <v>2</v>
      </c>
    </row>
    <row r="92" spans="1:15" x14ac:dyDescent="0.25">
      <c r="A92" s="13">
        <f t="shared" si="1"/>
        <v>91</v>
      </c>
      <c r="B92" s="13" t="s">
        <v>8642</v>
      </c>
      <c r="C92" s="13" t="s">
        <v>8642</v>
      </c>
      <c r="N92" s="12">
        <v>91</v>
      </c>
      <c r="O92" s="12">
        <v>3</v>
      </c>
    </row>
    <row r="93" spans="1:15" x14ac:dyDescent="0.25">
      <c r="A93" s="13">
        <f t="shared" si="1"/>
        <v>92</v>
      </c>
      <c r="B93" s="13" t="s">
        <v>8642</v>
      </c>
      <c r="C93" s="13" t="s">
        <v>8641</v>
      </c>
      <c r="N93" s="12">
        <v>92</v>
      </c>
      <c r="O93" s="12">
        <v>5</v>
      </c>
    </row>
    <row r="94" spans="1:15" x14ac:dyDescent="0.25">
      <c r="A94" s="13">
        <f t="shared" si="1"/>
        <v>93</v>
      </c>
      <c r="B94" s="13" t="s">
        <v>8642</v>
      </c>
      <c r="C94" s="13" t="s">
        <v>8642</v>
      </c>
      <c r="N94" s="12">
        <v>93</v>
      </c>
      <c r="O94" s="12">
        <v>1</v>
      </c>
    </row>
    <row r="95" spans="1:15" x14ac:dyDescent="0.25">
      <c r="A95" s="13">
        <f t="shared" si="1"/>
        <v>94</v>
      </c>
      <c r="B95" s="13" t="s">
        <v>8641</v>
      </c>
      <c r="C95" s="13" t="s">
        <v>8642</v>
      </c>
      <c r="N95" s="12">
        <v>94</v>
      </c>
      <c r="O95" s="12">
        <v>2</v>
      </c>
    </row>
    <row r="96" spans="1:15" x14ac:dyDescent="0.25">
      <c r="A96" s="13">
        <f t="shared" si="1"/>
        <v>95</v>
      </c>
      <c r="B96" s="13" t="s">
        <v>8641</v>
      </c>
      <c r="C96" s="13" t="s">
        <v>8641</v>
      </c>
      <c r="N96" s="12">
        <v>95</v>
      </c>
      <c r="O96" s="12">
        <v>6</v>
      </c>
    </row>
    <row r="97" spans="1:15" x14ac:dyDescent="0.25">
      <c r="A97" s="13">
        <f t="shared" si="1"/>
        <v>96</v>
      </c>
      <c r="B97" s="13" t="s">
        <v>8641</v>
      </c>
      <c r="C97" s="13" t="s">
        <v>8641</v>
      </c>
      <c r="N97" s="12">
        <v>96</v>
      </c>
      <c r="O97" s="12">
        <v>6</v>
      </c>
    </row>
    <row r="98" spans="1:15" x14ac:dyDescent="0.25">
      <c r="A98" s="13">
        <f t="shared" si="1"/>
        <v>97</v>
      </c>
      <c r="B98" s="13" t="s">
        <v>8642</v>
      </c>
      <c r="C98" s="13" t="s">
        <v>8642</v>
      </c>
      <c r="N98" s="12">
        <v>97</v>
      </c>
      <c r="O98" s="12">
        <v>5</v>
      </c>
    </row>
    <row r="99" spans="1:15" x14ac:dyDescent="0.25">
      <c r="A99" s="13">
        <f t="shared" si="1"/>
        <v>98</v>
      </c>
      <c r="B99" s="13" t="s">
        <v>8642</v>
      </c>
      <c r="C99" s="13" t="s">
        <v>8641</v>
      </c>
      <c r="N99" s="12">
        <v>98</v>
      </c>
      <c r="O99" s="12">
        <v>1</v>
      </c>
    </row>
    <row r="100" spans="1:15" x14ac:dyDescent="0.25">
      <c r="A100" s="13">
        <f t="shared" si="1"/>
        <v>99</v>
      </c>
      <c r="B100" s="13" t="s">
        <v>8641</v>
      </c>
      <c r="C100" s="13" t="s">
        <v>8641</v>
      </c>
      <c r="N100" s="12">
        <v>99</v>
      </c>
      <c r="O100" s="12">
        <v>5</v>
      </c>
    </row>
    <row r="101" spans="1:15" x14ac:dyDescent="0.25">
      <c r="A101" s="13">
        <f t="shared" si="1"/>
        <v>100</v>
      </c>
      <c r="B101" s="13" t="s">
        <v>8642</v>
      </c>
      <c r="C101" s="13" t="s">
        <v>8641</v>
      </c>
      <c r="N101" s="12">
        <v>100</v>
      </c>
      <c r="O101" s="12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1511-470F-424B-B2C4-4263875F5127}">
  <dimension ref="A1:D101"/>
  <sheetViews>
    <sheetView workbookViewId="0">
      <selection activeCell="G25" sqref="G25"/>
    </sheetView>
  </sheetViews>
  <sheetFormatPr defaultRowHeight="15" x14ac:dyDescent="0.25"/>
  <cols>
    <col min="4" max="4" width="18.28515625" customWidth="1"/>
  </cols>
  <sheetData>
    <row r="1" spans="1:4" x14ac:dyDescent="0.25">
      <c r="A1" t="s">
        <v>8682</v>
      </c>
      <c r="B1" t="s">
        <v>8681</v>
      </c>
      <c r="D1" t="s">
        <v>8683</v>
      </c>
    </row>
    <row r="2" spans="1:4" x14ac:dyDescent="0.25">
      <c r="A2" cm="1">
        <f t="array" ref="A2:A101">_xlfn.SEQUENCE(100)</f>
        <v>1</v>
      </c>
      <c r="B2">
        <v>2</v>
      </c>
      <c r="D2">
        <f>COUNTIF(B2:B101,"&lt;=60")</f>
        <v>68</v>
      </c>
    </row>
    <row r="3" spans="1:4" x14ac:dyDescent="0.25">
      <c r="A3">
        <v>2</v>
      </c>
      <c r="B3">
        <v>12</v>
      </c>
    </row>
    <row r="4" spans="1:4" x14ac:dyDescent="0.25">
      <c r="A4">
        <v>3</v>
      </c>
      <c r="B4">
        <v>90</v>
      </c>
    </row>
    <row r="5" spans="1:4" x14ac:dyDescent="0.25">
      <c r="A5">
        <v>4</v>
      </c>
      <c r="B5">
        <v>25</v>
      </c>
    </row>
    <row r="6" spans="1:4" x14ac:dyDescent="0.25">
      <c r="A6">
        <v>5</v>
      </c>
      <c r="B6">
        <v>85</v>
      </c>
    </row>
    <row r="7" spans="1:4" x14ac:dyDescent="0.25">
      <c r="A7">
        <v>6</v>
      </c>
      <c r="B7">
        <v>13</v>
      </c>
    </row>
    <row r="8" spans="1:4" x14ac:dyDescent="0.25">
      <c r="A8">
        <v>7</v>
      </c>
      <c r="B8">
        <v>60</v>
      </c>
    </row>
    <row r="9" spans="1:4" x14ac:dyDescent="0.25">
      <c r="A9">
        <v>8</v>
      </c>
      <c r="B9">
        <v>2</v>
      </c>
    </row>
    <row r="10" spans="1:4" x14ac:dyDescent="0.25">
      <c r="A10">
        <v>9</v>
      </c>
      <c r="B10">
        <v>83</v>
      </c>
    </row>
    <row r="11" spans="1:4" x14ac:dyDescent="0.25">
      <c r="A11">
        <v>10</v>
      </c>
      <c r="B11">
        <v>54</v>
      </c>
    </row>
    <row r="12" spans="1:4" x14ac:dyDescent="0.25">
      <c r="A12">
        <v>11</v>
      </c>
      <c r="B12">
        <v>91</v>
      </c>
    </row>
    <row r="13" spans="1:4" x14ac:dyDescent="0.25">
      <c r="A13">
        <v>12</v>
      </c>
      <c r="B13">
        <v>67</v>
      </c>
    </row>
    <row r="14" spans="1:4" x14ac:dyDescent="0.25">
      <c r="A14">
        <v>13</v>
      </c>
      <c r="B14">
        <v>4</v>
      </c>
    </row>
    <row r="15" spans="1:4" x14ac:dyDescent="0.25">
      <c r="A15">
        <v>14</v>
      </c>
      <c r="B15">
        <v>2</v>
      </c>
    </row>
    <row r="16" spans="1:4" x14ac:dyDescent="0.25">
      <c r="A16">
        <v>15</v>
      </c>
      <c r="B16">
        <v>74</v>
      </c>
    </row>
    <row r="17" spans="1:2" x14ac:dyDescent="0.25">
      <c r="A17">
        <v>16</v>
      </c>
      <c r="B17">
        <v>26</v>
      </c>
    </row>
    <row r="18" spans="1:2" x14ac:dyDescent="0.25">
      <c r="A18">
        <v>17</v>
      </c>
      <c r="B18">
        <v>55</v>
      </c>
    </row>
    <row r="19" spans="1:2" x14ac:dyDescent="0.25">
      <c r="A19">
        <v>18</v>
      </c>
      <c r="B19">
        <v>51</v>
      </c>
    </row>
    <row r="20" spans="1:2" x14ac:dyDescent="0.25">
      <c r="A20">
        <v>19</v>
      </c>
      <c r="B20">
        <v>97</v>
      </c>
    </row>
    <row r="21" spans="1:2" x14ac:dyDescent="0.25">
      <c r="A21">
        <v>20</v>
      </c>
      <c r="B21">
        <v>82</v>
      </c>
    </row>
    <row r="22" spans="1:2" x14ac:dyDescent="0.25">
      <c r="A22">
        <v>21</v>
      </c>
      <c r="B22">
        <v>41</v>
      </c>
    </row>
    <row r="23" spans="1:2" x14ac:dyDescent="0.25">
      <c r="A23">
        <v>22</v>
      </c>
      <c r="B23">
        <v>77</v>
      </c>
    </row>
    <row r="24" spans="1:2" x14ac:dyDescent="0.25">
      <c r="A24">
        <v>23</v>
      </c>
      <c r="B24">
        <v>4</v>
      </c>
    </row>
    <row r="25" spans="1:2" x14ac:dyDescent="0.25">
      <c r="A25">
        <v>24</v>
      </c>
      <c r="B25">
        <v>9</v>
      </c>
    </row>
    <row r="26" spans="1:2" x14ac:dyDescent="0.25">
      <c r="A26">
        <v>25</v>
      </c>
      <c r="B26">
        <v>29</v>
      </c>
    </row>
    <row r="27" spans="1:2" x14ac:dyDescent="0.25">
      <c r="A27">
        <v>26</v>
      </c>
      <c r="B27">
        <v>58</v>
      </c>
    </row>
    <row r="28" spans="1:2" x14ac:dyDescent="0.25">
      <c r="A28">
        <v>27</v>
      </c>
      <c r="B28">
        <v>18</v>
      </c>
    </row>
    <row r="29" spans="1:2" x14ac:dyDescent="0.25">
      <c r="A29">
        <v>28</v>
      </c>
      <c r="B29">
        <v>92</v>
      </c>
    </row>
    <row r="30" spans="1:2" x14ac:dyDescent="0.25">
      <c r="A30">
        <v>29</v>
      </c>
      <c r="B30">
        <v>90</v>
      </c>
    </row>
    <row r="31" spans="1:2" x14ac:dyDescent="0.25">
      <c r="A31">
        <v>30</v>
      </c>
      <c r="B31">
        <v>21</v>
      </c>
    </row>
    <row r="32" spans="1:2" x14ac:dyDescent="0.25">
      <c r="A32">
        <v>31</v>
      </c>
      <c r="B32">
        <v>63</v>
      </c>
    </row>
    <row r="33" spans="1:2" x14ac:dyDescent="0.25">
      <c r="A33">
        <v>32</v>
      </c>
      <c r="B33">
        <v>90</v>
      </c>
    </row>
    <row r="34" spans="1:2" x14ac:dyDescent="0.25">
      <c r="A34">
        <v>33</v>
      </c>
      <c r="B34">
        <v>6</v>
      </c>
    </row>
    <row r="35" spans="1:2" x14ac:dyDescent="0.25">
      <c r="A35">
        <v>34</v>
      </c>
      <c r="B35">
        <v>30</v>
      </c>
    </row>
    <row r="36" spans="1:2" x14ac:dyDescent="0.25">
      <c r="A36">
        <v>35</v>
      </c>
      <c r="B36">
        <v>98</v>
      </c>
    </row>
    <row r="37" spans="1:2" x14ac:dyDescent="0.25">
      <c r="A37">
        <v>36</v>
      </c>
      <c r="B37">
        <v>33</v>
      </c>
    </row>
    <row r="38" spans="1:2" x14ac:dyDescent="0.25">
      <c r="A38">
        <v>37</v>
      </c>
      <c r="B38">
        <v>20</v>
      </c>
    </row>
    <row r="39" spans="1:2" x14ac:dyDescent="0.25">
      <c r="A39">
        <v>38</v>
      </c>
      <c r="B39">
        <v>34</v>
      </c>
    </row>
    <row r="40" spans="1:2" x14ac:dyDescent="0.25">
      <c r="A40">
        <v>39</v>
      </c>
      <c r="B40">
        <v>100</v>
      </c>
    </row>
    <row r="41" spans="1:2" x14ac:dyDescent="0.25">
      <c r="A41">
        <v>40</v>
      </c>
      <c r="B41">
        <v>21</v>
      </c>
    </row>
    <row r="42" spans="1:2" x14ac:dyDescent="0.25">
      <c r="A42">
        <v>41</v>
      </c>
      <c r="B42">
        <v>8</v>
      </c>
    </row>
    <row r="43" spans="1:2" x14ac:dyDescent="0.25">
      <c r="A43">
        <v>42</v>
      </c>
      <c r="B43">
        <v>61</v>
      </c>
    </row>
    <row r="44" spans="1:2" x14ac:dyDescent="0.25">
      <c r="A44">
        <v>43</v>
      </c>
      <c r="B44">
        <v>30</v>
      </c>
    </row>
    <row r="45" spans="1:2" x14ac:dyDescent="0.25">
      <c r="A45">
        <v>44</v>
      </c>
      <c r="B45">
        <v>8</v>
      </c>
    </row>
    <row r="46" spans="1:2" x14ac:dyDescent="0.25">
      <c r="A46">
        <v>45</v>
      </c>
      <c r="B46">
        <v>41</v>
      </c>
    </row>
    <row r="47" spans="1:2" x14ac:dyDescent="0.25">
      <c r="A47">
        <v>46</v>
      </c>
      <c r="B47">
        <v>91</v>
      </c>
    </row>
    <row r="48" spans="1:2" x14ac:dyDescent="0.25">
      <c r="A48">
        <v>47</v>
      </c>
      <c r="B48">
        <v>10</v>
      </c>
    </row>
    <row r="49" spans="1:2" x14ac:dyDescent="0.25">
      <c r="A49">
        <v>48</v>
      </c>
      <c r="B49">
        <v>54</v>
      </c>
    </row>
    <row r="50" spans="1:2" x14ac:dyDescent="0.25">
      <c r="A50">
        <v>49</v>
      </c>
      <c r="B50">
        <v>10</v>
      </c>
    </row>
    <row r="51" spans="1:2" x14ac:dyDescent="0.25">
      <c r="A51">
        <v>50</v>
      </c>
      <c r="B51">
        <v>41</v>
      </c>
    </row>
    <row r="52" spans="1:2" x14ac:dyDescent="0.25">
      <c r="A52">
        <v>51</v>
      </c>
      <c r="B52">
        <v>10</v>
      </c>
    </row>
    <row r="53" spans="1:2" x14ac:dyDescent="0.25">
      <c r="A53">
        <v>52</v>
      </c>
      <c r="B53">
        <v>49</v>
      </c>
    </row>
    <row r="54" spans="1:2" x14ac:dyDescent="0.25">
      <c r="A54">
        <v>53</v>
      </c>
      <c r="B54">
        <v>36</v>
      </c>
    </row>
    <row r="55" spans="1:2" x14ac:dyDescent="0.25">
      <c r="A55">
        <v>54</v>
      </c>
      <c r="B55">
        <v>7</v>
      </c>
    </row>
    <row r="56" spans="1:2" x14ac:dyDescent="0.25">
      <c r="A56">
        <v>55</v>
      </c>
      <c r="B56">
        <v>71</v>
      </c>
    </row>
    <row r="57" spans="1:2" x14ac:dyDescent="0.25">
      <c r="A57">
        <v>56</v>
      </c>
      <c r="B57">
        <v>48</v>
      </c>
    </row>
    <row r="58" spans="1:2" x14ac:dyDescent="0.25">
      <c r="A58">
        <v>57</v>
      </c>
      <c r="B58">
        <v>63</v>
      </c>
    </row>
    <row r="59" spans="1:2" x14ac:dyDescent="0.25">
      <c r="A59">
        <v>58</v>
      </c>
      <c r="B59">
        <v>20</v>
      </c>
    </row>
    <row r="60" spans="1:2" x14ac:dyDescent="0.25">
      <c r="A60">
        <v>59</v>
      </c>
      <c r="B60">
        <v>29</v>
      </c>
    </row>
    <row r="61" spans="1:2" x14ac:dyDescent="0.25">
      <c r="A61">
        <v>60</v>
      </c>
      <c r="B61">
        <v>3</v>
      </c>
    </row>
    <row r="62" spans="1:2" x14ac:dyDescent="0.25">
      <c r="A62">
        <v>61</v>
      </c>
      <c r="B62">
        <v>10</v>
      </c>
    </row>
    <row r="63" spans="1:2" x14ac:dyDescent="0.25">
      <c r="A63">
        <v>62</v>
      </c>
      <c r="B63">
        <v>95</v>
      </c>
    </row>
    <row r="64" spans="1:2" x14ac:dyDescent="0.25">
      <c r="A64">
        <v>63</v>
      </c>
      <c r="B64">
        <v>52</v>
      </c>
    </row>
    <row r="65" spans="1:2" x14ac:dyDescent="0.25">
      <c r="A65">
        <v>64</v>
      </c>
      <c r="B65">
        <v>76</v>
      </c>
    </row>
    <row r="66" spans="1:2" x14ac:dyDescent="0.25">
      <c r="A66">
        <v>65</v>
      </c>
      <c r="B66">
        <v>33</v>
      </c>
    </row>
    <row r="67" spans="1:2" x14ac:dyDescent="0.25">
      <c r="A67">
        <v>66</v>
      </c>
      <c r="B67">
        <v>22</v>
      </c>
    </row>
    <row r="68" spans="1:2" x14ac:dyDescent="0.25">
      <c r="A68">
        <v>67</v>
      </c>
      <c r="B68">
        <v>29</v>
      </c>
    </row>
    <row r="69" spans="1:2" x14ac:dyDescent="0.25">
      <c r="A69">
        <v>68</v>
      </c>
      <c r="B69">
        <v>17</v>
      </c>
    </row>
    <row r="70" spans="1:2" x14ac:dyDescent="0.25">
      <c r="A70">
        <v>69</v>
      </c>
      <c r="B70">
        <v>71</v>
      </c>
    </row>
    <row r="71" spans="1:2" x14ac:dyDescent="0.25">
      <c r="A71">
        <v>70</v>
      </c>
      <c r="B71">
        <v>14</v>
      </c>
    </row>
    <row r="72" spans="1:2" x14ac:dyDescent="0.25">
      <c r="A72">
        <v>71</v>
      </c>
      <c r="B72">
        <v>5</v>
      </c>
    </row>
    <row r="73" spans="1:2" x14ac:dyDescent="0.25">
      <c r="A73">
        <v>72</v>
      </c>
      <c r="B73">
        <v>4</v>
      </c>
    </row>
    <row r="74" spans="1:2" x14ac:dyDescent="0.25">
      <c r="A74">
        <v>73</v>
      </c>
      <c r="B74">
        <v>48</v>
      </c>
    </row>
    <row r="75" spans="1:2" x14ac:dyDescent="0.25">
      <c r="A75">
        <v>74</v>
      </c>
      <c r="B75">
        <v>52</v>
      </c>
    </row>
    <row r="76" spans="1:2" x14ac:dyDescent="0.25">
      <c r="A76">
        <v>75</v>
      </c>
      <c r="B76">
        <v>43</v>
      </c>
    </row>
    <row r="77" spans="1:2" x14ac:dyDescent="0.25">
      <c r="A77">
        <v>76</v>
      </c>
      <c r="B77">
        <v>69</v>
      </c>
    </row>
    <row r="78" spans="1:2" x14ac:dyDescent="0.25">
      <c r="A78">
        <v>77</v>
      </c>
      <c r="B78">
        <v>80</v>
      </c>
    </row>
    <row r="79" spans="1:2" x14ac:dyDescent="0.25">
      <c r="A79">
        <v>78</v>
      </c>
      <c r="B79">
        <v>54</v>
      </c>
    </row>
    <row r="80" spans="1:2" x14ac:dyDescent="0.25">
      <c r="A80">
        <v>79</v>
      </c>
      <c r="B80">
        <v>2</v>
      </c>
    </row>
    <row r="81" spans="1:2" x14ac:dyDescent="0.25">
      <c r="A81">
        <v>80</v>
      </c>
      <c r="B81">
        <v>95</v>
      </c>
    </row>
    <row r="82" spans="1:2" x14ac:dyDescent="0.25">
      <c r="A82">
        <v>81</v>
      </c>
      <c r="B82">
        <v>8</v>
      </c>
    </row>
    <row r="83" spans="1:2" x14ac:dyDescent="0.25">
      <c r="A83">
        <v>82</v>
      </c>
      <c r="B83">
        <v>39</v>
      </c>
    </row>
    <row r="84" spans="1:2" x14ac:dyDescent="0.25">
      <c r="A84">
        <v>83</v>
      </c>
      <c r="B84">
        <v>99</v>
      </c>
    </row>
    <row r="85" spans="1:2" x14ac:dyDescent="0.25">
      <c r="A85">
        <v>84</v>
      </c>
      <c r="B85">
        <v>23</v>
      </c>
    </row>
    <row r="86" spans="1:2" x14ac:dyDescent="0.25">
      <c r="A86">
        <v>85</v>
      </c>
      <c r="B86">
        <v>82</v>
      </c>
    </row>
    <row r="87" spans="1:2" x14ac:dyDescent="0.25">
      <c r="A87">
        <v>86</v>
      </c>
      <c r="B87">
        <v>3</v>
      </c>
    </row>
    <row r="88" spans="1:2" x14ac:dyDescent="0.25">
      <c r="A88">
        <v>87</v>
      </c>
      <c r="B88">
        <v>25</v>
      </c>
    </row>
    <row r="89" spans="1:2" x14ac:dyDescent="0.25">
      <c r="A89">
        <v>88</v>
      </c>
      <c r="B89">
        <v>12</v>
      </c>
    </row>
    <row r="90" spans="1:2" x14ac:dyDescent="0.25">
      <c r="A90">
        <v>89</v>
      </c>
      <c r="B90">
        <v>79</v>
      </c>
    </row>
    <row r="91" spans="1:2" x14ac:dyDescent="0.25">
      <c r="A91">
        <v>90</v>
      </c>
      <c r="B91">
        <v>98</v>
      </c>
    </row>
    <row r="92" spans="1:2" x14ac:dyDescent="0.25">
      <c r="A92">
        <v>91</v>
      </c>
      <c r="B92">
        <v>53</v>
      </c>
    </row>
    <row r="93" spans="1:2" x14ac:dyDescent="0.25">
      <c r="A93">
        <v>92</v>
      </c>
      <c r="B93">
        <v>49</v>
      </c>
    </row>
    <row r="94" spans="1:2" x14ac:dyDescent="0.25">
      <c r="A94">
        <v>93</v>
      </c>
      <c r="B94">
        <v>52</v>
      </c>
    </row>
    <row r="95" spans="1:2" x14ac:dyDescent="0.25">
      <c r="A95">
        <v>94</v>
      </c>
      <c r="B95">
        <v>91</v>
      </c>
    </row>
    <row r="96" spans="1:2" x14ac:dyDescent="0.25">
      <c r="A96">
        <v>95</v>
      </c>
      <c r="B96">
        <v>17</v>
      </c>
    </row>
    <row r="97" spans="1:2" x14ac:dyDescent="0.25">
      <c r="A97">
        <v>96</v>
      </c>
      <c r="B97">
        <v>66</v>
      </c>
    </row>
    <row r="98" spans="1:2" x14ac:dyDescent="0.25">
      <c r="A98">
        <v>97</v>
      </c>
      <c r="B98">
        <v>30</v>
      </c>
    </row>
    <row r="99" spans="1:2" x14ac:dyDescent="0.25">
      <c r="A99">
        <v>98</v>
      </c>
      <c r="B99">
        <v>95</v>
      </c>
    </row>
    <row r="100" spans="1:2" x14ac:dyDescent="0.25">
      <c r="A100">
        <v>99</v>
      </c>
      <c r="B100">
        <v>26</v>
      </c>
    </row>
    <row r="101" spans="1:2" x14ac:dyDescent="0.25">
      <c r="A101">
        <v>100</v>
      </c>
      <c r="B10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AA81-CCFF-451B-95B2-C616A6D4EFBA}">
  <dimension ref="B1:R26"/>
  <sheetViews>
    <sheetView tabSelected="1" topLeftCell="A12" workbookViewId="0">
      <selection activeCell="R30" sqref="R30"/>
    </sheetView>
  </sheetViews>
  <sheetFormatPr defaultRowHeight="15" x14ac:dyDescent="0.25"/>
  <cols>
    <col min="3" max="3" width="27.5703125" customWidth="1"/>
    <col min="10" max="10" width="30.85546875" customWidth="1"/>
  </cols>
  <sheetData>
    <row r="1" spans="2:18" x14ac:dyDescent="0.25">
      <c r="C1" s="49" t="s">
        <v>8697</v>
      </c>
      <c r="J1" t="s">
        <v>8698</v>
      </c>
    </row>
    <row r="3" spans="2:18" x14ac:dyDescent="0.25">
      <c r="C3" s="13" t="s">
        <v>8684</v>
      </c>
      <c r="D3" s="13">
        <v>50000</v>
      </c>
      <c r="J3" t="s">
        <v>8699</v>
      </c>
    </row>
    <row r="4" spans="2:18" x14ac:dyDescent="0.25">
      <c r="C4" s="13" t="s">
        <v>8685</v>
      </c>
      <c r="D4" s="13">
        <v>20000</v>
      </c>
      <c r="I4" cm="1">
        <f t="array" ref="I4:I13">_xlfn.SEQUENCE(10)</f>
        <v>1</v>
      </c>
      <c r="J4">
        <v>81</v>
      </c>
      <c r="L4">
        <v>10</v>
      </c>
      <c r="N4">
        <v>50</v>
      </c>
      <c r="P4">
        <v>20</v>
      </c>
      <c r="R4">
        <v>1</v>
      </c>
    </row>
    <row r="5" spans="2:18" x14ac:dyDescent="0.25">
      <c r="C5" s="13" t="s">
        <v>8686</v>
      </c>
      <c r="D5" s="13">
        <v>30000</v>
      </c>
      <c r="I5">
        <v>2</v>
      </c>
      <c r="J5">
        <v>52</v>
      </c>
      <c r="L5">
        <v>20</v>
      </c>
      <c r="N5">
        <v>64</v>
      </c>
      <c r="P5">
        <v>40</v>
      </c>
      <c r="R5">
        <v>2</v>
      </c>
    </row>
    <row r="6" spans="2:18" x14ac:dyDescent="0.25">
      <c r="C6" s="13" t="s">
        <v>8687</v>
      </c>
      <c r="D6" s="50">
        <v>0.99</v>
      </c>
      <c r="I6">
        <v>3</v>
      </c>
      <c r="J6">
        <v>96</v>
      </c>
      <c r="L6">
        <v>30</v>
      </c>
      <c r="N6">
        <v>82</v>
      </c>
      <c r="P6">
        <v>60</v>
      </c>
      <c r="R6">
        <v>3</v>
      </c>
    </row>
    <row r="7" spans="2:18" x14ac:dyDescent="0.25">
      <c r="C7" s="13" t="s">
        <v>8688</v>
      </c>
      <c r="D7" s="51">
        <v>0.01</v>
      </c>
      <c r="I7">
        <v>4</v>
      </c>
      <c r="J7">
        <v>95</v>
      </c>
      <c r="L7">
        <v>40</v>
      </c>
      <c r="N7">
        <v>94</v>
      </c>
      <c r="P7">
        <v>80</v>
      </c>
      <c r="R7">
        <v>4</v>
      </c>
    </row>
    <row r="8" spans="2:18" x14ac:dyDescent="0.25">
      <c r="C8" s="7"/>
      <c r="D8" s="55"/>
      <c r="I8">
        <v>5</v>
      </c>
      <c r="J8">
        <v>90</v>
      </c>
      <c r="L8">
        <v>50</v>
      </c>
      <c r="N8">
        <v>53</v>
      </c>
      <c r="P8">
        <v>100</v>
      </c>
      <c r="R8">
        <v>5</v>
      </c>
    </row>
    <row r="9" spans="2:18" ht="15.75" thickBot="1" x14ac:dyDescent="0.3">
      <c r="C9" s="7"/>
      <c r="D9" s="32"/>
      <c r="I9">
        <v>6</v>
      </c>
      <c r="J9">
        <v>66</v>
      </c>
      <c r="L9">
        <v>60</v>
      </c>
      <c r="N9">
        <v>64</v>
      </c>
      <c r="P9">
        <v>120</v>
      </c>
      <c r="R9">
        <v>6</v>
      </c>
    </row>
    <row r="10" spans="2:18" ht="60.75" thickTop="1" x14ac:dyDescent="0.25">
      <c r="B10" s="34"/>
      <c r="C10" s="42" t="s">
        <v>8695</v>
      </c>
      <c r="D10" s="35"/>
      <c r="E10" s="36"/>
      <c r="I10">
        <v>7</v>
      </c>
      <c r="J10">
        <v>58</v>
      </c>
      <c r="L10">
        <v>70</v>
      </c>
      <c r="N10">
        <v>51</v>
      </c>
      <c r="P10">
        <v>140</v>
      </c>
      <c r="R10">
        <v>7</v>
      </c>
    </row>
    <row r="11" spans="2:18" x14ac:dyDescent="0.25">
      <c r="B11" s="37"/>
      <c r="C11" s="33"/>
      <c r="D11" s="7"/>
      <c r="E11" s="38"/>
      <c r="I11">
        <v>8</v>
      </c>
      <c r="J11">
        <v>24</v>
      </c>
      <c r="L11">
        <v>80</v>
      </c>
      <c r="N11">
        <v>76</v>
      </c>
      <c r="P11">
        <v>160</v>
      </c>
      <c r="R11">
        <v>8</v>
      </c>
    </row>
    <row r="12" spans="2:18" x14ac:dyDescent="0.25">
      <c r="B12" s="37"/>
      <c r="C12" s="33" t="s">
        <v>8696</v>
      </c>
      <c r="D12" s="7"/>
      <c r="E12" s="38"/>
      <c r="I12">
        <v>9</v>
      </c>
      <c r="J12">
        <v>46</v>
      </c>
      <c r="L12">
        <v>90</v>
      </c>
      <c r="N12">
        <v>42</v>
      </c>
      <c r="P12">
        <v>180</v>
      </c>
      <c r="R12">
        <v>9</v>
      </c>
    </row>
    <row r="13" spans="2:18" x14ac:dyDescent="0.25">
      <c r="B13" s="37"/>
      <c r="C13" s="7"/>
      <c r="D13" s="7"/>
      <c r="E13" s="38"/>
      <c r="I13">
        <v>10</v>
      </c>
      <c r="J13">
        <v>12</v>
      </c>
      <c r="L13">
        <v>100</v>
      </c>
      <c r="N13">
        <v>42</v>
      </c>
      <c r="P13">
        <v>200</v>
      </c>
      <c r="R13">
        <v>10</v>
      </c>
    </row>
    <row r="14" spans="2:18" x14ac:dyDescent="0.25">
      <c r="B14" s="37"/>
      <c r="C14" s="43" t="s">
        <v>8692</v>
      </c>
      <c r="D14" s="52">
        <f>D4/D3</f>
        <v>0.4</v>
      </c>
      <c r="E14" s="38"/>
    </row>
    <row r="15" spans="2:18" x14ac:dyDescent="0.25">
      <c r="B15" s="37"/>
      <c r="C15" s="44"/>
      <c r="D15" s="45"/>
      <c r="E15" s="38"/>
      <c r="I15" t="s">
        <v>8700</v>
      </c>
      <c r="J15">
        <f>SKEW(J4:J13)</f>
        <v>-0.44716826799715526</v>
      </c>
      <c r="L15">
        <f>SKEW(L4:L13)</f>
        <v>0</v>
      </c>
      <c r="N15">
        <f>SKEW(N4:N13)</f>
        <v>0.65218639020353208</v>
      </c>
      <c r="P15">
        <f>SKEW(P4:P13)</f>
        <v>0</v>
      </c>
    </row>
    <row r="16" spans="2:18" x14ac:dyDescent="0.25">
      <c r="B16" s="37"/>
      <c r="C16" s="44" t="s">
        <v>8689</v>
      </c>
      <c r="D16" s="53">
        <f>D5/D3</f>
        <v>0.6</v>
      </c>
      <c r="E16" s="38"/>
      <c r="J16">
        <f>_xlfn.SKEW.P(J4:J13)</f>
        <v>-0.37708539312629086</v>
      </c>
    </row>
    <row r="17" spans="2:18" x14ac:dyDescent="0.25">
      <c r="B17" s="37"/>
      <c r="C17" s="44"/>
      <c r="D17" s="45"/>
      <c r="E17" s="38"/>
    </row>
    <row r="18" spans="2:18" ht="30" x14ac:dyDescent="0.25">
      <c r="B18" s="37"/>
      <c r="C18" s="46" t="s">
        <v>8690</v>
      </c>
      <c r="D18" s="54">
        <f>D14*D6</f>
        <v>0.39600000000000002</v>
      </c>
      <c r="E18" s="38"/>
      <c r="I18" t="s">
        <v>8701</v>
      </c>
      <c r="J18">
        <f>KURT(J4:J13)</f>
        <v>-0.87693076154614635</v>
      </c>
      <c r="L18">
        <f>KURT(L4:L13)</f>
        <v>-1.1999999999999993</v>
      </c>
      <c r="N18">
        <f>KURT(N4:N13)</f>
        <v>-0.59663586933507506</v>
      </c>
      <c r="P18">
        <f>KURT(P4:P13)</f>
        <v>-1.1999999999999993</v>
      </c>
      <c r="R18">
        <f>KURT(R4:R13)</f>
        <v>-1.2000000000000002</v>
      </c>
    </row>
    <row r="19" spans="2:18" x14ac:dyDescent="0.25">
      <c r="B19" s="37"/>
      <c r="C19" s="44"/>
      <c r="D19" s="45"/>
      <c r="E19" s="38"/>
      <c r="I19" s="2">
        <v>0</v>
      </c>
      <c r="J19" t="s">
        <v>8704</v>
      </c>
    </row>
    <row r="20" spans="2:18" x14ac:dyDescent="0.25">
      <c r="B20" s="37"/>
      <c r="C20" s="46" t="s">
        <v>8691</v>
      </c>
      <c r="D20" s="54">
        <f>D16*D7</f>
        <v>6.0000000000000001E-3</v>
      </c>
      <c r="E20" s="38"/>
      <c r="I20" s="2" t="s">
        <v>8702</v>
      </c>
      <c r="J20" t="s">
        <v>8705</v>
      </c>
    </row>
    <row r="21" spans="2:18" x14ac:dyDescent="0.25">
      <c r="B21" s="37"/>
      <c r="C21" s="44"/>
      <c r="D21" s="45"/>
      <c r="E21" s="38"/>
      <c r="I21" s="2" t="s">
        <v>8703</v>
      </c>
      <c r="J21" t="s">
        <v>8706</v>
      </c>
    </row>
    <row r="22" spans="2:18" x14ac:dyDescent="0.25">
      <c r="B22" s="37"/>
      <c r="C22" s="44" t="s">
        <v>8693</v>
      </c>
      <c r="D22" s="45">
        <f>D20+D18</f>
        <v>0.40200000000000002</v>
      </c>
      <c r="E22" s="38"/>
    </row>
    <row r="23" spans="2:18" x14ac:dyDescent="0.25">
      <c r="B23" s="37"/>
      <c r="C23" s="44"/>
      <c r="D23" s="45"/>
      <c r="E23" s="38"/>
    </row>
    <row r="24" spans="2:18" x14ac:dyDescent="0.25">
      <c r="B24" s="37"/>
      <c r="C24" s="47" t="s">
        <v>8694</v>
      </c>
      <c r="D24" s="48">
        <f>D18/D22</f>
        <v>0.9850746268656716</v>
      </c>
      <c r="E24" s="38"/>
    </row>
    <row r="25" spans="2:18" ht="15.75" thickBot="1" x14ac:dyDescent="0.3">
      <c r="B25" s="39"/>
      <c r="C25" s="40"/>
      <c r="D25" s="40"/>
      <c r="E25" s="41"/>
    </row>
    <row r="26" spans="2:18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D6E1-B8B0-4E87-AE96-628F021D69AD}">
  <dimension ref="A1:H101"/>
  <sheetViews>
    <sheetView workbookViewId="0">
      <selection activeCell="G9" sqref="G9"/>
    </sheetView>
  </sheetViews>
  <sheetFormatPr defaultRowHeight="15" x14ac:dyDescent="0.25"/>
  <cols>
    <col min="2" max="2" width="18.85546875" customWidth="1"/>
    <col min="5" max="5" width="16.7109375" customWidth="1"/>
    <col min="6" max="6" width="17.28515625" customWidth="1"/>
    <col min="7" max="7" width="17.85546875" customWidth="1"/>
    <col min="8" max="8" width="16.5703125" customWidth="1"/>
  </cols>
  <sheetData>
    <row r="1" spans="1:8" ht="21" customHeight="1" x14ac:dyDescent="0.25">
      <c r="A1" s="13" t="s">
        <v>8652</v>
      </c>
      <c r="B1" s="13" t="s">
        <v>8673</v>
      </c>
      <c r="C1" s="13" t="s">
        <v>8676</v>
      </c>
    </row>
    <row r="2" spans="1:8" ht="60.75" customHeight="1" x14ac:dyDescent="0.25">
      <c r="A2" s="13" cm="1">
        <f t="array" ref="A2:A101">_xlfn.SEQUENCE(100)</f>
        <v>1</v>
      </c>
      <c r="B2" s="13" t="s">
        <v>8674</v>
      </c>
      <c r="C2" s="13">
        <v>2</v>
      </c>
      <c r="E2" s="28" t="s">
        <v>8677</v>
      </c>
      <c r="F2" s="29" t="s">
        <v>8678</v>
      </c>
      <c r="G2" s="30" t="s">
        <v>8655</v>
      </c>
      <c r="H2" s="31" t="s">
        <v>8679</v>
      </c>
    </row>
    <row r="3" spans="1:8" ht="21" customHeight="1" x14ac:dyDescent="0.25">
      <c r="A3" s="13">
        <v>2</v>
      </c>
      <c r="B3" s="13" t="s">
        <v>8674</v>
      </c>
      <c r="C3" s="13">
        <v>5</v>
      </c>
      <c r="E3" s="13">
        <f>COUNTIF(B2:B101,"Yes")</f>
        <v>52</v>
      </c>
      <c r="F3" s="13">
        <f>COUNTIF(C2:C101,5)</f>
        <v>15</v>
      </c>
      <c r="G3" s="13">
        <f>COUNTIF(C2:C101,5)/100</f>
        <v>0.15</v>
      </c>
      <c r="H3" s="13">
        <f>E3*G3</f>
        <v>7.8</v>
      </c>
    </row>
    <row r="4" spans="1:8" ht="21" customHeight="1" x14ac:dyDescent="0.25">
      <c r="A4" s="13">
        <v>3</v>
      </c>
      <c r="B4" s="13" t="s">
        <v>8674</v>
      </c>
      <c r="C4" s="13">
        <v>1</v>
      </c>
    </row>
    <row r="5" spans="1:8" ht="21" customHeight="1" x14ac:dyDescent="0.25">
      <c r="A5" s="13">
        <v>4</v>
      </c>
      <c r="B5" s="13" t="s">
        <v>8675</v>
      </c>
      <c r="C5" s="13">
        <v>6</v>
      </c>
    </row>
    <row r="6" spans="1:8" ht="21" customHeight="1" x14ac:dyDescent="0.25">
      <c r="A6" s="13">
        <v>5</v>
      </c>
      <c r="B6" s="13" t="s">
        <v>8674</v>
      </c>
      <c r="C6" s="13">
        <v>3</v>
      </c>
    </row>
    <row r="7" spans="1:8" ht="21" customHeight="1" x14ac:dyDescent="0.25">
      <c r="A7" s="13">
        <v>6</v>
      </c>
      <c r="B7" s="13" t="s">
        <v>8675</v>
      </c>
      <c r="C7" s="13">
        <v>1</v>
      </c>
    </row>
    <row r="8" spans="1:8" ht="21" customHeight="1" x14ac:dyDescent="0.25">
      <c r="A8" s="13">
        <v>7</v>
      </c>
      <c r="B8" s="13" t="s">
        <v>8675</v>
      </c>
      <c r="C8" s="13">
        <v>6</v>
      </c>
    </row>
    <row r="9" spans="1:8" ht="21" customHeight="1" x14ac:dyDescent="0.25">
      <c r="A9" s="13">
        <v>8</v>
      </c>
      <c r="B9" s="13" t="s">
        <v>8675</v>
      </c>
      <c r="C9" s="13">
        <v>1</v>
      </c>
    </row>
    <row r="10" spans="1:8" ht="21" customHeight="1" x14ac:dyDescent="0.25">
      <c r="A10" s="13">
        <v>9</v>
      </c>
      <c r="B10" s="13" t="s">
        <v>8675</v>
      </c>
      <c r="C10" s="13">
        <v>6</v>
      </c>
    </row>
    <row r="11" spans="1:8" ht="21" customHeight="1" x14ac:dyDescent="0.25">
      <c r="A11" s="13">
        <v>10</v>
      </c>
      <c r="B11" s="13" t="s">
        <v>8674</v>
      </c>
      <c r="C11" s="13">
        <v>1</v>
      </c>
    </row>
    <row r="12" spans="1:8" ht="21" customHeight="1" x14ac:dyDescent="0.25">
      <c r="A12" s="13">
        <v>11</v>
      </c>
      <c r="B12" s="13" t="s">
        <v>8674</v>
      </c>
      <c r="C12" s="13">
        <v>1</v>
      </c>
    </row>
    <row r="13" spans="1:8" ht="21" customHeight="1" x14ac:dyDescent="0.25">
      <c r="A13" s="13">
        <v>12</v>
      </c>
      <c r="B13" s="13" t="s">
        <v>8675</v>
      </c>
      <c r="C13" s="13">
        <v>2</v>
      </c>
    </row>
    <row r="14" spans="1:8" ht="21" customHeight="1" x14ac:dyDescent="0.25">
      <c r="A14" s="13">
        <v>13</v>
      </c>
      <c r="B14" s="13" t="s">
        <v>8675</v>
      </c>
      <c r="C14" s="13">
        <v>3</v>
      </c>
    </row>
    <row r="15" spans="1:8" ht="21" customHeight="1" x14ac:dyDescent="0.25">
      <c r="A15" s="13">
        <v>14</v>
      </c>
      <c r="B15" s="13" t="s">
        <v>8674</v>
      </c>
      <c r="C15" s="13">
        <v>2</v>
      </c>
    </row>
    <row r="16" spans="1:8" ht="21" customHeight="1" x14ac:dyDescent="0.25">
      <c r="A16" s="13">
        <v>15</v>
      </c>
      <c r="B16" s="13" t="s">
        <v>8675</v>
      </c>
      <c r="C16" s="13">
        <v>6</v>
      </c>
    </row>
    <row r="17" spans="1:3" ht="21" customHeight="1" x14ac:dyDescent="0.25">
      <c r="A17" s="13">
        <v>16</v>
      </c>
      <c r="B17" s="13" t="s">
        <v>8674</v>
      </c>
      <c r="C17" s="13">
        <v>4</v>
      </c>
    </row>
    <row r="18" spans="1:3" ht="21" customHeight="1" x14ac:dyDescent="0.25">
      <c r="A18" s="13">
        <v>17</v>
      </c>
      <c r="B18" s="13" t="s">
        <v>8675</v>
      </c>
      <c r="C18" s="13">
        <v>3</v>
      </c>
    </row>
    <row r="19" spans="1:3" ht="21" customHeight="1" x14ac:dyDescent="0.25">
      <c r="A19" s="13">
        <v>18</v>
      </c>
      <c r="B19" s="13" t="s">
        <v>8674</v>
      </c>
      <c r="C19" s="13">
        <v>2</v>
      </c>
    </row>
    <row r="20" spans="1:3" ht="21" customHeight="1" x14ac:dyDescent="0.25">
      <c r="A20" s="13">
        <v>19</v>
      </c>
      <c r="B20" s="13" t="s">
        <v>8674</v>
      </c>
      <c r="C20" s="13">
        <v>5</v>
      </c>
    </row>
    <row r="21" spans="1:3" ht="21" customHeight="1" x14ac:dyDescent="0.25">
      <c r="A21" s="13">
        <v>20</v>
      </c>
      <c r="B21" s="13" t="s">
        <v>8674</v>
      </c>
      <c r="C21" s="13">
        <v>2</v>
      </c>
    </row>
    <row r="22" spans="1:3" ht="21" customHeight="1" x14ac:dyDescent="0.25">
      <c r="A22" s="13">
        <v>21</v>
      </c>
      <c r="B22" s="13" t="s">
        <v>8675</v>
      </c>
      <c r="C22" s="13">
        <v>2</v>
      </c>
    </row>
    <row r="23" spans="1:3" ht="21" customHeight="1" x14ac:dyDescent="0.25">
      <c r="A23" s="13">
        <v>22</v>
      </c>
      <c r="B23" s="13" t="s">
        <v>8674</v>
      </c>
      <c r="C23" s="13">
        <v>1</v>
      </c>
    </row>
    <row r="24" spans="1:3" ht="21" customHeight="1" x14ac:dyDescent="0.25">
      <c r="A24" s="13">
        <v>23</v>
      </c>
      <c r="B24" s="13" t="s">
        <v>8674</v>
      </c>
      <c r="C24" s="13">
        <v>1</v>
      </c>
    </row>
    <row r="25" spans="1:3" ht="21" customHeight="1" x14ac:dyDescent="0.25">
      <c r="A25" s="13">
        <v>24</v>
      </c>
      <c r="B25" s="13" t="s">
        <v>8674</v>
      </c>
      <c r="C25" s="13">
        <v>2</v>
      </c>
    </row>
    <row r="26" spans="1:3" ht="21" customHeight="1" x14ac:dyDescent="0.25">
      <c r="A26" s="13">
        <v>25</v>
      </c>
      <c r="B26" s="13" t="s">
        <v>8674</v>
      </c>
      <c r="C26" s="13">
        <v>4</v>
      </c>
    </row>
    <row r="27" spans="1:3" ht="21" customHeight="1" x14ac:dyDescent="0.25">
      <c r="A27" s="13">
        <v>26</v>
      </c>
      <c r="B27" s="13" t="s">
        <v>8675</v>
      </c>
      <c r="C27" s="13">
        <v>6</v>
      </c>
    </row>
    <row r="28" spans="1:3" ht="21" customHeight="1" x14ac:dyDescent="0.25">
      <c r="A28" s="13">
        <v>27</v>
      </c>
      <c r="B28" s="13" t="s">
        <v>8674</v>
      </c>
      <c r="C28" s="13">
        <v>6</v>
      </c>
    </row>
    <row r="29" spans="1:3" ht="21" customHeight="1" x14ac:dyDescent="0.25">
      <c r="A29" s="13">
        <v>28</v>
      </c>
      <c r="B29" s="13" t="s">
        <v>8674</v>
      </c>
      <c r="C29" s="13">
        <v>5</v>
      </c>
    </row>
    <row r="30" spans="1:3" ht="21" customHeight="1" x14ac:dyDescent="0.25">
      <c r="A30" s="13">
        <v>29</v>
      </c>
      <c r="B30" s="13" t="s">
        <v>8674</v>
      </c>
      <c r="C30" s="13">
        <v>3</v>
      </c>
    </row>
    <row r="31" spans="1:3" ht="21" customHeight="1" x14ac:dyDescent="0.25">
      <c r="A31" s="13">
        <v>30</v>
      </c>
      <c r="B31" s="13" t="s">
        <v>8674</v>
      </c>
      <c r="C31" s="13">
        <v>3</v>
      </c>
    </row>
    <row r="32" spans="1:3" ht="21" customHeight="1" x14ac:dyDescent="0.25">
      <c r="A32" s="13">
        <v>31</v>
      </c>
      <c r="B32" s="13" t="s">
        <v>8674</v>
      </c>
      <c r="C32" s="13">
        <v>2</v>
      </c>
    </row>
    <row r="33" spans="1:3" ht="21" customHeight="1" x14ac:dyDescent="0.25">
      <c r="A33" s="13">
        <v>32</v>
      </c>
      <c r="B33" s="13" t="s">
        <v>8674</v>
      </c>
      <c r="C33" s="13">
        <v>5</v>
      </c>
    </row>
    <row r="34" spans="1:3" ht="21" customHeight="1" x14ac:dyDescent="0.25">
      <c r="A34" s="13">
        <v>33</v>
      </c>
      <c r="B34" s="13" t="s">
        <v>8675</v>
      </c>
      <c r="C34" s="13">
        <v>3</v>
      </c>
    </row>
    <row r="35" spans="1:3" ht="21" customHeight="1" x14ac:dyDescent="0.25">
      <c r="A35" s="13">
        <v>34</v>
      </c>
      <c r="B35" s="13" t="s">
        <v>8675</v>
      </c>
      <c r="C35" s="13">
        <v>6</v>
      </c>
    </row>
    <row r="36" spans="1:3" ht="21" customHeight="1" x14ac:dyDescent="0.25">
      <c r="A36" s="13">
        <v>35</v>
      </c>
      <c r="B36" s="13" t="s">
        <v>8675</v>
      </c>
      <c r="C36" s="13">
        <v>6</v>
      </c>
    </row>
    <row r="37" spans="1:3" ht="21" customHeight="1" x14ac:dyDescent="0.25">
      <c r="A37" s="13">
        <v>36</v>
      </c>
      <c r="B37" s="13" t="s">
        <v>8674</v>
      </c>
      <c r="C37" s="13">
        <v>2</v>
      </c>
    </row>
    <row r="38" spans="1:3" ht="21" customHeight="1" x14ac:dyDescent="0.25">
      <c r="A38" s="13">
        <v>37</v>
      </c>
      <c r="B38" s="13" t="s">
        <v>8674</v>
      </c>
      <c r="C38" s="13">
        <v>2</v>
      </c>
    </row>
    <row r="39" spans="1:3" ht="21" customHeight="1" x14ac:dyDescent="0.25">
      <c r="A39" s="13">
        <v>38</v>
      </c>
      <c r="B39" s="13" t="s">
        <v>8675</v>
      </c>
      <c r="C39" s="13">
        <v>2</v>
      </c>
    </row>
    <row r="40" spans="1:3" ht="21" customHeight="1" x14ac:dyDescent="0.25">
      <c r="A40" s="13">
        <v>39</v>
      </c>
      <c r="B40" s="13" t="s">
        <v>8674</v>
      </c>
      <c r="C40" s="13">
        <v>6</v>
      </c>
    </row>
    <row r="41" spans="1:3" ht="21" customHeight="1" x14ac:dyDescent="0.25">
      <c r="A41" s="13">
        <v>40</v>
      </c>
      <c r="B41" s="13" t="s">
        <v>8674</v>
      </c>
      <c r="C41" s="13">
        <v>1</v>
      </c>
    </row>
    <row r="42" spans="1:3" ht="21" customHeight="1" x14ac:dyDescent="0.25">
      <c r="A42" s="13">
        <v>41</v>
      </c>
      <c r="B42" s="13" t="s">
        <v>8675</v>
      </c>
      <c r="C42" s="13">
        <v>2</v>
      </c>
    </row>
    <row r="43" spans="1:3" ht="21" customHeight="1" x14ac:dyDescent="0.25">
      <c r="A43" s="13">
        <v>42</v>
      </c>
      <c r="B43" s="13" t="s">
        <v>8674</v>
      </c>
      <c r="C43" s="13">
        <v>4</v>
      </c>
    </row>
    <row r="44" spans="1:3" ht="21" customHeight="1" x14ac:dyDescent="0.25">
      <c r="A44" s="13">
        <v>43</v>
      </c>
      <c r="B44" s="13" t="s">
        <v>8674</v>
      </c>
      <c r="C44" s="13">
        <v>1</v>
      </c>
    </row>
    <row r="45" spans="1:3" ht="21" customHeight="1" x14ac:dyDescent="0.25">
      <c r="A45" s="13">
        <v>44</v>
      </c>
      <c r="B45" s="13" t="s">
        <v>8675</v>
      </c>
      <c r="C45" s="13">
        <v>6</v>
      </c>
    </row>
    <row r="46" spans="1:3" ht="21" customHeight="1" x14ac:dyDescent="0.25">
      <c r="A46" s="13">
        <v>45</v>
      </c>
      <c r="B46" s="13" t="s">
        <v>8674</v>
      </c>
      <c r="C46" s="13">
        <v>4</v>
      </c>
    </row>
    <row r="47" spans="1:3" ht="21" customHeight="1" x14ac:dyDescent="0.25">
      <c r="A47" s="13">
        <v>46</v>
      </c>
      <c r="B47" s="13" t="s">
        <v>8675</v>
      </c>
      <c r="C47" s="13">
        <v>5</v>
      </c>
    </row>
    <row r="48" spans="1:3" ht="21" customHeight="1" x14ac:dyDescent="0.25">
      <c r="A48" s="13">
        <v>47</v>
      </c>
      <c r="B48" s="13" t="s">
        <v>8674</v>
      </c>
      <c r="C48" s="13">
        <v>6</v>
      </c>
    </row>
    <row r="49" spans="1:3" ht="21" customHeight="1" x14ac:dyDescent="0.25">
      <c r="A49" s="13">
        <v>48</v>
      </c>
      <c r="B49" s="13" t="s">
        <v>8675</v>
      </c>
      <c r="C49" s="13">
        <v>4</v>
      </c>
    </row>
    <row r="50" spans="1:3" ht="21" customHeight="1" x14ac:dyDescent="0.25">
      <c r="A50" s="13">
        <v>49</v>
      </c>
      <c r="B50" s="13" t="s">
        <v>8675</v>
      </c>
      <c r="C50" s="13">
        <v>4</v>
      </c>
    </row>
    <row r="51" spans="1:3" ht="21" customHeight="1" x14ac:dyDescent="0.25">
      <c r="A51" s="13">
        <v>50</v>
      </c>
      <c r="B51" s="13" t="s">
        <v>8674</v>
      </c>
      <c r="C51" s="13">
        <v>4</v>
      </c>
    </row>
    <row r="52" spans="1:3" ht="21" customHeight="1" x14ac:dyDescent="0.25">
      <c r="A52" s="13">
        <v>51</v>
      </c>
      <c r="B52" s="13" t="s">
        <v>8675</v>
      </c>
      <c r="C52" s="13">
        <v>5</v>
      </c>
    </row>
    <row r="53" spans="1:3" ht="21" customHeight="1" x14ac:dyDescent="0.25">
      <c r="A53" s="13">
        <v>52</v>
      </c>
      <c r="B53" s="13" t="s">
        <v>8675</v>
      </c>
      <c r="C53" s="13">
        <v>3</v>
      </c>
    </row>
    <row r="54" spans="1:3" ht="21" customHeight="1" x14ac:dyDescent="0.25">
      <c r="A54" s="13">
        <v>53</v>
      </c>
      <c r="B54" s="13" t="s">
        <v>8675</v>
      </c>
      <c r="C54" s="13">
        <v>1</v>
      </c>
    </row>
    <row r="55" spans="1:3" ht="21" customHeight="1" x14ac:dyDescent="0.25">
      <c r="A55" s="13">
        <v>54</v>
      </c>
      <c r="B55" s="13" t="s">
        <v>8675</v>
      </c>
      <c r="C55" s="13">
        <v>4</v>
      </c>
    </row>
    <row r="56" spans="1:3" ht="21" customHeight="1" x14ac:dyDescent="0.25">
      <c r="A56" s="13">
        <v>55</v>
      </c>
      <c r="B56" s="13" t="s">
        <v>8674</v>
      </c>
      <c r="C56" s="13">
        <v>4</v>
      </c>
    </row>
    <row r="57" spans="1:3" ht="21" customHeight="1" x14ac:dyDescent="0.25">
      <c r="A57" s="13">
        <v>56</v>
      </c>
      <c r="B57" s="13" t="s">
        <v>8675</v>
      </c>
      <c r="C57" s="13">
        <v>1</v>
      </c>
    </row>
    <row r="58" spans="1:3" ht="21" customHeight="1" x14ac:dyDescent="0.25">
      <c r="A58" s="13">
        <v>57</v>
      </c>
      <c r="B58" s="13" t="s">
        <v>8674</v>
      </c>
      <c r="C58" s="13">
        <v>3</v>
      </c>
    </row>
    <row r="59" spans="1:3" ht="21" customHeight="1" x14ac:dyDescent="0.25">
      <c r="A59" s="13">
        <v>58</v>
      </c>
      <c r="B59" s="13" t="s">
        <v>8674</v>
      </c>
      <c r="C59" s="13">
        <v>6</v>
      </c>
    </row>
    <row r="60" spans="1:3" ht="21" customHeight="1" x14ac:dyDescent="0.25">
      <c r="A60" s="13">
        <v>59</v>
      </c>
      <c r="B60" s="13" t="s">
        <v>8674</v>
      </c>
      <c r="C60" s="13">
        <v>4</v>
      </c>
    </row>
    <row r="61" spans="1:3" ht="21" customHeight="1" x14ac:dyDescent="0.25">
      <c r="A61" s="13">
        <v>60</v>
      </c>
      <c r="B61" s="13" t="s">
        <v>8675</v>
      </c>
      <c r="C61" s="13">
        <v>4</v>
      </c>
    </row>
    <row r="62" spans="1:3" ht="21" customHeight="1" x14ac:dyDescent="0.25">
      <c r="A62" s="13">
        <v>61</v>
      </c>
      <c r="B62" s="13" t="s">
        <v>8674</v>
      </c>
      <c r="C62" s="13">
        <v>5</v>
      </c>
    </row>
    <row r="63" spans="1:3" ht="21" customHeight="1" x14ac:dyDescent="0.25">
      <c r="A63" s="13">
        <v>62</v>
      </c>
      <c r="B63" s="13" t="s">
        <v>8674</v>
      </c>
      <c r="C63" s="13">
        <v>3</v>
      </c>
    </row>
    <row r="64" spans="1:3" ht="21" customHeight="1" x14ac:dyDescent="0.25">
      <c r="A64" s="13">
        <v>63</v>
      </c>
      <c r="B64" s="13" t="s">
        <v>8675</v>
      </c>
      <c r="C64" s="13">
        <v>5</v>
      </c>
    </row>
    <row r="65" spans="1:3" ht="21" customHeight="1" x14ac:dyDescent="0.25">
      <c r="A65" s="13">
        <v>64</v>
      </c>
      <c r="B65" s="13" t="s">
        <v>8675</v>
      </c>
      <c r="C65" s="13">
        <v>3</v>
      </c>
    </row>
    <row r="66" spans="1:3" ht="21" customHeight="1" x14ac:dyDescent="0.25">
      <c r="A66" s="13">
        <v>65</v>
      </c>
      <c r="B66" s="13" t="s">
        <v>8674</v>
      </c>
      <c r="C66" s="13">
        <v>2</v>
      </c>
    </row>
    <row r="67" spans="1:3" ht="21" customHeight="1" x14ac:dyDescent="0.25">
      <c r="A67" s="13">
        <v>66</v>
      </c>
      <c r="B67" s="13" t="s">
        <v>8675</v>
      </c>
      <c r="C67" s="13">
        <v>2</v>
      </c>
    </row>
    <row r="68" spans="1:3" ht="21" customHeight="1" x14ac:dyDescent="0.25">
      <c r="A68" s="13">
        <v>67</v>
      </c>
      <c r="B68" s="13" t="s">
        <v>8674</v>
      </c>
      <c r="C68" s="13">
        <v>1</v>
      </c>
    </row>
    <row r="69" spans="1:3" ht="21" customHeight="1" x14ac:dyDescent="0.25">
      <c r="A69" s="13">
        <v>68</v>
      </c>
      <c r="B69" s="13" t="s">
        <v>8675</v>
      </c>
      <c r="C69" s="13">
        <v>2</v>
      </c>
    </row>
    <row r="70" spans="1:3" ht="21" customHeight="1" x14ac:dyDescent="0.25">
      <c r="A70" s="13">
        <v>69</v>
      </c>
      <c r="B70" s="13" t="s">
        <v>8675</v>
      </c>
      <c r="C70" s="13">
        <v>5</v>
      </c>
    </row>
    <row r="71" spans="1:3" ht="21" customHeight="1" x14ac:dyDescent="0.25">
      <c r="A71" s="13">
        <v>70</v>
      </c>
      <c r="B71" s="13" t="s">
        <v>8674</v>
      </c>
      <c r="C71" s="13">
        <v>2</v>
      </c>
    </row>
    <row r="72" spans="1:3" ht="21" customHeight="1" x14ac:dyDescent="0.25">
      <c r="A72" s="13">
        <v>71</v>
      </c>
      <c r="B72" s="13" t="s">
        <v>8674</v>
      </c>
      <c r="C72" s="13">
        <v>6</v>
      </c>
    </row>
    <row r="73" spans="1:3" ht="21" customHeight="1" x14ac:dyDescent="0.25">
      <c r="A73" s="13">
        <v>72</v>
      </c>
      <c r="B73" s="13" t="s">
        <v>8675</v>
      </c>
      <c r="C73" s="13">
        <v>4</v>
      </c>
    </row>
    <row r="74" spans="1:3" ht="21" customHeight="1" x14ac:dyDescent="0.25">
      <c r="A74" s="13">
        <v>73</v>
      </c>
      <c r="B74" s="13" t="s">
        <v>8675</v>
      </c>
      <c r="C74" s="13">
        <v>1</v>
      </c>
    </row>
    <row r="75" spans="1:3" ht="21" customHeight="1" x14ac:dyDescent="0.25">
      <c r="A75" s="13">
        <v>74</v>
      </c>
      <c r="B75" s="13" t="s">
        <v>8674</v>
      </c>
      <c r="C75" s="13">
        <v>6</v>
      </c>
    </row>
    <row r="76" spans="1:3" ht="21" customHeight="1" x14ac:dyDescent="0.25">
      <c r="A76" s="13">
        <v>75</v>
      </c>
      <c r="B76" s="13" t="s">
        <v>8675</v>
      </c>
      <c r="C76" s="13">
        <v>4</v>
      </c>
    </row>
    <row r="77" spans="1:3" ht="21" customHeight="1" x14ac:dyDescent="0.25">
      <c r="A77" s="13">
        <v>76</v>
      </c>
      <c r="B77" s="13" t="s">
        <v>8675</v>
      </c>
      <c r="C77" s="13">
        <v>6</v>
      </c>
    </row>
    <row r="78" spans="1:3" ht="21" customHeight="1" x14ac:dyDescent="0.25">
      <c r="A78" s="13">
        <v>77</v>
      </c>
      <c r="B78" s="13" t="s">
        <v>8675</v>
      </c>
      <c r="C78" s="13">
        <v>5</v>
      </c>
    </row>
    <row r="79" spans="1:3" ht="21" customHeight="1" x14ac:dyDescent="0.25">
      <c r="A79" s="13">
        <v>78</v>
      </c>
      <c r="B79" s="13" t="s">
        <v>8675</v>
      </c>
      <c r="C79" s="13">
        <v>5</v>
      </c>
    </row>
    <row r="80" spans="1:3" ht="21" customHeight="1" x14ac:dyDescent="0.25">
      <c r="A80" s="13">
        <v>79</v>
      </c>
      <c r="B80" s="13" t="s">
        <v>8674</v>
      </c>
      <c r="C80" s="13">
        <v>3</v>
      </c>
    </row>
    <row r="81" spans="1:3" ht="21" customHeight="1" x14ac:dyDescent="0.25">
      <c r="A81" s="13">
        <v>80</v>
      </c>
      <c r="B81" s="13" t="s">
        <v>8675</v>
      </c>
      <c r="C81" s="13">
        <v>3</v>
      </c>
    </row>
    <row r="82" spans="1:3" ht="21" customHeight="1" x14ac:dyDescent="0.25">
      <c r="A82" s="13">
        <v>81</v>
      </c>
      <c r="B82" s="13" t="s">
        <v>8675</v>
      </c>
      <c r="C82" s="13">
        <v>6</v>
      </c>
    </row>
    <row r="83" spans="1:3" ht="21" customHeight="1" x14ac:dyDescent="0.25">
      <c r="A83" s="13">
        <v>82</v>
      </c>
      <c r="B83" s="13" t="s">
        <v>8675</v>
      </c>
      <c r="C83" s="13">
        <v>1</v>
      </c>
    </row>
    <row r="84" spans="1:3" ht="21" customHeight="1" x14ac:dyDescent="0.25">
      <c r="A84" s="13">
        <v>83</v>
      </c>
      <c r="B84" s="13" t="s">
        <v>8674</v>
      </c>
      <c r="C84" s="13">
        <v>6</v>
      </c>
    </row>
    <row r="85" spans="1:3" ht="21" customHeight="1" x14ac:dyDescent="0.25">
      <c r="A85" s="13">
        <v>84</v>
      </c>
      <c r="B85" s="13" t="s">
        <v>8674</v>
      </c>
      <c r="C85" s="13">
        <v>3</v>
      </c>
    </row>
    <row r="86" spans="1:3" ht="21" customHeight="1" x14ac:dyDescent="0.25">
      <c r="A86" s="13">
        <v>85</v>
      </c>
      <c r="B86" s="13" t="s">
        <v>8675</v>
      </c>
      <c r="C86" s="13">
        <v>1</v>
      </c>
    </row>
    <row r="87" spans="1:3" ht="21" customHeight="1" x14ac:dyDescent="0.25">
      <c r="A87" s="13">
        <v>86</v>
      </c>
      <c r="B87" s="13" t="s">
        <v>8674</v>
      </c>
      <c r="C87" s="13">
        <v>4</v>
      </c>
    </row>
    <row r="88" spans="1:3" ht="21" customHeight="1" x14ac:dyDescent="0.25">
      <c r="A88" s="13">
        <v>87</v>
      </c>
      <c r="B88" s="13" t="s">
        <v>8674</v>
      </c>
      <c r="C88" s="13">
        <v>1</v>
      </c>
    </row>
    <row r="89" spans="1:3" ht="21" customHeight="1" x14ac:dyDescent="0.25">
      <c r="A89" s="13">
        <v>88</v>
      </c>
      <c r="B89" s="13" t="s">
        <v>8675</v>
      </c>
      <c r="C89" s="13">
        <v>2</v>
      </c>
    </row>
    <row r="90" spans="1:3" ht="21" customHeight="1" x14ac:dyDescent="0.25">
      <c r="A90" s="13">
        <v>89</v>
      </c>
      <c r="B90" s="13" t="s">
        <v>8674</v>
      </c>
      <c r="C90" s="13">
        <v>3</v>
      </c>
    </row>
    <row r="91" spans="1:3" ht="21" customHeight="1" x14ac:dyDescent="0.25">
      <c r="A91" s="13">
        <v>90</v>
      </c>
      <c r="B91" s="13" t="s">
        <v>8675</v>
      </c>
      <c r="C91" s="13">
        <v>3</v>
      </c>
    </row>
    <row r="92" spans="1:3" ht="21" customHeight="1" x14ac:dyDescent="0.25">
      <c r="A92" s="13">
        <v>91</v>
      </c>
      <c r="B92" s="13" t="s">
        <v>8675</v>
      </c>
      <c r="C92" s="13">
        <v>1</v>
      </c>
    </row>
    <row r="93" spans="1:3" ht="21" customHeight="1" x14ac:dyDescent="0.25">
      <c r="A93" s="13">
        <v>92</v>
      </c>
      <c r="B93" s="13" t="s">
        <v>8674</v>
      </c>
      <c r="C93" s="13">
        <v>2</v>
      </c>
    </row>
    <row r="94" spans="1:3" ht="21" customHeight="1" x14ac:dyDescent="0.25">
      <c r="A94" s="13">
        <v>93</v>
      </c>
      <c r="B94" s="13" t="s">
        <v>8674</v>
      </c>
      <c r="C94" s="13">
        <v>6</v>
      </c>
    </row>
    <row r="95" spans="1:3" ht="21" customHeight="1" x14ac:dyDescent="0.25">
      <c r="A95" s="13">
        <v>94</v>
      </c>
      <c r="B95" s="13" t="s">
        <v>8675</v>
      </c>
      <c r="C95" s="13">
        <v>6</v>
      </c>
    </row>
    <row r="96" spans="1:3" ht="21" customHeight="1" x14ac:dyDescent="0.25">
      <c r="A96" s="13">
        <v>95</v>
      </c>
      <c r="B96" s="13" t="s">
        <v>8674</v>
      </c>
      <c r="C96" s="13">
        <v>5</v>
      </c>
    </row>
    <row r="97" spans="1:3" ht="21" customHeight="1" x14ac:dyDescent="0.25">
      <c r="A97" s="13">
        <v>96</v>
      </c>
      <c r="B97" s="13" t="s">
        <v>8675</v>
      </c>
      <c r="C97" s="13">
        <v>5</v>
      </c>
    </row>
    <row r="98" spans="1:3" ht="21" customHeight="1" x14ac:dyDescent="0.25">
      <c r="A98" s="13">
        <v>97</v>
      </c>
      <c r="B98" s="13" t="s">
        <v>8674</v>
      </c>
      <c r="C98" s="13">
        <v>4</v>
      </c>
    </row>
    <row r="99" spans="1:3" ht="21" customHeight="1" x14ac:dyDescent="0.25">
      <c r="A99" s="13">
        <v>98</v>
      </c>
      <c r="B99" s="13" t="s">
        <v>8675</v>
      </c>
      <c r="C99" s="13">
        <v>5</v>
      </c>
    </row>
    <row r="100" spans="1:3" ht="21" customHeight="1" x14ac:dyDescent="0.25">
      <c r="A100" s="13">
        <v>99</v>
      </c>
      <c r="B100" s="13" t="s">
        <v>8675</v>
      </c>
      <c r="C100" s="13">
        <v>5</v>
      </c>
    </row>
    <row r="101" spans="1:3" ht="21" customHeight="1" x14ac:dyDescent="0.25">
      <c r="A101" s="13">
        <v>100</v>
      </c>
      <c r="B101" s="13" t="s">
        <v>8674</v>
      </c>
      <c r="C101" s="1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F921-94A1-4732-9B07-ABEAAFBAA110}">
  <dimension ref="A1:L5902"/>
  <sheetViews>
    <sheetView zoomScale="120" zoomScaleNormal="120" workbookViewId="0">
      <selection activeCell="K16" sqref="K16"/>
    </sheetView>
  </sheetViews>
  <sheetFormatPr defaultRowHeight="15" x14ac:dyDescent="0.25"/>
  <cols>
    <col min="1" max="1" width="17.42578125" bestFit="1" customWidth="1"/>
    <col min="2" max="2" width="20.42578125" bestFit="1" customWidth="1"/>
    <col min="3" max="3" width="14.85546875" customWidth="1"/>
    <col min="5" max="5" width="16.28515625" customWidth="1"/>
    <col min="6" max="6" width="13.42578125" customWidth="1"/>
    <col min="7" max="7" width="12.28515625" customWidth="1"/>
    <col min="12" max="12" width="13.7109375" customWidth="1"/>
  </cols>
  <sheetData>
    <row r="1" spans="1:12" x14ac:dyDescent="0.25">
      <c r="A1" t="s">
        <v>8601</v>
      </c>
      <c r="B1" t="s">
        <v>5</v>
      </c>
      <c r="C1" t="s">
        <v>8618</v>
      </c>
      <c r="D1" t="s">
        <v>8617</v>
      </c>
      <c r="E1" t="s">
        <v>8623</v>
      </c>
      <c r="G1" t="s">
        <v>8619</v>
      </c>
      <c r="K1" t="s">
        <v>8624</v>
      </c>
      <c r="L1" t="s">
        <v>8630</v>
      </c>
    </row>
    <row r="2" spans="1:12" x14ac:dyDescent="0.25">
      <c r="A2">
        <v>4918</v>
      </c>
      <c r="B2" t="s">
        <v>23</v>
      </c>
      <c r="C2" t="s">
        <v>43</v>
      </c>
      <c r="D2">
        <v>0.94348847839668593</v>
      </c>
      <c r="E2">
        <f>(2996/5902)*500</f>
        <v>253.81226702812603</v>
      </c>
      <c r="G2" t="s">
        <v>8620</v>
      </c>
      <c r="H2">
        <f>COUNTIF(C2:C5902,C2)</f>
        <v>2996</v>
      </c>
      <c r="K2" t="s">
        <v>8625</v>
      </c>
      <c r="L2" t="s">
        <v>8631</v>
      </c>
    </row>
    <row r="3" spans="1:12" x14ac:dyDescent="0.25">
      <c r="A3">
        <v>4919</v>
      </c>
      <c r="B3" t="s">
        <v>23</v>
      </c>
      <c r="C3" t="s">
        <v>43</v>
      </c>
      <c r="D3">
        <v>0.18587399847236208</v>
      </c>
      <c r="G3" t="s">
        <v>8621</v>
      </c>
      <c r="H3">
        <f>COUNTIF(C2:C5903,C2999)</f>
        <v>1774</v>
      </c>
      <c r="K3" t="s">
        <v>8626</v>
      </c>
      <c r="L3" t="s">
        <v>8632</v>
      </c>
    </row>
    <row r="4" spans="1:12" x14ac:dyDescent="0.25">
      <c r="A4">
        <v>4920</v>
      </c>
      <c r="B4" t="s">
        <v>23</v>
      </c>
      <c r="C4" t="s">
        <v>43</v>
      </c>
      <c r="D4">
        <v>0.68173696931867278</v>
      </c>
      <c r="G4" t="s">
        <v>8622</v>
      </c>
      <c r="H4">
        <f>COUNTIF(C2:C5903,C4772)</f>
        <v>1130</v>
      </c>
      <c r="K4" t="s">
        <v>8627</v>
      </c>
      <c r="L4" t="s">
        <v>8633</v>
      </c>
    </row>
    <row r="5" spans="1:12" x14ac:dyDescent="0.25">
      <c r="A5">
        <v>3074</v>
      </c>
      <c r="B5" t="s">
        <v>42</v>
      </c>
      <c r="C5" t="s">
        <v>43</v>
      </c>
      <c r="D5">
        <v>0.9384945064282082</v>
      </c>
      <c r="K5" t="s">
        <v>8628</v>
      </c>
      <c r="L5" t="s">
        <v>8634</v>
      </c>
    </row>
    <row r="6" spans="1:12" x14ac:dyDescent="0.25">
      <c r="A6">
        <v>8604</v>
      </c>
      <c r="B6" t="s">
        <v>53</v>
      </c>
      <c r="C6" t="s">
        <v>43</v>
      </c>
      <c r="D6">
        <v>0.32401616018594315</v>
      </c>
      <c r="K6" t="s">
        <v>8629</v>
      </c>
      <c r="L6" t="s">
        <v>8635</v>
      </c>
    </row>
    <row r="7" spans="1:12" x14ac:dyDescent="0.25">
      <c r="A7">
        <v>8605</v>
      </c>
      <c r="B7" t="s">
        <v>53</v>
      </c>
      <c r="C7" t="s">
        <v>43</v>
      </c>
      <c r="D7">
        <v>0.47565898493724157</v>
      </c>
    </row>
    <row r="8" spans="1:12" x14ac:dyDescent="0.25">
      <c r="A8">
        <v>8606</v>
      </c>
      <c r="B8" t="s">
        <v>53</v>
      </c>
      <c r="C8" t="s">
        <v>43</v>
      </c>
      <c r="D8">
        <v>0.14878906222440147</v>
      </c>
    </row>
    <row r="9" spans="1:12" x14ac:dyDescent="0.25">
      <c r="A9">
        <v>9494</v>
      </c>
      <c r="B9" t="s">
        <v>66</v>
      </c>
      <c r="C9" t="s">
        <v>43</v>
      </c>
      <c r="D9">
        <v>0.95059472448425564</v>
      </c>
    </row>
    <row r="10" spans="1:12" x14ac:dyDescent="0.25">
      <c r="A10">
        <v>9495</v>
      </c>
      <c r="B10" t="s">
        <v>66</v>
      </c>
      <c r="C10" t="s">
        <v>43</v>
      </c>
      <c r="D10">
        <v>0.35010882403235644</v>
      </c>
    </row>
    <row r="11" spans="1:12" x14ac:dyDescent="0.25">
      <c r="A11">
        <v>2898</v>
      </c>
      <c r="B11" t="s">
        <v>78</v>
      </c>
      <c r="C11" t="s">
        <v>43</v>
      </c>
      <c r="D11">
        <v>0.59202359874348864</v>
      </c>
    </row>
    <row r="12" spans="1:12" x14ac:dyDescent="0.25">
      <c r="A12">
        <v>5868</v>
      </c>
      <c r="B12" t="s">
        <v>87</v>
      </c>
      <c r="C12" t="s">
        <v>43</v>
      </c>
      <c r="D12">
        <v>0.10199665747765518</v>
      </c>
    </row>
    <row r="13" spans="1:12" x14ac:dyDescent="0.25">
      <c r="A13">
        <v>5869</v>
      </c>
      <c r="B13" t="s">
        <v>87</v>
      </c>
      <c r="C13" t="s">
        <v>43</v>
      </c>
      <c r="D13">
        <v>0.45709375401587382</v>
      </c>
    </row>
    <row r="14" spans="1:12" x14ac:dyDescent="0.25">
      <c r="A14">
        <v>863</v>
      </c>
      <c r="B14" t="s">
        <v>98</v>
      </c>
      <c r="C14" t="s">
        <v>43</v>
      </c>
      <c r="D14">
        <v>0.83592590864004668</v>
      </c>
    </row>
    <row r="15" spans="1:12" x14ac:dyDescent="0.25">
      <c r="A15">
        <v>864</v>
      </c>
      <c r="B15" t="s">
        <v>98</v>
      </c>
      <c r="C15" t="s">
        <v>43</v>
      </c>
      <c r="D15">
        <v>6.2622492593669921E-2</v>
      </c>
    </row>
    <row r="16" spans="1:12" x14ac:dyDescent="0.25">
      <c r="A16">
        <v>865</v>
      </c>
      <c r="B16" t="s">
        <v>98</v>
      </c>
      <c r="C16" t="s">
        <v>43</v>
      </c>
      <c r="D16">
        <v>5.3054156639588346E-2</v>
      </c>
    </row>
    <row r="17" spans="1:4" x14ac:dyDescent="0.25">
      <c r="A17">
        <v>2162</v>
      </c>
      <c r="B17" t="s">
        <v>109</v>
      </c>
      <c r="C17" t="s">
        <v>43</v>
      </c>
      <c r="D17">
        <v>0.7369184266051968</v>
      </c>
    </row>
    <row r="18" spans="1:4" x14ac:dyDescent="0.25">
      <c r="A18">
        <v>8031</v>
      </c>
      <c r="B18" t="s">
        <v>116</v>
      </c>
      <c r="C18" t="s">
        <v>43</v>
      </c>
      <c r="D18">
        <v>0.59929957277961743</v>
      </c>
    </row>
    <row r="19" spans="1:4" x14ac:dyDescent="0.25">
      <c r="A19">
        <v>8032</v>
      </c>
      <c r="B19" t="s">
        <v>116</v>
      </c>
      <c r="C19" t="s">
        <v>43</v>
      </c>
      <c r="D19">
        <v>1.6421733807875372E-2</v>
      </c>
    </row>
    <row r="20" spans="1:4" x14ac:dyDescent="0.25">
      <c r="A20">
        <v>6851</v>
      </c>
      <c r="B20" t="s">
        <v>126</v>
      </c>
      <c r="C20" t="s">
        <v>43</v>
      </c>
      <c r="D20">
        <v>0.11478977003827018</v>
      </c>
    </row>
    <row r="21" spans="1:4" x14ac:dyDescent="0.25">
      <c r="A21">
        <v>6852</v>
      </c>
      <c r="B21" t="s">
        <v>126</v>
      </c>
      <c r="C21" t="s">
        <v>43</v>
      </c>
      <c r="D21">
        <v>0.32126879576485112</v>
      </c>
    </row>
    <row r="22" spans="1:4" x14ac:dyDescent="0.25">
      <c r="A22">
        <v>7808</v>
      </c>
      <c r="B22" t="s">
        <v>135</v>
      </c>
      <c r="C22" t="s">
        <v>43</v>
      </c>
      <c r="D22">
        <v>0.98767867025134781</v>
      </c>
    </row>
    <row r="23" spans="1:4" x14ac:dyDescent="0.25">
      <c r="A23">
        <v>7809</v>
      </c>
      <c r="B23" t="s">
        <v>135</v>
      </c>
      <c r="C23" t="s">
        <v>43</v>
      </c>
      <c r="D23">
        <v>0.57083537612750102</v>
      </c>
    </row>
    <row r="24" spans="1:4" x14ac:dyDescent="0.25">
      <c r="A24">
        <v>7810</v>
      </c>
      <c r="B24" t="s">
        <v>135</v>
      </c>
      <c r="C24" t="s">
        <v>43</v>
      </c>
      <c r="D24">
        <v>0.88893710955206628</v>
      </c>
    </row>
    <row r="25" spans="1:4" x14ac:dyDescent="0.25">
      <c r="A25">
        <v>3209</v>
      </c>
      <c r="B25" t="s">
        <v>145</v>
      </c>
      <c r="C25" t="s">
        <v>43</v>
      </c>
      <c r="D25">
        <v>0.82366694291829079</v>
      </c>
    </row>
    <row r="26" spans="1:4" x14ac:dyDescent="0.25">
      <c r="A26">
        <v>3210</v>
      </c>
      <c r="B26" t="s">
        <v>145</v>
      </c>
      <c r="C26" t="s">
        <v>43</v>
      </c>
      <c r="D26">
        <v>0.72319365310583728</v>
      </c>
    </row>
    <row r="27" spans="1:4" x14ac:dyDescent="0.25">
      <c r="A27">
        <v>3702</v>
      </c>
      <c r="B27" t="s">
        <v>153</v>
      </c>
      <c r="C27" t="s">
        <v>43</v>
      </c>
      <c r="D27">
        <v>0.77294034320006166</v>
      </c>
    </row>
    <row r="28" spans="1:4" x14ac:dyDescent="0.25">
      <c r="A28">
        <v>4667</v>
      </c>
      <c r="B28" t="s">
        <v>160</v>
      </c>
      <c r="C28" t="s">
        <v>43</v>
      </c>
      <c r="D28">
        <v>0.47450568291392703</v>
      </c>
    </row>
    <row r="29" spans="1:4" x14ac:dyDescent="0.25">
      <c r="A29">
        <v>4668</v>
      </c>
      <c r="B29" t="s">
        <v>160</v>
      </c>
      <c r="C29" t="s">
        <v>43</v>
      </c>
      <c r="D29">
        <v>0.98861792461891573</v>
      </c>
    </row>
    <row r="30" spans="1:4" x14ac:dyDescent="0.25">
      <c r="A30">
        <v>6970</v>
      </c>
      <c r="B30" t="s">
        <v>169</v>
      </c>
      <c r="C30" t="s">
        <v>43</v>
      </c>
      <c r="D30">
        <v>0.66549668959578612</v>
      </c>
    </row>
    <row r="31" spans="1:4" x14ac:dyDescent="0.25">
      <c r="A31">
        <v>1026</v>
      </c>
      <c r="B31" t="s">
        <v>175</v>
      </c>
      <c r="C31" t="s">
        <v>43</v>
      </c>
      <c r="D31">
        <v>0.18693102088729718</v>
      </c>
    </row>
    <row r="32" spans="1:4" x14ac:dyDescent="0.25">
      <c r="A32">
        <v>1027</v>
      </c>
      <c r="B32" t="s">
        <v>175</v>
      </c>
      <c r="C32" t="s">
        <v>43</v>
      </c>
      <c r="D32">
        <v>0.93931497751459314</v>
      </c>
    </row>
    <row r="33" spans="1:4" x14ac:dyDescent="0.25">
      <c r="A33">
        <v>1028</v>
      </c>
      <c r="B33" t="s">
        <v>175</v>
      </c>
      <c r="C33" t="s">
        <v>43</v>
      </c>
      <c r="D33">
        <v>0.36020068257032145</v>
      </c>
    </row>
    <row r="34" spans="1:4" x14ac:dyDescent="0.25">
      <c r="A34">
        <v>8522</v>
      </c>
      <c r="B34" t="s">
        <v>185</v>
      </c>
      <c r="C34" t="s">
        <v>43</v>
      </c>
      <c r="D34">
        <v>7.4225291732132326E-2</v>
      </c>
    </row>
    <row r="35" spans="1:4" x14ac:dyDescent="0.25">
      <c r="A35">
        <v>7269</v>
      </c>
      <c r="B35" t="s">
        <v>191</v>
      </c>
      <c r="C35" t="s">
        <v>43</v>
      </c>
      <c r="D35">
        <v>0.12468598148095433</v>
      </c>
    </row>
    <row r="36" spans="1:4" x14ac:dyDescent="0.25">
      <c r="A36">
        <v>7270</v>
      </c>
      <c r="B36" t="s">
        <v>191</v>
      </c>
      <c r="C36" t="s">
        <v>43</v>
      </c>
      <c r="D36">
        <v>0.98245738108622138</v>
      </c>
    </row>
    <row r="37" spans="1:4" x14ac:dyDescent="0.25">
      <c r="A37">
        <v>2878</v>
      </c>
      <c r="B37" t="s">
        <v>199</v>
      </c>
      <c r="C37" t="s">
        <v>43</v>
      </c>
      <c r="D37">
        <v>0.24006524057078604</v>
      </c>
    </row>
    <row r="38" spans="1:4" x14ac:dyDescent="0.25">
      <c r="A38">
        <v>2879</v>
      </c>
      <c r="B38" t="s">
        <v>199</v>
      </c>
      <c r="C38" t="s">
        <v>43</v>
      </c>
      <c r="D38">
        <v>1.5413799250113214E-2</v>
      </c>
    </row>
    <row r="39" spans="1:4" x14ac:dyDescent="0.25">
      <c r="A39">
        <v>2880</v>
      </c>
      <c r="B39" t="s">
        <v>199</v>
      </c>
      <c r="C39" t="s">
        <v>43</v>
      </c>
      <c r="D39">
        <v>0.1263476231599443</v>
      </c>
    </row>
    <row r="40" spans="1:4" x14ac:dyDescent="0.25">
      <c r="A40">
        <v>3236</v>
      </c>
      <c r="B40" t="s">
        <v>212</v>
      </c>
      <c r="C40" t="s">
        <v>43</v>
      </c>
      <c r="D40">
        <v>8.3672492019021494E-2</v>
      </c>
    </row>
    <row r="41" spans="1:4" x14ac:dyDescent="0.25">
      <c r="A41">
        <v>3742</v>
      </c>
      <c r="B41" t="s">
        <v>219</v>
      </c>
      <c r="C41" t="s">
        <v>43</v>
      </c>
      <c r="D41">
        <v>0.20970995294324468</v>
      </c>
    </row>
    <row r="42" spans="1:4" x14ac:dyDescent="0.25">
      <c r="A42">
        <v>3743</v>
      </c>
      <c r="B42" t="s">
        <v>219</v>
      </c>
      <c r="C42" t="s">
        <v>43</v>
      </c>
      <c r="D42">
        <v>0.70081669178667616</v>
      </c>
    </row>
    <row r="43" spans="1:4" x14ac:dyDescent="0.25">
      <c r="A43">
        <v>3744</v>
      </c>
      <c r="B43" t="s">
        <v>219</v>
      </c>
      <c r="C43" t="s">
        <v>43</v>
      </c>
      <c r="D43">
        <v>0.35773525014298657</v>
      </c>
    </row>
    <row r="44" spans="1:4" x14ac:dyDescent="0.25">
      <c r="A44">
        <v>5968</v>
      </c>
      <c r="B44" t="s">
        <v>230</v>
      </c>
      <c r="C44" t="s">
        <v>43</v>
      </c>
      <c r="D44">
        <v>0.1305601330323819</v>
      </c>
    </row>
    <row r="45" spans="1:4" x14ac:dyDescent="0.25">
      <c r="A45">
        <v>26</v>
      </c>
      <c r="B45" t="s">
        <v>235</v>
      </c>
      <c r="C45" t="s">
        <v>43</v>
      </c>
      <c r="D45">
        <v>7.9123729498569606E-2</v>
      </c>
    </row>
    <row r="46" spans="1:4" x14ac:dyDescent="0.25">
      <c r="A46">
        <v>27</v>
      </c>
      <c r="B46" t="s">
        <v>235</v>
      </c>
      <c r="C46" t="s">
        <v>43</v>
      </c>
      <c r="D46">
        <v>0.32286817956778757</v>
      </c>
    </row>
    <row r="47" spans="1:4" x14ac:dyDescent="0.25">
      <c r="A47">
        <v>876</v>
      </c>
      <c r="B47" t="s">
        <v>242</v>
      </c>
      <c r="C47" t="s">
        <v>43</v>
      </c>
      <c r="D47">
        <v>0.35030119394164494</v>
      </c>
    </row>
    <row r="48" spans="1:4" x14ac:dyDescent="0.25">
      <c r="A48">
        <v>877</v>
      </c>
      <c r="B48" t="s">
        <v>242</v>
      </c>
      <c r="C48" t="s">
        <v>43</v>
      </c>
      <c r="D48">
        <v>0.51293539605830063</v>
      </c>
    </row>
    <row r="49" spans="1:4" x14ac:dyDescent="0.25">
      <c r="A49">
        <v>878</v>
      </c>
      <c r="B49" t="s">
        <v>242</v>
      </c>
      <c r="C49" t="s">
        <v>43</v>
      </c>
      <c r="D49">
        <v>0.93713608045806984</v>
      </c>
    </row>
    <row r="50" spans="1:4" x14ac:dyDescent="0.25">
      <c r="A50">
        <v>2303</v>
      </c>
      <c r="B50" t="s">
        <v>252</v>
      </c>
      <c r="C50" t="s">
        <v>43</v>
      </c>
      <c r="D50">
        <v>0.3611783110345208</v>
      </c>
    </row>
    <row r="51" spans="1:4" x14ac:dyDescent="0.25">
      <c r="A51">
        <v>2876</v>
      </c>
      <c r="B51" t="s">
        <v>258</v>
      </c>
      <c r="C51" t="s">
        <v>43</v>
      </c>
      <c r="D51">
        <v>0.78620766281925258</v>
      </c>
    </row>
    <row r="52" spans="1:4" x14ac:dyDescent="0.25">
      <c r="A52">
        <v>2877</v>
      </c>
      <c r="B52" t="s">
        <v>258</v>
      </c>
      <c r="C52" t="s">
        <v>43</v>
      </c>
      <c r="D52">
        <v>0.36891050800180891</v>
      </c>
    </row>
    <row r="53" spans="1:4" x14ac:dyDescent="0.25">
      <c r="A53">
        <v>268</v>
      </c>
      <c r="B53" t="s">
        <v>267</v>
      </c>
      <c r="C53" t="s">
        <v>43</v>
      </c>
      <c r="D53">
        <v>0.39871681613575405</v>
      </c>
    </row>
    <row r="54" spans="1:4" x14ac:dyDescent="0.25">
      <c r="A54">
        <v>2471</v>
      </c>
      <c r="B54" t="s">
        <v>274</v>
      </c>
      <c r="C54" t="s">
        <v>43</v>
      </c>
      <c r="D54">
        <v>0.80846923479908361</v>
      </c>
    </row>
    <row r="55" spans="1:4" x14ac:dyDescent="0.25">
      <c r="A55">
        <v>2472</v>
      </c>
      <c r="B55" t="s">
        <v>274</v>
      </c>
      <c r="C55" t="s">
        <v>43</v>
      </c>
      <c r="D55">
        <v>0.59277025497244973</v>
      </c>
    </row>
    <row r="56" spans="1:4" x14ac:dyDescent="0.25">
      <c r="A56">
        <v>2473</v>
      </c>
      <c r="B56" t="s">
        <v>274</v>
      </c>
      <c r="C56" t="s">
        <v>43</v>
      </c>
      <c r="D56">
        <v>0.69027362437520512</v>
      </c>
    </row>
    <row r="57" spans="1:4" x14ac:dyDescent="0.25">
      <c r="A57">
        <v>2694</v>
      </c>
      <c r="B57" t="s">
        <v>98</v>
      </c>
      <c r="C57" t="s">
        <v>43</v>
      </c>
      <c r="D57">
        <v>0.42780454315776484</v>
      </c>
    </row>
    <row r="58" spans="1:4" x14ac:dyDescent="0.25">
      <c r="A58">
        <v>5675</v>
      </c>
      <c r="B58" t="s">
        <v>288</v>
      </c>
      <c r="C58" t="s">
        <v>43</v>
      </c>
      <c r="D58">
        <v>0.47781336494492632</v>
      </c>
    </row>
    <row r="59" spans="1:4" x14ac:dyDescent="0.25">
      <c r="A59">
        <v>5752</v>
      </c>
      <c r="B59" t="s">
        <v>293</v>
      </c>
      <c r="C59" t="s">
        <v>43</v>
      </c>
      <c r="D59">
        <v>0.84207184751291597</v>
      </c>
    </row>
    <row r="60" spans="1:4" x14ac:dyDescent="0.25">
      <c r="A60">
        <v>5753</v>
      </c>
      <c r="B60" t="s">
        <v>293</v>
      </c>
      <c r="C60" t="s">
        <v>43</v>
      </c>
      <c r="D60">
        <v>0.92863281957666899</v>
      </c>
    </row>
    <row r="61" spans="1:4" x14ac:dyDescent="0.25">
      <c r="A61">
        <v>6229</v>
      </c>
      <c r="B61" t="s">
        <v>301</v>
      </c>
      <c r="C61" t="s">
        <v>43</v>
      </c>
      <c r="D61">
        <v>6.819066359664494E-2</v>
      </c>
    </row>
    <row r="62" spans="1:4" x14ac:dyDescent="0.25">
      <c r="A62">
        <v>6230</v>
      </c>
      <c r="B62" t="s">
        <v>301</v>
      </c>
      <c r="C62" t="s">
        <v>43</v>
      </c>
      <c r="D62">
        <v>0.7641354213927003</v>
      </c>
    </row>
    <row r="63" spans="1:4" x14ac:dyDescent="0.25">
      <c r="A63">
        <v>6238</v>
      </c>
      <c r="B63" t="s">
        <v>309</v>
      </c>
      <c r="C63" t="s">
        <v>43</v>
      </c>
      <c r="D63">
        <v>0.50966909782623038</v>
      </c>
    </row>
    <row r="64" spans="1:4" x14ac:dyDescent="0.25">
      <c r="A64">
        <v>7294</v>
      </c>
      <c r="B64" t="s">
        <v>314</v>
      </c>
      <c r="C64" t="s">
        <v>43</v>
      </c>
      <c r="D64">
        <v>0.64481260274192498</v>
      </c>
    </row>
    <row r="65" spans="1:4" x14ac:dyDescent="0.25">
      <c r="A65">
        <v>9147</v>
      </c>
      <c r="B65" t="s">
        <v>319</v>
      </c>
      <c r="C65" t="s">
        <v>43</v>
      </c>
      <c r="D65">
        <v>0.75955268076490667</v>
      </c>
    </row>
    <row r="66" spans="1:4" x14ac:dyDescent="0.25">
      <c r="A66">
        <v>9148</v>
      </c>
      <c r="B66" t="s">
        <v>319</v>
      </c>
      <c r="C66" t="s">
        <v>43</v>
      </c>
      <c r="D66">
        <v>0.76941638885648556</v>
      </c>
    </row>
    <row r="67" spans="1:4" x14ac:dyDescent="0.25">
      <c r="A67">
        <v>9149</v>
      </c>
      <c r="B67" t="s">
        <v>319</v>
      </c>
      <c r="C67" t="s">
        <v>43</v>
      </c>
      <c r="D67">
        <v>0.6982743591324504</v>
      </c>
    </row>
    <row r="68" spans="1:4" x14ac:dyDescent="0.25">
      <c r="A68">
        <v>4612</v>
      </c>
      <c r="B68" t="s">
        <v>330</v>
      </c>
      <c r="C68" t="s">
        <v>43</v>
      </c>
      <c r="D68">
        <v>0.27394968398763231</v>
      </c>
    </row>
    <row r="69" spans="1:4" x14ac:dyDescent="0.25">
      <c r="A69">
        <v>4327</v>
      </c>
      <c r="B69" t="s">
        <v>337</v>
      </c>
      <c r="C69" t="s">
        <v>43</v>
      </c>
      <c r="D69">
        <v>0.76989677531559153</v>
      </c>
    </row>
    <row r="70" spans="1:4" x14ac:dyDescent="0.25">
      <c r="A70">
        <v>4328</v>
      </c>
      <c r="B70" t="s">
        <v>337</v>
      </c>
      <c r="C70" t="s">
        <v>43</v>
      </c>
      <c r="D70">
        <v>0.67547611747980663</v>
      </c>
    </row>
    <row r="71" spans="1:4" x14ac:dyDescent="0.25">
      <c r="A71">
        <v>9358</v>
      </c>
      <c r="B71" t="s">
        <v>345</v>
      </c>
      <c r="C71" t="s">
        <v>43</v>
      </c>
      <c r="D71">
        <v>0.12641385002827676</v>
      </c>
    </row>
    <row r="72" spans="1:4" x14ac:dyDescent="0.25">
      <c r="A72">
        <v>9359</v>
      </c>
      <c r="B72" t="s">
        <v>345</v>
      </c>
      <c r="C72" t="s">
        <v>43</v>
      </c>
      <c r="D72">
        <v>7.3986680280443973E-2</v>
      </c>
    </row>
    <row r="73" spans="1:4" x14ac:dyDescent="0.25">
      <c r="A73">
        <v>9360</v>
      </c>
      <c r="B73" t="s">
        <v>345</v>
      </c>
      <c r="C73" t="s">
        <v>43</v>
      </c>
      <c r="D73">
        <v>0.3146814007770613</v>
      </c>
    </row>
    <row r="74" spans="1:4" x14ac:dyDescent="0.25">
      <c r="A74">
        <v>9361</v>
      </c>
      <c r="B74" t="s">
        <v>345</v>
      </c>
      <c r="C74" t="s">
        <v>43</v>
      </c>
      <c r="D74">
        <v>9.000930467420698E-2</v>
      </c>
    </row>
    <row r="75" spans="1:4" x14ac:dyDescent="0.25">
      <c r="A75">
        <v>8613</v>
      </c>
      <c r="B75" t="s">
        <v>330</v>
      </c>
      <c r="C75" t="s">
        <v>43</v>
      </c>
      <c r="D75">
        <v>0.88174461683370331</v>
      </c>
    </row>
    <row r="76" spans="1:4" x14ac:dyDescent="0.25">
      <c r="A76">
        <v>2885</v>
      </c>
      <c r="B76" t="s">
        <v>359</v>
      </c>
      <c r="C76" t="s">
        <v>43</v>
      </c>
      <c r="D76">
        <v>0.99061418645611188</v>
      </c>
    </row>
    <row r="77" spans="1:4" x14ac:dyDescent="0.25">
      <c r="A77">
        <v>7290</v>
      </c>
      <c r="B77" t="s">
        <v>365</v>
      </c>
      <c r="C77" t="s">
        <v>43</v>
      </c>
      <c r="D77">
        <v>0.3273279492634118</v>
      </c>
    </row>
    <row r="78" spans="1:4" x14ac:dyDescent="0.25">
      <c r="A78">
        <v>7291</v>
      </c>
      <c r="B78" t="s">
        <v>365</v>
      </c>
      <c r="C78" t="s">
        <v>43</v>
      </c>
      <c r="D78">
        <v>8.163802604442616E-2</v>
      </c>
    </row>
    <row r="79" spans="1:4" x14ac:dyDescent="0.25">
      <c r="A79">
        <v>7292</v>
      </c>
      <c r="B79" t="s">
        <v>365</v>
      </c>
      <c r="C79" t="s">
        <v>43</v>
      </c>
      <c r="D79">
        <v>0.69045083492401638</v>
      </c>
    </row>
    <row r="80" spans="1:4" x14ac:dyDescent="0.25">
      <c r="A80">
        <v>7565</v>
      </c>
      <c r="B80" t="s">
        <v>374</v>
      </c>
      <c r="C80" t="s">
        <v>43</v>
      </c>
      <c r="D80">
        <v>0.75900485351808156</v>
      </c>
    </row>
    <row r="81" spans="1:4" x14ac:dyDescent="0.25">
      <c r="A81">
        <v>7566</v>
      </c>
      <c r="B81" t="s">
        <v>374</v>
      </c>
      <c r="C81" t="s">
        <v>43</v>
      </c>
      <c r="D81">
        <v>0.32478513968397216</v>
      </c>
    </row>
    <row r="82" spans="1:4" x14ac:dyDescent="0.25">
      <c r="A82">
        <v>8176</v>
      </c>
      <c r="B82" t="s">
        <v>381</v>
      </c>
      <c r="C82" t="s">
        <v>43</v>
      </c>
      <c r="D82">
        <v>5.0043345840448117E-2</v>
      </c>
    </row>
    <row r="83" spans="1:4" x14ac:dyDescent="0.25">
      <c r="A83">
        <v>8925</v>
      </c>
      <c r="B83" t="s">
        <v>388</v>
      </c>
      <c r="C83" t="s">
        <v>43</v>
      </c>
      <c r="D83">
        <v>0.33060937999943985</v>
      </c>
    </row>
    <row r="84" spans="1:4" x14ac:dyDescent="0.25">
      <c r="A84">
        <v>8926</v>
      </c>
      <c r="B84" t="s">
        <v>388</v>
      </c>
      <c r="C84" t="s">
        <v>43</v>
      </c>
      <c r="D84">
        <v>0.19502749093348715</v>
      </c>
    </row>
    <row r="85" spans="1:4" x14ac:dyDescent="0.25">
      <c r="A85">
        <v>8927</v>
      </c>
      <c r="B85" t="s">
        <v>388</v>
      </c>
      <c r="C85" t="s">
        <v>43</v>
      </c>
      <c r="D85">
        <v>0.26222959248119126</v>
      </c>
    </row>
    <row r="86" spans="1:4" x14ac:dyDescent="0.25">
      <c r="A86">
        <v>4999</v>
      </c>
      <c r="B86" t="s">
        <v>398</v>
      </c>
      <c r="C86" t="s">
        <v>43</v>
      </c>
      <c r="D86">
        <v>0.41115903729689773</v>
      </c>
    </row>
    <row r="87" spans="1:4" x14ac:dyDescent="0.25">
      <c r="A87">
        <v>5000</v>
      </c>
      <c r="B87" t="s">
        <v>398</v>
      </c>
      <c r="C87" t="s">
        <v>43</v>
      </c>
      <c r="D87">
        <v>0.98707104767831377</v>
      </c>
    </row>
    <row r="88" spans="1:4" x14ac:dyDescent="0.25">
      <c r="A88">
        <v>5114</v>
      </c>
      <c r="B88" t="s">
        <v>405</v>
      </c>
      <c r="C88" t="s">
        <v>43</v>
      </c>
      <c r="D88">
        <v>0.76705821543898478</v>
      </c>
    </row>
    <row r="89" spans="1:4" x14ac:dyDescent="0.25">
      <c r="A89">
        <v>7505</v>
      </c>
      <c r="B89" t="s">
        <v>411</v>
      </c>
      <c r="C89" t="s">
        <v>43</v>
      </c>
      <c r="D89">
        <v>0.28926161764384994</v>
      </c>
    </row>
    <row r="90" spans="1:4" x14ac:dyDescent="0.25">
      <c r="A90">
        <v>8761</v>
      </c>
      <c r="B90" t="s">
        <v>417</v>
      </c>
      <c r="C90" t="s">
        <v>43</v>
      </c>
      <c r="D90">
        <v>0.58698302648283662</v>
      </c>
    </row>
    <row r="91" spans="1:4" x14ac:dyDescent="0.25">
      <c r="A91">
        <v>8762</v>
      </c>
      <c r="B91" t="s">
        <v>417</v>
      </c>
      <c r="C91" t="s">
        <v>43</v>
      </c>
      <c r="D91">
        <v>0.35053122037728868</v>
      </c>
    </row>
    <row r="92" spans="1:4" x14ac:dyDescent="0.25">
      <c r="A92">
        <v>3242</v>
      </c>
      <c r="B92" t="s">
        <v>425</v>
      </c>
      <c r="C92" t="s">
        <v>43</v>
      </c>
      <c r="D92">
        <v>0.37761153589461782</v>
      </c>
    </row>
    <row r="93" spans="1:4" x14ac:dyDescent="0.25">
      <c r="A93">
        <v>8404</v>
      </c>
      <c r="B93" t="s">
        <v>432</v>
      </c>
      <c r="C93" t="s">
        <v>43</v>
      </c>
      <c r="D93">
        <v>0.50101758441054844</v>
      </c>
    </row>
    <row r="94" spans="1:4" x14ac:dyDescent="0.25">
      <c r="A94">
        <v>5614</v>
      </c>
      <c r="B94" t="s">
        <v>437</v>
      </c>
      <c r="C94" t="s">
        <v>43</v>
      </c>
      <c r="D94">
        <v>0.49041854831651921</v>
      </c>
    </row>
    <row r="95" spans="1:4" x14ac:dyDescent="0.25">
      <c r="A95">
        <v>8489</v>
      </c>
      <c r="B95" t="s">
        <v>442</v>
      </c>
      <c r="C95" t="s">
        <v>43</v>
      </c>
      <c r="D95">
        <v>0.39434825114128469</v>
      </c>
    </row>
    <row r="96" spans="1:4" x14ac:dyDescent="0.25">
      <c r="A96">
        <v>8490</v>
      </c>
      <c r="B96" t="s">
        <v>442</v>
      </c>
      <c r="C96" t="s">
        <v>43</v>
      </c>
      <c r="D96">
        <v>0.37851869444270392</v>
      </c>
    </row>
    <row r="97" spans="1:4" x14ac:dyDescent="0.25">
      <c r="A97">
        <v>8491</v>
      </c>
      <c r="B97" t="s">
        <v>442</v>
      </c>
      <c r="C97" t="s">
        <v>43</v>
      </c>
      <c r="D97">
        <v>0.73676901505527903</v>
      </c>
    </row>
    <row r="98" spans="1:4" x14ac:dyDescent="0.25">
      <c r="A98">
        <v>8513</v>
      </c>
      <c r="B98" t="s">
        <v>452</v>
      </c>
      <c r="C98" t="s">
        <v>43</v>
      </c>
      <c r="D98">
        <v>0.13430804247132833</v>
      </c>
    </row>
    <row r="99" spans="1:4" x14ac:dyDescent="0.25">
      <c r="A99">
        <v>5754</v>
      </c>
      <c r="B99" t="s">
        <v>458</v>
      </c>
      <c r="C99" t="s">
        <v>43</v>
      </c>
      <c r="D99">
        <v>0.77753367418302199</v>
      </c>
    </row>
    <row r="100" spans="1:4" x14ac:dyDescent="0.25">
      <c r="A100">
        <v>6043</v>
      </c>
      <c r="B100" t="s">
        <v>465</v>
      </c>
      <c r="C100" t="s">
        <v>43</v>
      </c>
      <c r="D100">
        <v>6.8993949544470246E-3</v>
      </c>
    </row>
    <row r="101" spans="1:4" x14ac:dyDescent="0.25">
      <c r="A101">
        <v>9068</v>
      </c>
      <c r="B101" t="s">
        <v>472</v>
      </c>
      <c r="C101" t="s">
        <v>43</v>
      </c>
      <c r="D101">
        <v>0.32934567167678463</v>
      </c>
    </row>
    <row r="102" spans="1:4" x14ac:dyDescent="0.25">
      <c r="A102">
        <v>9521</v>
      </c>
      <c r="B102" t="s">
        <v>476</v>
      </c>
      <c r="C102" t="s">
        <v>43</v>
      </c>
      <c r="D102">
        <v>0.82564373353849252</v>
      </c>
    </row>
    <row r="103" spans="1:4" x14ac:dyDescent="0.25">
      <c r="A103">
        <v>1383</v>
      </c>
      <c r="B103" t="s">
        <v>481</v>
      </c>
      <c r="C103" t="s">
        <v>43</v>
      </c>
      <c r="D103">
        <v>0.80042768285818733</v>
      </c>
    </row>
    <row r="104" spans="1:4" x14ac:dyDescent="0.25">
      <c r="A104">
        <v>1384</v>
      </c>
      <c r="B104" t="s">
        <v>481</v>
      </c>
      <c r="C104" t="s">
        <v>43</v>
      </c>
      <c r="D104">
        <v>8.7805056503080792E-3</v>
      </c>
    </row>
    <row r="105" spans="1:4" x14ac:dyDescent="0.25">
      <c r="A105">
        <v>1385</v>
      </c>
      <c r="B105" t="s">
        <v>481</v>
      </c>
      <c r="C105" t="s">
        <v>43</v>
      </c>
      <c r="D105">
        <v>0.61684873169501508</v>
      </c>
    </row>
    <row r="106" spans="1:4" x14ac:dyDescent="0.25">
      <c r="A106">
        <v>1386</v>
      </c>
      <c r="B106" t="s">
        <v>481</v>
      </c>
      <c r="C106" t="s">
        <v>43</v>
      </c>
      <c r="D106">
        <v>0.25290292094165923</v>
      </c>
    </row>
    <row r="107" spans="1:4" x14ac:dyDescent="0.25">
      <c r="A107">
        <v>1387</v>
      </c>
      <c r="B107" t="s">
        <v>481</v>
      </c>
      <c r="C107" t="s">
        <v>43</v>
      </c>
      <c r="D107">
        <v>0.12770348047186875</v>
      </c>
    </row>
    <row r="108" spans="1:4" x14ac:dyDescent="0.25">
      <c r="A108">
        <v>1388</v>
      </c>
      <c r="B108" t="s">
        <v>481</v>
      </c>
      <c r="C108" t="s">
        <v>43</v>
      </c>
      <c r="D108">
        <v>0.88553579973203489</v>
      </c>
    </row>
    <row r="109" spans="1:4" x14ac:dyDescent="0.25">
      <c r="A109">
        <v>1389</v>
      </c>
      <c r="B109" t="s">
        <v>481</v>
      </c>
      <c r="C109" t="s">
        <v>43</v>
      </c>
      <c r="D109">
        <v>0.90379374095790233</v>
      </c>
    </row>
    <row r="110" spans="1:4" x14ac:dyDescent="0.25">
      <c r="A110">
        <v>1390</v>
      </c>
      <c r="B110" t="s">
        <v>481</v>
      </c>
      <c r="C110" t="s">
        <v>43</v>
      </c>
      <c r="D110">
        <v>0.90913841931879691</v>
      </c>
    </row>
    <row r="111" spans="1:4" x14ac:dyDescent="0.25">
      <c r="A111">
        <v>1391</v>
      </c>
      <c r="B111" t="s">
        <v>481</v>
      </c>
      <c r="C111" t="s">
        <v>43</v>
      </c>
      <c r="D111">
        <v>0.26679807947149148</v>
      </c>
    </row>
    <row r="112" spans="1:4" x14ac:dyDescent="0.25">
      <c r="A112">
        <v>1392</v>
      </c>
      <c r="B112" t="s">
        <v>481</v>
      </c>
      <c r="C112" t="s">
        <v>43</v>
      </c>
      <c r="D112">
        <v>0.60012205630057813</v>
      </c>
    </row>
    <row r="113" spans="1:4" x14ac:dyDescent="0.25">
      <c r="A113">
        <v>1393</v>
      </c>
      <c r="B113" t="s">
        <v>481</v>
      </c>
      <c r="C113" t="s">
        <v>43</v>
      </c>
      <c r="D113">
        <v>0.32390757457228903</v>
      </c>
    </row>
    <row r="114" spans="1:4" x14ac:dyDescent="0.25">
      <c r="A114">
        <v>8142</v>
      </c>
      <c r="B114" t="s">
        <v>505</v>
      </c>
      <c r="C114" t="s">
        <v>43</v>
      </c>
      <c r="D114">
        <v>0.29309966722633407</v>
      </c>
    </row>
    <row r="115" spans="1:4" x14ac:dyDescent="0.25">
      <c r="A115">
        <v>8143</v>
      </c>
      <c r="B115" t="s">
        <v>505</v>
      </c>
      <c r="C115" t="s">
        <v>43</v>
      </c>
      <c r="D115">
        <v>0.91542700916005237</v>
      </c>
    </row>
    <row r="116" spans="1:4" x14ac:dyDescent="0.25">
      <c r="A116">
        <v>8144</v>
      </c>
      <c r="B116" t="s">
        <v>505</v>
      </c>
      <c r="C116" t="s">
        <v>43</v>
      </c>
      <c r="D116">
        <v>0.75182828002397251</v>
      </c>
    </row>
    <row r="117" spans="1:4" x14ac:dyDescent="0.25">
      <c r="A117">
        <v>8145</v>
      </c>
      <c r="B117" t="s">
        <v>505</v>
      </c>
      <c r="C117" t="s">
        <v>43</v>
      </c>
      <c r="D117">
        <v>0.75142313011568385</v>
      </c>
    </row>
    <row r="118" spans="1:4" x14ac:dyDescent="0.25">
      <c r="A118">
        <v>5810</v>
      </c>
      <c r="B118" t="s">
        <v>514</v>
      </c>
      <c r="C118" t="s">
        <v>43</v>
      </c>
      <c r="D118">
        <v>0.65457853809373745</v>
      </c>
    </row>
    <row r="119" spans="1:4" x14ac:dyDescent="0.25">
      <c r="A119">
        <v>1729</v>
      </c>
      <c r="B119" t="s">
        <v>521</v>
      </c>
      <c r="C119" t="s">
        <v>43</v>
      </c>
      <c r="D119">
        <v>0.46304565811574583</v>
      </c>
    </row>
    <row r="120" spans="1:4" x14ac:dyDescent="0.25">
      <c r="A120">
        <v>1730</v>
      </c>
      <c r="B120" t="s">
        <v>521</v>
      </c>
      <c r="C120" t="s">
        <v>43</v>
      </c>
      <c r="D120">
        <v>0.32268363217623985</v>
      </c>
    </row>
    <row r="121" spans="1:4" x14ac:dyDescent="0.25">
      <c r="A121">
        <v>2696</v>
      </c>
      <c r="B121" t="s">
        <v>528</v>
      </c>
      <c r="C121" t="s">
        <v>43</v>
      </c>
      <c r="D121">
        <v>0.47062579591773135</v>
      </c>
    </row>
    <row r="122" spans="1:4" x14ac:dyDescent="0.25">
      <c r="A122">
        <v>9115</v>
      </c>
      <c r="B122" t="s">
        <v>78</v>
      </c>
      <c r="C122" t="s">
        <v>43</v>
      </c>
      <c r="D122">
        <v>7.8642889643297353E-2</v>
      </c>
    </row>
    <row r="123" spans="1:4" x14ac:dyDescent="0.25">
      <c r="A123">
        <v>1828</v>
      </c>
      <c r="B123" t="s">
        <v>537</v>
      </c>
      <c r="C123" t="s">
        <v>43</v>
      </c>
      <c r="D123">
        <v>0.27645946349219497</v>
      </c>
    </row>
    <row r="124" spans="1:4" x14ac:dyDescent="0.25">
      <c r="A124">
        <v>8383</v>
      </c>
      <c r="B124" t="s">
        <v>542</v>
      </c>
      <c r="C124" t="s">
        <v>43</v>
      </c>
      <c r="D124">
        <v>0.9963116645108866</v>
      </c>
    </row>
    <row r="125" spans="1:4" x14ac:dyDescent="0.25">
      <c r="A125">
        <v>8842</v>
      </c>
      <c r="B125" t="s">
        <v>547</v>
      </c>
      <c r="C125" t="s">
        <v>43</v>
      </c>
      <c r="D125">
        <v>0.29622212829927286</v>
      </c>
    </row>
    <row r="126" spans="1:4" x14ac:dyDescent="0.25">
      <c r="A126">
        <v>8843</v>
      </c>
      <c r="B126" t="s">
        <v>547</v>
      </c>
      <c r="C126" t="s">
        <v>43</v>
      </c>
      <c r="D126">
        <v>0.93462507476044598</v>
      </c>
    </row>
    <row r="127" spans="1:4" x14ac:dyDescent="0.25">
      <c r="A127">
        <v>1809</v>
      </c>
      <c r="B127" t="s">
        <v>552</v>
      </c>
      <c r="C127" t="s">
        <v>43</v>
      </c>
      <c r="D127">
        <v>0.51994486577801291</v>
      </c>
    </row>
    <row r="128" spans="1:4" x14ac:dyDescent="0.25">
      <c r="A128">
        <v>7194</v>
      </c>
      <c r="B128" t="s">
        <v>558</v>
      </c>
      <c r="C128" t="s">
        <v>43</v>
      </c>
      <c r="D128">
        <v>3.120903971151745E-2</v>
      </c>
    </row>
    <row r="129" spans="1:4" x14ac:dyDescent="0.25">
      <c r="A129">
        <v>7195</v>
      </c>
      <c r="B129" t="s">
        <v>558</v>
      </c>
      <c r="C129" t="s">
        <v>43</v>
      </c>
      <c r="D129">
        <v>0.53901121978200306</v>
      </c>
    </row>
    <row r="130" spans="1:4" x14ac:dyDescent="0.25">
      <c r="A130">
        <v>721</v>
      </c>
      <c r="B130" t="s">
        <v>565</v>
      </c>
      <c r="C130" t="s">
        <v>43</v>
      </c>
      <c r="D130">
        <v>0.95966399150659598</v>
      </c>
    </row>
    <row r="131" spans="1:4" x14ac:dyDescent="0.25">
      <c r="A131">
        <v>7811</v>
      </c>
      <c r="B131" t="s">
        <v>570</v>
      </c>
      <c r="C131" t="s">
        <v>43</v>
      </c>
      <c r="D131">
        <v>0.207078997366406</v>
      </c>
    </row>
    <row r="132" spans="1:4" x14ac:dyDescent="0.25">
      <c r="A132">
        <v>7812</v>
      </c>
      <c r="B132" t="s">
        <v>570</v>
      </c>
      <c r="C132" t="s">
        <v>43</v>
      </c>
      <c r="D132">
        <v>0.28208291463921797</v>
      </c>
    </row>
    <row r="133" spans="1:4" x14ac:dyDescent="0.25">
      <c r="A133">
        <v>7813</v>
      </c>
      <c r="B133" t="s">
        <v>570</v>
      </c>
      <c r="C133" t="s">
        <v>43</v>
      </c>
      <c r="D133">
        <v>0.73391695120505018</v>
      </c>
    </row>
    <row r="134" spans="1:4" x14ac:dyDescent="0.25">
      <c r="A134">
        <v>7814</v>
      </c>
      <c r="B134" t="s">
        <v>570</v>
      </c>
      <c r="C134" t="s">
        <v>43</v>
      </c>
      <c r="D134">
        <v>0.39882489912161667</v>
      </c>
    </row>
    <row r="135" spans="1:4" x14ac:dyDescent="0.25">
      <c r="A135">
        <v>8172</v>
      </c>
      <c r="B135" t="s">
        <v>582</v>
      </c>
      <c r="C135" t="s">
        <v>43</v>
      </c>
      <c r="D135">
        <v>0.77023736870260606</v>
      </c>
    </row>
    <row r="136" spans="1:4" x14ac:dyDescent="0.25">
      <c r="A136">
        <v>1243</v>
      </c>
      <c r="B136" t="s">
        <v>588</v>
      </c>
      <c r="C136" t="s">
        <v>43</v>
      </c>
      <c r="D136">
        <v>0.42567254474883987</v>
      </c>
    </row>
    <row r="137" spans="1:4" x14ac:dyDescent="0.25">
      <c r="A137">
        <v>1244</v>
      </c>
      <c r="B137" t="s">
        <v>588</v>
      </c>
      <c r="C137" t="s">
        <v>43</v>
      </c>
      <c r="D137">
        <v>0.30201951565263963</v>
      </c>
    </row>
    <row r="138" spans="1:4" x14ac:dyDescent="0.25">
      <c r="A138">
        <v>1821</v>
      </c>
      <c r="B138" t="s">
        <v>595</v>
      </c>
      <c r="C138" t="s">
        <v>43</v>
      </c>
      <c r="D138">
        <v>0.75355701702530065</v>
      </c>
    </row>
    <row r="139" spans="1:4" x14ac:dyDescent="0.25">
      <c r="A139">
        <v>1822</v>
      </c>
      <c r="B139" t="s">
        <v>595</v>
      </c>
      <c r="C139" t="s">
        <v>43</v>
      </c>
      <c r="D139">
        <v>0.5420182280068051</v>
      </c>
    </row>
    <row r="140" spans="1:4" x14ac:dyDescent="0.25">
      <c r="A140">
        <v>1823</v>
      </c>
      <c r="B140" t="s">
        <v>595</v>
      </c>
      <c r="C140" t="s">
        <v>43</v>
      </c>
      <c r="D140">
        <v>5.290045801401333E-2</v>
      </c>
    </row>
    <row r="141" spans="1:4" x14ac:dyDescent="0.25">
      <c r="A141">
        <v>1824</v>
      </c>
      <c r="B141" t="s">
        <v>595</v>
      </c>
      <c r="C141" t="s">
        <v>43</v>
      </c>
      <c r="D141">
        <v>0.65400819170491553</v>
      </c>
    </row>
    <row r="142" spans="1:4" x14ac:dyDescent="0.25">
      <c r="A142">
        <v>8161</v>
      </c>
      <c r="B142" t="s">
        <v>604</v>
      </c>
      <c r="C142" t="s">
        <v>43</v>
      </c>
      <c r="D142">
        <v>0.64728736542252163</v>
      </c>
    </row>
    <row r="143" spans="1:4" x14ac:dyDescent="0.25">
      <c r="A143">
        <v>9079</v>
      </c>
      <c r="B143" t="s">
        <v>610</v>
      </c>
      <c r="C143" t="s">
        <v>43</v>
      </c>
      <c r="D143">
        <v>0.53233727268241593</v>
      </c>
    </row>
    <row r="144" spans="1:4" x14ac:dyDescent="0.25">
      <c r="A144">
        <v>9080</v>
      </c>
      <c r="B144" t="s">
        <v>610</v>
      </c>
      <c r="C144" t="s">
        <v>43</v>
      </c>
      <c r="D144">
        <v>0.9273987433762868</v>
      </c>
    </row>
    <row r="145" spans="1:4" x14ac:dyDescent="0.25">
      <c r="A145">
        <v>9722</v>
      </c>
      <c r="B145" t="s">
        <v>618</v>
      </c>
      <c r="C145" t="s">
        <v>43</v>
      </c>
      <c r="D145">
        <v>0.44821567753741054</v>
      </c>
    </row>
    <row r="146" spans="1:4" x14ac:dyDescent="0.25">
      <c r="A146">
        <v>9723</v>
      </c>
      <c r="B146" t="s">
        <v>618</v>
      </c>
      <c r="C146" t="s">
        <v>43</v>
      </c>
      <c r="D146">
        <v>9.4341946411449551E-2</v>
      </c>
    </row>
    <row r="147" spans="1:4" x14ac:dyDescent="0.25">
      <c r="A147">
        <v>854</v>
      </c>
      <c r="B147" t="s">
        <v>623</v>
      </c>
      <c r="C147" t="s">
        <v>43</v>
      </c>
      <c r="D147">
        <v>1.2702660839993829E-3</v>
      </c>
    </row>
    <row r="148" spans="1:4" x14ac:dyDescent="0.25">
      <c r="A148">
        <v>855</v>
      </c>
      <c r="B148" t="s">
        <v>623</v>
      </c>
      <c r="C148" t="s">
        <v>43</v>
      </c>
      <c r="D148">
        <v>4.4438359192376264E-2</v>
      </c>
    </row>
    <row r="149" spans="1:4" x14ac:dyDescent="0.25">
      <c r="A149">
        <v>4777</v>
      </c>
      <c r="B149" t="s">
        <v>425</v>
      </c>
      <c r="C149" t="s">
        <v>43</v>
      </c>
      <c r="D149">
        <v>0.7144105994987453</v>
      </c>
    </row>
    <row r="150" spans="1:4" x14ac:dyDescent="0.25">
      <c r="A150">
        <v>4778</v>
      </c>
      <c r="B150" t="s">
        <v>425</v>
      </c>
      <c r="C150" t="s">
        <v>43</v>
      </c>
      <c r="D150">
        <v>0.60073332201755791</v>
      </c>
    </row>
    <row r="151" spans="1:4" x14ac:dyDescent="0.25">
      <c r="A151">
        <v>7538</v>
      </c>
      <c r="B151" t="s">
        <v>623</v>
      </c>
      <c r="C151" t="s">
        <v>43</v>
      </c>
      <c r="D151">
        <v>0.62150837458002572</v>
      </c>
    </row>
    <row r="152" spans="1:4" x14ac:dyDescent="0.25">
      <c r="A152">
        <v>3456</v>
      </c>
      <c r="B152" t="s">
        <v>640</v>
      </c>
      <c r="C152" t="s">
        <v>43</v>
      </c>
      <c r="D152">
        <v>0.54106057868369495</v>
      </c>
    </row>
    <row r="153" spans="1:4" x14ac:dyDescent="0.25">
      <c r="A153">
        <v>2989</v>
      </c>
      <c r="B153" t="s">
        <v>646</v>
      </c>
      <c r="C153" t="s">
        <v>43</v>
      </c>
      <c r="D153">
        <v>0.78760682456766362</v>
      </c>
    </row>
    <row r="154" spans="1:4" x14ac:dyDescent="0.25">
      <c r="A154">
        <v>2990</v>
      </c>
      <c r="B154" t="s">
        <v>646</v>
      </c>
      <c r="C154" t="s">
        <v>43</v>
      </c>
      <c r="D154">
        <v>0.21942887802531785</v>
      </c>
    </row>
    <row r="155" spans="1:4" x14ac:dyDescent="0.25">
      <c r="A155">
        <v>2991</v>
      </c>
      <c r="B155" t="s">
        <v>646</v>
      </c>
      <c r="C155" t="s">
        <v>43</v>
      </c>
      <c r="D155">
        <v>8.5200006422189722E-2</v>
      </c>
    </row>
    <row r="156" spans="1:4" x14ac:dyDescent="0.25">
      <c r="A156">
        <v>2992</v>
      </c>
      <c r="B156" t="s">
        <v>646</v>
      </c>
      <c r="C156" t="s">
        <v>43</v>
      </c>
      <c r="D156">
        <v>0.61969385635342611</v>
      </c>
    </row>
    <row r="157" spans="1:4" x14ac:dyDescent="0.25">
      <c r="A157">
        <v>5306</v>
      </c>
      <c r="B157" t="s">
        <v>657</v>
      </c>
      <c r="C157" t="s">
        <v>43</v>
      </c>
      <c r="D157">
        <v>0.97387341067467093</v>
      </c>
    </row>
    <row r="158" spans="1:4" x14ac:dyDescent="0.25">
      <c r="A158">
        <v>5307</v>
      </c>
      <c r="B158" t="s">
        <v>657</v>
      </c>
      <c r="C158" t="s">
        <v>43</v>
      </c>
      <c r="D158">
        <v>0.71340141082567399</v>
      </c>
    </row>
    <row r="159" spans="1:4" x14ac:dyDescent="0.25">
      <c r="A159">
        <v>5308</v>
      </c>
      <c r="B159" t="s">
        <v>657</v>
      </c>
      <c r="C159" t="s">
        <v>43</v>
      </c>
      <c r="D159">
        <v>0.7325085409504255</v>
      </c>
    </row>
    <row r="160" spans="1:4" x14ac:dyDescent="0.25">
      <c r="A160">
        <v>8277</v>
      </c>
      <c r="B160" t="s">
        <v>667</v>
      </c>
      <c r="C160" t="s">
        <v>43</v>
      </c>
      <c r="D160">
        <v>0.25307630892696997</v>
      </c>
    </row>
    <row r="161" spans="1:4" x14ac:dyDescent="0.25">
      <c r="A161">
        <v>8278</v>
      </c>
      <c r="B161" t="s">
        <v>667</v>
      </c>
      <c r="C161" t="s">
        <v>43</v>
      </c>
      <c r="D161">
        <v>0.40615395153447997</v>
      </c>
    </row>
    <row r="162" spans="1:4" x14ac:dyDescent="0.25">
      <c r="A162">
        <v>8279</v>
      </c>
      <c r="B162" t="s">
        <v>667</v>
      </c>
      <c r="C162" t="s">
        <v>43</v>
      </c>
      <c r="D162">
        <v>0.83682695905859317</v>
      </c>
    </row>
    <row r="163" spans="1:4" x14ac:dyDescent="0.25">
      <c r="A163">
        <v>9013</v>
      </c>
      <c r="B163" t="s">
        <v>595</v>
      </c>
      <c r="C163" t="s">
        <v>43</v>
      </c>
      <c r="D163">
        <v>0.3382179108191341</v>
      </c>
    </row>
    <row r="164" spans="1:4" x14ac:dyDescent="0.25">
      <c r="A164">
        <v>2345</v>
      </c>
      <c r="B164" t="s">
        <v>678</v>
      </c>
      <c r="C164" t="s">
        <v>43</v>
      </c>
      <c r="D164">
        <v>0.8954599425360249</v>
      </c>
    </row>
    <row r="165" spans="1:4" x14ac:dyDescent="0.25">
      <c r="A165">
        <v>5405</v>
      </c>
      <c r="B165" t="s">
        <v>684</v>
      </c>
      <c r="C165" t="s">
        <v>43</v>
      </c>
      <c r="D165">
        <v>0.91133244638974598</v>
      </c>
    </row>
    <row r="166" spans="1:4" x14ac:dyDescent="0.25">
      <c r="A166">
        <v>5406</v>
      </c>
      <c r="B166" t="s">
        <v>684</v>
      </c>
      <c r="C166" t="s">
        <v>43</v>
      </c>
      <c r="D166">
        <v>0.22264215621514094</v>
      </c>
    </row>
    <row r="167" spans="1:4" x14ac:dyDescent="0.25">
      <c r="A167">
        <v>5407</v>
      </c>
      <c r="B167" t="s">
        <v>684</v>
      </c>
      <c r="C167" t="s">
        <v>43</v>
      </c>
      <c r="D167">
        <v>0.13726974919716772</v>
      </c>
    </row>
    <row r="168" spans="1:4" x14ac:dyDescent="0.25">
      <c r="A168">
        <v>6237</v>
      </c>
      <c r="B168" t="s">
        <v>693</v>
      </c>
      <c r="C168" t="s">
        <v>43</v>
      </c>
      <c r="D168">
        <v>0.65202479402527591</v>
      </c>
    </row>
    <row r="169" spans="1:4" x14ac:dyDescent="0.25">
      <c r="A169">
        <v>2742</v>
      </c>
      <c r="B169" t="s">
        <v>698</v>
      </c>
      <c r="C169" t="s">
        <v>43</v>
      </c>
      <c r="D169">
        <v>0.56438617460111307</v>
      </c>
    </row>
    <row r="170" spans="1:4" x14ac:dyDescent="0.25">
      <c r="A170">
        <v>1579</v>
      </c>
      <c r="B170" t="s">
        <v>702</v>
      </c>
      <c r="C170" t="s">
        <v>43</v>
      </c>
      <c r="D170">
        <v>9.6827715386914148E-2</v>
      </c>
    </row>
    <row r="171" spans="1:4" x14ac:dyDescent="0.25">
      <c r="A171">
        <v>4555</v>
      </c>
      <c r="B171" t="s">
        <v>707</v>
      </c>
      <c r="C171" t="s">
        <v>43</v>
      </c>
      <c r="D171">
        <v>5.1957836298733295E-2</v>
      </c>
    </row>
    <row r="172" spans="1:4" x14ac:dyDescent="0.25">
      <c r="A172">
        <v>7848</v>
      </c>
      <c r="B172" t="s">
        <v>713</v>
      </c>
      <c r="C172" t="s">
        <v>43</v>
      </c>
      <c r="D172">
        <v>0.17192908791924877</v>
      </c>
    </row>
    <row r="173" spans="1:4" x14ac:dyDescent="0.25">
      <c r="A173">
        <v>3758</v>
      </c>
      <c r="B173" t="s">
        <v>718</v>
      </c>
      <c r="C173" t="s">
        <v>43</v>
      </c>
      <c r="D173">
        <v>0.46739787827970602</v>
      </c>
    </row>
    <row r="174" spans="1:4" x14ac:dyDescent="0.25">
      <c r="A174">
        <v>9063</v>
      </c>
      <c r="B174" t="s">
        <v>723</v>
      </c>
      <c r="C174" t="s">
        <v>43</v>
      </c>
      <c r="D174">
        <v>0.36154709380509897</v>
      </c>
    </row>
    <row r="175" spans="1:4" x14ac:dyDescent="0.25">
      <c r="A175">
        <v>1083</v>
      </c>
      <c r="B175" t="s">
        <v>728</v>
      </c>
      <c r="C175" t="s">
        <v>43</v>
      </c>
      <c r="D175">
        <v>0.71196599379847336</v>
      </c>
    </row>
    <row r="176" spans="1:4" x14ac:dyDescent="0.25">
      <c r="A176">
        <v>1084</v>
      </c>
      <c r="B176" t="s">
        <v>728</v>
      </c>
      <c r="C176" t="s">
        <v>43</v>
      </c>
      <c r="D176">
        <v>0.855566613110611</v>
      </c>
    </row>
    <row r="177" spans="1:4" x14ac:dyDescent="0.25">
      <c r="A177">
        <v>1085</v>
      </c>
      <c r="B177" t="s">
        <v>728</v>
      </c>
      <c r="C177" t="s">
        <v>43</v>
      </c>
      <c r="D177">
        <v>6.8656260029783533E-2</v>
      </c>
    </row>
    <row r="178" spans="1:4" x14ac:dyDescent="0.25">
      <c r="A178">
        <v>1086</v>
      </c>
      <c r="B178" t="s">
        <v>728</v>
      </c>
      <c r="C178" t="s">
        <v>43</v>
      </c>
      <c r="D178">
        <v>7.4168643886148411E-2</v>
      </c>
    </row>
    <row r="179" spans="1:4" x14ac:dyDescent="0.25">
      <c r="A179">
        <v>3953</v>
      </c>
      <c r="B179" t="s">
        <v>737</v>
      </c>
      <c r="C179" t="s">
        <v>43</v>
      </c>
      <c r="D179">
        <v>0.63525273231986501</v>
      </c>
    </row>
    <row r="180" spans="1:4" x14ac:dyDescent="0.25">
      <c r="A180">
        <v>3091</v>
      </c>
      <c r="B180" t="s">
        <v>744</v>
      </c>
      <c r="C180" t="s">
        <v>43</v>
      </c>
      <c r="D180">
        <v>0.74462147210932195</v>
      </c>
    </row>
    <row r="181" spans="1:4" x14ac:dyDescent="0.25">
      <c r="A181">
        <v>3092</v>
      </c>
      <c r="B181" t="s">
        <v>744</v>
      </c>
      <c r="C181" t="s">
        <v>43</v>
      </c>
      <c r="D181">
        <v>0.41201616554355791</v>
      </c>
    </row>
    <row r="182" spans="1:4" x14ac:dyDescent="0.25">
      <c r="A182">
        <v>3093</v>
      </c>
      <c r="B182" t="s">
        <v>744</v>
      </c>
      <c r="C182" t="s">
        <v>43</v>
      </c>
      <c r="D182">
        <v>0.21623721636126669</v>
      </c>
    </row>
    <row r="183" spans="1:4" x14ac:dyDescent="0.25">
      <c r="A183">
        <v>3756</v>
      </c>
      <c r="B183" t="s">
        <v>754</v>
      </c>
      <c r="C183" t="s">
        <v>43</v>
      </c>
      <c r="D183">
        <v>0.54049859575055548</v>
      </c>
    </row>
    <row r="184" spans="1:4" x14ac:dyDescent="0.25">
      <c r="A184">
        <v>3757</v>
      </c>
      <c r="B184" t="s">
        <v>754</v>
      </c>
      <c r="C184" t="s">
        <v>43</v>
      </c>
      <c r="D184">
        <v>0.4403952258856132</v>
      </c>
    </row>
    <row r="185" spans="1:4" x14ac:dyDescent="0.25">
      <c r="A185">
        <v>3887</v>
      </c>
      <c r="B185" t="s">
        <v>762</v>
      </c>
      <c r="C185" t="s">
        <v>43</v>
      </c>
      <c r="D185">
        <v>0.83049388318953654</v>
      </c>
    </row>
    <row r="186" spans="1:4" x14ac:dyDescent="0.25">
      <c r="A186">
        <v>4003</v>
      </c>
      <c r="B186" t="s">
        <v>769</v>
      </c>
      <c r="C186" t="s">
        <v>43</v>
      </c>
      <c r="D186">
        <v>5.9784027155982522E-2</v>
      </c>
    </row>
    <row r="187" spans="1:4" x14ac:dyDescent="0.25">
      <c r="A187">
        <v>4004</v>
      </c>
      <c r="B187" t="s">
        <v>769</v>
      </c>
      <c r="C187" t="s">
        <v>43</v>
      </c>
      <c r="D187">
        <v>0.33156579014184906</v>
      </c>
    </row>
    <row r="188" spans="1:4" x14ac:dyDescent="0.25">
      <c r="A188">
        <v>4005</v>
      </c>
      <c r="B188" t="s">
        <v>769</v>
      </c>
      <c r="C188" t="s">
        <v>43</v>
      </c>
      <c r="D188">
        <v>0.76730733928127437</v>
      </c>
    </row>
    <row r="189" spans="1:4" x14ac:dyDescent="0.25">
      <c r="A189">
        <v>4748</v>
      </c>
      <c r="B189" t="s">
        <v>778</v>
      </c>
      <c r="C189" t="s">
        <v>43</v>
      </c>
      <c r="D189">
        <v>0.92861754321155687</v>
      </c>
    </row>
    <row r="190" spans="1:4" x14ac:dyDescent="0.25">
      <c r="A190">
        <v>4749</v>
      </c>
      <c r="B190" t="s">
        <v>778</v>
      </c>
      <c r="C190" t="s">
        <v>43</v>
      </c>
      <c r="D190">
        <v>0.12546333320972425</v>
      </c>
    </row>
    <row r="191" spans="1:4" x14ac:dyDescent="0.25">
      <c r="A191">
        <v>5199</v>
      </c>
      <c r="B191" t="s">
        <v>785</v>
      </c>
      <c r="C191" t="s">
        <v>43</v>
      </c>
      <c r="D191">
        <v>0.64048312818576014</v>
      </c>
    </row>
    <row r="192" spans="1:4" x14ac:dyDescent="0.25">
      <c r="A192">
        <v>5200</v>
      </c>
      <c r="B192" t="s">
        <v>785</v>
      </c>
      <c r="C192" t="s">
        <v>43</v>
      </c>
      <c r="D192">
        <v>4.3817287867267241E-2</v>
      </c>
    </row>
    <row r="193" spans="1:4" x14ac:dyDescent="0.25">
      <c r="A193">
        <v>5201</v>
      </c>
      <c r="B193" t="s">
        <v>785</v>
      </c>
      <c r="C193" t="s">
        <v>43</v>
      </c>
      <c r="D193">
        <v>0.72595767701929526</v>
      </c>
    </row>
    <row r="194" spans="1:4" x14ac:dyDescent="0.25">
      <c r="A194">
        <v>5202</v>
      </c>
      <c r="B194" t="s">
        <v>785</v>
      </c>
      <c r="C194" t="s">
        <v>43</v>
      </c>
      <c r="D194">
        <v>0.84326549828493069</v>
      </c>
    </row>
    <row r="195" spans="1:4" x14ac:dyDescent="0.25">
      <c r="A195">
        <v>2607</v>
      </c>
      <c r="B195" t="s">
        <v>797</v>
      </c>
      <c r="C195" t="s">
        <v>43</v>
      </c>
      <c r="D195">
        <v>0.64566123344754744</v>
      </c>
    </row>
    <row r="196" spans="1:4" x14ac:dyDescent="0.25">
      <c r="A196">
        <v>3265</v>
      </c>
      <c r="B196" t="s">
        <v>802</v>
      </c>
      <c r="C196" t="s">
        <v>43</v>
      </c>
      <c r="D196">
        <v>0.8637678317453128</v>
      </c>
    </row>
    <row r="197" spans="1:4" x14ac:dyDescent="0.25">
      <c r="A197">
        <v>4215</v>
      </c>
      <c r="B197" t="s">
        <v>808</v>
      </c>
      <c r="C197" t="s">
        <v>43</v>
      </c>
      <c r="D197">
        <v>0.73774405107598806</v>
      </c>
    </row>
    <row r="198" spans="1:4" x14ac:dyDescent="0.25">
      <c r="A198">
        <v>9750</v>
      </c>
      <c r="B198" t="s">
        <v>814</v>
      </c>
      <c r="C198" t="s">
        <v>43</v>
      </c>
      <c r="D198">
        <v>0.9045888409406222</v>
      </c>
    </row>
    <row r="199" spans="1:4" x14ac:dyDescent="0.25">
      <c r="A199">
        <v>919</v>
      </c>
      <c r="B199" t="s">
        <v>820</v>
      </c>
      <c r="C199" t="s">
        <v>43</v>
      </c>
      <c r="D199">
        <v>0.17876821172859914</v>
      </c>
    </row>
    <row r="200" spans="1:4" x14ac:dyDescent="0.25">
      <c r="A200">
        <v>920</v>
      </c>
      <c r="B200" t="s">
        <v>820</v>
      </c>
      <c r="C200" t="s">
        <v>43</v>
      </c>
      <c r="D200">
        <v>0.87000949842567676</v>
      </c>
    </row>
    <row r="201" spans="1:4" x14ac:dyDescent="0.25">
      <c r="A201">
        <v>8443</v>
      </c>
      <c r="B201" t="s">
        <v>827</v>
      </c>
      <c r="C201" t="s">
        <v>43</v>
      </c>
      <c r="D201">
        <v>0.80114153355105011</v>
      </c>
    </row>
    <row r="202" spans="1:4" x14ac:dyDescent="0.25">
      <c r="A202">
        <v>8444</v>
      </c>
      <c r="B202" t="s">
        <v>827</v>
      </c>
      <c r="C202" t="s">
        <v>43</v>
      </c>
      <c r="D202">
        <v>0.4078789893665361</v>
      </c>
    </row>
    <row r="203" spans="1:4" x14ac:dyDescent="0.25">
      <c r="A203">
        <v>8445</v>
      </c>
      <c r="B203" t="s">
        <v>827</v>
      </c>
      <c r="C203" t="s">
        <v>43</v>
      </c>
      <c r="D203">
        <v>0.93057513957534232</v>
      </c>
    </row>
    <row r="204" spans="1:4" x14ac:dyDescent="0.25">
      <c r="A204">
        <v>8982</v>
      </c>
      <c r="B204" t="s">
        <v>718</v>
      </c>
      <c r="C204" t="s">
        <v>43</v>
      </c>
      <c r="D204">
        <v>0.33082619178304029</v>
      </c>
    </row>
    <row r="205" spans="1:4" x14ac:dyDescent="0.25">
      <c r="A205">
        <v>8983</v>
      </c>
      <c r="B205" t="s">
        <v>718</v>
      </c>
      <c r="C205" t="s">
        <v>43</v>
      </c>
      <c r="D205">
        <v>0.44978476744507201</v>
      </c>
    </row>
    <row r="206" spans="1:4" x14ac:dyDescent="0.25">
      <c r="A206">
        <v>8984</v>
      </c>
      <c r="B206" t="s">
        <v>718</v>
      </c>
      <c r="C206" t="s">
        <v>43</v>
      </c>
      <c r="D206">
        <v>0.51621726878209007</v>
      </c>
    </row>
    <row r="207" spans="1:4" x14ac:dyDescent="0.25">
      <c r="A207">
        <v>8985</v>
      </c>
      <c r="B207" t="s">
        <v>718</v>
      </c>
      <c r="C207" t="s">
        <v>43</v>
      </c>
      <c r="D207">
        <v>0.94539517521027494</v>
      </c>
    </row>
    <row r="208" spans="1:4" x14ac:dyDescent="0.25">
      <c r="A208">
        <v>839</v>
      </c>
      <c r="B208" t="s">
        <v>843</v>
      </c>
      <c r="C208" t="s">
        <v>43</v>
      </c>
      <c r="D208">
        <v>0.49710259117949185</v>
      </c>
    </row>
    <row r="209" spans="1:4" x14ac:dyDescent="0.25">
      <c r="A209">
        <v>1047</v>
      </c>
      <c r="B209" t="s">
        <v>849</v>
      </c>
      <c r="C209" t="s">
        <v>43</v>
      </c>
      <c r="D209">
        <v>0.28361525556153711</v>
      </c>
    </row>
    <row r="210" spans="1:4" x14ac:dyDescent="0.25">
      <c r="A210">
        <v>1048</v>
      </c>
      <c r="B210" t="s">
        <v>849</v>
      </c>
      <c r="C210" t="s">
        <v>43</v>
      </c>
      <c r="D210">
        <v>0.66286463994800693</v>
      </c>
    </row>
    <row r="211" spans="1:4" x14ac:dyDescent="0.25">
      <c r="A211">
        <v>1705</v>
      </c>
      <c r="B211" t="s">
        <v>588</v>
      </c>
      <c r="C211" t="s">
        <v>43</v>
      </c>
      <c r="D211">
        <v>0.52174387658825938</v>
      </c>
    </row>
    <row r="212" spans="1:4" x14ac:dyDescent="0.25">
      <c r="A212">
        <v>6417</v>
      </c>
      <c r="B212" t="s">
        <v>858</v>
      </c>
      <c r="C212" t="s">
        <v>43</v>
      </c>
      <c r="D212">
        <v>0.55823119890695594</v>
      </c>
    </row>
    <row r="213" spans="1:4" x14ac:dyDescent="0.25">
      <c r="A213">
        <v>6418</v>
      </c>
      <c r="B213" t="s">
        <v>858</v>
      </c>
      <c r="C213" t="s">
        <v>43</v>
      </c>
      <c r="D213">
        <v>0.83066593988484294</v>
      </c>
    </row>
    <row r="214" spans="1:4" x14ac:dyDescent="0.25">
      <c r="A214">
        <v>7234</v>
      </c>
      <c r="B214" t="s">
        <v>863</v>
      </c>
      <c r="C214" t="s">
        <v>43</v>
      </c>
      <c r="D214">
        <v>0.99564810722036301</v>
      </c>
    </row>
    <row r="215" spans="1:4" x14ac:dyDescent="0.25">
      <c r="A215">
        <v>7235</v>
      </c>
      <c r="B215" t="s">
        <v>863</v>
      </c>
      <c r="C215" t="s">
        <v>43</v>
      </c>
      <c r="D215">
        <v>0.12571101362297954</v>
      </c>
    </row>
    <row r="216" spans="1:4" x14ac:dyDescent="0.25">
      <c r="A216">
        <v>7236</v>
      </c>
      <c r="B216" t="s">
        <v>863</v>
      </c>
      <c r="C216" t="s">
        <v>43</v>
      </c>
      <c r="D216">
        <v>0.82903891295360077</v>
      </c>
    </row>
    <row r="217" spans="1:4" x14ac:dyDescent="0.25">
      <c r="A217">
        <v>8506</v>
      </c>
      <c r="B217" t="s">
        <v>872</v>
      </c>
      <c r="C217" t="s">
        <v>43</v>
      </c>
      <c r="D217">
        <v>0.99530087004772716</v>
      </c>
    </row>
    <row r="218" spans="1:4" x14ac:dyDescent="0.25">
      <c r="A218">
        <v>8507</v>
      </c>
      <c r="B218" t="s">
        <v>872</v>
      </c>
      <c r="C218" t="s">
        <v>43</v>
      </c>
      <c r="D218">
        <v>0.97304666531836981</v>
      </c>
    </row>
    <row r="219" spans="1:4" x14ac:dyDescent="0.25">
      <c r="A219">
        <v>8508</v>
      </c>
      <c r="B219" t="s">
        <v>872</v>
      </c>
      <c r="C219" t="s">
        <v>43</v>
      </c>
      <c r="D219">
        <v>0.68398174937116607</v>
      </c>
    </row>
    <row r="220" spans="1:4" x14ac:dyDescent="0.25">
      <c r="A220">
        <v>8812</v>
      </c>
      <c r="B220" t="s">
        <v>881</v>
      </c>
      <c r="C220" t="s">
        <v>43</v>
      </c>
      <c r="D220">
        <v>0.23073177056500294</v>
      </c>
    </row>
    <row r="221" spans="1:4" x14ac:dyDescent="0.25">
      <c r="A221">
        <v>8813</v>
      </c>
      <c r="B221" t="s">
        <v>881</v>
      </c>
      <c r="C221" t="s">
        <v>43</v>
      </c>
      <c r="D221">
        <v>0.61719558146744058</v>
      </c>
    </row>
    <row r="222" spans="1:4" x14ac:dyDescent="0.25">
      <c r="A222">
        <v>8160</v>
      </c>
      <c r="B222" t="s">
        <v>887</v>
      </c>
      <c r="C222" t="s">
        <v>43</v>
      </c>
      <c r="D222">
        <v>0.53231848046630059</v>
      </c>
    </row>
    <row r="223" spans="1:4" x14ac:dyDescent="0.25">
      <c r="A223">
        <v>8332</v>
      </c>
      <c r="B223" t="s">
        <v>893</v>
      </c>
      <c r="C223" t="s">
        <v>43</v>
      </c>
      <c r="D223">
        <v>0.45559615166978684</v>
      </c>
    </row>
    <row r="224" spans="1:4" x14ac:dyDescent="0.25">
      <c r="A224">
        <v>8333</v>
      </c>
      <c r="B224" t="s">
        <v>893</v>
      </c>
      <c r="C224" t="s">
        <v>43</v>
      </c>
      <c r="D224">
        <v>0.58076270496423221</v>
      </c>
    </row>
    <row r="225" spans="1:4" x14ac:dyDescent="0.25">
      <c r="A225">
        <v>8334</v>
      </c>
      <c r="B225" t="s">
        <v>893</v>
      </c>
      <c r="C225" t="s">
        <v>43</v>
      </c>
      <c r="D225">
        <v>0.5611382002775076</v>
      </c>
    </row>
    <row r="226" spans="1:4" x14ac:dyDescent="0.25">
      <c r="A226">
        <v>8335</v>
      </c>
      <c r="B226" t="s">
        <v>893</v>
      </c>
      <c r="C226" t="s">
        <v>43</v>
      </c>
      <c r="D226">
        <v>0.14909440840387922</v>
      </c>
    </row>
    <row r="227" spans="1:4" x14ac:dyDescent="0.25">
      <c r="A227">
        <v>1876</v>
      </c>
      <c r="B227" t="s">
        <v>906</v>
      </c>
      <c r="C227" t="s">
        <v>43</v>
      </c>
      <c r="D227">
        <v>0.75090587158430899</v>
      </c>
    </row>
    <row r="228" spans="1:4" x14ac:dyDescent="0.25">
      <c r="A228">
        <v>4063</v>
      </c>
      <c r="B228" t="s">
        <v>911</v>
      </c>
      <c r="C228" t="s">
        <v>43</v>
      </c>
      <c r="D228">
        <v>0.96305423618071229</v>
      </c>
    </row>
    <row r="229" spans="1:4" x14ac:dyDescent="0.25">
      <c r="A229">
        <v>6014</v>
      </c>
      <c r="B229" t="s">
        <v>916</v>
      </c>
      <c r="C229" t="s">
        <v>43</v>
      </c>
      <c r="D229">
        <v>0.29780149453230875</v>
      </c>
    </row>
    <row r="230" spans="1:4" x14ac:dyDescent="0.25">
      <c r="A230">
        <v>6015</v>
      </c>
      <c r="B230" t="s">
        <v>916</v>
      </c>
      <c r="C230" t="s">
        <v>43</v>
      </c>
      <c r="D230">
        <v>0.17135657718886776</v>
      </c>
    </row>
    <row r="231" spans="1:4" x14ac:dyDescent="0.25">
      <c r="A231">
        <v>8100</v>
      </c>
      <c r="B231" t="s">
        <v>923</v>
      </c>
      <c r="C231" t="s">
        <v>43</v>
      </c>
      <c r="D231">
        <v>0.49476412866833297</v>
      </c>
    </row>
    <row r="232" spans="1:4" x14ac:dyDescent="0.25">
      <c r="A232">
        <v>8101</v>
      </c>
      <c r="B232" t="s">
        <v>923</v>
      </c>
      <c r="C232" t="s">
        <v>43</v>
      </c>
      <c r="D232">
        <v>0.77655856131821088</v>
      </c>
    </row>
    <row r="233" spans="1:4" x14ac:dyDescent="0.25">
      <c r="A233">
        <v>9412</v>
      </c>
      <c r="B233" t="s">
        <v>930</v>
      </c>
      <c r="C233" t="s">
        <v>43</v>
      </c>
      <c r="D233">
        <v>7.0451387165865187E-3</v>
      </c>
    </row>
    <row r="234" spans="1:4" x14ac:dyDescent="0.25">
      <c r="A234">
        <v>45</v>
      </c>
      <c r="B234" t="s">
        <v>737</v>
      </c>
      <c r="C234" t="s">
        <v>43</v>
      </c>
      <c r="D234">
        <v>0.67682627857541111</v>
      </c>
    </row>
    <row r="235" spans="1:4" x14ac:dyDescent="0.25">
      <c r="A235">
        <v>46</v>
      </c>
      <c r="B235" t="s">
        <v>737</v>
      </c>
      <c r="C235" t="s">
        <v>43</v>
      </c>
      <c r="D235">
        <v>0.14125313942377427</v>
      </c>
    </row>
    <row r="236" spans="1:4" x14ac:dyDescent="0.25">
      <c r="A236">
        <v>1462</v>
      </c>
      <c r="B236" t="s">
        <v>940</v>
      </c>
      <c r="C236" t="s">
        <v>43</v>
      </c>
      <c r="D236">
        <v>0.61826835948057657</v>
      </c>
    </row>
    <row r="237" spans="1:4" x14ac:dyDescent="0.25">
      <c r="A237">
        <v>2759</v>
      </c>
      <c r="B237" t="s">
        <v>944</v>
      </c>
      <c r="C237" t="s">
        <v>43</v>
      </c>
      <c r="D237">
        <v>0.16933852147283324</v>
      </c>
    </row>
    <row r="238" spans="1:4" x14ac:dyDescent="0.25">
      <c r="A238">
        <v>2760</v>
      </c>
      <c r="B238" t="s">
        <v>944</v>
      </c>
      <c r="C238" t="s">
        <v>43</v>
      </c>
      <c r="D238">
        <v>0.44434783045102266</v>
      </c>
    </row>
    <row r="239" spans="1:4" x14ac:dyDescent="0.25">
      <c r="A239">
        <v>9698</v>
      </c>
      <c r="B239" t="s">
        <v>947</v>
      </c>
      <c r="C239" t="s">
        <v>43</v>
      </c>
      <c r="D239">
        <v>0.83355872900253669</v>
      </c>
    </row>
    <row r="240" spans="1:4" x14ac:dyDescent="0.25">
      <c r="A240">
        <v>804</v>
      </c>
      <c r="B240" t="s">
        <v>952</v>
      </c>
      <c r="C240" t="s">
        <v>43</v>
      </c>
      <c r="D240">
        <v>0.19489115558275671</v>
      </c>
    </row>
    <row r="241" spans="1:4" x14ac:dyDescent="0.25">
      <c r="A241">
        <v>3607</v>
      </c>
      <c r="B241" t="s">
        <v>957</v>
      </c>
      <c r="C241" t="s">
        <v>43</v>
      </c>
      <c r="D241">
        <v>0.44080382190098799</v>
      </c>
    </row>
    <row r="242" spans="1:4" x14ac:dyDescent="0.25">
      <c r="A242">
        <v>5957</v>
      </c>
      <c r="B242" t="s">
        <v>961</v>
      </c>
      <c r="C242" t="s">
        <v>43</v>
      </c>
      <c r="D242">
        <v>4.2032684976603951E-2</v>
      </c>
    </row>
    <row r="243" spans="1:4" x14ac:dyDescent="0.25">
      <c r="A243">
        <v>5958</v>
      </c>
      <c r="B243" t="s">
        <v>961</v>
      </c>
      <c r="C243" t="s">
        <v>43</v>
      </c>
      <c r="D243">
        <v>0.45138349647903364</v>
      </c>
    </row>
    <row r="244" spans="1:4" x14ac:dyDescent="0.25">
      <c r="A244">
        <v>5959</v>
      </c>
      <c r="B244" t="s">
        <v>961</v>
      </c>
      <c r="C244" t="s">
        <v>43</v>
      </c>
      <c r="D244">
        <v>0.547676550897922</v>
      </c>
    </row>
    <row r="245" spans="1:4" x14ac:dyDescent="0.25">
      <c r="A245">
        <v>5960</v>
      </c>
      <c r="B245" t="s">
        <v>961</v>
      </c>
      <c r="C245" t="s">
        <v>43</v>
      </c>
      <c r="D245">
        <v>0.64086653556116113</v>
      </c>
    </row>
    <row r="246" spans="1:4" x14ac:dyDescent="0.25">
      <c r="A246">
        <v>8480</v>
      </c>
      <c r="B246" t="s">
        <v>972</v>
      </c>
      <c r="C246" t="s">
        <v>43</v>
      </c>
      <c r="D246">
        <v>0.68609163142198792</v>
      </c>
    </row>
    <row r="247" spans="1:4" x14ac:dyDescent="0.25">
      <c r="A247">
        <v>152</v>
      </c>
      <c r="B247" t="s">
        <v>977</v>
      </c>
      <c r="C247" t="s">
        <v>43</v>
      </c>
      <c r="D247">
        <v>0.73893818993400306</v>
      </c>
    </row>
    <row r="248" spans="1:4" x14ac:dyDescent="0.25">
      <c r="A248">
        <v>153</v>
      </c>
      <c r="B248" t="s">
        <v>977</v>
      </c>
      <c r="C248" t="s">
        <v>43</v>
      </c>
      <c r="D248">
        <v>0.67956033273431382</v>
      </c>
    </row>
    <row r="249" spans="1:4" x14ac:dyDescent="0.25">
      <c r="A249">
        <v>2346</v>
      </c>
      <c r="B249" t="s">
        <v>985</v>
      </c>
      <c r="C249" t="s">
        <v>43</v>
      </c>
      <c r="D249">
        <v>0.49167056424941169</v>
      </c>
    </row>
    <row r="250" spans="1:4" x14ac:dyDescent="0.25">
      <c r="A250">
        <v>2347</v>
      </c>
      <c r="B250" t="s">
        <v>985</v>
      </c>
      <c r="C250" t="s">
        <v>43</v>
      </c>
      <c r="D250">
        <v>0.95926102837254446</v>
      </c>
    </row>
    <row r="251" spans="1:4" x14ac:dyDescent="0.25">
      <c r="A251">
        <v>2348</v>
      </c>
      <c r="B251" t="s">
        <v>985</v>
      </c>
      <c r="C251" t="s">
        <v>43</v>
      </c>
      <c r="D251">
        <v>0.3822718286844442</v>
      </c>
    </row>
    <row r="252" spans="1:4" x14ac:dyDescent="0.25">
      <c r="A252">
        <v>2364</v>
      </c>
      <c r="B252" t="s">
        <v>994</v>
      </c>
      <c r="C252" t="s">
        <v>43</v>
      </c>
      <c r="D252">
        <v>0.49526132393757805</v>
      </c>
    </row>
    <row r="253" spans="1:4" x14ac:dyDescent="0.25">
      <c r="A253">
        <v>2365</v>
      </c>
      <c r="B253" t="s">
        <v>994</v>
      </c>
      <c r="C253" t="s">
        <v>43</v>
      </c>
      <c r="D253">
        <v>0.65937359293562414</v>
      </c>
    </row>
    <row r="254" spans="1:4" x14ac:dyDescent="0.25">
      <c r="A254">
        <v>2366</v>
      </c>
      <c r="B254" t="s">
        <v>994</v>
      </c>
      <c r="C254" t="s">
        <v>43</v>
      </c>
      <c r="D254">
        <v>0.96597626698722872</v>
      </c>
    </row>
    <row r="255" spans="1:4" x14ac:dyDescent="0.25">
      <c r="A255">
        <v>5884</v>
      </c>
      <c r="B255" t="s">
        <v>1004</v>
      </c>
      <c r="C255" t="s">
        <v>43</v>
      </c>
      <c r="D255">
        <v>0.74185819329632086</v>
      </c>
    </row>
    <row r="256" spans="1:4" x14ac:dyDescent="0.25">
      <c r="A256">
        <v>5885</v>
      </c>
      <c r="B256" t="s">
        <v>1004</v>
      </c>
      <c r="C256" t="s">
        <v>43</v>
      </c>
      <c r="D256">
        <v>0.6740898623143845</v>
      </c>
    </row>
    <row r="257" spans="1:4" x14ac:dyDescent="0.25">
      <c r="A257">
        <v>7415</v>
      </c>
      <c r="B257" t="s">
        <v>1009</v>
      </c>
      <c r="C257" t="s">
        <v>43</v>
      </c>
      <c r="D257">
        <v>0.38092332414273944</v>
      </c>
    </row>
    <row r="258" spans="1:4" x14ac:dyDescent="0.25">
      <c r="A258">
        <v>7416</v>
      </c>
      <c r="B258" t="s">
        <v>1009</v>
      </c>
      <c r="C258" t="s">
        <v>43</v>
      </c>
      <c r="D258">
        <v>0.66206110102338667</v>
      </c>
    </row>
    <row r="259" spans="1:4" x14ac:dyDescent="0.25">
      <c r="A259">
        <v>7417</v>
      </c>
      <c r="B259" t="s">
        <v>1009</v>
      </c>
      <c r="C259" t="s">
        <v>43</v>
      </c>
      <c r="D259">
        <v>0.21884657121954543</v>
      </c>
    </row>
    <row r="260" spans="1:4" x14ac:dyDescent="0.25">
      <c r="A260">
        <v>7418</v>
      </c>
      <c r="B260" t="s">
        <v>1009</v>
      </c>
      <c r="C260" t="s">
        <v>43</v>
      </c>
      <c r="D260">
        <v>0.48232014027069525</v>
      </c>
    </row>
    <row r="261" spans="1:4" x14ac:dyDescent="0.25">
      <c r="A261">
        <v>7419</v>
      </c>
      <c r="B261" t="s">
        <v>1009</v>
      </c>
      <c r="C261" t="s">
        <v>43</v>
      </c>
      <c r="D261">
        <v>0.26744280433193601</v>
      </c>
    </row>
    <row r="262" spans="1:4" x14ac:dyDescent="0.25">
      <c r="A262">
        <v>7420</v>
      </c>
      <c r="B262" t="s">
        <v>1009</v>
      </c>
      <c r="C262" t="s">
        <v>43</v>
      </c>
      <c r="D262">
        <v>0.77416576978655915</v>
      </c>
    </row>
    <row r="263" spans="1:4" x14ac:dyDescent="0.25">
      <c r="A263">
        <v>7421</v>
      </c>
      <c r="B263" t="s">
        <v>1009</v>
      </c>
      <c r="C263" t="s">
        <v>43</v>
      </c>
      <c r="D263">
        <v>0.86788231418820605</v>
      </c>
    </row>
    <row r="264" spans="1:4" x14ac:dyDescent="0.25">
      <c r="A264">
        <v>7422</v>
      </c>
      <c r="B264" t="s">
        <v>1009</v>
      </c>
      <c r="C264" t="s">
        <v>43</v>
      </c>
      <c r="D264">
        <v>0.21488880178440972</v>
      </c>
    </row>
    <row r="265" spans="1:4" x14ac:dyDescent="0.25">
      <c r="A265">
        <v>7423</v>
      </c>
      <c r="B265" t="s">
        <v>1009</v>
      </c>
      <c r="C265" t="s">
        <v>43</v>
      </c>
      <c r="D265">
        <v>0.69489342700355905</v>
      </c>
    </row>
    <row r="266" spans="1:4" x14ac:dyDescent="0.25">
      <c r="A266">
        <v>9343</v>
      </c>
      <c r="B266" t="s">
        <v>1028</v>
      </c>
      <c r="C266" t="s">
        <v>43</v>
      </c>
      <c r="D266">
        <v>0.56603639984707488</v>
      </c>
    </row>
    <row r="267" spans="1:4" x14ac:dyDescent="0.25">
      <c r="A267">
        <v>1693</v>
      </c>
      <c r="B267" t="s">
        <v>1034</v>
      </c>
      <c r="C267" t="s">
        <v>43</v>
      </c>
      <c r="D267">
        <v>0.81639596904003764</v>
      </c>
    </row>
    <row r="268" spans="1:4" x14ac:dyDescent="0.25">
      <c r="A268">
        <v>3929</v>
      </c>
      <c r="B268" t="s">
        <v>558</v>
      </c>
      <c r="C268" t="s">
        <v>43</v>
      </c>
      <c r="D268">
        <v>0.5351830466577745</v>
      </c>
    </row>
    <row r="269" spans="1:4" x14ac:dyDescent="0.25">
      <c r="A269">
        <v>3930</v>
      </c>
      <c r="B269" t="s">
        <v>558</v>
      </c>
      <c r="C269" t="s">
        <v>43</v>
      </c>
      <c r="D269">
        <v>0.86545886678704531</v>
      </c>
    </row>
    <row r="270" spans="1:4" x14ac:dyDescent="0.25">
      <c r="A270">
        <v>3931</v>
      </c>
      <c r="B270" t="s">
        <v>558</v>
      </c>
      <c r="C270" t="s">
        <v>43</v>
      </c>
      <c r="D270">
        <v>0.71857641997622979</v>
      </c>
    </row>
    <row r="271" spans="1:4" x14ac:dyDescent="0.25">
      <c r="A271">
        <v>4259</v>
      </c>
      <c r="B271" t="s">
        <v>1045</v>
      </c>
      <c r="C271" t="s">
        <v>43</v>
      </c>
      <c r="D271">
        <v>0.15161399831241484</v>
      </c>
    </row>
    <row r="272" spans="1:4" x14ac:dyDescent="0.25">
      <c r="A272">
        <v>6116</v>
      </c>
      <c r="B272" t="s">
        <v>881</v>
      </c>
      <c r="C272" t="s">
        <v>43</v>
      </c>
      <c r="D272">
        <v>4.3763427898704244E-2</v>
      </c>
    </row>
    <row r="273" spans="1:4" x14ac:dyDescent="0.25">
      <c r="A273">
        <v>8934</v>
      </c>
      <c r="B273" t="s">
        <v>1052</v>
      </c>
      <c r="C273" t="s">
        <v>43</v>
      </c>
      <c r="D273">
        <v>0.37355953371619743</v>
      </c>
    </row>
    <row r="274" spans="1:4" x14ac:dyDescent="0.25">
      <c r="A274">
        <v>1615</v>
      </c>
      <c r="B274" t="s">
        <v>1058</v>
      </c>
      <c r="C274" t="s">
        <v>43</v>
      </c>
      <c r="D274">
        <v>0.88274345786135977</v>
      </c>
    </row>
    <row r="275" spans="1:4" x14ac:dyDescent="0.25">
      <c r="A275">
        <v>7648</v>
      </c>
      <c r="B275" t="s">
        <v>1063</v>
      </c>
      <c r="C275" t="s">
        <v>43</v>
      </c>
      <c r="D275">
        <v>0.55683775722628337</v>
      </c>
    </row>
    <row r="276" spans="1:4" x14ac:dyDescent="0.25">
      <c r="A276">
        <v>7649</v>
      </c>
      <c r="B276" t="s">
        <v>1063</v>
      </c>
      <c r="C276" t="s">
        <v>43</v>
      </c>
      <c r="D276">
        <v>0.72648047041794384</v>
      </c>
    </row>
    <row r="277" spans="1:4" x14ac:dyDescent="0.25">
      <c r="A277">
        <v>9169</v>
      </c>
      <c r="B277" t="s">
        <v>872</v>
      </c>
      <c r="C277" t="s">
        <v>43</v>
      </c>
      <c r="D277">
        <v>0.7929222225249154</v>
      </c>
    </row>
    <row r="278" spans="1:4" x14ac:dyDescent="0.25">
      <c r="A278">
        <v>9170</v>
      </c>
      <c r="B278" t="s">
        <v>872</v>
      </c>
      <c r="C278" t="s">
        <v>43</v>
      </c>
      <c r="D278">
        <v>0.36623937979055654</v>
      </c>
    </row>
    <row r="279" spans="1:4" x14ac:dyDescent="0.25">
      <c r="A279">
        <v>9920</v>
      </c>
      <c r="B279" t="s">
        <v>1073</v>
      </c>
      <c r="C279" t="s">
        <v>43</v>
      </c>
      <c r="D279">
        <v>0.94274536556278543</v>
      </c>
    </row>
    <row r="280" spans="1:4" x14ac:dyDescent="0.25">
      <c r="A280">
        <v>9921</v>
      </c>
      <c r="B280" t="s">
        <v>1073</v>
      </c>
      <c r="C280" t="s">
        <v>43</v>
      </c>
      <c r="D280">
        <v>0.66580416573758117</v>
      </c>
    </row>
    <row r="281" spans="1:4" x14ac:dyDescent="0.25">
      <c r="A281">
        <v>2394</v>
      </c>
      <c r="B281" t="s">
        <v>1081</v>
      </c>
      <c r="C281" t="s">
        <v>43</v>
      </c>
      <c r="D281">
        <v>0.86498547662990477</v>
      </c>
    </row>
    <row r="282" spans="1:4" x14ac:dyDescent="0.25">
      <c r="A282">
        <v>3737</v>
      </c>
      <c r="B282" t="s">
        <v>1085</v>
      </c>
      <c r="C282" t="s">
        <v>43</v>
      </c>
      <c r="D282">
        <v>0.97494736731465725</v>
      </c>
    </row>
    <row r="283" spans="1:4" x14ac:dyDescent="0.25">
      <c r="A283">
        <v>3738</v>
      </c>
      <c r="B283" t="s">
        <v>1085</v>
      </c>
      <c r="C283" t="s">
        <v>43</v>
      </c>
      <c r="D283">
        <v>2.6407695808855491E-2</v>
      </c>
    </row>
    <row r="284" spans="1:4" x14ac:dyDescent="0.25">
      <c r="A284">
        <v>4400</v>
      </c>
      <c r="B284" t="s">
        <v>1092</v>
      </c>
      <c r="C284" t="s">
        <v>43</v>
      </c>
      <c r="D284">
        <v>0.69583358950313989</v>
      </c>
    </row>
    <row r="285" spans="1:4" x14ac:dyDescent="0.25">
      <c r="A285">
        <v>4401</v>
      </c>
      <c r="B285" t="s">
        <v>1092</v>
      </c>
      <c r="C285" t="s">
        <v>43</v>
      </c>
      <c r="D285">
        <v>0.89794085046309391</v>
      </c>
    </row>
    <row r="286" spans="1:4" x14ac:dyDescent="0.25">
      <c r="A286">
        <v>4402</v>
      </c>
      <c r="B286" t="s">
        <v>1092</v>
      </c>
      <c r="C286" t="s">
        <v>43</v>
      </c>
      <c r="D286">
        <v>0.66779852860065625</v>
      </c>
    </row>
    <row r="287" spans="1:4" x14ac:dyDescent="0.25">
      <c r="A287">
        <v>8382</v>
      </c>
      <c r="B287" t="s">
        <v>1102</v>
      </c>
      <c r="C287" t="s">
        <v>43</v>
      </c>
      <c r="D287">
        <v>0.1202137046185705</v>
      </c>
    </row>
    <row r="288" spans="1:4" x14ac:dyDescent="0.25">
      <c r="A288">
        <v>495</v>
      </c>
      <c r="B288" t="s">
        <v>1107</v>
      </c>
      <c r="C288" t="s">
        <v>43</v>
      </c>
      <c r="D288">
        <v>0.91070100784728392</v>
      </c>
    </row>
    <row r="289" spans="1:4" x14ac:dyDescent="0.25">
      <c r="A289">
        <v>6474</v>
      </c>
      <c r="B289" t="s">
        <v>1113</v>
      </c>
      <c r="C289" t="s">
        <v>43</v>
      </c>
      <c r="D289">
        <v>6.6424893688310394E-2</v>
      </c>
    </row>
    <row r="290" spans="1:4" x14ac:dyDescent="0.25">
      <c r="A290">
        <v>2226</v>
      </c>
      <c r="B290" t="s">
        <v>1118</v>
      </c>
      <c r="C290" t="s">
        <v>43</v>
      </c>
      <c r="D290">
        <v>0.19783871187486446</v>
      </c>
    </row>
    <row r="291" spans="1:4" x14ac:dyDescent="0.25">
      <c r="A291">
        <v>2853</v>
      </c>
      <c r="B291" t="s">
        <v>1124</v>
      </c>
      <c r="C291" t="s">
        <v>43</v>
      </c>
      <c r="D291">
        <v>0.56655452051290944</v>
      </c>
    </row>
    <row r="292" spans="1:4" x14ac:dyDescent="0.25">
      <c r="A292">
        <v>2854</v>
      </c>
      <c r="B292" t="s">
        <v>1124</v>
      </c>
      <c r="C292" t="s">
        <v>43</v>
      </c>
      <c r="D292">
        <v>0.44680247795289352</v>
      </c>
    </row>
    <row r="293" spans="1:4" x14ac:dyDescent="0.25">
      <c r="A293">
        <v>9177</v>
      </c>
      <c r="B293" t="s">
        <v>1131</v>
      </c>
      <c r="C293" t="s">
        <v>43</v>
      </c>
      <c r="D293">
        <v>0.34195516534266812</v>
      </c>
    </row>
    <row r="294" spans="1:4" x14ac:dyDescent="0.25">
      <c r="A294">
        <v>589</v>
      </c>
      <c r="B294" t="s">
        <v>849</v>
      </c>
      <c r="C294" t="s">
        <v>43</v>
      </c>
      <c r="D294">
        <v>0.29346201277128814</v>
      </c>
    </row>
    <row r="295" spans="1:4" x14ac:dyDescent="0.25">
      <c r="A295">
        <v>590</v>
      </c>
      <c r="B295" t="s">
        <v>849</v>
      </c>
      <c r="C295" t="s">
        <v>43</v>
      </c>
      <c r="D295">
        <v>0.27348805764574968</v>
      </c>
    </row>
    <row r="296" spans="1:4" x14ac:dyDescent="0.25">
      <c r="A296">
        <v>591</v>
      </c>
      <c r="B296" t="s">
        <v>849</v>
      </c>
      <c r="C296" t="s">
        <v>43</v>
      </c>
      <c r="D296">
        <v>0.331084269763813</v>
      </c>
    </row>
    <row r="297" spans="1:4" x14ac:dyDescent="0.25">
      <c r="A297">
        <v>592</v>
      </c>
      <c r="B297" t="s">
        <v>849</v>
      </c>
      <c r="C297" t="s">
        <v>43</v>
      </c>
      <c r="D297">
        <v>0.89715253208672119</v>
      </c>
    </row>
    <row r="298" spans="1:4" x14ac:dyDescent="0.25">
      <c r="A298">
        <v>749</v>
      </c>
      <c r="B298" t="s">
        <v>1145</v>
      </c>
      <c r="C298" t="s">
        <v>43</v>
      </c>
      <c r="D298">
        <v>0.98565919781595057</v>
      </c>
    </row>
    <row r="299" spans="1:4" x14ac:dyDescent="0.25">
      <c r="A299">
        <v>1041</v>
      </c>
      <c r="B299" t="s">
        <v>1151</v>
      </c>
      <c r="C299" t="s">
        <v>43</v>
      </c>
      <c r="D299">
        <v>0.6824448295830472</v>
      </c>
    </row>
    <row r="300" spans="1:4" x14ac:dyDescent="0.25">
      <c r="A300">
        <v>3312</v>
      </c>
      <c r="B300" t="s">
        <v>1156</v>
      </c>
      <c r="C300" t="s">
        <v>43</v>
      </c>
      <c r="D300">
        <v>0.30293011002954362</v>
      </c>
    </row>
    <row r="301" spans="1:4" x14ac:dyDescent="0.25">
      <c r="A301">
        <v>3172</v>
      </c>
      <c r="B301" t="s">
        <v>1161</v>
      </c>
      <c r="C301" t="s">
        <v>43</v>
      </c>
      <c r="D301">
        <v>0.84907512739122515</v>
      </c>
    </row>
    <row r="302" spans="1:4" x14ac:dyDescent="0.25">
      <c r="A302">
        <v>3173</v>
      </c>
      <c r="B302" t="s">
        <v>1161</v>
      </c>
      <c r="C302" t="s">
        <v>43</v>
      </c>
      <c r="D302">
        <v>0.11649386427296893</v>
      </c>
    </row>
    <row r="303" spans="1:4" x14ac:dyDescent="0.25">
      <c r="A303">
        <v>3174</v>
      </c>
      <c r="B303" t="s">
        <v>1161</v>
      </c>
      <c r="C303" t="s">
        <v>43</v>
      </c>
      <c r="D303">
        <v>0.62575470933512345</v>
      </c>
    </row>
    <row r="304" spans="1:4" x14ac:dyDescent="0.25">
      <c r="A304">
        <v>3766</v>
      </c>
      <c r="B304" t="s">
        <v>1170</v>
      </c>
      <c r="C304" t="s">
        <v>43</v>
      </c>
      <c r="D304">
        <v>2.6495460737728682E-2</v>
      </c>
    </row>
    <row r="305" spans="1:4" x14ac:dyDescent="0.25">
      <c r="A305">
        <v>3767</v>
      </c>
      <c r="B305" t="s">
        <v>1170</v>
      </c>
      <c r="C305" t="s">
        <v>43</v>
      </c>
      <c r="D305">
        <v>0.47116350408542229</v>
      </c>
    </row>
    <row r="306" spans="1:4" x14ac:dyDescent="0.25">
      <c r="A306">
        <v>1672</v>
      </c>
      <c r="B306" t="s">
        <v>1177</v>
      </c>
      <c r="C306" t="s">
        <v>43</v>
      </c>
      <c r="D306">
        <v>0.71206091112114156</v>
      </c>
    </row>
    <row r="307" spans="1:4" x14ac:dyDescent="0.25">
      <c r="A307">
        <v>7695</v>
      </c>
      <c r="B307" t="s">
        <v>288</v>
      </c>
      <c r="C307" t="s">
        <v>43</v>
      </c>
      <c r="D307">
        <v>0.61816867419251997</v>
      </c>
    </row>
    <row r="308" spans="1:4" x14ac:dyDescent="0.25">
      <c r="A308">
        <v>3030</v>
      </c>
      <c r="B308" t="s">
        <v>1185</v>
      </c>
      <c r="C308" t="s">
        <v>43</v>
      </c>
      <c r="D308">
        <v>0.14744277355360846</v>
      </c>
    </row>
    <row r="309" spans="1:4" x14ac:dyDescent="0.25">
      <c r="A309">
        <v>4229</v>
      </c>
      <c r="B309" t="s">
        <v>1191</v>
      </c>
      <c r="C309" t="s">
        <v>43</v>
      </c>
      <c r="D309">
        <v>0.5552695175295741</v>
      </c>
    </row>
    <row r="310" spans="1:4" x14ac:dyDescent="0.25">
      <c r="A310">
        <v>9130</v>
      </c>
      <c r="B310" t="s">
        <v>1196</v>
      </c>
      <c r="C310" t="s">
        <v>43</v>
      </c>
      <c r="D310">
        <v>0.21759547278767022</v>
      </c>
    </row>
    <row r="311" spans="1:4" x14ac:dyDescent="0.25">
      <c r="A311">
        <v>9131</v>
      </c>
      <c r="B311" t="s">
        <v>1196</v>
      </c>
      <c r="C311" t="s">
        <v>43</v>
      </c>
      <c r="D311">
        <v>0.64364617901320886</v>
      </c>
    </row>
    <row r="312" spans="1:4" x14ac:dyDescent="0.25">
      <c r="A312">
        <v>3371</v>
      </c>
      <c r="B312" t="s">
        <v>309</v>
      </c>
      <c r="C312" t="s">
        <v>43</v>
      </c>
      <c r="D312">
        <v>0.24394749776470559</v>
      </c>
    </row>
    <row r="313" spans="1:4" x14ac:dyDescent="0.25">
      <c r="A313">
        <v>7931</v>
      </c>
      <c r="B313" t="s">
        <v>1207</v>
      </c>
      <c r="C313" t="s">
        <v>43</v>
      </c>
      <c r="D313">
        <v>0.38125953442948968</v>
      </c>
    </row>
    <row r="314" spans="1:4" x14ac:dyDescent="0.25">
      <c r="A314">
        <v>664</v>
      </c>
      <c r="B314" t="s">
        <v>1052</v>
      </c>
      <c r="C314" t="s">
        <v>43</v>
      </c>
      <c r="D314">
        <v>0.73828200686529954</v>
      </c>
    </row>
    <row r="315" spans="1:4" x14ac:dyDescent="0.25">
      <c r="A315">
        <v>3159</v>
      </c>
      <c r="B315" t="s">
        <v>1213</v>
      </c>
      <c r="C315" t="s">
        <v>43</v>
      </c>
      <c r="D315">
        <v>0.71826674590790751</v>
      </c>
    </row>
    <row r="316" spans="1:4" x14ac:dyDescent="0.25">
      <c r="A316">
        <v>3160</v>
      </c>
      <c r="B316" t="s">
        <v>1213</v>
      </c>
      <c r="C316" t="s">
        <v>43</v>
      </c>
      <c r="D316">
        <v>0.53946509766358752</v>
      </c>
    </row>
    <row r="317" spans="1:4" x14ac:dyDescent="0.25">
      <c r="A317">
        <v>9018</v>
      </c>
      <c r="B317" t="s">
        <v>1220</v>
      </c>
      <c r="C317" t="s">
        <v>43</v>
      </c>
      <c r="D317">
        <v>0.49849952430529987</v>
      </c>
    </row>
    <row r="318" spans="1:4" x14ac:dyDescent="0.25">
      <c r="A318">
        <v>9019</v>
      </c>
      <c r="B318" t="s">
        <v>1220</v>
      </c>
      <c r="C318" t="s">
        <v>43</v>
      </c>
      <c r="D318">
        <v>0.4360848893036523</v>
      </c>
    </row>
    <row r="319" spans="1:4" x14ac:dyDescent="0.25">
      <c r="A319">
        <v>8545</v>
      </c>
      <c r="B319" t="s">
        <v>1229</v>
      </c>
      <c r="C319" t="s">
        <v>43</v>
      </c>
      <c r="D319">
        <v>0.16197773663685344</v>
      </c>
    </row>
    <row r="320" spans="1:4" x14ac:dyDescent="0.25">
      <c r="A320">
        <v>8546</v>
      </c>
      <c r="B320" t="s">
        <v>1229</v>
      </c>
      <c r="C320" t="s">
        <v>43</v>
      </c>
      <c r="D320">
        <v>0.66687333732216625</v>
      </c>
    </row>
    <row r="321" spans="1:4" x14ac:dyDescent="0.25">
      <c r="A321">
        <v>8547</v>
      </c>
      <c r="B321" t="s">
        <v>1229</v>
      </c>
      <c r="C321" t="s">
        <v>43</v>
      </c>
      <c r="D321">
        <v>0.35451436728938679</v>
      </c>
    </row>
    <row r="322" spans="1:4" x14ac:dyDescent="0.25">
      <c r="A322">
        <v>1352</v>
      </c>
      <c r="B322" t="s">
        <v>1234</v>
      </c>
      <c r="C322" t="s">
        <v>43</v>
      </c>
      <c r="D322">
        <v>0.46643431499134302</v>
      </c>
    </row>
    <row r="323" spans="1:4" x14ac:dyDescent="0.25">
      <c r="A323">
        <v>7158</v>
      </c>
      <c r="B323" t="s">
        <v>769</v>
      </c>
      <c r="C323" t="s">
        <v>43</v>
      </c>
      <c r="D323">
        <v>0.46091408932995515</v>
      </c>
    </row>
    <row r="324" spans="1:4" x14ac:dyDescent="0.25">
      <c r="A324">
        <v>7159</v>
      </c>
      <c r="B324" t="s">
        <v>769</v>
      </c>
      <c r="C324" t="s">
        <v>43</v>
      </c>
      <c r="D324">
        <v>0.9020844587845972</v>
      </c>
    </row>
    <row r="325" spans="1:4" x14ac:dyDescent="0.25">
      <c r="A325">
        <v>3551</v>
      </c>
      <c r="B325" t="s">
        <v>1244</v>
      </c>
      <c r="C325" t="s">
        <v>43</v>
      </c>
      <c r="D325">
        <v>0.32314787504478781</v>
      </c>
    </row>
    <row r="326" spans="1:4" x14ac:dyDescent="0.25">
      <c r="A326">
        <v>3552</v>
      </c>
      <c r="B326" t="s">
        <v>1244</v>
      </c>
      <c r="C326" t="s">
        <v>43</v>
      </c>
      <c r="D326">
        <v>0.12298106888921867</v>
      </c>
    </row>
    <row r="327" spans="1:4" x14ac:dyDescent="0.25">
      <c r="A327">
        <v>3553</v>
      </c>
      <c r="B327" t="s">
        <v>1244</v>
      </c>
      <c r="C327" t="s">
        <v>43</v>
      </c>
      <c r="D327">
        <v>0.54769338100380938</v>
      </c>
    </row>
    <row r="328" spans="1:4" x14ac:dyDescent="0.25">
      <c r="A328">
        <v>3973</v>
      </c>
      <c r="B328" t="s">
        <v>1251</v>
      </c>
      <c r="C328" t="s">
        <v>43</v>
      </c>
      <c r="D328">
        <v>0.95002132667021844</v>
      </c>
    </row>
    <row r="329" spans="1:4" x14ac:dyDescent="0.25">
      <c r="A329">
        <v>3974</v>
      </c>
      <c r="B329" t="s">
        <v>1251</v>
      </c>
      <c r="C329" t="s">
        <v>43</v>
      </c>
      <c r="D329">
        <v>0.55117430122110911</v>
      </c>
    </row>
    <row r="330" spans="1:4" x14ac:dyDescent="0.25">
      <c r="A330">
        <v>3975</v>
      </c>
      <c r="B330" t="s">
        <v>1251</v>
      </c>
      <c r="C330" t="s">
        <v>43</v>
      </c>
      <c r="D330">
        <v>0.12595548039947568</v>
      </c>
    </row>
    <row r="331" spans="1:4" x14ac:dyDescent="0.25">
      <c r="A331">
        <v>3976</v>
      </c>
      <c r="B331" t="s">
        <v>1251</v>
      </c>
      <c r="C331" t="s">
        <v>43</v>
      </c>
      <c r="D331">
        <v>0.80557859499458884</v>
      </c>
    </row>
    <row r="332" spans="1:4" x14ac:dyDescent="0.25">
      <c r="A332">
        <v>6382</v>
      </c>
      <c r="B332" t="s">
        <v>1262</v>
      </c>
      <c r="C332" t="s">
        <v>43</v>
      </c>
      <c r="D332">
        <v>0.30672792759623679</v>
      </c>
    </row>
    <row r="333" spans="1:4" x14ac:dyDescent="0.25">
      <c r="A333">
        <v>6383</v>
      </c>
      <c r="B333" t="s">
        <v>1262</v>
      </c>
      <c r="C333" t="s">
        <v>43</v>
      </c>
      <c r="D333">
        <v>0.18875786706556719</v>
      </c>
    </row>
    <row r="334" spans="1:4" x14ac:dyDescent="0.25">
      <c r="A334">
        <v>1328</v>
      </c>
      <c r="B334" t="s">
        <v>1267</v>
      </c>
      <c r="C334" t="s">
        <v>43</v>
      </c>
      <c r="D334">
        <v>0.95236601559689793</v>
      </c>
    </row>
    <row r="335" spans="1:4" x14ac:dyDescent="0.25">
      <c r="A335">
        <v>5421</v>
      </c>
      <c r="B335" t="s">
        <v>1273</v>
      </c>
      <c r="C335" t="s">
        <v>43</v>
      </c>
      <c r="D335">
        <v>0.99610426704185118</v>
      </c>
    </row>
    <row r="336" spans="1:4" x14ac:dyDescent="0.25">
      <c r="A336">
        <v>5422</v>
      </c>
      <c r="B336" t="s">
        <v>1273</v>
      </c>
      <c r="C336" t="s">
        <v>43</v>
      </c>
      <c r="D336">
        <v>1.2689553118051089E-2</v>
      </c>
    </row>
    <row r="337" spans="1:4" x14ac:dyDescent="0.25">
      <c r="A337">
        <v>6128</v>
      </c>
      <c r="B337" t="s">
        <v>1280</v>
      </c>
      <c r="C337" t="s">
        <v>43</v>
      </c>
      <c r="D337">
        <v>0.24617790495343417</v>
      </c>
    </row>
    <row r="338" spans="1:4" x14ac:dyDescent="0.25">
      <c r="A338">
        <v>448</v>
      </c>
      <c r="B338" t="s">
        <v>1285</v>
      </c>
      <c r="C338" t="s">
        <v>43</v>
      </c>
      <c r="D338">
        <v>0.69286535978028529</v>
      </c>
    </row>
    <row r="339" spans="1:4" x14ac:dyDescent="0.25">
      <c r="A339">
        <v>449</v>
      </c>
      <c r="B339" t="s">
        <v>1285</v>
      </c>
      <c r="C339" t="s">
        <v>43</v>
      </c>
      <c r="D339">
        <v>0.47967134259323518</v>
      </c>
    </row>
    <row r="340" spans="1:4" x14ac:dyDescent="0.25">
      <c r="A340">
        <v>450</v>
      </c>
      <c r="B340" t="s">
        <v>1285</v>
      </c>
      <c r="C340" t="s">
        <v>43</v>
      </c>
      <c r="D340">
        <v>0.45231921626669791</v>
      </c>
    </row>
    <row r="341" spans="1:4" x14ac:dyDescent="0.25">
      <c r="A341">
        <v>451</v>
      </c>
      <c r="B341" t="s">
        <v>1285</v>
      </c>
      <c r="C341" t="s">
        <v>43</v>
      </c>
      <c r="D341">
        <v>0.2722960847272744</v>
      </c>
    </row>
    <row r="342" spans="1:4" x14ac:dyDescent="0.25">
      <c r="A342">
        <v>452</v>
      </c>
      <c r="B342" t="s">
        <v>1285</v>
      </c>
      <c r="C342" t="s">
        <v>43</v>
      </c>
      <c r="D342">
        <v>0.1127258990783282</v>
      </c>
    </row>
    <row r="343" spans="1:4" x14ac:dyDescent="0.25">
      <c r="A343">
        <v>453</v>
      </c>
      <c r="B343" t="s">
        <v>1285</v>
      </c>
      <c r="C343" t="s">
        <v>43</v>
      </c>
      <c r="D343">
        <v>0.49051908885236295</v>
      </c>
    </row>
    <row r="344" spans="1:4" x14ac:dyDescent="0.25">
      <c r="A344">
        <v>647</v>
      </c>
      <c r="B344" t="s">
        <v>1297</v>
      </c>
      <c r="C344" t="s">
        <v>43</v>
      </c>
      <c r="D344">
        <v>0.47658240167326082</v>
      </c>
    </row>
    <row r="345" spans="1:4" x14ac:dyDescent="0.25">
      <c r="A345">
        <v>648</v>
      </c>
      <c r="B345" t="s">
        <v>1297</v>
      </c>
      <c r="C345" t="s">
        <v>43</v>
      </c>
      <c r="D345">
        <v>2.3417074609663024E-2</v>
      </c>
    </row>
    <row r="346" spans="1:4" x14ac:dyDescent="0.25">
      <c r="A346">
        <v>3967</v>
      </c>
      <c r="B346" t="s">
        <v>713</v>
      </c>
      <c r="C346" t="s">
        <v>43</v>
      </c>
      <c r="D346">
        <v>0.94331450764025293</v>
      </c>
    </row>
    <row r="347" spans="1:4" x14ac:dyDescent="0.25">
      <c r="A347">
        <v>4090</v>
      </c>
      <c r="B347" t="s">
        <v>1306</v>
      </c>
      <c r="C347" t="s">
        <v>43</v>
      </c>
      <c r="D347">
        <v>0.60277351215001784</v>
      </c>
    </row>
    <row r="348" spans="1:4" x14ac:dyDescent="0.25">
      <c r="A348">
        <v>4091</v>
      </c>
      <c r="B348" t="s">
        <v>1306</v>
      </c>
      <c r="C348" t="s">
        <v>43</v>
      </c>
      <c r="D348">
        <v>0.51224809160403795</v>
      </c>
    </row>
    <row r="349" spans="1:4" x14ac:dyDescent="0.25">
      <c r="A349">
        <v>4092</v>
      </c>
      <c r="B349" t="s">
        <v>1306</v>
      </c>
      <c r="C349" t="s">
        <v>43</v>
      </c>
      <c r="D349">
        <v>0.97246428551202191</v>
      </c>
    </row>
    <row r="350" spans="1:4" x14ac:dyDescent="0.25">
      <c r="A350">
        <v>5142</v>
      </c>
      <c r="B350" t="s">
        <v>293</v>
      </c>
      <c r="C350" t="s">
        <v>43</v>
      </c>
      <c r="D350">
        <v>0.79493698945213953</v>
      </c>
    </row>
    <row r="351" spans="1:4" x14ac:dyDescent="0.25">
      <c r="A351">
        <v>5143</v>
      </c>
      <c r="B351" t="s">
        <v>293</v>
      </c>
      <c r="C351" t="s">
        <v>43</v>
      </c>
      <c r="D351">
        <v>0.40833671083159495</v>
      </c>
    </row>
    <row r="352" spans="1:4" x14ac:dyDescent="0.25">
      <c r="A352">
        <v>5144</v>
      </c>
      <c r="B352" t="s">
        <v>293</v>
      </c>
      <c r="C352" t="s">
        <v>43</v>
      </c>
      <c r="D352">
        <v>0.48723600910270537</v>
      </c>
    </row>
    <row r="353" spans="1:4" x14ac:dyDescent="0.25">
      <c r="A353">
        <v>5643</v>
      </c>
      <c r="B353" t="s">
        <v>1322</v>
      </c>
      <c r="C353" t="s">
        <v>43</v>
      </c>
      <c r="D353">
        <v>0.47780696985071902</v>
      </c>
    </row>
    <row r="354" spans="1:4" x14ac:dyDescent="0.25">
      <c r="A354">
        <v>8523</v>
      </c>
      <c r="B354" t="s">
        <v>1073</v>
      </c>
      <c r="C354" t="s">
        <v>43</v>
      </c>
      <c r="D354">
        <v>0.89943337975774285</v>
      </c>
    </row>
    <row r="355" spans="1:4" x14ac:dyDescent="0.25">
      <c r="A355">
        <v>8563</v>
      </c>
      <c r="B355" t="s">
        <v>1326</v>
      </c>
      <c r="C355" t="s">
        <v>43</v>
      </c>
      <c r="D355">
        <v>1.9027893153683917E-2</v>
      </c>
    </row>
    <row r="356" spans="1:4" x14ac:dyDescent="0.25">
      <c r="A356">
        <v>5059</v>
      </c>
      <c r="B356" t="s">
        <v>1273</v>
      </c>
      <c r="C356" t="s">
        <v>43</v>
      </c>
      <c r="D356">
        <v>8.3705647278377038E-3</v>
      </c>
    </row>
    <row r="357" spans="1:4" x14ac:dyDescent="0.25">
      <c r="A357">
        <v>5898</v>
      </c>
      <c r="B357" t="s">
        <v>1334</v>
      </c>
      <c r="C357" t="s">
        <v>43</v>
      </c>
      <c r="D357">
        <v>0.90586160994485621</v>
      </c>
    </row>
    <row r="358" spans="1:4" x14ac:dyDescent="0.25">
      <c r="A358">
        <v>5899</v>
      </c>
      <c r="B358" t="s">
        <v>1334</v>
      </c>
      <c r="C358" t="s">
        <v>43</v>
      </c>
      <c r="D358">
        <v>0.80317430069191609</v>
      </c>
    </row>
    <row r="359" spans="1:4" x14ac:dyDescent="0.25">
      <c r="A359">
        <v>8572</v>
      </c>
      <c r="B359" t="s">
        <v>1339</v>
      </c>
      <c r="C359" t="s">
        <v>43</v>
      </c>
      <c r="D359">
        <v>0.35171271507988067</v>
      </c>
    </row>
    <row r="360" spans="1:4" x14ac:dyDescent="0.25">
      <c r="A360">
        <v>4243</v>
      </c>
      <c r="B360" t="s">
        <v>1244</v>
      </c>
      <c r="C360" t="s">
        <v>43</v>
      </c>
      <c r="D360">
        <v>0.41563958146337554</v>
      </c>
    </row>
    <row r="361" spans="1:4" x14ac:dyDescent="0.25">
      <c r="A361">
        <v>4244</v>
      </c>
      <c r="B361" t="s">
        <v>1244</v>
      </c>
      <c r="C361" t="s">
        <v>43</v>
      </c>
      <c r="D361">
        <v>0.41109655540620949</v>
      </c>
    </row>
    <row r="362" spans="1:4" x14ac:dyDescent="0.25">
      <c r="A362">
        <v>5440</v>
      </c>
      <c r="B362" t="s">
        <v>1347</v>
      </c>
      <c r="C362" t="s">
        <v>43</v>
      </c>
      <c r="D362">
        <v>0.10526664705320432</v>
      </c>
    </row>
    <row r="363" spans="1:4" x14ac:dyDescent="0.25">
      <c r="A363">
        <v>8228</v>
      </c>
      <c r="B363" t="s">
        <v>1352</v>
      </c>
      <c r="C363" t="s">
        <v>43</v>
      </c>
      <c r="D363">
        <v>0.14828863392554381</v>
      </c>
    </row>
    <row r="364" spans="1:4" x14ac:dyDescent="0.25">
      <c r="A364">
        <v>8229</v>
      </c>
      <c r="B364" t="s">
        <v>1352</v>
      </c>
      <c r="C364" t="s">
        <v>43</v>
      </c>
      <c r="D364">
        <v>7.1947777433632121E-2</v>
      </c>
    </row>
    <row r="365" spans="1:4" x14ac:dyDescent="0.25">
      <c r="A365">
        <v>8230</v>
      </c>
      <c r="B365" t="s">
        <v>1352</v>
      </c>
      <c r="C365" t="s">
        <v>43</v>
      </c>
      <c r="D365">
        <v>0.81102308061713413</v>
      </c>
    </row>
    <row r="366" spans="1:4" x14ac:dyDescent="0.25">
      <c r="A366">
        <v>89</v>
      </c>
      <c r="B366" t="s">
        <v>1360</v>
      </c>
      <c r="C366" t="s">
        <v>43</v>
      </c>
      <c r="D366">
        <v>0.95207813194105118</v>
      </c>
    </row>
    <row r="367" spans="1:4" x14ac:dyDescent="0.25">
      <c r="A367">
        <v>9316</v>
      </c>
      <c r="B367" t="s">
        <v>1365</v>
      </c>
      <c r="C367" t="s">
        <v>43</v>
      </c>
      <c r="D367">
        <v>0.36590792005985828</v>
      </c>
    </row>
    <row r="368" spans="1:4" x14ac:dyDescent="0.25">
      <c r="A368">
        <v>9317</v>
      </c>
      <c r="B368" t="s">
        <v>1365</v>
      </c>
      <c r="C368" t="s">
        <v>43</v>
      </c>
      <c r="D368">
        <v>0.14299879451016762</v>
      </c>
    </row>
    <row r="369" spans="1:4" x14ac:dyDescent="0.25">
      <c r="A369">
        <v>8799</v>
      </c>
      <c r="B369" t="s">
        <v>1370</v>
      </c>
      <c r="C369" t="s">
        <v>43</v>
      </c>
      <c r="D369">
        <v>0.2374145745241657</v>
      </c>
    </row>
    <row r="370" spans="1:4" x14ac:dyDescent="0.25">
      <c r="A370">
        <v>754</v>
      </c>
      <c r="B370" t="s">
        <v>1375</v>
      </c>
      <c r="C370" t="s">
        <v>43</v>
      </c>
      <c r="D370">
        <v>0.37900221898964748</v>
      </c>
    </row>
    <row r="371" spans="1:4" x14ac:dyDescent="0.25">
      <c r="A371">
        <v>4735</v>
      </c>
      <c r="B371" t="s">
        <v>1380</v>
      </c>
      <c r="C371" t="s">
        <v>43</v>
      </c>
      <c r="D371">
        <v>0.70504985679146914</v>
      </c>
    </row>
    <row r="372" spans="1:4" x14ac:dyDescent="0.25">
      <c r="A372">
        <v>8517</v>
      </c>
      <c r="B372" t="s">
        <v>1383</v>
      </c>
      <c r="C372" t="s">
        <v>43</v>
      </c>
      <c r="D372">
        <v>0.52621556629096522</v>
      </c>
    </row>
    <row r="373" spans="1:4" x14ac:dyDescent="0.25">
      <c r="A373">
        <v>9369</v>
      </c>
      <c r="B373" t="s">
        <v>1388</v>
      </c>
      <c r="C373" t="s">
        <v>43</v>
      </c>
      <c r="D373">
        <v>0.45661934626592726</v>
      </c>
    </row>
    <row r="374" spans="1:4" x14ac:dyDescent="0.25">
      <c r="A374">
        <v>9935</v>
      </c>
      <c r="B374" t="s">
        <v>1394</v>
      </c>
      <c r="C374" t="s">
        <v>43</v>
      </c>
      <c r="D374">
        <v>0.15535304038742559</v>
      </c>
    </row>
    <row r="375" spans="1:4" x14ac:dyDescent="0.25">
      <c r="A375">
        <v>9936</v>
      </c>
      <c r="B375" t="s">
        <v>1394</v>
      </c>
      <c r="C375" t="s">
        <v>43</v>
      </c>
      <c r="D375">
        <v>0.82724493932879262</v>
      </c>
    </row>
    <row r="376" spans="1:4" x14ac:dyDescent="0.25">
      <c r="A376">
        <v>355</v>
      </c>
      <c r="B376" t="s">
        <v>1401</v>
      </c>
      <c r="C376" t="s">
        <v>43</v>
      </c>
      <c r="D376">
        <v>0.40789598892553858</v>
      </c>
    </row>
    <row r="377" spans="1:4" x14ac:dyDescent="0.25">
      <c r="A377">
        <v>356</v>
      </c>
      <c r="B377" t="s">
        <v>1401</v>
      </c>
      <c r="C377" t="s">
        <v>43</v>
      </c>
      <c r="D377">
        <v>0.77775165601210561</v>
      </c>
    </row>
    <row r="378" spans="1:4" x14ac:dyDescent="0.25">
      <c r="A378">
        <v>357</v>
      </c>
      <c r="B378" t="s">
        <v>1401</v>
      </c>
      <c r="C378" t="s">
        <v>43</v>
      </c>
      <c r="D378">
        <v>0.53005684002012721</v>
      </c>
    </row>
    <row r="379" spans="1:4" x14ac:dyDescent="0.25">
      <c r="A379">
        <v>358</v>
      </c>
      <c r="B379" t="s">
        <v>1401</v>
      </c>
      <c r="C379" t="s">
        <v>43</v>
      </c>
      <c r="D379">
        <v>0.66835239491945198</v>
      </c>
    </row>
    <row r="380" spans="1:4" x14ac:dyDescent="0.25">
      <c r="A380">
        <v>904</v>
      </c>
      <c r="B380" t="s">
        <v>1410</v>
      </c>
      <c r="C380" t="s">
        <v>43</v>
      </c>
      <c r="D380">
        <v>0.35682629372907726</v>
      </c>
    </row>
    <row r="381" spans="1:4" x14ac:dyDescent="0.25">
      <c r="A381">
        <v>905</v>
      </c>
      <c r="B381" t="s">
        <v>1410</v>
      </c>
      <c r="C381" t="s">
        <v>43</v>
      </c>
      <c r="D381">
        <v>0.69513227155470936</v>
      </c>
    </row>
    <row r="382" spans="1:4" x14ac:dyDescent="0.25">
      <c r="A382">
        <v>906</v>
      </c>
      <c r="B382" t="s">
        <v>1410</v>
      </c>
      <c r="C382" t="s">
        <v>43</v>
      </c>
      <c r="D382">
        <v>0.23831666923067329</v>
      </c>
    </row>
    <row r="383" spans="1:4" x14ac:dyDescent="0.25">
      <c r="A383">
        <v>1198</v>
      </c>
      <c r="B383" t="s">
        <v>849</v>
      </c>
      <c r="C383" t="s">
        <v>43</v>
      </c>
      <c r="D383">
        <v>0.71973097722619683</v>
      </c>
    </row>
    <row r="384" spans="1:4" x14ac:dyDescent="0.25">
      <c r="A384">
        <v>1199</v>
      </c>
      <c r="B384" t="s">
        <v>849</v>
      </c>
      <c r="C384" t="s">
        <v>43</v>
      </c>
      <c r="D384">
        <v>0.78245973056264129</v>
      </c>
    </row>
    <row r="385" spans="1:4" x14ac:dyDescent="0.25">
      <c r="A385">
        <v>1200</v>
      </c>
      <c r="B385" t="s">
        <v>849</v>
      </c>
      <c r="C385" t="s">
        <v>43</v>
      </c>
      <c r="D385">
        <v>0.69227974010614712</v>
      </c>
    </row>
    <row r="386" spans="1:4" x14ac:dyDescent="0.25">
      <c r="A386">
        <v>3673</v>
      </c>
      <c r="B386" t="s">
        <v>1426</v>
      </c>
      <c r="C386" t="s">
        <v>43</v>
      </c>
      <c r="D386">
        <v>0.44494922420657945</v>
      </c>
    </row>
    <row r="387" spans="1:4" x14ac:dyDescent="0.25">
      <c r="A387">
        <v>3674</v>
      </c>
      <c r="B387" t="s">
        <v>1426</v>
      </c>
      <c r="C387" t="s">
        <v>43</v>
      </c>
      <c r="D387">
        <v>0.93744464642592706</v>
      </c>
    </row>
    <row r="388" spans="1:4" x14ac:dyDescent="0.25">
      <c r="A388">
        <v>4196</v>
      </c>
      <c r="B388" t="s">
        <v>957</v>
      </c>
      <c r="C388" t="s">
        <v>43</v>
      </c>
      <c r="D388">
        <v>0.81818959121916235</v>
      </c>
    </row>
    <row r="389" spans="1:4" x14ac:dyDescent="0.25">
      <c r="A389">
        <v>5508</v>
      </c>
      <c r="B389" t="s">
        <v>588</v>
      </c>
      <c r="C389" t="s">
        <v>43</v>
      </c>
      <c r="D389">
        <v>0.92249349985973272</v>
      </c>
    </row>
    <row r="390" spans="1:4" x14ac:dyDescent="0.25">
      <c r="A390">
        <v>6151</v>
      </c>
      <c r="B390" t="s">
        <v>1439</v>
      </c>
      <c r="C390" t="s">
        <v>43</v>
      </c>
      <c r="D390">
        <v>0.50468077947553425</v>
      </c>
    </row>
    <row r="391" spans="1:4" x14ac:dyDescent="0.25">
      <c r="A391">
        <v>6717</v>
      </c>
      <c r="B391" t="s">
        <v>1444</v>
      </c>
      <c r="C391" t="s">
        <v>43</v>
      </c>
      <c r="D391">
        <v>0.14522748046777678</v>
      </c>
    </row>
    <row r="392" spans="1:4" x14ac:dyDescent="0.25">
      <c r="A392">
        <v>6718</v>
      </c>
      <c r="B392" t="s">
        <v>1444</v>
      </c>
      <c r="C392" t="s">
        <v>43</v>
      </c>
      <c r="D392">
        <v>0.45197547769920821</v>
      </c>
    </row>
    <row r="393" spans="1:4" x14ac:dyDescent="0.25">
      <c r="A393">
        <v>6719</v>
      </c>
      <c r="B393" t="s">
        <v>1444</v>
      </c>
      <c r="C393" t="s">
        <v>43</v>
      </c>
      <c r="D393">
        <v>0.5256087970060096</v>
      </c>
    </row>
    <row r="394" spans="1:4" x14ac:dyDescent="0.25">
      <c r="A394">
        <v>1560</v>
      </c>
      <c r="B394" t="s">
        <v>1453</v>
      </c>
      <c r="C394" t="s">
        <v>43</v>
      </c>
      <c r="D394">
        <v>0.30229973958320755</v>
      </c>
    </row>
    <row r="395" spans="1:4" x14ac:dyDescent="0.25">
      <c r="A395">
        <v>3054</v>
      </c>
      <c r="B395" t="s">
        <v>1458</v>
      </c>
      <c r="C395" t="s">
        <v>43</v>
      </c>
      <c r="D395">
        <v>0.50121570580680752</v>
      </c>
    </row>
    <row r="396" spans="1:4" x14ac:dyDescent="0.25">
      <c r="A396">
        <v>3055</v>
      </c>
      <c r="B396" t="s">
        <v>1458</v>
      </c>
      <c r="C396" t="s">
        <v>43</v>
      </c>
      <c r="D396">
        <v>0.53081664578938048</v>
      </c>
    </row>
    <row r="397" spans="1:4" x14ac:dyDescent="0.25">
      <c r="A397">
        <v>5400</v>
      </c>
      <c r="B397" t="s">
        <v>1464</v>
      </c>
      <c r="C397" t="s">
        <v>43</v>
      </c>
      <c r="D397">
        <v>0.73401123553396763</v>
      </c>
    </row>
    <row r="398" spans="1:4" x14ac:dyDescent="0.25">
      <c r="A398">
        <v>900</v>
      </c>
      <c r="B398" t="s">
        <v>547</v>
      </c>
      <c r="C398" t="s">
        <v>43</v>
      </c>
      <c r="D398">
        <v>0.96158483210729118</v>
      </c>
    </row>
    <row r="399" spans="1:4" x14ac:dyDescent="0.25">
      <c r="A399">
        <v>4500</v>
      </c>
      <c r="B399" t="s">
        <v>1472</v>
      </c>
      <c r="C399" t="s">
        <v>43</v>
      </c>
      <c r="D399">
        <v>0.79120345743538456</v>
      </c>
    </row>
    <row r="400" spans="1:4" x14ac:dyDescent="0.25">
      <c r="A400">
        <v>4501</v>
      </c>
      <c r="B400" t="s">
        <v>1472</v>
      </c>
      <c r="C400" t="s">
        <v>43</v>
      </c>
      <c r="D400">
        <v>0.42848722943251771</v>
      </c>
    </row>
    <row r="401" spans="1:4" x14ac:dyDescent="0.25">
      <c r="A401">
        <v>6736</v>
      </c>
      <c r="B401" t="s">
        <v>1478</v>
      </c>
      <c r="C401" t="s">
        <v>43</v>
      </c>
      <c r="D401">
        <v>0.390521943648376</v>
      </c>
    </row>
    <row r="402" spans="1:4" x14ac:dyDescent="0.25">
      <c r="A402">
        <v>6737</v>
      </c>
      <c r="B402" t="s">
        <v>1478</v>
      </c>
      <c r="C402" t="s">
        <v>43</v>
      </c>
      <c r="D402">
        <v>0.38594428399799441</v>
      </c>
    </row>
    <row r="403" spans="1:4" x14ac:dyDescent="0.25">
      <c r="A403">
        <v>6738</v>
      </c>
      <c r="B403" t="s">
        <v>1478</v>
      </c>
      <c r="C403" t="s">
        <v>43</v>
      </c>
      <c r="D403">
        <v>0.82424754226893215</v>
      </c>
    </row>
    <row r="404" spans="1:4" x14ac:dyDescent="0.25">
      <c r="A404">
        <v>6739</v>
      </c>
      <c r="B404" t="s">
        <v>1478</v>
      </c>
      <c r="C404" t="s">
        <v>43</v>
      </c>
      <c r="D404">
        <v>0.57088729141280881</v>
      </c>
    </row>
    <row r="405" spans="1:4" x14ac:dyDescent="0.25">
      <c r="A405">
        <v>7474</v>
      </c>
      <c r="B405" t="s">
        <v>1489</v>
      </c>
      <c r="C405" t="s">
        <v>43</v>
      </c>
      <c r="D405">
        <v>0.20119741041927186</v>
      </c>
    </row>
    <row r="406" spans="1:4" x14ac:dyDescent="0.25">
      <c r="A406">
        <v>1130</v>
      </c>
      <c r="B406" t="s">
        <v>1494</v>
      </c>
      <c r="C406" t="s">
        <v>43</v>
      </c>
      <c r="D406">
        <v>0.71417805457245698</v>
      </c>
    </row>
    <row r="407" spans="1:4" x14ac:dyDescent="0.25">
      <c r="A407">
        <v>1131</v>
      </c>
      <c r="B407" t="s">
        <v>1494</v>
      </c>
      <c r="C407" t="s">
        <v>43</v>
      </c>
      <c r="D407">
        <v>7.3162827534028141E-2</v>
      </c>
    </row>
    <row r="408" spans="1:4" x14ac:dyDescent="0.25">
      <c r="A408">
        <v>1132</v>
      </c>
      <c r="B408" t="s">
        <v>1494</v>
      </c>
      <c r="C408" t="s">
        <v>43</v>
      </c>
      <c r="D408">
        <v>8.9850678371112824E-2</v>
      </c>
    </row>
    <row r="409" spans="1:4" x14ac:dyDescent="0.25">
      <c r="A409">
        <v>5775</v>
      </c>
      <c r="B409" t="s">
        <v>1503</v>
      </c>
      <c r="C409" t="s">
        <v>43</v>
      </c>
      <c r="D409">
        <v>0.71084367188872066</v>
      </c>
    </row>
    <row r="410" spans="1:4" x14ac:dyDescent="0.25">
      <c r="A410">
        <v>5776</v>
      </c>
      <c r="B410" t="s">
        <v>1503</v>
      </c>
      <c r="C410" t="s">
        <v>43</v>
      </c>
      <c r="D410">
        <v>0.48737037388801041</v>
      </c>
    </row>
    <row r="411" spans="1:4" x14ac:dyDescent="0.25">
      <c r="A411">
        <v>7361</v>
      </c>
      <c r="B411" t="s">
        <v>1508</v>
      </c>
      <c r="C411" t="s">
        <v>43</v>
      </c>
      <c r="D411">
        <v>0.69518045376978366</v>
      </c>
    </row>
    <row r="412" spans="1:4" x14ac:dyDescent="0.25">
      <c r="A412">
        <v>7362</v>
      </c>
      <c r="B412" t="s">
        <v>1508</v>
      </c>
      <c r="C412" t="s">
        <v>43</v>
      </c>
      <c r="D412">
        <v>0.14198672014385827</v>
      </c>
    </row>
    <row r="413" spans="1:4" x14ac:dyDescent="0.25">
      <c r="A413">
        <v>7363</v>
      </c>
      <c r="B413" t="s">
        <v>1508</v>
      </c>
      <c r="C413" t="s">
        <v>43</v>
      </c>
      <c r="D413">
        <v>4.3835278375689901E-2</v>
      </c>
    </row>
    <row r="414" spans="1:4" x14ac:dyDescent="0.25">
      <c r="A414">
        <v>9135</v>
      </c>
      <c r="B414" t="s">
        <v>1306</v>
      </c>
      <c r="C414" t="s">
        <v>43</v>
      </c>
      <c r="D414">
        <v>0.16482712231723462</v>
      </c>
    </row>
    <row r="415" spans="1:4" x14ac:dyDescent="0.25">
      <c r="A415">
        <v>9136</v>
      </c>
      <c r="B415" t="s">
        <v>1306</v>
      </c>
      <c r="C415" t="s">
        <v>43</v>
      </c>
      <c r="D415">
        <v>0.59574621429894647</v>
      </c>
    </row>
    <row r="416" spans="1:4" x14ac:dyDescent="0.25">
      <c r="A416">
        <v>9137</v>
      </c>
      <c r="B416" t="s">
        <v>1306</v>
      </c>
      <c r="C416" t="s">
        <v>43</v>
      </c>
      <c r="D416">
        <v>3.6317566215885E-2</v>
      </c>
    </row>
    <row r="417" spans="1:4" x14ac:dyDescent="0.25">
      <c r="A417">
        <v>7775</v>
      </c>
      <c r="B417" t="s">
        <v>1521</v>
      </c>
      <c r="C417" t="s">
        <v>43</v>
      </c>
      <c r="D417">
        <v>0.60406000054994424</v>
      </c>
    </row>
    <row r="418" spans="1:4" x14ac:dyDescent="0.25">
      <c r="A418">
        <v>418</v>
      </c>
      <c r="B418" t="s">
        <v>1526</v>
      </c>
      <c r="C418" t="s">
        <v>43</v>
      </c>
      <c r="D418">
        <v>0.83960159104406717</v>
      </c>
    </row>
    <row r="419" spans="1:4" x14ac:dyDescent="0.25">
      <c r="A419">
        <v>1980</v>
      </c>
      <c r="B419" t="s">
        <v>1161</v>
      </c>
      <c r="C419" t="s">
        <v>43</v>
      </c>
      <c r="D419">
        <v>0.29121895041651036</v>
      </c>
    </row>
    <row r="420" spans="1:4" x14ac:dyDescent="0.25">
      <c r="A420">
        <v>1981</v>
      </c>
      <c r="B420" t="s">
        <v>1161</v>
      </c>
      <c r="C420" t="s">
        <v>43</v>
      </c>
      <c r="D420">
        <v>0.80686716194767849</v>
      </c>
    </row>
    <row r="421" spans="1:4" x14ac:dyDescent="0.25">
      <c r="A421">
        <v>2723</v>
      </c>
      <c r="B421" t="s">
        <v>1536</v>
      </c>
      <c r="C421" t="s">
        <v>43</v>
      </c>
      <c r="D421">
        <v>2.1952255085433747E-2</v>
      </c>
    </row>
    <row r="422" spans="1:4" x14ac:dyDescent="0.25">
      <c r="A422">
        <v>5890</v>
      </c>
      <c r="B422" t="s">
        <v>1540</v>
      </c>
      <c r="C422" t="s">
        <v>43</v>
      </c>
      <c r="D422">
        <v>0.39199796511346874</v>
      </c>
    </row>
    <row r="423" spans="1:4" x14ac:dyDescent="0.25">
      <c r="A423">
        <v>430</v>
      </c>
      <c r="B423" t="s">
        <v>1546</v>
      </c>
      <c r="C423" t="s">
        <v>43</v>
      </c>
      <c r="D423">
        <v>5.1786246496586918E-2</v>
      </c>
    </row>
    <row r="424" spans="1:4" x14ac:dyDescent="0.25">
      <c r="A424">
        <v>431</v>
      </c>
      <c r="B424" t="s">
        <v>1546</v>
      </c>
      <c r="C424" t="s">
        <v>43</v>
      </c>
      <c r="D424">
        <v>0.22795761555178351</v>
      </c>
    </row>
    <row r="425" spans="1:4" x14ac:dyDescent="0.25">
      <c r="A425">
        <v>432</v>
      </c>
      <c r="B425" t="s">
        <v>1546</v>
      </c>
      <c r="C425" t="s">
        <v>43</v>
      </c>
      <c r="D425">
        <v>0.94483691729442709</v>
      </c>
    </row>
    <row r="426" spans="1:4" x14ac:dyDescent="0.25">
      <c r="A426">
        <v>433</v>
      </c>
      <c r="B426" t="s">
        <v>1546</v>
      </c>
      <c r="C426" t="s">
        <v>43</v>
      </c>
      <c r="D426">
        <v>0.25719692186914678</v>
      </c>
    </row>
    <row r="427" spans="1:4" x14ac:dyDescent="0.25">
      <c r="A427">
        <v>552</v>
      </c>
      <c r="B427" t="s">
        <v>1556</v>
      </c>
      <c r="C427" t="s">
        <v>43</v>
      </c>
      <c r="D427">
        <v>0.60864351632720848</v>
      </c>
    </row>
    <row r="428" spans="1:4" x14ac:dyDescent="0.25">
      <c r="A428">
        <v>1591</v>
      </c>
      <c r="B428" t="s">
        <v>1073</v>
      </c>
      <c r="C428" t="s">
        <v>43</v>
      </c>
      <c r="D428">
        <v>0.33937986846022172</v>
      </c>
    </row>
    <row r="429" spans="1:4" x14ac:dyDescent="0.25">
      <c r="A429">
        <v>1592</v>
      </c>
      <c r="B429" t="s">
        <v>1073</v>
      </c>
      <c r="C429" t="s">
        <v>43</v>
      </c>
      <c r="D429">
        <v>0.91321792432157167</v>
      </c>
    </row>
    <row r="430" spans="1:4" x14ac:dyDescent="0.25">
      <c r="A430">
        <v>2253</v>
      </c>
      <c r="B430" t="s">
        <v>1567</v>
      </c>
      <c r="C430" t="s">
        <v>43</v>
      </c>
      <c r="D430">
        <v>0.63665703356616177</v>
      </c>
    </row>
    <row r="431" spans="1:4" x14ac:dyDescent="0.25">
      <c r="A431">
        <v>4160</v>
      </c>
      <c r="B431" t="s">
        <v>1572</v>
      </c>
      <c r="C431" t="s">
        <v>43</v>
      </c>
      <c r="D431">
        <v>0.80140518805220529</v>
      </c>
    </row>
    <row r="432" spans="1:4" x14ac:dyDescent="0.25">
      <c r="A432">
        <v>4278</v>
      </c>
      <c r="B432" t="s">
        <v>1577</v>
      </c>
      <c r="C432" t="s">
        <v>43</v>
      </c>
      <c r="D432">
        <v>0.19280298412268215</v>
      </c>
    </row>
    <row r="433" spans="1:4" x14ac:dyDescent="0.25">
      <c r="A433">
        <v>4279</v>
      </c>
      <c r="B433" t="s">
        <v>1577</v>
      </c>
      <c r="C433" t="s">
        <v>43</v>
      </c>
      <c r="D433">
        <v>0.327470682961571</v>
      </c>
    </row>
    <row r="434" spans="1:4" x14ac:dyDescent="0.25">
      <c r="A434">
        <v>4280</v>
      </c>
      <c r="B434" t="s">
        <v>1577</v>
      </c>
      <c r="C434" t="s">
        <v>43</v>
      </c>
      <c r="D434">
        <v>0.6362176619429698</v>
      </c>
    </row>
    <row r="435" spans="1:4" x14ac:dyDescent="0.25">
      <c r="A435">
        <v>6919</v>
      </c>
      <c r="B435" t="s">
        <v>1586</v>
      </c>
      <c r="C435" t="s">
        <v>43</v>
      </c>
      <c r="D435">
        <v>0.16110954802740107</v>
      </c>
    </row>
    <row r="436" spans="1:4" x14ac:dyDescent="0.25">
      <c r="A436">
        <v>7130</v>
      </c>
      <c r="B436" t="s">
        <v>1591</v>
      </c>
      <c r="C436" t="s">
        <v>43</v>
      </c>
      <c r="D436">
        <v>0.45137955707610922</v>
      </c>
    </row>
    <row r="437" spans="1:4" x14ac:dyDescent="0.25">
      <c r="A437">
        <v>7131</v>
      </c>
      <c r="B437" t="s">
        <v>1591</v>
      </c>
      <c r="C437" t="s">
        <v>43</v>
      </c>
      <c r="D437">
        <v>0.61365305279473958</v>
      </c>
    </row>
    <row r="438" spans="1:4" x14ac:dyDescent="0.25">
      <c r="A438">
        <v>2644</v>
      </c>
      <c r="B438" t="s">
        <v>417</v>
      </c>
      <c r="C438" t="s">
        <v>43</v>
      </c>
      <c r="D438">
        <v>0.72799168051851826</v>
      </c>
    </row>
    <row r="439" spans="1:4" x14ac:dyDescent="0.25">
      <c r="A439">
        <v>2645</v>
      </c>
      <c r="B439" t="s">
        <v>417</v>
      </c>
      <c r="C439" t="s">
        <v>43</v>
      </c>
      <c r="D439">
        <v>0.14173001073426406</v>
      </c>
    </row>
    <row r="440" spans="1:4" x14ac:dyDescent="0.25">
      <c r="A440">
        <v>3790</v>
      </c>
      <c r="B440" t="s">
        <v>1458</v>
      </c>
      <c r="C440" t="s">
        <v>43</v>
      </c>
      <c r="D440">
        <v>0.35265478737291878</v>
      </c>
    </row>
    <row r="441" spans="1:4" x14ac:dyDescent="0.25">
      <c r="A441">
        <v>3986</v>
      </c>
      <c r="B441" t="s">
        <v>1608</v>
      </c>
      <c r="C441" t="s">
        <v>43</v>
      </c>
      <c r="D441">
        <v>0.31006362966680434</v>
      </c>
    </row>
    <row r="442" spans="1:4" x14ac:dyDescent="0.25">
      <c r="A442">
        <v>3989</v>
      </c>
      <c r="B442" t="s">
        <v>1613</v>
      </c>
      <c r="C442" t="s">
        <v>43</v>
      </c>
      <c r="D442">
        <v>8.3556985115495253E-2</v>
      </c>
    </row>
    <row r="443" spans="1:4" x14ac:dyDescent="0.25">
      <c r="A443">
        <v>2422</v>
      </c>
      <c r="B443" t="s">
        <v>1618</v>
      </c>
      <c r="C443" t="s">
        <v>43</v>
      </c>
      <c r="D443">
        <v>0.9136802678764061</v>
      </c>
    </row>
    <row r="444" spans="1:4" x14ac:dyDescent="0.25">
      <c r="A444">
        <v>2423</v>
      </c>
      <c r="B444" t="s">
        <v>1618</v>
      </c>
      <c r="C444" t="s">
        <v>43</v>
      </c>
      <c r="D444">
        <v>0.95046132819131679</v>
      </c>
    </row>
    <row r="445" spans="1:4" x14ac:dyDescent="0.25">
      <c r="A445">
        <v>7780</v>
      </c>
      <c r="B445" t="s">
        <v>1626</v>
      </c>
      <c r="C445" t="s">
        <v>43</v>
      </c>
      <c r="D445">
        <v>0.7736158584356092</v>
      </c>
    </row>
    <row r="446" spans="1:4" x14ac:dyDescent="0.25">
      <c r="A446">
        <v>7781</v>
      </c>
      <c r="B446" t="s">
        <v>1626</v>
      </c>
      <c r="C446" t="s">
        <v>43</v>
      </c>
      <c r="D446">
        <v>0.7556522329924279</v>
      </c>
    </row>
    <row r="447" spans="1:4" x14ac:dyDescent="0.25">
      <c r="A447">
        <v>8453</v>
      </c>
      <c r="B447" t="s">
        <v>1634</v>
      </c>
      <c r="C447" t="s">
        <v>43</v>
      </c>
      <c r="D447">
        <v>0.39476604301480767</v>
      </c>
    </row>
    <row r="448" spans="1:4" x14ac:dyDescent="0.25">
      <c r="A448">
        <v>8454</v>
      </c>
      <c r="B448" t="s">
        <v>1634</v>
      </c>
      <c r="C448" t="s">
        <v>43</v>
      </c>
      <c r="D448">
        <v>0.10854521270787476</v>
      </c>
    </row>
    <row r="449" spans="1:4" x14ac:dyDescent="0.25">
      <c r="A449">
        <v>8455</v>
      </c>
      <c r="B449" t="s">
        <v>1634</v>
      </c>
      <c r="C449" t="s">
        <v>43</v>
      </c>
      <c r="D449">
        <v>0.62326413010963633</v>
      </c>
    </row>
    <row r="450" spans="1:4" x14ac:dyDescent="0.25">
      <c r="A450">
        <v>9678</v>
      </c>
      <c r="B450" t="s">
        <v>1641</v>
      </c>
      <c r="C450" t="s">
        <v>43</v>
      </c>
      <c r="D450">
        <v>0.62964455151624421</v>
      </c>
    </row>
    <row r="451" spans="1:4" x14ac:dyDescent="0.25">
      <c r="A451">
        <v>9679</v>
      </c>
      <c r="B451" t="s">
        <v>1641</v>
      </c>
      <c r="C451" t="s">
        <v>43</v>
      </c>
      <c r="D451">
        <v>0.50978371350242946</v>
      </c>
    </row>
    <row r="452" spans="1:4" x14ac:dyDescent="0.25">
      <c r="A452">
        <v>1403</v>
      </c>
      <c r="B452" t="s">
        <v>1360</v>
      </c>
      <c r="C452" t="s">
        <v>43</v>
      </c>
      <c r="D452">
        <v>0.84029417729047262</v>
      </c>
    </row>
    <row r="453" spans="1:4" x14ac:dyDescent="0.25">
      <c r="A453">
        <v>1404</v>
      </c>
      <c r="B453" t="s">
        <v>1360</v>
      </c>
      <c r="C453" t="s">
        <v>43</v>
      </c>
      <c r="D453">
        <v>0.28722483257044384</v>
      </c>
    </row>
    <row r="454" spans="1:4" x14ac:dyDescent="0.25">
      <c r="A454">
        <v>1605</v>
      </c>
      <c r="B454" t="s">
        <v>1651</v>
      </c>
      <c r="C454" t="s">
        <v>43</v>
      </c>
      <c r="D454">
        <v>0.79978946141207674</v>
      </c>
    </row>
    <row r="455" spans="1:4" x14ac:dyDescent="0.25">
      <c r="A455">
        <v>1606</v>
      </c>
      <c r="B455" t="s">
        <v>1651</v>
      </c>
      <c r="C455" t="s">
        <v>43</v>
      </c>
      <c r="D455">
        <v>0.28837932714136461</v>
      </c>
    </row>
    <row r="456" spans="1:4" x14ac:dyDescent="0.25">
      <c r="A456">
        <v>1607</v>
      </c>
      <c r="B456" t="s">
        <v>1651</v>
      </c>
      <c r="C456" t="s">
        <v>43</v>
      </c>
      <c r="D456">
        <v>7.981161641420631E-2</v>
      </c>
    </row>
    <row r="457" spans="1:4" x14ac:dyDescent="0.25">
      <c r="A457">
        <v>1608</v>
      </c>
      <c r="B457" t="s">
        <v>1651</v>
      </c>
      <c r="C457" t="s">
        <v>43</v>
      </c>
      <c r="D457">
        <v>8.6127802932551067E-2</v>
      </c>
    </row>
    <row r="458" spans="1:4" x14ac:dyDescent="0.25">
      <c r="A458">
        <v>1609</v>
      </c>
      <c r="B458" t="s">
        <v>1651</v>
      </c>
      <c r="C458" t="s">
        <v>43</v>
      </c>
      <c r="D458">
        <v>0.8883402015250097</v>
      </c>
    </row>
    <row r="459" spans="1:4" x14ac:dyDescent="0.25">
      <c r="A459">
        <v>1610</v>
      </c>
      <c r="B459" t="s">
        <v>1651</v>
      </c>
      <c r="C459" t="s">
        <v>43</v>
      </c>
      <c r="D459">
        <v>0.82863146657517073</v>
      </c>
    </row>
    <row r="460" spans="1:4" x14ac:dyDescent="0.25">
      <c r="A460">
        <v>7108</v>
      </c>
      <c r="B460" t="s">
        <v>1666</v>
      </c>
      <c r="C460" t="s">
        <v>43</v>
      </c>
      <c r="D460">
        <v>0.39182801113044352</v>
      </c>
    </row>
    <row r="461" spans="1:4" x14ac:dyDescent="0.25">
      <c r="A461">
        <v>7109</v>
      </c>
      <c r="B461" t="s">
        <v>1666</v>
      </c>
      <c r="C461" t="s">
        <v>43</v>
      </c>
      <c r="D461">
        <v>0.15503883505956184</v>
      </c>
    </row>
    <row r="462" spans="1:4" x14ac:dyDescent="0.25">
      <c r="A462">
        <v>7110</v>
      </c>
      <c r="B462" t="s">
        <v>1666</v>
      </c>
      <c r="C462" t="s">
        <v>43</v>
      </c>
      <c r="D462">
        <v>0.98520258584145237</v>
      </c>
    </row>
    <row r="463" spans="1:4" x14ac:dyDescent="0.25">
      <c r="A463">
        <v>7111</v>
      </c>
      <c r="B463" t="s">
        <v>1666</v>
      </c>
      <c r="C463" t="s">
        <v>43</v>
      </c>
      <c r="D463">
        <v>0.91888751255520806</v>
      </c>
    </row>
    <row r="464" spans="1:4" x14ac:dyDescent="0.25">
      <c r="A464">
        <v>7112</v>
      </c>
      <c r="B464" t="s">
        <v>1666</v>
      </c>
      <c r="C464" t="s">
        <v>43</v>
      </c>
      <c r="D464">
        <v>0.1400508264293816</v>
      </c>
    </row>
    <row r="465" spans="1:4" x14ac:dyDescent="0.25">
      <c r="A465">
        <v>7113</v>
      </c>
      <c r="B465" t="s">
        <v>1666</v>
      </c>
      <c r="C465" t="s">
        <v>43</v>
      </c>
      <c r="D465">
        <v>0.89857886285479671</v>
      </c>
    </row>
    <row r="466" spans="1:4" x14ac:dyDescent="0.25">
      <c r="A466">
        <v>7114</v>
      </c>
      <c r="B466" t="s">
        <v>1666</v>
      </c>
      <c r="C466" t="s">
        <v>43</v>
      </c>
      <c r="D466">
        <v>0.82172395467158155</v>
      </c>
    </row>
    <row r="467" spans="1:4" x14ac:dyDescent="0.25">
      <c r="A467">
        <v>1271</v>
      </c>
      <c r="B467" t="s">
        <v>1052</v>
      </c>
      <c r="C467" t="s">
        <v>43</v>
      </c>
      <c r="D467">
        <v>0.23237250485694971</v>
      </c>
    </row>
    <row r="468" spans="1:4" x14ac:dyDescent="0.25">
      <c r="A468">
        <v>1272</v>
      </c>
      <c r="B468" t="s">
        <v>1052</v>
      </c>
      <c r="C468" t="s">
        <v>43</v>
      </c>
      <c r="D468">
        <v>0.16888507613009396</v>
      </c>
    </row>
    <row r="469" spans="1:4" x14ac:dyDescent="0.25">
      <c r="A469">
        <v>1273</v>
      </c>
      <c r="B469" t="s">
        <v>1052</v>
      </c>
      <c r="C469" t="s">
        <v>43</v>
      </c>
      <c r="D469">
        <v>0.59157310421191778</v>
      </c>
    </row>
    <row r="470" spans="1:4" x14ac:dyDescent="0.25">
      <c r="A470">
        <v>7986</v>
      </c>
      <c r="B470" t="s">
        <v>1688</v>
      </c>
      <c r="C470" t="s">
        <v>43</v>
      </c>
      <c r="D470">
        <v>0.88893107101449165</v>
      </c>
    </row>
    <row r="471" spans="1:4" x14ac:dyDescent="0.25">
      <c r="A471">
        <v>9206</v>
      </c>
      <c r="B471" t="s">
        <v>1478</v>
      </c>
      <c r="C471" t="s">
        <v>43</v>
      </c>
      <c r="D471">
        <v>0.73965509956696152</v>
      </c>
    </row>
    <row r="472" spans="1:4" x14ac:dyDescent="0.25">
      <c r="A472">
        <v>9207</v>
      </c>
      <c r="B472" t="s">
        <v>1478</v>
      </c>
      <c r="C472" t="s">
        <v>43</v>
      </c>
      <c r="D472">
        <v>0.11735314124023788</v>
      </c>
    </row>
    <row r="473" spans="1:4" x14ac:dyDescent="0.25">
      <c r="A473">
        <v>463</v>
      </c>
      <c r="B473" t="s">
        <v>1698</v>
      </c>
      <c r="C473" t="s">
        <v>43</v>
      </c>
      <c r="D473">
        <v>0.44868437854222798</v>
      </c>
    </row>
    <row r="474" spans="1:4" x14ac:dyDescent="0.25">
      <c r="A474">
        <v>464</v>
      </c>
      <c r="B474" t="s">
        <v>1698</v>
      </c>
      <c r="C474" t="s">
        <v>43</v>
      </c>
      <c r="D474">
        <v>0.23270479021537582</v>
      </c>
    </row>
    <row r="475" spans="1:4" x14ac:dyDescent="0.25">
      <c r="A475">
        <v>465</v>
      </c>
      <c r="B475" t="s">
        <v>1698</v>
      </c>
      <c r="C475" t="s">
        <v>43</v>
      </c>
      <c r="D475">
        <v>2.3700291641766902E-2</v>
      </c>
    </row>
    <row r="476" spans="1:4" x14ac:dyDescent="0.25">
      <c r="A476">
        <v>466</v>
      </c>
      <c r="B476" t="s">
        <v>1698</v>
      </c>
      <c r="C476" t="s">
        <v>43</v>
      </c>
      <c r="D476">
        <v>6.225904368356272E-2</v>
      </c>
    </row>
    <row r="477" spans="1:4" x14ac:dyDescent="0.25">
      <c r="A477">
        <v>467</v>
      </c>
      <c r="B477" t="s">
        <v>1698</v>
      </c>
      <c r="C477" t="s">
        <v>43</v>
      </c>
      <c r="D477">
        <v>8.7917756826971782E-4</v>
      </c>
    </row>
    <row r="478" spans="1:4" x14ac:dyDescent="0.25">
      <c r="A478">
        <v>1037</v>
      </c>
      <c r="B478" t="s">
        <v>1712</v>
      </c>
      <c r="C478" t="s">
        <v>43</v>
      </c>
      <c r="D478">
        <v>0.95855452634609606</v>
      </c>
    </row>
    <row r="479" spans="1:4" x14ac:dyDescent="0.25">
      <c r="A479">
        <v>1577</v>
      </c>
      <c r="B479" t="s">
        <v>1718</v>
      </c>
      <c r="C479" t="s">
        <v>43</v>
      </c>
      <c r="D479">
        <v>0.68496187510254269</v>
      </c>
    </row>
    <row r="480" spans="1:4" x14ac:dyDescent="0.25">
      <c r="A480">
        <v>1886</v>
      </c>
      <c r="B480" t="s">
        <v>267</v>
      </c>
      <c r="C480" t="s">
        <v>43</v>
      </c>
      <c r="D480">
        <v>0.31256522818975618</v>
      </c>
    </row>
    <row r="481" spans="1:4" x14ac:dyDescent="0.25">
      <c r="A481">
        <v>9503</v>
      </c>
      <c r="B481" t="s">
        <v>1727</v>
      </c>
      <c r="C481" t="s">
        <v>43</v>
      </c>
      <c r="D481">
        <v>0.40556456606603652</v>
      </c>
    </row>
    <row r="482" spans="1:4" x14ac:dyDescent="0.25">
      <c r="A482">
        <v>9504</v>
      </c>
      <c r="B482" t="s">
        <v>1727</v>
      </c>
      <c r="C482" t="s">
        <v>43</v>
      </c>
      <c r="D482">
        <v>0.37619748074097148</v>
      </c>
    </row>
    <row r="483" spans="1:4" x14ac:dyDescent="0.25">
      <c r="A483">
        <v>324</v>
      </c>
      <c r="B483" t="s">
        <v>1735</v>
      </c>
      <c r="C483" t="s">
        <v>43</v>
      </c>
      <c r="D483">
        <v>0.73869231312398087</v>
      </c>
    </row>
    <row r="484" spans="1:4" x14ac:dyDescent="0.25">
      <c r="A484">
        <v>325</v>
      </c>
      <c r="B484" t="s">
        <v>1735</v>
      </c>
      <c r="C484" t="s">
        <v>43</v>
      </c>
      <c r="D484">
        <v>8.1587841912855952E-2</v>
      </c>
    </row>
    <row r="485" spans="1:4" x14ac:dyDescent="0.25">
      <c r="A485">
        <v>359</v>
      </c>
      <c r="B485" t="s">
        <v>1743</v>
      </c>
      <c r="C485" t="s">
        <v>43</v>
      </c>
      <c r="D485">
        <v>0.29619598580521167</v>
      </c>
    </row>
    <row r="486" spans="1:4" x14ac:dyDescent="0.25">
      <c r="A486">
        <v>2829</v>
      </c>
      <c r="B486" t="s">
        <v>1748</v>
      </c>
      <c r="C486" t="s">
        <v>43</v>
      </c>
      <c r="D486">
        <v>0.6697817069645029</v>
      </c>
    </row>
    <row r="487" spans="1:4" x14ac:dyDescent="0.25">
      <c r="A487">
        <v>2830</v>
      </c>
      <c r="B487" t="s">
        <v>1748</v>
      </c>
      <c r="C487" t="s">
        <v>43</v>
      </c>
      <c r="D487">
        <v>0.43267067706493056</v>
      </c>
    </row>
    <row r="488" spans="1:4" x14ac:dyDescent="0.25">
      <c r="A488">
        <v>2831</v>
      </c>
      <c r="B488" t="s">
        <v>1748</v>
      </c>
      <c r="C488" t="s">
        <v>43</v>
      </c>
      <c r="D488">
        <v>0.32238855605794814</v>
      </c>
    </row>
    <row r="489" spans="1:4" x14ac:dyDescent="0.25">
      <c r="A489">
        <v>9668</v>
      </c>
      <c r="B489" t="s">
        <v>1757</v>
      </c>
      <c r="C489" t="s">
        <v>43</v>
      </c>
      <c r="D489">
        <v>6.1543413812767622E-2</v>
      </c>
    </row>
    <row r="490" spans="1:4" x14ac:dyDescent="0.25">
      <c r="A490">
        <v>9669</v>
      </c>
      <c r="B490" t="s">
        <v>1757</v>
      </c>
      <c r="C490" t="s">
        <v>43</v>
      </c>
      <c r="D490">
        <v>0.98807117747670126</v>
      </c>
    </row>
    <row r="491" spans="1:4" x14ac:dyDescent="0.25">
      <c r="A491">
        <v>1180</v>
      </c>
      <c r="B491" t="s">
        <v>1763</v>
      </c>
      <c r="C491" t="s">
        <v>43</v>
      </c>
      <c r="D491">
        <v>0.11434484281300938</v>
      </c>
    </row>
    <row r="492" spans="1:4" x14ac:dyDescent="0.25">
      <c r="A492">
        <v>3235</v>
      </c>
      <c r="B492" t="s">
        <v>1768</v>
      </c>
      <c r="C492" t="s">
        <v>43</v>
      </c>
      <c r="D492">
        <v>0.17091766536988551</v>
      </c>
    </row>
    <row r="493" spans="1:4" x14ac:dyDescent="0.25">
      <c r="A493">
        <v>4987</v>
      </c>
      <c r="B493" t="s">
        <v>1773</v>
      </c>
      <c r="C493" t="s">
        <v>43</v>
      </c>
      <c r="D493">
        <v>0.84990135026311497</v>
      </c>
    </row>
    <row r="494" spans="1:4" x14ac:dyDescent="0.25">
      <c r="A494">
        <v>4988</v>
      </c>
      <c r="B494" t="s">
        <v>1773</v>
      </c>
      <c r="C494" t="s">
        <v>43</v>
      </c>
      <c r="D494">
        <v>0.15587584574201463</v>
      </c>
    </row>
    <row r="495" spans="1:4" x14ac:dyDescent="0.25">
      <c r="A495">
        <v>4989</v>
      </c>
      <c r="B495" t="s">
        <v>1773</v>
      </c>
      <c r="C495" t="s">
        <v>43</v>
      </c>
      <c r="D495">
        <v>0.94495056935858146</v>
      </c>
    </row>
    <row r="496" spans="1:4" x14ac:dyDescent="0.25">
      <c r="A496">
        <v>332</v>
      </c>
      <c r="B496" t="s">
        <v>1781</v>
      </c>
      <c r="C496" t="s">
        <v>43</v>
      </c>
      <c r="D496">
        <v>7.3677197859107313E-2</v>
      </c>
    </row>
    <row r="497" spans="1:4" x14ac:dyDescent="0.25">
      <c r="A497">
        <v>333</v>
      </c>
      <c r="B497" t="s">
        <v>1781</v>
      </c>
      <c r="C497" t="s">
        <v>43</v>
      </c>
      <c r="D497">
        <v>0.63837209460505062</v>
      </c>
    </row>
    <row r="498" spans="1:4" x14ac:dyDescent="0.25">
      <c r="A498">
        <v>334</v>
      </c>
      <c r="B498" t="s">
        <v>1781</v>
      </c>
      <c r="C498" t="s">
        <v>43</v>
      </c>
      <c r="D498">
        <v>0.41024255367730622</v>
      </c>
    </row>
    <row r="499" spans="1:4" x14ac:dyDescent="0.25">
      <c r="A499">
        <v>4648</v>
      </c>
      <c r="B499" t="s">
        <v>1028</v>
      </c>
      <c r="C499" t="s">
        <v>43</v>
      </c>
      <c r="D499">
        <v>0.67883461627526898</v>
      </c>
    </row>
    <row r="500" spans="1:4" x14ac:dyDescent="0.25">
      <c r="A500">
        <v>611</v>
      </c>
      <c r="B500" t="s">
        <v>1789</v>
      </c>
      <c r="C500" t="s">
        <v>43</v>
      </c>
      <c r="D500">
        <v>0.42278039339992113</v>
      </c>
    </row>
    <row r="501" spans="1:4" x14ac:dyDescent="0.25">
      <c r="A501">
        <v>612</v>
      </c>
      <c r="B501" t="s">
        <v>1789</v>
      </c>
      <c r="C501" t="s">
        <v>43</v>
      </c>
      <c r="D501">
        <v>0.74265739228752747</v>
      </c>
    </row>
    <row r="502" spans="1:4" x14ac:dyDescent="0.25">
      <c r="A502">
        <v>1072</v>
      </c>
      <c r="B502" t="s">
        <v>1796</v>
      </c>
      <c r="C502" t="s">
        <v>43</v>
      </c>
      <c r="D502">
        <v>0.22891567655949574</v>
      </c>
    </row>
    <row r="503" spans="1:4" x14ac:dyDescent="0.25">
      <c r="A503">
        <v>2614</v>
      </c>
      <c r="B503" t="s">
        <v>66</v>
      </c>
      <c r="C503" t="s">
        <v>43</v>
      </c>
      <c r="D503">
        <v>5.8797648236799227E-2</v>
      </c>
    </row>
    <row r="504" spans="1:4" x14ac:dyDescent="0.25">
      <c r="A504">
        <v>7913</v>
      </c>
      <c r="B504" t="s">
        <v>1804</v>
      </c>
      <c r="C504" t="s">
        <v>43</v>
      </c>
      <c r="D504">
        <v>0.94080877030220267</v>
      </c>
    </row>
    <row r="505" spans="1:4" x14ac:dyDescent="0.25">
      <c r="A505">
        <v>1716</v>
      </c>
      <c r="B505" t="s">
        <v>1810</v>
      </c>
      <c r="C505" t="s">
        <v>43</v>
      </c>
      <c r="D505">
        <v>0.45252407327210975</v>
      </c>
    </row>
    <row r="506" spans="1:4" x14ac:dyDescent="0.25">
      <c r="A506">
        <v>2155</v>
      </c>
      <c r="B506" t="s">
        <v>417</v>
      </c>
      <c r="C506" t="s">
        <v>43</v>
      </c>
      <c r="D506">
        <v>0.79682265200462321</v>
      </c>
    </row>
    <row r="507" spans="1:4" x14ac:dyDescent="0.25">
      <c r="A507">
        <v>2542</v>
      </c>
      <c r="B507" t="s">
        <v>1818</v>
      </c>
      <c r="C507" t="s">
        <v>43</v>
      </c>
      <c r="D507">
        <v>0.75553192766579502</v>
      </c>
    </row>
    <row r="508" spans="1:4" x14ac:dyDescent="0.25">
      <c r="A508">
        <v>2664</v>
      </c>
      <c r="B508" t="s">
        <v>1464</v>
      </c>
      <c r="C508" t="s">
        <v>43</v>
      </c>
      <c r="D508">
        <v>0.20903575536040553</v>
      </c>
    </row>
    <row r="509" spans="1:4" x14ac:dyDescent="0.25">
      <c r="A509">
        <v>2665</v>
      </c>
      <c r="B509" t="s">
        <v>1464</v>
      </c>
      <c r="C509" t="s">
        <v>43</v>
      </c>
      <c r="D509">
        <v>0.85225414506609809</v>
      </c>
    </row>
    <row r="510" spans="1:4" x14ac:dyDescent="0.25">
      <c r="A510">
        <v>2666</v>
      </c>
      <c r="B510" t="s">
        <v>1464</v>
      </c>
      <c r="C510" t="s">
        <v>43</v>
      </c>
      <c r="D510">
        <v>0.53529202972223122</v>
      </c>
    </row>
    <row r="511" spans="1:4" x14ac:dyDescent="0.25">
      <c r="A511">
        <v>5862</v>
      </c>
      <c r="B511" t="s">
        <v>1830</v>
      </c>
      <c r="C511" t="s">
        <v>43</v>
      </c>
      <c r="D511">
        <v>0.98377922141014484</v>
      </c>
    </row>
    <row r="512" spans="1:4" x14ac:dyDescent="0.25">
      <c r="A512">
        <v>5863</v>
      </c>
      <c r="B512" t="s">
        <v>1830</v>
      </c>
      <c r="C512" t="s">
        <v>43</v>
      </c>
      <c r="D512">
        <v>0.48233050386567888</v>
      </c>
    </row>
    <row r="513" spans="1:4" x14ac:dyDescent="0.25">
      <c r="A513">
        <v>5864</v>
      </c>
      <c r="B513" t="s">
        <v>1830</v>
      </c>
      <c r="C513" t="s">
        <v>43</v>
      </c>
      <c r="D513">
        <v>0.76456622100918969</v>
      </c>
    </row>
    <row r="514" spans="1:4" x14ac:dyDescent="0.25">
      <c r="A514">
        <v>1278</v>
      </c>
      <c r="B514" t="s">
        <v>911</v>
      </c>
      <c r="C514" t="s">
        <v>43</v>
      </c>
      <c r="D514">
        <v>0.28959576875271531</v>
      </c>
    </row>
    <row r="515" spans="1:4" x14ac:dyDescent="0.25">
      <c r="A515">
        <v>3237</v>
      </c>
      <c r="B515" t="s">
        <v>1839</v>
      </c>
      <c r="C515" t="s">
        <v>43</v>
      </c>
      <c r="D515">
        <v>0.95958597856241301</v>
      </c>
    </row>
    <row r="516" spans="1:4" x14ac:dyDescent="0.25">
      <c r="A516">
        <v>3238</v>
      </c>
      <c r="B516" t="s">
        <v>1839</v>
      </c>
      <c r="C516" t="s">
        <v>43</v>
      </c>
      <c r="D516">
        <v>0.65901636126161622</v>
      </c>
    </row>
    <row r="517" spans="1:4" x14ac:dyDescent="0.25">
      <c r="A517">
        <v>5316</v>
      </c>
      <c r="B517" t="s">
        <v>702</v>
      </c>
      <c r="C517" t="s">
        <v>43</v>
      </c>
      <c r="D517">
        <v>2.0341264152418326E-2</v>
      </c>
    </row>
    <row r="518" spans="1:4" x14ac:dyDescent="0.25">
      <c r="A518">
        <v>7849</v>
      </c>
      <c r="B518" t="s">
        <v>1846</v>
      </c>
      <c r="C518" t="s">
        <v>43</v>
      </c>
      <c r="D518">
        <v>0.53265660730918907</v>
      </c>
    </row>
    <row r="519" spans="1:4" x14ac:dyDescent="0.25">
      <c r="A519">
        <v>7850</v>
      </c>
      <c r="B519" t="s">
        <v>1846</v>
      </c>
      <c r="C519" t="s">
        <v>43</v>
      </c>
      <c r="D519">
        <v>0.32085162276736146</v>
      </c>
    </row>
    <row r="520" spans="1:4" x14ac:dyDescent="0.25">
      <c r="A520">
        <v>7851</v>
      </c>
      <c r="B520" t="s">
        <v>1846</v>
      </c>
      <c r="C520" t="s">
        <v>43</v>
      </c>
      <c r="D520">
        <v>0.2021518032524211</v>
      </c>
    </row>
    <row r="521" spans="1:4" x14ac:dyDescent="0.25">
      <c r="A521">
        <v>8505</v>
      </c>
      <c r="B521" t="s">
        <v>1856</v>
      </c>
      <c r="C521" t="s">
        <v>43</v>
      </c>
      <c r="D521">
        <v>0.63283995902326329</v>
      </c>
    </row>
    <row r="522" spans="1:4" x14ac:dyDescent="0.25">
      <c r="A522">
        <v>9851</v>
      </c>
      <c r="B522" t="s">
        <v>1004</v>
      </c>
      <c r="C522" t="s">
        <v>43</v>
      </c>
      <c r="D522">
        <v>0.14950727588557</v>
      </c>
    </row>
    <row r="523" spans="1:4" x14ac:dyDescent="0.25">
      <c r="A523">
        <v>9852</v>
      </c>
      <c r="B523" t="s">
        <v>1004</v>
      </c>
      <c r="C523" t="s">
        <v>43</v>
      </c>
      <c r="D523">
        <v>0.79343419307957364</v>
      </c>
    </row>
    <row r="524" spans="1:4" x14ac:dyDescent="0.25">
      <c r="A524">
        <v>9853</v>
      </c>
      <c r="B524" t="s">
        <v>1004</v>
      </c>
      <c r="C524" t="s">
        <v>43</v>
      </c>
      <c r="D524">
        <v>0.51686738365959717</v>
      </c>
    </row>
    <row r="525" spans="1:4" x14ac:dyDescent="0.25">
      <c r="A525">
        <v>9854</v>
      </c>
      <c r="B525" t="s">
        <v>1004</v>
      </c>
      <c r="C525" t="s">
        <v>43</v>
      </c>
      <c r="D525">
        <v>0.75258873141562399</v>
      </c>
    </row>
    <row r="526" spans="1:4" x14ac:dyDescent="0.25">
      <c r="A526">
        <v>4436</v>
      </c>
      <c r="B526" t="s">
        <v>314</v>
      </c>
      <c r="C526" t="s">
        <v>43</v>
      </c>
      <c r="D526">
        <v>0.10875692177673779</v>
      </c>
    </row>
    <row r="527" spans="1:4" x14ac:dyDescent="0.25">
      <c r="A527">
        <v>4437</v>
      </c>
      <c r="B527" t="s">
        <v>314</v>
      </c>
      <c r="C527" t="s">
        <v>43</v>
      </c>
      <c r="D527">
        <v>0.45624286265213665</v>
      </c>
    </row>
    <row r="528" spans="1:4" x14ac:dyDescent="0.25">
      <c r="A528">
        <v>4438</v>
      </c>
      <c r="B528" t="s">
        <v>314</v>
      </c>
      <c r="C528" t="s">
        <v>43</v>
      </c>
      <c r="D528">
        <v>0.83533238121361908</v>
      </c>
    </row>
    <row r="529" spans="1:4" x14ac:dyDescent="0.25">
      <c r="A529">
        <v>9559</v>
      </c>
      <c r="B529" t="s">
        <v>1875</v>
      </c>
      <c r="C529" t="s">
        <v>43</v>
      </c>
      <c r="D529">
        <v>0.25121043389958708</v>
      </c>
    </row>
    <row r="530" spans="1:4" x14ac:dyDescent="0.25">
      <c r="A530">
        <v>9560</v>
      </c>
      <c r="B530" t="s">
        <v>1875</v>
      </c>
      <c r="C530" t="s">
        <v>43</v>
      </c>
      <c r="D530">
        <v>0.59584747695505302</v>
      </c>
    </row>
    <row r="531" spans="1:4" x14ac:dyDescent="0.25">
      <c r="A531">
        <v>9561</v>
      </c>
      <c r="B531" t="s">
        <v>1875</v>
      </c>
      <c r="C531" t="s">
        <v>43</v>
      </c>
      <c r="D531">
        <v>0.46574332200544755</v>
      </c>
    </row>
    <row r="532" spans="1:4" x14ac:dyDescent="0.25">
      <c r="A532">
        <v>9562</v>
      </c>
      <c r="B532" t="s">
        <v>1875</v>
      </c>
      <c r="C532" t="s">
        <v>43</v>
      </c>
      <c r="D532">
        <v>0.29701552625378436</v>
      </c>
    </row>
    <row r="533" spans="1:4" x14ac:dyDescent="0.25">
      <c r="A533">
        <v>9563</v>
      </c>
      <c r="B533" t="s">
        <v>1875</v>
      </c>
      <c r="C533" t="s">
        <v>43</v>
      </c>
      <c r="D533">
        <v>0.93539088533018455</v>
      </c>
    </row>
    <row r="534" spans="1:4" x14ac:dyDescent="0.25">
      <c r="A534">
        <v>9564</v>
      </c>
      <c r="B534" t="s">
        <v>1875</v>
      </c>
      <c r="C534" t="s">
        <v>43</v>
      </c>
      <c r="D534">
        <v>0.25230150218630376</v>
      </c>
    </row>
    <row r="535" spans="1:4" x14ac:dyDescent="0.25">
      <c r="A535">
        <v>1358</v>
      </c>
      <c r="B535" t="s">
        <v>1889</v>
      </c>
      <c r="C535" t="s">
        <v>43</v>
      </c>
      <c r="D535">
        <v>0.25081959156440536</v>
      </c>
    </row>
    <row r="536" spans="1:4" x14ac:dyDescent="0.25">
      <c r="A536">
        <v>2286</v>
      </c>
      <c r="B536" t="s">
        <v>1895</v>
      </c>
      <c r="C536" t="s">
        <v>43</v>
      </c>
      <c r="D536">
        <v>0.24337836295428539</v>
      </c>
    </row>
    <row r="537" spans="1:4" x14ac:dyDescent="0.25">
      <c r="A537">
        <v>2589</v>
      </c>
      <c r="B537" t="s">
        <v>1901</v>
      </c>
      <c r="C537" t="s">
        <v>43</v>
      </c>
      <c r="D537">
        <v>0.57999097007211475</v>
      </c>
    </row>
    <row r="538" spans="1:4" x14ac:dyDescent="0.25">
      <c r="A538">
        <v>2590</v>
      </c>
      <c r="B538" t="s">
        <v>1901</v>
      </c>
      <c r="C538" t="s">
        <v>43</v>
      </c>
      <c r="D538">
        <v>0.4009771334328649</v>
      </c>
    </row>
    <row r="539" spans="1:4" x14ac:dyDescent="0.25">
      <c r="A539">
        <v>2820</v>
      </c>
      <c r="B539" t="s">
        <v>1908</v>
      </c>
      <c r="C539" t="s">
        <v>43</v>
      </c>
      <c r="D539">
        <v>0.84638252557634597</v>
      </c>
    </row>
    <row r="540" spans="1:4" x14ac:dyDescent="0.25">
      <c r="A540">
        <v>2821</v>
      </c>
      <c r="B540" t="s">
        <v>1908</v>
      </c>
      <c r="C540" t="s">
        <v>43</v>
      </c>
      <c r="D540">
        <v>0.37235629240808976</v>
      </c>
    </row>
    <row r="541" spans="1:4" x14ac:dyDescent="0.25">
      <c r="A541">
        <v>3041</v>
      </c>
      <c r="B541" t="s">
        <v>1334</v>
      </c>
      <c r="C541" t="s">
        <v>43</v>
      </c>
      <c r="D541">
        <v>0.33093562088313699</v>
      </c>
    </row>
    <row r="542" spans="1:4" x14ac:dyDescent="0.25">
      <c r="A542">
        <v>5696</v>
      </c>
      <c r="B542" t="s">
        <v>1918</v>
      </c>
      <c r="C542" t="s">
        <v>43</v>
      </c>
      <c r="D542">
        <v>0.85607849393129631</v>
      </c>
    </row>
    <row r="543" spans="1:4" x14ac:dyDescent="0.25">
      <c r="A543">
        <v>7115</v>
      </c>
      <c r="B543" t="s">
        <v>1923</v>
      </c>
      <c r="C543" t="s">
        <v>43</v>
      </c>
      <c r="D543">
        <v>0.69981501859047257</v>
      </c>
    </row>
    <row r="544" spans="1:4" x14ac:dyDescent="0.25">
      <c r="A544">
        <v>7116</v>
      </c>
      <c r="B544" t="s">
        <v>1923</v>
      </c>
      <c r="C544" t="s">
        <v>43</v>
      </c>
      <c r="D544">
        <v>6.7979078169947527E-2</v>
      </c>
    </row>
    <row r="545" spans="1:4" x14ac:dyDescent="0.25">
      <c r="A545">
        <v>8752</v>
      </c>
      <c r="B545" t="s">
        <v>887</v>
      </c>
      <c r="C545" t="s">
        <v>43</v>
      </c>
      <c r="D545">
        <v>0.66314486489624624</v>
      </c>
    </row>
    <row r="546" spans="1:4" x14ac:dyDescent="0.25">
      <c r="A546">
        <v>8753</v>
      </c>
      <c r="B546" t="s">
        <v>887</v>
      </c>
      <c r="C546" t="s">
        <v>43</v>
      </c>
      <c r="D546">
        <v>2.6387760403112304E-2</v>
      </c>
    </row>
    <row r="547" spans="1:4" x14ac:dyDescent="0.25">
      <c r="A547">
        <v>2380</v>
      </c>
      <c r="B547" t="s">
        <v>1936</v>
      </c>
      <c r="C547" t="s">
        <v>43</v>
      </c>
      <c r="D547">
        <v>0.66236895296954046</v>
      </c>
    </row>
    <row r="548" spans="1:4" x14ac:dyDescent="0.25">
      <c r="A548">
        <v>2381</v>
      </c>
      <c r="B548" t="s">
        <v>1936</v>
      </c>
      <c r="C548" t="s">
        <v>43</v>
      </c>
      <c r="D548">
        <v>7.903101329808504E-2</v>
      </c>
    </row>
    <row r="549" spans="1:4" x14ac:dyDescent="0.25">
      <c r="A549">
        <v>2382</v>
      </c>
      <c r="B549" t="s">
        <v>1936</v>
      </c>
      <c r="C549" t="s">
        <v>43</v>
      </c>
      <c r="D549">
        <v>6.0823572782272572E-3</v>
      </c>
    </row>
    <row r="550" spans="1:4" x14ac:dyDescent="0.25">
      <c r="A550">
        <v>3359</v>
      </c>
      <c r="B550" t="s">
        <v>1757</v>
      </c>
      <c r="C550" t="s">
        <v>43</v>
      </c>
      <c r="D550">
        <v>0.78331247112423463</v>
      </c>
    </row>
    <row r="551" spans="1:4" x14ac:dyDescent="0.25">
      <c r="A551">
        <v>3360</v>
      </c>
      <c r="B551" t="s">
        <v>1757</v>
      </c>
      <c r="C551" t="s">
        <v>43</v>
      </c>
      <c r="D551">
        <v>0.54609937810778952</v>
      </c>
    </row>
    <row r="552" spans="1:4" x14ac:dyDescent="0.25">
      <c r="A552">
        <v>6633</v>
      </c>
      <c r="B552" t="s">
        <v>1936</v>
      </c>
      <c r="C552" t="s">
        <v>43</v>
      </c>
      <c r="D552">
        <v>0.96131077131174558</v>
      </c>
    </row>
    <row r="553" spans="1:4" x14ac:dyDescent="0.25">
      <c r="A553">
        <v>9676</v>
      </c>
      <c r="B553" t="s">
        <v>1951</v>
      </c>
      <c r="C553" t="s">
        <v>43</v>
      </c>
      <c r="D553">
        <v>0.30574055560723379</v>
      </c>
    </row>
    <row r="554" spans="1:4" x14ac:dyDescent="0.25">
      <c r="A554">
        <v>2180</v>
      </c>
      <c r="B554" t="s">
        <v>906</v>
      </c>
      <c r="C554" t="s">
        <v>43</v>
      </c>
      <c r="D554">
        <v>0.75364313104349567</v>
      </c>
    </row>
    <row r="555" spans="1:4" x14ac:dyDescent="0.25">
      <c r="A555">
        <v>2181</v>
      </c>
      <c r="B555" t="s">
        <v>906</v>
      </c>
      <c r="C555" t="s">
        <v>43</v>
      </c>
      <c r="D555">
        <v>0.31170240001446237</v>
      </c>
    </row>
    <row r="556" spans="1:4" x14ac:dyDescent="0.25">
      <c r="A556">
        <v>2182</v>
      </c>
      <c r="B556" t="s">
        <v>906</v>
      </c>
      <c r="C556" t="s">
        <v>43</v>
      </c>
      <c r="D556">
        <v>0.11871849500893739</v>
      </c>
    </row>
    <row r="557" spans="1:4" x14ac:dyDescent="0.25">
      <c r="A557">
        <v>2183</v>
      </c>
      <c r="B557" t="s">
        <v>906</v>
      </c>
      <c r="C557" t="s">
        <v>43</v>
      </c>
      <c r="D557">
        <v>0.10250938147540578</v>
      </c>
    </row>
    <row r="558" spans="1:4" x14ac:dyDescent="0.25">
      <c r="A558">
        <v>2184</v>
      </c>
      <c r="B558" t="s">
        <v>906</v>
      </c>
      <c r="C558" t="s">
        <v>43</v>
      </c>
      <c r="D558">
        <v>0.34978085704406903</v>
      </c>
    </row>
    <row r="559" spans="1:4" x14ac:dyDescent="0.25">
      <c r="A559">
        <v>2185</v>
      </c>
      <c r="B559" t="s">
        <v>906</v>
      </c>
      <c r="C559" t="s">
        <v>43</v>
      </c>
      <c r="D559">
        <v>0.94041934998425247</v>
      </c>
    </row>
    <row r="560" spans="1:4" x14ac:dyDescent="0.25">
      <c r="A560">
        <v>1602</v>
      </c>
      <c r="B560" t="s">
        <v>1969</v>
      </c>
      <c r="C560" t="s">
        <v>43</v>
      </c>
      <c r="D560">
        <v>0.36981683289571243</v>
      </c>
    </row>
    <row r="561" spans="1:4" x14ac:dyDescent="0.25">
      <c r="A561">
        <v>1631</v>
      </c>
      <c r="B561" t="s">
        <v>1974</v>
      </c>
      <c r="C561" t="s">
        <v>43</v>
      </c>
      <c r="D561">
        <v>0.29748406571156361</v>
      </c>
    </row>
    <row r="562" spans="1:4" x14ac:dyDescent="0.25">
      <c r="A562">
        <v>1632</v>
      </c>
      <c r="B562" t="s">
        <v>1974</v>
      </c>
      <c r="C562" t="s">
        <v>43</v>
      </c>
      <c r="D562">
        <v>0.95706655955831821</v>
      </c>
    </row>
    <row r="563" spans="1:4" x14ac:dyDescent="0.25">
      <c r="A563">
        <v>1633</v>
      </c>
      <c r="B563" t="s">
        <v>1974</v>
      </c>
      <c r="C563" t="s">
        <v>43</v>
      </c>
      <c r="D563">
        <v>0.25742526311374481</v>
      </c>
    </row>
    <row r="564" spans="1:4" x14ac:dyDescent="0.25">
      <c r="A564">
        <v>1634</v>
      </c>
      <c r="B564" t="s">
        <v>1974</v>
      </c>
      <c r="C564" t="s">
        <v>43</v>
      </c>
      <c r="D564">
        <v>0.35563822561049629</v>
      </c>
    </row>
    <row r="565" spans="1:4" x14ac:dyDescent="0.25">
      <c r="A565">
        <v>1635</v>
      </c>
      <c r="B565" t="s">
        <v>1974</v>
      </c>
      <c r="C565" t="s">
        <v>43</v>
      </c>
      <c r="D565">
        <v>0.56361772271439448</v>
      </c>
    </row>
    <row r="566" spans="1:4" x14ac:dyDescent="0.25">
      <c r="A566">
        <v>4815</v>
      </c>
      <c r="B566" t="s">
        <v>1985</v>
      </c>
      <c r="C566" t="s">
        <v>43</v>
      </c>
      <c r="D566">
        <v>0.53103794173869134</v>
      </c>
    </row>
    <row r="567" spans="1:4" x14ac:dyDescent="0.25">
      <c r="A567">
        <v>494</v>
      </c>
      <c r="B567" t="s">
        <v>1990</v>
      </c>
      <c r="C567" t="s">
        <v>43</v>
      </c>
      <c r="D567">
        <v>0.61115475474843151</v>
      </c>
    </row>
    <row r="568" spans="1:4" x14ac:dyDescent="0.25">
      <c r="A568">
        <v>1557</v>
      </c>
      <c r="B568" t="s">
        <v>1995</v>
      </c>
      <c r="C568" t="s">
        <v>43</v>
      </c>
      <c r="D568">
        <v>0.42198778939240067</v>
      </c>
    </row>
    <row r="569" spans="1:4" x14ac:dyDescent="0.25">
      <c r="A569">
        <v>1558</v>
      </c>
      <c r="B569" t="s">
        <v>1995</v>
      </c>
      <c r="C569" t="s">
        <v>43</v>
      </c>
      <c r="D569">
        <v>0.49334454920231541</v>
      </c>
    </row>
    <row r="570" spans="1:4" x14ac:dyDescent="0.25">
      <c r="A570">
        <v>5583</v>
      </c>
      <c r="B570" t="s">
        <v>1998</v>
      </c>
      <c r="C570" t="s">
        <v>43</v>
      </c>
      <c r="D570">
        <v>0.95930931202231151</v>
      </c>
    </row>
    <row r="571" spans="1:4" x14ac:dyDescent="0.25">
      <c r="A571">
        <v>6847</v>
      </c>
      <c r="B571" t="s">
        <v>2003</v>
      </c>
      <c r="C571" t="s">
        <v>43</v>
      </c>
      <c r="D571">
        <v>0.20838376435162698</v>
      </c>
    </row>
    <row r="572" spans="1:4" x14ac:dyDescent="0.25">
      <c r="A572">
        <v>7833</v>
      </c>
      <c r="B572" t="s">
        <v>940</v>
      </c>
      <c r="C572" t="s">
        <v>43</v>
      </c>
      <c r="D572">
        <v>0.22159357792738388</v>
      </c>
    </row>
    <row r="573" spans="1:4" x14ac:dyDescent="0.25">
      <c r="A573">
        <v>8412</v>
      </c>
      <c r="B573" t="s">
        <v>2011</v>
      </c>
      <c r="C573" t="s">
        <v>43</v>
      </c>
      <c r="D573">
        <v>0.17999176641454073</v>
      </c>
    </row>
    <row r="574" spans="1:4" x14ac:dyDescent="0.25">
      <c r="A574">
        <v>8915</v>
      </c>
      <c r="B574" t="s">
        <v>2016</v>
      </c>
      <c r="C574" t="s">
        <v>43</v>
      </c>
      <c r="D574">
        <v>0.25568364548242684</v>
      </c>
    </row>
    <row r="575" spans="1:4" x14ac:dyDescent="0.25">
      <c r="A575">
        <v>8916</v>
      </c>
      <c r="B575" t="s">
        <v>2016</v>
      </c>
      <c r="C575" t="s">
        <v>43</v>
      </c>
      <c r="D575">
        <v>0.11088794960896109</v>
      </c>
    </row>
    <row r="576" spans="1:4" x14ac:dyDescent="0.25">
      <c r="A576">
        <v>8917</v>
      </c>
      <c r="B576" t="s">
        <v>2016</v>
      </c>
      <c r="C576" t="s">
        <v>43</v>
      </c>
      <c r="D576">
        <v>0.91322587230542607</v>
      </c>
    </row>
    <row r="577" spans="1:4" x14ac:dyDescent="0.25">
      <c r="A577">
        <v>8918</v>
      </c>
      <c r="B577" t="s">
        <v>2016</v>
      </c>
      <c r="C577" t="s">
        <v>43</v>
      </c>
      <c r="D577">
        <v>4.0237216893991623E-2</v>
      </c>
    </row>
    <row r="578" spans="1:4" x14ac:dyDescent="0.25">
      <c r="A578">
        <v>8919</v>
      </c>
      <c r="B578" t="s">
        <v>2016</v>
      </c>
      <c r="C578" t="s">
        <v>43</v>
      </c>
      <c r="D578">
        <v>0.71352102381489535</v>
      </c>
    </row>
    <row r="579" spans="1:4" x14ac:dyDescent="0.25">
      <c r="A579">
        <v>6573</v>
      </c>
      <c r="B579" t="s">
        <v>2026</v>
      </c>
      <c r="C579" t="s">
        <v>43</v>
      </c>
      <c r="D579">
        <v>0.79346944105580108</v>
      </c>
    </row>
    <row r="580" spans="1:4" x14ac:dyDescent="0.25">
      <c r="A580">
        <v>8249</v>
      </c>
      <c r="B580" t="s">
        <v>2029</v>
      </c>
      <c r="C580" t="s">
        <v>43</v>
      </c>
      <c r="D580">
        <v>0.92930125537444253</v>
      </c>
    </row>
    <row r="581" spans="1:4" x14ac:dyDescent="0.25">
      <c r="A581">
        <v>9379</v>
      </c>
      <c r="B581" t="s">
        <v>1951</v>
      </c>
      <c r="C581" t="s">
        <v>43</v>
      </c>
      <c r="D581">
        <v>0.24851960132410311</v>
      </c>
    </row>
    <row r="582" spans="1:4" x14ac:dyDescent="0.25">
      <c r="A582">
        <v>161</v>
      </c>
      <c r="B582" t="s">
        <v>2037</v>
      </c>
      <c r="C582" t="s">
        <v>43</v>
      </c>
      <c r="D582">
        <v>0.96950716997707997</v>
      </c>
    </row>
    <row r="583" spans="1:4" x14ac:dyDescent="0.25">
      <c r="A583">
        <v>1590</v>
      </c>
      <c r="B583" t="s">
        <v>1191</v>
      </c>
      <c r="C583" t="s">
        <v>43</v>
      </c>
      <c r="D583">
        <v>0.27131260831254589</v>
      </c>
    </row>
    <row r="584" spans="1:4" x14ac:dyDescent="0.25">
      <c r="A584">
        <v>3772</v>
      </c>
      <c r="B584" t="s">
        <v>1472</v>
      </c>
      <c r="C584" t="s">
        <v>43</v>
      </c>
      <c r="D584">
        <v>0.31987152582680733</v>
      </c>
    </row>
    <row r="585" spans="1:4" x14ac:dyDescent="0.25">
      <c r="A585">
        <v>7077</v>
      </c>
      <c r="B585" t="s">
        <v>1540</v>
      </c>
      <c r="C585" t="s">
        <v>43</v>
      </c>
      <c r="D585">
        <v>0.88297997527902705</v>
      </c>
    </row>
    <row r="586" spans="1:4" x14ac:dyDescent="0.25">
      <c r="A586">
        <v>9272</v>
      </c>
      <c r="B586" t="s">
        <v>2048</v>
      </c>
      <c r="C586" t="s">
        <v>43</v>
      </c>
      <c r="D586">
        <v>4.8722097040697521E-2</v>
      </c>
    </row>
    <row r="587" spans="1:4" x14ac:dyDescent="0.25">
      <c r="A587">
        <v>9273</v>
      </c>
      <c r="B587" t="s">
        <v>2048</v>
      </c>
      <c r="C587" t="s">
        <v>43</v>
      </c>
      <c r="D587">
        <v>0.18581462015130434</v>
      </c>
    </row>
    <row r="588" spans="1:4" x14ac:dyDescent="0.25">
      <c r="A588">
        <v>9496</v>
      </c>
      <c r="B588" t="s">
        <v>1085</v>
      </c>
      <c r="C588" t="s">
        <v>43</v>
      </c>
      <c r="D588">
        <v>0.89276194149947496</v>
      </c>
    </row>
    <row r="589" spans="1:4" x14ac:dyDescent="0.25">
      <c r="A589">
        <v>9497</v>
      </c>
      <c r="B589" t="s">
        <v>1085</v>
      </c>
      <c r="C589" t="s">
        <v>43</v>
      </c>
      <c r="D589">
        <v>0.64415247962040334</v>
      </c>
    </row>
    <row r="590" spans="1:4" x14ac:dyDescent="0.25">
      <c r="A590">
        <v>2161</v>
      </c>
      <c r="B590" t="s">
        <v>2061</v>
      </c>
      <c r="C590" t="s">
        <v>43</v>
      </c>
      <c r="D590">
        <v>8.0567704731691947E-2</v>
      </c>
    </row>
    <row r="591" spans="1:4" x14ac:dyDescent="0.25">
      <c r="A591">
        <v>4797</v>
      </c>
      <c r="B591" t="s">
        <v>2067</v>
      </c>
      <c r="C591" t="s">
        <v>43</v>
      </c>
      <c r="D591">
        <v>0.67013107721554643</v>
      </c>
    </row>
    <row r="592" spans="1:4" x14ac:dyDescent="0.25">
      <c r="A592">
        <v>4798</v>
      </c>
      <c r="B592" t="s">
        <v>2067</v>
      </c>
      <c r="C592" t="s">
        <v>43</v>
      </c>
      <c r="D592">
        <v>7.5676321185322304E-2</v>
      </c>
    </row>
    <row r="593" spans="1:4" x14ac:dyDescent="0.25">
      <c r="A593">
        <v>4799</v>
      </c>
      <c r="B593" t="s">
        <v>2067</v>
      </c>
      <c r="C593" t="s">
        <v>43</v>
      </c>
      <c r="D593">
        <v>0.1758893812721305</v>
      </c>
    </row>
    <row r="594" spans="1:4" x14ac:dyDescent="0.25">
      <c r="A594">
        <v>4800</v>
      </c>
      <c r="B594" t="s">
        <v>2067</v>
      </c>
      <c r="C594" t="s">
        <v>43</v>
      </c>
      <c r="D594">
        <v>0.65872688779615374</v>
      </c>
    </row>
    <row r="595" spans="1:4" x14ac:dyDescent="0.25">
      <c r="A595">
        <v>4801</v>
      </c>
      <c r="B595" t="s">
        <v>2067</v>
      </c>
      <c r="C595" t="s">
        <v>43</v>
      </c>
      <c r="D595">
        <v>0.41270433763812253</v>
      </c>
    </row>
    <row r="596" spans="1:4" x14ac:dyDescent="0.25">
      <c r="A596">
        <v>4802</v>
      </c>
      <c r="B596" t="s">
        <v>2067</v>
      </c>
      <c r="C596" t="s">
        <v>43</v>
      </c>
      <c r="D596">
        <v>0.26270579294524654</v>
      </c>
    </row>
    <row r="597" spans="1:4" x14ac:dyDescent="0.25">
      <c r="A597">
        <v>4803</v>
      </c>
      <c r="B597" t="s">
        <v>2067</v>
      </c>
      <c r="C597" t="s">
        <v>43</v>
      </c>
      <c r="D597">
        <v>0.82884506324396812</v>
      </c>
    </row>
    <row r="598" spans="1:4" x14ac:dyDescent="0.25">
      <c r="A598">
        <v>7280</v>
      </c>
      <c r="B598" t="s">
        <v>2082</v>
      </c>
      <c r="C598" t="s">
        <v>43</v>
      </c>
      <c r="D598">
        <v>0.54129723663445639</v>
      </c>
    </row>
    <row r="599" spans="1:4" x14ac:dyDescent="0.25">
      <c r="A599">
        <v>2096</v>
      </c>
      <c r="B599" t="s">
        <v>2086</v>
      </c>
      <c r="C599" t="s">
        <v>43</v>
      </c>
      <c r="D599">
        <v>0.37441006770245422</v>
      </c>
    </row>
    <row r="600" spans="1:4" x14ac:dyDescent="0.25">
      <c r="A600">
        <v>2097</v>
      </c>
      <c r="B600" t="s">
        <v>2086</v>
      </c>
      <c r="C600" t="s">
        <v>43</v>
      </c>
      <c r="D600">
        <v>0.66893463457082181</v>
      </c>
    </row>
    <row r="601" spans="1:4" x14ac:dyDescent="0.25">
      <c r="A601">
        <v>2098</v>
      </c>
      <c r="B601" t="s">
        <v>2086</v>
      </c>
      <c r="C601" t="s">
        <v>43</v>
      </c>
      <c r="D601">
        <v>5.632618931440192E-2</v>
      </c>
    </row>
    <row r="602" spans="1:4" x14ac:dyDescent="0.25">
      <c r="A602">
        <v>4830</v>
      </c>
      <c r="B602" t="s">
        <v>2093</v>
      </c>
      <c r="C602" t="s">
        <v>43</v>
      </c>
      <c r="D602">
        <v>0.59288784806958172</v>
      </c>
    </row>
    <row r="603" spans="1:4" x14ac:dyDescent="0.25">
      <c r="A603">
        <v>4965</v>
      </c>
      <c r="B603" t="s">
        <v>2098</v>
      </c>
      <c r="C603" t="s">
        <v>43</v>
      </c>
      <c r="D603">
        <v>0.72047987175139827</v>
      </c>
    </row>
    <row r="604" spans="1:4" x14ac:dyDescent="0.25">
      <c r="A604">
        <v>7734</v>
      </c>
      <c r="B604" t="s">
        <v>2104</v>
      </c>
      <c r="C604" t="s">
        <v>43</v>
      </c>
      <c r="D604">
        <v>0.50808604769428045</v>
      </c>
    </row>
    <row r="605" spans="1:4" x14ac:dyDescent="0.25">
      <c r="A605">
        <v>1336</v>
      </c>
      <c r="B605" t="s">
        <v>2109</v>
      </c>
      <c r="C605" t="s">
        <v>43</v>
      </c>
      <c r="D605">
        <v>0.90535692277772051</v>
      </c>
    </row>
    <row r="606" spans="1:4" x14ac:dyDescent="0.25">
      <c r="A606">
        <v>3945</v>
      </c>
      <c r="B606" t="s">
        <v>2113</v>
      </c>
      <c r="C606" t="s">
        <v>43</v>
      </c>
      <c r="D606">
        <v>0.91341425834871126</v>
      </c>
    </row>
    <row r="607" spans="1:4" x14ac:dyDescent="0.25">
      <c r="A607">
        <v>9610</v>
      </c>
      <c r="B607" t="s">
        <v>2118</v>
      </c>
      <c r="C607" t="s">
        <v>43</v>
      </c>
      <c r="D607">
        <v>0.81026922072042706</v>
      </c>
    </row>
    <row r="608" spans="1:4" x14ac:dyDescent="0.25">
      <c r="A608">
        <v>9611</v>
      </c>
      <c r="B608" t="s">
        <v>2118</v>
      </c>
      <c r="C608" t="s">
        <v>43</v>
      </c>
      <c r="D608">
        <v>0.13664221377205032</v>
      </c>
    </row>
    <row r="609" spans="1:4" x14ac:dyDescent="0.25">
      <c r="A609">
        <v>1907</v>
      </c>
      <c r="B609" t="s">
        <v>2125</v>
      </c>
      <c r="C609" t="s">
        <v>43</v>
      </c>
      <c r="D609">
        <v>0.6982842978761038</v>
      </c>
    </row>
    <row r="610" spans="1:4" x14ac:dyDescent="0.25">
      <c r="A610">
        <v>1908</v>
      </c>
      <c r="B610" t="s">
        <v>2125</v>
      </c>
      <c r="C610" t="s">
        <v>43</v>
      </c>
      <c r="D610">
        <v>0.82835125800060405</v>
      </c>
    </row>
    <row r="611" spans="1:4" x14ac:dyDescent="0.25">
      <c r="A611">
        <v>4705</v>
      </c>
      <c r="B611" t="s">
        <v>2129</v>
      </c>
      <c r="C611" t="s">
        <v>43</v>
      </c>
      <c r="D611">
        <v>0.52584886466040259</v>
      </c>
    </row>
    <row r="612" spans="1:4" x14ac:dyDescent="0.25">
      <c r="A612">
        <v>4706</v>
      </c>
      <c r="B612" t="s">
        <v>2129</v>
      </c>
      <c r="C612" t="s">
        <v>43</v>
      </c>
      <c r="D612">
        <v>0.26538077341192579</v>
      </c>
    </row>
    <row r="613" spans="1:4" x14ac:dyDescent="0.25">
      <c r="A613">
        <v>4707</v>
      </c>
      <c r="B613" t="s">
        <v>2129</v>
      </c>
      <c r="C613" t="s">
        <v>43</v>
      </c>
      <c r="D613">
        <v>0.46455293953653631</v>
      </c>
    </row>
    <row r="614" spans="1:4" x14ac:dyDescent="0.25">
      <c r="A614">
        <v>7787</v>
      </c>
      <c r="B614" t="s">
        <v>2137</v>
      </c>
      <c r="C614" t="s">
        <v>43</v>
      </c>
      <c r="D614">
        <v>0.34871116706092675</v>
      </c>
    </row>
    <row r="615" spans="1:4" x14ac:dyDescent="0.25">
      <c r="A615">
        <v>7788</v>
      </c>
      <c r="B615" t="s">
        <v>2137</v>
      </c>
      <c r="C615" t="s">
        <v>43</v>
      </c>
      <c r="D615">
        <v>0.90511853272419718</v>
      </c>
    </row>
    <row r="616" spans="1:4" x14ac:dyDescent="0.25">
      <c r="A616">
        <v>7789</v>
      </c>
      <c r="B616" t="s">
        <v>2137</v>
      </c>
      <c r="C616" t="s">
        <v>43</v>
      </c>
      <c r="D616">
        <v>0.80219517210458013</v>
      </c>
    </row>
    <row r="617" spans="1:4" x14ac:dyDescent="0.25">
      <c r="A617">
        <v>7790</v>
      </c>
      <c r="B617" t="s">
        <v>2137</v>
      </c>
      <c r="C617" t="s">
        <v>43</v>
      </c>
      <c r="D617">
        <v>0.5985184724130499</v>
      </c>
    </row>
    <row r="618" spans="1:4" x14ac:dyDescent="0.25">
      <c r="A618">
        <v>1677</v>
      </c>
      <c r="B618" t="s">
        <v>707</v>
      </c>
      <c r="C618" t="s">
        <v>43</v>
      </c>
      <c r="D618">
        <v>0.77584235806587754</v>
      </c>
    </row>
    <row r="619" spans="1:4" x14ac:dyDescent="0.25">
      <c r="A619">
        <v>1678</v>
      </c>
      <c r="B619" t="s">
        <v>707</v>
      </c>
      <c r="C619" t="s">
        <v>43</v>
      </c>
      <c r="D619">
        <v>0.47734855593625292</v>
      </c>
    </row>
    <row r="620" spans="1:4" x14ac:dyDescent="0.25">
      <c r="A620">
        <v>770</v>
      </c>
      <c r="B620" t="s">
        <v>2149</v>
      </c>
      <c r="C620" t="s">
        <v>43</v>
      </c>
      <c r="D620">
        <v>0.49304121866791129</v>
      </c>
    </row>
    <row r="621" spans="1:4" x14ac:dyDescent="0.25">
      <c r="A621">
        <v>1717</v>
      </c>
      <c r="B621" t="s">
        <v>2152</v>
      </c>
      <c r="C621" t="s">
        <v>43</v>
      </c>
      <c r="D621">
        <v>0.14808091570904391</v>
      </c>
    </row>
    <row r="622" spans="1:4" x14ac:dyDescent="0.25">
      <c r="A622">
        <v>1718</v>
      </c>
      <c r="B622" t="s">
        <v>2152</v>
      </c>
      <c r="C622" t="s">
        <v>43</v>
      </c>
      <c r="D622">
        <v>0.49848934370350839</v>
      </c>
    </row>
    <row r="623" spans="1:4" x14ac:dyDescent="0.25">
      <c r="A623">
        <v>1719</v>
      </c>
      <c r="B623" t="s">
        <v>2152</v>
      </c>
      <c r="C623" t="s">
        <v>43</v>
      </c>
      <c r="D623">
        <v>0.63383009063310691</v>
      </c>
    </row>
    <row r="624" spans="1:4" x14ac:dyDescent="0.25">
      <c r="A624">
        <v>1720</v>
      </c>
      <c r="B624" t="s">
        <v>2152</v>
      </c>
      <c r="C624" t="s">
        <v>43</v>
      </c>
      <c r="D624">
        <v>0.51475015322848539</v>
      </c>
    </row>
    <row r="625" spans="1:4" x14ac:dyDescent="0.25">
      <c r="A625">
        <v>1721</v>
      </c>
      <c r="B625" t="s">
        <v>2152</v>
      </c>
      <c r="C625" t="s">
        <v>43</v>
      </c>
      <c r="D625">
        <v>0.12254638979301924</v>
      </c>
    </row>
    <row r="626" spans="1:4" x14ac:dyDescent="0.25">
      <c r="A626">
        <v>2499</v>
      </c>
      <c r="B626" t="s">
        <v>2161</v>
      </c>
      <c r="C626" t="s">
        <v>43</v>
      </c>
      <c r="D626">
        <v>0.71881995484379402</v>
      </c>
    </row>
    <row r="627" spans="1:4" x14ac:dyDescent="0.25">
      <c r="A627">
        <v>3531</v>
      </c>
      <c r="B627" t="s">
        <v>2125</v>
      </c>
      <c r="C627" t="s">
        <v>43</v>
      </c>
      <c r="D627">
        <v>2.9088181925982393E-2</v>
      </c>
    </row>
    <row r="628" spans="1:4" x14ac:dyDescent="0.25">
      <c r="A628">
        <v>7467</v>
      </c>
      <c r="B628" t="s">
        <v>2168</v>
      </c>
      <c r="C628" t="s">
        <v>43</v>
      </c>
      <c r="D628">
        <v>0.1290818345978838</v>
      </c>
    </row>
    <row r="629" spans="1:4" x14ac:dyDescent="0.25">
      <c r="A629">
        <v>639</v>
      </c>
      <c r="B629" t="s">
        <v>887</v>
      </c>
      <c r="C629" t="s">
        <v>43</v>
      </c>
      <c r="D629">
        <v>0.78082312429538181</v>
      </c>
    </row>
    <row r="630" spans="1:4" x14ac:dyDescent="0.25">
      <c r="A630">
        <v>640</v>
      </c>
      <c r="B630" t="s">
        <v>887</v>
      </c>
      <c r="C630" t="s">
        <v>43</v>
      </c>
      <c r="D630">
        <v>0.47605259136445677</v>
      </c>
    </row>
    <row r="631" spans="1:4" x14ac:dyDescent="0.25">
      <c r="A631">
        <v>793</v>
      </c>
      <c r="B631" t="s">
        <v>2178</v>
      </c>
      <c r="C631" t="s">
        <v>43</v>
      </c>
      <c r="D631">
        <v>0.2542957984568599</v>
      </c>
    </row>
    <row r="632" spans="1:4" x14ac:dyDescent="0.25">
      <c r="A632">
        <v>3688</v>
      </c>
      <c r="B632" t="s">
        <v>1213</v>
      </c>
      <c r="C632" t="s">
        <v>43</v>
      </c>
      <c r="D632">
        <v>0.29921182926162748</v>
      </c>
    </row>
    <row r="633" spans="1:4" x14ac:dyDescent="0.25">
      <c r="A633">
        <v>3968</v>
      </c>
      <c r="B633" t="s">
        <v>1426</v>
      </c>
      <c r="C633" t="s">
        <v>43</v>
      </c>
      <c r="D633">
        <v>0.68676975763576487</v>
      </c>
    </row>
    <row r="634" spans="1:4" x14ac:dyDescent="0.25">
      <c r="A634">
        <v>524</v>
      </c>
      <c r="B634" t="s">
        <v>2061</v>
      </c>
      <c r="C634" t="s">
        <v>43</v>
      </c>
      <c r="D634">
        <v>0.49752002841448029</v>
      </c>
    </row>
    <row r="635" spans="1:4" x14ac:dyDescent="0.25">
      <c r="A635">
        <v>525</v>
      </c>
      <c r="B635" t="s">
        <v>2061</v>
      </c>
      <c r="C635" t="s">
        <v>43</v>
      </c>
      <c r="D635">
        <v>3.1871939675312655E-2</v>
      </c>
    </row>
    <row r="636" spans="1:4" x14ac:dyDescent="0.25">
      <c r="A636">
        <v>2419</v>
      </c>
      <c r="B636" t="s">
        <v>2190</v>
      </c>
      <c r="C636" t="s">
        <v>43</v>
      </c>
      <c r="D636">
        <v>0.99180205295238411</v>
      </c>
    </row>
    <row r="637" spans="1:4" x14ac:dyDescent="0.25">
      <c r="A637">
        <v>4361</v>
      </c>
      <c r="B637" t="s">
        <v>2196</v>
      </c>
      <c r="C637" t="s">
        <v>43</v>
      </c>
      <c r="D637">
        <v>0.52039358168776273</v>
      </c>
    </row>
    <row r="638" spans="1:4" x14ac:dyDescent="0.25">
      <c r="A638">
        <v>7068</v>
      </c>
      <c r="B638" t="s">
        <v>2202</v>
      </c>
      <c r="C638" t="s">
        <v>43</v>
      </c>
      <c r="D638">
        <v>0.5049059581694394</v>
      </c>
    </row>
    <row r="639" spans="1:4" x14ac:dyDescent="0.25">
      <c r="A639">
        <v>7069</v>
      </c>
      <c r="B639" t="s">
        <v>2202</v>
      </c>
      <c r="C639" t="s">
        <v>43</v>
      </c>
      <c r="D639">
        <v>0.249831148068824</v>
      </c>
    </row>
    <row r="640" spans="1:4" x14ac:dyDescent="0.25">
      <c r="A640">
        <v>9796</v>
      </c>
      <c r="B640" t="s">
        <v>2209</v>
      </c>
      <c r="C640" t="s">
        <v>43</v>
      </c>
      <c r="D640">
        <v>0.6735676256761991</v>
      </c>
    </row>
    <row r="641" spans="1:4" x14ac:dyDescent="0.25">
      <c r="A641">
        <v>2441</v>
      </c>
      <c r="B641" t="s">
        <v>1757</v>
      </c>
      <c r="C641" t="s">
        <v>43</v>
      </c>
      <c r="D641">
        <v>0.30346898020842727</v>
      </c>
    </row>
    <row r="642" spans="1:4" x14ac:dyDescent="0.25">
      <c r="A642">
        <v>2442</v>
      </c>
      <c r="B642" t="s">
        <v>1757</v>
      </c>
      <c r="C642" t="s">
        <v>43</v>
      </c>
      <c r="D642">
        <v>0.12658303458036824</v>
      </c>
    </row>
    <row r="643" spans="1:4" x14ac:dyDescent="0.25">
      <c r="A643">
        <v>2443</v>
      </c>
      <c r="B643" t="s">
        <v>1757</v>
      </c>
      <c r="C643" t="s">
        <v>43</v>
      </c>
      <c r="D643">
        <v>0.24710645939345466</v>
      </c>
    </row>
    <row r="644" spans="1:4" x14ac:dyDescent="0.25">
      <c r="A644">
        <v>2444</v>
      </c>
      <c r="B644" t="s">
        <v>1757</v>
      </c>
      <c r="C644" t="s">
        <v>43</v>
      </c>
      <c r="D644">
        <v>0.58048877483556749</v>
      </c>
    </row>
    <row r="645" spans="1:4" x14ac:dyDescent="0.25">
      <c r="A645">
        <v>2445</v>
      </c>
      <c r="B645" t="s">
        <v>1757</v>
      </c>
      <c r="C645" t="s">
        <v>43</v>
      </c>
      <c r="D645">
        <v>0.63111475081166057</v>
      </c>
    </row>
    <row r="646" spans="1:4" x14ac:dyDescent="0.25">
      <c r="A646">
        <v>2446</v>
      </c>
      <c r="B646" t="s">
        <v>1757</v>
      </c>
      <c r="C646" t="s">
        <v>43</v>
      </c>
      <c r="D646">
        <v>0.44785353667390382</v>
      </c>
    </row>
    <row r="647" spans="1:4" x14ac:dyDescent="0.25">
      <c r="A647">
        <v>4724</v>
      </c>
      <c r="B647" t="s">
        <v>359</v>
      </c>
      <c r="C647" t="s">
        <v>43</v>
      </c>
      <c r="D647">
        <v>0.74586995489437702</v>
      </c>
    </row>
    <row r="648" spans="1:4" x14ac:dyDescent="0.25">
      <c r="A648">
        <v>8456</v>
      </c>
      <c r="B648" t="s">
        <v>2224</v>
      </c>
      <c r="C648" t="s">
        <v>43</v>
      </c>
      <c r="D648">
        <v>0.52311123890721667</v>
      </c>
    </row>
    <row r="649" spans="1:4" x14ac:dyDescent="0.25">
      <c r="A649">
        <v>1330</v>
      </c>
      <c r="B649" t="s">
        <v>2229</v>
      </c>
      <c r="C649" t="s">
        <v>43</v>
      </c>
      <c r="D649">
        <v>0.4390348366294734</v>
      </c>
    </row>
    <row r="650" spans="1:4" x14ac:dyDescent="0.25">
      <c r="A650">
        <v>1445</v>
      </c>
      <c r="B650" t="s">
        <v>2232</v>
      </c>
      <c r="C650" t="s">
        <v>43</v>
      </c>
      <c r="D650">
        <v>0.82428227081167438</v>
      </c>
    </row>
    <row r="651" spans="1:4" x14ac:dyDescent="0.25">
      <c r="A651">
        <v>1578</v>
      </c>
      <c r="B651" t="s">
        <v>2237</v>
      </c>
      <c r="C651" t="s">
        <v>43</v>
      </c>
      <c r="D651">
        <v>0.11033399364697449</v>
      </c>
    </row>
    <row r="652" spans="1:4" x14ac:dyDescent="0.25">
      <c r="A652">
        <v>6426</v>
      </c>
      <c r="B652" t="s">
        <v>2244</v>
      </c>
      <c r="C652" t="s">
        <v>43</v>
      </c>
      <c r="D652">
        <v>0.73506045068695691</v>
      </c>
    </row>
    <row r="653" spans="1:4" x14ac:dyDescent="0.25">
      <c r="A653">
        <v>6427</v>
      </c>
      <c r="B653" t="s">
        <v>2244</v>
      </c>
      <c r="C653" t="s">
        <v>43</v>
      </c>
      <c r="D653">
        <v>0.61058801556121467</v>
      </c>
    </row>
    <row r="654" spans="1:4" x14ac:dyDescent="0.25">
      <c r="A654">
        <v>6428</v>
      </c>
      <c r="B654" t="s">
        <v>2244</v>
      </c>
      <c r="C654" t="s">
        <v>43</v>
      </c>
      <c r="D654">
        <v>0.1689512019759436</v>
      </c>
    </row>
    <row r="655" spans="1:4" x14ac:dyDescent="0.25">
      <c r="A655">
        <v>6429</v>
      </c>
      <c r="B655" t="s">
        <v>2244</v>
      </c>
      <c r="C655" t="s">
        <v>43</v>
      </c>
      <c r="D655">
        <v>0.56672459161026867</v>
      </c>
    </row>
    <row r="656" spans="1:4" x14ac:dyDescent="0.25">
      <c r="A656">
        <v>5002</v>
      </c>
      <c r="B656" t="s">
        <v>1426</v>
      </c>
      <c r="C656" t="s">
        <v>43</v>
      </c>
      <c r="D656">
        <v>0.60416482230596535</v>
      </c>
    </row>
    <row r="657" spans="1:4" x14ac:dyDescent="0.25">
      <c r="A657">
        <v>5003</v>
      </c>
      <c r="B657" t="s">
        <v>1426</v>
      </c>
      <c r="C657" t="s">
        <v>43</v>
      </c>
      <c r="D657">
        <v>0.65618213970917671</v>
      </c>
    </row>
    <row r="658" spans="1:4" x14ac:dyDescent="0.25">
      <c r="A658">
        <v>8482</v>
      </c>
      <c r="B658" t="s">
        <v>2257</v>
      </c>
      <c r="C658" t="s">
        <v>43</v>
      </c>
      <c r="D658">
        <v>0.24247713447380115</v>
      </c>
    </row>
    <row r="659" spans="1:4" x14ac:dyDescent="0.25">
      <c r="A659">
        <v>2986</v>
      </c>
      <c r="B659" t="s">
        <v>827</v>
      </c>
      <c r="C659" t="s">
        <v>43</v>
      </c>
      <c r="D659">
        <v>0.1469711229715559</v>
      </c>
    </row>
    <row r="660" spans="1:4" x14ac:dyDescent="0.25">
      <c r="A660">
        <v>2987</v>
      </c>
      <c r="B660" t="s">
        <v>827</v>
      </c>
      <c r="C660" t="s">
        <v>43</v>
      </c>
      <c r="D660">
        <v>0.99292896680448772</v>
      </c>
    </row>
    <row r="661" spans="1:4" x14ac:dyDescent="0.25">
      <c r="A661">
        <v>2988</v>
      </c>
      <c r="B661" t="s">
        <v>827</v>
      </c>
      <c r="C661" t="s">
        <v>43</v>
      </c>
      <c r="D661">
        <v>3.0210556766598673E-2</v>
      </c>
    </row>
    <row r="662" spans="1:4" x14ac:dyDescent="0.25">
      <c r="A662">
        <v>1274</v>
      </c>
      <c r="B662" t="s">
        <v>2269</v>
      </c>
      <c r="C662" t="s">
        <v>43</v>
      </c>
      <c r="D662">
        <v>4.9058747005444547E-2</v>
      </c>
    </row>
    <row r="663" spans="1:4" x14ac:dyDescent="0.25">
      <c r="A663">
        <v>1275</v>
      </c>
      <c r="B663" t="s">
        <v>2269</v>
      </c>
      <c r="C663" t="s">
        <v>43</v>
      </c>
      <c r="D663">
        <v>0.22958071559771553</v>
      </c>
    </row>
    <row r="664" spans="1:4" x14ac:dyDescent="0.25">
      <c r="A664">
        <v>1276</v>
      </c>
      <c r="B664" t="s">
        <v>2269</v>
      </c>
      <c r="C664" t="s">
        <v>43</v>
      </c>
      <c r="D664">
        <v>0.56328149207332068</v>
      </c>
    </row>
    <row r="665" spans="1:4" x14ac:dyDescent="0.25">
      <c r="A665">
        <v>1277</v>
      </c>
      <c r="B665" t="s">
        <v>2269</v>
      </c>
      <c r="C665" t="s">
        <v>43</v>
      </c>
      <c r="D665">
        <v>0.33128961690351089</v>
      </c>
    </row>
    <row r="666" spans="1:4" x14ac:dyDescent="0.25">
      <c r="A666">
        <v>1639</v>
      </c>
      <c r="B666" t="s">
        <v>309</v>
      </c>
      <c r="C666" t="s">
        <v>43</v>
      </c>
      <c r="D666">
        <v>0.60682453676497883</v>
      </c>
    </row>
    <row r="667" spans="1:4" x14ac:dyDescent="0.25">
      <c r="A667">
        <v>1640</v>
      </c>
      <c r="B667" t="s">
        <v>309</v>
      </c>
      <c r="C667" t="s">
        <v>43</v>
      </c>
      <c r="D667">
        <v>0.81567487742333211</v>
      </c>
    </row>
    <row r="668" spans="1:4" x14ac:dyDescent="0.25">
      <c r="A668">
        <v>1641</v>
      </c>
      <c r="B668" t="s">
        <v>309</v>
      </c>
      <c r="C668" t="s">
        <v>43</v>
      </c>
      <c r="D668">
        <v>0.80831797409547712</v>
      </c>
    </row>
    <row r="669" spans="1:4" x14ac:dyDescent="0.25">
      <c r="A669">
        <v>1642</v>
      </c>
      <c r="B669" t="s">
        <v>309</v>
      </c>
      <c r="C669" t="s">
        <v>43</v>
      </c>
      <c r="D669">
        <v>0.7451726633986413</v>
      </c>
    </row>
    <row r="670" spans="1:4" x14ac:dyDescent="0.25">
      <c r="A670">
        <v>3214</v>
      </c>
      <c r="B670" t="s">
        <v>2082</v>
      </c>
      <c r="C670" t="s">
        <v>43</v>
      </c>
      <c r="D670">
        <v>0.34513711262306546</v>
      </c>
    </row>
    <row r="671" spans="1:4" x14ac:dyDescent="0.25">
      <c r="A671">
        <v>3215</v>
      </c>
      <c r="B671" t="s">
        <v>2082</v>
      </c>
      <c r="C671" t="s">
        <v>43</v>
      </c>
      <c r="D671">
        <v>0.65959391763442032</v>
      </c>
    </row>
    <row r="672" spans="1:4" x14ac:dyDescent="0.25">
      <c r="A672">
        <v>6605</v>
      </c>
      <c r="B672" t="s">
        <v>2287</v>
      </c>
      <c r="C672" t="s">
        <v>43</v>
      </c>
      <c r="D672">
        <v>0.25810362449336288</v>
      </c>
    </row>
    <row r="673" spans="1:4" x14ac:dyDescent="0.25">
      <c r="A673">
        <v>6606</v>
      </c>
      <c r="B673" t="s">
        <v>2287</v>
      </c>
      <c r="C673" t="s">
        <v>43</v>
      </c>
      <c r="D673">
        <v>0.34754990351272474</v>
      </c>
    </row>
    <row r="674" spans="1:4" x14ac:dyDescent="0.25">
      <c r="A674">
        <v>6607</v>
      </c>
      <c r="B674" t="s">
        <v>2287</v>
      </c>
      <c r="C674" t="s">
        <v>43</v>
      </c>
      <c r="D674">
        <v>0.38768523558471268</v>
      </c>
    </row>
    <row r="675" spans="1:4" x14ac:dyDescent="0.25">
      <c r="A675">
        <v>6608</v>
      </c>
      <c r="B675" t="s">
        <v>2287</v>
      </c>
      <c r="C675" t="s">
        <v>43</v>
      </c>
      <c r="D675">
        <v>0.23262051117600935</v>
      </c>
    </row>
    <row r="676" spans="1:4" x14ac:dyDescent="0.25">
      <c r="A676">
        <v>6609</v>
      </c>
      <c r="B676" t="s">
        <v>2287</v>
      </c>
      <c r="C676" t="s">
        <v>43</v>
      </c>
      <c r="D676">
        <v>0.17947517522197887</v>
      </c>
    </row>
    <row r="677" spans="1:4" x14ac:dyDescent="0.25">
      <c r="A677">
        <v>9276</v>
      </c>
      <c r="B677" t="s">
        <v>1267</v>
      </c>
      <c r="C677" t="s">
        <v>43</v>
      </c>
      <c r="D677">
        <v>0.33565821404877427</v>
      </c>
    </row>
    <row r="678" spans="1:4" x14ac:dyDescent="0.25">
      <c r="A678">
        <v>9277</v>
      </c>
      <c r="B678" t="s">
        <v>1267</v>
      </c>
      <c r="C678" t="s">
        <v>43</v>
      </c>
      <c r="D678">
        <v>0.32302008810554883</v>
      </c>
    </row>
    <row r="679" spans="1:4" x14ac:dyDescent="0.25">
      <c r="A679">
        <v>9501</v>
      </c>
      <c r="B679" t="s">
        <v>1830</v>
      </c>
      <c r="C679" t="s">
        <v>43</v>
      </c>
      <c r="D679">
        <v>0.34087353676413945</v>
      </c>
    </row>
    <row r="680" spans="1:4" x14ac:dyDescent="0.25">
      <c r="A680">
        <v>5171</v>
      </c>
      <c r="B680" t="s">
        <v>145</v>
      </c>
      <c r="C680" t="s">
        <v>43</v>
      </c>
      <c r="D680">
        <v>0.36261442391330589</v>
      </c>
    </row>
    <row r="681" spans="1:4" x14ac:dyDescent="0.25">
      <c r="A681">
        <v>5172</v>
      </c>
      <c r="B681" t="s">
        <v>145</v>
      </c>
      <c r="C681" t="s">
        <v>43</v>
      </c>
      <c r="D681">
        <v>0.2533913628947122</v>
      </c>
    </row>
    <row r="682" spans="1:4" x14ac:dyDescent="0.25">
      <c r="A682">
        <v>5173</v>
      </c>
      <c r="B682" t="s">
        <v>145</v>
      </c>
      <c r="C682" t="s">
        <v>43</v>
      </c>
      <c r="D682">
        <v>0.61606076207212579</v>
      </c>
    </row>
    <row r="683" spans="1:4" x14ac:dyDescent="0.25">
      <c r="A683">
        <v>7605</v>
      </c>
      <c r="B683" t="s">
        <v>2313</v>
      </c>
      <c r="C683" t="s">
        <v>43</v>
      </c>
      <c r="D683">
        <v>9.8314218378668827E-2</v>
      </c>
    </row>
    <row r="684" spans="1:4" x14ac:dyDescent="0.25">
      <c r="A684">
        <v>7606</v>
      </c>
      <c r="B684" t="s">
        <v>2313</v>
      </c>
      <c r="C684" t="s">
        <v>43</v>
      </c>
      <c r="D684">
        <v>0.95892428657914219</v>
      </c>
    </row>
    <row r="685" spans="1:4" x14ac:dyDescent="0.25">
      <c r="A685">
        <v>7607</v>
      </c>
      <c r="B685" t="s">
        <v>2313</v>
      </c>
      <c r="C685" t="s">
        <v>43</v>
      </c>
      <c r="D685">
        <v>0.96662829163446162</v>
      </c>
    </row>
    <row r="686" spans="1:4" x14ac:dyDescent="0.25">
      <c r="A686">
        <v>7869</v>
      </c>
      <c r="B686" t="s">
        <v>2320</v>
      </c>
      <c r="C686" t="s">
        <v>43</v>
      </c>
      <c r="D686">
        <v>4.7108473716061194E-2</v>
      </c>
    </row>
    <row r="687" spans="1:4" x14ac:dyDescent="0.25">
      <c r="A687">
        <v>853</v>
      </c>
      <c r="B687" t="s">
        <v>2325</v>
      </c>
      <c r="C687" t="s">
        <v>43</v>
      </c>
      <c r="D687">
        <v>0.76798170736087878</v>
      </c>
    </row>
    <row r="688" spans="1:4" x14ac:dyDescent="0.25">
      <c r="A688">
        <v>3169</v>
      </c>
      <c r="B688" t="s">
        <v>2330</v>
      </c>
      <c r="C688" t="s">
        <v>43</v>
      </c>
      <c r="D688">
        <v>0.10431977640279344</v>
      </c>
    </row>
    <row r="689" spans="1:4" x14ac:dyDescent="0.25">
      <c r="A689">
        <v>3170</v>
      </c>
      <c r="B689" t="s">
        <v>2330</v>
      </c>
      <c r="C689" t="s">
        <v>43</v>
      </c>
      <c r="D689">
        <v>0.38347998566279351</v>
      </c>
    </row>
    <row r="690" spans="1:4" x14ac:dyDescent="0.25">
      <c r="A690">
        <v>3421</v>
      </c>
      <c r="B690" t="s">
        <v>1974</v>
      </c>
      <c r="C690" t="s">
        <v>43</v>
      </c>
      <c r="D690">
        <v>0.52288066374827014</v>
      </c>
    </row>
    <row r="691" spans="1:4" x14ac:dyDescent="0.25">
      <c r="A691">
        <v>3422</v>
      </c>
      <c r="B691" t="s">
        <v>1974</v>
      </c>
      <c r="C691" t="s">
        <v>43</v>
      </c>
      <c r="D691">
        <v>0.69664907683749855</v>
      </c>
    </row>
    <row r="692" spans="1:4" x14ac:dyDescent="0.25">
      <c r="A692">
        <v>3423</v>
      </c>
      <c r="B692" t="s">
        <v>1974</v>
      </c>
      <c r="C692" t="s">
        <v>43</v>
      </c>
      <c r="D692">
        <v>0.34619621750393581</v>
      </c>
    </row>
    <row r="693" spans="1:4" x14ac:dyDescent="0.25">
      <c r="A693">
        <v>3424</v>
      </c>
      <c r="B693" t="s">
        <v>1974</v>
      </c>
      <c r="C693" t="s">
        <v>43</v>
      </c>
      <c r="D693">
        <v>0.70998983018903405</v>
      </c>
    </row>
    <row r="694" spans="1:4" x14ac:dyDescent="0.25">
      <c r="A694">
        <v>3425</v>
      </c>
      <c r="B694" t="s">
        <v>1974</v>
      </c>
      <c r="C694" t="s">
        <v>43</v>
      </c>
      <c r="D694">
        <v>0.38581676007259791</v>
      </c>
    </row>
    <row r="695" spans="1:4" x14ac:dyDescent="0.25">
      <c r="A695">
        <v>3532</v>
      </c>
      <c r="B695" t="s">
        <v>1004</v>
      </c>
      <c r="C695" t="s">
        <v>43</v>
      </c>
      <c r="D695">
        <v>0.46091082553306995</v>
      </c>
    </row>
    <row r="696" spans="1:4" x14ac:dyDescent="0.25">
      <c r="A696">
        <v>7315</v>
      </c>
      <c r="B696" t="s">
        <v>1698</v>
      </c>
      <c r="C696" t="s">
        <v>43</v>
      </c>
      <c r="D696">
        <v>0.51642495989444814</v>
      </c>
    </row>
    <row r="697" spans="1:4" x14ac:dyDescent="0.25">
      <c r="A697">
        <v>534</v>
      </c>
      <c r="B697" t="s">
        <v>2349</v>
      </c>
      <c r="C697" t="s">
        <v>43</v>
      </c>
      <c r="D697">
        <v>0.7083178101616886</v>
      </c>
    </row>
    <row r="698" spans="1:4" x14ac:dyDescent="0.25">
      <c r="A698">
        <v>535</v>
      </c>
      <c r="B698" t="s">
        <v>2349</v>
      </c>
      <c r="C698" t="s">
        <v>43</v>
      </c>
      <c r="D698">
        <v>0.34842034137124878</v>
      </c>
    </row>
    <row r="699" spans="1:4" x14ac:dyDescent="0.25">
      <c r="A699">
        <v>3958</v>
      </c>
      <c r="B699" t="s">
        <v>1285</v>
      </c>
      <c r="C699" t="s">
        <v>43</v>
      </c>
      <c r="D699">
        <v>0.94908975060413669</v>
      </c>
    </row>
    <row r="700" spans="1:4" x14ac:dyDescent="0.25">
      <c r="A700">
        <v>3959</v>
      </c>
      <c r="B700" t="s">
        <v>1285</v>
      </c>
      <c r="C700" t="s">
        <v>43</v>
      </c>
      <c r="D700">
        <v>0.33484131639673831</v>
      </c>
    </row>
    <row r="701" spans="1:4" x14ac:dyDescent="0.25">
      <c r="A701">
        <v>3960</v>
      </c>
      <c r="B701" t="s">
        <v>1285</v>
      </c>
      <c r="C701" t="s">
        <v>43</v>
      </c>
      <c r="D701">
        <v>0.41484695584192588</v>
      </c>
    </row>
    <row r="702" spans="1:4" x14ac:dyDescent="0.25">
      <c r="A702">
        <v>501</v>
      </c>
      <c r="B702" t="s">
        <v>2360</v>
      </c>
      <c r="C702" t="s">
        <v>43</v>
      </c>
      <c r="D702">
        <v>3.6052547915512712E-3</v>
      </c>
    </row>
    <row r="703" spans="1:4" x14ac:dyDescent="0.25">
      <c r="A703">
        <v>502</v>
      </c>
      <c r="B703" t="s">
        <v>2360</v>
      </c>
      <c r="C703" t="s">
        <v>43</v>
      </c>
      <c r="D703">
        <v>0.21834596262916284</v>
      </c>
    </row>
    <row r="704" spans="1:4" x14ac:dyDescent="0.25">
      <c r="A704">
        <v>503</v>
      </c>
      <c r="B704" t="s">
        <v>2360</v>
      </c>
      <c r="C704" t="s">
        <v>43</v>
      </c>
      <c r="D704">
        <v>0.13640060203297044</v>
      </c>
    </row>
    <row r="705" spans="1:4" x14ac:dyDescent="0.25">
      <c r="A705">
        <v>504</v>
      </c>
      <c r="B705" t="s">
        <v>2360</v>
      </c>
      <c r="C705" t="s">
        <v>43</v>
      </c>
      <c r="D705">
        <v>0.77441398319770172</v>
      </c>
    </row>
    <row r="706" spans="1:4" x14ac:dyDescent="0.25">
      <c r="A706">
        <v>505</v>
      </c>
      <c r="B706" t="s">
        <v>2360</v>
      </c>
      <c r="C706" t="s">
        <v>43</v>
      </c>
      <c r="D706">
        <v>0.91066469115204773</v>
      </c>
    </row>
    <row r="707" spans="1:4" x14ac:dyDescent="0.25">
      <c r="A707">
        <v>979</v>
      </c>
      <c r="B707" t="s">
        <v>2368</v>
      </c>
      <c r="C707" t="s">
        <v>43</v>
      </c>
      <c r="D707">
        <v>3.4205040723903068E-2</v>
      </c>
    </row>
    <row r="708" spans="1:4" x14ac:dyDescent="0.25">
      <c r="A708">
        <v>1234</v>
      </c>
      <c r="B708" t="s">
        <v>2374</v>
      </c>
      <c r="C708" t="s">
        <v>43</v>
      </c>
      <c r="D708">
        <v>0.87742955095541031</v>
      </c>
    </row>
    <row r="709" spans="1:4" x14ac:dyDescent="0.25">
      <c r="A709">
        <v>5301</v>
      </c>
      <c r="B709" t="s">
        <v>2168</v>
      </c>
      <c r="C709" t="s">
        <v>43</v>
      </c>
      <c r="D709">
        <v>0.71219295169201424</v>
      </c>
    </row>
    <row r="710" spans="1:4" x14ac:dyDescent="0.25">
      <c r="A710">
        <v>5302</v>
      </c>
      <c r="B710" t="s">
        <v>2168</v>
      </c>
      <c r="C710" t="s">
        <v>43</v>
      </c>
      <c r="D710">
        <v>0.44853579993853154</v>
      </c>
    </row>
    <row r="711" spans="1:4" x14ac:dyDescent="0.25">
      <c r="A711">
        <v>5303</v>
      </c>
      <c r="B711" t="s">
        <v>2168</v>
      </c>
      <c r="C711" t="s">
        <v>43</v>
      </c>
      <c r="D711">
        <v>0.58518103082798745</v>
      </c>
    </row>
    <row r="712" spans="1:4" x14ac:dyDescent="0.25">
      <c r="A712">
        <v>5471</v>
      </c>
      <c r="B712" t="s">
        <v>2384</v>
      </c>
      <c r="C712" t="s">
        <v>43</v>
      </c>
      <c r="D712">
        <v>0.4047634650335119</v>
      </c>
    </row>
    <row r="713" spans="1:4" x14ac:dyDescent="0.25">
      <c r="A713">
        <v>7067</v>
      </c>
      <c r="B713" t="s">
        <v>2388</v>
      </c>
      <c r="C713" t="s">
        <v>43</v>
      </c>
      <c r="D713">
        <v>0.30687662304099717</v>
      </c>
    </row>
    <row r="714" spans="1:4" x14ac:dyDescent="0.25">
      <c r="A714">
        <v>7254</v>
      </c>
      <c r="B714" t="s">
        <v>2393</v>
      </c>
      <c r="C714" t="s">
        <v>43</v>
      </c>
      <c r="D714">
        <v>0.38850146848514544</v>
      </c>
    </row>
    <row r="715" spans="1:4" x14ac:dyDescent="0.25">
      <c r="A715">
        <v>7255</v>
      </c>
      <c r="B715" t="s">
        <v>2393</v>
      </c>
      <c r="C715" t="s">
        <v>43</v>
      </c>
      <c r="D715">
        <v>0.46556550089118076</v>
      </c>
    </row>
    <row r="716" spans="1:4" x14ac:dyDescent="0.25">
      <c r="A716">
        <v>7256</v>
      </c>
      <c r="B716" t="s">
        <v>2393</v>
      </c>
      <c r="C716" t="s">
        <v>43</v>
      </c>
      <c r="D716">
        <v>0.6025131727563664</v>
      </c>
    </row>
    <row r="717" spans="1:4" x14ac:dyDescent="0.25">
      <c r="A717">
        <v>7257</v>
      </c>
      <c r="B717" t="s">
        <v>2393</v>
      </c>
      <c r="C717" t="s">
        <v>43</v>
      </c>
      <c r="D717">
        <v>0.78107904592464805</v>
      </c>
    </row>
    <row r="718" spans="1:4" x14ac:dyDescent="0.25">
      <c r="A718">
        <v>7258</v>
      </c>
      <c r="B718" t="s">
        <v>2393</v>
      </c>
      <c r="C718" t="s">
        <v>43</v>
      </c>
      <c r="D718">
        <v>0.45927229098073685</v>
      </c>
    </row>
    <row r="719" spans="1:4" x14ac:dyDescent="0.25">
      <c r="A719">
        <v>7259</v>
      </c>
      <c r="B719" t="s">
        <v>2393</v>
      </c>
      <c r="C719" t="s">
        <v>43</v>
      </c>
      <c r="D719">
        <v>0.67120992918563038</v>
      </c>
    </row>
    <row r="720" spans="1:4" x14ac:dyDescent="0.25">
      <c r="A720">
        <v>7260</v>
      </c>
      <c r="B720" t="s">
        <v>2393</v>
      </c>
      <c r="C720" t="s">
        <v>43</v>
      </c>
      <c r="D720">
        <v>0.91580521279395821</v>
      </c>
    </row>
    <row r="721" spans="1:4" x14ac:dyDescent="0.25">
      <c r="A721">
        <v>7261</v>
      </c>
      <c r="B721" t="s">
        <v>2393</v>
      </c>
      <c r="C721" t="s">
        <v>43</v>
      </c>
      <c r="D721">
        <v>0.59174184103582628</v>
      </c>
    </row>
    <row r="722" spans="1:4" x14ac:dyDescent="0.25">
      <c r="A722">
        <v>7409</v>
      </c>
      <c r="B722" t="s">
        <v>754</v>
      </c>
      <c r="C722" t="s">
        <v>43</v>
      </c>
      <c r="D722">
        <v>0.1406990245805545</v>
      </c>
    </row>
    <row r="723" spans="1:4" x14ac:dyDescent="0.25">
      <c r="A723">
        <v>8296</v>
      </c>
      <c r="B723" t="s">
        <v>1453</v>
      </c>
      <c r="C723" t="s">
        <v>43</v>
      </c>
      <c r="D723">
        <v>0.73266824572675449</v>
      </c>
    </row>
    <row r="724" spans="1:4" x14ac:dyDescent="0.25">
      <c r="A724">
        <v>8297</v>
      </c>
      <c r="B724" t="s">
        <v>1453</v>
      </c>
      <c r="C724" t="s">
        <v>43</v>
      </c>
      <c r="D724">
        <v>0.31233274207801065</v>
      </c>
    </row>
    <row r="725" spans="1:4" x14ac:dyDescent="0.25">
      <c r="A725">
        <v>9718</v>
      </c>
      <c r="B725" t="s">
        <v>2413</v>
      </c>
      <c r="C725" t="s">
        <v>43</v>
      </c>
      <c r="D725">
        <v>0.43190030599038198</v>
      </c>
    </row>
    <row r="726" spans="1:4" x14ac:dyDescent="0.25">
      <c r="A726">
        <v>9719</v>
      </c>
      <c r="B726" t="s">
        <v>2413</v>
      </c>
      <c r="C726" t="s">
        <v>43</v>
      </c>
      <c r="D726">
        <v>0.23671209072966914</v>
      </c>
    </row>
    <row r="727" spans="1:4" x14ac:dyDescent="0.25">
      <c r="A727">
        <v>8901</v>
      </c>
      <c r="B727" t="s">
        <v>1503</v>
      </c>
      <c r="C727" t="s">
        <v>43</v>
      </c>
      <c r="D727">
        <v>0.50345313871896136</v>
      </c>
    </row>
    <row r="728" spans="1:4" x14ac:dyDescent="0.25">
      <c r="A728">
        <v>8902</v>
      </c>
      <c r="B728" t="s">
        <v>1503</v>
      </c>
      <c r="C728" t="s">
        <v>43</v>
      </c>
      <c r="D728">
        <v>0.71774994762950184</v>
      </c>
    </row>
    <row r="729" spans="1:4" x14ac:dyDescent="0.25">
      <c r="A729">
        <v>8903</v>
      </c>
      <c r="B729" t="s">
        <v>1503</v>
      </c>
      <c r="C729" t="s">
        <v>43</v>
      </c>
      <c r="D729">
        <v>0.89668370851453061</v>
      </c>
    </row>
    <row r="730" spans="1:4" x14ac:dyDescent="0.25">
      <c r="A730">
        <v>8904</v>
      </c>
      <c r="B730" t="s">
        <v>1503</v>
      </c>
      <c r="C730" t="s">
        <v>43</v>
      </c>
      <c r="D730">
        <v>0.31465099911813665</v>
      </c>
    </row>
    <row r="731" spans="1:4" x14ac:dyDescent="0.25">
      <c r="A731">
        <v>9631</v>
      </c>
      <c r="B731" t="s">
        <v>116</v>
      </c>
      <c r="C731" t="s">
        <v>43</v>
      </c>
      <c r="D731">
        <v>0.49891224573148496</v>
      </c>
    </row>
    <row r="732" spans="1:4" x14ac:dyDescent="0.25">
      <c r="A732">
        <v>9632</v>
      </c>
      <c r="B732" t="s">
        <v>116</v>
      </c>
      <c r="C732" t="s">
        <v>43</v>
      </c>
      <c r="D732">
        <v>0.15011632261631858</v>
      </c>
    </row>
    <row r="733" spans="1:4" x14ac:dyDescent="0.25">
      <c r="A733">
        <v>2851</v>
      </c>
      <c r="B733" t="s">
        <v>2431</v>
      </c>
      <c r="C733" t="s">
        <v>43</v>
      </c>
      <c r="D733">
        <v>0.37964936605147381</v>
      </c>
    </row>
    <row r="734" spans="1:4" x14ac:dyDescent="0.25">
      <c r="A734">
        <v>7211</v>
      </c>
      <c r="B734" t="s">
        <v>1004</v>
      </c>
      <c r="C734" t="s">
        <v>43</v>
      </c>
      <c r="D734">
        <v>0.44357919929264134</v>
      </c>
    </row>
    <row r="735" spans="1:4" x14ac:dyDescent="0.25">
      <c r="A735">
        <v>7212</v>
      </c>
      <c r="B735" t="s">
        <v>1004</v>
      </c>
      <c r="C735" t="s">
        <v>43</v>
      </c>
      <c r="D735">
        <v>0.6362301261508887</v>
      </c>
    </row>
    <row r="736" spans="1:4" x14ac:dyDescent="0.25">
      <c r="A736">
        <v>7213</v>
      </c>
      <c r="B736" t="s">
        <v>1004</v>
      </c>
      <c r="C736" t="s">
        <v>43</v>
      </c>
      <c r="D736">
        <v>0.23144153890370445</v>
      </c>
    </row>
    <row r="737" spans="1:4" x14ac:dyDescent="0.25">
      <c r="A737">
        <v>9938</v>
      </c>
      <c r="B737" t="s">
        <v>2196</v>
      </c>
      <c r="C737" t="s">
        <v>43</v>
      </c>
      <c r="D737">
        <v>0.25267047423539324</v>
      </c>
    </row>
    <row r="738" spans="1:4" x14ac:dyDescent="0.25">
      <c r="A738">
        <v>70</v>
      </c>
      <c r="B738" t="s">
        <v>728</v>
      </c>
      <c r="C738" t="s">
        <v>43</v>
      </c>
      <c r="D738">
        <v>2.7274365371352305E-2</v>
      </c>
    </row>
    <row r="739" spans="1:4" x14ac:dyDescent="0.25">
      <c r="A739">
        <v>238</v>
      </c>
      <c r="B739" t="s">
        <v>2232</v>
      </c>
      <c r="C739" t="s">
        <v>43</v>
      </c>
      <c r="D739">
        <v>0.45945101265624577</v>
      </c>
    </row>
    <row r="740" spans="1:4" x14ac:dyDescent="0.25">
      <c r="A740">
        <v>239</v>
      </c>
      <c r="B740" t="s">
        <v>2232</v>
      </c>
      <c r="C740" t="s">
        <v>43</v>
      </c>
      <c r="D740">
        <v>0.75255380179628129</v>
      </c>
    </row>
    <row r="741" spans="1:4" x14ac:dyDescent="0.25">
      <c r="A741">
        <v>240</v>
      </c>
      <c r="B741" t="s">
        <v>2232</v>
      </c>
      <c r="C741" t="s">
        <v>43</v>
      </c>
      <c r="D741">
        <v>0.55963096473751928</v>
      </c>
    </row>
    <row r="742" spans="1:4" x14ac:dyDescent="0.25">
      <c r="A742">
        <v>241</v>
      </c>
      <c r="B742" t="s">
        <v>2232</v>
      </c>
      <c r="C742" t="s">
        <v>43</v>
      </c>
      <c r="D742">
        <v>0.87790078497446156</v>
      </c>
    </row>
    <row r="743" spans="1:4" x14ac:dyDescent="0.25">
      <c r="A743">
        <v>242</v>
      </c>
      <c r="B743" t="s">
        <v>2232</v>
      </c>
      <c r="C743" t="s">
        <v>43</v>
      </c>
      <c r="D743">
        <v>0.821632106720113</v>
      </c>
    </row>
    <row r="744" spans="1:4" x14ac:dyDescent="0.25">
      <c r="A744">
        <v>243</v>
      </c>
      <c r="B744" t="s">
        <v>2232</v>
      </c>
      <c r="C744" t="s">
        <v>43</v>
      </c>
      <c r="D744">
        <v>0.40498497444426007</v>
      </c>
    </row>
    <row r="745" spans="1:4" x14ac:dyDescent="0.25">
      <c r="A745">
        <v>244</v>
      </c>
      <c r="B745" t="s">
        <v>2232</v>
      </c>
      <c r="C745" t="s">
        <v>43</v>
      </c>
      <c r="D745">
        <v>0.67659789458103703</v>
      </c>
    </row>
    <row r="746" spans="1:4" x14ac:dyDescent="0.25">
      <c r="A746">
        <v>2602</v>
      </c>
      <c r="B746" t="s">
        <v>2457</v>
      </c>
      <c r="C746" t="s">
        <v>43</v>
      </c>
      <c r="D746">
        <v>0.58425220794407329</v>
      </c>
    </row>
    <row r="747" spans="1:4" x14ac:dyDescent="0.25">
      <c r="A747">
        <v>2603</v>
      </c>
      <c r="B747" t="s">
        <v>2457</v>
      </c>
      <c r="C747" t="s">
        <v>43</v>
      </c>
      <c r="D747">
        <v>0.95706891860690813</v>
      </c>
    </row>
    <row r="748" spans="1:4" x14ac:dyDescent="0.25">
      <c r="A748">
        <v>2604</v>
      </c>
      <c r="B748" t="s">
        <v>2457</v>
      </c>
      <c r="C748" t="s">
        <v>43</v>
      </c>
      <c r="D748">
        <v>0.70154168162849584</v>
      </c>
    </row>
    <row r="749" spans="1:4" x14ac:dyDescent="0.25">
      <c r="A749">
        <v>2605</v>
      </c>
      <c r="B749" t="s">
        <v>2457</v>
      </c>
      <c r="C749" t="s">
        <v>43</v>
      </c>
      <c r="D749">
        <v>0.58076590999146027</v>
      </c>
    </row>
    <row r="750" spans="1:4" x14ac:dyDescent="0.25">
      <c r="A750">
        <v>1134</v>
      </c>
      <c r="B750" t="s">
        <v>2467</v>
      </c>
      <c r="C750" t="s">
        <v>43</v>
      </c>
      <c r="D750">
        <v>0.81943831699971781</v>
      </c>
    </row>
    <row r="751" spans="1:4" x14ac:dyDescent="0.25">
      <c r="A751">
        <v>1135</v>
      </c>
      <c r="B751" t="s">
        <v>2467</v>
      </c>
      <c r="C751" t="s">
        <v>43</v>
      </c>
      <c r="D751">
        <v>0.12359446486365344</v>
      </c>
    </row>
    <row r="752" spans="1:4" x14ac:dyDescent="0.25">
      <c r="A752">
        <v>3727</v>
      </c>
      <c r="B752" t="s">
        <v>2472</v>
      </c>
      <c r="C752" t="s">
        <v>43</v>
      </c>
      <c r="D752">
        <v>0.94090611402485225</v>
      </c>
    </row>
    <row r="753" spans="1:4" x14ac:dyDescent="0.25">
      <c r="A753">
        <v>3728</v>
      </c>
      <c r="B753" t="s">
        <v>2472</v>
      </c>
      <c r="C753" t="s">
        <v>43</v>
      </c>
      <c r="D753">
        <v>0.31204953790292089</v>
      </c>
    </row>
    <row r="754" spans="1:4" x14ac:dyDescent="0.25">
      <c r="A754">
        <v>3729</v>
      </c>
      <c r="B754" t="s">
        <v>2472</v>
      </c>
      <c r="C754" t="s">
        <v>43</v>
      </c>
      <c r="D754">
        <v>0.14249328448544996</v>
      </c>
    </row>
    <row r="755" spans="1:4" x14ac:dyDescent="0.25">
      <c r="A755">
        <v>5523</v>
      </c>
      <c r="B755" t="s">
        <v>2479</v>
      </c>
      <c r="C755" t="s">
        <v>43</v>
      </c>
      <c r="D755">
        <v>0.87309792889771842</v>
      </c>
    </row>
    <row r="756" spans="1:4" x14ac:dyDescent="0.25">
      <c r="A756">
        <v>5524</v>
      </c>
      <c r="B756" t="s">
        <v>2479</v>
      </c>
      <c r="C756" t="s">
        <v>43</v>
      </c>
      <c r="D756">
        <v>0.76241305128448489</v>
      </c>
    </row>
    <row r="757" spans="1:4" x14ac:dyDescent="0.25">
      <c r="A757">
        <v>9375</v>
      </c>
      <c r="B757" t="s">
        <v>2486</v>
      </c>
      <c r="C757" t="s">
        <v>43</v>
      </c>
      <c r="D757">
        <v>0.91387403587996896</v>
      </c>
    </row>
    <row r="758" spans="1:4" x14ac:dyDescent="0.25">
      <c r="A758">
        <v>265</v>
      </c>
      <c r="B758" t="s">
        <v>212</v>
      </c>
      <c r="C758" t="s">
        <v>43</v>
      </c>
      <c r="D758">
        <v>0.7567920072296177</v>
      </c>
    </row>
    <row r="759" spans="1:4" x14ac:dyDescent="0.25">
      <c r="A759">
        <v>434</v>
      </c>
      <c r="B759" t="s">
        <v>1113</v>
      </c>
      <c r="C759" t="s">
        <v>43</v>
      </c>
      <c r="D759">
        <v>0.3654746818997775</v>
      </c>
    </row>
    <row r="760" spans="1:4" x14ac:dyDescent="0.25">
      <c r="A760">
        <v>5085</v>
      </c>
      <c r="B760" t="s">
        <v>2496</v>
      </c>
      <c r="C760" t="s">
        <v>43</v>
      </c>
      <c r="D760">
        <v>0.9212825341646822</v>
      </c>
    </row>
    <row r="761" spans="1:4" x14ac:dyDescent="0.25">
      <c r="A761">
        <v>5532</v>
      </c>
      <c r="B761" t="s">
        <v>957</v>
      </c>
      <c r="C761" t="s">
        <v>43</v>
      </c>
      <c r="D761">
        <v>0.92667349318953507</v>
      </c>
    </row>
    <row r="762" spans="1:4" x14ac:dyDescent="0.25">
      <c r="A762">
        <v>5533</v>
      </c>
      <c r="B762" t="s">
        <v>957</v>
      </c>
      <c r="C762" t="s">
        <v>43</v>
      </c>
      <c r="D762">
        <v>4.9894834555207934E-2</v>
      </c>
    </row>
    <row r="763" spans="1:4" x14ac:dyDescent="0.25">
      <c r="A763">
        <v>5534</v>
      </c>
      <c r="B763" t="s">
        <v>957</v>
      </c>
      <c r="C763" t="s">
        <v>43</v>
      </c>
      <c r="D763">
        <v>1.1199230483689981E-2</v>
      </c>
    </row>
    <row r="764" spans="1:4" x14ac:dyDescent="0.25">
      <c r="A764">
        <v>5535</v>
      </c>
      <c r="B764" t="s">
        <v>957</v>
      </c>
      <c r="C764" t="s">
        <v>43</v>
      </c>
      <c r="D764">
        <v>0.8023245575838166</v>
      </c>
    </row>
    <row r="765" spans="1:4" x14ac:dyDescent="0.25">
      <c r="A765">
        <v>5536</v>
      </c>
      <c r="B765" t="s">
        <v>957</v>
      </c>
      <c r="C765" t="s">
        <v>43</v>
      </c>
      <c r="D765">
        <v>0.13833330824870305</v>
      </c>
    </row>
    <row r="766" spans="1:4" x14ac:dyDescent="0.25">
      <c r="A766">
        <v>5537</v>
      </c>
      <c r="B766" t="s">
        <v>957</v>
      </c>
      <c r="C766" t="s">
        <v>43</v>
      </c>
      <c r="D766">
        <v>0.75117373929081321</v>
      </c>
    </row>
    <row r="767" spans="1:4" x14ac:dyDescent="0.25">
      <c r="A767">
        <v>5538</v>
      </c>
      <c r="B767" t="s">
        <v>957</v>
      </c>
      <c r="C767" t="s">
        <v>43</v>
      </c>
      <c r="D767">
        <v>0.59026885646224303</v>
      </c>
    </row>
    <row r="768" spans="1:4" x14ac:dyDescent="0.25">
      <c r="A768">
        <v>9120</v>
      </c>
      <c r="B768" t="s">
        <v>1546</v>
      </c>
      <c r="C768" t="s">
        <v>43</v>
      </c>
      <c r="D768">
        <v>0.96870017331987024</v>
      </c>
    </row>
    <row r="769" spans="1:4" x14ac:dyDescent="0.25">
      <c r="A769">
        <v>9121</v>
      </c>
      <c r="B769" t="s">
        <v>1546</v>
      </c>
      <c r="C769" t="s">
        <v>43</v>
      </c>
      <c r="D769">
        <v>0.79167478381389345</v>
      </c>
    </row>
    <row r="770" spans="1:4" x14ac:dyDescent="0.25">
      <c r="A770">
        <v>9661</v>
      </c>
      <c r="B770" t="s">
        <v>1244</v>
      </c>
      <c r="C770" t="s">
        <v>43</v>
      </c>
      <c r="D770">
        <v>0.30663455407269646</v>
      </c>
    </row>
    <row r="771" spans="1:4" x14ac:dyDescent="0.25">
      <c r="A771">
        <v>9662</v>
      </c>
      <c r="B771" t="s">
        <v>1244</v>
      </c>
      <c r="C771" t="s">
        <v>43</v>
      </c>
      <c r="D771">
        <v>2.5744367088507358E-2</v>
      </c>
    </row>
    <row r="772" spans="1:4" x14ac:dyDescent="0.25">
      <c r="A772">
        <v>9663</v>
      </c>
      <c r="B772" t="s">
        <v>1244</v>
      </c>
      <c r="C772" t="s">
        <v>43</v>
      </c>
      <c r="D772">
        <v>0.26046784848548743</v>
      </c>
    </row>
    <row r="773" spans="1:4" x14ac:dyDescent="0.25">
      <c r="A773">
        <v>9898</v>
      </c>
      <c r="B773" t="s">
        <v>2519</v>
      </c>
      <c r="C773" t="s">
        <v>43</v>
      </c>
      <c r="D773">
        <v>0.79287079456986242</v>
      </c>
    </row>
    <row r="774" spans="1:4" x14ac:dyDescent="0.25">
      <c r="A774">
        <v>9899</v>
      </c>
      <c r="B774" t="s">
        <v>2519</v>
      </c>
      <c r="C774" t="s">
        <v>43</v>
      </c>
      <c r="D774">
        <v>0.19985471524648402</v>
      </c>
    </row>
    <row r="775" spans="1:4" x14ac:dyDescent="0.25">
      <c r="A775">
        <v>3149</v>
      </c>
      <c r="B775" t="s">
        <v>565</v>
      </c>
      <c r="C775" t="s">
        <v>43</v>
      </c>
      <c r="D775">
        <v>0.43947561877013452</v>
      </c>
    </row>
    <row r="776" spans="1:4" x14ac:dyDescent="0.25">
      <c r="A776">
        <v>3577</v>
      </c>
      <c r="B776" t="s">
        <v>2525</v>
      </c>
      <c r="C776" t="s">
        <v>43</v>
      </c>
      <c r="D776">
        <v>9.166429942729204E-2</v>
      </c>
    </row>
    <row r="777" spans="1:4" x14ac:dyDescent="0.25">
      <c r="A777">
        <v>3578</v>
      </c>
      <c r="B777" t="s">
        <v>2525</v>
      </c>
      <c r="C777" t="s">
        <v>43</v>
      </c>
      <c r="D777">
        <v>0.98097660661758634</v>
      </c>
    </row>
    <row r="778" spans="1:4" x14ac:dyDescent="0.25">
      <c r="A778">
        <v>9583</v>
      </c>
      <c r="B778" t="s">
        <v>2530</v>
      </c>
      <c r="C778" t="s">
        <v>43</v>
      </c>
      <c r="D778">
        <v>7.1789098428545639E-2</v>
      </c>
    </row>
    <row r="779" spans="1:4" x14ac:dyDescent="0.25">
      <c r="A779">
        <v>1927</v>
      </c>
      <c r="B779" t="s">
        <v>2533</v>
      </c>
      <c r="C779" t="s">
        <v>43</v>
      </c>
      <c r="D779">
        <v>0.55983257914842643</v>
      </c>
    </row>
    <row r="780" spans="1:4" x14ac:dyDescent="0.25">
      <c r="A780">
        <v>2839</v>
      </c>
      <c r="B780" t="s">
        <v>2536</v>
      </c>
      <c r="C780" t="s">
        <v>43</v>
      </c>
      <c r="D780">
        <v>0.42579403094173252</v>
      </c>
    </row>
    <row r="781" spans="1:4" x14ac:dyDescent="0.25">
      <c r="A781">
        <v>5468</v>
      </c>
      <c r="B781" t="s">
        <v>1213</v>
      </c>
      <c r="C781" t="s">
        <v>43</v>
      </c>
      <c r="D781">
        <v>0.63247458406547741</v>
      </c>
    </row>
    <row r="782" spans="1:4" x14ac:dyDescent="0.25">
      <c r="A782">
        <v>6047</v>
      </c>
      <c r="B782" t="s">
        <v>2544</v>
      </c>
      <c r="C782" t="s">
        <v>43</v>
      </c>
      <c r="D782">
        <v>0.42881551519092997</v>
      </c>
    </row>
    <row r="783" spans="1:4" x14ac:dyDescent="0.25">
      <c r="A783">
        <v>557</v>
      </c>
      <c r="B783" t="s">
        <v>2550</v>
      </c>
      <c r="C783" t="s">
        <v>43</v>
      </c>
      <c r="D783">
        <v>0.69649357900160602</v>
      </c>
    </row>
    <row r="784" spans="1:4" x14ac:dyDescent="0.25">
      <c r="A784">
        <v>558</v>
      </c>
      <c r="B784" t="s">
        <v>2550</v>
      </c>
      <c r="C784" t="s">
        <v>43</v>
      </c>
      <c r="D784">
        <v>0.83705090755643308</v>
      </c>
    </row>
    <row r="785" spans="1:4" x14ac:dyDescent="0.25">
      <c r="A785">
        <v>559</v>
      </c>
      <c r="B785" t="s">
        <v>2550</v>
      </c>
      <c r="C785" t="s">
        <v>43</v>
      </c>
      <c r="D785">
        <v>0.25922984370317503</v>
      </c>
    </row>
    <row r="786" spans="1:4" x14ac:dyDescent="0.25">
      <c r="A786">
        <v>4583</v>
      </c>
      <c r="B786" t="s">
        <v>169</v>
      </c>
      <c r="C786" t="s">
        <v>43</v>
      </c>
      <c r="D786">
        <v>0.68485557367565153</v>
      </c>
    </row>
    <row r="787" spans="1:4" x14ac:dyDescent="0.25">
      <c r="A787">
        <v>2428</v>
      </c>
      <c r="B787" t="s">
        <v>2556</v>
      </c>
      <c r="C787" t="s">
        <v>43</v>
      </c>
      <c r="D787">
        <v>0.34876111349982664</v>
      </c>
    </row>
    <row r="788" spans="1:4" x14ac:dyDescent="0.25">
      <c r="A788">
        <v>2429</v>
      </c>
      <c r="B788" t="s">
        <v>2556</v>
      </c>
      <c r="C788" t="s">
        <v>43</v>
      </c>
      <c r="D788">
        <v>0.66746119591181097</v>
      </c>
    </row>
    <row r="789" spans="1:4" x14ac:dyDescent="0.25">
      <c r="A789">
        <v>2430</v>
      </c>
      <c r="B789" t="s">
        <v>2556</v>
      </c>
      <c r="C789" t="s">
        <v>43</v>
      </c>
      <c r="D789">
        <v>0.46203445622243922</v>
      </c>
    </row>
    <row r="790" spans="1:4" x14ac:dyDescent="0.25">
      <c r="A790">
        <v>2758</v>
      </c>
      <c r="B790" t="s">
        <v>2563</v>
      </c>
      <c r="C790" t="s">
        <v>43</v>
      </c>
      <c r="D790">
        <v>0.19874143458339866</v>
      </c>
    </row>
    <row r="791" spans="1:4" x14ac:dyDescent="0.25">
      <c r="A791">
        <v>5668</v>
      </c>
      <c r="B791" t="s">
        <v>442</v>
      </c>
      <c r="C791" t="s">
        <v>43</v>
      </c>
      <c r="D791">
        <v>0.74976344606884027</v>
      </c>
    </row>
    <row r="792" spans="1:4" x14ac:dyDescent="0.25">
      <c r="A792">
        <v>5669</v>
      </c>
      <c r="B792" t="s">
        <v>442</v>
      </c>
      <c r="C792" t="s">
        <v>43</v>
      </c>
      <c r="D792">
        <v>0.82396719942399343</v>
      </c>
    </row>
    <row r="793" spans="1:4" x14ac:dyDescent="0.25">
      <c r="A793">
        <v>5670</v>
      </c>
      <c r="B793" t="s">
        <v>442</v>
      </c>
      <c r="C793" t="s">
        <v>43</v>
      </c>
      <c r="D793">
        <v>0.89826483249604516</v>
      </c>
    </row>
    <row r="794" spans="1:4" x14ac:dyDescent="0.25">
      <c r="A794">
        <v>8370</v>
      </c>
      <c r="B794" t="s">
        <v>2573</v>
      </c>
      <c r="C794" t="s">
        <v>43</v>
      </c>
      <c r="D794">
        <v>0.97748614093892849</v>
      </c>
    </row>
    <row r="795" spans="1:4" x14ac:dyDescent="0.25">
      <c r="A795">
        <v>3</v>
      </c>
      <c r="B795" t="s">
        <v>2578</v>
      </c>
      <c r="C795" t="s">
        <v>43</v>
      </c>
      <c r="D795">
        <v>4.1912333754827724E-3</v>
      </c>
    </row>
    <row r="796" spans="1:4" x14ac:dyDescent="0.25">
      <c r="A796">
        <v>80</v>
      </c>
      <c r="B796" t="s">
        <v>1009</v>
      </c>
      <c r="C796" t="s">
        <v>43</v>
      </c>
      <c r="D796">
        <v>0.71290122994028249</v>
      </c>
    </row>
    <row r="797" spans="1:4" x14ac:dyDescent="0.25">
      <c r="A797">
        <v>81</v>
      </c>
      <c r="B797" t="s">
        <v>1009</v>
      </c>
      <c r="C797" t="s">
        <v>43</v>
      </c>
      <c r="D797">
        <v>0.97904534770878193</v>
      </c>
    </row>
    <row r="798" spans="1:4" x14ac:dyDescent="0.25">
      <c r="A798">
        <v>120</v>
      </c>
      <c r="B798" t="s">
        <v>365</v>
      </c>
      <c r="C798" t="s">
        <v>43</v>
      </c>
      <c r="D798">
        <v>0.95931895828614455</v>
      </c>
    </row>
    <row r="799" spans="1:4" x14ac:dyDescent="0.25">
      <c r="A799">
        <v>121</v>
      </c>
      <c r="B799" t="s">
        <v>365</v>
      </c>
      <c r="C799" t="s">
        <v>43</v>
      </c>
      <c r="D799">
        <v>0.30669989765950145</v>
      </c>
    </row>
    <row r="800" spans="1:4" x14ac:dyDescent="0.25">
      <c r="A800">
        <v>122</v>
      </c>
      <c r="B800" t="s">
        <v>365</v>
      </c>
      <c r="C800" t="s">
        <v>43</v>
      </c>
      <c r="D800">
        <v>6.0143479005939637E-2</v>
      </c>
    </row>
    <row r="801" spans="1:4" x14ac:dyDescent="0.25">
      <c r="A801">
        <v>123</v>
      </c>
      <c r="B801" t="s">
        <v>365</v>
      </c>
      <c r="C801" t="s">
        <v>43</v>
      </c>
      <c r="D801">
        <v>0.91571233761601756</v>
      </c>
    </row>
    <row r="802" spans="1:4" x14ac:dyDescent="0.25">
      <c r="A802">
        <v>124</v>
      </c>
      <c r="B802" t="s">
        <v>365</v>
      </c>
      <c r="C802" t="s">
        <v>43</v>
      </c>
      <c r="D802">
        <v>0.2952204043038259</v>
      </c>
    </row>
    <row r="803" spans="1:4" x14ac:dyDescent="0.25">
      <c r="A803">
        <v>437</v>
      </c>
      <c r="B803" t="s">
        <v>2595</v>
      </c>
      <c r="C803" t="s">
        <v>43</v>
      </c>
      <c r="D803">
        <v>0.40829646668327935</v>
      </c>
    </row>
    <row r="804" spans="1:4" x14ac:dyDescent="0.25">
      <c r="A804">
        <v>438</v>
      </c>
      <c r="B804" t="s">
        <v>2595</v>
      </c>
      <c r="C804" t="s">
        <v>43</v>
      </c>
      <c r="D804">
        <v>0.53092126925514971</v>
      </c>
    </row>
    <row r="805" spans="1:4" x14ac:dyDescent="0.25">
      <c r="A805">
        <v>2903</v>
      </c>
      <c r="B805" t="s">
        <v>2601</v>
      </c>
      <c r="C805" t="s">
        <v>43</v>
      </c>
      <c r="D805">
        <v>0.53026697367019959</v>
      </c>
    </row>
    <row r="806" spans="1:4" x14ac:dyDescent="0.25">
      <c r="A806">
        <v>7148</v>
      </c>
      <c r="B806" t="s">
        <v>314</v>
      </c>
      <c r="C806" t="s">
        <v>43</v>
      </c>
      <c r="D806">
        <v>5.5042059873322891E-2</v>
      </c>
    </row>
    <row r="807" spans="1:4" x14ac:dyDescent="0.25">
      <c r="A807">
        <v>7149</v>
      </c>
      <c r="B807" t="s">
        <v>314</v>
      </c>
      <c r="C807" t="s">
        <v>43</v>
      </c>
      <c r="D807">
        <v>0.66496708593974152</v>
      </c>
    </row>
    <row r="808" spans="1:4" x14ac:dyDescent="0.25">
      <c r="A808">
        <v>8224</v>
      </c>
      <c r="B808" t="s">
        <v>595</v>
      </c>
      <c r="C808" t="s">
        <v>43</v>
      </c>
      <c r="D808">
        <v>0.8390548896781973</v>
      </c>
    </row>
    <row r="809" spans="1:4" x14ac:dyDescent="0.25">
      <c r="A809">
        <v>8225</v>
      </c>
      <c r="B809" t="s">
        <v>595</v>
      </c>
      <c r="C809" t="s">
        <v>43</v>
      </c>
      <c r="D809">
        <v>0.87914172608467789</v>
      </c>
    </row>
    <row r="810" spans="1:4" x14ac:dyDescent="0.25">
      <c r="A810">
        <v>8717</v>
      </c>
      <c r="B810" t="s">
        <v>2613</v>
      </c>
      <c r="C810" t="s">
        <v>43</v>
      </c>
      <c r="D810">
        <v>0.91160274349697956</v>
      </c>
    </row>
    <row r="811" spans="1:4" x14ac:dyDescent="0.25">
      <c r="A811">
        <v>8718</v>
      </c>
      <c r="B811" t="s">
        <v>2613</v>
      </c>
      <c r="C811" t="s">
        <v>43</v>
      </c>
      <c r="D811">
        <v>0.60703592945934559</v>
      </c>
    </row>
    <row r="812" spans="1:4" x14ac:dyDescent="0.25">
      <c r="A812">
        <v>8719</v>
      </c>
      <c r="B812" t="s">
        <v>2613</v>
      </c>
      <c r="C812" t="s">
        <v>43</v>
      </c>
      <c r="D812">
        <v>0.75508562147430558</v>
      </c>
    </row>
    <row r="813" spans="1:4" x14ac:dyDescent="0.25">
      <c r="A813">
        <v>8720</v>
      </c>
      <c r="B813" t="s">
        <v>2613</v>
      </c>
      <c r="C813" t="s">
        <v>43</v>
      </c>
      <c r="D813">
        <v>8.3676895126360229E-2</v>
      </c>
    </row>
    <row r="814" spans="1:4" x14ac:dyDescent="0.25">
      <c r="A814">
        <v>8721</v>
      </c>
      <c r="B814" t="s">
        <v>2613</v>
      </c>
      <c r="C814" t="s">
        <v>43</v>
      </c>
      <c r="D814">
        <v>0.47913871722622847</v>
      </c>
    </row>
    <row r="815" spans="1:4" x14ac:dyDescent="0.25">
      <c r="A815">
        <v>8722</v>
      </c>
      <c r="B815" t="s">
        <v>2613</v>
      </c>
      <c r="C815" t="s">
        <v>43</v>
      </c>
      <c r="D815">
        <v>0.80888543555059034</v>
      </c>
    </row>
    <row r="816" spans="1:4" x14ac:dyDescent="0.25">
      <c r="A816">
        <v>8723</v>
      </c>
      <c r="B816" t="s">
        <v>2613</v>
      </c>
      <c r="C816" t="s">
        <v>43</v>
      </c>
      <c r="D816">
        <v>0.16093932115225928</v>
      </c>
    </row>
    <row r="817" spans="1:4" x14ac:dyDescent="0.25">
      <c r="A817">
        <v>3662</v>
      </c>
      <c r="B817" t="s">
        <v>398</v>
      </c>
      <c r="C817" t="s">
        <v>43</v>
      </c>
      <c r="D817">
        <v>0.11443161546014458</v>
      </c>
    </row>
    <row r="818" spans="1:4" x14ac:dyDescent="0.25">
      <c r="A818">
        <v>4142</v>
      </c>
      <c r="B818" t="s">
        <v>1990</v>
      </c>
      <c r="C818" t="s">
        <v>43</v>
      </c>
      <c r="D818">
        <v>0.51512720655540867</v>
      </c>
    </row>
    <row r="819" spans="1:4" x14ac:dyDescent="0.25">
      <c r="A819">
        <v>6594</v>
      </c>
      <c r="B819" t="s">
        <v>623</v>
      </c>
      <c r="C819" t="s">
        <v>43</v>
      </c>
      <c r="D819">
        <v>0.55745770541152384</v>
      </c>
    </row>
    <row r="820" spans="1:4" x14ac:dyDescent="0.25">
      <c r="A820">
        <v>1099</v>
      </c>
      <c r="B820" t="s">
        <v>678</v>
      </c>
      <c r="C820" t="s">
        <v>43</v>
      </c>
      <c r="D820">
        <v>0.53181506838364911</v>
      </c>
    </row>
    <row r="821" spans="1:4" x14ac:dyDescent="0.25">
      <c r="A821">
        <v>1100</v>
      </c>
      <c r="B821" t="s">
        <v>678</v>
      </c>
      <c r="C821" t="s">
        <v>43</v>
      </c>
      <c r="D821">
        <v>0.60078485171744311</v>
      </c>
    </row>
    <row r="822" spans="1:4" x14ac:dyDescent="0.25">
      <c r="A822">
        <v>1101</v>
      </c>
      <c r="B822" t="s">
        <v>678</v>
      </c>
      <c r="C822" t="s">
        <v>43</v>
      </c>
      <c r="D822">
        <v>0.30039485100040764</v>
      </c>
    </row>
    <row r="823" spans="1:4" x14ac:dyDescent="0.25">
      <c r="A823">
        <v>1102</v>
      </c>
      <c r="B823" t="s">
        <v>678</v>
      </c>
      <c r="C823" t="s">
        <v>43</v>
      </c>
      <c r="D823">
        <v>0.55899807047315864</v>
      </c>
    </row>
    <row r="824" spans="1:4" x14ac:dyDescent="0.25">
      <c r="A824">
        <v>5428</v>
      </c>
      <c r="B824" t="s">
        <v>2646</v>
      </c>
      <c r="C824" t="s">
        <v>43</v>
      </c>
      <c r="D824">
        <v>0.27180233738313619</v>
      </c>
    </row>
    <row r="825" spans="1:4" x14ac:dyDescent="0.25">
      <c r="A825">
        <v>5871</v>
      </c>
      <c r="B825" t="s">
        <v>843</v>
      </c>
      <c r="C825" t="s">
        <v>43</v>
      </c>
      <c r="D825">
        <v>0.23174552226976819</v>
      </c>
    </row>
    <row r="826" spans="1:4" x14ac:dyDescent="0.25">
      <c r="A826">
        <v>7880</v>
      </c>
      <c r="B826" t="s">
        <v>2653</v>
      </c>
      <c r="C826" t="s">
        <v>43</v>
      </c>
      <c r="D826">
        <v>0.67598391402463542</v>
      </c>
    </row>
    <row r="827" spans="1:4" x14ac:dyDescent="0.25">
      <c r="A827">
        <v>7992</v>
      </c>
      <c r="B827" t="s">
        <v>1085</v>
      </c>
      <c r="C827" t="s">
        <v>43</v>
      </c>
      <c r="D827">
        <v>0.74938564412503739</v>
      </c>
    </row>
    <row r="828" spans="1:4" x14ac:dyDescent="0.25">
      <c r="A828">
        <v>7993</v>
      </c>
      <c r="B828" t="s">
        <v>1085</v>
      </c>
      <c r="C828" t="s">
        <v>43</v>
      </c>
      <c r="D828">
        <v>0.81921577201546203</v>
      </c>
    </row>
    <row r="829" spans="1:4" x14ac:dyDescent="0.25">
      <c r="A829">
        <v>9060</v>
      </c>
      <c r="B829" t="s">
        <v>2662</v>
      </c>
      <c r="C829" t="s">
        <v>43</v>
      </c>
      <c r="D829">
        <v>5.7778819079732702E-2</v>
      </c>
    </row>
    <row r="830" spans="1:4" x14ac:dyDescent="0.25">
      <c r="A830">
        <v>6050</v>
      </c>
      <c r="B830" t="s">
        <v>2320</v>
      </c>
      <c r="C830" t="s">
        <v>43</v>
      </c>
      <c r="D830">
        <v>0.93888297695449874</v>
      </c>
    </row>
    <row r="831" spans="1:4" x14ac:dyDescent="0.25">
      <c r="A831">
        <v>4179</v>
      </c>
      <c r="B831" t="s">
        <v>1556</v>
      </c>
      <c r="C831" t="s">
        <v>43</v>
      </c>
      <c r="D831">
        <v>0.70827144874561787</v>
      </c>
    </row>
    <row r="832" spans="1:4" x14ac:dyDescent="0.25">
      <c r="A832">
        <v>9456</v>
      </c>
      <c r="B832" t="s">
        <v>2669</v>
      </c>
      <c r="C832" t="s">
        <v>43</v>
      </c>
      <c r="D832">
        <v>0.54121600865242492</v>
      </c>
    </row>
    <row r="833" spans="1:4" x14ac:dyDescent="0.25">
      <c r="A833">
        <v>9744</v>
      </c>
      <c r="B833" t="s">
        <v>2674</v>
      </c>
      <c r="C833" t="s">
        <v>43</v>
      </c>
      <c r="D833">
        <v>0.1857502950112313</v>
      </c>
    </row>
    <row r="834" spans="1:4" x14ac:dyDescent="0.25">
      <c r="A834">
        <v>56</v>
      </c>
      <c r="B834" t="s">
        <v>2677</v>
      </c>
      <c r="C834" t="s">
        <v>43</v>
      </c>
      <c r="D834">
        <v>0.91063494341879947</v>
      </c>
    </row>
    <row r="835" spans="1:4" x14ac:dyDescent="0.25">
      <c r="A835">
        <v>57</v>
      </c>
      <c r="B835" t="s">
        <v>2677</v>
      </c>
      <c r="C835" t="s">
        <v>43</v>
      </c>
      <c r="D835">
        <v>0.92969869300412988</v>
      </c>
    </row>
    <row r="836" spans="1:4" x14ac:dyDescent="0.25">
      <c r="A836">
        <v>58</v>
      </c>
      <c r="B836" t="s">
        <v>2677</v>
      </c>
      <c r="C836" t="s">
        <v>43</v>
      </c>
      <c r="D836">
        <v>0.22142952755088319</v>
      </c>
    </row>
    <row r="837" spans="1:4" x14ac:dyDescent="0.25">
      <c r="A837">
        <v>59</v>
      </c>
      <c r="B837" t="s">
        <v>2677</v>
      </c>
      <c r="C837" t="s">
        <v>43</v>
      </c>
      <c r="D837">
        <v>0.88387539715202035</v>
      </c>
    </row>
    <row r="838" spans="1:4" x14ac:dyDescent="0.25">
      <c r="A838">
        <v>60</v>
      </c>
      <c r="B838" t="s">
        <v>2677</v>
      </c>
      <c r="C838" t="s">
        <v>43</v>
      </c>
      <c r="D838">
        <v>0.12371517427079759</v>
      </c>
    </row>
    <row r="839" spans="1:4" x14ac:dyDescent="0.25">
      <c r="A839">
        <v>61</v>
      </c>
      <c r="B839" t="s">
        <v>2677</v>
      </c>
      <c r="C839" t="s">
        <v>43</v>
      </c>
      <c r="D839">
        <v>0.66122437771796705</v>
      </c>
    </row>
    <row r="840" spans="1:4" x14ac:dyDescent="0.25">
      <c r="A840">
        <v>62</v>
      </c>
      <c r="B840" t="s">
        <v>2677</v>
      </c>
      <c r="C840" t="s">
        <v>43</v>
      </c>
      <c r="D840">
        <v>4.9723699981610747E-2</v>
      </c>
    </row>
    <row r="841" spans="1:4" x14ac:dyDescent="0.25">
      <c r="A841">
        <v>1552</v>
      </c>
      <c r="B841" t="s">
        <v>2688</v>
      </c>
      <c r="C841" t="s">
        <v>43</v>
      </c>
      <c r="D841">
        <v>0.89450193866972316</v>
      </c>
    </row>
    <row r="842" spans="1:4" x14ac:dyDescent="0.25">
      <c r="A842">
        <v>3537</v>
      </c>
      <c r="B842" t="s">
        <v>582</v>
      </c>
      <c r="C842" t="s">
        <v>43</v>
      </c>
      <c r="D842">
        <v>0.22460759382962792</v>
      </c>
    </row>
    <row r="843" spans="1:4" x14ac:dyDescent="0.25">
      <c r="A843">
        <v>6616</v>
      </c>
      <c r="B843" t="s">
        <v>2696</v>
      </c>
      <c r="C843" t="s">
        <v>43</v>
      </c>
      <c r="D843">
        <v>8.0713680638953234E-2</v>
      </c>
    </row>
    <row r="844" spans="1:4" x14ac:dyDescent="0.25">
      <c r="A844">
        <v>6617</v>
      </c>
      <c r="B844" t="s">
        <v>2696</v>
      </c>
      <c r="C844" t="s">
        <v>43</v>
      </c>
      <c r="D844">
        <v>0.28600718572673167</v>
      </c>
    </row>
    <row r="845" spans="1:4" x14ac:dyDescent="0.25">
      <c r="A845">
        <v>6618</v>
      </c>
      <c r="B845" t="s">
        <v>2696</v>
      </c>
      <c r="C845" t="s">
        <v>43</v>
      </c>
      <c r="D845">
        <v>6.5359283232776844E-2</v>
      </c>
    </row>
    <row r="846" spans="1:4" x14ac:dyDescent="0.25">
      <c r="A846">
        <v>7532</v>
      </c>
      <c r="B846" t="s">
        <v>2699</v>
      </c>
      <c r="C846" t="s">
        <v>43</v>
      </c>
      <c r="D846">
        <v>0.53850244441110551</v>
      </c>
    </row>
    <row r="847" spans="1:4" x14ac:dyDescent="0.25">
      <c r="A847">
        <v>7533</v>
      </c>
      <c r="B847" t="s">
        <v>2699</v>
      </c>
      <c r="C847" t="s">
        <v>43</v>
      </c>
      <c r="D847">
        <v>0.52350996183320719</v>
      </c>
    </row>
    <row r="848" spans="1:4" x14ac:dyDescent="0.25">
      <c r="A848">
        <v>7744</v>
      </c>
      <c r="B848" t="s">
        <v>2196</v>
      </c>
      <c r="C848" t="s">
        <v>43</v>
      </c>
      <c r="D848">
        <v>0.76957839535966455</v>
      </c>
    </row>
    <row r="849" spans="1:4" x14ac:dyDescent="0.25">
      <c r="A849">
        <v>7745</v>
      </c>
      <c r="B849" t="s">
        <v>2196</v>
      </c>
      <c r="C849" t="s">
        <v>43</v>
      </c>
      <c r="D849">
        <v>7.6743047311561674E-2</v>
      </c>
    </row>
    <row r="850" spans="1:4" x14ac:dyDescent="0.25">
      <c r="A850">
        <v>7746</v>
      </c>
      <c r="B850" t="s">
        <v>2196</v>
      </c>
      <c r="C850" t="s">
        <v>43</v>
      </c>
      <c r="D850">
        <v>0.99984487600999461</v>
      </c>
    </row>
    <row r="851" spans="1:4" x14ac:dyDescent="0.25">
      <c r="A851">
        <v>9604</v>
      </c>
      <c r="B851" t="s">
        <v>2714</v>
      </c>
      <c r="C851" t="s">
        <v>43</v>
      </c>
      <c r="D851">
        <v>3.7143288145597975E-2</v>
      </c>
    </row>
    <row r="852" spans="1:4" x14ac:dyDescent="0.25">
      <c r="A852">
        <v>6849</v>
      </c>
      <c r="B852" t="s">
        <v>1118</v>
      </c>
      <c r="C852" t="s">
        <v>43</v>
      </c>
      <c r="D852">
        <v>4.6896775383244105E-2</v>
      </c>
    </row>
    <row r="853" spans="1:4" x14ac:dyDescent="0.25">
      <c r="A853">
        <v>9548</v>
      </c>
      <c r="B853" t="s">
        <v>1009</v>
      </c>
      <c r="C853" t="s">
        <v>43</v>
      </c>
      <c r="D853">
        <v>0.51595825976872767</v>
      </c>
    </row>
    <row r="854" spans="1:4" x14ac:dyDescent="0.25">
      <c r="A854">
        <v>9549</v>
      </c>
      <c r="B854" t="s">
        <v>1009</v>
      </c>
      <c r="C854" t="s">
        <v>43</v>
      </c>
      <c r="D854">
        <v>0.20178195512941299</v>
      </c>
    </row>
    <row r="855" spans="1:4" x14ac:dyDescent="0.25">
      <c r="A855">
        <v>9550</v>
      </c>
      <c r="B855" t="s">
        <v>1009</v>
      </c>
      <c r="C855" t="s">
        <v>43</v>
      </c>
      <c r="D855">
        <v>0.89439471967094408</v>
      </c>
    </row>
    <row r="856" spans="1:4" x14ac:dyDescent="0.25">
      <c r="A856">
        <v>941</v>
      </c>
      <c r="B856" t="s">
        <v>2431</v>
      </c>
      <c r="C856" t="s">
        <v>43</v>
      </c>
      <c r="D856">
        <v>0.35928197340926815</v>
      </c>
    </row>
    <row r="857" spans="1:4" x14ac:dyDescent="0.25">
      <c r="A857">
        <v>48</v>
      </c>
      <c r="B857" t="s">
        <v>2732</v>
      </c>
      <c r="C857" t="s">
        <v>43</v>
      </c>
      <c r="D857">
        <v>0.47640215394552821</v>
      </c>
    </row>
    <row r="858" spans="1:4" x14ac:dyDescent="0.25">
      <c r="A858">
        <v>49</v>
      </c>
      <c r="B858" t="s">
        <v>2732</v>
      </c>
      <c r="C858" t="s">
        <v>43</v>
      </c>
      <c r="D858">
        <v>0.56060919240931262</v>
      </c>
    </row>
    <row r="859" spans="1:4" x14ac:dyDescent="0.25">
      <c r="A859">
        <v>851</v>
      </c>
      <c r="B859" t="s">
        <v>2735</v>
      </c>
      <c r="C859" t="s">
        <v>43</v>
      </c>
      <c r="D859">
        <v>1.8592701410945489E-3</v>
      </c>
    </row>
    <row r="860" spans="1:4" x14ac:dyDescent="0.25">
      <c r="A860">
        <v>852</v>
      </c>
      <c r="B860" t="s">
        <v>2735</v>
      </c>
      <c r="C860" t="s">
        <v>43</v>
      </c>
      <c r="D860">
        <v>0.4869420359133021</v>
      </c>
    </row>
    <row r="861" spans="1:4" x14ac:dyDescent="0.25">
      <c r="A861">
        <v>934</v>
      </c>
      <c r="B861" t="s">
        <v>2743</v>
      </c>
      <c r="C861" t="s">
        <v>43</v>
      </c>
      <c r="D861">
        <v>2.24542013033735E-3</v>
      </c>
    </row>
    <row r="862" spans="1:4" x14ac:dyDescent="0.25">
      <c r="A862">
        <v>935</v>
      </c>
      <c r="B862" t="s">
        <v>2743</v>
      </c>
      <c r="C862" t="s">
        <v>43</v>
      </c>
      <c r="D862">
        <v>0.98312922583817908</v>
      </c>
    </row>
    <row r="863" spans="1:4" x14ac:dyDescent="0.25">
      <c r="A863">
        <v>936</v>
      </c>
      <c r="B863" t="s">
        <v>2743</v>
      </c>
      <c r="C863" t="s">
        <v>43</v>
      </c>
      <c r="D863">
        <v>0.92175349881849167</v>
      </c>
    </row>
    <row r="864" spans="1:4" x14ac:dyDescent="0.25">
      <c r="A864">
        <v>937</v>
      </c>
      <c r="B864" t="s">
        <v>2743</v>
      </c>
      <c r="C864" t="s">
        <v>43</v>
      </c>
      <c r="D864">
        <v>0.48871743622884356</v>
      </c>
    </row>
    <row r="865" spans="1:4" x14ac:dyDescent="0.25">
      <c r="A865">
        <v>1307</v>
      </c>
      <c r="B865" t="s">
        <v>212</v>
      </c>
      <c r="C865" t="s">
        <v>43</v>
      </c>
      <c r="D865">
        <v>0.73046758480901675</v>
      </c>
    </row>
    <row r="866" spans="1:4" x14ac:dyDescent="0.25">
      <c r="A866">
        <v>1308</v>
      </c>
      <c r="B866" t="s">
        <v>212</v>
      </c>
      <c r="C866" t="s">
        <v>43</v>
      </c>
      <c r="D866">
        <v>0.13975660538548407</v>
      </c>
    </row>
    <row r="867" spans="1:4" x14ac:dyDescent="0.25">
      <c r="A867">
        <v>1309</v>
      </c>
      <c r="B867" t="s">
        <v>212</v>
      </c>
      <c r="C867" t="s">
        <v>43</v>
      </c>
      <c r="D867">
        <v>0.39580461261700783</v>
      </c>
    </row>
    <row r="868" spans="1:4" x14ac:dyDescent="0.25">
      <c r="A868">
        <v>1310</v>
      </c>
      <c r="B868" t="s">
        <v>212</v>
      </c>
      <c r="C868" t="s">
        <v>43</v>
      </c>
      <c r="D868">
        <v>0.2077744023673278</v>
      </c>
    </row>
    <row r="869" spans="1:4" x14ac:dyDescent="0.25">
      <c r="A869">
        <v>1311</v>
      </c>
      <c r="B869" t="s">
        <v>212</v>
      </c>
      <c r="C869" t="s">
        <v>43</v>
      </c>
      <c r="D869">
        <v>0.75116062348456414</v>
      </c>
    </row>
    <row r="870" spans="1:4" x14ac:dyDescent="0.25">
      <c r="A870">
        <v>1945</v>
      </c>
      <c r="B870" t="s">
        <v>595</v>
      </c>
      <c r="C870" t="s">
        <v>43</v>
      </c>
      <c r="D870">
        <v>0.42253229537913517</v>
      </c>
    </row>
    <row r="871" spans="1:4" x14ac:dyDescent="0.25">
      <c r="A871">
        <v>1946</v>
      </c>
      <c r="B871" t="s">
        <v>595</v>
      </c>
      <c r="C871" t="s">
        <v>43</v>
      </c>
      <c r="D871">
        <v>0.89384330000963874</v>
      </c>
    </row>
    <row r="872" spans="1:4" x14ac:dyDescent="0.25">
      <c r="A872">
        <v>7287</v>
      </c>
      <c r="B872" t="s">
        <v>1577</v>
      </c>
      <c r="C872" t="s">
        <v>43</v>
      </c>
      <c r="D872">
        <v>0.38752156841354224</v>
      </c>
    </row>
    <row r="873" spans="1:4" x14ac:dyDescent="0.25">
      <c r="A873">
        <v>7288</v>
      </c>
      <c r="B873" t="s">
        <v>1577</v>
      </c>
      <c r="C873" t="s">
        <v>43</v>
      </c>
      <c r="D873">
        <v>0.87811679765387574</v>
      </c>
    </row>
    <row r="874" spans="1:4" x14ac:dyDescent="0.25">
      <c r="A874">
        <v>5226</v>
      </c>
      <c r="B874" t="s">
        <v>1846</v>
      </c>
      <c r="C874" t="s">
        <v>43</v>
      </c>
      <c r="D874">
        <v>0.40378479729146799</v>
      </c>
    </row>
    <row r="875" spans="1:4" x14ac:dyDescent="0.25">
      <c r="A875">
        <v>5227</v>
      </c>
      <c r="B875" t="s">
        <v>1846</v>
      </c>
      <c r="C875" t="s">
        <v>43</v>
      </c>
      <c r="D875">
        <v>0.47030444018840822</v>
      </c>
    </row>
    <row r="876" spans="1:4" x14ac:dyDescent="0.25">
      <c r="A876">
        <v>5228</v>
      </c>
      <c r="B876" t="s">
        <v>1846</v>
      </c>
      <c r="C876" t="s">
        <v>43</v>
      </c>
      <c r="D876">
        <v>0.47628608148563323</v>
      </c>
    </row>
    <row r="877" spans="1:4" x14ac:dyDescent="0.25">
      <c r="A877">
        <v>8659</v>
      </c>
      <c r="B877" t="s">
        <v>2486</v>
      </c>
      <c r="C877" t="s">
        <v>43</v>
      </c>
      <c r="D877">
        <v>0.4073863173664557</v>
      </c>
    </row>
    <row r="878" spans="1:4" x14ac:dyDescent="0.25">
      <c r="A878">
        <v>2085</v>
      </c>
      <c r="B878" t="s">
        <v>2767</v>
      </c>
      <c r="C878" t="s">
        <v>43</v>
      </c>
      <c r="D878">
        <v>0.25729436733882705</v>
      </c>
    </row>
    <row r="879" spans="1:4" x14ac:dyDescent="0.25">
      <c r="A879">
        <v>2086</v>
      </c>
      <c r="B879" t="s">
        <v>2767</v>
      </c>
      <c r="C879" t="s">
        <v>43</v>
      </c>
      <c r="D879">
        <v>0.28579797921936434</v>
      </c>
    </row>
    <row r="880" spans="1:4" x14ac:dyDescent="0.25">
      <c r="A880">
        <v>2087</v>
      </c>
      <c r="B880" t="s">
        <v>2767</v>
      </c>
      <c r="C880" t="s">
        <v>43</v>
      </c>
      <c r="D880">
        <v>0.50344586740454167</v>
      </c>
    </row>
    <row r="881" spans="1:4" x14ac:dyDescent="0.25">
      <c r="A881">
        <v>2088</v>
      </c>
      <c r="B881" t="s">
        <v>2767</v>
      </c>
      <c r="C881" t="s">
        <v>43</v>
      </c>
      <c r="D881">
        <v>7.3865954791019095E-2</v>
      </c>
    </row>
    <row r="882" spans="1:4" x14ac:dyDescent="0.25">
      <c r="A882">
        <v>2089</v>
      </c>
      <c r="B882" t="s">
        <v>2767</v>
      </c>
      <c r="C882" t="s">
        <v>43</v>
      </c>
      <c r="D882">
        <v>0.39656164081709211</v>
      </c>
    </row>
    <row r="883" spans="1:4" x14ac:dyDescent="0.25">
      <c r="A883">
        <v>3944</v>
      </c>
      <c r="B883" t="s">
        <v>2778</v>
      </c>
      <c r="C883" t="s">
        <v>43</v>
      </c>
      <c r="D883">
        <v>0.47908416178702873</v>
      </c>
    </row>
    <row r="884" spans="1:4" x14ac:dyDescent="0.25">
      <c r="A884">
        <v>6928</v>
      </c>
      <c r="B884" t="s">
        <v>2784</v>
      </c>
      <c r="C884" t="s">
        <v>43</v>
      </c>
      <c r="D884">
        <v>0.33481729822837536</v>
      </c>
    </row>
    <row r="885" spans="1:4" x14ac:dyDescent="0.25">
      <c r="A885">
        <v>6929</v>
      </c>
      <c r="B885" t="s">
        <v>2784</v>
      </c>
      <c r="C885" t="s">
        <v>43</v>
      </c>
      <c r="D885">
        <v>0.53187375657621339</v>
      </c>
    </row>
    <row r="886" spans="1:4" x14ac:dyDescent="0.25">
      <c r="A886">
        <v>6930</v>
      </c>
      <c r="B886" t="s">
        <v>2784</v>
      </c>
      <c r="C886" t="s">
        <v>43</v>
      </c>
      <c r="D886">
        <v>0.97272634114415224</v>
      </c>
    </row>
    <row r="887" spans="1:4" x14ac:dyDescent="0.25">
      <c r="A887">
        <v>6931</v>
      </c>
      <c r="B887" t="s">
        <v>2784</v>
      </c>
      <c r="C887" t="s">
        <v>43</v>
      </c>
      <c r="D887">
        <v>0.38001108517839743</v>
      </c>
    </row>
    <row r="888" spans="1:4" x14ac:dyDescent="0.25">
      <c r="A888">
        <v>7019</v>
      </c>
      <c r="B888" t="s">
        <v>2793</v>
      </c>
      <c r="C888" t="s">
        <v>43</v>
      </c>
      <c r="D888">
        <v>0.89402147281410804</v>
      </c>
    </row>
    <row r="889" spans="1:4" x14ac:dyDescent="0.25">
      <c r="A889">
        <v>3529</v>
      </c>
      <c r="B889" t="s">
        <v>1556</v>
      </c>
      <c r="C889" t="s">
        <v>43</v>
      </c>
      <c r="D889">
        <v>0.18256999994478529</v>
      </c>
    </row>
    <row r="890" spans="1:4" x14ac:dyDescent="0.25">
      <c r="A890">
        <v>4688</v>
      </c>
      <c r="B890" t="s">
        <v>2799</v>
      </c>
      <c r="C890" t="s">
        <v>43</v>
      </c>
      <c r="D890">
        <v>0.37659097310225054</v>
      </c>
    </row>
    <row r="891" spans="1:4" x14ac:dyDescent="0.25">
      <c r="A891">
        <v>4704</v>
      </c>
      <c r="B891" t="s">
        <v>2804</v>
      </c>
      <c r="C891" t="s">
        <v>43</v>
      </c>
      <c r="D891">
        <v>0.48643637516773641</v>
      </c>
    </row>
    <row r="892" spans="1:4" x14ac:dyDescent="0.25">
      <c r="A892">
        <v>9166</v>
      </c>
      <c r="B892" t="s">
        <v>1748</v>
      </c>
      <c r="C892" t="s">
        <v>43</v>
      </c>
      <c r="D892">
        <v>8.2259622732293369E-2</v>
      </c>
    </row>
    <row r="893" spans="1:4" x14ac:dyDescent="0.25">
      <c r="A893">
        <v>9167</v>
      </c>
      <c r="B893" t="s">
        <v>1748</v>
      </c>
      <c r="C893" t="s">
        <v>43</v>
      </c>
      <c r="D893">
        <v>0.47528298991922413</v>
      </c>
    </row>
    <row r="894" spans="1:4" x14ac:dyDescent="0.25">
      <c r="A894">
        <v>9168</v>
      </c>
      <c r="B894" t="s">
        <v>1748</v>
      </c>
      <c r="C894" t="s">
        <v>43</v>
      </c>
      <c r="D894">
        <v>0.91566519007022462</v>
      </c>
    </row>
    <row r="895" spans="1:4" x14ac:dyDescent="0.25">
      <c r="A895">
        <v>2146</v>
      </c>
      <c r="B895" t="s">
        <v>778</v>
      </c>
      <c r="C895" t="s">
        <v>43</v>
      </c>
      <c r="D895">
        <v>0.7886841372307597</v>
      </c>
    </row>
    <row r="896" spans="1:4" x14ac:dyDescent="0.25">
      <c r="A896">
        <v>2147</v>
      </c>
      <c r="B896" t="s">
        <v>778</v>
      </c>
      <c r="C896" t="s">
        <v>43</v>
      </c>
      <c r="D896">
        <v>0.15556765784111526</v>
      </c>
    </row>
    <row r="897" spans="1:4" x14ac:dyDescent="0.25">
      <c r="A897">
        <v>2148</v>
      </c>
      <c r="B897" t="s">
        <v>778</v>
      </c>
      <c r="C897" t="s">
        <v>43</v>
      </c>
      <c r="D897">
        <v>0.47929480250055134</v>
      </c>
    </row>
    <row r="898" spans="1:4" x14ac:dyDescent="0.25">
      <c r="A898">
        <v>2191</v>
      </c>
      <c r="B898" t="s">
        <v>1394</v>
      </c>
      <c r="C898" t="s">
        <v>43</v>
      </c>
      <c r="D898">
        <v>0.4672348364331449</v>
      </c>
    </row>
    <row r="899" spans="1:4" x14ac:dyDescent="0.25">
      <c r="A899">
        <v>7426</v>
      </c>
      <c r="B899" t="s">
        <v>1410</v>
      </c>
      <c r="C899" t="s">
        <v>43</v>
      </c>
      <c r="D899">
        <v>0.37581755630398461</v>
      </c>
    </row>
    <row r="900" spans="1:4" x14ac:dyDescent="0.25">
      <c r="A900">
        <v>7427</v>
      </c>
      <c r="B900" t="s">
        <v>1410</v>
      </c>
      <c r="C900" t="s">
        <v>43</v>
      </c>
      <c r="D900">
        <v>0.30494042912278796</v>
      </c>
    </row>
    <row r="901" spans="1:4" x14ac:dyDescent="0.25">
      <c r="A901">
        <v>480</v>
      </c>
      <c r="B901" t="s">
        <v>2818</v>
      </c>
      <c r="C901" t="s">
        <v>43</v>
      </c>
      <c r="D901">
        <v>0.98313214678594285</v>
      </c>
    </row>
    <row r="902" spans="1:4" x14ac:dyDescent="0.25">
      <c r="A902">
        <v>481</v>
      </c>
      <c r="B902" t="s">
        <v>2818</v>
      </c>
      <c r="C902" t="s">
        <v>43</v>
      </c>
      <c r="D902">
        <v>0.8626255317611472</v>
      </c>
    </row>
    <row r="903" spans="1:4" x14ac:dyDescent="0.25">
      <c r="A903">
        <v>1286</v>
      </c>
      <c r="B903" t="s">
        <v>1951</v>
      </c>
      <c r="C903" t="s">
        <v>43</v>
      </c>
      <c r="D903">
        <v>0.6556631189949288</v>
      </c>
    </row>
    <row r="904" spans="1:4" x14ac:dyDescent="0.25">
      <c r="A904">
        <v>1694</v>
      </c>
      <c r="B904" t="s">
        <v>2825</v>
      </c>
      <c r="C904" t="s">
        <v>43</v>
      </c>
      <c r="D904">
        <v>0.39409468818087934</v>
      </c>
    </row>
    <row r="905" spans="1:4" x14ac:dyDescent="0.25">
      <c r="A905">
        <v>3957</v>
      </c>
      <c r="B905" t="s">
        <v>1688</v>
      </c>
      <c r="C905" t="s">
        <v>43</v>
      </c>
      <c r="D905">
        <v>0.86206166622013325</v>
      </c>
    </row>
    <row r="906" spans="1:4" x14ac:dyDescent="0.25">
      <c r="A906">
        <v>6506</v>
      </c>
      <c r="B906" t="s">
        <v>2834</v>
      </c>
      <c r="C906" t="s">
        <v>43</v>
      </c>
      <c r="D906">
        <v>0.65154182094445467</v>
      </c>
    </row>
    <row r="907" spans="1:4" x14ac:dyDescent="0.25">
      <c r="A907">
        <v>8260</v>
      </c>
      <c r="B907" t="s">
        <v>2839</v>
      </c>
      <c r="C907" t="s">
        <v>43</v>
      </c>
      <c r="D907">
        <v>0.79528047654251177</v>
      </c>
    </row>
    <row r="908" spans="1:4" x14ac:dyDescent="0.25">
      <c r="A908">
        <v>8261</v>
      </c>
      <c r="B908" t="s">
        <v>2839</v>
      </c>
      <c r="C908" t="s">
        <v>43</v>
      </c>
      <c r="D908">
        <v>0.38946763312701826</v>
      </c>
    </row>
    <row r="909" spans="1:4" x14ac:dyDescent="0.25">
      <c r="A909">
        <v>8262</v>
      </c>
      <c r="B909" t="s">
        <v>2839</v>
      </c>
      <c r="C909" t="s">
        <v>43</v>
      </c>
      <c r="D909">
        <v>0.6534598945556872</v>
      </c>
    </row>
    <row r="910" spans="1:4" x14ac:dyDescent="0.25">
      <c r="A910">
        <v>8687</v>
      </c>
      <c r="B910" t="s">
        <v>2845</v>
      </c>
      <c r="C910" t="s">
        <v>43</v>
      </c>
      <c r="D910">
        <v>0.37707977911985391</v>
      </c>
    </row>
    <row r="911" spans="1:4" x14ac:dyDescent="0.25">
      <c r="A911">
        <v>8688</v>
      </c>
      <c r="B911" t="s">
        <v>2845</v>
      </c>
      <c r="C911" t="s">
        <v>43</v>
      </c>
      <c r="D911">
        <v>0.26498845658251846</v>
      </c>
    </row>
    <row r="912" spans="1:4" x14ac:dyDescent="0.25">
      <c r="A912">
        <v>8689</v>
      </c>
      <c r="B912" t="s">
        <v>2845</v>
      </c>
      <c r="C912" t="s">
        <v>43</v>
      </c>
      <c r="D912">
        <v>0.15810052166721367</v>
      </c>
    </row>
    <row r="913" spans="1:4" x14ac:dyDescent="0.25">
      <c r="A913">
        <v>9025</v>
      </c>
      <c r="B913" t="s">
        <v>2852</v>
      </c>
      <c r="C913" t="s">
        <v>43</v>
      </c>
      <c r="D913">
        <v>0.78405584378013937</v>
      </c>
    </row>
    <row r="914" spans="1:4" x14ac:dyDescent="0.25">
      <c r="A914">
        <v>9026</v>
      </c>
      <c r="B914" t="s">
        <v>2852</v>
      </c>
      <c r="C914" t="s">
        <v>43</v>
      </c>
      <c r="D914">
        <v>0.29332262079574378</v>
      </c>
    </row>
    <row r="915" spans="1:4" x14ac:dyDescent="0.25">
      <c r="A915">
        <v>9027</v>
      </c>
      <c r="B915" t="s">
        <v>2852</v>
      </c>
      <c r="C915" t="s">
        <v>43</v>
      </c>
      <c r="D915">
        <v>0.97186527059589167</v>
      </c>
    </row>
    <row r="916" spans="1:4" x14ac:dyDescent="0.25">
      <c r="A916">
        <v>9774</v>
      </c>
      <c r="B916" t="s">
        <v>2861</v>
      </c>
      <c r="C916" t="s">
        <v>43</v>
      </c>
      <c r="D916">
        <v>0.45766814740658879</v>
      </c>
    </row>
    <row r="917" spans="1:4" x14ac:dyDescent="0.25">
      <c r="A917">
        <v>2904</v>
      </c>
      <c r="B917" t="s">
        <v>2866</v>
      </c>
      <c r="C917" t="s">
        <v>43</v>
      </c>
      <c r="D917">
        <v>0.41575284434039672</v>
      </c>
    </row>
    <row r="918" spans="1:4" x14ac:dyDescent="0.25">
      <c r="A918">
        <v>2905</v>
      </c>
      <c r="B918" t="s">
        <v>2866</v>
      </c>
      <c r="C918" t="s">
        <v>43</v>
      </c>
      <c r="D918">
        <v>0.57863010951145055</v>
      </c>
    </row>
    <row r="919" spans="1:4" x14ac:dyDescent="0.25">
      <c r="A919">
        <v>6149</v>
      </c>
      <c r="B919" t="s">
        <v>1102</v>
      </c>
      <c r="C919" t="s">
        <v>43</v>
      </c>
      <c r="D919">
        <v>5.875138022455284E-2</v>
      </c>
    </row>
    <row r="920" spans="1:4" x14ac:dyDescent="0.25">
      <c r="A920">
        <v>3922</v>
      </c>
      <c r="B920" t="s">
        <v>2873</v>
      </c>
      <c r="C920" t="s">
        <v>43</v>
      </c>
      <c r="D920">
        <v>0.27601272833282464</v>
      </c>
    </row>
    <row r="921" spans="1:4" x14ac:dyDescent="0.25">
      <c r="A921">
        <v>4307</v>
      </c>
      <c r="B921" t="s">
        <v>2878</v>
      </c>
      <c r="C921" t="s">
        <v>43</v>
      </c>
      <c r="D921">
        <v>0.64659451147338598</v>
      </c>
    </row>
    <row r="922" spans="1:4" x14ac:dyDescent="0.25">
      <c r="A922">
        <v>4308</v>
      </c>
      <c r="B922" t="s">
        <v>2878</v>
      </c>
      <c r="C922" t="s">
        <v>43</v>
      </c>
      <c r="D922">
        <v>0.65164829516460665</v>
      </c>
    </row>
    <row r="923" spans="1:4" x14ac:dyDescent="0.25">
      <c r="A923">
        <v>6751</v>
      </c>
      <c r="B923" t="s">
        <v>2883</v>
      </c>
      <c r="C923" t="s">
        <v>43</v>
      </c>
      <c r="D923">
        <v>0.28128500850790206</v>
      </c>
    </row>
    <row r="924" spans="1:4" x14ac:dyDescent="0.25">
      <c r="A924">
        <v>6752</v>
      </c>
      <c r="B924" t="s">
        <v>2883</v>
      </c>
      <c r="C924" t="s">
        <v>43</v>
      </c>
      <c r="D924">
        <v>0.71407068607813096</v>
      </c>
    </row>
    <row r="925" spans="1:4" x14ac:dyDescent="0.25">
      <c r="A925">
        <v>6753</v>
      </c>
      <c r="B925" t="s">
        <v>2883</v>
      </c>
      <c r="C925" t="s">
        <v>43</v>
      </c>
      <c r="D925">
        <v>0.32303300930777246</v>
      </c>
    </row>
    <row r="926" spans="1:4" x14ac:dyDescent="0.25">
      <c r="A926">
        <v>6754</v>
      </c>
      <c r="B926" t="s">
        <v>2883</v>
      </c>
      <c r="C926" t="s">
        <v>43</v>
      </c>
      <c r="D926">
        <v>0.24709757315171266</v>
      </c>
    </row>
    <row r="927" spans="1:4" x14ac:dyDescent="0.25">
      <c r="A927">
        <v>6755</v>
      </c>
      <c r="B927" t="s">
        <v>2883</v>
      </c>
      <c r="C927" t="s">
        <v>43</v>
      </c>
      <c r="D927">
        <v>0.35852519650268011</v>
      </c>
    </row>
    <row r="928" spans="1:4" x14ac:dyDescent="0.25">
      <c r="A928">
        <v>1901</v>
      </c>
      <c r="B928" t="s">
        <v>2895</v>
      </c>
      <c r="C928" t="s">
        <v>43</v>
      </c>
      <c r="D928">
        <v>0.97868405136381009</v>
      </c>
    </row>
    <row r="929" spans="1:4" x14ac:dyDescent="0.25">
      <c r="A929">
        <v>8231</v>
      </c>
      <c r="B929" t="s">
        <v>2899</v>
      </c>
      <c r="C929" t="s">
        <v>43</v>
      </c>
      <c r="D929">
        <v>0.85315416684905332</v>
      </c>
    </row>
    <row r="930" spans="1:4" x14ac:dyDescent="0.25">
      <c r="A930">
        <v>8232</v>
      </c>
      <c r="B930" t="s">
        <v>2899</v>
      </c>
      <c r="C930" t="s">
        <v>43</v>
      </c>
      <c r="D930">
        <v>0.7520502793303685</v>
      </c>
    </row>
    <row r="931" spans="1:4" x14ac:dyDescent="0.25">
      <c r="A931">
        <v>8882</v>
      </c>
      <c r="B931" t="s">
        <v>2907</v>
      </c>
      <c r="C931" t="s">
        <v>43</v>
      </c>
      <c r="D931">
        <v>0.36489377764041364</v>
      </c>
    </row>
    <row r="932" spans="1:4" x14ac:dyDescent="0.25">
      <c r="A932">
        <v>4173</v>
      </c>
      <c r="B932" t="s">
        <v>2910</v>
      </c>
      <c r="C932" t="s">
        <v>43</v>
      </c>
      <c r="D932">
        <v>0.87026945175596648</v>
      </c>
    </row>
    <row r="933" spans="1:4" x14ac:dyDescent="0.25">
      <c r="A933">
        <v>4174</v>
      </c>
      <c r="B933" t="s">
        <v>2910</v>
      </c>
      <c r="C933" t="s">
        <v>43</v>
      </c>
      <c r="D933">
        <v>0.68148595646724153</v>
      </c>
    </row>
    <row r="934" spans="1:4" x14ac:dyDescent="0.25">
      <c r="A934">
        <v>4175</v>
      </c>
      <c r="B934" t="s">
        <v>2910</v>
      </c>
      <c r="C934" t="s">
        <v>43</v>
      </c>
      <c r="D934">
        <v>1.6385198475777685E-2</v>
      </c>
    </row>
    <row r="935" spans="1:4" x14ac:dyDescent="0.25">
      <c r="A935">
        <v>7473</v>
      </c>
      <c r="B935" t="s">
        <v>2393</v>
      </c>
      <c r="C935" t="s">
        <v>43</v>
      </c>
      <c r="D935">
        <v>0.81237130756089093</v>
      </c>
    </row>
    <row r="936" spans="1:4" x14ac:dyDescent="0.25">
      <c r="A936">
        <v>8905</v>
      </c>
      <c r="B936" t="s">
        <v>2920</v>
      </c>
      <c r="C936" t="s">
        <v>43</v>
      </c>
      <c r="D936">
        <v>0.95964052511548203</v>
      </c>
    </row>
    <row r="937" spans="1:4" x14ac:dyDescent="0.25">
      <c r="A937">
        <v>8906</v>
      </c>
      <c r="B937" t="s">
        <v>2920</v>
      </c>
      <c r="C937" t="s">
        <v>43</v>
      </c>
      <c r="D937">
        <v>0.31620833685840555</v>
      </c>
    </row>
    <row r="938" spans="1:4" x14ac:dyDescent="0.25">
      <c r="A938">
        <v>8907</v>
      </c>
      <c r="B938" t="s">
        <v>2920</v>
      </c>
      <c r="C938" t="s">
        <v>43</v>
      </c>
      <c r="D938">
        <v>0.3467956302253703</v>
      </c>
    </row>
    <row r="939" spans="1:4" x14ac:dyDescent="0.25">
      <c r="A939">
        <v>9753</v>
      </c>
      <c r="B939" t="s">
        <v>2929</v>
      </c>
      <c r="C939" t="s">
        <v>43</v>
      </c>
      <c r="D939">
        <v>0.49169837645454406</v>
      </c>
    </row>
    <row r="940" spans="1:4" x14ac:dyDescent="0.25">
      <c r="A940">
        <v>1159</v>
      </c>
      <c r="B940" t="s">
        <v>1969</v>
      </c>
      <c r="C940" t="s">
        <v>43</v>
      </c>
      <c r="D940">
        <v>0.52774766081721591</v>
      </c>
    </row>
    <row r="941" spans="1:4" x14ac:dyDescent="0.25">
      <c r="A941">
        <v>8337</v>
      </c>
      <c r="B941" t="s">
        <v>2937</v>
      </c>
      <c r="C941" t="s">
        <v>43</v>
      </c>
      <c r="D941">
        <v>0.99397904397219805</v>
      </c>
    </row>
    <row r="942" spans="1:4" x14ac:dyDescent="0.25">
      <c r="A942">
        <v>8777</v>
      </c>
      <c r="B942" t="s">
        <v>595</v>
      </c>
      <c r="C942" t="s">
        <v>43</v>
      </c>
      <c r="D942">
        <v>0.66133857572023225</v>
      </c>
    </row>
    <row r="943" spans="1:4" x14ac:dyDescent="0.25">
      <c r="A943">
        <v>8778</v>
      </c>
      <c r="B943" t="s">
        <v>595</v>
      </c>
      <c r="C943" t="s">
        <v>43</v>
      </c>
      <c r="D943">
        <v>2.9323501765392446E-2</v>
      </c>
    </row>
    <row r="944" spans="1:4" x14ac:dyDescent="0.25">
      <c r="A944">
        <v>3565</v>
      </c>
      <c r="B944" t="s">
        <v>2946</v>
      </c>
      <c r="C944" t="s">
        <v>43</v>
      </c>
      <c r="D944">
        <v>0.45881890219022459</v>
      </c>
    </row>
    <row r="945" spans="1:4" x14ac:dyDescent="0.25">
      <c r="A945">
        <v>3566</v>
      </c>
      <c r="B945" t="s">
        <v>2946</v>
      </c>
      <c r="C945" t="s">
        <v>43</v>
      </c>
      <c r="D945">
        <v>0.75464170306218847</v>
      </c>
    </row>
    <row r="946" spans="1:4" x14ac:dyDescent="0.25">
      <c r="A946">
        <v>8049</v>
      </c>
      <c r="B946" t="s">
        <v>961</v>
      </c>
      <c r="C946" t="s">
        <v>43</v>
      </c>
      <c r="D946">
        <v>0.55217364414153003</v>
      </c>
    </row>
    <row r="947" spans="1:4" x14ac:dyDescent="0.25">
      <c r="A947">
        <v>9773</v>
      </c>
      <c r="B947" t="s">
        <v>1472</v>
      </c>
      <c r="C947" t="s">
        <v>43</v>
      </c>
      <c r="D947">
        <v>0.79518443583891674</v>
      </c>
    </row>
    <row r="948" spans="1:4" x14ac:dyDescent="0.25">
      <c r="A948">
        <v>4452</v>
      </c>
      <c r="B948" t="s">
        <v>2959</v>
      </c>
      <c r="C948" t="s">
        <v>43</v>
      </c>
      <c r="D948">
        <v>0.19054778114255777</v>
      </c>
    </row>
    <row r="949" spans="1:4" x14ac:dyDescent="0.25">
      <c r="A949">
        <v>4453</v>
      </c>
      <c r="B949" t="s">
        <v>2959</v>
      </c>
      <c r="C949" t="s">
        <v>43</v>
      </c>
      <c r="D949">
        <v>0.53215557764094334</v>
      </c>
    </row>
    <row r="950" spans="1:4" x14ac:dyDescent="0.25">
      <c r="A950">
        <v>4454</v>
      </c>
      <c r="B950" t="s">
        <v>2959</v>
      </c>
      <c r="C950" t="s">
        <v>43</v>
      </c>
      <c r="D950">
        <v>3.3579359521115237E-2</v>
      </c>
    </row>
    <row r="951" spans="1:4" x14ac:dyDescent="0.25">
      <c r="A951">
        <v>4455</v>
      </c>
      <c r="B951" t="s">
        <v>2959</v>
      </c>
      <c r="C951" t="s">
        <v>43</v>
      </c>
      <c r="D951">
        <v>0.3059127325186185</v>
      </c>
    </row>
    <row r="952" spans="1:4" x14ac:dyDescent="0.25">
      <c r="A952">
        <v>5936</v>
      </c>
      <c r="B952" t="s">
        <v>887</v>
      </c>
      <c r="C952" t="s">
        <v>43</v>
      </c>
      <c r="D952">
        <v>7.7838635084404362E-2</v>
      </c>
    </row>
    <row r="953" spans="1:4" x14ac:dyDescent="0.25">
      <c r="A953">
        <v>5937</v>
      </c>
      <c r="B953" t="s">
        <v>887</v>
      </c>
      <c r="C953" t="s">
        <v>43</v>
      </c>
      <c r="D953">
        <v>0.73613952816211314</v>
      </c>
    </row>
    <row r="954" spans="1:4" x14ac:dyDescent="0.25">
      <c r="A954">
        <v>5938</v>
      </c>
      <c r="B954" t="s">
        <v>887</v>
      </c>
      <c r="C954" t="s">
        <v>43</v>
      </c>
      <c r="D954">
        <v>0.8199299296457615</v>
      </c>
    </row>
    <row r="955" spans="1:4" x14ac:dyDescent="0.25">
      <c r="A955">
        <v>725</v>
      </c>
      <c r="B955" t="s">
        <v>2971</v>
      </c>
      <c r="C955" t="s">
        <v>43</v>
      </c>
      <c r="D955">
        <v>1.9321369827814516E-2</v>
      </c>
    </row>
    <row r="956" spans="1:4" x14ac:dyDescent="0.25">
      <c r="A956">
        <v>1799</v>
      </c>
      <c r="B956" t="s">
        <v>1439</v>
      </c>
      <c r="C956" t="s">
        <v>43</v>
      </c>
      <c r="D956">
        <v>0.34095547988859809</v>
      </c>
    </row>
    <row r="957" spans="1:4" x14ac:dyDescent="0.25">
      <c r="A957">
        <v>2372</v>
      </c>
      <c r="B957" t="s">
        <v>2981</v>
      </c>
      <c r="C957" t="s">
        <v>43</v>
      </c>
      <c r="D957">
        <v>0.82430488263747537</v>
      </c>
    </row>
    <row r="958" spans="1:4" x14ac:dyDescent="0.25">
      <c r="A958">
        <v>2373</v>
      </c>
      <c r="B958" t="s">
        <v>2981</v>
      </c>
      <c r="C958" t="s">
        <v>43</v>
      </c>
      <c r="D958">
        <v>0.39013540772406718</v>
      </c>
    </row>
    <row r="959" spans="1:4" x14ac:dyDescent="0.25">
      <c r="A959">
        <v>2374</v>
      </c>
      <c r="B959" t="s">
        <v>2981</v>
      </c>
      <c r="C959" t="s">
        <v>43</v>
      </c>
      <c r="D959">
        <v>0.51250928439740373</v>
      </c>
    </row>
    <row r="960" spans="1:4" x14ac:dyDescent="0.25">
      <c r="A960">
        <v>2375</v>
      </c>
      <c r="B960" t="s">
        <v>2981</v>
      </c>
      <c r="C960" t="s">
        <v>43</v>
      </c>
      <c r="D960">
        <v>0.44562697260210238</v>
      </c>
    </row>
    <row r="961" spans="1:4" x14ac:dyDescent="0.25">
      <c r="A961">
        <v>3983</v>
      </c>
      <c r="B961" t="s">
        <v>2244</v>
      </c>
      <c r="C961" t="s">
        <v>43</v>
      </c>
      <c r="D961">
        <v>0.6113710668607979</v>
      </c>
    </row>
    <row r="962" spans="1:4" x14ac:dyDescent="0.25">
      <c r="A962">
        <v>3984</v>
      </c>
      <c r="B962" t="s">
        <v>2244</v>
      </c>
      <c r="C962" t="s">
        <v>43</v>
      </c>
      <c r="D962">
        <v>0.80885958100722322</v>
      </c>
    </row>
    <row r="963" spans="1:4" x14ac:dyDescent="0.25">
      <c r="A963">
        <v>3985</v>
      </c>
      <c r="B963" t="s">
        <v>2244</v>
      </c>
      <c r="C963" t="s">
        <v>43</v>
      </c>
      <c r="D963">
        <v>0.81682723180519345</v>
      </c>
    </row>
    <row r="964" spans="1:4" x14ac:dyDescent="0.25">
      <c r="A964">
        <v>6524</v>
      </c>
      <c r="B964" t="s">
        <v>2991</v>
      </c>
      <c r="C964" t="s">
        <v>43</v>
      </c>
      <c r="D964">
        <v>0.71687577708292249</v>
      </c>
    </row>
    <row r="965" spans="1:4" x14ac:dyDescent="0.25">
      <c r="A965">
        <v>6525</v>
      </c>
      <c r="B965" t="s">
        <v>2991</v>
      </c>
      <c r="C965" t="s">
        <v>43</v>
      </c>
      <c r="D965">
        <v>0.63618804873221058</v>
      </c>
    </row>
    <row r="966" spans="1:4" x14ac:dyDescent="0.25">
      <c r="A966">
        <v>6526</v>
      </c>
      <c r="B966" t="s">
        <v>2991</v>
      </c>
      <c r="C966" t="s">
        <v>43</v>
      </c>
      <c r="D966">
        <v>0.31624726903461664</v>
      </c>
    </row>
    <row r="967" spans="1:4" x14ac:dyDescent="0.25">
      <c r="A967">
        <v>6527</v>
      </c>
      <c r="B967" t="s">
        <v>2991</v>
      </c>
      <c r="C967" t="s">
        <v>43</v>
      </c>
      <c r="D967">
        <v>0.47613371329312737</v>
      </c>
    </row>
    <row r="968" spans="1:4" x14ac:dyDescent="0.25">
      <c r="A968">
        <v>8797</v>
      </c>
      <c r="B968" t="s">
        <v>1748</v>
      </c>
      <c r="C968" t="s">
        <v>43</v>
      </c>
      <c r="D968">
        <v>0.65373916461393056</v>
      </c>
    </row>
    <row r="969" spans="1:4" x14ac:dyDescent="0.25">
      <c r="A969">
        <v>8798</v>
      </c>
      <c r="B969" t="s">
        <v>1748</v>
      </c>
      <c r="C969" t="s">
        <v>43</v>
      </c>
      <c r="D969">
        <v>0.94643994391110553</v>
      </c>
    </row>
    <row r="970" spans="1:4" x14ac:dyDescent="0.25">
      <c r="A970">
        <v>1923</v>
      </c>
      <c r="B970" t="s">
        <v>2496</v>
      </c>
      <c r="C970" t="s">
        <v>43</v>
      </c>
      <c r="D970">
        <v>0.96497168538350608</v>
      </c>
    </row>
    <row r="971" spans="1:4" x14ac:dyDescent="0.25">
      <c r="A971">
        <v>1924</v>
      </c>
      <c r="B971" t="s">
        <v>2496</v>
      </c>
      <c r="C971" t="s">
        <v>43</v>
      </c>
      <c r="D971">
        <v>0.9782274601155504</v>
      </c>
    </row>
    <row r="972" spans="1:4" x14ac:dyDescent="0.25">
      <c r="A972">
        <v>1938</v>
      </c>
      <c r="B972" t="s">
        <v>3005</v>
      </c>
      <c r="C972" t="s">
        <v>43</v>
      </c>
      <c r="D972">
        <v>6.5618577323251936E-2</v>
      </c>
    </row>
    <row r="973" spans="1:4" x14ac:dyDescent="0.25">
      <c r="A973">
        <v>1939</v>
      </c>
      <c r="B973" t="s">
        <v>3005</v>
      </c>
      <c r="C973" t="s">
        <v>43</v>
      </c>
      <c r="D973">
        <v>1.6735643893651675E-2</v>
      </c>
    </row>
    <row r="974" spans="1:4" x14ac:dyDescent="0.25">
      <c r="A974">
        <v>1940</v>
      </c>
      <c r="B974" t="s">
        <v>3005</v>
      </c>
      <c r="C974" t="s">
        <v>43</v>
      </c>
      <c r="D974">
        <v>0.45390042587883483</v>
      </c>
    </row>
    <row r="975" spans="1:4" x14ac:dyDescent="0.25">
      <c r="A975">
        <v>1941</v>
      </c>
      <c r="B975" t="s">
        <v>3005</v>
      </c>
      <c r="C975" t="s">
        <v>43</v>
      </c>
      <c r="D975">
        <v>0.52424964717901101</v>
      </c>
    </row>
    <row r="976" spans="1:4" x14ac:dyDescent="0.25">
      <c r="A976">
        <v>3255</v>
      </c>
      <c r="B976" t="s">
        <v>769</v>
      </c>
      <c r="C976" t="s">
        <v>43</v>
      </c>
      <c r="D976">
        <v>0.36900088867648317</v>
      </c>
    </row>
    <row r="977" spans="1:4" x14ac:dyDescent="0.25">
      <c r="A977">
        <v>3256</v>
      </c>
      <c r="B977" t="s">
        <v>769</v>
      </c>
      <c r="C977" t="s">
        <v>43</v>
      </c>
      <c r="D977">
        <v>0.26607607415796775</v>
      </c>
    </row>
    <row r="978" spans="1:4" x14ac:dyDescent="0.25">
      <c r="A978">
        <v>3815</v>
      </c>
      <c r="B978" t="s">
        <v>1334</v>
      </c>
      <c r="C978" t="s">
        <v>43</v>
      </c>
      <c r="D978">
        <v>0.95737211962516822</v>
      </c>
    </row>
    <row r="979" spans="1:4" x14ac:dyDescent="0.25">
      <c r="A979">
        <v>3816</v>
      </c>
      <c r="B979" t="s">
        <v>1334</v>
      </c>
      <c r="C979" t="s">
        <v>43</v>
      </c>
      <c r="D979">
        <v>0.71366950819880104</v>
      </c>
    </row>
    <row r="980" spans="1:4" x14ac:dyDescent="0.25">
      <c r="A980">
        <v>7604</v>
      </c>
      <c r="B980" t="s">
        <v>1634</v>
      </c>
      <c r="C980" t="s">
        <v>43</v>
      </c>
      <c r="D980">
        <v>0.55356552419321126</v>
      </c>
    </row>
    <row r="981" spans="1:4" x14ac:dyDescent="0.25">
      <c r="A981">
        <v>1412</v>
      </c>
      <c r="B981" t="s">
        <v>345</v>
      </c>
      <c r="C981" t="s">
        <v>43</v>
      </c>
      <c r="D981">
        <v>9.7944357851329267E-2</v>
      </c>
    </row>
    <row r="982" spans="1:4" x14ac:dyDescent="0.25">
      <c r="A982">
        <v>1413</v>
      </c>
      <c r="B982" t="s">
        <v>345</v>
      </c>
      <c r="C982" t="s">
        <v>43</v>
      </c>
      <c r="D982">
        <v>0.83158864255233234</v>
      </c>
    </row>
    <row r="983" spans="1:4" x14ac:dyDescent="0.25">
      <c r="A983">
        <v>536</v>
      </c>
      <c r="B983" t="s">
        <v>3025</v>
      </c>
      <c r="C983" t="s">
        <v>43</v>
      </c>
      <c r="D983">
        <v>0.61449703196430483</v>
      </c>
    </row>
    <row r="984" spans="1:4" x14ac:dyDescent="0.25">
      <c r="A984">
        <v>1733</v>
      </c>
      <c r="B984" t="s">
        <v>2061</v>
      </c>
      <c r="C984" t="s">
        <v>43</v>
      </c>
      <c r="D984">
        <v>0.32309546488770624</v>
      </c>
    </row>
    <row r="985" spans="1:4" x14ac:dyDescent="0.25">
      <c r="A985">
        <v>1734</v>
      </c>
      <c r="B985" t="s">
        <v>2061</v>
      </c>
      <c r="C985" t="s">
        <v>43</v>
      </c>
      <c r="D985">
        <v>0.53437087940800232</v>
      </c>
    </row>
    <row r="986" spans="1:4" x14ac:dyDescent="0.25">
      <c r="A986">
        <v>4823</v>
      </c>
      <c r="B986" t="s">
        <v>2929</v>
      </c>
      <c r="C986" t="s">
        <v>43</v>
      </c>
      <c r="D986">
        <v>0.89256949235436223</v>
      </c>
    </row>
    <row r="987" spans="1:4" x14ac:dyDescent="0.25">
      <c r="A987">
        <v>7238</v>
      </c>
      <c r="B987" t="s">
        <v>595</v>
      </c>
      <c r="C987" t="s">
        <v>43</v>
      </c>
      <c r="D987">
        <v>0.174613430464307</v>
      </c>
    </row>
    <row r="988" spans="1:4" x14ac:dyDescent="0.25">
      <c r="A988">
        <v>478</v>
      </c>
      <c r="B988" t="s">
        <v>3038</v>
      </c>
      <c r="C988" t="s">
        <v>43</v>
      </c>
      <c r="D988">
        <v>0.57330175812931394</v>
      </c>
    </row>
    <row r="989" spans="1:4" x14ac:dyDescent="0.25">
      <c r="A989">
        <v>542</v>
      </c>
      <c r="B989" t="s">
        <v>1388</v>
      </c>
      <c r="C989" t="s">
        <v>43</v>
      </c>
      <c r="D989">
        <v>0.57562761787076611</v>
      </c>
    </row>
    <row r="990" spans="1:4" x14ac:dyDescent="0.25">
      <c r="A990">
        <v>599</v>
      </c>
      <c r="B990" t="s">
        <v>3047</v>
      </c>
      <c r="C990" t="s">
        <v>43</v>
      </c>
      <c r="D990">
        <v>0.50482505667620747</v>
      </c>
    </row>
    <row r="991" spans="1:4" x14ac:dyDescent="0.25">
      <c r="A991">
        <v>1207</v>
      </c>
      <c r="B991" t="s">
        <v>3052</v>
      </c>
      <c r="C991" t="s">
        <v>43</v>
      </c>
      <c r="D991">
        <v>0.68340556637018102</v>
      </c>
    </row>
    <row r="992" spans="1:4" x14ac:dyDescent="0.25">
      <c r="A992">
        <v>1208</v>
      </c>
      <c r="B992" t="s">
        <v>3052</v>
      </c>
      <c r="C992" t="s">
        <v>43</v>
      </c>
      <c r="D992">
        <v>0.28535263923547305</v>
      </c>
    </row>
    <row r="993" spans="1:4" x14ac:dyDescent="0.25">
      <c r="A993">
        <v>1209</v>
      </c>
      <c r="B993" t="s">
        <v>3052</v>
      </c>
      <c r="C993" t="s">
        <v>43</v>
      </c>
      <c r="D993">
        <v>0.2676155292368283</v>
      </c>
    </row>
    <row r="994" spans="1:4" x14ac:dyDescent="0.25">
      <c r="A994">
        <v>1210</v>
      </c>
      <c r="B994" t="s">
        <v>3052</v>
      </c>
      <c r="C994" t="s">
        <v>43</v>
      </c>
      <c r="D994">
        <v>0.2526546580973541</v>
      </c>
    </row>
    <row r="995" spans="1:4" x14ac:dyDescent="0.25">
      <c r="A995">
        <v>1211</v>
      </c>
      <c r="B995" t="s">
        <v>3052</v>
      </c>
      <c r="C995" t="s">
        <v>43</v>
      </c>
      <c r="D995">
        <v>0.13119934828750468</v>
      </c>
    </row>
    <row r="996" spans="1:4" x14ac:dyDescent="0.25">
      <c r="A996">
        <v>1212</v>
      </c>
      <c r="B996" t="s">
        <v>3052</v>
      </c>
      <c r="C996" t="s">
        <v>43</v>
      </c>
      <c r="D996">
        <v>0.3872005680568833</v>
      </c>
    </row>
    <row r="997" spans="1:4" x14ac:dyDescent="0.25">
      <c r="A997">
        <v>1306</v>
      </c>
      <c r="B997" t="s">
        <v>1586</v>
      </c>
      <c r="C997" t="s">
        <v>43</v>
      </c>
      <c r="D997">
        <v>0.16812008821815516</v>
      </c>
    </row>
    <row r="998" spans="1:4" x14ac:dyDescent="0.25">
      <c r="A998">
        <v>2154</v>
      </c>
      <c r="B998" t="s">
        <v>1185</v>
      </c>
      <c r="C998" t="s">
        <v>43</v>
      </c>
      <c r="D998">
        <v>0.48873275894244284</v>
      </c>
    </row>
    <row r="999" spans="1:4" x14ac:dyDescent="0.25">
      <c r="A999">
        <v>2187</v>
      </c>
      <c r="B999" t="s">
        <v>3067</v>
      </c>
      <c r="C999" t="s">
        <v>43</v>
      </c>
      <c r="D999">
        <v>0.57919213075389075</v>
      </c>
    </row>
    <row r="1000" spans="1:4" x14ac:dyDescent="0.25">
      <c r="A1000">
        <v>4682</v>
      </c>
      <c r="B1000" t="s">
        <v>3072</v>
      </c>
      <c r="C1000" t="s">
        <v>43</v>
      </c>
      <c r="D1000">
        <v>0.96746755303859555</v>
      </c>
    </row>
    <row r="1001" spans="1:4" x14ac:dyDescent="0.25">
      <c r="A1001">
        <v>6666</v>
      </c>
      <c r="B1001" t="s">
        <v>558</v>
      </c>
      <c r="C1001" t="s">
        <v>43</v>
      </c>
      <c r="D1001">
        <v>0.16022211245496232</v>
      </c>
    </row>
    <row r="1002" spans="1:4" x14ac:dyDescent="0.25">
      <c r="A1002">
        <v>6957</v>
      </c>
      <c r="B1002" t="s">
        <v>3076</v>
      </c>
      <c r="C1002" t="s">
        <v>43</v>
      </c>
      <c r="D1002">
        <v>0.39653082648511662</v>
      </c>
    </row>
    <row r="1003" spans="1:4" x14ac:dyDescent="0.25">
      <c r="A1003">
        <v>6958</v>
      </c>
      <c r="B1003" t="s">
        <v>3076</v>
      </c>
      <c r="C1003" t="s">
        <v>43</v>
      </c>
      <c r="D1003">
        <v>0.32649501981803952</v>
      </c>
    </row>
    <row r="1004" spans="1:4" x14ac:dyDescent="0.25">
      <c r="A1004">
        <v>7224</v>
      </c>
      <c r="B1004" t="s">
        <v>1285</v>
      </c>
      <c r="C1004" t="s">
        <v>43</v>
      </c>
      <c r="D1004">
        <v>0.79947243888043618</v>
      </c>
    </row>
    <row r="1005" spans="1:4" x14ac:dyDescent="0.25">
      <c r="A1005">
        <v>7225</v>
      </c>
      <c r="B1005" t="s">
        <v>1285</v>
      </c>
      <c r="C1005" t="s">
        <v>43</v>
      </c>
      <c r="D1005">
        <v>0.57130781066199188</v>
      </c>
    </row>
    <row r="1006" spans="1:4" x14ac:dyDescent="0.25">
      <c r="A1006">
        <v>7226</v>
      </c>
      <c r="B1006" t="s">
        <v>1285</v>
      </c>
      <c r="C1006" t="s">
        <v>43</v>
      </c>
      <c r="D1006">
        <v>0.55734258269624071</v>
      </c>
    </row>
    <row r="1007" spans="1:4" x14ac:dyDescent="0.25">
      <c r="A1007">
        <v>2238</v>
      </c>
      <c r="B1007" t="s">
        <v>923</v>
      </c>
      <c r="C1007" t="s">
        <v>43</v>
      </c>
      <c r="D1007">
        <v>0.22162589808060651</v>
      </c>
    </row>
    <row r="1008" spans="1:4" x14ac:dyDescent="0.25">
      <c r="A1008">
        <v>7932</v>
      </c>
      <c r="B1008" t="s">
        <v>3090</v>
      </c>
      <c r="C1008" t="s">
        <v>43</v>
      </c>
      <c r="D1008">
        <v>0.25977930385087644</v>
      </c>
    </row>
    <row r="1009" spans="1:4" x14ac:dyDescent="0.25">
      <c r="A1009">
        <v>7933</v>
      </c>
      <c r="B1009" t="s">
        <v>3090</v>
      </c>
      <c r="C1009" t="s">
        <v>43</v>
      </c>
      <c r="D1009">
        <v>0.61512846138727384</v>
      </c>
    </row>
    <row r="1010" spans="1:4" x14ac:dyDescent="0.25">
      <c r="A1010">
        <v>188</v>
      </c>
      <c r="B1010" t="s">
        <v>3094</v>
      </c>
      <c r="C1010" t="s">
        <v>43</v>
      </c>
      <c r="D1010">
        <v>0.1683506986993446</v>
      </c>
    </row>
    <row r="1011" spans="1:4" x14ac:dyDescent="0.25">
      <c r="A1011">
        <v>189</v>
      </c>
      <c r="B1011" t="s">
        <v>3094</v>
      </c>
      <c r="C1011" t="s">
        <v>43</v>
      </c>
      <c r="D1011">
        <v>0.98041927291796871</v>
      </c>
    </row>
    <row r="1012" spans="1:4" x14ac:dyDescent="0.25">
      <c r="A1012">
        <v>600</v>
      </c>
      <c r="B1012" t="s">
        <v>2479</v>
      </c>
      <c r="C1012" t="s">
        <v>43</v>
      </c>
      <c r="D1012">
        <v>0.12893581837749246</v>
      </c>
    </row>
    <row r="1013" spans="1:4" x14ac:dyDescent="0.25">
      <c r="A1013">
        <v>601</v>
      </c>
      <c r="B1013" t="s">
        <v>2479</v>
      </c>
      <c r="C1013" t="s">
        <v>43</v>
      </c>
      <c r="D1013">
        <v>0.18789820723543882</v>
      </c>
    </row>
    <row r="1014" spans="1:4" x14ac:dyDescent="0.25">
      <c r="A1014">
        <v>602</v>
      </c>
      <c r="B1014" t="s">
        <v>2479</v>
      </c>
      <c r="C1014" t="s">
        <v>43</v>
      </c>
      <c r="D1014">
        <v>0.26914501717443406</v>
      </c>
    </row>
    <row r="1015" spans="1:4" x14ac:dyDescent="0.25">
      <c r="A1015">
        <v>3365</v>
      </c>
      <c r="B1015" t="s">
        <v>3090</v>
      </c>
      <c r="C1015" t="s">
        <v>43</v>
      </c>
      <c r="D1015">
        <v>0.70341345558715429</v>
      </c>
    </row>
    <row r="1016" spans="1:4" x14ac:dyDescent="0.25">
      <c r="A1016">
        <v>6963</v>
      </c>
      <c r="B1016" t="s">
        <v>345</v>
      </c>
      <c r="C1016" t="s">
        <v>43</v>
      </c>
      <c r="D1016">
        <v>0.51210358849056681</v>
      </c>
    </row>
    <row r="1017" spans="1:4" x14ac:dyDescent="0.25">
      <c r="A1017">
        <v>6964</v>
      </c>
      <c r="B1017" t="s">
        <v>345</v>
      </c>
      <c r="C1017" t="s">
        <v>43</v>
      </c>
      <c r="D1017">
        <v>0.78874338912222608</v>
      </c>
    </row>
    <row r="1018" spans="1:4" x14ac:dyDescent="0.25">
      <c r="A1018">
        <v>6965</v>
      </c>
      <c r="B1018" t="s">
        <v>345</v>
      </c>
      <c r="C1018" t="s">
        <v>43</v>
      </c>
      <c r="D1018">
        <v>0.45662980850033119</v>
      </c>
    </row>
    <row r="1019" spans="1:4" x14ac:dyDescent="0.25">
      <c r="A1019">
        <v>6966</v>
      </c>
      <c r="B1019" t="s">
        <v>345</v>
      </c>
      <c r="C1019" t="s">
        <v>43</v>
      </c>
      <c r="D1019">
        <v>4.4500534044489726E-2</v>
      </c>
    </row>
    <row r="1020" spans="1:4" x14ac:dyDescent="0.25">
      <c r="A1020">
        <v>6967</v>
      </c>
      <c r="B1020" t="s">
        <v>345</v>
      </c>
      <c r="C1020" t="s">
        <v>43</v>
      </c>
      <c r="D1020">
        <v>1.0721821023791711E-2</v>
      </c>
    </row>
    <row r="1021" spans="1:4" x14ac:dyDescent="0.25">
      <c r="A1021">
        <v>6968</v>
      </c>
      <c r="B1021" t="s">
        <v>345</v>
      </c>
      <c r="C1021" t="s">
        <v>43</v>
      </c>
      <c r="D1021">
        <v>0.70429379782095025</v>
      </c>
    </row>
    <row r="1022" spans="1:4" x14ac:dyDescent="0.25">
      <c r="A1022">
        <v>43</v>
      </c>
      <c r="B1022" t="s">
        <v>3113</v>
      </c>
      <c r="C1022" t="s">
        <v>43</v>
      </c>
      <c r="D1022">
        <v>0.43927461841966164</v>
      </c>
    </row>
    <row r="1023" spans="1:4" x14ac:dyDescent="0.25">
      <c r="A1023">
        <v>2046</v>
      </c>
      <c r="B1023" t="s">
        <v>3116</v>
      </c>
      <c r="C1023" t="s">
        <v>43</v>
      </c>
      <c r="D1023">
        <v>0.29644181499447386</v>
      </c>
    </row>
    <row r="1024" spans="1:4" x14ac:dyDescent="0.25">
      <c r="A1024">
        <v>2047</v>
      </c>
      <c r="B1024" t="s">
        <v>3116</v>
      </c>
      <c r="C1024" t="s">
        <v>43</v>
      </c>
      <c r="D1024">
        <v>0.96383975669147637</v>
      </c>
    </row>
    <row r="1025" spans="1:4" x14ac:dyDescent="0.25">
      <c r="A1025">
        <v>2048</v>
      </c>
      <c r="B1025" t="s">
        <v>3116</v>
      </c>
      <c r="C1025" t="s">
        <v>43</v>
      </c>
      <c r="D1025">
        <v>0.93366778176695586</v>
      </c>
    </row>
    <row r="1026" spans="1:4" x14ac:dyDescent="0.25">
      <c r="A1026">
        <v>3108</v>
      </c>
      <c r="B1026" t="s">
        <v>3122</v>
      </c>
      <c r="C1026" t="s">
        <v>43</v>
      </c>
      <c r="D1026">
        <v>0.28155500076411111</v>
      </c>
    </row>
    <row r="1027" spans="1:4" x14ac:dyDescent="0.25">
      <c r="A1027">
        <v>3109</v>
      </c>
      <c r="B1027" t="s">
        <v>3122</v>
      </c>
      <c r="C1027" t="s">
        <v>43</v>
      </c>
      <c r="D1027">
        <v>0.59371987998471865</v>
      </c>
    </row>
    <row r="1028" spans="1:4" x14ac:dyDescent="0.25">
      <c r="A1028">
        <v>3110</v>
      </c>
      <c r="B1028" t="s">
        <v>3122</v>
      </c>
      <c r="C1028" t="s">
        <v>43</v>
      </c>
      <c r="D1028">
        <v>0.81428636410681765</v>
      </c>
    </row>
    <row r="1029" spans="1:4" x14ac:dyDescent="0.25">
      <c r="A1029">
        <v>3111</v>
      </c>
      <c r="B1029" t="s">
        <v>3122</v>
      </c>
      <c r="C1029" t="s">
        <v>43</v>
      </c>
      <c r="D1029">
        <v>0.81776915236709646</v>
      </c>
    </row>
    <row r="1030" spans="1:4" x14ac:dyDescent="0.25">
      <c r="A1030">
        <v>3112</v>
      </c>
      <c r="B1030" t="s">
        <v>3122</v>
      </c>
      <c r="C1030" t="s">
        <v>43</v>
      </c>
      <c r="D1030">
        <v>4.6265332374093582E-3</v>
      </c>
    </row>
    <row r="1031" spans="1:4" x14ac:dyDescent="0.25">
      <c r="A1031">
        <v>6274</v>
      </c>
      <c r="B1031" t="s">
        <v>3129</v>
      </c>
      <c r="C1031" t="s">
        <v>43</v>
      </c>
      <c r="D1031">
        <v>0.29271110042805426</v>
      </c>
    </row>
    <row r="1032" spans="1:4" x14ac:dyDescent="0.25">
      <c r="A1032">
        <v>6275</v>
      </c>
      <c r="B1032" t="s">
        <v>3129</v>
      </c>
      <c r="C1032" t="s">
        <v>43</v>
      </c>
      <c r="D1032">
        <v>0.31962232783727684</v>
      </c>
    </row>
    <row r="1033" spans="1:4" x14ac:dyDescent="0.25">
      <c r="A1033">
        <v>6276</v>
      </c>
      <c r="B1033" t="s">
        <v>3129</v>
      </c>
      <c r="C1033" t="s">
        <v>43</v>
      </c>
      <c r="D1033">
        <v>0.28964260929141195</v>
      </c>
    </row>
    <row r="1034" spans="1:4" x14ac:dyDescent="0.25">
      <c r="A1034">
        <v>6277</v>
      </c>
      <c r="B1034" t="s">
        <v>3129</v>
      </c>
      <c r="C1034" t="s">
        <v>43</v>
      </c>
      <c r="D1034">
        <v>1.8837003134285268E-2</v>
      </c>
    </row>
    <row r="1035" spans="1:4" x14ac:dyDescent="0.25">
      <c r="A1035">
        <v>6278</v>
      </c>
      <c r="B1035" t="s">
        <v>3129</v>
      </c>
      <c r="C1035" t="s">
        <v>43</v>
      </c>
      <c r="D1035">
        <v>6.650076257742743E-2</v>
      </c>
    </row>
    <row r="1036" spans="1:4" x14ac:dyDescent="0.25">
      <c r="A1036">
        <v>6279</v>
      </c>
      <c r="B1036" t="s">
        <v>3129</v>
      </c>
      <c r="C1036" t="s">
        <v>43</v>
      </c>
      <c r="D1036">
        <v>0.26112831327125219</v>
      </c>
    </row>
    <row r="1037" spans="1:4" x14ac:dyDescent="0.25">
      <c r="A1037">
        <v>6280</v>
      </c>
      <c r="B1037" t="s">
        <v>3129</v>
      </c>
      <c r="C1037" t="s">
        <v>43</v>
      </c>
      <c r="D1037">
        <v>0.21201864607610921</v>
      </c>
    </row>
    <row r="1038" spans="1:4" x14ac:dyDescent="0.25">
      <c r="A1038">
        <v>7842</v>
      </c>
      <c r="B1038" t="s">
        <v>2413</v>
      </c>
      <c r="C1038" t="s">
        <v>43</v>
      </c>
      <c r="D1038">
        <v>0.37187429651314718</v>
      </c>
    </row>
    <row r="1039" spans="1:4" x14ac:dyDescent="0.25">
      <c r="A1039">
        <v>1201</v>
      </c>
      <c r="B1039" t="s">
        <v>3145</v>
      </c>
      <c r="C1039" t="s">
        <v>43</v>
      </c>
      <c r="D1039">
        <v>0.19237461652289622</v>
      </c>
    </row>
    <row r="1040" spans="1:4" x14ac:dyDescent="0.25">
      <c r="A1040">
        <v>1202</v>
      </c>
      <c r="B1040" t="s">
        <v>3145</v>
      </c>
      <c r="C1040" t="s">
        <v>43</v>
      </c>
      <c r="D1040">
        <v>5.7593459319008278E-2</v>
      </c>
    </row>
    <row r="1041" spans="1:4" x14ac:dyDescent="0.25">
      <c r="A1041">
        <v>1203</v>
      </c>
      <c r="B1041" t="s">
        <v>3145</v>
      </c>
      <c r="C1041" t="s">
        <v>43</v>
      </c>
      <c r="D1041">
        <v>0.64277823714793936</v>
      </c>
    </row>
    <row r="1042" spans="1:4" x14ac:dyDescent="0.25">
      <c r="A1042">
        <v>1204</v>
      </c>
      <c r="B1042" t="s">
        <v>3145</v>
      </c>
      <c r="C1042" t="s">
        <v>43</v>
      </c>
      <c r="D1042">
        <v>0.61546727773173304</v>
      </c>
    </row>
    <row r="1043" spans="1:4" x14ac:dyDescent="0.25">
      <c r="A1043">
        <v>1205</v>
      </c>
      <c r="B1043" t="s">
        <v>3145</v>
      </c>
      <c r="C1043" t="s">
        <v>43</v>
      </c>
      <c r="D1043">
        <v>0.88227873020945413</v>
      </c>
    </row>
    <row r="1044" spans="1:4" x14ac:dyDescent="0.25">
      <c r="A1044">
        <v>1842</v>
      </c>
      <c r="B1044" t="s">
        <v>2866</v>
      </c>
      <c r="C1044" t="s">
        <v>43</v>
      </c>
      <c r="D1044">
        <v>0.99872184266538666</v>
      </c>
    </row>
    <row r="1045" spans="1:4" x14ac:dyDescent="0.25">
      <c r="A1045">
        <v>3661</v>
      </c>
      <c r="B1045" t="s">
        <v>3156</v>
      </c>
      <c r="C1045" t="s">
        <v>43</v>
      </c>
      <c r="D1045">
        <v>0.10352674354263558</v>
      </c>
    </row>
    <row r="1046" spans="1:4" x14ac:dyDescent="0.25">
      <c r="A1046">
        <v>4730</v>
      </c>
      <c r="B1046" t="s">
        <v>1124</v>
      </c>
      <c r="C1046" t="s">
        <v>43</v>
      </c>
      <c r="D1046">
        <v>0.62681431017347911</v>
      </c>
    </row>
    <row r="1047" spans="1:4" x14ac:dyDescent="0.25">
      <c r="A1047">
        <v>6848</v>
      </c>
      <c r="B1047" t="s">
        <v>3162</v>
      </c>
      <c r="C1047" t="s">
        <v>43</v>
      </c>
      <c r="D1047">
        <v>0.16146213076498095</v>
      </c>
    </row>
    <row r="1048" spans="1:4" x14ac:dyDescent="0.25">
      <c r="A1048">
        <v>8139</v>
      </c>
      <c r="B1048" t="s">
        <v>3167</v>
      </c>
      <c r="C1048" t="s">
        <v>43</v>
      </c>
      <c r="D1048">
        <v>0.49498522185033356</v>
      </c>
    </row>
    <row r="1049" spans="1:4" x14ac:dyDescent="0.25">
      <c r="A1049">
        <v>8140</v>
      </c>
      <c r="B1049" t="s">
        <v>3167</v>
      </c>
      <c r="C1049" t="s">
        <v>43</v>
      </c>
      <c r="D1049">
        <v>0.16423927291504925</v>
      </c>
    </row>
    <row r="1050" spans="1:4" x14ac:dyDescent="0.25">
      <c r="A1050">
        <v>8141</v>
      </c>
      <c r="B1050" t="s">
        <v>3167</v>
      </c>
      <c r="C1050" t="s">
        <v>43</v>
      </c>
      <c r="D1050">
        <v>0.86585313568978506</v>
      </c>
    </row>
    <row r="1051" spans="1:4" x14ac:dyDescent="0.25">
      <c r="A1051">
        <v>5985</v>
      </c>
      <c r="B1051" t="s">
        <v>3172</v>
      </c>
      <c r="C1051" t="s">
        <v>43</v>
      </c>
      <c r="D1051">
        <v>4.1308252572495485E-2</v>
      </c>
    </row>
    <row r="1052" spans="1:4" x14ac:dyDescent="0.25">
      <c r="A1052">
        <v>5986</v>
      </c>
      <c r="B1052" t="s">
        <v>3172</v>
      </c>
      <c r="C1052" t="s">
        <v>43</v>
      </c>
      <c r="D1052">
        <v>0.64411544932339637</v>
      </c>
    </row>
    <row r="1053" spans="1:4" x14ac:dyDescent="0.25">
      <c r="A1053">
        <v>5987</v>
      </c>
      <c r="B1053" t="s">
        <v>3172</v>
      </c>
      <c r="C1053" t="s">
        <v>43</v>
      </c>
      <c r="D1053">
        <v>0.28803770316557287</v>
      </c>
    </row>
    <row r="1054" spans="1:4" x14ac:dyDescent="0.25">
      <c r="A1054">
        <v>5988</v>
      </c>
      <c r="B1054" t="s">
        <v>3172</v>
      </c>
      <c r="C1054" t="s">
        <v>43</v>
      </c>
      <c r="D1054">
        <v>0.60622665313914315</v>
      </c>
    </row>
    <row r="1055" spans="1:4" x14ac:dyDescent="0.25">
      <c r="A1055">
        <v>5989</v>
      </c>
      <c r="B1055" t="s">
        <v>3172</v>
      </c>
      <c r="C1055" t="s">
        <v>43</v>
      </c>
      <c r="D1055">
        <v>0.85597144341482079</v>
      </c>
    </row>
    <row r="1056" spans="1:4" x14ac:dyDescent="0.25">
      <c r="A1056">
        <v>5990</v>
      </c>
      <c r="B1056" t="s">
        <v>3172</v>
      </c>
      <c r="C1056" t="s">
        <v>43</v>
      </c>
      <c r="D1056">
        <v>0.78637514068504832</v>
      </c>
    </row>
    <row r="1057" spans="1:4" x14ac:dyDescent="0.25">
      <c r="A1057">
        <v>7278</v>
      </c>
      <c r="B1057" t="s">
        <v>3182</v>
      </c>
      <c r="C1057" t="s">
        <v>43</v>
      </c>
      <c r="D1057">
        <v>0.82315290576573441</v>
      </c>
    </row>
    <row r="1058" spans="1:4" x14ac:dyDescent="0.25">
      <c r="A1058">
        <v>7279</v>
      </c>
      <c r="B1058" t="s">
        <v>3182</v>
      </c>
      <c r="C1058" t="s">
        <v>43</v>
      </c>
      <c r="D1058">
        <v>0.96619004021382238</v>
      </c>
    </row>
    <row r="1059" spans="1:4" x14ac:dyDescent="0.25">
      <c r="A1059">
        <v>7987</v>
      </c>
      <c r="B1059" t="s">
        <v>3187</v>
      </c>
      <c r="C1059" t="s">
        <v>43</v>
      </c>
      <c r="D1059">
        <v>0.97237647610729538</v>
      </c>
    </row>
    <row r="1060" spans="1:4" x14ac:dyDescent="0.25">
      <c r="A1060">
        <v>2071</v>
      </c>
      <c r="B1060" t="s">
        <v>1131</v>
      </c>
      <c r="C1060" t="s">
        <v>43</v>
      </c>
      <c r="D1060">
        <v>0.65501690496819509</v>
      </c>
    </row>
    <row r="1061" spans="1:4" x14ac:dyDescent="0.25">
      <c r="A1061">
        <v>5664</v>
      </c>
      <c r="B1061" t="s">
        <v>754</v>
      </c>
      <c r="C1061" t="s">
        <v>43</v>
      </c>
      <c r="D1061">
        <v>0.19212739424596181</v>
      </c>
    </row>
    <row r="1062" spans="1:4" x14ac:dyDescent="0.25">
      <c r="A1062">
        <v>5665</v>
      </c>
      <c r="B1062" t="s">
        <v>754</v>
      </c>
      <c r="C1062" t="s">
        <v>43</v>
      </c>
      <c r="D1062">
        <v>0.94031277588845863</v>
      </c>
    </row>
    <row r="1063" spans="1:4" x14ac:dyDescent="0.25">
      <c r="A1063">
        <v>5666</v>
      </c>
      <c r="B1063" t="s">
        <v>754</v>
      </c>
      <c r="C1063" t="s">
        <v>43</v>
      </c>
      <c r="D1063">
        <v>0.50097814059317891</v>
      </c>
    </row>
    <row r="1064" spans="1:4" x14ac:dyDescent="0.25">
      <c r="A1064">
        <v>5667</v>
      </c>
      <c r="B1064" t="s">
        <v>754</v>
      </c>
      <c r="C1064" t="s">
        <v>43</v>
      </c>
      <c r="D1064">
        <v>0.62674421811069403</v>
      </c>
    </row>
    <row r="1065" spans="1:4" x14ac:dyDescent="0.25">
      <c r="A1065">
        <v>5833</v>
      </c>
      <c r="B1065" t="s">
        <v>1503</v>
      </c>
      <c r="C1065" t="s">
        <v>43</v>
      </c>
      <c r="D1065">
        <v>0.86993084582771252</v>
      </c>
    </row>
    <row r="1066" spans="1:4" x14ac:dyDescent="0.25">
      <c r="A1066">
        <v>5834</v>
      </c>
      <c r="B1066" t="s">
        <v>1503</v>
      </c>
      <c r="C1066" t="s">
        <v>43</v>
      </c>
      <c r="D1066">
        <v>0.56781303018072293</v>
      </c>
    </row>
    <row r="1067" spans="1:4" x14ac:dyDescent="0.25">
      <c r="A1067">
        <v>6560</v>
      </c>
      <c r="B1067" t="s">
        <v>1207</v>
      </c>
      <c r="C1067" t="s">
        <v>43</v>
      </c>
      <c r="D1067">
        <v>0.14974328375732127</v>
      </c>
    </row>
    <row r="1068" spans="1:4" x14ac:dyDescent="0.25">
      <c r="A1068">
        <v>6561</v>
      </c>
      <c r="B1068" t="s">
        <v>1207</v>
      </c>
      <c r="C1068" t="s">
        <v>43</v>
      </c>
      <c r="D1068">
        <v>0.64765802335278888</v>
      </c>
    </row>
    <row r="1069" spans="1:4" x14ac:dyDescent="0.25">
      <c r="A1069">
        <v>1117</v>
      </c>
      <c r="B1069" t="s">
        <v>252</v>
      </c>
      <c r="C1069" t="s">
        <v>43</v>
      </c>
      <c r="D1069">
        <v>0.70376558374828413</v>
      </c>
    </row>
    <row r="1070" spans="1:4" x14ac:dyDescent="0.25">
      <c r="A1070">
        <v>1527</v>
      </c>
      <c r="B1070" t="s">
        <v>906</v>
      </c>
      <c r="C1070" t="s">
        <v>43</v>
      </c>
      <c r="D1070">
        <v>0.13686068210341595</v>
      </c>
    </row>
    <row r="1071" spans="1:4" x14ac:dyDescent="0.25">
      <c r="A1071">
        <v>1528</v>
      </c>
      <c r="B1071" t="s">
        <v>906</v>
      </c>
      <c r="C1071" t="s">
        <v>43</v>
      </c>
      <c r="D1071">
        <v>0.882136164425949</v>
      </c>
    </row>
    <row r="1072" spans="1:4" x14ac:dyDescent="0.25">
      <c r="A1072">
        <v>4441</v>
      </c>
      <c r="B1072" t="s">
        <v>3129</v>
      </c>
      <c r="C1072" t="s">
        <v>43</v>
      </c>
      <c r="D1072">
        <v>0.88204572333141606</v>
      </c>
    </row>
    <row r="1073" spans="1:4" x14ac:dyDescent="0.25">
      <c r="A1073">
        <v>4442</v>
      </c>
      <c r="B1073" t="s">
        <v>3129</v>
      </c>
      <c r="C1073" t="s">
        <v>43</v>
      </c>
      <c r="D1073">
        <v>0.2837335920670504</v>
      </c>
    </row>
    <row r="1074" spans="1:4" x14ac:dyDescent="0.25">
      <c r="A1074">
        <v>4443</v>
      </c>
      <c r="B1074" t="s">
        <v>3129</v>
      </c>
      <c r="C1074" t="s">
        <v>43</v>
      </c>
      <c r="D1074">
        <v>6.2040745392508256E-2</v>
      </c>
    </row>
    <row r="1075" spans="1:4" x14ac:dyDescent="0.25">
      <c r="A1075">
        <v>4444</v>
      </c>
      <c r="B1075" t="s">
        <v>3129</v>
      </c>
      <c r="C1075" t="s">
        <v>43</v>
      </c>
      <c r="D1075">
        <v>0.8366261493147692</v>
      </c>
    </row>
    <row r="1076" spans="1:4" x14ac:dyDescent="0.25">
      <c r="A1076">
        <v>5453</v>
      </c>
      <c r="B1076" t="s">
        <v>3223</v>
      </c>
      <c r="C1076" t="s">
        <v>43</v>
      </c>
      <c r="D1076">
        <v>0.46790608727302518</v>
      </c>
    </row>
    <row r="1077" spans="1:4" x14ac:dyDescent="0.25">
      <c r="A1077">
        <v>8757</v>
      </c>
      <c r="B1077" t="s">
        <v>153</v>
      </c>
      <c r="C1077" t="s">
        <v>43</v>
      </c>
      <c r="D1077">
        <v>0.25868919372070609</v>
      </c>
    </row>
    <row r="1078" spans="1:4" x14ac:dyDescent="0.25">
      <c r="A1078">
        <v>8758</v>
      </c>
      <c r="B1078" t="s">
        <v>153</v>
      </c>
      <c r="C1078" t="s">
        <v>43</v>
      </c>
      <c r="D1078">
        <v>0.91905895562965045</v>
      </c>
    </row>
    <row r="1079" spans="1:4" x14ac:dyDescent="0.25">
      <c r="A1079">
        <v>8759</v>
      </c>
      <c r="B1079" t="s">
        <v>153</v>
      </c>
      <c r="C1079" t="s">
        <v>43</v>
      </c>
      <c r="D1079">
        <v>0.86129795653420627</v>
      </c>
    </row>
    <row r="1080" spans="1:4" x14ac:dyDescent="0.25">
      <c r="A1080">
        <v>8760</v>
      </c>
      <c r="B1080" t="s">
        <v>153</v>
      </c>
      <c r="C1080" t="s">
        <v>43</v>
      </c>
      <c r="D1080">
        <v>0.39051442772382927</v>
      </c>
    </row>
    <row r="1081" spans="1:4" x14ac:dyDescent="0.25">
      <c r="A1081">
        <v>834</v>
      </c>
      <c r="B1081" t="s">
        <v>476</v>
      </c>
      <c r="C1081" t="s">
        <v>43</v>
      </c>
      <c r="D1081">
        <v>0.94408680766444375</v>
      </c>
    </row>
    <row r="1082" spans="1:4" x14ac:dyDescent="0.25">
      <c r="A1082">
        <v>835</v>
      </c>
      <c r="B1082" t="s">
        <v>476</v>
      </c>
      <c r="C1082" t="s">
        <v>43</v>
      </c>
      <c r="D1082">
        <v>0.30769913920984027</v>
      </c>
    </row>
    <row r="1083" spans="1:4" x14ac:dyDescent="0.25">
      <c r="A1083">
        <v>836</v>
      </c>
      <c r="B1083" t="s">
        <v>476</v>
      </c>
      <c r="C1083" t="s">
        <v>43</v>
      </c>
      <c r="D1083">
        <v>0.98011143579175508</v>
      </c>
    </row>
    <row r="1084" spans="1:4" x14ac:dyDescent="0.25">
      <c r="A1084">
        <v>4237</v>
      </c>
      <c r="B1084" t="s">
        <v>3240</v>
      </c>
      <c r="C1084" t="s">
        <v>43</v>
      </c>
      <c r="D1084">
        <v>0.42249191405411057</v>
      </c>
    </row>
    <row r="1085" spans="1:4" x14ac:dyDescent="0.25">
      <c r="A1085">
        <v>7072</v>
      </c>
      <c r="B1085" t="s">
        <v>2479</v>
      </c>
      <c r="C1085" t="s">
        <v>43</v>
      </c>
      <c r="D1085">
        <v>0.14862916910991697</v>
      </c>
    </row>
    <row r="1086" spans="1:4" x14ac:dyDescent="0.25">
      <c r="A1086">
        <v>7073</v>
      </c>
      <c r="B1086" t="s">
        <v>2479</v>
      </c>
      <c r="C1086" t="s">
        <v>43</v>
      </c>
      <c r="D1086">
        <v>7.0125473509833447E-2</v>
      </c>
    </row>
    <row r="1087" spans="1:4" x14ac:dyDescent="0.25">
      <c r="A1087">
        <v>7074</v>
      </c>
      <c r="B1087" t="s">
        <v>2479</v>
      </c>
      <c r="C1087" t="s">
        <v>43</v>
      </c>
      <c r="D1087">
        <v>0.9035905033805115</v>
      </c>
    </row>
    <row r="1088" spans="1:4" x14ac:dyDescent="0.25">
      <c r="A1088">
        <v>7075</v>
      </c>
      <c r="B1088" t="s">
        <v>2479</v>
      </c>
      <c r="C1088" t="s">
        <v>43</v>
      </c>
      <c r="D1088">
        <v>0.61203736914749252</v>
      </c>
    </row>
    <row r="1089" spans="1:4" x14ac:dyDescent="0.25">
      <c r="A1089">
        <v>7076</v>
      </c>
      <c r="B1089" t="s">
        <v>2479</v>
      </c>
      <c r="C1089" t="s">
        <v>43</v>
      </c>
      <c r="D1089">
        <v>0.4624671748746817</v>
      </c>
    </row>
    <row r="1090" spans="1:4" x14ac:dyDescent="0.25">
      <c r="A1090">
        <v>8705</v>
      </c>
      <c r="B1090" t="s">
        <v>3253</v>
      </c>
      <c r="C1090" t="s">
        <v>43</v>
      </c>
      <c r="D1090">
        <v>0.29148315407431957</v>
      </c>
    </row>
    <row r="1091" spans="1:4" x14ac:dyDescent="0.25">
      <c r="A1091">
        <v>6762</v>
      </c>
      <c r="B1091" t="s">
        <v>3258</v>
      </c>
      <c r="C1091" t="s">
        <v>43</v>
      </c>
      <c r="D1091">
        <v>0.65978213189807278</v>
      </c>
    </row>
    <row r="1092" spans="1:4" x14ac:dyDescent="0.25">
      <c r="A1092">
        <v>8741</v>
      </c>
      <c r="B1092" t="s">
        <v>3263</v>
      </c>
      <c r="C1092" t="s">
        <v>43</v>
      </c>
      <c r="D1092">
        <v>0.9331190867487178</v>
      </c>
    </row>
    <row r="1093" spans="1:4" x14ac:dyDescent="0.25">
      <c r="A1093">
        <v>497</v>
      </c>
      <c r="B1093" t="s">
        <v>2118</v>
      </c>
      <c r="C1093" t="s">
        <v>43</v>
      </c>
      <c r="D1093">
        <v>0.45022006923680358</v>
      </c>
    </row>
    <row r="1094" spans="1:4" x14ac:dyDescent="0.25">
      <c r="A1094">
        <v>498</v>
      </c>
      <c r="B1094" t="s">
        <v>2118</v>
      </c>
      <c r="C1094" t="s">
        <v>43</v>
      </c>
      <c r="D1094">
        <v>0.23746531093382184</v>
      </c>
    </row>
    <row r="1095" spans="1:4" x14ac:dyDescent="0.25">
      <c r="A1095">
        <v>499</v>
      </c>
      <c r="B1095" t="s">
        <v>2118</v>
      </c>
      <c r="C1095" t="s">
        <v>43</v>
      </c>
      <c r="D1095">
        <v>0.31483673780310417</v>
      </c>
    </row>
    <row r="1096" spans="1:4" x14ac:dyDescent="0.25">
      <c r="A1096">
        <v>500</v>
      </c>
      <c r="B1096" t="s">
        <v>2118</v>
      </c>
      <c r="C1096" t="s">
        <v>43</v>
      </c>
      <c r="D1096">
        <v>0.38619287550903725</v>
      </c>
    </row>
    <row r="1097" spans="1:4" x14ac:dyDescent="0.25">
      <c r="A1097">
        <v>1987</v>
      </c>
      <c r="B1097" t="s">
        <v>314</v>
      </c>
      <c r="C1097" t="s">
        <v>43</v>
      </c>
      <c r="D1097">
        <v>0.82629773069716339</v>
      </c>
    </row>
    <row r="1098" spans="1:4" x14ac:dyDescent="0.25">
      <c r="A1098">
        <v>2156</v>
      </c>
      <c r="B1098" t="s">
        <v>3273</v>
      </c>
      <c r="C1098" t="s">
        <v>43</v>
      </c>
      <c r="D1098">
        <v>0.94085920350606267</v>
      </c>
    </row>
    <row r="1099" spans="1:4" x14ac:dyDescent="0.25">
      <c r="A1099">
        <v>3010</v>
      </c>
      <c r="B1099" t="s">
        <v>723</v>
      </c>
      <c r="C1099" t="s">
        <v>43</v>
      </c>
      <c r="D1099">
        <v>0.13906156210711007</v>
      </c>
    </row>
    <row r="1100" spans="1:4" x14ac:dyDescent="0.25">
      <c r="A1100">
        <v>3106</v>
      </c>
      <c r="B1100" t="s">
        <v>3279</v>
      </c>
      <c r="C1100" t="s">
        <v>43</v>
      </c>
      <c r="D1100">
        <v>0.74399643907052193</v>
      </c>
    </row>
    <row r="1101" spans="1:4" x14ac:dyDescent="0.25">
      <c r="A1101">
        <v>3579</v>
      </c>
      <c r="B1101" t="s">
        <v>3282</v>
      </c>
      <c r="C1101" t="s">
        <v>43</v>
      </c>
      <c r="D1101">
        <v>0.71949989178106843</v>
      </c>
    </row>
    <row r="1102" spans="1:4" x14ac:dyDescent="0.25">
      <c r="A1102">
        <v>3580</v>
      </c>
      <c r="B1102" t="s">
        <v>3282</v>
      </c>
      <c r="C1102" t="s">
        <v>43</v>
      </c>
      <c r="D1102">
        <v>0.94615388759148689</v>
      </c>
    </row>
    <row r="1103" spans="1:4" x14ac:dyDescent="0.25">
      <c r="A1103">
        <v>3581</v>
      </c>
      <c r="B1103" t="s">
        <v>3282</v>
      </c>
      <c r="C1103" t="s">
        <v>43</v>
      </c>
      <c r="D1103">
        <v>0.86584283896672498</v>
      </c>
    </row>
    <row r="1104" spans="1:4" x14ac:dyDescent="0.25">
      <c r="A1104">
        <v>5244</v>
      </c>
      <c r="B1104" t="s">
        <v>3287</v>
      </c>
      <c r="C1104" t="s">
        <v>43</v>
      </c>
      <c r="D1104">
        <v>0.81322600487075969</v>
      </c>
    </row>
    <row r="1105" spans="1:4" x14ac:dyDescent="0.25">
      <c r="A1105">
        <v>5446</v>
      </c>
      <c r="B1105" t="s">
        <v>230</v>
      </c>
      <c r="C1105" t="s">
        <v>43</v>
      </c>
      <c r="D1105">
        <v>0.40681417122526631</v>
      </c>
    </row>
    <row r="1106" spans="1:4" x14ac:dyDescent="0.25">
      <c r="A1106">
        <v>8309</v>
      </c>
      <c r="B1106" t="s">
        <v>1352</v>
      </c>
      <c r="C1106" t="s">
        <v>43</v>
      </c>
      <c r="D1106">
        <v>0.38761143740554327</v>
      </c>
    </row>
    <row r="1107" spans="1:4" x14ac:dyDescent="0.25">
      <c r="A1107">
        <v>9891</v>
      </c>
      <c r="B1107" t="s">
        <v>2209</v>
      </c>
      <c r="C1107" t="s">
        <v>43</v>
      </c>
      <c r="D1107">
        <v>0.21655700772548225</v>
      </c>
    </row>
    <row r="1108" spans="1:4" x14ac:dyDescent="0.25">
      <c r="A1108">
        <v>9892</v>
      </c>
      <c r="B1108" t="s">
        <v>2209</v>
      </c>
      <c r="C1108" t="s">
        <v>43</v>
      </c>
      <c r="D1108">
        <v>3.990191878590621E-2</v>
      </c>
    </row>
    <row r="1109" spans="1:4" x14ac:dyDescent="0.25">
      <c r="A1109">
        <v>9893</v>
      </c>
      <c r="B1109" t="s">
        <v>2209</v>
      </c>
      <c r="C1109" t="s">
        <v>43</v>
      </c>
      <c r="D1109">
        <v>0.17241839561474337</v>
      </c>
    </row>
    <row r="1110" spans="1:4" x14ac:dyDescent="0.25">
      <c r="A1110">
        <v>9894</v>
      </c>
      <c r="B1110" t="s">
        <v>2209</v>
      </c>
      <c r="C1110" t="s">
        <v>43</v>
      </c>
      <c r="D1110">
        <v>0.18666732182984969</v>
      </c>
    </row>
    <row r="1111" spans="1:4" x14ac:dyDescent="0.25">
      <c r="A1111">
        <v>9895</v>
      </c>
      <c r="B1111" t="s">
        <v>2209</v>
      </c>
      <c r="C1111" t="s">
        <v>43</v>
      </c>
      <c r="D1111">
        <v>0.6246689371296853</v>
      </c>
    </row>
    <row r="1112" spans="1:4" x14ac:dyDescent="0.25">
      <c r="A1112">
        <v>5679</v>
      </c>
      <c r="B1112" t="s">
        <v>3303</v>
      </c>
      <c r="C1112" t="s">
        <v>43</v>
      </c>
      <c r="D1112">
        <v>0.83564041602390815</v>
      </c>
    </row>
    <row r="1113" spans="1:4" x14ac:dyDescent="0.25">
      <c r="A1113">
        <v>5680</v>
      </c>
      <c r="B1113" t="s">
        <v>3303</v>
      </c>
      <c r="C1113" t="s">
        <v>43</v>
      </c>
      <c r="D1113">
        <v>0.10571996833909647</v>
      </c>
    </row>
    <row r="1114" spans="1:4" x14ac:dyDescent="0.25">
      <c r="A1114">
        <v>6927</v>
      </c>
      <c r="B1114" t="s">
        <v>3310</v>
      </c>
      <c r="C1114" t="s">
        <v>43</v>
      </c>
      <c r="D1114">
        <v>0.8740890587515312</v>
      </c>
    </row>
    <row r="1115" spans="1:4" x14ac:dyDescent="0.25">
      <c r="A1115">
        <v>8632</v>
      </c>
      <c r="B1115" t="s">
        <v>2550</v>
      </c>
      <c r="C1115" t="s">
        <v>43</v>
      </c>
      <c r="D1115">
        <v>0.23401673038177595</v>
      </c>
    </row>
    <row r="1116" spans="1:4" x14ac:dyDescent="0.25">
      <c r="A1116">
        <v>8633</v>
      </c>
      <c r="B1116" t="s">
        <v>2550</v>
      </c>
      <c r="C1116" t="s">
        <v>43</v>
      </c>
      <c r="D1116">
        <v>0.32936374875459196</v>
      </c>
    </row>
    <row r="1117" spans="1:4" x14ac:dyDescent="0.25">
      <c r="A1117">
        <v>8634</v>
      </c>
      <c r="B1117" t="s">
        <v>2550</v>
      </c>
      <c r="C1117" t="s">
        <v>43</v>
      </c>
      <c r="D1117">
        <v>0.72909807127523141</v>
      </c>
    </row>
    <row r="1118" spans="1:4" x14ac:dyDescent="0.25">
      <c r="A1118">
        <v>9592</v>
      </c>
      <c r="B1118" t="s">
        <v>1901</v>
      </c>
      <c r="C1118" t="s">
        <v>43</v>
      </c>
      <c r="D1118">
        <v>0.92207264794167565</v>
      </c>
    </row>
    <row r="1119" spans="1:4" x14ac:dyDescent="0.25">
      <c r="A1119">
        <v>9593</v>
      </c>
      <c r="B1119" t="s">
        <v>1901</v>
      </c>
      <c r="C1119" t="s">
        <v>43</v>
      </c>
      <c r="D1119">
        <v>0.1203653790872633</v>
      </c>
    </row>
    <row r="1120" spans="1:4" x14ac:dyDescent="0.25">
      <c r="A1120">
        <v>3445</v>
      </c>
      <c r="B1120" t="s">
        <v>126</v>
      </c>
      <c r="C1120" t="s">
        <v>43</v>
      </c>
      <c r="D1120">
        <v>0.47197783829542383</v>
      </c>
    </row>
    <row r="1121" spans="1:4" x14ac:dyDescent="0.25">
      <c r="A1121">
        <v>4879</v>
      </c>
      <c r="B1121" t="s">
        <v>3325</v>
      </c>
      <c r="C1121" t="s">
        <v>43</v>
      </c>
      <c r="D1121">
        <v>0.40752435429925415</v>
      </c>
    </row>
    <row r="1122" spans="1:4" x14ac:dyDescent="0.25">
      <c r="A1122">
        <v>8649</v>
      </c>
      <c r="B1122" t="s">
        <v>3331</v>
      </c>
      <c r="C1122" t="s">
        <v>43</v>
      </c>
      <c r="D1122">
        <v>1.7190878276353461E-2</v>
      </c>
    </row>
    <row r="1123" spans="1:4" x14ac:dyDescent="0.25">
      <c r="A1123">
        <v>8650</v>
      </c>
      <c r="B1123" t="s">
        <v>3331</v>
      </c>
      <c r="C1123" t="s">
        <v>43</v>
      </c>
      <c r="D1123">
        <v>0.74383063112019665</v>
      </c>
    </row>
    <row r="1124" spans="1:4" x14ac:dyDescent="0.25">
      <c r="A1124">
        <v>2174</v>
      </c>
      <c r="B1124" t="s">
        <v>3338</v>
      </c>
      <c r="C1124" t="s">
        <v>43</v>
      </c>
      <c r="D1124">
        <v>0.37928399030713056</v>
      </c>
    </row>
    <row r="1125" spans="1:4" x14ac:dyDescent="0.25">
      <c r="A1125">
        <v>7455</v>
      </c>
      <c r="B1125" t="s">
        <v>2937</v>
      </c>
      <c r="C1125" t="s">
        <v>43</v>
      </c>
      <c r="D1125">
        <v>0.69430887271021324</v>
      </c>
    </row>
    <row r="1126" spans="1:4" x14ac:dyDescent="0.25">
      <c r="A1126">
        <v>7456</v>
      </c>
      <c r="B1126" t="s">
        <v>2937</v>
      </c>
      <c r="C1126" t="s">
        <v>43</v>
      </c>
      <c r="D1126">
        <v>0.33415852432755655</v>
      </c>
    </row>
    <row r="1127" spans="1:4" x14ac:dyDescent="0.25">
      <c r="A1127">
        <v>7908</v>
      </c>
      <c r="B1127" t="s">
        <v>820</v>
      </c>
      <c r="C1127" t="s">
        <v>43</v>
      </c>
      <c r="D1127">
        <v>0.1650983686559121</v>
      </c>
    </row>
    <row r="1128" spans="1:4" x14ac:dyDescent="0.25">
      <c r="A1128">
        <v>4672</v>
      </c>
      <c r="B1128" t="s">
        <v>2232</v>
      </c>
      <c r="C1128" t="s">
        <v>43</v>
      </c>
      <c r="D1128">
        <v>0.55888625386335777</v>
      </c>
    </row>
    <row r="1129" spans="1:4" x14ac:dyDescent="0.25">
      <c r="A1129">
        <v>4673</v>
      </c>
      <c r="B1129" t="s">
        <v>2232</v>
      </c>
      <c r="C1129" t="s">
        <v>43</v>
      </c>
      <c r="D1129">
        <v>0.45633781807373364</v>
      </c>
    </row>
    <row r="1130" spans="1:4" x14ac:dyDescent="0.25">
      <c r="A1130">
        <v>4674</v>
      </c>
      <c r="B1130" t="s">
        <v>2232</v>
      </c>
      <c r="C1130" t="s">
        <v>43</v>
      </c>
      <c r="D1130">
        <v>0.10021743427149532</v>
      </c>
    </row>
    <row r="1131" spans="1:4" x14ac:dyDescent="0.25">
      <c r="A1131">
        <v>4675</v>
      </c>
      <c r="B1131" t="s">
        <v>2232</v>
      </c>
      <c r="C1131" t="s">
        <v>43</v>
      </c>
      <c r="D1131">
        <v>0.65864022366372432</v>
      </c>
    </row>
    <row r="1132" spans="1:4" x14ac:dyDescent="0.25">
      <c r="A1132">
        <v>8168</v>
      </c>
      <c r="B1132" t="s">
        <v>2168</v>
      </c>
      <c r="C1132" t="s">
        <v>43</v>
      </c>
      <c r="D1132">
        <v>0.76193149166902741</v>
      </c>
    </row>
    <row r="1133" spans="1:4" x14ac:dyDescent="0.25">
      <c r="A1133">
        <v>7102</v>
      </c>
      <c r="B1133" t="s">
        <v>3359</v>
      </c>
      <c r="C1133" t="s">
        <v>43</v>
      </c>
      <c r="D1133">
        <v>0.88021348270596178</v>
      </c>
    </row>
    <row r="1134" spans="1:4" x14ac:dyDescent="0.25">
      <c r="A1134">
        <v>7770</v>
      </c>
      <c r="B1134" t="s">
        <v>3363</v>
      </c>
      <c r="C1134" t="s">
        <v>43</v>
      </c>
      <c r="D1134">
        <v>0.36577122694591191</v>
      </c>
    </row>
    <row r="1135" spans="1:4" x14ac:dyDescent="0.25">
      <c r="A1135">
        <v>7771</v>
      </c>
      <c r="B1135" t="s">
        <v>3363</v>
      </c>
      <c r="C1135" t="s">
        <v>43</v>
      </c>
      <c r="D1135">
        <v>0.53955995168134119</v>
      </c>
    </row>
    <row r="1136" spans="1:4" x14ac:dyDescent="0.25">
      <c r="A1136">
        <v>9155</v>
      </c>
      <c r="B1136" t="s">
        <v>3310</v>
      </c>
      <c r="C1136" t="s">
        <v>43</v>
      </c>
      <c r="D1136">
        <v>0.6662690305461344</v>
      </c>
    </row>
    <row r="1137" spans="1:4" x14ac:dyDescent="0.25">
      <c r="A1137">
        <v>5245</v>
      </c>
      <c r="B1137" t="s">
        <v>2981</v>
      </c>
      <c r="C1137" t="s">
        <v>43</v>
      </c>
      <c r="D1137">
        <v>0.24842191584008444</v>
      </c>
    </row>
    <row r="1138" spans="1:4" x14ac:dyDescent="0.25">
      <c r="A1138">
        <v>5246</v>
      </c>
      <c r="B1138" t="s">
        <v>2981</v>
      </c>
      <c r="C1138" t="s">
        <v>43</v>
      </c>
      <c r="D1138">
        <v>0.51811633057420681</v>
      </c>
    </row>
    <row r="1139" spans="1:4" x14ac:dyDescent="0.25">
      <c r="A1139">
        <v>5247</v>
      </c>
      <c r="B1139" t="s">
        <v>2981</v>
      </c>
      <c r="C1139" t="s">
        <v>43</v>
      </c>
      <c r="D1139">
        <v>0.35739146218261697</v>
      </c>
    </row>
    <row r="1140" spans="1:4" x14ac:dyDescent="0.25">
      <c r="A1140">
        <v>6158</v>
      </c>
      <c r="B1140" t="s">
        <v>3371</v>
      </c>
      <c r="C1140" t="s">
        <v>43</v>
      </c>
      <c r="D1140">
        <v>0.26115602961764195</v>
      </c>
    </row>
    <row r="1141" spans="1:4" x14ac:dyDescent="0.25">
      <c r="A1141">
        <v>6159</v>
      </c>
      <c r="B1141" t="s">
        <v>3371</v>
      </c>
      <c r="C1141" t="s">
        <v>43</v>
      </c>
      <c r="D1141">
        <v>0.46771169644818411</v>
      </c>
    </row>
    <row r="1142" spans="1:4" x14ac:dyDescent="0.25">
      <c r="A1142">
        <v>1764</v>
      </c>
      <c r="B1142" t="s">
        <v>3378</v>
      </c>
      <c r="C1142" t="s">
        <v>43</v>
      </c>
      <c r="D1142">
        <v>0.51430341667108825</v>
      </c>
    </row>
    <row r="1143" spans="1:4" x14ac:dyDescent="0.25">
      <c r="A1143">
        <v>1765</v>
      </c>
      <c r="B1143" t="s">
        <v>3378</v>
      </c>
      <c r="C1143" t="s">
        <v>43</v>
      </c>
      <c r="D1143">
        <v>0.92956349162243979</v>
      </c>
    </row>
    <row r="1144" spans="1:4" x14ac:dyDescent="0.25">
      <c r="A1144">
        <v>1766</v>
      </c>
      <c r="B1144" t="s">
        <v>3378</v>
      </c>
      <c r="C1144" t="s">
        <v>43</v>
      </c>
      <c r="D1144">
        <v>0.60304584076584355</v>
      </c>
    </row>
    <row r="1145" spans="1:4" x14ac:dyDescent="0.25">
      <c r="A1145">
        <v>1767</v>
      </c>
      <c r="B1145" t="s">
        <v>3378</v>
      </c>
      <c r="C1145" t="s">
        <v>43</v>
      </c>
      <c r="D1145">
        <v>0.59079348892549866</v>
      </c>
    </row>
    <row r="1146" spans="1:4" x14ac:dyDescent="0.25">
      <c r="A1146">
        <v>2688</v>
      </c>
      <c r="B1146" t="s">
        <v>3388</v>
      </c>
      <c r="C1146" t="s">
        <v>43</v>
      </c>
      <c r="D1146">
        <v>0.95492228745120888</v>
      </c>
    </row>
    <row r="1147" spans="1:4" x14ac:dyDescent="0.25">
      <c r="A1147">
        <v>4086</v>
      </c>
      <c r="B1147" t="s">
        <v>2190</v>
      </c>
      <c r="C1147" t="s">
        <v>43</v>
      </c>
      <c r="D1147">
        <v>0.18405702051251971</v>
      </c>
    </row>
    <row r="1148" spans="1:4" x14ac:dyDescent="0.25">
      <c r="A1148">
        <v>4087</v>
      </c>
      <c r="B1148" t="s">
        <v>2190</v>
      </c>
      <c r="C1148" t="s">
        <v>43</v>
      </c>
      <c r="D1148">
        <v>0.27009761157096257</v>
      </c>
    </row>
    <row r="1149" spans="1:4" x14ac:dyDescent="0.25">
      <c r="A1149">
        <v>4088</v>
      </c>
      <c r="B1149" t="s">
        <v>2190</v>
      </c>
      <c r="C1149" t="s">
        <v>43</v>
      </c>
      <c r="D1149">
        <v>0.85889949254473119</v>
      </c>
    </row>
    <row r="1150" spans="1:4" x14ac:dyDescent="0.25">
      <c r="A1150">
        <v>9490</v>
      </c>
      <c r="B1150" t="s">
        <v>153</v>
      </c>
      <c r="C1150" t="s">
        <v>43</v>
      </c>
      <c r="D1150">
        <v>0.5277670381345041</v>
      </c>
    </row>
    <row r="1151" spans="1:4" x14ac:dyDescent="0.25">
      <c r="A1151">
        <v>3447</v>
      </c>
      <c r="B1151" t="s">
        <v>2168</v>
      </c>
      <c r="C1151" t="s">
        <v>43</v>
      </c>
      <c r="D1151">
        <v>0.6039144630305926</v>
      </c>
    </row>
    <row r="1152" spans="1:4" x14ac:dyDescent="0.25">
      <c r="A1152">
        <v>5943</v>
      </c>
      <c r="B1152" t="s">
        <v>3401</v>
      </c>
      <c r="C1152" t="s">
        <v>43</v>
      </c>
      <c r="D1152">
        <v>0.45796193266074225</v>
      </c>
    </row>
    <row r="1153" spans="1:4" x14ac:dyDescent="0.25">
      <c r="A1153">
        <v>9511</v>
      </c>
      <c r="B1153" t="s">
        <v>3406</v>
      </c>
      <c r="C1153" t="s">
        <v>43</v>
      </c>
      <c r="D1153">
        <v>0.98546840365997146</v>
      </c>
    </row>
    <row r="1154" spans="1:4" x14ac:dyDescent="0.25">
      <c r="A1154">
        <v>6583</v>
      </c>
      <c r="B1154" t="s">
        <v>3409</v>
      </c>
      <c r="C1154" t="s">
        <v>43</v>
      </c>
      <c r="D1154">
        <v>0.56987361814395909</v>
      </c>
    </row>
    <row r="1155" spans="1:4" x14ac:dyDescent="0.25">
      <c r="A1155">
        <v>1800</v>
      </c>
      <c r="B1155" t="s">
        <v>618</v>
      </c>
      <c r="C1155" t="s">
        <v>43</v>
      </c>
      <c r="D1155">
        <v>7.722371345873269E-2</v>
      </c>
    </row>
    <row r="1156" spans="1:4" x14ac:dyDescent="0.25">
      <c r="A1156">
        <v>1801</v>
      </c>
      <c r="B1156" t="s">
        <v>618</v>
      </c>
      <c r="C1156" t="s">
        <v>43</v>
      </c>
      <c r="D1156">
        <v>0.27925633813935968</v>
      </c>
    </row>
    <row r="1157" spans="1:4" x14ac:dyDescent="0.25">
      <c r="A1157">
        <v>3196</v>
      </c>
      <c r="B1157" t="s">
        <v>3418</v>
      </c>
      <c r="C1157" t="s">
        <v>43</v>
      </c>
      <c r="D1157">
        <v>0.62838387014107333</v>
      </c>
    </row>
    <row r="1158" spans="1:4" x14ac:dyDescent="0.25">
      <c r="A1158">
        <v>3497</v>
      </c>
      <c r="B1158" t="s">
        <v>1763</v>
      </c>
      <c r="C1158" t="s">
        <v>43</v>
      </c>
      <c r="D1158">
        <v>0.28075382221114142</v>
      </c>
    </row>
    <row r="1159" spans="1:4" x14ac:dyDescent="0.25">
      <c r="A1159">
        <v>3498</v>
      </c>
      <c r="B1159" t="s">
        <v>1763</v>
      </c>
      <c r="C1159" t="s">
        <v>43</v>
      </c>
      <c r="D1159">
        <v>0.22043139788465771</v>
      </c>
    </row>
    <row r="1160" spans="1:4" x14ac:dyDescent="0.25">
      <c r="A1160">
        <v>3499</v>
      </c>
      <c r="B1160" t="s">
        <v>1763</v>
      </c>
      <c r="C1160" t="s">
        <v>43</v>
      </c>
      <c r="D1160">
        <v>0.77659772245795078</v>
      </c>
    </row>
    <row r="1161" spans="1:4" x14ac:dyDescent="0.25">
      <c r="A1161">
        <v>5257</v>
      </c>
      <c r="B1161" t="s">
        <v>3426</v>
      </c>
      <c r="C1161" t="s">
        <v>43</v>
      </c>
      <c r="D1161">
        <v>0.44882781707552677</v>
      </c>
    </row>
    <row r="1162" spans="1:4" x14ac:dyDescent="0.25">
      <c r="A1162">
        <v>3517</v>
      </c>
      <c r="B1162" t="s">
        <v>3431</v>
      </c>
      <c r="C1162" t="s">
        <v>43</v>
      </c>
      <c r="D1162">
        <v>0.62957662923162627</v>
      </c>
    </row>
    <row r="1163" spans="1:4" x14ac:dyDescent="0.25">
      <c r="A1163">
        <v>3518</v>
      </c>
      <c r="B1163" t="s">
        <v>3431</v>
      </c>
      <c r="C1163" t="s">
        <v>43</v>
      </c>
      <c r="D1163">
        <v>0.33179352682799212</v>
      </c>
    </row>
    <row r="1164" spans="1:4" x14ac:dyDescent="0.25">
      <c r="A1164">
        <v>3519</v>
      </c>
      <c r="B1164" t="s">
        <v>3431</v>
      </c>
      <c r="C1164" t="s">
        <v>43</v>
      </c>
      <c r="D1164">
        <v>0.72084648063838064</v>
      </c>
    </row>
    <row r="1165" spans="1:4" x14ac:dyDescent="0.25">
      <c r="A1165">
        <v>9160</v>
      </c>
      <c r="B1165" t="s">
        <v>3440</v>
      </c>
      <c r="C1165" t="s">
        <v>43</v>
      </c>
      <c r="D1165">
        <v>0.48045823150522982</v>
      </c>
    </row>
    <row r="1166" spans="1:4" x14ac:dyDescent="0.25">
      <c r="A1166">
        <v>9161</v>
      </c>
      <c r="B1166" t="s">
        <v>3440</v>
      </c>
      <c r="C1166" t="s">
        <v>43</v>
      </c>
      <c r="D1166">
        <v>9.8959471779674457E-2</v>
      </c>
    </row>
    <row r="1167" spans="1:4" x14ac:dyDescent="0.25">
      <c r="A1167">
        <v>8306</v>
      </c>
      <c r="B1167" t="s">
        <v>3444</v>
      </c>
      <c r="C1167" t="s">
        <v>43</v>
      </c>
      <c r="D1167">
        <v>0.3562240118345491</v>
      </c>
    </row>
    <row r="1168" spans="1:4" x14ac:dyDescent="0.25">
      <c r="A1168">
        <v>8307</v>
      </c>
      <c r="B1168" t="s">
        <v>3444</v>
      </c>
      <c r="C1168" t="s">
        <v>43</v>
      </c>
      <c r="D1168">
        <v>0.35868192752638994</v>
      </c>
    </row>
    <row r="1169" spans="1:4" x14ac:dyDescent="0.25">
      <c r="A1169">
        <v>8308</v>
      </c>
      <c r="B1169" t="s">
        <v>3444</v>
      </c>
      <c r="C1169" t="s">
        <v>43</v>
      </c>
      <c r="D1169">
        <v>0.39999181716211485</v>
      </c>
    </row>
    <row r="1170" spans="1:4" x14ac:dyDescent="0.25">
      <c r="A1170">
        <v>1087</v>
      </c>
      <c r="B1170" t="s">
        <v>718</v>
      </c>
      <c r="C1170" t="s">
        <v>43</v>
      </c>
      <c r="D1170">
        <v>1.0781083914555456E-2</v>
      </c>
    </row>
    <row r="1171" spans="1:4" x14ac:dyDescent="0.25">
      <c r="A1171">
        <v>2573</v>
      </c>
      <c r="B1171" t="s">
        <v>1830</v>
      </c>
      <c r="C1171" t="s">
        <v>43</v>
      </c>
      <c r="D1171">
        <v>0.7439802295718162</v>
      </c>
    </row>
    <row r="1172" spans="1:4" x14ac:dyDescent="0.25">
      <c r="A1172">
        <v>4646</v>
      </c>
      <c r="B1172" t="s">
        <v>1352</v>
      </c>
      <c r="C1172" t="s">
        <v>43</v>
      </c>
      <c r="D1172">
        <v>0.94214092030375018</v>
      </c>
    </row>
    <row r="1173" spans="1:4" x14ac:dyDescent="0.25">
      <c r="A1173">
        <v>8137</v>
      </c>
      <c r="B1173" t="s">
        <v>1641</v>
      </c>
      <c r="C1173" t="s">
        <v>43</v>
      </c>
      <c r="D1173">
        <v>0.99147762213321478</v>
      </c>
    </row>
    <row r="1174" spans="1:4" x14ac:dyDescent="0.25">
      <c r="A1174">
        <v>9403</v>
      </c>
      <c r="B1174" t="s">
        <v>3458</v>
      </c>
      <c r="C1174" t="s">
        <v>43</v>
      </c>
      <c r="D1174">
        <v>4.0067139596955625E-2</v>
      </c>
    </row>
    <row r="1175" spans="1:4" x14ac:dyDescent="0.25">
      <c r="A1175">
        <v>9404</v>
      </c>
      <c r="B1175" t="s">
        <v>3458</v>
      </c>
      <c r="C1175" t="s">
        <v>43</v>
      </c>
      <c r="D1175">
        <v>0.30580849985856762</v>
      </c>
    </row>
    <row r="1176" spans="1:4" x14ac:dyDescent="0.25">
      <c r="A1176">
        <v>9717</v>
      </c>
      <c r="B1176" t="s">
        <v>3461</v>
      </c>
      <c r="C1176" t="s">
        <v>43</v>
      </c>
      <c r="D1176">
        <v>0.17752023796790606</v>
      </c>
    </row>
    <row r="1177" spans="1:4" x14ac:dyDescent="0.25">
      <c r="A1177">
        <v>1747</v>
      </c>
      <c r="B1177" t="s">
        <v>3464</v>
      </c>
      <c r="C1177" t="s">
        <v>43</v>
      </c>
      <c r="D1177">
        <v>0.51591913387206734</v>
      </c>
    </row>
    <row r="1178" spans="1:4" x14ac:dyDescent="0.25">
      <c r="A1178">
        <v>1748</v>
      </c>
      <c r="B1178" t="s">
        <v>3464</v>
      </c>
      <c r="C1178" t="s">
        <v>43</v>
      </c>
      <c r="D1178">
        <v>4.6565962421569407E-2</v>
      </c>
    </row>
    <row r="1179" spans="1:4" x14ac:dyDescent="0.25">
      <c r="A1179">
        <v>3763</v>
      </c>
      <c r="B1179" t="s">
        <v>778</v>
      </c>
      <c r="C1179" t="s">
        <v>43</v>
      </c>
      <c r="D1179">
        <v>0.25760955096867122</v>
      </c>
    </row>
    <row r="1180" spans="1:4" x14ac:dyDescent="0.25">
      <c r="A1180">
        <v>3764</v>
      </c>
      <c r="B1180" t="s">
        <v>778</v>
      </c>
      <c r="C1180" t="s">
        <v>43</v>
      </c>
      <c r="D1180">
        <v>0.16050502189927685</v>
      </c>
    </row>
    <row r="1181" spans="1:4" x14ac:dyDescent="0.25">
      <c r="A1181">
        <v>6021</v>
      </c>
      <c r="B1181" t="s">
        <v>3472</v>
      </c>
      <c r="C1181" t="s">
        <v>43</v>
      </c>
      <c r="D1181">
        <v>0.89472810539347092</v>
      </c>
    </row>
    <row r="1182" spans="1:4" x14ac:dyDescent="0.25">
      <c r="A1182">
        <v>6022</v>
      </c>
      <c r="B1182" t="s">
        <v>3472</v>
      </c>
      <c r="C1182" t="s">
        <v>43</v>
      </c>
      <c r="D1182">
        <v>0.68047203201634898</v>
      </c>
    </row>
    <row r="1183" spans="1:4" x14ac:dyDescent="0.25">
      <c r="A1183">
        <v>7925</v>
      </c>
      <c r="B1183" t="s">
        <v>1626</v>
      </c>
      <c r="C1183" t="s">
        <v>43</v>
      </c>
      <c r="D1183">
        <v>0.49784031484828828</v>
      </c>
    </row>
    <row r="1184" spans="1:4" x14ac:dyDescent="0.25">
      <c r="A1184">
        <v>7926</v>
      </c>
      <c r="B1184" t="s">
        <v>1626</v>
      </c>
      <c r="C1184" t="s">
        <v>43</v>
      </c>
      <c r="D1184">
        <v>0.62688873605753426</v>
      </c>
    </row>
    <row r="1185" spans="1:4" x14ac:dyDescent="0.25">
      <c r="A1185">
        <v>8876</v>
      </c>
      <c r="B1185" t="s">
        <v>3479</v>
      </c>
      <c r="C1185" t="s">
        <v>43</v>
      </c>
      <c r="D1185">
        <v>0.62561638486490956</v>
      </c>
    </row>
    <row r="1186" spans="1:4" x14ac:dyDescent="0.25">
      <c r="A1186">
        <v>8877</v>
      </c>
      <c r="B1186" t="s">
        <v>3479</v>
      </c>
      <c r="C1186" t="s">
        <v>43</v>
      </c>
      <c r="D1186">
        <v>0.931362673094972</v>
      </c>
    </row>
    <row r="1187" spans="1:4" x14ac:dyDescent="0.25">
      <c r="A1187">
        <v>5380</v>
      </c>
      <c r="B1187" t="s">
        <v>1540</v>
      </c>
      <c r="C1187" t="s">
        <v>43</v>
      </c>
      <c r="D1187">
        <v>0.63715072364392855</v>
      </c>
    </row>
    <row r="1188" spans="1:4" x14ac:dyDescent="0.25">
      <c r="A1188">
        <v>5381</v>
      </c>
      <c r="B1188" t="s">
        <v>1540</v>
      </c>
      <c r="C1188" t="s">
        <v>43</v>
      </c>
      <c r="D1188">
        <v>6.1590545376444261E-2</v>
      </c>
    </row>
    <row r="1189" spans="1:4" x14ac:dyDescent="0.25">
      <c r="A1189">
        <v>7049</v>
      </c>
      <c r="B1189" t="s">
        <v>3489</v>
      </c>
      <c r="C1189" t="s">
        <v>43</v>
      </c>
      <c r="D1189">
        <v>0.15955381264845003</v>
      </c>
    </row>
    <row r="1190" spans="1:4" x14ac:dyDescent="0.25">
      <c r="A1190">
        <v>8691</v>
      </c>
      <c r="B1190" t="s">
        <v>881</v>
      </c>
      <c r="C1190" t="s">
        <v>43</v>
      </c>
      <c r="D1190">
        <v>0.42519441031994898</v>
      </c>
    </row>
    <row r="1191" spans="1:4" x14ac:dyDescent="0.25">
      <c r="A1191">
        <v>8692</v>
      </c>
      <c r="B1191" t="s">
        <v>881</v>
      </c>
      <c r="C1191" t="s">
        <v>43</v>
      </c>
      <c r="D1191">
        <v>0.75195871630713473</v>
      </c>
    </row>
    <row r="1192" spans="1:4" x14ac:dyDescent="0.25">
      <c r="A1192">
        <v>8693</v>
      </c>
      <c r="B1192" t="s">
        <v>881</v>
      </c>
      <c r="C1192" t="s">
        <v>43</v>
      </c>
      <c r="D1192">
        <v>0.14035058803704759</v>
      </c>
    </row>
    <row r="1193" spans="1:4" x14ac:dyDescent="0.25">
      <c r="A1193">
        <v>637</v>
      </c>
      <c r="B1193" t="s">
        <v>3497</v>
      </c>
      <c r="C1193" t="s">
        <v>43</v>
      </c>
      <c r="D1193">
        <v>7.8344774738626333E-2</v>
      </c>
    </row>
    <row r="1194" spans="1:4" x14ac:dyDescent="0.25">
      <c r="A1194">
        <v>638</v>
      </c>
      <c r="B1194" t="s">
        <v>3497</v>
      </c>
      <c r="C1194" t="s">
        <v>43</v>
      </c>
      <c r="D1194">
        <v>0.23679558903500153</v>
      </c>
    </row>
    <row r="1195" spans="1:4" x14ac:dyDescent="0.25">
      <c r="A1195">
        <v>1088</v>
      </c>
      <c r="B1195" t="s">
        <v>3502</v>
      </c>
      <c r="C1195" t="s">
        <v>43</v>
      </c>
      <c r="D1195">
        <v>0.65048429825297172</v>
      </c>
    </row>
    <row r="1196" spans="1:4" x14ac:dyDescent="0.25">
      <c r="A1196">
        <v>1089</v>
      </c>
      <c r="B1196" t="s">
        <v>3502</v>
      </c>
      <c r="C1196" t="s">
        <v>43</v>
      </c>
      <c r="D1196">
        <v>0.31624423989486417</v>
      </c>
    </row>
    <row r="1197" spans="1:4" x14ac:dyDescent="0.25">
      <c r="A1197">
        <v>2555</v>
      </c>
      <c r="B1197" t="s">
        <v>3507</v>
      </c>
      <c r="C1197" t="s">
        <v>43</v>
      </c>
      <c r="D1197">
        <v>0.73277753172564064</v>
      </c>
    </row>
    <row r="1198" spans="1:4" x14ac:dyDescent="0.25">
      <c r="A1198">
        <v>2858</v>
      </c>
      <c r="B1198" t="s">
        <v>2244</v>
      </c>
      <c r="C1198" t="s">
        <v>43</v>
      </c>
      <c r="D1198">
        <v>0.77636990521636806</v>
      </c>
    </row>
    <row r="1199" spans="1:4" x14ac:dyDescent="0.25">
      <c r="A1199">
        <v>8895</v>
      </c>
      <c r="B1199" t="s">
        <v>1556</v>
      </c>
      <c r="C1199" t="s">
        <v>43</v>
      </c>
      <c r="D1199">
        <v>0.54567779401240346</v>
      </c>
    </row>
    <row r="1200" spans="1:4" x14ac:dyDescent="0.25">
      <c r="A1200">
        <v>8896</v>
      </c>
      <c r="B1200" t="s">
        <v>1556</v>
      </c>
      <c r="C1200" t="s">
        <v>43</v>
      </c>
      <c r="D1200">
        <v>0.66987609975154849</v>
      </c>
    </row>
    <row r="1201" spans="1:4" x14ac:dyDescent="0.25">
      <c r="A1201">
        <v>8897</v>
      </c>
      <c r="B1201" t="s">
        <v>1556</v>
      </c>
      <c r="C1201" t="s">
        <v>43</v>
      </c>
      <c r="D1201">
        <v>0.80455262087003199</v>
      </c>
    </row>
    <row r="1202" spans="1:4" x14ac:dyDescent="0.25">
      <c r="A1202">
        <v>8898</v>
      </c>
      <c r="B1202" t="s">
        <v>1556</v>
      </c>
      <c r="C1202" t="s">
        <v>43</v>
      </c>
      <c r="D1202">
        <v>0.38680346057438553</v>
      </c>
    </row>
    <row r="1203" spans="1:4" x14ac:dyDescent="0.25">
      <c r="A1203">
        <v>2659</v>
      </c>
      <c r="B1203" t="s">
        <v>1591</v>
      </c>
      <c r="C1203" t="s">
        <v>43</v>
      </c>
      <c r="D1203">
        <v>0.34948843576632538</v>
      </c>
    </row>
    <row r="1204" spans="1:4" x14ac:dyDescent="0.25">
      <c r="A1204">
        <v>6134</v>
      </c>
      <c r="B1204" t="s">
        <v>3521</v>
      </c>
      <c r="C1204" t="s">
        <v>43</v>
      </c>
      <c r="D1204">
        <v>0.24810807843892824</v>
      </c>
    </row>
    <row r="1205" spans="1:4" x14ac:dyDescent="0.25">
      <c r="A1205">
        <v>7889</v>
      </c>
      <c r="B1205" t="s">
        <v>3526</v>
      </c>
      <c r="C1205" t="s">
        <v>43</v>
      </c>
      <c r="D1205">
        <v>0.21066517119163053</v>
      </c>
    </row>
    <row r="1206" spans="1:4" x14ac:dyDescent="0.25">
      <c r="A1206">
        <v>3350</v>
      </c>
      <c r="B1206" t="s">
        <v>116</v>
      </c>
      <c r="C1206" t="s">
        <v>43</v>
      </c>
      <c r="D1206">
        <v>0.77328254557023746</v>
      </c>
    </row>
    <row r="1207" spans="1:4" x14ac:dyDescent="0.25">
      <c r="A1207">
        <v>803</v>
      </c>
      <c r="B1207" t="s">
        <v>3531</v>
      </c>
      <c r="C1207" t="s">
        <v>43</v>
      </c>
      <c r="D1207">
        <v>0.35975714477065168</v>
      </c>
    </row>
    <row r="1208" spans="1:4" x14ac:dyDescent="0.25">
      <c r="A1208">
        <v>2956</v>
      </c>
      <c r="B1208" t="s">
        <v>3536</v>
      </c>
      <c r="C1208" t="s">
        <v>43</v>
      </c>
      <c r="D1208">
        <v>0.14939493022996442</v>
      </c>
    </row>
    <row r="1209" spans="1:4" x14ac:dyDescent="0.25">
      <c r="A1209">
        <v>6056</v>
      </c>
      <c r="B1209" t="s">
        <v>3541</v>
      </c>
      <c r="C1209" t="s">
        <v>43</v>
      </c>
      <c r="D1209">
        <v>0.79703629451943214</v>
      </c>
    </row>
    <row r="1210" spans="1:4" x14ac:dyDescent="0.25">
      <c r="A1210">
        <v>6057</v>
      </c>
      <c r="B1210" t="s">
        <v>3541</v>
      </c>
      <c r="C1210" t="s">
        <v>43</v>
      </c>
      <c r="D1210">
        <v>0.15778228648701609</v>
      </c>
    </row>
    <row r="1211" spans="1:4" x14ac:dyDescent="0.25">
      <c r="A1211">
        <v>9125</v>
      </c>
      <c r="B1211" t="s">
        <v>3545</v>
      </c>
      <c r="C1211" t="s">
        <v>43</v>
      </c>
      <c r="D1211">
        <v>7.5796074823727744E-2</v>
      </c>
    </row>
    <row r="1212" spans="1:4" x14ac:dyDescent="0.25">
      <c r="A1212">
        <v>9126</v>
      </c>
      <c r="B1212" t="s">
        <v>3545</v>
      </c>
      <c r="C1212" t="s">
        <v>43</v>
      </c>
      <c r="D1212">
        <v>0.77662714416387335</v>
      </c>
    </row>
    <row r="1213" spans="1:4" x14ac:dyDescent="0.25">
      <c r="A1213">
        <v>7096</v>
      </c>
      <c r="B1213" t="s">
        <v>3548</v>
      </c>
      <c r="C1213" t="s">
        <v>43</v>
      </c>
      <c r="D1213">
        <v>0.54610432901207628</v>
      </c>
    </row>
    <row r="1214" spans="1:4" x14ac:dyDescent="0.25">
      <c r="A1214">
        <v>7097</v>
      </c>
      <c r="B1214" t="s">
        <v>3548</v>
      </c>
      <c r="C1214" t="s">
        <v>43</v>
      </c>
      <c r="D1214">
        <v>0.19853982868155706</v>
      </c>
    </row>
    <row r="1215" spans="1:4" x14ac:dyDescent="0.25">
      <c r="A1215">
        <v>7098</v>
      </c>
      <c r="B1215" t="s">
        <v>3548</v>
      </c>
      <c r="C1215" t="s">
        <v>43</v>
      </c>
      <c r="D1215">
        <v>0.87170990330948706</v>
      </c>
    </row>
    <row r="1216" spans="1:4" x14ac:dyDescent="0.25">
      <c r="A1216">
        <v>1902</v>
      </c>
      <c r="B1216" t="s">
        <v>109</v>
      </c>
      <c r="C1216" t="s">
        <v>43</v>
      </c>
      <c r="D1216">
        <v>0.83150895270052083</v>
      </c>
    </row>
    <row r="1217" spans="1:4" x14ac:dyDescent="0.25">
      <c r="A1217">
        <v>5312</v>
      </c>
      <c r="B1217" t="s">
        <v>2920</v>
      </c>
      <c r="C1217" t="s">
        <v>43</v>
      </c>
      <c r="D1217">
        <v>0.55209173943004231</v>
      </c>
    </row>
    <row r="1218" spans="1:4" x14ac:dyDescent="0.25">
      <c r="A1218">
        <v>5313</v>
      </c>
      <c r="B1218" t="s">
        <v>2920</v>
      </c>
      <c r="C1218" t="s">
        <v>43</v>
      </c>
      <c r="D1218">
        <v>0.47638863926178843</v>
      </c>
    </row>
    <row r="1219" spans="1:4" x14ac:dyDescent="0.25">
      <c r="A1219">
        <v>5630</v>
      </c>
      <c r="B1219" t="s">
        <v>887</v>
      </c>
      <c r="C1219" t="s">
        <v>43</v>
      </c>
      <c r="D1219">
        <v>0.36095324678841856</v>
      </c>
    </row>
    <row r="1220" spans="1:4" x14ac:dyDescent="0.25">
      <c r="A1220">
        <v>6865</v>
      </c>
      <c r="B1220" t="s">
        <v>2496</v>
      </c>
      <c r="C1220" t="s">
        <v>43</v>
      </c>
      <c r="D1220">
        <v>0.89177698599708832</v>
      </c>
    </row>
    <row r="1221" spans="1:4" x14ac:dyDescent="0.25">
      <c r="A1221">
        <v>6866</v>
      </c>
      <c r="B1221" t="s">
        <v>2496</v>
      </c>
      <c r="C1221" t="s">
        <v>43</v>
      </c>
      <c r="D1221">
        <v>0.21716823437725785</v>
      </c>
    </row>
    <row r="1222" spans="1:4" x14ac:dyDescent="0.25">
      <c r="A1222">
        <v>6867</v>
      </c>
      <c r="B1222" t="s">
        <v>2496</v>
      </c>
      <c r="C1222" t="s">
        <v>43</v>
      </c>
      <c r="D1222">
        <v>3.4886498670740895E-3</v>
      </c>
    </row>
    <row r="1223" spans="1:4" x14ac:dyDescent="0.25">
      <c r="A1223">
        <v>6868</v>
      </c>
      <c r="B1223" t="s">
        <v>2496</v>
      </c>
      <c r="C1223" t="s">
        <v>43</v>
      </c>
      <c r="D1223">
        <v>0.56026057212455482</v>
      </c>
    </row>
    <row r="1224" spans="1:4" x14ac:dyDescent="0.25">
      <c r="A1224">
        <v>6869</v>
      </c>
      <c r="B1224" t="s">
        <v>2496</v>
      </c>
      <c r="C1224" t="s">
        <v>43</v>
      </c>
      <c r="D1224">
        <v>0.90984438827521097</v>
      </c>
    </row>
    <row r="1225" spans="1:4" x14ac:dyDescent="0.25">
      <c r="A1225">
        <v>6870</v>
      </c>
      <c r="B1225" t="s">
        <v>2496</v>
      </c>
      <c r="C1225" t="s">
        <v>43</v>
      </c>
      <c r="D1225">
        <v>0.90163551291197497</v>
      </c>
    </row>
    <row r="1226" spans="1:4" x14ac:dyDescent="0.25">
      <c r="A1226">
        <v>6871</v>
      </c>
      <c r="B1226" t="s">
        <v>2496</v>
      </c>
      <c r="C1226" t="s">
        <v>43</v>
      </c>
      <c r="D1226">
        <v>0.70917332511971887</v>
      </c>
    </row>
    <row r="1227" spans="1:4" x14ac:dyDescent="0.25">
      <c r="A1227">
        <v>8831</v>
      </c>
      <c r="B1227" t="s">
        <v>3570</v>
      </c>
      <c r="C1227" t="s">
        <v>43</v>
      </c>
      <c r="D1227">
        <v>0.41034582931795482</v>
      </c>
    </row>
    <row r="1228" spans="1:4" x14ac:dyDescent="0.25">
      <c r="A1228">
        <v>9880</v>
      </c>
      <c r="B1228" t="s">
        <v>3573</v>
      </c>
      <c r="C1228" t="s">
        <v>43</v>
      </c>
      <c r="D1228">
        <v>0.84809906170552352</v>
      </c>
    </row>
    <row r="1229" spans="1:4" x14ac:dyDescent="0.25">
      <c r="A1229">
        <v>655</v>
      </c>
      <c r="B1229" t="s">
        <v>2601</v>
      </c>
      <c r="C1229" t="s">
        <v>43</v>
      </c>
      <c r="D1229">
        <v>0.2701373730100588</v>
      </c>
    </row>
    <row r="1230" spans="1:4" x14ac:dyDescent="0.25">
      <c r="A1230">
        <v>656</v>
      </c>
      <c r="B1230" t="s">
        <v>2601</v>
      </c>
      <c r="C1230" t="s">
        <v>43</v>
      </c>
      <c r="D1230">
        <v>9.5137570923291559E-3</v>
      </c>
    </row>
    <row r="1231" spans="1:4" x14ac:dyDescent="0.25">
      <c r="A1231">
        <v>657</v>
      </c>
      <c r="B1231" t="s">
        <v>2601</v>
      </c>
      <c r="C1231" t="s">
        <v>43</v>
      </c>
      <c r="D1231">
        <v>0.47277894834013834</v>
      </c>
    </row>
    <row r="1232" spans="1:4" x14ac:dyDescent="0.25">
      <c r="A1232">
        <v>4107</v>
      </c>
      <c r="B1232" t="s">
        <v>3583</v>
      </c>
      <c r="C1232" t="s">
        <v>43</v>
      </c>
      <c r="D1232">
        <v>6.602988244033059E-2</v>
      </c>
    </row>
    <row r="1233" spans="1:4" x14ac:dyDescent="0.25">
      <c r="A1233">
        <v>4900</v>
      </c>
      <c r="B1233" t="s">
        <v>3586</v>
      </c>
      <c r="C1233" t="s">
        <v>43</v>
      </c>
      <c r="D1233">
        <v>0.50260147994767324</v>
      </c>
    </row>
    <row r="1234" spans="1:4" x14ac:dyDescent="0.25">
      <c r="A1234">
        <v>7736</v>
      </c>
      <c r="B1234" t="s">
        <v>3591</v>
      </c>
      <c r="C1234" t="s">
        <v>43</v>
      </c>
      <c r="D1234">
        <v>0.77485231668183319</v>
      </c>
    </row>
    <row r="1235" spans="1:4" x14ac:dyDescent="0.25">
      <c r="A1235">
        <v>9023</v>
      </c>
      <c r="B1235" t="s">
        <v>3594</v>
      </c>
      <c r="C1235" t="s">
        <v>43</v>
      </c>
      <c r="D1235">
        <v>0.90301554188318389</v>
      </c>
    </row>
    <row r="1236" spans="1:4" x14ac:dyDescent="0.25">
      <c r="A1236">
        <v>9617</v>
      </c>
      <c r="B1236" t="s">
        <v>3600</v>
      </c>
      <c r="C1236" t="s">
        <v>43</v>
      </c>
      <c r="D1236">
        <v>0.829429380233764</v>
      </c>
    </row>
    <row r="1237" spans="1:4" x14ac:dyDescent="0.25">
      <c r="A1237">
        <v>3017</v>
      </c>
      <c r="B1237" t="s">
        <v>3603</v>
      </c>
      <c r="C1237" t="s">
        <v>43</v>
      </c>
      <c r="D1237">
        <v>0.94251333339833887</v>
      </c>
    </row>
    <row r="1238" spans="1:4" x14ac:dyDescent="0.25">
      <c r="A1238">
        <v>3018</v>
      </c>
      <c r="B1238" t="s">
        <v>3603</v>
      </c>
      <c r="C1238" t="s">
        <v>43</v>
      </c>
      <c r="D1238">
        <v>0.68863668959850688</v>
      </c>
    </row>
    <row r="1239" spans="1:4" x14ac:dyDescent="0.25">
      <c r="A1239">
        <v>3019</v>
      </c>
      <c r="B1239" t="s">
        <v>3603</v>
      </c>
      <c r="C1239" t="s">
        <v>43</v>
      </c>
      <c r="D1239">
        <v>0.17764972116510225</v>
      </c>
    </row>
    <row r="1240" spans="1:4" x14ac:dyDescent="0.25">
      <c r="A1240">
        <v>3113</v>
      </c>
      <c r="B1240" t="s">
        <v>3611</v>
      </c>
      <c r="C1240" t="s">
        <v>43</v>
      </c>
      <c r="D1240">
        <v>0.32537365337431867</v>
      </c>
    </row>
    <row r="1241" spans="1:4" x14ac:dyDescent="0.25">
      <c r="A1241">
        <v>3114</v>
      </c>
      <c r="B1241" t="s">
        <v>3611</v>
      </c>
      <c r="C1241" t="s">
        <v>43</v>
      </c>
      <c r="D1241">
        <v>0.3184206380404444</v>
      </c>
    </row>
    <row r="1242" spans="1:4" x14ac:dyDescent="0.25">
      <c r="A1242">
        <v>3115</v>
      </c>
      <c r="B1242" t="s">
        <v>3611</v>
      </c>
      <c r="C1242" t="s">
        <v>43</v>
      </c>
      <c r="D1242">
        <v>0.57390590584816881</v>
      </c>
    </row>
    <row r="1243" spans="1:4" x14ac:dyDescent="0.25">
      <c r="A1243">
        <v>3116</v>
      </c>
      <c r="B1243" t="s">
        <v>3611</v>
      </c>
      <c r="C1243" t="s">
        <v>43</v>
      </c>
      <c r="D1243">
        <v>0.2548541338409307</v>
      </c>
    </row>
    <row r="1244" spans="1:4" x14ac:dyDescent="0.25">
      <c r="A1244">
        <v>3117</v>
      </c>
      <c r="B1244" t="s">
        <v>3611</v>
      </c>
      <c r="C1244" t="s">
        <v>43</v>
      </c>
      <c r="D1244">
        <v>0.7912765407306227</v>
      </c>
    </row>
    <row r="1245" spans="1:4" x14ac:dyDescent="0.25">
      <c r="A1245">
        <v>3118</v>
      </c>
      <c r="B1245" t="s">
        <v>3611</v>
      </c>
      <c r="C1245" t="s">
        <v>43</v>
      </c>
      <c r="D1245">
        <v>0.88629149481611602</v>
      </c>
    </row>
    <row r="1246" spans="1:4" x14ac:dyDescent="0.25">
      <c r="A1246">
        <v>5615</v>
      </c>
      <c r="B1246" t="s">
        <v>3156</v>
      </c>
      <c r="C1246" t="s">
        <v>43</v>
      </c>
      <c r="D1246">
        <v>0.37578788099519089</v>
      </c>
    </row>
    <row r="1247" spans="1:4" x14ac:dyDescent="0.25">
      <c r="A1247">
        <v>5616</v>
      </c>
      <c r="B1247" t="s">
        <v>3156</v>
      </c>
      <c r="C1247" t="s">
        <v>43</v>
      </c>
      <c r="D1247">
        <v>0.9091219187888796</v>
      </c>
    </row>
    <row r="1248" spans="1:4" x14ac:dyDescent="0.25">
      <c r="A1248">
        <v>5617</v>
      </c>
      <c r="B1248" t="s">
        <v>3156</v>
      </c>
      <c r="C1248" t="s">
        <v>43</v>
      </c>
      <c r="D1248">
        <v>0.10490796671046787</v>
      </c>
    </row>
    <row r="1249" spans="1:4" x14ac:dyDescent="0.25">
      <c r="A1249">
        <v>7988</v>
      </c>
      <c r="B1249" t="s">
        <v>3545</v>
      </c>
      <c r="C1249" t="s">
        <v>43</v>
      </c>
      <c r="D1249">
        <v>0.10970719334378254</v>
      </c>
    </row>
    <row r="1250" spans="1:4" x14ac:dyDescent="0.25">
      <c r="A1250">
        <v>7989</v>
      </c>
      <c r="B1250" t="s">
        <v>3545</v>
      </c>
      <c r="C1250" t="s">
        <v>43</v>
      </c>
      <c r="D1250">
        <v>0.9323280742365655</v>
      </c>
    </row>
    <row r="1251" spans="1:4" x14ac:dyDescent="0.25">
      <c r="A1251">
        <v>7990</v>
      </c>
      <c r="B1251" t="s">
        <v>3545</v>
      </c>
      <c r="C1251" t="s">
        <v>43</v>
      </c>
      <c r="D1251">
        <v>0.26335729110976069</v>
      </c>
    </row>
    <row r="1252" spans="1:4" x14ac:dyDescent="0.25">
      <c r="A1252">
        <v>7991</v>
      </c>
      <c r="B1252" t="s">
        <v>3545</v>
      </c>
      <c r="C1252" t="s">
        <v>43</v>
      </c>
      <c r="D1252">
        <v>0.12250833439298903</v>
      </c>
    </row>
    <row r="1253" spans="1:4" x14ac:dyDescent="0.25">
      <c r="A1253">
        <v>993</v>
      </c>
      <c r="B1253" t="s">
        <v>2873</v>
      </c>
      <c r="C1253" t="s">
        <v>43</v>
      </c>
      <c r="D1253">
        <v>0.20083402180321031</v>
      </c>
    </row>
    <row r="1254" spans="1:4" x14ac:dyDescent="0.25">
      <c r="A1254">
        <v>994</v>
      </c>
      <c r="B1254" t="s">
        <v>2873</v>
      </c>
      <c r="C1254" t="s">
        <v>43</v>
      </c>
      <c r="D1254">
        <v>0.27754703085966803</v>
      </c>
    </row>
    <row r="1255" spans="1:4" x14ac:dyDescent="0.25">
      <c r="A1255">
        <v>1463</v>
      </c>
      <c r="B1255" t="s">
        <v>2190</v>
      </c>
      <c r="C1255" t="s">
        <v>43</v>
      </c>
      <c r="D1255">
        <v>0.80733780230074259</v>
      </c>
    </row>
    <row r="1256" spans="1:4" x14ac:dyDescent="0.25">
      <c r="A1256">
        <v>1464</v>
      </c>
      <c r="B1256" t="s">
        <v>2190</v>
      </c>
      <c r="C1256" t="s">
        <v>43</v>
      </c>
      <c r="D1256">
        <v>9.0516833602363511E-2</v>
      </c>
    </row>
    <row r="1257" spans="1:4" x14ac:dyDescent="0.25">
      <c r="A1257">
        <v>1870</v>
      </c>
      <c r="B1257" t="s">
        <v>3426</v>
      </c>
      <c r="C1257" t="s">
        <v>43</v>
      </c>
      <c r="D1257">
        <v>0.11611216030307125</v>
      </c>
    </row>
    <row r="1258" spans="1:4" x14ac:dyDescent="0.25">
      <c r="A1258">
        <v>2857</v>
      </c>
      <c r="B1258" t="s">
        <v>3636</v>
      </c>
      <c r="C1258" t="s">
        <v>43</v>
      </c>
      <c r="D1258">
        <v>0.21583270769788299</v>
      </c>
    </row>
    <row r="1259" spans="1:4" x14ac:dyDescent="0.25">
      <c r="A1259">
        <v>3932</v>
      </c>
      <c r="B1259" t="s">
        <v>1191</v>
      </c>
      <c r="C1259" t="s">
        <v>43</v>
      </c>
      <c r="D1259">
        <v>0.71326066414774925</v>
      </c>
    </row>
    <row r="1260" spans="1:4" x14ac:dyDescent="0.25">
      <c r="A1260">
        <v>3933</v>
      </c>
      <c r="B1260" t="s">
        <v>1191</v>
      </c>
      <c r="C1260" t="s">
        <v>43</v>
      </c>
      <c r="D1260">
        <v>0.80519025062229388</v>
      </c>
    </row>
    <row r="1261" spans="1:4" x14ac:dyDescent="0.25">
      <c r="A1261">
        <v>4584</v>
      </c>
      <c r="B1261" t="s">
        <v>3642</v>
      </c>
      <c r="C1261" t="s">
        <v>43</v>
      </c>
      <c r="D1261">
        <v>0.63026084325591158</v>
      </c>
    </row>
    <row r="1262" spans="1:4" x14ac:dyDescent="0.25">
      <c r="A1262">
        <v>5447</v>
      </c>
      <c r="B1262" t="s">
        <v>1185</v>
      </c>
      <c r="C1262" t="s">
        <v>43</v>
      </c>
      <c r="D1262">
        <v>8.5573201072022487E-2</v>
      </c>
    </row>
    <row r="1263" spans="1:4" x14ac:dyDescent="0.25">
      <c r="A1263">
        <v>5448</v>
      </c>
      <c r="B1263" t="s">
        <v>1185</v>
      </c>
      <c r="C1263" t="s">
        <v>43</v>
      </c>
      <c r="D1263">
        <v>0.36605476550131988</v>
      </c>
    </row>
    <row r="1264" spans="1:4" x14ac:dyDescent="0.25">
      <c r="A1264">
        <v>6695</v>
      </c>
      <c r="B1264" t="s">
        <v>3650</v>
      </c>
      <c r="C1264" t="s">
        <v>43</v>
      </c>
      <c r="D1264">
        <v>7.5006807929947628E-2</v>
      </c>
    </row>
    <row r="1265" spans="1:4" x14ac:dyDescent="0.25">
      <c r="A1265">
        <v>7703</v>
      </c>
      <c r="B1265" t="s">
        <v>3122</v>
      </c>
      <c r="C1265" t="s">
        <v>43</v>
      </c>
      <c r="D1265">
        <v>2.202335920593268E-3</v>
      </c>
    </row>
    <row r="1266" spans="1:4" x14ac:dyDescent="0.25">
      <c r="A1266">
        <v>7704</v>
      </c>
      <c r="B1266" t="s">
        <v>3122</v>
      </c>
      <c r="C1266" t="s">
        <v>43</v>
      </c>
      <c r="D1266">
        <v>0.92916655141308679</v>
      </c>
    </row>
    <row r="1267" spans="1:4" x14ac:dyDescent="0.25">
      <c r="A1267">
        <v>7705</v>
      </c>
      <c r="B1267" t="s">
        <v>3122</v>
      </c>
      <c r="C1267" t="s">
        <v>43</v>
      </c>
      <c r="D1267">
        <v>0.57123157282450443</v>
      </c>
    </row>
    <row r="1268" spans="1:4" x14ac:dyDescent="0.25">
      <c r="A1268">
        <v>7706</v>
      </c>
      <c r="B1268" t="s">
        <v>3122</v>
      </c>
      <c r="C1268" t="s">
        <v>43</v>
      </c>
      <c r="D1268">
        <v>0.4856236194459026</v>
      </c>
    </row>
    <row r="1269" spans="1:4" x14ac:dyDescent="0.25">
      <c r="A1269">
        <v>7707</v>
      </c>
      <c r="B1269" t="s">
        <v>3122</v>
      </c>
      <c r="C1269" t="s">
        <v>43</v>
      </c>
      <c r="D1269">
        <v>0.61470277960627395</v>
      </c>
    </row>
    <row r="1270" spans="1:4" x14ac:dyDescent="0.25">
      <c r="A1270">
        <v>8357</v>
      </c>
      <c r="B1270" t="s">
        <v>3666</v>
      </c>
      <c r="C1270" t="s">
        <v>43</v>
      </c>
      <c r="D1270">
        <v>0.16107902130112084</v>
      </c>
    </row>
    <row r="1271" spans="1:4" x14ac:dyDescent="0.25">
      <c r="A1271">
        <v>9311</v>
      </c>
      <c r="B1271" t="s">
        <v>1818</v>
      </c>
      <c r="C1271" t="s">
        <v>43</v>
      </c>
      <c r="D1271">
        <v>0.87463972787653033</v>
      </c>
    </row>
    <row r="1272" spans="1:4" x14ac:dyDescent="0.25">
      <c r="A1272">
        <v>9586</v>
      </c>
      <c r="B1272" t="s">
        <v>3674</v>
      </c>
      <c r="C1272" t="s">
        <v>43</v>
      </c>
      <c r="D1272">
        <v>0.97764440600440894</v>
      </c>
    </row>
    <row r="1273" spans="1:4" x14ac:dyDescent="0.25">
      <c r="A1273">
        <v>743</v>
      </c>
      <c r="B1273" t="s">
        <v>3679</v>
      </c>
      <c r="C1273" t="s">
        <v>43</v>
      </c>
      <c r="D1273">
        <v>3.7813960839013561E-2</v>
      </c>
    </row>
    <row r="1274" spans="1:4" x14ac:dyDescent="0.25">
      <c r="A1274">
        <v>744</v>
      </c>
      <c r="B1274" t="s">
        <v>3679</v>
      </c>
      <c r="C1274" t="s">
        <v>43</v>
      </c>
      <c r="D1274">
        <v>0.70858720849236534</v>
      </c>
    </row>
    <row r="1275" spans="1:4" x14ac:dyDescent="0.25">
      <c r="A1275">
        <v>745</v>
      </c>
      <c r="B1275" t="s">
        <v>3679</v>
      </c>
      <c r="C1275" t="s">
        <v>43</v>
      </c>
      <c r="D1275">
        <v>0.53202886085873968</v>
      </c>
    </row>
    <row r="1276" spans="1:4" x14ac:dyDescent="0.25">
      <c r="A1276">
        <v>746</v>
      </c>
      <c r="B1276" t="s">
        <v>3679</v>
      </c>
      <c r="C1276" t="s">
        <v>43</v>
      </c>
      <c r="D1276">
        <v>0.79363479878206011</v>
      </c>
    </row>
    <row r="1277" spans="1:4" x14ac:dyDescent="0.25">
      <c r="A1277">
        <v>3342</v>
      </c>
      <c r="B1277" t="s">
        <v>2677</v>
      </c>
      <c r="C1277" t="s">
        <v>43</v>
      </c>
      <c r="D1277">
        <v>0.33137268658312835</v>
      </c>
    </row>
    <row r="1278" spans="1:4" x14ac:dyDescent="0.25">
      <c r="A1278">
        <v>3343</v>
      </c>
      <c r="B1278" t="s">
        <v>2677</v>
      </c>
      <c r="C1278" t="s">
        <v>43</v>
      </c>
      <c r="D1278">
        <v>0.795987160688711</v>
      </c>
    </row>
    <row r="1279" spans="1:4" x14ac:dyDescent="0.25">
      <c r="A1279">
        <v>3344</v>
      </c>
      <c r="B1279" t="s">
        <v>2677</v>
      </c>
      <c r="C1279" t="s">
        <v>43</v>
      </c>
      <c r="D1279">
        <v>0.48104539517870559</v>
      </c>
    </row>
    <row r="1280" spans="1:4" x14ac:dyDescent="0.25">
      <c r="A1280">
        <v>3345</v>
      </c>
      <c r="B1280" t="s">
        <v>2677</v>
      </c>
      <c r="C1280" t="s">
        <v>43</v>
      </c>
      <c r="D1280">
        <v>0.93124631587373685</v>
      </c>
    </row>
    <row r="1281" spans="1:4" x14ac:dyDescent="0.25">
      <c r="A1281">
        <v>3346</v>
      </c>
      <c r="B1281" t="s">
        <v>2677</v>
      </c>
      <c r="C1281" t="s">
        <v>43</v>
      </c>
      <c r="D1281">
        <v>2.3642377009197912E-2</v>
      </c>
    </row>
    <row r="1282" spans="1:4" x14ac:dyDescent="0.25">
      <c r="A1282">
        <v>3347</v>
      </c>
      <c r="B1282" t="s">
        <v>2677</v>
      </c>
      <c r="C1282" t="s">
        <v>43</v>
      </c>
      <c r="D1282">
        <v>0.64413586095842701</v>
      </c>
    </row>
    <row r="1283" spans="1:4" x14ac:dyDescent="0.25">
      <c r="A1283">
        <v>5603</v>
      </c>
      <c r="B1283" t="s">
        <v>337</v>
      </c>
      <c r="C1283" t="s">
        <v>43</v>
      </c>
      <c r="D1283">
        <v>0.26469575032930381</v>
      </c>
    </row>
    <row r="1284" spans="1:4" x14ac:dyDescent="0.25">
      <c r="A1284">
        <v>5604</v>
      </c>
      <c r="B1284" t="s">
        <v>337</v>
      </c>
      <c r="C1284" t="s">
        <v>43</v>
      </c>
      <c r="D1284">
        <v>0.33657704834188051</v>
      </c>
    </row>
    <row r="1285" spans="1:4" x14ac:dyDescent="0.25">
      <c r="A1285">
        <v>7252</v>
      </c>
      <c r="B1285" t="s">
        <v>3697</v>
      </c>
      <c r="C1285" t="s">
        <v>43</v>
      </c>
      <c r="D1285">
        <v>0.81008448171057568</v>
      </c>
    </row>
    <row r="1286" spans="1:4" x14ac:dyDescent="0.25">
      <c r="A1286">
        <v>2692</v>
      </c>
      <c r="B1286" t="s">
        <v>3703</v>
      </c>
      <c r="C1286" t="s">
        <v>43</v>
      </c>
      <c r="D1286">
        <v>0.7233776564364055</v>
      </c>
    </row>
    <row r="1287" spans="1:4" x14ac:dyDescent="0.25">
      <c r="A1287">
        <v>2693</v>
      </c>
      <c r="B1287" t="s">
        <v>3703</v>
      </c>
      <c r="C1287" t="s">
        <v>43</v>
      </c>
      <c r="D1287">
        <v>0.36965426093086573</v>
      </c>
    </row>
    <row r="1288" spans="1:4" x14ac:dyDescent="0.25">
      <c r="A1288">
        <v>4070</v>
      </c>
      <c r="B1288" t="s">
        <v>3709</v>
      </c>
      <c r="C1288" t="s">
        <v>43</v>
      </c>
      <c r="D1288">
        <v>0.75553127305961376</v>
      </c>
    </row>
    <row r="1289" spans="1:4" x14ac:dyDescent="0.25">
      <c r="A1289">
        <v>4071</v>
      </c>
      <c r="B1289" t="s">
        <v>3709</v>
      </c>
      <c r="C1289" t="s">
        <v>43</v>
      </c>
      <c r="D1289">
        <v>0.50780581522933599</v>
      </c>
    </row>
    <row r="1290" spans="1:4" x14ac:dyDescent="0.25">
      <c r="A1290">
        <v>4072</v>
      </c>
      <c r="B1290" t="s">
        <v>3709</v>
      </c>
      <c r="C1290" t="s">
        <v>43</v>
      </c>
      <c r="D1290">
        <v>0.63529996201019145</v>
      </c>
    </row>
    <row r="1291" spans="1:4" x14ac:dyDescent="0.25">
      <c r="A1291">
        <v>8426</v>
      </c>
      <c r="B1291" t="s">
        <v>1453</v>
      </c>
      <c r="C1291" t="s">
        <v>43</v>
      </c>
      <c r="D1291">
        <v>0.11002333241957962</v>
      </c>
    </row>
    <row r="1292" spans="1:4" x14ac:dyDescent="0.25">
      <c r="A1292">
        <v>100</v>
      </c>
      <c r="B1292" t="s">
        <v>887</v>
      </c>
      <c r="C1292" t="s">
        <v>43</v>
      </c>
      <c r="D1292">
        <v>0.14791413848440571</v>
      </c>
    </row>
    <row r="1293" spans="1:4" x14ac:dyDescent="0.25">
      <c r="A1293">
        <v>101</v>
      </c>
      <c r="B1293" t="s">
        <v>887</v>
      </c>
      <c r="C1293" t="s">
        <v>43</v>
      </c>
      <c r="D1293">
        <v>3.9317490904780983E-2</v>
      </c>
    </row>
    <row r="1294" spans="1:4" x14ac:dyDescent="0.25">
      <c r="A1294">
        <v>102</v>
      </c>
      <c r="B1294" t="s">
        <v>887</v>
      </c>
      <c r="C1294" t="s">
        <v>43</v>
      </c>
      <c r="D1294">
        <v>0.34066415332744771</v>
      </c>
    </row>
    <row r="1295" spans="1:4" x14ac:dyDescent="0.25">
      <c r="A1295">
        <v>1176</v>
      </c>
      <c r="B1295" t="s">
        <v>994</v>
      </c>
      <c r="C1295" t="s">
        <v>43</v>
      </c>
      <c r="D1295">
        <v>0.85368583008675147</v>
      </c>
    </row>
    <row r="1296" spans="1:4" x14ac:dyDescent="0.25">
      <c r="A1296">
        <v>1242</v>
      </c>
      <c r="B1296" t="s">
        <v>3721</v>
      </c>
      <c r="C1296" t="s">
        <v>43</v>
      </c>
      <c r="D1296">
        <v>0.42519005373181329</v>
      </c>
    </row>
    <row r="1297" spans="1:4" x14ac:dyDescent="0.25">
      <c r="A1297">
        <v>4684</v>
      </c>
      <c r="B1297" t="s">
        <v>1969</v>
      </c>
      <c r="C1297" t="s">
        <v>43</v>
      </c>
      <c r="D1297">
        <v>0.62661543408607856</v>
      </c>
    </row>
    <row r="1298" spans="1:4" x14ac:dyDescent="0.25">
      <c r="A1298">
        <v>4685</v>
      </c>
      <c r="B1298" t="s">
        <v>1969</v>
      </c>
      <c r="C1298" t="s">
        <v>43</v>
      </c>
      <c r="D1298">
        <v>0.53192700802590975</v>
      </c>
    </row>
    <row r="1299" spans="1:4" x14ac:dyDescent="0.25">
      <c r="A1299">
        <v>4686</v>
      </c>
      <c r="B1299" t="s">
        <v>1969</v>
      </c>
      <c r="C1299" t="s">
        <v>43</v>
      </c>
      <c r="D1299">
        <v>0.10539726486313816</v>
      </c>
    </row>
    <row r="1300" spans="1:4" x14ac:dyDescent="0.25">
      <c r="A1300">
        <v>4687</v>
      </c>
      <c r="B1300" t="s">
        <v>1969</v>
      </c>
      <c r="C1300" t="s">
        <v>43</v>
      </c>
      <c r="D1300">
        <v>0.7369628864538077</v>
      </c>
    </row>
    <row r="1301" spans="1:4" x14ac:dyDescent="0.25">
      <c r="A1301">
        <v>327</v>
      </c>
      <c r="B1301" t="s">
        <v>3729</v>
      </c>
      <c r="C1301" t="s">
        <v>43</v>
      </c>
      <c r="D1301">
        <v>0.22758460981489104</v>
      </c>
    </row>
    <row r="1302" spans="1:4" x14ac:dyDescent="0.25">
      <c r="A1302">
        <v>328</v>
      </c>
      <c r="B1302" t="s">
        <v>3729</v>
      </c>
      <c r="C1302" t="s">
        <v>43</v>
      </c>
      <c r="D1302">
        <v>2.3057351461413744E-2</v>
      </c>
    </row>
    <row r="1303" spans="1:4" x14ac:dyDescent="0.25">
      <c r="A1303">
        <v>329</v>
      </c>
      <c r="B1303" t="s">
        <v>3729</v>
      </c>
      <c r="C1303" t="s">
        <v>43</v>
      </c>
      <c r="D1303">
        <v>0.75269001389530354</v>
      </c>
    </row>
    <row r="1304" spans="1:4" x14ac:dyDescent="0.25">
      <c r="A1304">
        <v>330</v>
      </c>
      <c r="B1304" t="s">
        <v>3729</v>
      </c>
      <c r="C1304" t="s">
        <v>43</v>
      </c>
      <c r="D1304">
        <v>0.85178198133502259</v>
      </c>
    </row>
    <row r="1305" spans="1:4" x14ac:dyDescent="0.25">
      <c r="A1305">
        <v>331</v>
      </c>
      <c r="B1305" t="s">
        <v>3729</v>
      </c>
      <c r="C1305" t="s">
        <v>43</v>
      </c>
      <c r="D1305">
        <v>0.65597314769717929</v>
      </c>
    </row>
    <row r="1306" spans="1:4" x14ac:dyDescent="0.25">
      <c r="A1306">
        <v>6337</v>
      </c>
      <c r="B1306" t="s">
        <v>3734</v>
      </c>
      <c r="C1306" t="s">
        <v>43</v>
      </c>
      <c r="D1306">
        <v>0.59144640866517284</v>
      </c>
    </row>
    <row r="1307" spans="1:4" x14ac:dyDescent="0.25">
      <c r="A1307">
        <v>6338</v>
      </c>
      <c r="B1307" t="s">
        <v>3734</v>
      </c>
      <c r="C1307" t="s">
        <v>43</v>
      </c>
      <c r="D1307">
        <v>0.24614103002268495</v>
      </c>
    </row>
    <row r="1308" spans="1:4" x14ac:dyDescent="0.25">
      <c r="A1308">
        <v>5774</v>
      </c>
      <c r="B1308" t="s">
        <v>3047</v>
      </c>
      <c r="C1308" t="s">
        <v>43</v>
      </c>
      <c r="D1308">
        <v>0.20861354702705581</v>
      </c>
    </row>
    <row r="1309" spans="1:4" x14ac:dyDescent="0.25">
      <c r="A1309">
        <v>350</v>
      </c>
      <c r="B1309" t="s">
        <v>994</v>
      </c>
      <c r="C1309" t="s">
        <v>43</v>
      </c>
      <c r="D1309">
        <v>0.63464949053995789</v>
      </c>
    </row>
    <row r="1310" spans="1:4" x14ac:dyDescent="0.25">
      <c r="A1310">
        <v>351</v>
      </c>
      <c r="B1310" t="s">
        <v>994</v>
      </c>
      <c r="C1310" t="s">
        <v>43</v>
      </c>
      <c r="D1310">
        <v>0.89547270790554889</v>
      </c>
    </row>
    <row r="1311" spans="1:4" x14ac:dyDescent="0.25">
      <c r="A1311">
        <v>352</v>
      </c>
      <c r="B1311" t="s">
        <v>994</v>
      </c>
      <c r="C1311" t="s">
        <v>43</v>
      </c>
      <c r="D1311">
        <v>0.46071426061213949</v>
      </c>
    </row>
    <row r="1312" spans="1:4" x14ac:dyDescent="0.25">
      <c r="A1312">
        <v>353</v>
      </c>
      <c r="B1312" t="s">
        <v>994</v>
      </c>
      <c r="C1312" t="s">
        <v>43</v>
      </c>
      <c r="D1312">
        <v>0.4956431724019863</v>
      </c>
    </row>
    <row r="1313" spans="1:4" x14ac:dyDescent="0.25">
      <c r="A1313">
        <v>354</v>
      </c>
      <c r="B1313" t="s">
        <v>994</v>
      </c>
      <c r="C1313" t="s">
        <v>43</v>
      </c>
      <c r="D1313">
        <v>0.66975753240331704</v>
      </c>
    </row>
    <row r="1314" spans="1:4" x14ac:dyDescent="0.25">
      <c r="A1314">
        <v>963</v>
      </c>
      <c r="B1314" t="s">
        <v>2016</v>
      </c>
      <c r="C1314" t="s">
        <v>43</v>
      </c>
      <c r="D1314">
        <v>5.3448639264547237E-2</v>
      </c>
    </row>
    <row r="1315" spans="1:4" x14ac:dyDescent="0.25">
      <c r="A1315">
        <v>2143</v>
      </c>
      <c r="B1315" t="s">
        <v>961</v>
      </c>
      <c r="C1315" t="s">
        <v>43</v>
      </c>
      <c r="D1315">
        <v>0.21527681903317886</v>
      </c>
    </row>
    <row r="1316" spans="1:4" x14ac:dyDescent="0.25">
      <c r="A1316">
        <v>2144</v>
      </c>
      <c r="B1316" t="s">
        <v>961</v>
      </c>
      <c r="C1316" t="s">
        <v>43</v>
      </c>
      <c r="D1316">
        <v>0.37946467539578499</v>
      </c>
    </row>
    <row r="1317" spans="1:4" x14ac:dyDescent="0.25">
      <c r="A1317">
        <v>2145</v>
      </c>
      <c r="B1317" t="s">
        <v>961</v>
      </c>
      <c r="C1317" t="s">
        <v>43</v>
      </c>
      <c r="D1317">
        <v>0.82287946603376838</v>
      </c>
    </row>
    <row r="1318" spans="1:4" x14ac:dyDescent="0.25">
      <c r="A1318">
        <v>6077</v>
      </c>
      <c r="B1318" t="s">
        <v>588</v>
      </c>
      <c r="C1318" t="s">
        <v>43</v>
      </c>
      <c r="D1318">
        <v>0.17399126411340948</v>
      </c>
    </row>
    <row r="1319" spans="1:4" x14ac:dyDescent="0.25">
      <c r="A1319">
        <v>6078</v>
      </c>
      <c r="B1319" t="s">
        <v>588</v>
      </c>
      <c r="C1319" t="s">
        <v>43</v>
      </c>
      <c r="D1319">
        <v>0.47447197837573296</v>
      </c>
    </row>
    <row r="1320" spans="1:4" x14ac:dyDescent="0.25">
      <c r="A1320">
        <v>6079</v>
      </c>
      <c r="B1320" t="s">
        <v>588</v>
      </c>
      <c r="C1320" t="s">
        <v>43</v>
      </c>
      <c r="D1320">
        <v>0.53038014443032866</v>
      </c>
    </row>
    <row r="1321" spans="1:4" x14ac:dyDescent="0.25">
      <c r="A1321">
        <v>6080</v>
      </c>
      <c r="B1321" t="s">
        <v>588</v>
      </c>
      <c r="C1321" t="s">
        <v>43</v>
      </c>
      <c r="D1321">
        <v>0.66966301275133844</v>
      </c>
    </row>
    <row r="1322" spans="1:4" x14ac:dyDescent="0.25">
      <c r="A1322">
        <v>6983</v>
      </c>
      <c r="B1322" t="s">
        <v>3752</v>
      </c>
      <c r="C1322" t="s">
        <v>43</v>
      </c>
      <c r="D1322">
        <v>2.8963736973258047E-2</v>
      </c>
    </row>
    <row r="1323" spans="1:4" x14ac:dyDescent="0.25">
      <c r="A1323">
        <v>6984</v>
      </c>
      <c r="B1323" t="s">
        <v>3752</v>
      </c>
      <c r="C1323" t="s">
        <v>43</v>
      </c>
      <c r="D1323">
        <v>0.49902081012313748</v>
      </c>
    </row>
    <row r="1324" spans="1:4" x14ac:dyDescent="0.25">
      <c r="A1324">
        <v>6985</v>
      </c>
      <c r="B1324" t="s">
        <v>3752</v>
      </c>
      <c r="C1324" t="s">
        <v>43</v>
      </c>
      <c r="D1324">
        <v>0.80192756889235683</v>
      </c>
    </row>
    <row r="1325" spans="1:4" x14ac:dyDescent="0.25">
      <c r="A1325">
        <v>6986</v>
      </c>
      <c r="B1325" t="s">
        <v>3752</v>
      </c>
      <c r="C1325" t="s">
        <v>43</v>
      </c>
      <c r="D1325">
        <v>5.2152350832572081E-2</v>
      </c>
    </row>
    <row r="1326" spans="1:4" x14ac:dyDescent="0.25">
      <c r="A1326">
        <v>6987</v>
      </c>
      <c r="B1326" t="s">
        <v>3752</v>
      </c>
      <c r="C1326" t="s">
        <v>43</v>
      </c>
      <c r="D1326">
        <v>0.56215791183958341</v>
      </c>
    </row>
    <row r="1327" spans="1:4" x14ac:dyDescent="0.25">
      <c r="A1327">
        <v>6988</v>
      </c>
      <c r="B1327" t="s">
        <v>3752</v>
      </c>
      <c r="C1327" t="s">
        <v>43</v>
      </c>
      <c r="D1327">
        <v>0.3172783095471019</v>
      </c>
    </row>
    <row r="1328" spans="1:4" x14ac:dyDescent="0.25">
      <c r="A1328">
        <v>7482</v>
      </c>
      <c r="B1328" t="s">
        <v>3757</v>
      </c>
      <c r="C1328" t="s">
        <v>43</v>
      </c>
      <c r="D1328">
        <v>0.23249999295532242</v>
      </c>
    </row>
    <row r="1329" spans="1:4" x14ac:dyDescent="0.25">
      <c r="A1329">
        <v>1408</v>
      </c>
      <c r="B1329" t="s">
        <v>728</v>
      </c>
      <c r="C1329" t="s">
        <v>43</v>
      </c>
      <c r="D1329">
        <v>0.23379267754297639</v>
      </c>
    </row>
    <row r="1330" spans="1:4" x14ac:dyDescent="0.25">
      <c r="A1330">
        <v>1409</v>
      </c>
      <c r="B1330" t="s">
        <v>728</v>
      </c>
      <c r="C1330" t="s">
        <v>43</v>
      </c>
      <c r="D1330">
        <v>0.19505887050378612</v>
      </c>
    </row>
    <row r="1331" spans="1:4" x14ac:dyDescent="0.25">
      <c r="A1331">
        <v>3416</v>
      </c>
      <c r="B1331" t="s">
        <v>1990</v>
      </c>
      <c r="C1331" t="s">
        <v>43</v>
      </c>
      <c r="D1331">
        <v>0.83378222834841753</v>
      </c>
    </row>
    <row r="1332" spans="1:4" x14ac:dyDescent="0.25">
      <c r="A1332">
        <v>3417</v>
      </c>
      <c r="B1332" t="s">
        <v>1990</v>
      </c>
      <c r="C1332" t="s">
        <v>43</v>
      </c>
      <c r="D1332">
        <v>0.60513009195296141</v>
      </c>
    </row>
    <row r="1333" spans="1:4" x14ac:dyDescent="0.25">
      <c r="A1333">
        <v>5429</v>
      </c>
      <c r="B1333" t="s">
        <v>3770</v>
      </c>
      <c r="C1333" t="s">
        <v>43</v>
      </c>
      <c r="D1333">
        <v>0.55865860599917172</v>
      </c>
    </row>
    <row r="1334" spans="1:4" x14ac:dyDescent="0.25">
      <c r="A1334">
        <v>6763</v>
      </c>
      <c r="B1334" t="s">
        <v>2349</v>
      </c>
      <c r="C1334" t="s">
        <v>43</v>
      </c>
      <c r="D1334">
        <v>0.912207073359941</v>
      </c>
    </row>
    <row r="1335" spans="1:4" x14ac:dyDescent="0.25">
      <c r="A1335">
        <v>6764</v>
      </c>
      <c r="B1335" t="s">
        <v>2349</v>
      </c>
      <c r="C1335" t="s">
        <v>43</v>
      </c>
      <c r="D1335">
        <v>0.54076448879602079</v>
      </c>
    </row>
    <row r="1336" spans="1:4" x14ac:dyDescent="0.25">
      <c r="A1336">
        <v>6765</v>
      </c>
      <c r="B1336" t="s">
        <v>2349</v>
      </c>
      <c r="C1336" t="s">
        <v>43</v>
      </c>
      <c r="D1336">
        <v>0.44419254395048502</v>
      </c>
    </row>
    <row r="1337" spans="1:4" x14ac:dyDescent="0.25">
      <c r="A1337">
        <v>6937</v>
      </c>
      <c r="B1337" t="s">
        <v>3776</v>
      </c>
      <c r="C1337" t="s">
        <v>43</v>
      </c>
      <c r="D1337">
        <v>8.8606992179938726E-2</v>
      </c>
    </row>
    <row r="1338" spans="1:4" x14ac:dyDescent="0.25">
      <c r="A1338">
        <v>7078</v>
      </c>
      <c r="B1338" t="s">
        <v>3005</v>
      </c>
      <c r="C1338" t="s">
        <v>43</v>
      </c>
      <c r="D1338">
        <v>0.15870375353294708</v>
      </c>
    </row>
    <row r="1339" spans="1:4" x14ac:dyDescent="0.25">
      <c r="A1339">
        <v>7079</v>
      </c>
      <c r="B1339" t="s">
        <v>3005</v>
      </c>
      <c r="C1339" t="s">
        <v>43</v>
      </c>
      <c r="D1339">
        <v>0.40828475520345919</v>
      </c>
    </row>
    <row r="1340" spans="1:4" x14ac:dyDescent="0.25">
      <c r="A1340">
        <v>7080</v>
      </c>
      <c r="B1340" t="s">
        <v>3005</v>
      </c>
      <c r="C1340" t="s">
        <v>43</v>
      </c>
      <c r="D1340">
        <v>0.9688220999536773</v>
      </c>
    </row>
    <row r="1341" spans="1:4" x14ac:dyDescent="0.25">
      <c r="A1341">
        <v>7081</v>
      </c>
      <c r="B1341" t="s">
        <v>3005</v>
      </c>
      <c r="C1341" t="s">
        <v>43</v>
      </c>
      <c r="D1341">
        <v>0.26014868463832619</v>
      </c>
    </row>
    <row r="1342" spans="1:4" x14ac:dyDescent="0.25">
      <c r="A1342">
        <v>7082</v>
      </c>
      <c r="B1342" t="s">
        <v>3005</v>
      </c>
      <c r="C1342" t="s">
        <v>43</v>
      </c>
      <c r="D1342">
        <v>0.33673840729989968</v>
      </c>
    </row>
    <row r="1343" spans="1:4" x14ac:dyDescent="0.25">
      <c r="A1343">
        <v>7083</v>
      </c>
      <c r="B1343" t="s">
        <v>3005</v>
      </c>
      <c r="C1343" t="s">
        <v>43</v>
      </c>
      <c r="D1343">
        <v>0.38846841153118128</v>
      </c>
    </row>
    <row r="1344" spans="1:4" x14ac:dyDescent="0.25">
      <c r="A1344">
        <v>8179</v>
      </c>
      <c r="B1344" t="s">
        <v>3791</v>
      </c>
      <c r="C1344" t="s">
        <v>43</v>
      </c>
      <c r="D1344">
        <v>0.95331882909677568</v>
      </c>
    </row>
    <row r="1345" spans="1:4" x14ac:dyDescent="0.25">
      <c r="A1345">
        <v>8679</v>
      </c>
      <c r="B1345" t="s">
        <v>565</v>
      </c>
      <c r="C1345" t="s">
        <v>43</v>
      </c>
      <c r="D1345">
        <v>0.24542769665262443</v>
      </c>
    </row>
    <row r="1346" spans="1:4" x14ac:dyDescent="0.25">
      <c r="A1346">
        <v>8680</v>
      </c>
      <c r="B1346" t="s">
        <v>565</v>
      </c>
      <c r="C1346" t="s">
        <v>43</v>
      </c>
      <c r="D1346">
        <v>8.0586304921063112E-3</v>
      </c>
    </row>
    <row r="1347" spans="1:4" x14ac:dyDescent="0.25">
      <c r="A1347">
        <v>9069</v>
      </c>
      <c r="B1347" t="s">
        <v>3797</v>
      </c>
      <c r="C1347" t="s">
        <v>43</v>
      </c>
      <c r="D1347">
        <v>0.57941276938169184</v>
      </c>
    </row>
    <row r="1348" spans="1:4" x14ac:dyDescent="0.25">
      <c r="A1348">
        <v>9070</v>
      </c>
      <c r="B1348" t="s">
        <v>3797</v>
      </c>
      <c r="C1348" t="s">
        <v>43</v>
      </c>
      <c r="D1348">
        <v>0.78248149610383844</v>
      </c>
    </row>
    <row r="1349" spans="1:4" x14ac:dyDescent="0.25">
      <c r="A1349">
        <v>9233</v>
      </c>
      <c r="B1349" t="s">
        <v>42</v>
      </c>
      <c r="C1349" t="s">
        <v>43</v>
      </c>
      <c r="D1349">
        <v>0.2130311752052354</v>
      </c>
    </row>
    <row r="1350" spans="1:4" x14ac:dyDescent="0.25">
      <c r="A1350">
        <v>9234</v>
      </c>
      <c r="B1350" t="s">
        <v>42</v>
      </c>
      <c r="C1350" t="s">
        <v>43</v>
      </c>
      <c r="D1350">
        <v>0.27041445967650635</v>
      </c>
    </row>
    <row r="1351" spans="1:4" x14ac:dyDescent="0.25">
      <c r="A1351">
        <v>9235</v>
      </c>
      <c r="B1351" t="s">
        <v>42</v>
      </c>
      <c r="C1351" t="s">
        <v>43</v>
      </c>
      <c r="D1351">
        <v>0.78968273480018925</v>
      </c>
    </row>
    <row r="1352" spans="1:4" x14ac:dyDescent="0.25">
      <c r="A1352">
        <v>9236</v>
      </c>
      <c r="B1352" t="s">
        <v>42</v>
      </c>
      <c r="C1352" t="s">
        <v>43</v>
      </c>
      <c r="D1352">
        <v>0.64357668129975221</v>
      </c>
    </row>
    <row r="1353" spans="1:4" x14ac:dyDescent="0.25">
      <c r="A1353">
        <v>9237</v>
      </c>
      <c r="B1353" t="s">
        <v>42</v>
      </c>
      <c r="C1353" t="s">
        <v>43</v>
      </c>
      <c r="D1353">
        <v>0.9016655224219946</v>
      </c>
    </row>
    <row r="1354" spans="1:4" x14ac:dyDescent="0.25">
      <c r="A1354">
        <v>9238</v>
      </c>
      <c r="B1354" t="s">
        <v>42</v>
      </c>
      <c r="C1354" t="s">
        <v>43</v>
      </c>
      <c r="D1354">
        <v>0.59961726302961194</v>
      </c>
    </row>
    <row r="1355" spans="1:4" x14ac:dyDescent="0.25">
      <c r="A1355">
        <v>870</v>
      </c>
      <c r="B1355" t="s">
        <v>3805</v>
      </c>
      <c r="C1355" t="s">
        <v>43</v>
      </c>
      <c r="D1355">
        <v>0.18990060200599024</v>
      </c>
    </row>
    <row r="1356" spans="1:4" x14ac:dyDescent="0.25">
      <c r="A1356">
        <v>871</v>
      </c>
      <c r="B1356" t="s">
        <v>3805</v>
      </c>
      <c r="C1356" t="s">
        <v>43</v>
      </c>
      <c r="D1356">
        <v>0.58648031796891464</v>
      </c>
    </row>
    <row r="1357" spans="1:4" x14ac:dyDescent="0.25">
      <c r="A1357">
        <v>1382</v>
      </c>
      <c r="B1357" t="s">
        <v>1567</v>
      </c>
      <c r="C1357" t="s">
        <v>43</v>
      </c>
      <c r="D1357">
        <v>3.6511722912576761E-2</v>
      </c>
    </row>
    <row r="1358" spans="1:4" x14ac:dyDescent="0.25">
      <c r="A1358">
        <v>2160</v>
      </c>
      <c r="B1358" t="s">
        <v>1273</v>
      </c>
      <c r="C1358" t="s">
        <v>43</v>
      </c>
      <c r="D1358">
        <v>0.66821859014067153</v>
      </c>
    </row>
    <row r="1359" spans="1:4" x14ac:dyDescent="0.25">
      <c r="A1359">
        <v>2283</v>
      </c>
      <c r="B1359" t="s">
        <v>1472</v>
      </c>
      <c r="C1359" t="s">
        <v>43</v>
      </c>
      <c r="D1359">
        <v>0.79662942658969538</v>
      </c>
    </row>
    <row r="1360" spans="1:4" x14ac:dyDescent="0.25">
      <c r="A1360">
        <v>2772</v>
      </c>
      <c r="B1360" t="s">
        <v>2674</v>
      </c>
      <c r="C1360" t="s">
        <v>43</v>
      </c>
      <c r="D1360">
        <v>0.48182027723546483</v>
      </c>
    </row>
    <row r="1361" spans="1:4" x14ac:dyDescent="0.25">
      <c r="A1361">
        <v>5354</v>
      </c>
      <c r="B1361" t="s">
        <v>3502</v>
      </c>
      <c r="C1361" t="s">
        <v>43</v>
      </c>
      <c r="D1361">
        <v>0.13253795551055048</v>
      </c>
    </row>
    <row r="1362" spans="1:4" x14ac:dyDescent="0.25">
      <c r="A1362">
        <v>6779</v>
      </c>
      <c r="B1362" t="s">
        <v>1464</v>
      </c>
      <c r="C1362" t="s">
        <v>43</v>
      </c>
      <c r="D1362">
        <v>0.90949266897869585</v>
      </c>
    </row>
    <row r="1363" spans="1:4" x14ac:dyDescent="0.25">
      <c r="A1363">
        <v>6780</v>
      </c>
      <c r="B1363" t="s">
        <v>1464</v>
      </c>
      <c r="C1363" t="s">
        <v>43</v>
      </c>
      <c r="D1363">
        <v>0.4671650907006113</v>
      </c>
    </row>
    <row r="1364" spans="1:4" x14ac:dyDescent="0.25">
      <c r="A1364">
        <v>6781</v>
      </c>
      <c r="B1364" t="s">
        <v>1464</v>
      </c>
      <c r="C1364" t="s">
        <v>43</v>
      </c>
      <c r="D1364">
        <v>0.78244421550269561</v>
      </c>
    </row>
    <row r="1365" spans="1:4" x14ac:dyDescent="0.25">
      <c r="A1365">
        <v>6782</v>
      </c>
      <c r="B1365" t="s">
        <v>1464</v>
      </c>
      <c r="C1365" t="s">
        <v>43</v>
      </c>
      <c r="D1365">
        <v>9.5967456582911725E-2</v>
      </c>
    </row>
    <row r="1366" spans="1:4" x14ac:dyDescent="0.25">
      <c r="A1366">
        <v>7563</v>
      </c>
      <c r="B1366" t="s">
        <v>1804</v>
      </c>
      <c r="C1366" t="s">
        <v>43</v>
      </c>
      <c r="D1366">
        <v>0.38289150527439342</v>
      </c>
    </row>
    <row r="1367" spans="1:4" x14ac:dyDescent="0.25">
      <c r="A1367">
        <v>8660</v>
      </c>
      <c r="B1367" t="s">
        <v>3826</v>
      </c>
      <c r="C1367" t="s">
        <v>43</v>
      </c>
      <c r="D1367">
        <v>0.72625461366178057</v>
      </c>
    </row>
    <row r="1368" spans="1:4" x14ac:dyDescent="0.25">
      <c r="A1368">
        <v>3788</v>
      </c>
      <c r="B1368" t="s">
        <v>3253</v>
      </c>
      <c r="C1368" t="s">
        <v>43</v>
      </c>
      <c r="D1368">
        <v>0.47918612411590911</v>
      </c>
    </row>
    <row r="1369" spans="1:4" x14ac:dyDescent="0.25">
      <c r="A1369">
        <v>3789</v>
      </c>
      <c r="B1369" t="s">
        <v>3253</v>
      </c>
      <c r="C1369" t="s">
        <v>43</v>
      </c>
      <c r="D1369">
        <v>0.90878857150134706</v>
      </c>
    </row>
    <row r="1370" spans="1:4" x14ac:dyDescent="0.25">
      <c r="A1370">
        <v>5331</v>
      </c>
      <c r="B1370" t="s">
        <v>3832</v>
      </c>
      <c r="C1370" t="s">
        <v>43</v>
      </c>
      <c r="D1370">
        <v>0.80803567185054792</v>
      </c>
    </row>
    <row r="1371" spans="1:4" x14ac:dyDescent="0.25">
      <c r="A1371">
        <v>5332</v>
      </c>
      <c r="B1371" t="s">
        <v>3832</v>
      </c>
      <c r="C1371" t="s">
        <v>43</v>
      </c>
      <c r="D1371">
        <v>0.55303015083780938</v>
      </c>
    </row>
    <row r="1372" spans="1:4" x14ac:dyDescent="0.25">
      <c r="A1372">
        <v>5333</v>
      </c>
      <c r="B1372" t="s">
        <v>3832</v>
      </c>
      <c r="C1372" t="s">
        <v>43</v>
      </c>
      <c r="D1372">
        <v>9.8788573076496133E-2</v>
      </c>
    </row>
    <row r="1373" spans="1:4" x14ac:dyDescent="0.25">
      <c r="A1373">
        <v>5807</v>
      </c>
      <c r="B1373" t="s">
        <v>3837</v>
      </c>
      <c r="C1373" t="s">
        <v>43</v>
      </c>
      <c r="D1373">
        <v>0.70805287472592282</v>
      </c>
    </row>
    <row r="1374" spans="1:4" x14ac:dyDescent="0.25">
      <c r="A1374">
        <v>5808</v>
      </c>
      <c r="B1374" t="s">
        <v>3837</v>
      </c>
      <c r="C1374" t="s">
        <v>43</v>
      </c>
      <c r="D1374">
        <v>0.30632572944735781</v>
      </c>
    </row>
    <row r="1375" spans="1:4" x14ac:dyDescent="0.25">
      <c r="A1375">
        <v>5809</v>
      </c>
      <c r="B1375" t="s">
        <v>3837</v>
      </c>
      <c r="C1375" t="s">
        <v>43</v>
      </c>
      <c r="D1375">
        <v>0.57208866439491612</v>
      </c>
    </row>
    <row r="1376" spans="1:4" x14ac:dyDescent="0.25">
      <c r="A1376">
        <v>6037</v>
      </c>
      <c r="B1376" t="s">
        <v>2959</v>
      </c>
      <c r="C1376" t="s">
        <v>43</v>
      </c>
      <c r="D1376">
        <v>6.5223283948869004E-2</v>
      </c>
    </row>
    <row r="1377" spans="1:4" x14ac:dyDescent="0.25">
      <c r="A1377">
        <v>6038</v>
      </c>
      <c r="B1377" t="s">
        <v>2959</v>
      </c>
      <c r="C1377" t="s">
        <v>43</v>
      </c>
      <c r="D1377">
        <v>0.66502124985322719</v>
      </c>
    </row>
    <row r="1378" spans="1:4" x14ac:dyDescent="0.25">
      <c r="A1378">
        <v>6039</v>
      </c>
      <c r="B1378" t="s">
        <v>2959</v>
      </c>
      <c r="C1378" t="s">
        <v>43</v>
      </c>
      <c r="D1378">
        <v>0.19581936517432796</v>
      </c>
    </row>
    <row r="1379" spans="1:4" x14ac:dyDescent="0.25">
      <c r="A1379">
        <v>6040</v>
      </c>
      <c r="B1379" t="s">
        <v>2959</v>
      </c>
      <c r="C1379" t="s">
        <v>43</v>
      </c>
      <c r="D1379">
        <v>3.8235476423853609E-2</v>
      </c>
    </row>
    <row r="1380" spans="1:4" x14ac:dyDescent="0.25">
      <c r="A1380">
        <v>8737</v>
      </c>
      <c r="B1380" t="s">
        <v>2125</v>
      </c>
      <c r="C1380" t="s">
        <v>43</v>
      </c>
      <c r="D1380">
        <v>0.58926173407163085</v>
      </c>
    </row>
    <row r="1381" spans="1:4" x14ac:dyDescent="0.25">
      <c r="A1381">
        <v>9073</v>
      </c>
      <c r="B1381" t="s">
        <v>940</v>
      </c>
      <c r="C1381" t="s">
        <v>43</v>
      </c>
      <c r="D1381">
        <v>0.63415727383017295</v>
      </c>
    </row>
    <row r="1382" spans="1:4" x14ac:dyDescent="0.25">
      <c r="A1382">
        <v>9074</v>
      </c>
      <c r="B1382" t="s">
        <v>940</v>
      </c>
      <c r="C1382" t="s">
        <v>43</v>
      </c>
      <c r="D1382">
        <v>0.44374784710313853</v>
      </c>
    </row>
    <row r="1383" spans="1:4" x14ac:dyDescent="0.25">
      <c r="A1383">
        <v>9602</v>
      </c>
      <c r="B1383" t="s">
        <v>3526</v>
      </c>
      <c r="C1383" t="s">
        <v>43</v>
      </c>
      <c r="D1383">
        <v>0.35716932676797752</v>
      </c>
    </row>
    <row r="1384" spans="1:4" x14ac:dyDescent="0.25">
      <c r="A1384">
        <v>9929</v>
      </c>
      <c r="B1384" t="s">
        <v>3855</v>
      </c>
      <c r="C1384" t="s">
        <v>43</v>
      </c>
      <c r="D1384">
        <v>0.66641702302905026</v>
      </c>
    </row>
    <row r="1385" spans="1:4" x14ac:dyDescent="0.25">
      <c r="A1385">
        <v>9930</v>
      </c>
      <c r="B1385" t="s">
        <v>3855</v>
      </c>
      <c r="C1385" t="s">
        <v>43</v>
      </c>
      <c r="D1385">
        <v>0.6569792568252415</v>
      </c>
    </row>
    <row r="1386" spans="1:4" x14ac:dyDescent="0.25">
      <c r="A1386">
        <v>141</v>
      </c>
      <c r="B1386" t="s">
        <v>345</v>
      </c>
      <c r="C1386" t="s">
        <v>43</v>
      </c>
      <c r="D1386">
        <v>0.75729533015077133</v>
      </c>
    </row>
    <row r="1387" spans="1:4" x14ac:dyDescent="0.25">
      <c r="A1387">
        <v>441</v>
      </c>
      <c r="B1387" t="s">
        <v>1591</v>
      </c>
      <c r="C1387" t="s">
        <v>43</v>
      </c>
      <c r="D1387">
        <v>0.20845978531647202</v>
      </c>
    </row>
    <row r="1388" spans="1:4" x14ac:dyDescent="0.25">
      <c r="A1388">
        <v>442</v>
      </c>
      <c r="B1388" t="s">
        <v>1591</v>
      </c>
      <c r="C1388" t="s">
        <v>43</v>
      </c>
      <c r="D1388">
        <v>0.13653105836880375</v>
      </c>
    </row>
    <row r="1389" spans="1:4" x14ac:dyDescent="0.25">
      <c r="A1389">
        <v>443</v>
      </c>
      <c r="B1389" t="s">
        <v>1591</v>
      </c>
      <c r="C1389" t="s">
        <v>43</v>
      </c>
      <c r="D1389">
        <v>6.4441454403449172E-2</v>
      </c>
    </row>
    <row r="1390" spans="1:4" x14ac:dyDescent="0.25">
      <c r="A1390">
        <v>444</v>
      </c>
      <c r="B1390" t="s">
        <v>1591</v>
      </c>
      <c r="C1390" t="s">
        <v>43</v>
      </c>
      <c r="D1390">
        <v>0.806003474079239</v>
      </c>
    </row>
    <row r="1391" spans="1:4" x14ac:dyDescent="0.25">
      <c r="A1391">
        <v>445</v>
      </c>
      <c r="B1391" t="s">
        <v>1591</v>
      </c>
      <c r="C1391" t="s">
        <v>43</v>
      </c>
      <c r="D1391">
        <v>0.94417066908149416</v>
      </c>
    </row>
    <row r="1392" spans="1:4" x14ac:dyDescent="0.25">
      <c r="A1392">
        <v>446</v>
      </c>
      <c r="B1392" t="s">
        <v>1591</v>
      </c>
      <c r="C1392" t="s">
        <v>43</v>
      </c>
      <c r="D1392">
        <v>0.80608641913611312</v>
      </c>
    </row>
    <row r="1393" spans="1:4" x14ac:dyDescent="0.25">
      <c r="A1393">
        <v>1281</v>
      </c>
      <c r="B1393" t="s">
        <v>3489</v>
      </c>
      <c r="C1393" t="s">
        <v>43</v>
      </c>
      <c r="D1393">
        <v>0.59347410412611512</v>
      </c>
    </row>
    <row r="1394" spans="1:4" x14ac:dyDescent="0.25">
      <c r="A1394">
        <v>1795</v>
      </c>
      <c r="B1394" t="s">
        <v>1936</v>
      </c>
      <c r="C1394" t="s">
        <v>43</v>
      </c>
      <c r="D1394">
        <v>0.75186547563438222</v>
      </c>
    </row>
    <row r="1395" spans="1:4" x14ac:dyDescent="0.25">
      <c r="A1395">
        <v>3145</v>
      </c>
      <c r="B1395" t="s">
        <v>2662</v>
      </c>
      <c r="C1395" t="s">
        <v>43</v>
      </c>
      <c r="D1395">
        <v>0.15163938827738122</v>
      </c>
    </row>
    <row r="1396" spans="1:4" x14ac:dyDescent="0.25">
      <c r="A1396">
        <v>3524</v>
      </c>
      <c r="B1396" t="s">
        <v>3879</v>
      </c>
      <c r="C1396" t="s">
        <v>43</v>
      </c>
      <c r="D1396">
        <v>0.36344184542806546</v>
      </c>
    </row>
    <row r="1397" spans="1:4" x14ac:dyDescent="0.25">
      <c r="A1397">
        <v>3617</v>
      </c>
      <c r="B1397" t="s">
        <v>3882</v>
      </c>
      <c r="C1397" t="s">
        <v>43</v>
      </c>
      <c r="D1397">
        <v>8.7224980262429197E-2</v>
      </c>
    </row>
    <row r="1398" spans="1:4" x14ac:dyDescent="0.25">
      <c r="A1398">
        <v>3874</v>
      </c>
      <c r="B1398" t="s">
        <v>1908</v>
      </c>
      <c r="C1398" t="s">
        <v>43</v>
      </c>
      <c r="D1398">
        <v>0.49722733992926293</v>
      </c>
    </row>
    <row r="1399" spans="1:4" x14ac:dyDescent="0.25">
      <c r="A1399">
        <v>3875</v>
      </c>
      <c r="B1399" t="s">
        <v>1908</v>
      </c>
      <c r="C1399" t="s">
        <v>43</v>
      </c>
      <c r="D1399">
        <v>7.4693593922359969E-2</v>
      </c>
    </row>
    <row r="1400" spans="1:4" x14ac:dyDescent="0.25">
      <c r="A1400">
        <v>3876</v>
      </c>
      <c r="B1400" t="s">
        <v>1908</v>
      </c>
      <c r="C1400" t="s">
        <v>43</v>
      </c>
      <c r="D1400">
        <v>0.9311307338425715</v>
      </c>
    </row>
    <row r="1401" spans="1:4" x14ac:dyDescent="0.25">
      <c r="A1401">
        <v>3877</v>
      </c>
      <c r="B1401" t="s">
        <v>1908</v>
      </c>
      <c r="C1401" t="s">
        <v>43</v>
      </c>
      <c r="D1401">
        <v>0.92650932141060038</v>
      </c>
    </row>
    <row r="1402" spans="1:4" x14ac:dyDescent="0.25">
      <c r="A1402">
        <v>4615</v>
      </c>
      <c r="B1402" t="s">
        <v>3440</v>
      </c>
      <c r="C1402" t="s">
        <v>43</v>
      </c>
      <c r="D1402">
        <v>0.11363185933278042</v>
      </c>
    </row>
    <row r="1403" spans="1:4" x14ac:dyDescent="0.25">
      <c r="A1403">
        <v>4616</v>
      </c>
      <c r="B1403" t="s">
        <v>3440</v>
      </c>
      <c r="C1403" t="s">
        <v>43</v>
      </c>
      <c r="D1403">
        <v>0.67732508069433395</v>
      </c>
    </row>
    <row r="1404" spans="1:4" x14ac:dyDescent="0.25">
      <c r="A1404">
        <v>4945</v>
      </c>
      <c r="B1404" t="s">
        <v>3898</v>
      </c>
      <c r="C1404" t="s">
        <v>43</v>
      </c>
      <c r="D1404">
        <v>7.0184013662850542E-2</v>
      </c>
    </row>
    <row r="1405" spans="1:4" x14ac:dyDescent="0.25">
      <c r="A1405">
        <v>4946</v>
      </c>
      <c r="B1405" t="s">
        <v>3898</v>
      </c>
      <c r="C1405" t="s">
        <v>43</v>
      </c>
      <c r="D1405">
        <v>0.38552583438945243</v>
      </c>
    </row>
    <row r="1406" spans="1:4" x14ac:dyDescent="0.25">
      <c r="A1406">
        <v>4947</v>
      </c>
      <c r="B1406" t="s">
        <v>3898</v>
      </c>
      <c r="C1406" t="s">
        <v>43</v>
      </c>
      <c r="D1406">
        <v>0.32958927372650004</v>
      </c>
    </row>
    <row r="1407" spans="1:4" x14ac:dyDescent="0.25">
      <c r="A1407">
        <v>5382</v>
      </c>
      <c r="B1407" t="s">
        <v>3904</v>
      </c>
      <c r="C1407" t="s">
        <v>43</v>
      </c>
      <c r="D1407">
        <v>0.14312448182800419</v>
      </c>
    </row>
    <row r="1408" spans="1:4" x14ac:dyDescent="0.25">
      <c r="A1408">
        <v>5383</v>
      </c>
      <c r="B1408" t="s">
        <v>3904</v>
      </c>
      <c r="C1408" t="s">
        <v>43</v>
      </c>
      <c r="D1408">
        <v>0.46388065260490707</v>
      </c>
    </row>
    <row r="1409" spans="1:4" x14ac:dyDescent="0.25">
      <c r="A1409">
        <v>5384</v>
      </c>
      <c r="B1409" t="s">
        <v>3904</v>
      </c>
      <c r="C1409" t="s">
        <v>43</v>
      </c>
      <c r="D1409">
        <v>0.90576045046555342</v>
      </c>
    </row>
    <row r="1410" spans="1:4" x14ac:dyDescent="0.25">
      <c r="A1410">
        <v>5880</v>
      </c>
      <c r="B1410" t="s">
        <v>1220</v>
      </c>
      <c r="C1410" t="s">
        <v>43</v>
      </c>
      <c r="D1410">
        <v>0.38274870758438273</v>
      </c>
    </row>
    <row r="1411" spans="1:4" x14ac:dyDescent="0.25">
      <c r="A1411">
        <v>6777</v>
      </c>
      <c r="B1411" t="s">
        <v>3913</v>
      </c>
      <c r="C1411" t="s">
        <v>43</v>
      </c>
      <c r="D1411">
        <v>5.4098246096109248E-2</v>
      </c>
    </row>
    <row r="1412" spans="1:4" x14ac:dyDescent="0.25">
      <c r="A1412">
        <v>6876</v>
      </c>
      <c r="B1412" t="s">
        <v>1727</v>
      </c>
      <c r="C1412" t="s">
        <v>43</v>
      </c>
      <c r="D1412">
        <v>0.76906429014168454</v>
      </c>
    </row>
    <row r="1413" spans="1:4" x14ac:dyDescent="0.25">
      <c r="A1413">
        <v>6877</v>
      </c>
      <c r="B1413" t="s">
        <v>1727</v>
      </c>
      <c r="C1413" t="s">
        <v>43</v>
      </c>
      <c r="D1413">
        <v>0.5718576904308792</v>
      </c>
    </row>
    <row r="1414" spans="1:4" x14ac:dyDescent="0.25">
      <c r="A1414">
        <v>7071</v>
      </c>
      <c r="B1414" t="s">
        <v>2920</v>
      </c>
      <c r="C1414" t="s">
        <v>43</v>
      </c>
      <c r="D1414">
        <v>0.66255805252642275</v>
      </c>
    </row>
    <row r="1415" spans="1:4" x14ac:dyDescent="0.25">
      <c r="A1415">
        <v>7522</v>
      </c>
      <c r="B1415" t="s">
        <v>3922</v>
      </c>
      <c r="C1415" t="s">
        <v>43</v>
      </c>
      <c r="D1415">
        <v>0.24282224245356965</v>
      </c>
    </row>
    <row r="1416" spans="1:4" x14ac:dyDescent="0.25">
      <c r="A1416">
        <v>7523</v>
      </c>
      <c r="B1416" t="s">
        <v>3922</v>
      </c>
      <c r="C1416" t="s">
        <v>43</v>
      </c>
      <c r="D1416">
        <v>0.29451307241587843</v>
      </c>
    </row>
    <row r="1417" spans="1:4" x14ac:dyDescent="0.25">
      <c r="A1417">
        <v>7524</v>
      </c>
      <c r="B1417" t="s">
        <v>3922</v>
      </c>
      <c r="C1417" t="s">
        <v>43</v>
      </c>
      <c r="D1417">
        <v>0.22172721089661318</v>
      </c>
    </row>
    <row r="1418" spans="1:4" x14ac:dyDescent="0.25">
      <c r="A1418">
        <v>7550</v>
      </c>
      <c r="B1418" t="s">
        <v>3697</v>
      </c>
      <c r="C1418" t="s">
        <v>43</v>
      </c>
      <c r="D1418">
        <v>0.69277255187712306</v>
      </c>
    </row>
    <row r="1419" spans="1:4" x14ac:dyDescent="0.25">
      <c r="A1419">
        <v>7591</v>
      </c>
      <c r="B1419" t="s">
        <v>1213</v>
      </c>
      <c r="C1419" t="s">
        <v>43</v>
      </c>
      <c r="D1419">
        <v>0.78684255280281556</v>
      </c>
    </row>
    <row r="1420" spans="1:4" x14ac:dyDescent="0.25">
      <c r="A1420">
        <v>7592</v>
      </c>
      <c r="B1420" t="s">
        <v>1213</v>
      </c>
      <c r="C1420" t="s">
        <v>43</v>
      </c>
      <c r="D1420">
        <v>0.8499670707835032</v>
      </c>
    </row>
    <row r="1421" spans="1:4" x14ac:dyDescent="0.25">
      <c r="A1421">
        <v>7593</v>
      </c>
      <c r="B1421" t="s">
        <v>1213</v>
      </c>
      <c r="C1421" t="s">
        <v>43</v>
      </c>
      <c r="D1421">
        <v>0.80824810962996851</v>
      </c>
    </row>
    <row r="1422" spans="1:4" x14ac:dyDescent="0.25">
      <c r="A1422">
        <v>7594</v>
      </c>
      <c r="B1422" t="s">
        <v>1213</v>
      </c>
      <c r="C1422" t="s">
        <v>43</v>
      </c>
      <c r="D1422">
        <v>0.84848793850498938</v>
      </c>
    </row>
    <row r="1423" spans="1:4" x14ac:dyDescent="0.25">
      <c r="A1423">
        <v>9142</v>
      </c>
      <c r="B1423" t="s">
        <v>3934</v>
      </c>
      <c r="C1423" t="s">
        <v>43</v>
      </c>
      <c r="D1423">
        <v>0.98615892771700187</v>
      </c>
    </row>
    <row r="1424" spans="1:4" x14ac:dyDescent="0.25">
      <c r="A1424">
        <v>99</v>
      </c>
      <c r="B1424" t="s">
        <v>3937</v>
      </c>
      <c r="C1424" t="s">
        <v>43</v>
      </c>
      <c r="D1424">
        <v>0.39349941156859136</v>
      </c>
    </row>
    <row r="1425" spans="1:4" x14ac:dyDescent="0.25">
      <c r="A1425">
        <v>1042</v>
      </c>
      <c r="B1425" t="s">
        <v>3943</v>
      </c>
      <c r="C1425" t="s">
        <v>43</v>
      </c>
      <c r="D1425">
        <v>0.3808353454214527</v>
      </c>
    </row>
    <row r="1426" spans="1:4" x14ac:dyDescent="0.25">
      <c r="A1426">
        <v>1043</v>
      </c>
      <c r="B1426" t="s">
        <v>3943</v>
      </c>
      <c r="C1426" t="s">
        <v>43</v>
      </c>
      <c r="D1426">
        <v>0.69259377559066815</v>
      </c>
    </row>
    <row r="1427" spans="1:4" x14ac:dyDescent="0.25">
      <c r="A1427">
        <v>2686</v>
      </c>
      <c r="B1427" t="s">
        <v>3946</v>
      </c>
      <c r="C1427" t="s">
        <v>43</v>
      </c>
      <c r="D1427">
        <v>0.27050612629848569</v>
      </c>
    </row>
    <row r="1428" spans="1:4" x14ac:dyDescent="0.25">
      <c r="A1428">
        <v>2687</v>
      </c>
      <c r="B1428" t="s">
        <v>3946</v>
      </c>
      <c r="C1428" t="s">
        <v>43</v>
      </c>
      <c r="D1428">
        <v>0.99818697767298137</v>
      </c>
    </row>
    <row r="1429" spans="1:4" x14ac:dyDescent="0.25">
      <c r="A1429">
        <v>4514</v>
      </c>
      <c r="B1429" t="s">
        <v>3734</v>
      </c>
      <c r="C1429" t="s">
        <v>43</v>
      </c>
      <c r="D1429">
        <v>0.62547871154310863</v>
      </c>
    </row>
    <row r="1430" spans="1:4" x14ac:dyDescent="0.25">
      <c r="A1430">
        <v>5352</v>
      </c>
      <c r="B1430" t="s">
        <v>1375</v>
      </c>
      <c r="C1430" t="s">
        <v>43</v>
      </c>
      <c r="D1430">
        <v>0.95401551397880913</v>
      </c>
    </row>
    <row r="1431" spans="1:4" x14ac:dyDescent="0.25">
      <c r="A1431">
        <v>5353</v>
      </c>
      <c r="B1431" t="s">
        <v>1375</v>
      </c>
      <c r="C1431" t="s">
        <v>43</v>
      </c>
      <c r="D1431">
        <v>0.88456886818747615</v>
      </c>
    </row>
    <row r="1432" spans="1:4" x14ac:dyDescent="0.25">
      <c r="A1432">
        <v>399</v>
      </c>
      <c r="B1432" t="s">
        <v>191</v>
      </c>
      <c r="C1432" t="s">
        <v>43</v>
      </c>
      <c r="D1432">
        <v>0.5807390675024322</v>
      </c>
    </row>
    <row r="1433" spans="1:4" x14ac:dyDescent="0.25">
      <c r="A1433">
        <v>400</v>
      </c>
      <c r="B1433" t="s">
        <v>191</v>
      </c>
      <c r="C1433" t="s">
        <v>43</v>
      </c>
      <c r="D1433">
        <v>0.91098609210886672</v>
      </c>
    </row>
    <row r="1434" spans="1:4" x14ac:dyDescent="0.25">
      <c r="A1434">
        <v>401</v>
      </c>
      <c r="B1434" t="s">
        <v>191</v>
      </c>
      <c r="C1434" t="s">
        <v>43</v>
      </c>
      <c r="D1434">
        <v>7.72233065680894E-2</v>
      </c>
    </row>
    <row r="1435" spans="1:4" x14ac:dyDescent="0.25">
      <c r="A1435">
        <v>402</v>
      </c>
      <c r="B1435" t="s">
        <v>191</v>
      </c>
      <c r="C1435" t="s">
        <v>43</v>
      </c>
      <c r="D1435">
        <v>0.44370682240140902</v>
      </c>
    </row>
    <row r="1436" spans="1:4" x14ac:dyDescent="0.25">
      <c r="A1436">
        <v>2027</v>
      </c>
      <c r="B1436" t="s">
        <v>1370</v>
      </c>
      <c r="C1436" t="s">
        <v>43</v>
      </c>
      <c r="D1436">
        <v>0.67650438239316513</v>
      </c>
    </row>
    <row r="1437" spans="1:4" x14ac:dyDescent="0.25">
      <c r="A1437">
        <v>2028</v>
      </c>
      <c r="B1437" t="s">
        <v>1370</v>
      </c>
      <c r="C1437" t="s">
        <v>43</v>
      </c>
      <c r="D1437">
        <v>0.3278714503573692</v>
      </c>
    </row>
    <row r="1438" spans="1:4" x14ac:dyDescent="0.25">
      <c r="A1438">
        <v>2544</v>
      </c>
      <c r="B1438" t="s">
        <v>2237</v>
      </c>
      <c r="C1438" t="s">
        <v>43</v>
      </c>
      <c r="D1438">
        <v>0.82987807388857404</v>
      </c>
    </row>
    <row r="1439" spans="1:4" x14ac:dyDescent="0.25">
      <c r="A1439">
        <v>2545</v>
      </c>
      <c r="B1439" t="s">
        <v>2237</v>
      </c>
      <c r="C1439" t="s">
        <v>43</v>
      </c>
      <c r="D1439">
        <v>0.87448294457470466</v>
      </c>
    </row>
    <row r="1440" spans="1:4" x14ac:dyDescent="0.25">
      <c r="A1440">
        <v>2591</v>
      </c>
      <c r="B1440" t="s">
        <v>442</v>
      </c>
      <c r="C1440" t="s">
        <v>43</v>
      </c>
      <c r="D1440">
        <v>0.36047285294749831</v>
      </c>
    </row>
    <row r="1441" spans="1:4" x14ac:dyDescent="0.25">
      <c r="A1441">
        <v>2592</v>
      </c>
      <c r="B1441" t="s">
        <v>442</v>
      </c>
      <c r="C1441" t="s">
        <v>43</v>
      </c>
      <c r="D1441">
        <v>0.79297032048302185</v>
      </c>
    </row>
    <row r="1442" spans="1:4" x14ac:dyDescent="0.25">
      <c r="A1442">
        <v>3005</v>
      </c>
      <c r="B1442" t="s">
        <v>3967</v>
      </c>
      <c r="C1442" t="s">
        <v>43</v>
      </c>
      <c r="D1442">
        <v>0.1523337283371401</v>
      </c>
    </row>
    <row r="1443" spans="1:4" x14ac:dyDescent="0.25">
      <c r="A1443">
        <v>4393</v>
      </c>
      <c r="B1443" t="s">
        <v>160</v>
      </c>
      <c r="C1443" t="s">
        <v>43</v>
      </c>
      <c r="D1443">
        <v>0.51602155572838793</v>
      </c>
    </row>
    <row r="1444" spans="1:4" x14ac:dyDescent="0.25">
      <c r="A1444">
        <v>4394</v>
      </c>
      <c r="B1444" t="s">
        <v>160</v>
      </c>
      <c r="C1444" t="s">
        <v>43</v>
      </c>
      <c r="D1444">
        <v>0.84464304394896272</v>
      </c>
    </row>
    <row r="1445" spans="1:4" x14ac:dyDescent="0.25">
      <c r="A1445">
        <v>5083</v>
      </c>
      <c r="B1445" t="s">
        <v>1540</v>
      </c>
      <c r="C1445" t="s">
        <v>43</v>
      </c>
      <c r="D1445">
        <v>0.89652838004777469</v>
      </c>
    </row>
    <row r="1446" spans="1:4" x14ac:dyDescent="0.25">
      <c r="A1446">
        <v>5084</v>
      </c>
      <c r="B1446" t="s">
        <v>1540</v>
      </c>
      <c r="C1446" t="s">
        <v>43</v>
      </c>
      <c r="D1446">
        <v>0.49725716441041456</v>
      </c>
    </row>
    <row r="1447" spans="1:4" x14ac:dyDescent="0.25">
      <c r="A1447">
        <v>6834</v>
      </c>
      <c r="B1447" t="s">
        <v>3187</v>
      </c>
      <c r="C1447" t="s">
        <v>43</v>
      </c>
      <c r="D1447">
        <v>0.89361153460337761</v>
      </c>
    </row>
    <row r="1448" spans="1:4" x14ac:dyDescent="0.25">
      <c r="A1448">
        <v>7401</v>
      </c>
      <c r="B1448" t="s">
        <v>3489</v>
      </c>
      <c r="C1448" t="s">
        <v>43</v>
      </c>
      <c r="D1448">
        <v>0.25607443873700542</v>
      </c>
    </row>
    <row r="1449" spans="1:4" x14ac:dyDescent="0.25">
      <c r="A1449">
        <v>7402</v>
      </c>
      <c r="B1449" t="s">
        <v>3489</v>
      </c>
      <c r="C1449" t="s">
        <v>43</v>
      </c>
      <c r="D1449">
        <v>0.54659387310570617</v>
      </c>
    </row>
    <row r="1450" spans="1:4" x14ac:dyDescent="0.25">
      <c r="A1450">
        <v>7464</v>
      </c>
      <c r="B1450" t="s">
        <v>2519</v>
      </c>
      <c r="C1450" t="s">
        <v>43</v>
      </c>
      <c r="D1450">
        <v>0.31255933570301309</v>
      </c>
    </row>
    <row r="1451" spans="1:4" x14ac:dyDescent="0.25">
      <c r="A1451">
        <v>7465</v>
      </c>
      <c r="B1451" t="s">
        <v>2519</v>
      </c>
      <c r="C1451" t="s">
        <v>43</v>
      </c>
      <c r="D1451">
        <v>0.89835500110307975</v>
      </c>
    </row>
    <row r="1452" spans="1:4" x14ac:dyDescent="0.25">
      <c r="A1452">
        <v>7466</v>
      </c>
      <c r="B1452" t="s">
        <v>2519</v>
      </c>
      <c r="C1452" t="s">
        <v>43</v>
      </c>
      <c r="D1452">
        <v>0.49299687709438644</v>
      </c>
    </row>
    <row r="1453" spans="1:4" x14ac:dyDescent="0.25">
      <c r="A1453">
        <v>992</v>
      </c>
      <c r="B1453" t="s">
        <v>3984</v>
      </c>
      <c r="C1453" t="s">
        <v>43</v>
      </c>
      <c r="D1453">
        <v>0.10461399418618655</v>
      </c>
    </row>
    <row r="1454" spans="1:4" x14ac:dyDescent="0.25">
      <c r="A1454">
        <v>2995</v>
      </c>
      <c r="B1454" t="s">
        <v>2413</v>
      </c>
      <c r="C1454" t="s">
        <v>43</v>
      </c>
      <c r="D1454">
        <v>0.86170048421130507</v>
      </c>
    </row>
    <row r="1455" spans="1:4" x14ac:dyDescent="0.25">
      <c r="A1455">
        <v>3568</v>
      </c>
      <c r="B1455" t="s">
        <v>1322</v>
      </c>
      <c r="C1455" t="s">
        <v>43</v>
      </c>
      <c r="D1455">
        <v>0.87555967854882022</v>
      </c>
    </row>
    <row r="1456" spans="1:4" x14ac:dyDescent="0.25">
      <c r="A1456">
        <v>1619</v>
      </c>
      <c r="B1456" t="s">
        <v>3994</v>
      </c>
      <c r="C1456" t="s">
        <v>43</v>
      </c>
      <c r="D1456">
        <v>0.91405027142989315</v>
      </c>
    </row>
    <row r="1457" spans="1:4" x14ac:dyDescent="0.25">
      <c r="A1457">
        <v>1620</v>
      </c>
      <c r="B1457" t="s">
        <v>3994</v>
      </c>
      <c r="C1457" t="s">
        <v>43</v>
      </c>
      <c r="D1457">
        <v>0.58339019406298953</v>
      </c>
    </row>
    <row r="1458" spans="1:4" x14ac:dyDescent="0.25">
      <c r="A1458">
        <v>2206</v>
      </c>
      <c r="B1458" t="s">
        <v>2743</v>
      </c>
      <c r="C1458" t="s">
        <v>43</v>
      </c>
      <c r="D1458">
        <v>0.10133938353484484</v>
      </c>
    </row>
    <row r="1459" spans="1:4" x14ac:dyDescent="0.25">
      <c r="A1459">
        <v>2494</v>
      </c>
      <c r="B1459" t="s">
        <v>4001</v>
      </c>
      <c r="C1459" t="s">
        <v>43</v>
      </c>
      <c r="D1459">
        <v>0.79094567111219583</v>
      </c>
    </row>
    <row r="1460" spans="1:4" x14ac:dyDescent="0.25">
      <c r="A1460">
        <v>2495</v>
      </c>
      <c r="B1460" t="s">
        <v>4001</v>
      </c>
      <c r="C1460" t="s">
        <v>43</v>
      </c>
      <c r="D1460">
        <v>0.38046641621003296</v>
      </c>
    </row>
    <row r="1461" spans="1:4" x14ac:dyDescent="0.25">
      <c r="A1461">
        <v>6707</v>
      </c>
      <c r="B1461" t="s">
        <v>2971</v>
      </c>
      <c r="C1461" t="s">
        <v>43</v>
      </c>
      <c r="D1461">
        <v>0.36763349000922441</v>
      </c>
    </row>
    <row r="1462" spans="1:4" x14ac:dyDescent="0.25">
      <c r="A1462">
        <v>8615</v>
      </c>
      <c r="B1462" t="s">
        <v>911</v>
      </c>
      <c r="C1462" t="s">
        <v>43</v>
      </c>
      <c r="D1462">
        <v>0.43559433901711386</v>
      </c>
    </row>
    <row r="1463" spans="1:4" x14ac:dyDescent="0.25">
      <c r="A1463">
        <v>8616</v>
      </c>
      <c r="B1463" t="s">
        <v>911</v>
      </c>
      <c r="C1463" t="s">
        <v>43</v>
      </c>
      <c r="D1463">
        <v>0.80789056149650196</v>
      </c>
    </row>
    <row r="1464" spans="1:4" x14ac:dyDescent="0.25">
      <c r="A1464">
        <v>8617</v>
      </c>
      <c r="B1464" t="s">
        <v>911</v>
      </c>
      <c r="C1464" t="s">
        <v>43</v>
      </c>
      <c r="D1464">
        <v>0.379848901026418</v>
      </c>
    </row>
    <row r="1465" spans="1:4" x14ac:dyDescent="0.25">
      <c r="A1465">
        <v>8618</v>
      </c>
      <c r="B1465" t="s">
        <v>911</v>
      </c>
      <c r="C1465" t="s">
        <v>43</v>
      </c>
      <c r="D1465">
        <v>0.78148659741024373</v>
      </c>
    </row>
    <row r="1466" spans="1:4" x14ac:dyDescent="0.25">
      <c r="A1466">
        <v>9086</v>
      </c>
      <c r="B1466" t="s">
        <v>4006</v>
      </c>
      <c r="C1466" t="s">
        <v>43</v>
      </c>
      <c r="D1466">
        <v>4.6360392946513618E-2</v>
      </c>
    </row>
    <row r="1467" spans="1:4" x14ac:dyDescent="0.25">
      <c r="A1467">
        <v>251</v>
      </c>
      <c r="B1467" t="s">
        <v>4009</v>
      </c>
      <c r="C1467" t="s">
        <v>43</v>
      </c>
      <c r="D1467">
        <v>0.6547853072401506</v>
      </c>
    </row>
    <row r="1468" spans="1:4" x14ac:dyDescent="0.25">
      <c r="A1468">
        <v>252</v>
      </c>
      <c r="B1468" t="s">
        <v>4009</v>
      </c>
      <c r="C1468" t="s">
        <v>43</v>
      </c>
      <c r="D1468">
        <v>5.6924213983240546E-2</v>
      </c>
    </row>
    <row r="1469" spans="1:4" x14ac:dyDescent="0.25">
      <c r="A1469">
        <v>613</v>
      </c>
      <c r="B1469" t="s">
        <v>4014</v>
      </c>
      <c r="C1469" t="s">
        <v>43</v>
      </c>
      <c r="D1469">
        <v>0.38476123120718875</v>
      </c>
    </row>
    <row r="1470" spans="1:4" x14ac:dyDescent="0.25">
      <c r="A1470">
        <v>614</v>
      </c>
      <c r="B1470" t="s">
        <v>4014</v>
      </c>
      <c r="C1470" t="s">
        <v>43</v>
      </c>
      <c r="D1470">
        <v>0.94783306970874326</v>
      </c>
    </row>
    <row r="1471" spans="1:4" x14ac:dyDescent="0.25">
      <c r="A1471">
        <v>3594</v>
      </c>
      <c r="B1471" t="s">
        <v>2929</v>
      </c>
      <c r="C1471" t="s">
        <v>43</v>
      </c>
      <c r="D1471">
        <v>0.27213004072103963</v>
      </c>
    </row>
    <row r="1472" spans="1:4" x14ac:dyDescent="0.25">
      <c r="A1472">
        <v>3595</v>
      </c>
      <c r="B1472" t="s">
        <v>2929</v>
      </c>
      <c r="C1472" t="s">
        <v>43</v>
      </c>
      <c r="D1472">
        <v>0.13591689743598323</v>
      </c>
    </row>
    <row r="1473" spans="1:4" x14ac:dyDescent="0.25">
      <c r="A1473">
        <v>4640</v>
      </c>
      <c r="B1473" t="s">
        <v>618</v>
      </c>
      <c r="C1473" t="s">
        <v>43</v>
      </c>
      <c r="D1473">
        <v>0.79066044934958957</v>
      </c>
    </row>
    <row r="1474" spans="1:4" x14ac:dyDescent="0.25">
      <c r="A1474">
        <v>4641</v>
      </c>
      <c r="B1474" t="s">
        <v>618</v>
      </c>
      <c r="C1474" t="s">
        <v>43</v>
      </c>
      <c r="D1474">
        <v>0.78963496483727236</v>
      </c>
    </row>
    <row r="1475" spans="1:4" x14ac:dyDescent="0.25">
      <c r="A1475">
        <v>5240</v>
      </c>
      <c r="B1475" t="s">
        <v>4025</v>
      </c>
      <c r="C1475" t="s">
        <v>43</v>
      </c>
      <c r="D1475">
        <v>0.22174509963116584</v>
      </c>
    </row>
    <row r="1476" spans="1:4" x14ac:dyDescent="0.25">
      <c r="A1476">
        <v>5241</v>
      </c>
      <c r="B1476" t="s">
        <v>4025</v>
      </c>
      <c r="C1476" t="s">
        <v>43</v>
      </c>
      <c r="D1476">
        <v>0.58821026223266615</v>
      </c>
    </row>
    <row r="1477" spans="1:4" x14ac:dyDescent="0.25">
      <c r="A1477">
        <v>5414</v>
      </c>
      <c r="B1477" t="s">
        <v>1985</v>
      </c>
      <c r="C1477" t="s">
        <v>43</v>
      </c>
      <c r="D1477">
        <v>0.87319182240630977</v>
      </c>
    </row>
    <row r="1478" spans="1:4" x14ac:dyDescent="0.25">
      <c r="A1478">
        <v>6109</v>
      </c>
      <c r="B1478" t="s">
        <v>1846</v>
      </c>
      <c r="C1478" t="s">
        <v>43</v>
      </c>
      <c r="D1478">
        <v>0.65173193539433849</v>
      </c>
    </row>
    <row r="1479" spans="1:4" x14ac:dyDescent="0.25">
      <c r="A1479">
        <v>6110</v>
      </c>
      <c r="B1479" t="s">
        <v>1846</v>
      </c>
      <c r="C1479" t="s">
        <v>43</v>
      </c>
      <c r="D1479">
        <v>0.16712819053838135</v>
      </c>
    </row>
    <row r="1480" spans="1:4" x14ac:dyDescent="0.25">
      <c r="A1480">
        <v>7208</v>
      </c>
      <c r="B1480" t="s">
        <v>2190</v>
      </c>
      <c r="C1480" t="s">
        <v>43</v>
      </c>
      <c r="D1480">
        <v>0.61430736271673536</v>
      </c>
    </row>
    <row r="1481" spans="1:4" x14ac:dyDescent="0.25">
      <c r="A1481">
        <v>7209</v>
      </c>
      <c r="B1481" t="s">
        <v>2190</v>
      </c>
      <c r="C1481" t="s">
        <v>43</v>
      </c>
      <c r="D1481">
        <v>0.39177235041367886</v>
      </c>
    </row>
    <row r="1482" spans="1:4" x14ac:dyDescent="0.25">
      <c r="A1482">
        <v>7210</v>
      </c>
      <c r="B1482" t="s">
        <v>2190</v>
      </c>
      <c r="C1482" t="s">
        <v>43</v>
      </c>
      <c r="D1482">
        <v>0.86108918931539058</v>
      </c>
    </row>
    <row r="1483" spans="1:4" x14ac:dyDescent="0.25">
      <c r="A1483">
        <v>9973</v>
      </c>
      <c r="B1483" t="s">
        <v>4039</v>
      </c>
      <c r="C1483" t="s">
        <v>43</v>
      </c>
      <c r="D1483">
        <v>0.22668570214180972</v>
      </c>
    </row>
    <row r="1484" spans="1:4" x14ac:dyDescent="0.25">
      <c r="A1484">
        <v>310</v>
      </c>
      <c r="B1484" t="s">
        <v>87</v>
      </c>
      <c r="C1484" t="s">
        <v>43</v>
      </c>
      <c r="D1484">
        <v>0.64545741551266356</v>
      </c>
    </row>
    <row r="1485" spans="1:4" x14ac:dyDescent="0.25">
      <c r="A1485">
        <v>311</v>
      </c>
      <c r="B1485" t="s">
        <v>87</v>
      </c>
      <c r="C1485" t="s">
        <v>43</v>
      </c>
      <c r="D1485">
        <v>6.99954319978775E-2</v>
      </c>
    </row>
    <row r="1486" spans="1:4" x14ac:dyDescent="0.25">
      <c r="A1486">
        <v>312</v>
      </c>
      <c r="B1486" t="s">
        <v>87</v>
      </c>
      <c r="C1486" t="s">
        <v>43</v>
      </c>
      <c r="D1486">
        <v>0.33469772469498804</v>
      </c>
    </row>
    <row r="1487" spans="1:4" x14ac:dyDescent="0.25">
      <c r="A1487">
        <v>313</v>
      </c>
      <c r="B1487" t="s">
        <v>87</v>
      </c>
      <c r="C1487" t="s">
        <v>43</v>
      </c>
      <c r="D1487">
        <v>0.39211021776467225</v>
      </c>
    </row>
    <row r="1488" spans="1:4" x14ac:dyDescent="0.25">
      <c r="A1488">
        <v>6725</v>
      </c>
      <c r="B1488" t="s">
        <v>1383</v>
      </c>
      <c r="C1488" t="s">
        <v>43</v>
      </c>
      <c r="D1488">
        <v>0.88771737317148103</v>
      </c>
    </row>
    <row r="1489" spans="1:4" x14ac:dyDescent="0.25">
      <c r="A1489">
        <v>6726</v>
      </c>
      <c r="B1489" t="s">
        <v>1383</v>
      </c>
      <c r="C1489" t="s">
        <v>43</v>
      </c>
      <c r="D1489">
        <v>0.55719000224890336</v>
      </c>
    </row>
    <row r="1490" spans="1:4" x14ac:dyDescent="0.25">
      <c r="A1490">
        <v>6727</v>
      </c>
      <c r="B1490" t="s">
        <v>1383</v>
      </c>
      <c r="C1490" t="s">
        <v>43</v>
      </c>
      <c r="D1490">
        <v>0.59848289514730013</v>
      </c>
    </row>
    <row r="1491" spans="1:4" x14ac:dyDescent="0.25">
      <c r="A1491">
        <v>6842</v>
      </c>
      <c r="B1491" t="s">
        <v>98</v>
      </c>
      <c r="C1491" t="s">
        <v>43</v>
      </c>
      <c r="D1491">
        <v>0.12079119679177019</v>
      </c>
    </row>
    <row r="1492" spans="1:4" x14ac:dyDescent="0.25">
      <c r="A1492">
        <v>6843</v>
      </c>
      <c r="B1492" t="s">
        <v>98</v>
      </c>
      <c r="C1492" t="s">
        <v>43</v>
      </c>
      <c r="D1492">
        <v>0.72622802402993414</v>
      </c>
    </row>
    <row r="1493" spans="1:4" x14ac:dyDescent="0.25">
      <c r="A1493">
        <v>6844</v>
      </c>
      <c r="B1493" t="s">
        <v>98</v>
      </c>
      <c r="C1493" t="s">
        <v>43</v>
      </c>
      <c r="D1493">
        <v>0.64842266600957688</v>
      </c>
    </row>
    <row r="1494" spans="1:4" x14ac:dyDescent="0.25">
      <c r="A1494">
        <v>6845</v>
      </c>
      <c r="B1494" t="s">
        <v>98</v>
      </c>
      <c r="C1494" t="s">
        <v>43</v>
      </c>
      <c r="D1494">
        <v>0.27893967772646677</v>
      </c>
    </row>
    <row r="1495" spans="1:4" x14ac:dyDescent="0.25">
      <c r="A1495">
        <v>7253</v>
      </c>
      <c r="B1495" t="s">
        <v>2971</v>
      </c>
      <c r="C1495" t="s">
        <v>43</v>
      </c>
      <c r="D1495">
        <v>0.80265582022001403</v>
      </c>
    </row>
    <row r="1496" spans="1:4" x14ac:dyDescent="0.25">
      <c r="A1496">
        <v>8770</v>
      </c>
      <c r="B1496" t="s">
        <v>2595</v>
      </c>
      <c r="C1496" t="s">
        <v>43</v>
      </c>
      <c r="D1496">
        <v>0.42987383409632296</v>
      </c>
    </row>
    <row r="1497" spans="1:4" x14ac:dyDescent="0.25">
      <c r="A1497">
        <v>8771</v>
      </c>
      <c r="B1497" t="s">
        <v>2595</v>
      </c>
      <c r="C1497" t="s">
        <v>43</v>
      </c>
      <c r="D1497">
        <v>0.27239416345398959</v>
      </c>
    </row>
    <row r="1498" spans="1:4" x14ac:dyDescent="0.25">
      <c r="A1498">
        <v>8807</v>
      </c>
      <c r="B1498" t="s">
        <v>3116</v>
      </c>
      <c r="C1498" t="s">
        <v>43</v>
      </c>
      <c r="D1498">
        <v>0.2369684718078825</v>
      </c>
    </row>
    <row r="1499" spans="1:4" x14ac:dyDescent="0.25">
      <c r="A1499">
        <v>7380</v>
      </c>
      <c r="B1499" t="s">
        <v>4061</v>
      </c>
      <c r="C1499" t="s">
        <v>43</v>
      </c>
      <c r="D1499">
        <v>0.8471254380062756</v>
      </c>
    </row>
    <row r="1500" spans="1:4" x14ac:dyDescent="0.25">
      <c r="A1500">
        <v>7381</v>
      </c>
      <c r="B1500" t="s">
        <v>4061</v>
      </c>
      <c r="C1500" t="s">
        <v>43</v>
      </c>
      <c r="D1500">
        <v>0.53688902579053566</v>
      </c>
    </row>
    <row r="1501" spans="1:4" x14ac:dyDescent="0.25">
      <c r="A1501">
        <v>7382</v>
      </c>
      <c r="B1501" t="s">
        <v>4061</v>
      </c>
      <c r="C1501" t="s">
        <v>43</v>
      </c>
      <c r="D1501">
        <v>0.11254557437841362</v>
      </c>
    </row>
    <row r="1502" spans="1:4" x14ac:dyDescent="0.25">
      <c r="A1502">
        <v>7383</v>
      </c>
      <c r="B1502" t="s">
        <v>4061</v>
      </c>
      <c r="C1502" t="s">
        <v>43</v>
      </c>
      <c r="D1502">
        <v>0.84913910860724462</v>
      </c>
    </row>
    <row r="1503" spans="1:4" x14ac:dyDescent="0.25">
      <c r="A1503">
        <v>7384</v>
      </c>
      <c r="B1503" t="s">
        <v>4061</v>
      </c>
      <c r="C1503" t="s">
        <v>43</v>
      </c>
      <c r="D1503">
        <v>0.7267188860112197</v>
      </c>
    </row>
    <row r="1504" spans="1:4" x14ac:dyDescent="0.25">
      <c r="A1504">
        <v>7385</v>
      </c>
      <c r="B1504" t="s">
        <v>4061</v>
      </c>
      <c r="C1504" t="s">
        <v>43</v>
      </c>
      <c r="D1504">
        <v>0.89306865843228234</v>
      </c>
    </row>
    <row r="1505" spans="1:4" x14ac:dyDescent="0.25">
      <c r="A1505">
        <v>7386</v>
      </c>
      <c r="B1505" t="s">
        <v>4061</v>
      </c>
      <c r="C1505" t="s">
        <v>43</v>
      </c>
      <c r="D1505">
        <v>4.8972264219999118E-2</v>
      </c>
    </row>
    <row r="1506" spans="1:4" x14ac:dyDescent="0.25">
      <c r="A1506">
        <v>7387</v>
      </c>
      <c r="B1506" t="s">
        <v>4061</v>
      </c>
      <c r="C1506" t="s">
        <v>43</v>
      </c>
      <c r="D1506">
        <v>0.10730251449959838</v>
      </c>
    </row>
    <row r="1507" spans="1:4" x14ac:dyDescent="0.25">
      <c r="A1507">
        <v>7388</v>
      </c>
      <c r="B1507" t="s">
        <v>4061</v>
      </c>
      <c r="C1507" t="s">
        <v>43</v>
      </c>
      <c r="D1507">
        <v>0.90210450319382862</v>
      </c>
    </row>
    <row r="1508" spans="1:4" x14ac:dyDescent="0.25">
      <c r="A1508">
        <v>7389</v>
      </c>
      <c r="B1508" t="s">
        <v>4061</v>
      </c>
      <c r="C1508" t="s">
        <v>43</v>
      </c>
      <c r="D1508">
        <v>0.88698484777089237</v>
      </c>
    </row>
    <row r="1509" spans="1:4" x14ac:dyDescent="0.25">
      <c r="A1509">
        <v>2554</v>
      </c>
      <c r="B1509" t="s">
        <v>3994</v>
      </c>
      <c r="C1509" t="s">
        <v>43</v>
      </c>
      <c r="D1509">
        <v>0.78512781288656652</v>
      </c>
    </row>
    <row r="1510" spans="1:4" x14ac:dyDescent="0.25">
      <c r="A1510">
        <v>9781</v>
      </c>
      <c r="B1510" t="s">
        <v>1974</v>
      </c>
      <c r="C1510" t="s">
        <v>43</v>
      </c>
      <c r="D1510">
        <v>0.87662906834060805</v>
      </c>
    </row>
    <row r="1511" spans="1:4" x14ac:dyDescent="0.25">
      <c r="A1511">
        <v>9782</v>
      </c>
      <c r="B1511" t="s">
        <v>1974</v>
      </c>
      <c r="C1511" t="s">
        <v>43</v>
      </c>
      <c r="D1511">
        <v>0.84147081723892558</v>
      </c>
    </row>
    <row r="1512" spans="1:4" x14ac:dyDescent="0.25">
      <c r="A1512">
        <v>817</v>
      </c>
      <c r="B1512" t="s">
        <v>1213</v>
      </c>
      <c r="C1512" t="s">
        <v>43</v>
      </c>
      <c r="D1512">
        <v>1.0480060903461652E-3</v>
      </c>
    </row>
    <row r="1513" spans="1:4" x14ac:dyDescent="0.25">
      <c r="A1513">
        <v>925</v>
      </c>
      <c r="B1513" t="s">
        <v>2845</v>
      </c>
      <c r="C1513" t="s">
        <v>43</v>
      </c>
      <c r="D1513">
        <v>0.51003113934820432</v>
      </c>
    </row>
    <row r="1514" spans="1:4" x14ac:dyDescent="0.25">
      <c r="A1514">
        <v>4517</v>
      </c>
      <c r="B1514" t="s">
        <v>1804</v>
      </c>
      <c r="C1514" t="s">
        <v>43</v>
      </c>
      <c r="D1514">
        <v>0.3490031832437025</v>
      </c>
    </row>
    <row r="1515" spans="1:4" x14ac:dyDescent="0.25">
      <c r="A1515">
        <v>4518</v>
      </c>
      <c r="B1515" t="s">
        <v>1804</v>
      </c>
      <c r="C1515" t="s">
        <v>43</v>
      </c>
      <c r="D1515">
        <v>0.61749898919599022</v>
      </c>
    </row>
    <row r="1516" spans="1:4" x14ac:dyDescent="0.25">
      <c r="A1516">
        <v>8783</v>
      </c>
      <c r="B1516" t="s">
        <v>4085</v>
      </c>
      <c r="C1516" t="s">
        <v>43</v>
      </c>
      <c r="D1516">
        <v>0.67414420731210445</v>
      </c>
    </row>
    <row r="1517" spans="1:4" x14ac:dyDescent="0.25">
      <c r="A1517">
        <v>8784</v>
      </c>
      <c r="B1517" t="s">
        <v>4085</v>
      </c>
      <c r="C1517" t="s">
        <v>43</v>
      </c>
      <c r="D1517">
        <v>0.5727063694818143</v>
      </c>
    </row>
    <row r="1518" spans="1:4" x14ac:dyDescent="0.25">
      <c r="A1518">
        <v>9427</v>
      </c>
      <c r="B1518" t="s">
        <v>4091</v>
      </c>
      <c r="C1518" t="s">
        <v>43</v>
      </c>
      <c r="D1518">
        <v>0.91998858358322488</v>
      </c>
    </row>
    <row r="1519" spans="1:4" x14ac:dyDescent="0.25">
      <c r="A1519">
        <v>6999</v>
      </c>
      <c r="B1519" t="s">
        <v>1352</v>
      </c>
      <c r="C1519" t="s">
        <v>43</v>
      </c>
      <c r="D1519">
        <v>0.38717152455922488</v>
      </c>
    </row>
    <row r="1520" spans="1:4" x14ac:dyDescent="0.25">
      <c r="A1520">
        <v>7271</v>
      </c>
      <c r="B1520" t="s">
        <v>4099</v>
      </c>
      <c r="C1520" t="s">
        <v>43</v>
      </c>
      <c r="D1520">
        <v>0.54733374061412532</v>
      </c>
    </row>
    <row r="1521" spans="1:4" x14ac:dyDescent="0.25">
      <c r="A1521">
        <v>7272</v>
      </c>
      <c r="B1521" t="s">
        <v>4099</v>
      </c>
      <c r="C1521" t="s">
        <v>43</v>
      </c>
      <c r="D1521">
        <v>0.59201488784340173</v>
      </c>
    </row>
    <row r="1522" spans="1:4" x14ac:dyDescent="0.25">
      <c r="A1522">
        <v>8892</v>
      </c>
      <c r="B1522" t="s">
        <v>4106</v>
      </c>
      <c r="C1522" t="s">
        <v>43</v>
      </c>
      <c r="D1522">
        <v>0.84155821080234061</v>
      </c>
    </row>
    <row r="1523" spans="1:4" x14ac:dyDescent="0.25">
      <c r="A1523">
        <v>90</v>
      </c>
      <c r="B1523" t="s">
        <v>2653</v>
      </c>
      <c r="C1523" t="s">
        <v>43</v>
      </c>
      <c r="D1523">
        <v>0.15025051019412217</v>
      </c>
    </row>
    <row r="1524" spans="1:4" x14ac:dyDescent="0.25">
      <c r="A1524">
        <v>91</v>
      </c>
      <c r="B1524" t="s">
        <v>2653</v>
      </c>
      <c r="C1524" t="s">
        <v>43</v>
      </c>
      <c r="D1524">
        <v>0.93971057014984527</v>
      </c>
    </row>
    <row r="1525" spans="1:4" x14ac:dyDescent="0.25">
      <c r="A1525">
        <v>92</v>
      </c>
      <c r="B1525" t="s">
        <v>2653</v>
      </c>
      <c r="C1525" t="s">
        <v>43</v>
      </c>
      <c r="D1525">
        <v>0.96267585783582543</v>
      </c>
    </row>
    <row r="1526" spans="1:4" x14ac:dyDescent="0.25">
      <c r="A1526">
        <v>1508</v>
      </c>
      <c r="B1526" t="s">
        <v>4114</v>
      </c>
      <c r="C1526" t="s">
        <v>43</v>
      </c>
      <c r="D1526">
        <v>0.15370683167221988</v>
      </c>
    </row>
    <row r="1527" spans="1:4" x14ac:dyDescent="0.25">
      <c r="A1527">
        <v>2256</v>
      </c>
      <c r="B1527" t="s">
        <v>145</v>
      </c>
      <c r="C1527" t="s">
        <v>43</v>
      </c>
      <c r="D1527">
        <v>0.39425901822081266</v>
      </c>
    </row>
    <row r="1528" spans="1:4" x14ac:dyDescent="0.25">
      <c r="A1528">
        <v>2257</v>
      </c>
      <c r="B1528" t="s">
        <v>145</v>
      </c>
      <c r="C1528" t="s">
        <v>43</v>
      </c>
      <c r="D1528">
        <v>0.24405564891256093</v>
      </c>
    </row>
    <row r="1529" spans="1:4" x14ac:dyDescent="0.25">
      <c r="A1529">
        <v>3249</v>
      </c>
      <c r="B1529" t="s">
        <v>872</v>
      </c>
      <c r="C1529" t="s">
        <v>43</v>
      </c>
      <c r="D1529">
        <v>0.96374674148480588</v>
      </c>
    </row>
    <row r="1530" spans="1:4" x14ac:dyDescent="0.25">
      <c r="A1530">
        <v>3250</v>
      </c>
      <c r="B1530" t="s">
        <v>872</v>
      </c>
      <c r="C1530" t="s">
        <v>43</v>
      </c>
      <c r="D1530">
        <v>0.86431546832876383</v>
      </c>
    </row>
    <row r="1531" spans="1:4" x14ac:dyDescent="0.25">
      <c r="A1531">
        <v>3311</v>
      </c>
      <c r="B1531" t="s">
        <v>2137</v>
      </c>
      <c r="C1531" t="s">
        <v>43</v>
      </c>
      <c r="D1531">
        <v>0.41274372915231028</v>
      </c>
    </row>
    <row r="1532" spans="1:4" x14ac:dyDescent="0.25">
      <c r="A1532">
        <v>3720</v>
      </c>
      <c r="B1532" t="s">
        <v>4130</v>
      </c>
      <c r="C1532" t="s">
        <v>43</v>
      </c>
      <c r="D1532">
        <v>0.94673770697957016</v>
      </c>
    </row>
    <row r="1533" spans="1:4" x14ac:dyDescent="0.25">
      <c r="A1533">
        <v>9028</v>
      </c>
      <c r="B1533" t="s">
        <v>4135</v>
      </c>
      <c r="C1533" t="s">
        <v>43</v>
      </c>
      <c r="D1533">
        <v>4.6786726342873397E-4</v>
      </c>
    </row>
    <row r="1534" spans="1:4" x14ac:dyDescent="0.25">
      <c r="A1534">
        <v>9029</v>
      </c>
      <c r="B1534" t="s">
        <v>4135</v>
      </c>
      <c r="C1534" t="s">
        <v>43</v>
      </c>
      <c r="D1534">
        <v>0.85193410320142815</v>
      </c>
    </row>
    <row r="1535" spans="1:4" x14ac:dyDescent="0.25">
      <c r="A1535">
        <v>9090</v>
      </c>
      <c r="B1535" t="s">
        <v>3984</v>
      </c>
      <c r="C1535" t="s">
        <v>43</v>
      </c>
      <c r="D1535">
        <v>0.54298514997959479</v>
      </c>
    </row>
    <row r="1536" spans="1:4" x14ac:dyDescent="0.25">
      <c r="A1536">
        <v>9449</v>
      </c>
      <c r="B1536" t="s">
        <v>242</v>
      </c>
      <c r="C1536" t="s">
        <v>43</v>
      </c>
      <c r="D1536">
        <v>0.81080746174498974</v>
      </c>
    </row>
    <row r="1537" spans="1:4" x14ac:dyDescent="0.25">
      <c r="A1537">
        <v>71</v>
      </c>
      <c r="B1537" t="s">
        <v>4144</v>
      </c>
      <c r="C1537" t="s">
        <v>43</v>
      </c>
      <c r="D1537">
        <v>0.33242549400263477</v>
      </c>
    </row>
    <row r="1538" spans="1:4" x14ac:dyDescent="0.25">
      <c r="A1538">
        <v>756</v>
      </c>
      <c r="B1538" t="s">
        <v>1789</v>
      </c>
      <c r="C1538" t="s">
        <v>43</v>
      </c>
      <c r="D1538">
        <v>7.9123928974777269E-2</v>
      </c>
    </row>
    <row r="1539" spans="1:4" x14ac:dyDescent="0.25">
      <c r="A1539">
        <v>2014</v>
      </c>
      <c r="B1539" t="s">
        <v>4149</v>
      </c>
      <c r="C1539" t="s">
        <v>43</v>
      </c>
      <c r="D1539">
        <v>6.6625467283586093E-2</v>
      </c>
    </row>
    <row r="1540" spans="1:4" x14ac:dyDescent="0.25">
      <c r="A1540">
        <v>2015</v>
      </c>
      <c r="B1540" t="s">
        <v>4149</v>
      </c>
      <c r="C1540" t="s">
        <v>43</v>
      </c>
      <c r="D1540">
        <v>0.66158852331684948</v>
      </c>
    </row>
    <row r="1541" spans="1:4" x14ac:dyDescent="0.25">
      <c r="A1541">
        <v>2016</v>
      </c>
      <c r="B1541" t="s">
        <v>4149</v>
      </c>
      <c r="C1541" t="s">
        <v>43</v>
      </c>
      <c r="D1541">
        <v>0.99699030867326732</v>
      </c>
    </row>
    <row r="1542" spans="1:4" x14ac:dyDescent="0.25">
      <c r="A1542">
        <v>3542</v>
      </c>
      <c r="B1542" t="s">
        <v>2573</v>
      </c>
      <c r="C1542" t="s">
        <v>43</v>
      </c>
      <c r="D1542">
        <v>0.27648211016981306</v>
      </c>
    </row>
    <row r="1543" spans="1:4" x14ac:dyDescent="0.25">
      <c r="A1543">
        <v>3543</v>
      </c>
      <c r="B1543" t="s">
        <v>2573</v>
      </c>
      <c r="C1543" t="s">
        <v>43</v>
      </c>
      <c r="D1543">
        <v>0.17195953872113334</v>
      </c>
    </row>
    <row r="1544" spans="1:4" x14ac:dyDescent="0.25">
      <c r="A1544">
        <v>3544</v>
      </c>
      <c r="B1544" t="s">
        <v>2573</v>
      </c>
      <c r="C1544" t="s">
        <v>43</v>
      </c>
      <c r="D1544">
        <v>0.24431621227434352</v>
      </c>
    </row>
    <row r="1545" spans="1:4" x14ac:dyDescent="0.25">
      <c r="A1545">
        <v>4347</v>
      </c>
      <c r="B1545" t="s">
        <v>4157</v>
      </c>
      <c r="C1545" t="s">
        <v>43</v>
      </c>
      <c r="D1545">
        <v>0.46896482226683311</v>
      </c>
    </row>
    <row r="1546" spans="1:4" x14ac:dyDescent="0.25">
      <c r="A1546">
        <v>4348</v>
      </c>
      <c r="B1546" t="s">
        <v>4157</v>
      </c>
      <c r="C1546" t="s">
        <v>43</v>
      </c>
      <c r="D1546">
        <v>0.24798053486498872</v>
      </c>
    </row>
    <row r="1547" spans="1:4" x14ac:dyDescent="0.25">
      <c r="A1547">
        <v>4664</v>
      </c>
      <c r="B1547" t="s">
        <v>3729</v>
      </c>
      <c r="C1547" t="s">
        <v>43</v>
      </c>
      <c r="D1547">
        <v>5.8172644481089608E-2</v>
      </c>
    </row>
    <row r="1548" spans="1:4" x14ac:dyDescent="0.25">
      <c r="A1548">
        <v>5881</v>
      </c>
      <c r="B1548" t="s">
        <v>4166</v>
      </c>
      <c r="C1548" t="s">
        <v>43</v>
      </c>
      <c r="D1548">
        <v>0.57022428391809743</v>
      </c>
    </row>
    <row r="1549" spans="1:4" x14ac:dyDescent="0.25">
      <c r="A1549">
        <v>5882</v>
      </c>
      <c r="B1549" t="s">
        <v>4166</v>
      </c>
      <c r="C1549" t="s">
        <v>43</v>
      </c>
      <c r="D1549">
        <v>0.52739714749486699</v>
      </c>
    </row>
    <row r="1550" spans="1:4" x14ac:dyDescent="0.25">
      <c r="A1550">
        <v>5883</v>
      </c>
      <c r="B1550" t="s">
        <v>4166</v>
      </c>
      <c r="C1550" t="s">
        <v>43</v>
      </c>
      <c r="D1550">
        <v>0.67385616088634981</v>
      </c>
    </row>
    <row r="1551" spans="1:4" x14ac:dyDescent="0.25">
      <c r="A1551">
        <v>9613</v>
      </c>
      <c r="B1551" t="s">
        <v>1556</v>
      </c>
      <c r="C1551" t="s">
        <v>43</v>
      </c>
      <c r="D1551">
        <v>0.81829096778067434</v>
      </c>
    </row>
    <row r="1552" spans="1:4" x14ac:dyDescent="0.25">
      <c r="A1552">
        <v>658</v>
      </c>
      <c r="B1552" t="s">
        <v>1426</v>
      </c>
      <c r="C1552" t="s">
        <v>43</v>
      </c>
      <c r="D1552">
        <v>3.8778377913026629E-2</v>
      </c>
    </row>
    <row r="1553" spans="1:4" x14ac:dyDescent="0.25">
      <c r="A1553">
        <v>659</v>
      </c>
      <c r="B1553" t="s">
        <v>1426</v>
      </c>
      <c r="C1553" t="s">
        <v>43</v>
      </c>
      <c r="D1553">
        <v>0.40078457270116374</v>
      </c>
    </row>
    <row r="1554" spans="1:4" x14ac:dyDescent="0.25">
      <c r="A1554">
        <v>2021</v>
      </c>
      <c r="B1554" t="s">
        <v>923</v>
      </c>
      <c r="C1554" t="s">
        <v>43</v>
      </c>
      <c r="D1554">
        <v>0.97778933544201163</v>
      </c>
    </row>
    <row r="1555" spans="1:4" x14ac:dyDescent="0.25">
      <c r="A1555">
        <v>2022</v>
      </c>
      <c r="B1555" t="s">
        <v>923</v>
      </c>
      <c r="C1555" t="s">
        <v>43</v>
      </c>
      <c r="D1555">
        <v>0.1249024287113164</v>
      </c>
    </row>
    <row r="1556" spans="1:4" x14ac:dyDescent="0.25">
      <c r="A1556">
        <v>2023</v>
      </c>
      <c r="B1556" t="s">
        <v>923</v>
      </c>
      <c r="C1556" t="s">
        <v>43</v>
      </c>
      <c r="D1556">
        <v>0.56381719378229611</v>
      </c>
    </row>
    <row r="1557" spans="1:4" x14ac:dyDescent="0.25">
      <c r="A1557">
        <v>2024</v>
      </c>
      <c r="B1557" t="s">
        <v>923</v>
      </c>
      <c r="C1557" t="s">
        <v>43</v>
      </c>
      <c r="D1557">
        <v>0.20842715281836133</v>
      </c>
    </row>
    <row r="1558" spans="1:4" x14ac:dyDescent="0.25">
      <c r="A1558">
        <v>2118</v>
      </c>
      <c r="B1558" t="s">
        <v>972</v>
      </c>
      <c r="C1558" t="s">
        <v>43</v>
      </c>
      <c r="D1558">
        <v>0.34042419954255776</v>
      </c>
    </row>
    <row r="1559" spans="1:4" x14ac:dyDescent="0.25">
      <c r="A1559">
        <v>2881</v>
      </c>
      <c r="B1559" t="s">
        <v>4176</v>
      </c>
      <c r="C1559" t="s">
        <v>43</v>
      </c>
      <c r="D1559">
        <v>0.27166688341511402</v>
      </c>
    </row>
    <row r="1560" spans="1:4" x14ac:dyDescent="0.25">
      <c r="A1560">
        <v>2882</v>
      </c>
      <c r="B1560" t="s">
        <v>4176</v>
      </c>
      <c r="C1560" t="s">
        <v>43</v>
      </c>
      <c r="D1560">
        <v>0.95691456922866625</v>
      </c>
    </row>
    <row r="1561" spans="1:4" x14ac:dyDescent="0.25">
      <c r="A1561">
        <v>3718</v>
      </c>
      <c r="B1561" t="s">
        <v>3047</v>
      </c>
      <c r="C1561" t="s">
        <v>43</v>
      </c>
      <c r="D1561">
        <v>0.45819014477848763</v>
      </c>
    </row>
    <row r="1562" spans="1:4" x14ac:dyDescent="0.25">
      <c r="A1562">
        <v>3719</v>
      </c>
      <c r="B1562" t="s">
        <v>3047</v>
      </c>
      <c r="C1562" t="s">
        <v>43</v>
      </c>
      <c r="D1562">
        <v>0.44049624930636899</v>
      </c>
    </row>
    <row r="1563" spans="1:4" x14ac:dyDescent="0.25">
      <c r="A1563">
        <v>4582</v>
      </c>
      <c r="B1563" t="s">
        <v>2237</v>
      </c>
      <c r="C1563" t="s">
        <v>43</v>
      </c>
      <c r="D1563">
        <v>0.37470209398138343</v>
      </c>
    </row>
    <row r="1564" spans="1:4" x14ac:dyDescent="0.25">
      <c r="A1564">
        <v>4770</v>
      </c>
      <c r="B1564" t="s">
        <v>242</v>
      </c>
      <c r="C1564" t="s">
        <v>43</v>
      </c>
      <c r="D1564">
        <v>0.20321000366489872</v>
      </c>
    </row>
    <row r="1565" spans="1:4" x14ac:dyDescent="0.25">
      <c r="A1565">
        <v>4771</v>
      </c>
      <c r="B1565" t="s">
        <v>242</v>
      </c>
      <c r="C1565" t="s">
        <v>43</v>
      </c>
      <c r="D1565">
        <v>0.50261338106763753</v>
      </c>
    </row>
    <row r="1566" spans="1:4" x14ac:dyDescent="0.25">
      <c r="A1566">
        <v>7166</v>
      </c>
      <c r="B1566" t="s">
        <v>957</v>
      </c>
      <c r="C1566" t="s">
        <v>43</v>
      </c>
      <c r="D1566">
        <v>2.4514149957973075E-2</v>
      </c>
    </row>
    <row r="1567" spans="1:4" x14ac:dyDescent="0.25">
      <c r="A1567">
        <v>8468</v>
      </c>
      <c r="B1567" t="s">
        <v>4192</v>
      </c>
      <c r="C1567" t="s">
        <v>43</v>
      </c>
      <c r="D1567">
        <v>0.10444132754319646</v>
      </c>
    </row>
    <row r="1568" spans="1:4" x14ac:dyDescent="0.25">
      <c r="A1568">
        <v>3411</v>
      </c>
      <c r="B1568" t="s">
        <v>4195</v>
      </c>
      <c r="C1568" t="s">
        <v>43</v>
      </c>
      <c r="D1568">
        <v>6.7085878984387337E-2</v>
      </c>
    </row>
    <row r="1569" spans="1:4" x14ac:dyDescent="0.25">
      <c r="A1569">
        <v>3412</v>
      </c>
      <c r="B1569" t="s">
        <v>4195</v>
      </c>
      <c r="C1569" t="s">
        <v>43</v>
      </c>
      <c r="D1569">
        <v>0.35027648097931008</v>
      </c>
    </row>
    <row r="1570" spans="1:4" x14ac:dyDescent="0.25">
      <c r="A1570">
        <v>3413</v>
      </c>
      <c r="B1570" t="s">
        <v>4195</v>
      </c>
      <c r="C1570" t="s">
        <v>43</v>
      </c>
      <c r="D1570">
        <v>0.53036245187579278</v>
      </c>
    </row>
    <row r="1571" spans="1:4" x14ac:dyDescent="0.25">
      <c r="A1571">
        <v>3414</v>
      </c>
      <c r="B1571" t="s">
        <v>4195</v>
      </c>
      <c r="C1571" t="s">
        <v>43</v>
      </c>
      <c r="D1571">
        <v>0.87625251881047939</v>
      </c>
    </row>
    <row r="1572" spans="1:4" x14ac:dyDescent="0.25">
      <c r="A1572">
        <v>3415</v>
      </c>
      <c r="B1572" t="s">
        <v>4195</v>
      </c>
      <c r="C1572" t="s">
        <v>43</v>
      </c>
      <c r="D1572">
        <v>0.30651574604706544</v>
      </c>
    </row>
    <row r="1573" spans="1:4" x14ac:dyDescent="0.25">
      <c r="A1573">
        <v>5606</v>
      </c>
      <c r="B1573" t="s">
        <v>1472</v>
      </c>
      <c r="C1573" t="s">
        <v>43</v>
      </c>
      <c r="D1573">
        <v>8.8046058013934614E-2</v>
      </c>
    </row>
    <row r="1574" spans="1:4" x14ac:dyDescent="0.25">
      <c r="A1574">
        <v>5607</v>
      </c>
      <c r="B1574" t="s">
        <v>1472</v>
      </c>
      <c r="C1574" t="s">
        <v>43</v>
      </c>
      <c r="D1574">
        <v>0.51405254434183389</v>
      </c>
    </row>
    <row r="1575" spans="1:4" x14ac:dyDescent="0.25">
      <c r="A1575">
        <v>8046</v>
      </c>
      <c r="B1575" t="s">
        <v>4205</v>
      </c>
      <c r="C1575" t="s">
        <v>43</v>
      </c>
      <c r="D1575">
        <v>0.95719070223448566</v>
      </c>
    </row>
    <row r="1576" spans="1:4" x14ac:dyDescent="0.25">
      <c r="A1576">
        <v>8484</v>
      </c>
      <c r="B1576" t="s">
        <v>2457</v>
      </c>
      <c r="C1576" t="s">
        <v>43</v>
      </c>
      <c r="D1576">
        <v>0.38590211323946899</v>
      </c>
    </row>
    <row r="1577" spans="1:4" x14ac:dyDescent="0.25">
      <c r="A1577">
        <v>9281</v>
      </c>
      <c r="B1577" t="s">
        <v>4212</v>
      </c>
      <c r="C1577" t="s">
        <v>43</v>
      </c>
      <c r="D1577">
        <v>0.88036120386420236</v>
      </c>
    </row>
    <row r="1578" spans="1:4" x14ac:dyDescent="0.25">
      <c r="A1578">
        <v>3621</v>
      </c>
      <c r="B1578" t="s">
        <v>2209</v>
      </c>
      <c r="C1578" t="s">
        <v>43</v>
      </c>
      <c r="D1578">
        <v>0.65205312120489001</v>
      </c>
    </row>
    <row r="1579" spans="1:4" x14ac:dyDescent="0.25">
      <c r="A1579">
        <v>3622</v>
      </c>
      <c r="B1579" t="s">
        <v>2209</v>
      </c>
      <c r="C1579" t="s">
        <v>43</v>
      </c>
      <c r="D1579">
        <v>0.74732667312886836</v>
      </c>
    </row>
    <row r="1580" spans="1:4" x14ac:dyDescent="0.25">
      <c r="A1580">
        <v>3965</v>
      </c>
      <c r="B1580" t="s">
        <v>3325</v>
      </c>
      <c r="C1580" t="s">
        <v>43</v>
      </c>
      <c r="D1580">
        <v>0.20682885295750808</v>
      </c>
    </row>
    <row r="1581" spans="1:4" x14ac:dyDescent="0.25">
      <c r="A1581">
        <v>4665</v>
      </c>
      <c r="B1581" t="s">
        <v>4221</v>
      </c>
      <c r="C1581" t="s">
        <v>43</v>
      </c>
      <c r="D1581">
        <v>0.93997386379599435</v>
      </c>
    </row>
    <row r="1582" spans="1:4" x14ac:dyDescent="0.25">
      <c r="A1582">
        <v>4666</v>
      </c>
      <c r="B1582" t="s">
        <v>4221</v>
      </c>
      <c r="C1582" t="s">
        <v>43</v>
      </c>
      <c r="D1582">
        <v>0.97269401271119305</v>
      </c>
    </row>
    <row r="1583" spans="1:4" x14ac:dyDescent="0.25">
      <c r="A1583">
        <v>6465</v>
      </c>
      <c r="B1583" t="s">
        <v>4229</v>
      </c>
      <c r="C1583" t="s">
        <v>43</v>
      </c>
      <c r="D1583">
        <v>0.14589439709288643</v>
      </c>
    </row>
    <row r="1584" spans="1:4" x14ac:dyDescent="0.25">
      <c r="A1584">
        <v>7354</v>
      </c>
      <c r="B1584" t="s">
        <v>1151</v>
      </c>
      <c r="C1584" t="s">
        <v>43</v>
      </c>
      <c r="D1584">
        <v>0.59642365859569513</v>
      </c>
    </row>
    <row r="1585" spans="1:4" x14ac:dyDescent="0.25">
      <c r="A1585">
        <v>8177</v>
      </c>
      <c r="B1585" t="s">
        <v>3770</v>
      </c>
      <c r="C1585" t="s">
        <v>43</v>
      </c>
      <c r="D1585">
        <v>0.31718863228563443</v>
      </c>
    </row>
    <row r="1586" spans="1:4" x14ac:dyDescent="0.25">
      <c r="A1586">
        <v>9447</v>
      </c>
      <c r="B1586" t="s">
        <v>1102</v>
      </c>
      <c r="C1586" t="s">
        <v>43</v>
      </c>
      <c r="D1586">
        <v>0.89128588907426876</v>
      </c>
    </row>
    <row r="1587" spans="1:4" x14ac:dyDescent="0.25">
      <c r="A1587">
        <v>9554</v>
      </c>
      <c r="B1587" t="s">
        <v>432</v>
      </c>
      <c r="C1587" t="s">
        <v>43</v>
      </c>
      <c r="D1587">
        <v>0.41433258708967835</v>
      </c>
    </row>
    <row r="1588" spans="1:4" x14ac:dyDescent="0.25">
      <c r="A1588">
        <v>9721</v>
      </c>
      <c r="B1588" t="s">
        <v>2878</v>
      </c>
      <c r="C1588" t="s">
        <v>43</v>
      </c>
      <c r="D1588">
        <v>6.1605796255289835E-2</v>
      </c>
    </row>
    <row r="1589" spans="1:4" x14ac:dyDescent="0.25">
      <c r="A1589">
        <v>9875</v>
      </c>
      <c r="B1589" t="s">
        <v>4244</v>
      </c>
      <c r="C1589" t="s">
        <v>43</v>
      </c>
      <c r="D1589">
        <v>0.40477877750585234</v>
      </c>
    </row>
    <row r="1590" spans="1:4" x14ac:dyDescent="0.25">
      <c r="A1590">
        <v>9983</v>
      </c>
      <c r="B1590" t="s">
        <v>4039</v>
      </c>
      <c r="C1590" t="s">
        <v>43</v>
      </c>
      <c r="D1590">
        <v>0.41329355736748852</v>
      </c>
    </row>
    <row r="1591" spans="1:4" x14ac:dyDescent="0.25">
      <c r="A1591">
        <v>9984</v>
      </c>
      <c r="B1591" t="s">
        <v>4039</v>
      </c>
      <c r="C1591" t="s">
        <v>43</v>
      </c>
      <c r="D1591">
        <v>0.46619533138366653</v>
      </c>
    </row>
    <row r="1592" spans="1:4" x14ac:dyDescent="0.25">
      <c r="A1592">
        <v>2369</v>
      </c>
      <c r="B1592" t="s">
        <v>4249</v>
      </c>
      <c r="C1592" t="s">
        <v>43</v>
      </c>
      <c r="D1592">
        <v>1.8089911987089868E-2</v>
      </c>
    </row>
    <row r="1593" spans="1:4" x14ac:dyDescent="0.25">
      <c r="A1593">
        <v>2370</v>
      </c>
      <c r="B1593" t="s">
        <v>4249</v>
      </c>
      <c r="C1593" t="s">
        <v>43</v>
      </c>
      <c r="D1593">
        <v>0.43758933679744627</v>
      </c>
    </row>
    <row r="1594" spans="1:4" x14ac:dyDescent="0.25">
      <c r="A1594">
        <v>3746</v>
      </c>
      <c r="B1594" t="s">
        <v>4252</v>
      </c>
      <c r="C1594" t="s">
        <v>43</v>
      </c>
      <c r="D1594">
        <v>0.29744725696308738</v>
      </c>
    </row>
    <row r="1595" spans="1:4" x14ac:dyDescent="0.25">
      <c r="A1595">
        <v>3747</v>
      </c>
      <c r="B1595" t="s">
        <v>4252</v>
      </c>
      <c r="C1595" t="s">
        <v>43</v>
      </c>
      <c r="D1595">
        <v>0.85711211425072575</v>
      </c>
    </row>
    <row r="1596" spans="1:4" x14ac:dyDescent="0.25">
      <c r="A1596">
        <v>5242</v>
      </c>
      <c r="B1596" t="s">
        <v>4255</v>
      </c>
      <c r="C1596" t="s">
        <v>43</v>
      </c>
      <c r="D1596">
        <v>0.72956069871905171</v>
      </c>
    </row>
    <row r="1597" spans="1:4" x14ac:dyDescent="0.25">
      <c r="A1597">
        <v>5299</v>
      </c>
      <c r="B1597" t="s">
        <v>2578</v>
      </c>
      <c r="C1597" t="s">
        <v>43</v>
      </c>
      <c r="D1597">
        <v>0.62881824569202682</v>
      </c>
    </row>
    <row r="1598" spans="1:4" x14ac:dyDescent="0.25">
      <c r="A1598">
        <v>5300</v>
      </c>
      <c r="B1598" t="s">
        <v>2578</v>
      </c>
      <c r="C1598" t="s">
        <v>43</v>
      </c>
      <c r="D1598">
        <v>0.68681792765900951</v>
      </c>
    </row>
    <row r="1599" spans="1:4" x14ac:dyDescent="0.25">
      <c r="A1599">
        <v>5634</v>
      </c>
      <c r="B1599" t="s">
        <v>1618</v>
      </c>
      <c r="C1599" t="s">
        <v>43</v>
      </c>
      <c r="D1599">
        <v>0.26183707122961764</v>
      </c>
    </row>
    <row r="1600" spans="1:4" x14ac:dyDescent="0.25">
      <c r="A1600">
        <v>6053</v>
      </c>
      <c r="B1600" t="s">
        <v>2467</v>
      </c>
      <c r="C1600" t="s">
        <v>43</v>
      </c>
      <c r="D1600">
        <v>0.13193456531554659</v>
      </c>
    </row>
    <row r="1601" spans="1:4" x14ac:dyDescent="0.25">
      <c r="A1601">
        <v>6054</v>
      </c>
      <c r="B1601" t="s">
        <v>2467</v>
      </c>
      <c r="C1601" t="s">
        <v>43</v>
      </c>
      <c r="D1601">
        <v>0.62432299268216929</v>
      </c>
    </row>
    <row r="1602" spans="1:4" x14ac:dyDescent="0.25">
      <c r="A1602">
        <v>6055</v>
      </c>
      <c r="B1602" t="s">
        <v>2467</v>
      </c>
      <c r="C1602" t="s">
        <v>43</v>
      </c>
      <c r="D1602">
        <v>0.20294256472382766</v>
      </c>
    </row>
    <row r="1603" spans="1:4" x14ac:dyDescent="0.25">
      <c r="A1603">
        <v>9351</v>
      </c>
      <c r="B1603" t="s">
        <v>2735</v>
      </c>
      <c r="C1603" t="s">
        <v>43</v>
      </c>
      <c r="D1603">
        <v>0.69338794085280342</v>
      </c>
    </row>
    <row r="1604" spans="1:4" x14ac:dyDescent="0.25">
      <c r="A1604">
        <v>9352</v>
      </c>
      <c r="B1604" t="s">
        <v>2735</v>
      </c>
      <c r="C1604" t="s">
        <v>43</v>
      </c>
      <c r="D1604">
        <v>0.30358245724928035</v>
      </c>
    </row>
    <row r="1605" spans="1:4" x14ac:dyDescent="0.25">
      <c r="A1605">
        <v>1314</v>
      </c>
      <c r="B1605" t="s">
        <v>1591</v>
      </c>
      <c r="C1605" t="s">
        <v>43</v>
      </c>
      <c r="D1605">
        <v>0.4148903071941934</v>
      </c>
    </row>
    <row r="1606" spans="1:4" x14ac:dyDescent="0.25">
      <c r="A1606">
        <v>2331</v>
      </c>
      <c r="B1606" t="s">
        <v>145</v>
      </c>
      <c r="C1606" t="s">
        <v>43</v>
      </c>
      <c r="D1606">
        <v>0.22377221973879313</v>
      </c>
    </row>
    <row r="1607" spans="1:4" x14ac:dyDescent="0.25">
      <c r="A1607">
        <v>2332</v>
      </c>
      <c r="B1607" t="s">
        <v>145</v>
      </c>
      <c r="C1607" t="s">
        <v>43</v>
      </c>
      <c r="D1607">
        <v>0.45958531789622525</v>
      </c>
    </row>
    <row r="1608" spans="1:4" x14ac:dyDescent="0.25">
      <c r="A1608">
        <v>5397</v>
      </c>
      <c r="B1608" t="s">
        <v>1453</v>
      </c>
      <c r="C1608" t="s">
        <v>43</v>
      </c>
      <c r="D1608">
        <v>6.7519933325940418E-2</v>
      </c>
    </row>
    <row r="1609" spans="1:4" x14ac:dyDescent="0.25">
      <c r="A1609">
        <v>5662</v>
      </c>
      <c r="B1609" t="s">
        <v>1773</v>
      </c>
      <c r="C1609" t="s">
        <v>43</v>
      </c>
      <c r="D1609">
        <v>0.20148001086611711</v>
      </c>
    </row>
    <row r="1610" spans="1:4" x14ac:dyDescent="0.25">
      <c r="A1610">
        <v>5663</v>
      </c>
      <c r="B1610" t="s">
        <v>1773</v>
      </c>
      <c r="C1610" t="s">
        <v>43</v>
      </c>
      <c r="D1610">
        <v>0.49430422544905894</v>
      </c>
    </row>
    <row r="1611" spans="1:4" x14ac:dyDescent="0.25">
      <c r="A1611">
        <v>5681</v>
      </c>
      <c r="B1611" t="s">
        <v>4288</v>
      </c>
      <c r="C1611" t="s">
        <v>43</v>
      </c>
      <c r="D1611">
        <v>0.95114839265292106</v>
      </c>
    </row>
    <row r="1612" spans="1:4" x14ac:dyDescent="0.25">
      <c r="A1612">
        <v>5682</v>
      </c>
      <c r="B1612" t="s">
        <v>4288</v>
      </c>
      <c r="C1612" t="s">
        <v>43</v>
      </c>
      <c r="D1612">
        <v>0.40887447540465938</v>
      </c>
    </row>
    <row r="1613" spans="1:4" x14ac:dyDescent="0.25">
      <c r="A1613">
        <v>5872</v>
      </c>
      <c r="B1613" t="s">
        <v>2784</v>
      </c>
      <c r="C1613" t="s">
        <v>43</v>
      </c>
      <c r="D1613">
        <v>0.98160731995963424</v>
      </c>
    </row>
    <row r="1614" spans="1:4" x14ac:dyDescent="0.25">
      <c r="A1614">
        <v>6263</v>
      </c>
      <c r="B1614" t="s">
        <v>2067</v>
      </c>
      <c r="C1614" t="s">
        <v>43</v>
      </c>
      <c r="D1614">
        <v>0.48458397806167064</v>
      </c>
    </row>
    <row r="1615" spans="1:4" x14ac:dyDescent="0.25">
      <c r="A1615">
        <v>6284</v>
      </c>
      <c r="B1615" t="s">
        <v>1004</v>
      </c>
      <c r="C1615" t="s">
        <v>43</v>
      </c>
      <c r="D1615">
        <v>0.96045460272668759</v>
      </c>
    </row>
    <row r="1616" spans="1:4" x14ac:dyDescent="0.25">
      <c r="A1616">
        <v>6285</v>
      </c>
      <c r="B1616" t="s">
        <v>1004</v>
      </c>
      <c r="C1616" t="s">
        <v>43</v>
      </c>
      <c r="D1616">
        <v>0.85613499174588459</v>
      </c>
    </row>
    <row r="1617" spans="1:4" x14ac:dyDescent="0.25">
      <c r="A1617">
        <v>1410</v>
      </c>
      <c r="B1617" t="s">
        <v>437</v>
      </c>
      <c r="C1617" t="s">
        <v>43</v>
      </c>
      <c r="D1617">
        <v>2.4479856325459015E-2</v>
      </c>
    </row>
    <row r="1618" spans="1:4" x14ac:dyDescent="0.25">
      <c r="A1618">
        <v>1459</v>
      </c>
      <c r="B1618" t="s">
        <v>4295</v>
      </c>
      <c r="C1618" t="s">
        <v>43</v>
      </c>
      <c r="D1618">
        <v>0.88419084852101748</v>
      </c>
    </row>
    <row r="1619" spans="1:4" x14ac:dyDescent="0.25">
      <c r="A1619">
        <v>4081</v>
      </c>
      <c r="B1619" t="s">
        <v>4298</v>
      </c>
      <c r="C1619" t="s">
        <v>43</v>
      </c>
      <c r="D1619">
        <v>0.52315354107435397</v>
      </c>
    </row>
    <row r="1620" spans="1:4" x14ac:dyDescent="0.25">
      <c r="A1620">
        <v>4082</v>
      </c>
      <c r="B1620" t="s">
        <v>4298</v>
      </c>
      <c r="C1620" t="s">
        <v>43</v>
      </c>
      <c r="D1620">
        <v>0.23969663995277579</v>
      </c>
    </row>
    <row r="1621" spans="1:4" x14ac:dyDescent="0.25">
      <c r="A1621">
        <v>4519</v>
      </c>
      <c r="B1621" t="s">
        <v>1995</v>
      </c>
      <c r="C1621" t="s">
        <v>43</v>
      </c>
      <c r="D1621">
        <v>0.82126965126473217</v>
      </c>
    </row>
    <row r="1622" spans="1:4" x14ac:dyDescent="0.25">
      <c r="A1622">
        <v>5620</v>
      </c>
      <c r="B1622" t="s">
        <v>2971</v>
      </c>
      <c r="C1622" t="s">
        <v>43</v>
      </c>
      <c r="D1622">
        <v>0.37453269713129012</v>
      </c>
    </row>
    <row r="1623" spans="1:4" x14ac:dyDescent="0.25">
      <c r="A1623">
        <v>5621</v>
      </c>
      <c r="B1623" t="s">
        <v>2971</v>
      </c>
      <c r="C1623" t="s">
        <v>43</v>
      </c>
      <c r="D1623">
        <v>0.77446571821770382</v>
      </c>
    </row>
    <row r="1624" spans="1:4" x14ac:dyDescent="0.25">
      <c r="A1624">
        <v>5622</v>
      </c>
      <c r="B1624" t="s">
        <v>2971</v>
      </c>
      <c r="C1624" t="s">
        <v>43</v>
      </c>
      <c r="D1624">
        <v>0.94306934703993628</v>
      </c>
    </row>
    <row r="1625" spans="1:4" x14ac:dyDescent="0.25">
      <c r="A1625">
        <v>5623</v>
      </c>
      <c r="B1625" t="s">
        <v>2971</v>
      </c>
      <c r="C1625" t="s">
        <v>43</v>
      </c>
      <c r="D1625">
        <v>0.89235110871453283</v>
      </c>
    </row>
    <row r="1626" spans="1:4" x14ac:dyDescent="0.25">
      <c r="A1626">
        <v>7725</v>
      </c>
      <c r="B1626" t="s">
        <v>4310</v>
      </c>
      <c r="C1626" t="s">
        <v>43</v>
      </c>
      <c r="D1626">
        <v>0.14955966883575822</v>
      </c>
    </row>
    <row r="1627" spans="1:4" x14ac:dyDescent="0.25">
      <c r="A1627">
        <v>7726</v>
      </c>
      <c r="B1627" t="s">
        <v>4310</v>
      </c>
      <c r="C1627" t="s">
        <v>43</v>
      </c>
      <c r="D1627">
        <v>0.12878724063498703</v>
      </c>
    </row>
    <row r="1628" spans="1:4" x14ac:dyDescent="0.25">
      <c r="A1628">
        <v>7727</v>
      </c>
      <c r="B1628" t="s">
        <v>4310</v>
      </c>
      <c r="C1628" t="s">
        <v>43</v>
      </c>
      <c r="D1628">
        <v>0.60800678496401217</v>
      </c>
    </row>
    <row r="1629" spans="1:4" x14ac:dyDescent="0.25">
      <c r="A1629">
        <v>9538</v>
      </c>
      <c r="B1629" t="s">
        <v>1234</v>
      </c>
      <c r="C1629" t="s">
        <v>43</v>
      </c>
      <c r="D1629">
        <v>0.66440704982241072</v>
      </c>
    </row>
    <row r="1630" spans="1:4" x14ac:dyDescent="0.25">
      <c r="A1630">
        <v>9837</v>
      </c>
      <c r="B1630" t="s">
        <v>702</v>
      </c>
      <c r="C1630" t="s">
        <v>43</v>
      </c>
      <c r="D1630">
        <v>0.36427005040030658</v>
      </c>
    </row>
    <row r="1631" spans="1:4" x14ac:dyDescent="0.25">
      <c r="A1631">
        <v>9838</v>
      </c>
      <c r="B1631" t="s">
        <v>702</v>
      </c>
      <c r="C1631" t="s">
        <v>43</v>
      </c>
      <c r="D1631">
        <v>0.14653236198010144</v>
      </c>
    </row>
    <row r="1632" spans="1:4" x14ac:dyDescent="0.25">
      <c r="A1632">
        <v>9839</v>
      </c>
      <c r="B1632" t="s">
        <v>702</v>
      </c>
      <c r="C1632" t="s">
        <v>43</v>
      </c>
      <c r="D1632">
        <v>0.30957631660747664</v>
      </c>
    </row>
    <row r="1633" spans="1:4" x14ac:dyDescent="0.25">
      <c r="A1633">
        <v>9840</v>
      </c>
      <c r="B1633" t="s">
        <v>702</v>
      </c>
      <c r="C1633" t="s">
        <v>43</v>
      </c>
      <c r="D1633">
        <v>0.49241450781667451</v>
      </c>
    </row>
    <row r="1634" spans="1:4" x14ac:dyDescent="0.25">
      <c r="A1634">
        <v>9841</v>
      </c>
      <c r="B1634" t="s">
        <v>702</v>
      </c>
      <c r="C1634" t="s">
        <v>43</v>
      </c>
      <c r="D1634">
        <v>0.11819257244808701</v>
      </c>
    </row>
    <row r="1635" spans="1:4" x14ac:dyDescent="0.25">
      <c r="A1635">
        <v>9842</v>
      </c>
      <c r="B1635" t="s">
        <v>702</v>
      </c>
      <c r="C1635" t="s">
        <v>43</v>
      </c>
      <c r="D1635">
        <v>0.2060568774210072</v>
      </c>
    </row>
    <row r="1636" spans="1:4" x14ac:dyDescent="0.25">
      <c r="A1636">
        <v>9843</v>
      </c>
      <c r="B1636" t="s">
        <v>702</v>
      </c>
      <c r="C1636" t="s">
        <v>43</v>
      </c>
      <c r="D1636">
        <v>0.18982587009922258</v>
      </c>
    </row>
    <row r="1637" spans="1:4" x14ac:dyDescent="0.25">
      <c r="A1637">
        <v>458</v>
      </c>
      <c r="B1637" t="s">
        <v>3541</v>
      </c>
      <c r="C1637" t="s">
        <v>43</v>
      </c>
      <c r="D1637">
        <v>0.52553862150775432</v>
      </c>
    </row>
    <row r="1638" spans="1:4" x14ac:dyDescent="0.25">
      <c r="A1638">
        <v>459</v>
      </c>
      <c r="B1638" t="s">
        <v>3541</v>
      </c>
      <c r="C1638" t="s">
        <v>43</v>
      </c>
      <c r="D1638">
        <v>0.42340832174595278</v>
      </c>
    </row>
    <row r="1639" spans="1:4" x14ac:dyDescent="0.25">
      <c r="A1639">
        <v>2651</v>
      </c>
      <c r="B1639" t="s">
        <v>2209</v>
      </c>
      <c r="C1639" t="s">
        <v>43</v>
      </c>
      <c r="D1639">
        <v>9.9113073350956427E-2</v>
      </c>
    </row>
    <row r="1640" spans="1:4" x14ac:dyDescent="0.25">
      <c r="A1640">
        <v>4032</v>
      </c>
      <c r="B1640" t="s">
        <v>2086</v>
      </c>
      <c r="C1640" t="s">
        <v>43</v>
      </c>
      <c r="D1640">
        <v>0.57284077682983459</v>
      </c>
    </row>
    <row r="1641" spans="1:4" x14ac:dyDescent="0.25">
      <c r="A1641">
        <v>4033</v>
      </c>
      <c r="B1641" t="s">
        <v>2086</v>
      </c>
      <c r="C1641" t="s">
        <v>43</v>
      </c>
      <c r="D1641">
        <v>0.4076750026911734</v>
      </c>
    </row>
    <row r="1642" spans="1:4" x14ac:dyDescent="0.25">
      <c r="A1642">
        <v>4034</v>
      </c>
      <c r="B1642" t="s">
        <v>2086</v>
      </c>
      <c r="C1642" t="s">
        <v>43</v>
      </c>
      <c r="D1642">
        <v>0.51063258856913718</v>
      </c>
    </row>
    <row r="1643" spans="1:4" x14ac:dyDescent="0.25">
      <c r="A1643">
        <v>4190</v>
      </c>
      <c r="B1643" t="s">
        <v>1613</v>
      </c>
      <c r="C1643" t="s">
        <v>43</v>
      </c>
      <c r="D1643">
        <v>0.34417840920426013</v>
      </c>
    </row>
    <row r="1644" spans="1:4" x14ac:dyDescent="0.25">
      <c r="A1644">
        <v>5213</v>
      </c>
      <c r="B1644" t="s">
        <v>4334</v>
      </c>
      <c r="C1644" t="s">
        <v>43</v>
      </c>
      <c r="D1644">
        <v>5.5651244821974144E-2</v>
      </c>
    </row>
    <row r="1645" spans="1:4" x14ac:dyDescent="0.25">
      <c r="A1645">
        <v>5214</v>
      </c>
      <c r="B1645" t="s">
        <v>4334</v>
      </c>
      <c r="C1645" t="s">
        <v>43</v>
      </c>
      <c r="D1645">
        <v>0.34500771761868754</v>
      </c>
    </row>
    <row r="1646" spans="1:4" x14ac:dyDescent="0.25">
      <c r="A1646">
        <v>5215</v>
      </c>
      <c r="B1646" t="s">
        <v>4334</v>
      </c>
      <c r="C1646" t="s">
        <v>43</v>
      </c>
      <c r="D1646">
        <v>0.88882947121643596</v>
      </c>
    </row>
    <row r="1647" spans="1:4" x14ac:dyDescent="0.25">
      <c r="A1647">
        <v>5216</v>
      </c>
      <c r="B1647" t="s">
        <v>4334</v>
      </c>
      <c r="C1647" t="s">
        <v>43</v>
      </c>
      <c r="D1647">
        <v>3.8499982447323444E-2</v>
      </c>
    </row>
    <row r="1648" spans="1:4" x14ac:dyDescent="0.25">
      <c r="A1648">
        <v>5724</v>
      </c>
      <c r="B1648" t="s">
        <v>3409</v>
      </c>
      <c r="C1648" t="s">
        <v>43</v>
      </c>
      <c r="D1648">
        <v>0.30066009471642641</v>
      </c>
    </row>
    <row r="1649" spans="1:4" x14ac:dyDescent="0.25">
      <c r="A1649">
        <v>7730</v>
      </c>
      <c r="B1649" t="s">
        <v>1698</v>
      </c>
      <c r="C1649" t="s">
        <v>43</v>
      </c>
      <c r="D1649">
        <v>0.17848252500044015</v>
      </c>
    </row>
    <row r="1650" spans="1:4" x14ac:dyDescent="0.25">
      <c r="A1650">
        <v>8322</v>
      </c>
      <c r="B1650" t="s">
        <v>4344</v>
      </c>
      <c r="C1650" t="s">
        <v>43</v>
      </c>
      <c r="D1650">
        <v>0.63923909074094776</v>
      </c>
    </row>
    <row r="1651" spans="1:4" x14ac:dyDescent="0.25">
      <c r="A1651">
        <v>9087</v>
      </c>
      <c r="B1651" t="s">
        <v>4348</v>
      </c>
      <c r="C1651" t="s">
        <v>43</v>
      </c>
      <c r="D1651">
        <v>0.35396088464065767</v>
      </c>
    </row>
    <row r="1652" spans="1:4" x14ac:dyDescent="0.25">
      <c r="A1652">
        <v>9088</v>
      </c>
      <c r="B1652" t="s">
        <v>4348</v>
      </c>
      <c r="C1652" t="s">
        <v>43</v>
      </c>
      <c r="D1652">
        <v>0.9547824850467318</v>
      </c>
    </row>
    <row r="1653" spans="1:4" x14ac:dyDescent="0.25">
      <c r="A1653">
        <v>9414</v>
      </c>
      <c r="B1653" t="s">
        <v>3826</v>
      </c>
      <c r="C1653" t="s">
        <v>43</v>
      </c>
      <c r="D1653">
        <v>0.9165221121057584</v>
      </c>
    </row>
    <row r="1654" spans="1:4" x14ac:dyDescent="0.25">
      <c r="A1654">
        <v>2404</v>
      </c>
      <c r="B1654" t="s">
        <v>2048</v>
      </c>
      <c r="C1654" t="s">
        <v>43</v>
      </c>
      <c r="D1654">
        <v>0.80756664025669389</v>
      </c>
    </row>
    <row r="1655" spans="1:4" x14ac:dyDescent="0.25">
      <c r="A1655">
        <v>5399</v>
      </c>
      <c r="B1655" t="s">
        <v>4361</v>
      </c>
      <c r="C1655" t="s">
        <v>43</v>
      </c>
      <c r="D1655">
        <v>0.29914742915997194</v>
      </c>
    </row>
    <row r="1656" spans="1:4" x14ac:dyDescent="0.25">
      <c r="A1656">
        <v>6908</v>
      </c>
      <c r="B1656" t="s">
        <v>4364</v>
      </c>
      <c r="C1656" t="s">
        <v>43</v>
      </c>
      <c r="D1656">
        <v>0.89621928870159151</v>
      </c>
    </row>
    <row r="1657" spans="1:4" x14ac:dyDescent="0.25">
      <c r="A1657">
        <v>7126</v>
      </c>
      <c r="B1657" t="s">
        <v>3263</v>
      </c>
      <c r="C1657" t="s">
        <v>43</v>
      </c>
      <c r="D1657">
        <v>0.57612066880726465</v>
      </c>
    </row>
    <row r="1658" spans="1:4" x14ac:dyDescent="0.25">
      <c r="A1658">
        <v>7127</v>
      </c>
      <c r="B1658" t="s">
        <v>3263</v>
      </c>
      <c r="C1658" t="s">
        <v>43</v>
      </c>
      <c r="D1658">
        <v>0.42792462533391451</v>
      </c>
    </row>
    <row r="1659" spans="1:4" x14ac:dyDescent="0.25">
      <c r="A1659">
        <v>377</v>
      </c>
      <c r="B1659" t="s">
        <v>1045</v>
      </c>
      <c r="C1659" t="s">
        <v>43</v>
      </c>
      <c r="D1659">
        <v>0.96954496584788574</v>
      </c>
    </row>
    <row r="1660" spans="1:4" x14ac:dyDescent="0.25">
      <c r="A1660">
        <v>868</v>
      </c>
      <c r="B1660" t="s">
        <v>3145</v>
      </c>
      <c r="C1660" t="s">
        <v>43</v>
      </c>
      <c r="D1660">
        <v>4.4876332566341492E-2</v>
      </c>
    </row>
    <row r="1661" spans="1:4" x14ac:dyDescent="0.25">
      <c r="A1661">
        <v>1077</v>
      </c>
      <c r="B1661" t="s">
        <v>2991</v>
      </c>
      <c r="C1661" t="s">
        <v>43</v>
      </c>
      <c r="D1661">
        <v>0.82535665093717436</v>
      </c>
    </row>
    <row r="1662" spans="1:4" x14ac:dyDescent="0.25">
      <c r="A1662">
        <v>1683</v>
      </c>
      <c r="B1662" t="s">
        <v>893</v>
      </c>
      <c r="C1662" t="s">
        <v>43</v>
      </c>
      <c r="D1662">
        <v>0.86097203721879134</v>
      </c>
    </row>
    <row r="1663" spans="1:4" x14ac:dyDescent="0.25">
      <c r="A1663">
        <v>3500</v>
      </c>
      <c r="B1663" t="s">
        <v>2178</v>
      </c>
      <c r="C1663" t="s">
        <v>43</v>
      </c>
      <c r="D1663">
        <v>0.40815977307064433</v>
      </c>
    </row>
    <row r="1664" spans="1:4" x14ac:dyDescent="0.25">
      <c r="A1664">
        <v>3501</v>
      </c>
      <c r="B1664" t="s">
        <v>2178</v>
      </c>
      <c r="C1664" t="s">
        <v>43</v>
      </c>
      <c r="D1664">
        <v>0.13708764517242578</v>
      </c>
    </row>
    <row r="1665" spans="1:4" x14ac:dyDescent="0.25">
      <c r="A1665">
        <v>3502</v>
      </c>
      <c r="B1665" t="s">
        <v>2178</v>
      </c>
      <c r="C1665" t="s">
        <v>43</v>
      </c>
      <c r="D1665">
        <v>0.54601965785274076</v>
      </c>
    </row>
    <row r="1666" spans="1:4" x14ac:dyDescent="0.25">
      <c r="A1666">
        <v>5357</v>
      </c>
      <c r="B1666" t="s">
        <v>4384</v>
      </c>
      <c r="C1666" t="s">
        <v>43</v>
      </c>
      <c r="D1666">
        <v>6.7801923392381225E-2</v>
      </c>
    </row>
    <row r="1667" spans="1:4" x14ac:dyDescent="0.25">
      <c r="A1667">
        <v>8088</v>
      </c>
      <c r="B1667" t="s">
        <v>1170</v>
      </c>
      <c r="C1667" t="s">
        <v>43</v>
      </c>
      <c r="D1667">
        <v>4.4999108307138824E-2</v>
      </c>
    </row>
    <row r="1668" spans="1:4" x14ac:dyDescent="0.25">
      <c r="A1668">
        <v>9332</v>
      </c>
      <c r="B1668" t="s">
        <v>1388</v>
      </c>
      <c r="C1668" t="s">
        <v>43</v>
      </c>
      <c r="D1668">
        <v>0.96376080960142763</v>
      </c>
    </row>
    <row r="1669" spans="1:4" x14ac:dyDescent="0.25">
      <c r="A1669">
        <v>9987</v>
      </c>
      <c r="B1669" t="s">
        <v>4391</v>
      </c>
      <c r="C1669" t="s">
        <v>43</v>
      </c>
      <c r="D1669">
        <v>0.90489016723495486</v>
      </c>
    </row>
    <row r="1670" spans="1:4" x14ac:dyDescent="0.25">
      <c r="A1670">
        <v>4225</v>
      </c>
      <c r="B1670" t="s">
        <v>4394</v>
      </c>
      <c r="C1670" t="s">
        <v>43</v>
      </c>
      <c r="D1670">
        <v>0.8272025132556291</v>
      </c>
    </row>
    <row r="1671" spans="1:4" x14ac:dyDescent="0.25">
      <c r="A1671">
        <v>6946</v>
      </c>
      <c r="B1671" t="s">
        <v>2533</v>
      </c>
      <c r="C1671" t="s">
        <v>43</v>
      </c>
      <c r="D1671">
        <v>0.17187116521910462</v>
      </c>
    </row>
    <row r="1672" spans="1:4" x14ac:dyDescent="0.25">
      <c r="A1672">
        <v>1068</v>
      </c>
      <c r="B1672" t="s">
        <v>858</v>
      </c>
      <c r="C1672" t="s">
        <v>43</v>
      </c>
      <c r="D1672">
        <v>0.45200684146543368</v>
      </c>
    </row>
    <row r="1673" spans="1:4" x14ac:dyDescent="0.25">
      <c r="A1673">
        <v>1264</v>
      </c>
      <c r="B1673" t="s">
        <v>769</v>
      </c>
      <c r="C1673" t="s">
        <v>43</v>
      </c>
      <c r="D1673">
        <v>0.63001319470236383</v>
      </c>
    </row>
    <row r="1674" spans="1:4" x14ac:dyDescent="0.25">
      <c r="A1674">
        <v>1265</v>
      </c>
      <c r="B1674" t="s">
        <v>769</v>
      </c>
      <c r="C1674" t="s">
        <v>43</v>
      </c>
      <c r="D1674">
        <v>0.83685141999676904</v>
      </c>
    </row>
    <row r="1675" spans="1:4" x14ac:dyDescent="0.25">
      <c r="A1675">
        <v>2229</v>
      </c>
      <c r="B1675" t="s">
        <v>2533</v>
      </c>
      <c r="C1675" t="s">
        <v>43</v>
      </c>
      <c r="D1675">
        <v>0.64586976419386222</v>
      </c>
    </row>
    <row r="1676" spans="1:4" x14ac:dyDescent="0.25">
      <c r="A1676">
        <v>2667</v>
      </c>
      <c r="B1676" t="s">
        <v>3472</v>
      </c>
      <c r="C1676" t="s">
        <v>43</v>
      </c>
      <c r="D1676">
        <v>0.30505021812338484</v>
      </c>
    </row>
    <row r="1677" spans="1:4" x14ac:dyDescent="0.25">
      <c r="A1677">
        <v>2668</v>
      </c>
      <c r="B1677" t="s">
        <v>3472</v>
      </c>
      <c r="C1677" t="s">
        <v>43</v>
      </c>
      <c r="D1677">
        <v>0.4618896468145226</v>
      </c>
    </row>
    <row r="1678" spans="1:4" x14ac:dyDescent="0.25">
      <c r="A1678">
        <v>7192</v>
      </c>
      <c r="B1678" t="s">
        <v>4405</v>
      </c>
      <c r="C1678" t="s">
        <v>43</v>
      </c>
      <c r="D1678">
        <v>0.29120015082339024</v>
      </c>
    </row>
    <row r="1679" spans="1:4" x14ac:dyDescent="0.25">
      <c r="A1679">
        <v>7193</v>
      </c>
      <c r="B1679" t="s">
        <v>4405</v>
      </c>
      <c r="C1679" t="s">
        <v>43</v>
      </c>
      <c r="D1679">
        <v>0.4506392496092767</v>
      </c>
    </row>
    <row r="1680" spans="1:4" x14ac:dyDescent="0.25">
      <c r="A1680">
        <v>2993</v>
      </c>
      <c r="B1680" t="s">
        <v>4410</v>
      </c>
      <c r="C1680" t="s">
        <v>43</v>
      </c>
      <c r="D1680">
        <v>0.71650257196666822</v>
      </c>
    </row>
    <row r="1681" spans="1:4" x14ac:dyDescent="0.25">
      <c r="A1681">
        <v>4513</v>
      </c>
      <c r="B1681" t="s">
        <v>2519</v>
      </c>
      <c r="C1681" t="s">
        <v>43</v>
      </c>
      <c r="D1681">
        <v>0.8055532230366178</v>
      </c>
    </row>
    <row r="1682" spans="1:4" x14ac:dyDescent="0.25">
      <c r="A1682">
        <v>6826</v>
      </c>
      <c r="B1682" t="s">
        <v>4416</v>
      </c>
      <c r="C1682" t="s">
        <v>43</v>
      </c>
      <c r="D1682">
        <v>0.78454555726393094</v>
      </c>
    </row>
    <row r="1683" spans="1:4" x14ac:dyDescent="0.25">
      <c r="A1683">
        <v>6827</v>
      </c>
      <c r="B1683" t="s">
        <v>4416</v>
      </c>
      <c r="C1683" t="s">
        <v>43</v>
      </c>
      <c r="D1683">
        <v>0.39493163471472004</v>
      </c>
    </row>
    <row r="1684" spans="1:4" x14ac:dyDescent="0.25">
      <c r="A1684">
        <v>6828</v>
      </c>
      <c r="B1684" t="s">
        <v>4416</v>
      </c>
      <c r="C1684" t="s">
        <v>43</v>
      </c>
      <c r="D1684">
        <v>0.65521369611108327</v>
      </c>
    </row>
    <row r="1685" spans="1:4" x14ac:dyDescent="0.25">
      <c r="A1685">
        <v>6829</v>
      </c>
      <c r="B1685" t="s">
        <v>4416</v>
      </c>
      <c r="C1685" t="s">
        <v>43</v>
      </c>
      <c r="D1685">
        <v>0.84508154064842622</v>
      </c>
    </row>
    <row r="1686" spans="1:4" x14ac:dyDescent="0.25">
      <c r="A1686">
        <v>6830</v>
      </c>
      <c r="B1686" t="s">
        <v>4416</v>
      </c>
      <c r="C1686" t="s">
        <v>43</v>
      </c>
      <c r="D1686">
        <v>0.84444969582964868</v>
      </c>
    </row>
    <row r="1687" spans="1:4" x14ac:dyDescent="0.25">
      <c r="A1687">
        <v>897</v>
      </c>
      <c r="B1687" t="s">
        <v>2799</v>
      </c>
      <c r="C1687" t="s">
        <v>43</v>
      </c>
      <c r="D1687">
        <v>0.93398225858569683</v>
      </c>
    </row>
    <row r="1688" spans="1:4" x14ac:dyDescent="0.25">
      <c r="A1688">
        <v>981</v>
      </c>
      <c r="B1688" t="s">
        <v>4422</v>
      </c>
      <c r="C1688" t="s">
        <v>43</v>
      </c>
      <c r="D1688">
        <v>0.54563143543316217</v>
      </c>
    </row>
    <row r="1689" spans="1:4" x14ac:dyDescent="0.25">
      <c r="A1689">
        <v>6370</v>
      </c>
      <c r="B1689" t="s">
        <v>4425</v>
      </c>
      <c r="C1689" t="s">
        <v>43</v>
      </c>
      <c r="D1689">
        <v>0.71587244431639807</v>
      </c>
    </row>
    <row r="1690" spans="1:4" x14ac:dyDescent="0.25">
      <c r="A1690">
        <v>7872</v>
      </c>
      <c r="B1690" t="s">
        <v>1322</v>
      </c>
      <c r="C1690" t="s">
        <v>43</v>
      </c>
      <c r="D1690">
        <v>0.66907497377872838</v>
      </c>
    </row>
    <row r="1691" spans="1:4" x14ac:dyDescent="0.25">
      <c r="A1691">
        <v>7873</v>
      </c>
      <c r="B1691" t="s">
        <v>1322</v>
      </c>
      <c r="C1691" t="s">
        <v>43</v>
      </c>
      <c r="D1691">
        <v>0.27769711131664698</v>
      </c>
    </row>
    <row r="1692" spans="1:4" x14ac:dyDescent="0.25">
      <c r="A1692">
        <v>7874</v>
      </c>
      <c r="B1692" t="s">
        <v>1322</v>
      </c>
      <c r="C1692" t="s">
        <v>43</v>
      </c>
      <c r="D1692">
        <v>0.51114249559660863</v>
      </c>
    </row>
    <row r="1693" spans="1:4" x14ac:dyDescent="0.25">
      <c r="A1693">
        <v>7875</v>
      </c>
      <c r="B1693" t="s">
        <v>1322</v>
      </c>
      <c r="C1693" t="s">
        <v>43</v>
      </c>
      <c r="D1693">
        <v>0.78169240474959834</v>
      </c>
    </row>
    <row r="1694" spans="1:4" x14ac:dyDescent="0.25">
      <c r="A1694">
        <v>4304</v>
      </c>
      <c r="B1694" t="s">
        <v>3943</v>
      </c>
      <c r="C1694" t="s">
        <v>43</v>
      </c>
      <c r="D1694">
        <v>0.30608378912679424</v>
      </c>
    </row>
    <row r="1695" spans="1:4" x14ac:dyDescent="0.25">
      <c r="A1695">
        <v>7666</v>
      </c>
      <c r="B1695" t="s">
        <v>4440</v>
      </c>
      <c r="C1695" t="s">
        <v>43</v>
      </c>
      <c r="D1695">
        <v>0.54680307435906661</v>
      </c>
    </row>
    <row r="1696" spans="1:4" x14ac:dyDescent="0.25">
      <c r="A1696">
        <v>7667</v>
      </c>
      <c r="B1696" t="s">
        <v>4440</v>
      </c>
      <c r="C1696" t="s">
        <v>43</v>
      </c>
      <c r="D1696">
        <v>4.3880505957880622E-2</v>
      </c>
    </row>
    <row r="1697" spans="1:4" x14ac:dyDescent="0.25">
      <c r="A1697">
        <v>7668</v>
      </c>
      <c r="B1697" t="s">
        <v>4440</v>
      </c>
      <c r="C1697" t="s">
        <v>43</v>
      </c>
      <c r="D1697">
        <v>0.64693353547496069</v>
      </c>
    </row>
    <row r="1698" spans="1:4" x14ac:dyDescent="0.25">
      <c r="A1698">
        <v>8157</v>
      </c>
      <c r="B1698" t="s">
        <v>4445</v>
      </c>
      <c r="C1698" t="s">
        <v>43</v>
      </c>
      <c r="D1698">
        <v>0.35904709201802298</v>
      </c>
    </row>
    <row r="1699" spans="1:4" x14ac:dyDescent="0.25">
      <c r="A1699">
        <v>8922</v>
      </c>
      <c r="B1699" t="s">
        <v>2168</v>
      </c>
      <c r="C1699" t="s">
        <v>43</v>
      </c>
      <c r="D1699">
        <v>3.6198999971876367E-2</v>
      </c>
    </row>
    <row r="1700" spans="1:4" x14ac:dyDescent="0.25">
      <c r="A1700">
        <v>8923</v>
      </c>
      <c r="B1700" t="s">
        <v>2168</v>
      </c>
      <c r="C1700" t="s">
        <v>43</v>
      </c>
      <c r="D1700">
        <v>0.41457058318698581</v>
      </c>
    </row>
    <row r="1701" spans="1:4" x14ac:dyDescent="0.25">
      <c r="A1701">
        <v>6265</v>
      </c>
      <c r="B1701" t="s">
        <v>4454</v>
      </c>
      <c r="C1701" t="s">
        <v>43</v>
      </c>
      <c r="D1701">
        <v>0.79858010110778255</v>
      </c>
    </row>
    <row r="1702" spans="1:4" x14ac:dyDescent="0.25">
      <c r="A1702">
        <v>7642</v>
      </c>
      <c r="B1702" t="s">
        <v>3757</v>
      </c>
      <c r="C1702" t="s">
        <v>43</v>
      </c>
      <c r="D1702">
        <v>0.89258086141477999</v>
      </c>
    </row>
    <row r="1703" spans="1:4" x14ac:dyDescent="0.25">
      <c r="A1703">
        <v>7643</v>
      </c>
      <c r="B1703" t="s">
        <v>3757</v>
      </c>
      <c r="C1703" t="s">
        <v>43</v>
      </c>
      <c r="D1703">
        <v>0.18688271252631772</v>
      </c>
    </row>
    <row r="1704" spans="1:4" x14ac:dyDescent="0.25">
      <c r="A1704">
        <v>7644</v>
      </c>
      <c r="B1704" t="s">
        <v>3757</v>
      </c>
      <c r="C1704" t="s">
        <v>43</v>
      </c>
      <c r="D1704">
        <v>0.26292966831957443</v>
      </c>
    </row>
    <row r="1705" spans="1:4" x14ac:dyDescent="0.25">
      <c r="A1705">
        <v>7645</v>
      </c>
      <c r="B1705" t="s">
        <v>3757</v>
      </c>
      <c r="C1705" t="s">
        <v>43</v>
      </c>
      <c r="D1705">
        <v>0.72574851519448069</v>
      </c>
    </row>
    <row r="1706" spans="1:4" x14ac:dyDescent="0.25">
      <c r="A1706">
        <v>3449</v>
      </c>
      <c r="B1706" t="s">
        <v>374</v>
      </c>
      <c r="C1706" t="s">
        <v>43</v>
      </c>
      <c r="D1706">
        <v>0.17402481382495771</v>
      </c>
    </row>
    <row r="1707" spans="1:4" x14ac:dyDescent="0.25">
      <c r="A1707">
        <v>4751</v>
      </c>
      <c r="B1707" t="s">
        <v>252</v>
      </c>
      <c r="C1707" t="s">
        <v>43</v>
      </c>
      <c r="D1707">
        <v>0.18580897241380845</v>
      </c>
    </row>
    <row r="1708" spans="1:4" x14ac:dyDescent="0.25">
      <c r="A1708">
        <v>5004</v>
      </c>
      <c r="B1708" t="s">
        <v>1839</v>
      </c>
      <c r="C1708" t="s">
        <v>43</v>
      </c>
      <c r="D1708">
        <v>0.4318636776619148</v>
      </c>
    </row>
    <row r="1709" spans="1:4" x14ac:dyDescent="0.25">
      <c r="A1709">
        <v>6377</v>
      </c>
      <c r="B1709" t="s">
        <v>2613</v>
      </c>
      <c r="C1709" t="s">
        <v>43</v>
      </c>
      <c r="D1709">
        <v>0.77446742466424334</v>
      </c>
    </row>
    <row r="1710" spans="1:4" x14ac:dyDescent="0.25">
      <c r="A1710">
        <v>8007</v>
      </c>
      <c r="B1710" t="s">
        <v>4474</v>
      </c>
      <c r="C1710" t="s">
        <v>43</v>
      </c>
      <c r="D1710">
        <v>0.75942538497640621</v>
      </c>
    </row>
    <row r="1711" spans="1:4" x14ac:dyDescent="0.25">
      <c r="A1711">
        <v>2557</v>
      </c>
      <c r="B1711" t="s">
        <v>4478</v>
      </c>
      <c r="C1711" t="s">
        <v>43</v>
      </c>
      <c r="D1711">
        <v>0.35958551568691832</v>
      </c>
    </row>
    <row r="1712" spans="1:4" x14ac:dyDescent="0.25">
      <c r="A1712">
        <v>5507</v>
      </c>
      <c r="B1712" t="s">
        <v>4483</v>
      </c>
      <c r="C1712" t="s">
        <v>43</v>
      </c>
      <c r="D1712">
        <v>0.83983346116423552</v>
      </c>
    </row>
    <row r="1713" spans="1:4" x14ac:dyDescent="0.25">
      <c r="A1713">
        <v>5767</v>
      </c>
      <c r="B1713" t="s">
        <v>4486</v>
      </c>
      <c r="C1713" t="s">
        <v>43</v>
      </c>
      <c r="D1713">
        <v>0.78038192977341481</v>
      </c>
    </row>
    <row r="1714" spans="1:4" x14ac:dyDescent="0.25">
      <c r="A1714">
        <v>5975</v>
      </c>
      <c r="B1714" t="s">
        <v>4489</v>
      </c>
      <c r="C1714" t="s">
        <v>43</v>
      </c>
      <c r="D1714">
        <v>0.13165990364977753</v>
      </c>
    </row>
    <row r="1715" spans="1:4" x14ac:dyDescent="0.25">
      <c r="A1715">
        <v>2785</v>
      </c>
      <c r="B1715" t="s">
        <v>4494</v>
      </c>
      <c r="C1715" t="s">
        <v>43</v>
      </c>
      <c r="D1715">
        <v>0.48670305307263995</v>
      </c>
    </row>
    <row r="1716" spans="1:4" x14ac:dyDescent="0.25">
      <c r="A1716">
        <v>6507</v>
      </c>
      <c r="B1716" t="s">
        <v>1052</v>
      </c>
      <c r="C1716" t="s">
        <v>43</v>
      </c>
      <c r="D1716">
        <v>0.99468855051918637</v>
      </c>
    </row>
    <row r="1717" spans="1:4" x14ac:dyDescent="0.25">
      <c r="A1717">
        <v>6508</v>
      </c>
      <c r="B1717" t="s">
        <v>1052</v>
      </c>
      <c r="C1717" t="s">
        <v>43</v>
      </c>
      <c r="D1717">
        <v>0.99971922377827804</v>
      </c>
    </row>
    <row r="1718" spans="1:4" x14ac:dyDescent="0.25">
      <c r="A1718">
        <v>7357</v>
      </c>
      <c r="B1718" t="s">
        <v>4500</v>
      </c>
      <c r="C1718" t="s">
        <v>43</v>
      </c>
      <c r="D1718">
        <v>3.9390254737857511E-2</v>
      </c>
    </row>
    <row r="1719" spans="1:4" x14ac:dyDescent="0.25">
      <c r="A1719">
        <v>7358</v>
      </c>
      <c r="B1719" t="s">
        <v>4500</v>
      </c>
      <c r="C1719" t="s">
        <v>43</v>
      </c>
      <c r="D1719">
        <v>0.1600366443291481</v>
      </c>
    </row>
    <row r="1720" spans="1:4" x14ac:dyDescent="0.25">
      <c r="A1720">
        <v>7273</v>
      </c>
      <c r="B1720" t="s">
        <v>78</v>
      </c>
      <c r="C1720" t="s">
        <v>43</v>
      </c>
      <c r="D1720">
        <v>0.27653911138560849</v>
      </c>
    </row>
    <row r="1721" spans="1:4" x14ac:dyDescent="0.25">
      <c r="A1721">
        <v>7274</v>
      </c>
      <c r="B1721" t="s">
        <v>78</v>
      </c>
      <c r="C1721" t="s">
        <v>43</v>
      </c>
      <c r="D1721">
        <v>0.64559915700575987</v>
      </c>
    </row>
    <row r="1722" spans="1:4" x14ac:dyDescent="0.25">
      <c r="A1722">
        <v>7968</v>
      </c>
      <c r="B1722" t="s">
        <v>1131</v>
      </c>
      <c r="C1722" t="s">
        <v>43</v>
      </c>
      <c r="D1722">
        <v>0.64648967101833743</v>
      </c>
    </row>
    <row r="1723" spans="1:4" x14ac:dyDescent="0.25">
      <c r="A1723">
        <v>7969</v>
      </c>
      <c r="B1723" t="s">
        <v>1131</v>
      </c>
      <c r="C1723" t="s">
        <v>43</v>
      </c>
      <c r="D1723">
        <v>0.68203235231637049</v>
      </c>
    </row>
    <row r="1724" spans="1:4" x14ac:dyDescent="0.25">
      <c r="A1724">
        <v>7970</v>
      </c>
      <c r="B1724" t="s">
        <v>1131</v>
      </c>
      <c r="C1724" t="s">
        <v>43</v>
      </c>
      <c r="D1724">
        <v>0.4607981715310201</v>
      </c>
    </row>
    <row r="1725" spans="1:4" x14ac:dyDescent="0.25">
      <c r="A1725">
        <v>9835</v>
      </c>
      <c r="B1725" t="s">
        <v>219</v>
      </c>
      <c r="C1725" t="s">
        <v>43</v>
      </c>
      <c r="D1725">
        <v>0.60921423006982689</v>
      </c>
    </row>
    <row r="1726" spans="1:4" x14ac:dyDescent="0.25">
      <c r="A1726">
        <v>9836</v>
      </c>
      <c r="B1726" t="s">
        <v>219</v>
      </c>
      <c r="C1726" t="s">
        <v>43</v>
      </c>
      <c r="D1726">
        <v>0.83193672108355099</v>
      </c>
    </row>
    <row r="1727" spans="1:4" x14ac:dyDescent="0.25">
      <c r="A1727">
        <v>9751</v>
      </c>
      <c r="B1727" t="s">
        <v>4510</v>
      </c>
      <c r="C1727" t="s">
        <v>43</v>
      </c>
      <c r="D1727">
        <v>0.57444108344056222</v>
      </c>
    </row>
    <row r="1728" spans="1:4" x14ac:dyDescent="0.25">
      <c r="A1728">
        <v>9752</v>
      </c>
      <c r="B1728" t="s">
        <v>4510</v>
      </c>
      <c r="C1728" t="s">
        <v>43</v>
      </c>
      <c r="D1728">
        <v>0.92660271898861557</v>
      </c>
    </row>
    <row r="1729" spans="1:4" x14ac:dyDescent="0.25">
      <c r="A1729">
        <v>134</v>
      </c>
      <c r="B1729" t="s">
        <v>2699</v>
      </c>
      <c r="C1729" t="s">
        <v>43</v>
      </c>
      <c r="D1729">
        <v>0.72976144026885081</v>
      </c>
    </row>
    <row r="1730" spans="1:4" x14ac:dyDescent="0.25">
      <c r="A1730">
        <v>135</v>
      </c>
      <c r="B1730" t="s">
        <v>2699</v>
      </c>
      <c r="C1730" t="s">
        <v>43</v>
      </c>
      <c r="D1730">
        <v>0.48201784014910842</v>
      </c>
    </row>
    <row r="1731" spans="1:4" x14ac:dyDescent="0.25">
      <c r="A1731">
        <v>136</v>
      </c>
      <c r="B1731" t="s">
        <v>2699</v>
      </c>
      <c r="C1731" t="s">
        <v>43</v>
      </c>
      <c r="D1731">
        <v>0.66487853607195935</v>
      </c>
    </row>
    <row r="1732" spans="1:4" x14ac:dyDescent="0.25">
      <c r="A1732">
        <v>137</v>
      </c>
      <c r="B1732" t="s">
        <v>2699</v>
      </c>
      <c r="C1732" t="s">
        <v>43</v>
      </c>
      <c r="D1732">
        <v>0.83917852264023407</v>
      </c>
    </row>
    <row r="1733" spans="1:4" x14ac:dyDescent="0.25">
      <c r="A1733">
        <v>138</v>
      </c>
      <c r="B1733" t="s">
        <v>2699</v>
      </c>
      <c r="C1733" t="s">
        <v>43</v>
      </c>
      <c r="D1733">
        <v>0.7635190020285183</v>
      </c>
    </row>
    <row r="1734" spans="1:4" x14ac:dyDescent="0.25">
      <c r="A1734">
        <v>139</v>
      </c>
      <c r="B1734" t="s">
        <v>2699</v>
      </c>
      <c r="C1734" t="s">
        <v>43</v>
      </c>
      <c r="D1734">
        <v>0.72666572837103494</v>
      </c>
    </row>
    <row r="1735" spans="1:4" x14ac:dyDescent="0.25">
      <c r="A1735">
        <v>140</v>
      </c>
      <c r="B1735" t="s">
        <v>2699</v>
      </c>
      <c r="C1735" t="s">
        <v>43</v>
      </c>
      <c r="D1735">
        <v>0.57553775632577808</v>
      </c>
    </row>
    <row r="1736" spans="1:4" x14ac:dyDescent="0.25">
      <c r="A1736">
        <v>1864</v>
      </c>
      <c r="B1736" t="s">
        <v>4522</v>
      </c>
      <c r="C1736" t="s">
        <v>43</v>
      </c>
      <c r="D1736">
        <v>0.93956393997302856</v>
      </c>
    </row>
    <row r="1737" spans="1:4" x14ac:dyDescent="0.25">
      <c r="A1737">
        <v>1865</v>
      </c>
      <c r="B1737" t="s">
        <v>4522</v>
      </c>
      <c r="C1737" t="s">
        <v>43</v>
      </c>
      <c r="D1737">
        <v>0.84202335820956631</v>
      </c>
    </row>
    <row r="1738" spans="1:4" x14ac:dyDescent="0.25">
      <c r="A1738">
        <v>2164</v>
      </c>
      <c r="B1738" t="s">
        <v>3431</v>
      </c>
      <c r="C1738" t="s">
        <v>43</v>
      </c>
      <c r="D1738">
        <v>0.18132681271926099</v>
      </c>
    </row>
    <row r="1739" spans="1:4" x14ac:dyDescent="0.25">
      <c r="A1739">
        <v>2165</v>
      </c>
      <c r="B1739" t="s">
        <v>3431</v>
      </c>
      <c r="C1739" t="s">
        <v>43</v>
      </c>
      <c r="D1739">
        <v>1.2385887211532665E-2</v>
      </c>
    </row>
    <row r="1740" spans="1:4" x14ac:dyDescent="0.25">
      <c r="A1740">
        <v>2166</v>
      </c>
      <c r="B1740" t="s">
        <v>3431</v>
      </c>
      <c r="C1740" t="s">
        <v>43</v>
      </c>
      <c r="D1740">
        <v>0.66407885014595702</v>
      </c>
    </row>
    <row r="1741" spans="1:4" x14ac:dyDescent="0.25">
      <c r="A1741">
        <v>2167</v>
      </c>
      <c r="B1741" t="s">
        <v>3431</v>
      </c>
      <c r="C1741" t="s">
        <v>43</v>
      </c>
      <c r="D1741">
        <v>0.7011449007802153</v>
      </c>
    </row>
    <row r="1742" spans="1:4" x14ac:dyDescent="0.25">
      <c r="A1742">
        <v>2168</v>
      </c>
      <c r="B1742" t="s">
        <v>3431</v>
      </c>
      <c r="C1742" t="s">
        <v>43</v>
      </c>
      <c r="D1742">
        <v>2.5147972688975062E-2</v>
      </c>
    </row>
    <row r="1743" spans="1:4" x14ac:dyDescent="0.25">
      <c r="A1743">
        <v>6441</v>
      </c>
      <c r="B1743" t="s">
        <v>4478</v>
      </c>
      <c r="C1743" t="s">
        <v>43</v>
      </c>
      <c r="D1743">
        <v>7.3799272736941979E-2</v>
      </c>
    </row>
    <row r="1744" spans="1:4" x14ac:dyDescent="0.25">
      <c r="A1744">
        <v>6442</v>
      </c>
      <c r="B1744" t="s">
        <v>4478</v>
      </c>
      <c r="C1744" t="s">
        <v>43</v>
      </c>
      <c r="D1744">
        <v>0.84659748797373913</v>
      </c>
    </row>
    <row r="1745" spans="1:4" x14ac:dyDescent="0.25">
      <c r="A1745">
        <v>6443</v>
      </c>
      <c r="B1745" t="s">
        <v>4478</v>
      </c>
      <c r="C1745" t="s">
        <v>43</v>
      </c>
      <c r="D1745">
        <v>0.29652175182468754</v>
      </c>
    </row>
    <row r="1746" spans="1:4" x14ac:dyDescent="0.25">
      <c r="A1746">
        <v>6444</v>
      </c>
      <c r="B1746" t="s">
        <v>4478</v>
      </c>
      <c r="C1746" t="s">
        <v>43</v>
      </c>
      <c r="D1746">
        <v>0.139967608730586</v>
      </c>
    </row>
    <row r="1747" spans="1:4" x14ac:dyDescent="0.25">
      <c r="A1747">
        <v>6445</v>
      </c>
      <c r="B1747" t="s">
        <v>4478</v>
      </c>
      <c r="C1747" t="s">
        <v>43</v>
      </c>
      <c r="D1747">
        <v>0.84811077374900257</v>
      </c>
    </row>
    <row r="1748" spans="1:4" x14ac:dyDescent="0.25">
      <c r="A1748">
        <v>1485</v>
      </c>
      <c r="B1748" t="s">
        <v>2196</v>
      </c>
      <c r="C1748" t="s">
        <v>43</v>
      </c>
      <c r="D1748">
        <v>0.70756274207965986</v>
      </c>
    </row>
    <row r="1749" spans="1:4" x14ac:dyDescent="0.25">
      <c r="A1749">
        <v>3801</v>
      </c>
      <c r="B1749" t="s">
        <v>4539</v>
      </c>
      <c r="C1749" t="s">
        <v>43</v>
      </c>
      <c r="D1749">
        <v>0.93471981768816048</v>
      </c>
    </row>
    <row r="1750" spans="1:4" x14ac:dyDescent="0.25">
      <c r="A1750">
        <v>3802</v>
      </c>
      <c r="B1750" t="s">
        <v>4539</v>
      </c>
      <c r="C1750" t="s">
        <v>43</v>
      </c>
      <c r="D1750">
        <v>0.74152343527420028</v>
      </c>
    </row>
    <row r="1751" spans="1:4" x14ac:dyDescent="0.25">
      <c r="A1751">
        <v>3803</v>
      </c>
      <c r="B1751" t="s">
        <v>4539</v>
      </c>
      <c r="C1751" t="s">
        <v>43</v>
      </c>
      <c r="D1751">
        <v>0.36723549289218704</v>
      </c>
    </row>
    <row r="1752" spans="1:4" x14ac:dyDescent="0.25">
      <c r="A1752">
        <v>3804</v>
      </c>
      <c r="B1752" t="s">
        <v>4539</v>
      </c>
      <c r="C1752" t="s">
        <v>43</v>
      </c>
      <c r="D1752">
        <v>0.3970647274286373</v>
      </c>
    </row>
    <row r="1753" spans="1:4" x14ac:dyDescent="0.25">
      <c r="A1753">
        <v>3805</v>
      </c>
      <c r="B1753" t="s">
        <v>4539</v>
      </c>
      <c r="C1753" t="s">
        <v>43</v>
      </c>
      <c r="D1753">
        <v>0.78211443378377998</v>
      </c>
    </row>
    <row r="1754" spans="1:4" x14ac:dyDescent="0.25">
      <c r="A1754">
        <v>3806</v>
      </c>
      <c r="B1754" t="s">
        <v>4539</v>
      </c>
      <c r="C1754" t="s">
        <v>43</v>
      </c>
      <c r="D1754">
        <v>0.25836719782631268</v>
      </c>
    </row>
    <row r="1755" spans="1:4" x14ac:dyDescent="0.25">
      <c r="A1755">
        <v>9505</v>
      </c>
      <c r="B1755" t="s">
        <v>3600</v>
      </c>
      <c r="C1755" t="s">
        <v>43</v>
      </c>
      <c r="D1755">
        <v>0.4642218543356843</v>
      </c>
    </row>
    <row r="1756" spans="1:4" x14ac:dyDescent="0.25">
      <c r="A1756">
        <v>9506</v>
      </c>
      <c r="B1756" t="s">
        <v>3600</v>
      </c>
      <c r="C1756" t="s">
        <v>43</v>
      </c>
      <c r="D1756">
        <v>0.42245325098925546</v>
      </c>
    </row>
    <row r="1757" spans="1:4" x14ac:dyDescent="0.25">
      <c r="A1757">
        <v>9514</v>
      </c>
      <c r="B1757" t="s">
        <v>528</v>
      </c>
      <c r="C1757" t="s">
        <v>43</v>
      </c>
      <c r="D1757">
        <v>0.48985994944026889</v>
      </c>
    </row>
    <row r="1758" spans="1:4" x14ac:dyDescent="0.25">
      <c r="A1758">
        <v>2176</v>
      </c>
      <c r="B1758" t="s">
        <v>4550</v>
      </c>
      <c r="C1758" t="s">
        <v>43</v>
      </c>
      <c r="D1758">
        <v>0.56155795511073903</v>
      </c>
    </row>
    <row r="1759" spans="1:4" x14ac:dyDescent="0.25">
      <c r="A1759">
        <v>2177</v>
      </c>
      <c r="B1759" t="s">
        <v>4550</v>
      </c>
      <c r="C1759" t="s">
        <v>43</v>
      </c>
      <c r="D1759">
        <v>0.29406306100223378</v>
      </c>
    </row>
    <row r="1760" spans="1:4" x14ac:dyDescent="0.25">
      <c r="A1760">
        <v>2178</v>
      </c>
      <c r="B1760" t="s">
        <v>4550</v>
      </c>
      <c r="C1760" t="s">
        <v>43</v>
      </c>
      <c r="D1760">
        <v>0.40437186464335306</v>
      </c>
    </row>
    <row r="1761" spans="1:4" x14ac:dyDescent="0.25">
      <c r="A1761">
        <v>2179</v>
      </c>
      <c r="B1761" t="s">
        <v>4550</v>
      </c>
      <c r="C1761" t="s">
        <v>43</v>
      </c>
      <c r="D1761">
        <v>0.16055947650616875</v>
      </c>
    </row>
    <row r="1762" spans="1:4" x14ac:dyDescent="0.25">
      <c r="A1762">
        <v>2519</v>
      </c>
      <c r="B1762" t="s">
        <v>4562</v>
      </c>
      <c r="C1762" t="s">
        <v>43</v>
      </c>
      <c r="D1762">
        <v>0.55878744386671308</v>
      </c>
    </row>
    <row r="1763" spans="1:4" x14ac:dyDescent="0.25">
      <c r="A1763">
        <v>2520</v>
      </c>
      <c r="B1763" t="s">
        <v>4562</v>
      </c>
      <c r="C1763" t="s">
        <v>43</v>
      </c>
      <c r="D1763">
        <v>0.82478820635940964</v>
      </c>
    </row>
    <row r="1764" spans="1:4" x14ac:dyDescent="0.25">
      <c r="A1764">
        <v>2521</v>
      </c>
      <c r="B1764" t="s">
        <v>4562</v>
      </c>
      <c r="C1764" t="s">
        <v>43</v>
      </c>
      <c r="D1764">
        <v>0.36360992172894713</v>
      </c>
    </row>
    <row r="1765" spans="1:4" x14ac:dyDescent="0.25">
      <c r="A1765">
        <v>2522</v>
      </c>
      <c r="B1765" t="s">
        <v>4562</v>
      </c>
      <c r="C1765" t="s">
        <v>43</v>
      </c>
      <c r="D1765">
        <v>0.7955183837872799</v>
      </c>
    </row>
    <row r="1766" spans="1:4" x14ac:dyDescent="0.25">
      <c r="A1766">
        <v>2523</v>
      </c>
      <c r="B1766" t="s">
        <v>4562</v>
      </c>
      <c r="C1766" t="s">
        <v>43</v>
      </c>
      <c r="D1766">
        <v>0.99206626572356804</v>
      </c>
    </row>
    <row r="1767" spans="1:4" x14ac:dyDescent="0.25">
      <c r="A1767">
        <v>2524</v>
      </c>
      <c r="B1767" t="s">
        <v>4562</v>
      </c>
      <c r="C1767" t="s">
        <v>43</v>
      </c>
      <c r="D1767">
        <v>0.43324496738670115</v>
      </c>
    </row>
    <row r="1768" spans="1:4" x14ac:dyDescent="0.25">
      <c r="A1768">
        <v>3695</v>
      </c>
      <c r="B1768" t="s">
        <v>1489</v>
      </c>
      <c r="C1768" t="s">
        <v>43</v>
      </c>
      <c r="D1768">
        <v>0.25783874804148954</v>
      </c>
    </row>
    <row r="1769" spans="1:4" x14ac:dyDescent="0.25">
      <c r="A1769">
        <v>3696</v>
      </c>
      <c r="B1769" t="s">
        <v>1489</v>
      </c>
      <c r="C1769" t="s">
        <v>43</v>
      </c>
      <c r="D1769">
        <v>0.81142309768074528</v>
      </c>
    </row>
    <row r="1770" spans="1:4" x14ac:dyDescent="0.25">
      <c r="A1770">
        <v>3697</v>
      </c>
      <c r="B1770" t="s">
        <v>1489</v>
      </c>
      <c r="C1770" t="s">
        <v>43</v>
      </c>
      <c r="D1770">
        <v>0.99162261152251308</v>
      </c>
    </row>
    <row r="1771" spans="1:4" x14ac:dyDescent="0.25">
      <c r="A1771">
        <v>7317</v>
      </c>
      <c r="B1771" t="s">
        <v>1789</v>
      </c>
      <c r="C1771" t="s">
        <v>43</v>
      </c>
      <c r="D1771">
        <v>0.17491937598467422</v>
      </c>
    </row>
    <row r="1772" spans="1:4" x14ac:dyDescent="0.25">
      <c r="A1772">
        <v>1499</v>
      </c>
      <c r="B1772" t="s">
        <v>3167</v>
      </c>
      <c r="C1772" t="s">
        <v>43</v>
      </c>
      <c r="D1772">
        <v>0.86253964268290961</v>
      </c>
    </row>
    <row r="1773" spans="1:4" x14ac:dyDescent="0.25">
      <c r="A1773">
        <v>8371</v>
      </c>
      <c r="B1773" t="s">
        <v>797</v>
      </c>
      <c r="C1773" t="s">
        <v>43</v>
      </c>
      <c r="D1773">
        <v>0.42247429385215884</v>
      </c>
    </row>
    <row r="1774" spans="1:4" x14ac:dyDescent="0.25">
      <c r="A1774">
        <v>8890</v>
      </c>
      <c r="B1774" t="s">
        <v>4577</v>
      </c>
      <c r="C1774" t="s">
        <v>43</v>
      </c>
      <c r="D1774">
        <v>0.94774238426102753</v>
      </c>
    </row>
    <row r="1775" spans="1:4" x14ac:dyDescent="0.25">
      <c r="A1775">
        <v>8891</v>
      </c>
      <c r="B1775" t="s">
        <v>4577</v>
      </c>
      <c r="C1775" t="s">
        <v>43</v>
      </c>
      <c r="D1775">
        <v>0.77375026845540651</v>
      </c>
    </row>
    <row r="1776" spans="1:4" x14ac:dyDescent="0.25">
      <c r="A1776">
        <v>9201</v>
      </c>
      <c r="B1776" t="s">
        <v>1856</v>
      </c>
      <c r="C1776" t="s">
        <v>43</v>
      </c>
      <c r="D1776">
        <v>0.38440403297761683</v>
      </c>
    </row>
    <row r="1777" spans="1:4" x14ac:dyDescent="0.25">
      <c r="A1777">
        <v>9202</v>
      </c>
      <c r="B1777" t="s">
        <v>1856</v>
      </c>
      <c r="C1777" t="s">
        <v>43</v>
      </c>
      <c r="D1777">
        <v>0.86771911873764129</v>
      </c>
    </row>
    <row r="1778" spans="1:4" x14ac:dyDescent="0.25">
      <c r="A1778">
        <v>2886</v>
      </c>
      <c r="B1778" t="s">
        <v>4510</v>
      </c>
      <c r="C1778" t="s">
        <v>43</v>
      </c>
      <c r="D1778">
        <v>0.95521248797084535</v>
      </c>
    </row>
    <row r="1779" spans="1:4" x14ac:dyDescent="0.25">
      <c r="A1779">
        <v>513</v>
      </c>
      <c r="B1779" t="s">
        <v>4587</v>
      </c>
      <c r="C1779" t="s">
        <v>43</v>
      </c>
      <c r="D1779">
        <v>0.24467415445925</v>
      </c>
    </row>
    <row r="1780" spans="1:4" x14ac:dyDescent="0.25">
      <c r="A1780">
        <v>6206</v>
      </c>
      <c r="B1780" t="s">
        <v>4334</v>
      </c>
      <c r="C1780" t="s">
        <v>43</v>
      </c>
      <c r="D1780">
        <v>0.78029753568416771</v>
      </c>
    </row>
    <row r="1781" spans="1:4" x14ac:dyDescent="0.25">
      <c r="A1781">
        <v>6207</v>
      </c>
      <c r="B1781" t="s">
        <v>4334</v>
      </c>
      <c r="C1781" t="s">
        <v>43</v>
      </c>
      <c r="D1781">
        <v>8.7263838403138116E-2</v>
      </c>
    </row>
    <row r="1782" spans="1:4" x14ac:dyDescent="0.25">
      <c r="A1782">
        <v>6208</v>
      </c>
      <c r="B1782" t="s">
        <v>4334</v>
      </c>
      <c r="C1782" t="s">
        <v>43</v>
      </c>
      <c r="D1782">
        <v>0.93288205041099403</v>
      </c>
    </row>
    <row r="1783" spans="1:4" x14ac:dyDescent="0.25">
      <c r="A1783">
        <v>6219</v>
      </c>
      <c r="B1783" t="s">
        <v>3172</v>
      </c>
      <c r="C1783" t="s">
        <v>43</v>
      </c>
      <c r="D1783">
        <v>0.78584191022048266</v>
      </c>
    </row>
    <row r="1784" spans="1:4" x14ac:dyDescent="0.25">
      <c r="A1784">
        <v>6220</v>
      </c>
      <c r="B1784" t="s">
        <v>3172</v>
      </c>
      <c r="C1784" t="s">
        <v>43</v>
      </c>
      <c r="D1784">
        <v>0.8523581860400351</v>
      </c>
    </row>
    <row r="1785" spans="1:4" x14ac:dyDescent="0.25">
      <c r="A1785">
        <v>6221</v>
      </c>
      <c r="B1785" t="s">
        <v>3172</v>
      </c>
      <c r="C1785" t="s">
        <v>43</v>
      </c>
      <c r="D1785">
        <v>0.35101262683568102</v>
      </c>
    </row>
    <row r="1786" spans="1:4" x14ac:dyDescent="0.25">
      <c r="A1786">
        <v>6611</v>
      </c>
      <c r="B1786" t="s">
        <v>4599</v>
      </c>
      <c r="C1786" t="s">
        <v>43</v>
      </c>
      <c r="D1786">
        <v>0.2251069422130807</v>
      </c>
    </row>
    <row r="1787" spans="1:4" x14ac:dyDescent="0.25">
      <c r="A1787">
        <v>8086</v>
      </c>
      <c r="B1787" t="s">
        <v>667</v>
      </c>
      <c r="C1787" t="s">
        <v>43</v>
      </c>
      <c r="D1787">
        <v>0.20040443032025124</v>
      </c>
    </row>
    <row r="1788" spans="1:4" x14ac:dyDescent="0.25">
      <c r="A1788">
        <v>8273</v>
      </c>
      <c r="B1788" t="s">
        <v>1073</v>
      </c>
      <c r="C1788" t="s">
        <v>43</v>
      </c>
      <c r="D1788">
        <v>0.91639496032191559</v>
      </c>
    </row>
    <row r="1789" spans="1:4" x14ac:dyDescent="0.25">
      <c r="A1789">
        <v>367</v>
      </c>
      <c r="B1789" t="s">
        <v>2067</v>
      </c>
      <c r="C1789" t="s">
        <v>43</v>
      </c>
      <c r="D1789">
        <v>0.26506740612810087</v>
      </c>
    </row>
    <row r="1790" spans="1:4" x14ac:dyDescent="0.25">
      <c r="A1790">
        <v>368</v>
      </c>
      <c r="B1790" t="s">
        <v>2067</v>
      </c>
      <c r="C1790" t="s">
        <v>43</v>
      </c>
      <c r="D1790">
        <v>0.23197686003260043</v>
      </c>
    </row>
    <row r="1791" spans="1:4" x14ac:dyDescent="0.25">
      <c r="A1791">
        <v>369</v>
      </c>
      <c r="B1791" t="s">
        <v>2067</v>
      </c>
      <c r="C1791" t="s">
        <v>43</v>
      </c>
      <c r="D1791">
        <v>0.15707494805400035</v>
      </c>
    </row>
    <row r="1792" spans="1:4" x14ac:dyDescent="0.25">
      <c r="A1792">
        <v>370</v>
      </c>
      <c r="B1792" t="s">
        <v>2067</v>
      </c>
      <c r="C1792" t="s">
        <v>43</v>
      </c>
      <c r="D1792">
        <v>0.89421020879964974</v>
      </c>
    </row>
    <row r="1793" spans="1:4" x14ac:dyDescent="0.25">
      <c r="A1793">
        <v>1105</v>
      </c>
      <c r="B1793" t="s">
        <v>116</v>
      </c>
      <c r="C1793" t="s">
        <v>43</v>
      </c>
      <c r="D1793">
        <v>0.61919050813394394</v>
      </c>
    </row>
    <row r="1794" spans="1:4" x14ac:dyDescent="0.25">
      <c r="A1794">
        <v>2776</v>
      </c>
      <c r="B1794" t="s">
        <v>4483</v>
      </c>
      <c r="C1794" t="s">
        <v>43</v>
      </c>
      <c r="D1794">
        <v>0.98110647979476306</v>
      </c>
    </row>
    <row r="1795" spans="1:4" x14ac:dyDescent="0.25">
      <c r="A1795">
        <v>3486</v>
      </c>
      <c r="B1795" t="s">
        <v>1073</v>
      </c>
      <c r="C1795" t="s">
        <v>43</v>
      </c>
      <c r="D1795">
        <v>0.82231839059170664</v>
      </c>
    </row>
    <row r="1796" spans="1:4" x14ac:dyDescent="0.25">
      <c r="A1796">
        <v>4186</v>
      </c>
      <c r="B1796" t="s">
        <v>4613</v>
      </c>
      <c r="C1796" t="s">
        <v>43</v>
      </c>
      <c r="D1796">
        <v>0.65720621967001813</v>
      </c>
    </row>
    <row r="1797" spans="1:4" x14ac:dyDescent="0.25">
      <c r="A1797">
        <v>6204</v>
      </c>
      <c r="B1797" t="s">
        <v>1124</v>
      </c>
      <c r="C1797" t="s">
        <v>43</v>
      </c>
      <c r="D1797">
        <v>0.58698664871086859</v>
      </c>
    </row>
    <row r="1798" spans="1:4" x14ac:dyDescent="0.25">
      <c r="A1798">
        <v>6286</v>
      </c>
      <c r="B1798" t="s">
        <v>4617</v>
      </c>
      <c r="C1798" t="s">
        <v>43</v>
      </c>
      <c r="D1798">
        <v>0.59511556280029876</v>
      </c>
    </row>
    <row r="1799" spans="1:4" x14ac:dyDescent="0.25">
      <c r="A1799">
        <v>7817</v>
      </c>
      <c r="B1799" t="s">
        <v>2257</v>
      </c>
      <c r="C1799" t="s">
        <v>43</v>
      </c>
      <c r="D1799">
        <v>0.30391148408016622</v>
      </c>
    </row>
    <row r="1800" spans="1:4" x14ac:dyDescent="0.25">
      <c r="A1800">
        <v>7818</v>
      </c>
      <c r="B1800" t="s">
        <v>2257</v>
      </c>
      <c r="C1800" t="s">
        <v>43</v>
      </c>
      <c r="D1800">
        <v>2.4719809712861252E-2</v>
      </c>
    </row>
    <row r="1801" spans="1:4" x14ac:dyDescent="0.25">
      <c r="A1801">
        <v>7819</v>
      </c>
      <c r="B1801" t="s">
        <v>2257</v>
      </c>
      <c r="C1801" t="s">
        <v>43</v>
      </c>
      <c r="D1801">
        <v>0.12708332862639982</v>
      </c>
    </row>
    <row r="1802" spans="1:4" x14ac:dyDescent="0.25">
      <c r="A1802">
        <v>7822</v>
      </c>
      <c r="B1802" t="s">
        <v>610</v>
      </c>
      <c r="C1802" t="s">
        <v>43</v>
      </c>
      <c r="D1802">
        <v>0.40896417881471425</v>
      </c>
    </row>
    <row r="1803" spans="1:4" x14ac:dyDescent="0.25">
      <c r="A1803">
        <v>8030</v>
      </c>
      <c r="B1803" t="s">
        <v>618</v>
      </c>
      <c r="C1803" t="s">
        <v>43</v>
      </c>
      <c r="D1803">
        <v>0.24182736755872547</v>
      </c>
    </row>
    <row r="1804" spans="1:4" x14ac:dyDescent="0.25">
      <c r="A1804">
        <v>9707</v>
      </c>
      <c r="B1804" t="s">
        <v>1273</v>
      </c>
      <c r="C1804" t="s">
        <v>43</v>
      </c>
      <c r="D1804">
        <v>0.74708066674846507</v>
      </c>
    </row>
    <row r="1805" spans="1:4" x14ac:dyDescent="0.25">
      <c r="A1805">
        <v>9708</v>
      </c>
      <c r="B1805" t="s">
        <v>1273</v>
      </c>
      <c r="C1805" t="s">
        <v>43</v>
      </c>
      <c r="D1805">
        <v>0.9432365143306437</v>
      </c>
    </row>
    <row r="1806" spans="1:4" x14ac:dyDescent="0.25">
      <c r="A1806">
        <v>9709</v>
      </c>
      <c r="B1806" t="s">
        <v>1273</v>
      </c>
      <c r="C1806" t="s">
        <v>43</v>
      </c>
      <c r="D1806">
        <v>0.11903842352546246</v>
      </c>
    </row>
    <row r="1807" spans="1:4" x14ac:dyDescent="0.25">
      <c r="A1807">
        <v>9710</v>
      </c>
      <c r="B1807" t="s">
        <v>1273</v>
      </c>
      <c r="C1807" t="s">
        <v>43</v>
      </c>
      <c r="D1807">
        <v>4.7863820069925844E-2</v>
      </c>
    </row>
    <row r="1808" spans="1:4" x14ac:dyDescent="0.25">
      <c r="A1808">
        <v>9806</v>
      </c>
      <c r="B1808" t="s">
        <v>2237</v>
      </c>
      <c r="C1808" t="s">
        <v>43</v>
      </c>
      <c r="D1808">
        <v>0.25697690539838325</v>
      </c>
    </row>
    <row r="1809" spans="1:4" x14ac:dyDescent="0.25">
      <c r="A1809">
        <v>9807</v>
      </c>
      <c r="B1809" t="s">
        <v>2237</v>
      </c>
      <c r="C1809" t="s">
        <v>43</v>
      </c>
      <c r="D1809">
        <v>0.48621952178877459</v>
      </c>
    </row>
    <row r="1810" spans="1:4" x14ac:dyDescent="0.25">
      <c r="A1810">
        <v>884</v>
      </c>
      <c r="B1810" t="s">
        <v>4486</v>
      </c>
      <c r="C1810" t="s">
        <v>43</v>
      </c>
      <c r="D1810">
        <v>0.19313757535673415</v>
      </c>
    </row>
    <row r="1811" spans="1:4" x14ac:dyDescent="0.25">
      <c r="A1811">
        <v>3977</v>
      </c>
      <c r="B1811" t="s">
        <v>707</v>
      </c>
      <c r="C1811" t="s">
        <v>43</v>
      </c>
      <c r="D1811">
        <v>0.84422343225978236</v>
      </c>
    </row>
    <row r="1812" spans="1:4" x14ac:dyDescent="0.25">
      <c r="A1812">
        <v>6580</v>
      </c>
      <c r="B1812" t="s">
        <v>4635</v>
      </c>
      <c r="C1812" t="s">
        <v>43</v>
      </c>
      <c r="D1812">
        <v>0.84131830957498988</v>
      </c>
    </row>
    <row r="1813" spans="1:4" x14ac:dyDescent="0.25">
      <c r="A1813">
        <v>6581</v>
      </c>
      <c r="B1813" t="s">
        <v>4635</v>
      </c>
      <c r="C1813" t="s">
        <v>43</v>
      </c>
      <c r="D1813">
        <v>0.45815589903520171</v>
      </c>
    </row>
    <row r="1814" spans="1:4" x14ac:dyDescent="0.25">
      <c r="A1814">
        <v>6582</v>
      </c>
      <c r="B1814" t="s">
        <v>4635</v>
      </c>
      <c r="C1814" t="s">
        <v>43</v>
      </c>
      <c r="D1814">
        <v>0.87645406778408785</v>
      </c>
    </row>
    <row r="1815" spans="1:4" x14ac:dyDescent="0.25">
      <c r="A1815">
        <v>652</v>
      </c>
      <c r="B1815" t="s">
        <v>1339</v>
      </c>
      <c r="C1815" t="s">
        <v>43</v>
      </c>
      <c r="D1815">
        <v>0.92446120718123193</v>
      </c>
    </row>
    <row r="1816" spans="1:4" x14ac:dyDescent="0.25">
      <c r="A1816">
        <v>1810</v>
      </c>
      <c r="B1816" t="s">
        <v>1743</v>
      </c>
      <c r="C1816" t="s">
        <v>43</v>
      </c>
      <c r="D1816">
        <v>6.332095830650164E-2</v>
      </c>
    </row>
    <row r="1817" spans="1:4" x14ac:dyDescent="0.25">
      <c r="A1817">
        <v>1811</v>
      </c>
      <c r="B1817" t="s">
        <v>1743</v>
      </c>
      <c r="C1817" t="s">
        <v>43</v>
      </c>
      <c r="D1817">
        <v>0.71821942683867634</v>
      </c>
    </row>
    <row r="1818" spans="1:4" x14ac:dyDescent="0.25">
      <c r="A1818">
        <v>5136</v>
      </c>
      <c r="B1818" t="s">
        <v>2825</v>
      </c>
      <c r="C1818" t="s">
        <v>43</v>
      </c>
      <c r="D1818">
        <v>0.42500320159799132</v>
      </c>
    </row>
    <row r="1819" spans="1:4" x14ac:dyDescent="0.25">
      <c r="A1819">
        <v>5624</v>
      </c>
      <c r="B1819" t="s">
        <v>4617</v>
      </c>
      <c r="C1819" t="s">
        <v>43</v>
      </c>
      <c r="D1819">
        <v>0.52015610390479783</v>
      </c>
    </row>
    <row r="1820" spans="1:4" x14ac:dyDescent="0.25">
      <c r="A1820">
        <v>5625</v>
      </c>
      <c r="B1820" t="s">
        <v>4617</v>
      </c>
      <c r="C1820" t="s">
        <v>43</v>
      </c>
      <c r="D1820">
        <v>0.26631356898134262</v>
      </c>
    </row>
    <row r="1821" spans="1:4" x14ac:dyDescent="0.25">
      <c r="A1821">
        <v>6287</v>
      </c>
      <c r="B1821" t="s">
        <v>2743</v>
      </c>
      <c r="C1821" t="s">
        <v>43</v>
      </c>
      <c r="D1821">
        <v>0.69255556449124078</v>
      </c>
    </row>
    <row r="1822" spans="1:4" x14ac:dyDescent="0.25">
      <c r="A1822">
        <v>6634</v>
      </c>
      <c r="B1822" t="s">
        <v>1990</v>
      </c>
      <c r="C1822" t="s">
        <v>43</v>
      </c>
      <c r="D1822">
        <v>0.99509241835017392</v>
      </c>
    </row>
    <row r="1823" spans="1:4" x14ac:dyDescent="0.25">
      <c r="A1823">
        <v>7760</v>
      </c>
      <c r="B1823" t="s">
        <v>3156</v>
      </c>
      <c r="C1823" t="s">
        <v>43</v>
      </c>
      <c r="D1823">
        <v>0.52638544603732262</v>
      </c>
    </row>
    <row r="1824" spans="1:4" x14ac:dyDescent="0.25">
      <c r="A1824">
        <v>8694</v>
      </c>
      <c r="B1824" t="s">
        <v>4658</v>
      </c>
      <c r="C1824" t="s">
        <v>43</v>
      </c>
      <c r="D1824">
        <v>0.12214453874806885</v>
      </c>
    </row>
    <row r="1825" spans="1:4" x14ac:dyDescent="0.25">
      <c r="A1825">
        <v>2801</v>
      </c>
      <c r="B1825" t="s">
        <v>4663</v>
      </c>
      <c r="C1825" t="s">
        <v>43</v>
      </c>
      <c r="D1825">
        <v>0.34113838932947416</v>
      </c>
    </row>
    <row r="1826" spans="1:4" x14ac:dyDescent="0.25">
      <c r="A1826">
        <v>479</v>
      </c>
      <c r="B1826" t="s">
        <v>4666</v>
      </c>
      <c r="C1826" t="s">
        <v>43</v>
      </c>
      <c r="D1826">
        <v>0.10765851569857254</v>
      </c>
    </row>
    <row r="1827" spans="1:4" x14ac:dyDescent="0.25">
      <c r="A1827">
        <v>4387</v>
      </c>
      <c r="B1827" t="s">
        <v>4669</v>
      </c>
      <c r="C1827" t="s">
        <v>43</v>
      </c>
      <c r="D1827">
        <v>0.55098599131582848</v>
      </c>
    </row>
    <row r="1828" spans="1:4" x14ac:dyDescent="0.25">
      <c r="A1828">
        <v>4388</v>
      </c>
      <c r="B1828" t="s">
        <v>4669</v>
      </c>
      <c r="C1828" t="s">
        <v>43</v>
      </c>
      <c r="D1828">
        <v>0.99078377148452113</v>
      </c>
    </row>
    <row r="1829" spans="1:4" x14ac:dyDescent="0.25">
      <c r="A1829">
        <v>4515</v>
      </c>
      <c r="B1829" t="s">
        <v>4672</v>
      </c>
      <c r="C1829" t="s">
        <v>43</v>
      </c>
      <c r="D1829">
        <v>0.9594916655709419</v>
      </c>
    </row>
    <row r="1830" spans="1:4" x14ac:dyDescent="0.25">
      <c r="A1830">
        <v>8598</v>
      </c>
      <c r="B1830" t="s">
        <v>4676</v>
      </c>
      <c r="C1830" t="s">
        <v>43</v>
      </c>
      <c r="D1830">
        <v>0.68566688080749316</v>
      </c>
    </row>
    <row r="1831" spans="1:4" x14ac:dyDescent="0.25">
      <c r="A1831">
        <v>9533</v>
      </c>
      <c r="B1831" t="s">
        <v>4672</v>
      </c>
      <c r="C1831" t="s">
        <v>43</v>
      </c>
      <c r="D1831">
        <v>8.3276257806782494E-3</v>
      </c>
    </row>
    <row r="1832" spans="1:4" x14ac:dyDescent="0.25">
      <c r="A1832">
        <v>9534</v>
      </c>
      <c r="B1832" t="s">
        <v>4672</v>
      </c>
      <c r="C1832" t="s">
        <v>43</v>
      </c>
      <c r="D1832">
        <v>0.88907152104730369</v>
      </c>
    </row>
    <row r="1833" spans="1:4" x14ac:dyDescent="0.25">
      <c r="A1833">
        <v>9535</v>
      </c>
      <c r="B1833" t="s">
        <v>4672</v>
      </c>
      <c r="C1833" t="s">
        <v>43</v>
      </c>
      <c r="D1833">
        <v>0.79970361783523025</v>
      </c>
    </row>
    <row r="1834" spans="1:4" x14ac:dyDescent="0.25">
      <c r="A1834">
        <v>9536</v>
      </c>
      <c r="B1834" t="s">
        <v>4672</v>
      </c>
      <c r="C1834" t="s">
        <v>43</v>
      </c>
      <c r="D1834">
        <v>0.62688656606533999</v>
      </c>
    </row>
    <row r="1835" spans="1:4" x14ac:dyDescent="0.25">
      <c r="A1835">
        <v>218</v>
      </c>
      <c r="B1835" t="s">
        <v>4454</v>
      </c>
      <c r="C1835" t="s">
        <v>43</v>
      </c>
      <c r="D1835">
        <v>0.77471731151807166</v>
      </c>
    </row>
    <row r="1836" spans="1:4" x14ac:dyDescent="0.25">
      <c r="A1836">
        <v>219</v>
      </c>
      <c r="B1836" t="s">
        <v>4454</v>
      </c>
      <c r="C1836" t="s">
        <v>43</v>
      </c>
      <c r="D1836">
        <v>0.92716221460680648</v>
      </c>
    </row>
    <row r="1837" spans="1:4" x14ac:dyDescent="0.25">
      <c r="A1837">
        <v>299</v>
      </c>
      <c r="B1837" t="s">
        <v>345</v>
      </c>
      <c r="C1837" t="s">
        <v>43</v>
      </c>
      <c r="D1837">
        <v>6.0693738457062163E-2</v>
      </c>
    </row>
    <row r="1838" spans="1:4" x14ac:dyDescent="0.25">
      <c r="A1838">
        <v>300</v>
      </c>
      <c r="B1838" t="s">
        <v>345</v>
      </c>
      <c r="C1838" t="s">
        <v>43</v>
      </c>
      <c r="D1838">
        <v>0.17448788832529027</v>
      </c>
    </row>
    <row r="1839" spans="1:4" x14ac:dyDescent="0.25">
      <c r="A1839">
        <v>301</v>
      </c>
      <c r="B1839" t="s">
        <v>345</v>
      </c>
      <c r="C1839" t="s">
        <v>43</v>
      </c>
      <c r="D1839">
        <v>0.64860877868883704</v>
      </c>
    </row>
    <row r="1840" spans="1:4" x14ac:dyDescent="0.25">
      <c r="A1840">
        <v>302</v>
      </c>
      <c r="B1840" t="s">
        <v>345</v>
      </c>
      <c r="C1840" t="s">
        <v>43</v>
      </c>
      <c r="D1840">
        <v>0.34484936293019508</v>
      </c>
    </row>
    <row r="1841" spans="1:4" x14ac:dyDescent="0.25">
      <c r="A1841">
        <v>303</v>
      </c>
      <c r="B1841" t="s">
        <v>345</v>
      </c>
      <c r="C1841" t="s">
        <v>43</v>
      </c>
      <c r="D1841">
        <v>0.63525394289835213</v>
      </c>
    </row>
    <row r="1842" spans="1:4" x14ac:dyDescent="0.25">
      <c r="A1842">
        <v>382</v>
      </c>
      <c r="B1842" t="s">
        <v>2202</v>
      </c>
      <c r="C1842" t="s">
        <v>43</v>
      </c>
      <c r="D1842">
        <v>0.65988520992856736</v>
      </c>
    </row>
    <row r="1843" spans="1:4" x14ac:dyDescent="0.25">
      <c r="A1843">
        <v>383</v>
      </c>
      <c r="B1843" t="s">
        <v>2202</v>
      </c>
      <c r="C1843" t="s">
        <v>43</v>
      </c>
      <c r="D1843">
        <v>0.53539363797685813</v>
      </c>
    </row>
    <row r="1844" spans="1:4" x14ac:dyDescent="0.25">
      <c r="A1844">
        <v>1235</v>
      </c>
      <c r="B1844" t="s">
        <v>588</v>
      </c>
      <c r="C1844" t="s">
        <v>43</v>
      </c>
      <c r="D1844">
        <v>0.95347255073355541</v>
      </c>
    </row>
    <row r="1845" spans="1:4" x14ac:dyDescent="0.25">
      <c r="A1845">
        <v>1236</v>
      </c>
      <c r="B1845" t="s">
        <v>588</v>
      </c>
      <c r="C1845" t="s">
        <v>43</v>
      </c>
      <c r="D1845">
        <v>0.9896193715135112</v>
      </c>
    </row>
    <row r="1846" spans="1:4" x14ac:dyDescent="0.25">
      <c r="A1846">
        <v>1237</v>
      </c>
      <c r="B1846" t="s">
        <v>588</v>
      </c>
      <c r="C1846" t="s">
        <v>43</v>
      </c>
      <c r="D1846">
        <v>0.93925180164702904</v>
      </c>
    </row>
    <row r="1847" spans="1:4" x14ac:dyDescent="0.25">
      <c r="A1847">
        <v>1238</v>
      </c>
      <c r="B1847" t="s">
        <v>588</v>
      </c>
      <c r="C1847" t="s">
        <v>43</v>
      </c>
      <c r="D1847">
        <v>0.61461291032446419</v>
      </c>
    </row>
    <row r="1848" spans="1:4" x14ac:dyDescent="0.25">
      <c r="A1848">
        <v>1262</v>
      </c>
      <c r="B1848" t="s">
        <v>432</v>
      </c>
      <c r="C1848" t="s">
        <v>43</v>
      </c>
      <c r="D1848">
        <v>0.19058134289516404</v>
      </c>
    </row>
    <row r="1849" spans="1:4" x14ac:dyDescent="0.25">
      <c r="A1849">
        <v>3878</v>
      </c>
      <c r="B1849" t="s">
        <v>4510</v>
      </c>
      <c r="C1849" t="s">
        <v>43</v>
      </c>
      <c r="D1849">
        <v>0.49423599188599532</v>
      </c>
    </row>
    <row r="1850" spans="1:4" x14ac:dyDescent="0.25">
      <c r="A1850">
        <v>4951</v>
      </c>
      <c r="B1850" t="s">
        <v>4705</v>
      </c>
      <c r="C1850" t="s">
        <v>43</v>
      </c>
      <c r="D1850">
        <v>0.88328612419800245</v>
      </c>
    </row>
    <row r="1851" spans="1:4" x14ac:dyDescent="0.25">
      <c r="A1851">
        <v>7203</v>
      </c>
      <c r="B1851" t="s">
        <v>4708</v>
      </c>
      <c r="C1851" t="s">
        <v>43</v>
      </c>
      <c r="D1851">
        <v>0.14623474409990289</v>
      </c>
    </row>
    <row r="1852" spans="1:4" x14ac:dyDescent="0.25">
      <c r="A1852">
        <v>1536</v>
      </c>
      <c r="B1852" t="s">
        <v>4711</v>
      </c>
      <c r="C1852" t="s">
        <v>43</v>
      </c>
      <c r="D1852">
        <v>0.63336095776568668</v>
      </c>
    </row>
    <row r="1853" spans="1:4" x14ac:dyDescent="0.25">
      <c r="A1853">
        <v>1537</v>
      </c>
      <c r="B1853" t="s">
        <v>4711</v>
      </c>
      <c r="C1853" t="s">
        <v>43</v>
      </c>
      <c r="D1853">
        <v>0.86188703145129886</v>
      </c>
    </row>
    <row r="1854" spans="1:4" x14ac:dyDescent="0.25">
      <c r="A1854">
        <v>3168</v>
      </c>
      <c r="B1854" t="s">
        <v>4715</v>
      </c>
      <c r="C1854" t="s">
        <v>43</v>
      </c>
      <c r="D1854">
        <v>0.22432385983728753</v>
      </c>
    </row>
    <row r="1855" spans="1:4" x14ac:dyDescent="0.25">
      <c r="A1855">
        <v>6241</v>
      </c>
      <c r="B1855" t="s">
        <v>2061</v>
      </c>
      <c r="C1855" t="s">
        <v>43</v>
      </c>
      <c r="D1855">
        <v>0.74366100829096105</v>
      </c>
    </row>
    <row r="1856" spans="1:4" x14ac:dyDescent="0.25">
      <c r="A1856">
        <v>3292</v>
      </c>
      <c r="B1856" t="s">
        <v>1508</v>
      </c>
      <c r="C1856" t="s">
        <v>43</v>
      </c>
      <c r="D1856">
        <v>0.6721380975926895</v>
      </c>
    </row>
    <row r="1857" spans="1:4" x14ac:dyDescent="0.25">
      <c r="A1857">
        <v>9203</v>
      </c>
      <c r="B1857" t="s">
        <v>1004</v>
      </c>
      <c r="C1857" t="s">
        <v>43</v>
      </c>
      <c r="D1857">
        <v>0.5150336435115761</v>
      </c>
    </row>
    <row r="1858" spans="1:4" x14ac:dyDescent="0.25">
      <c r="A1858">
        <v>9204</v>
      </c>
      <c r="B1858" t="s">
        <v>1004</v>
      </c>
      <c r="C1858" t="s">
        <v>43</v>
      </c>
      <c r="D1858">
        <v>0.94209255757778576</v>
      </c>
    </row>
    <row r="1859" spans="1:4" x14ac:dyDescent="0.25">
      <c r="A1859">
        <v>9702</v>
      </c>
      <c r="B1859" t="s">
        <v>1521</v>
      </c>
      <c r="C1859" t="s">
        <v>43</v>
      </c>
      <c r="D1859">
        <v>0.42561012141555554</v>
      </c>
    </row>
    <row r="1860" spans="1:4" x14ac:dyDescent="0.25">
      <c r="A1860">
        <v>2448</v>
      </c>
      <c r="B1860" t="s">
        <v>1556</v>
      </c>
      <c r="C1860" t="s">
        <v>43</v>
      </c>
      <c r="D1860">
        <v>0.11010244582452311</v>
      </c>
    </row>
    <row r="1861" spans="1:4" x14ac:dyDescent="0.25">
      <c r="A1861">
        <v>3787</v>
      </c>
      <c r="B1861" t="s">
        <v>345</v>
      </c>
      <c r="C1861" t="s">
        <v>43</v>
      </c>
      <c r="D1861">
        <v>0.7374869065519436</v>
      </c>
    </row>
    <row r="1862" spans="1:4" x14ac:dyDescent="0.25">
      <c r="A1862">
        <v>6138</v>
      </c>
      <c r="B1862" t="s">
        <v>4731</v>
      </c>
      <c r="C1862" t="s">
        <v>43</v>
      </c>
      <c r="D1862">
        <v>0.21510917636420268</v>
      </c>
    </row>
    <row r="1863" spans="1:4" x14ac:dyDescent="0.25">
      <c r="A1863">
        <v>6419</v>
      </c>
      <c r="B1863" t="s">
        <v>3531</v>
      </c>
      <c r="C1863" t="s">
        <v>43</v>
      </c>
      <c r="D1863">
        <v>0.50261772505463076</v>
      </c>
    </row>
    <row r="1864" spans="1:4" x14ac:dyDescent="0.25">
      <c r="A1864">
        <v>6420</v>
      </c>
      <c r="B1864" t="s">
        <v>3531</v>
      </c>
      <c r="C1864" t="s">
        <v>43</v>
      </c>
      <c r="D1864">
        <v>0.40145874235943135</v>
      </c>
    </row>
    <row r="1865" spans="1:4" x14ac:dyDescent="0.25">
      <c r="A1865">
        <v>6421</v>
      </c>
      <c r="B1865" t="s">
        <v>3531</v>
      </c>
      <c r="C1865" t="s">
        <v>43</v>
      </c>
      <c r="D1865">
        <v>7.6447036829223713E-2</v>
      </c>
    </row>
    <row r="1866" spans="1:4" x14ac:dyDescent="0.25">
      <c r="A1866">
        <v>6422</v>
      </c>
      <c r="B1866" t="s">
        <v>3531</v>
      </c>
      <c r="C1866" t="s">
        <v>43</v>
      </c>
      <c r="D1866">
        <v>0.53898717176570199</v>
      </c>
    </row>
    <row r="1867" spans="1:4" x14ac:dyDescent="0.25">
      <c r="A1867">
        <v>9760</v>
      </c>
      <c r="B1867" t="s">
        <v>4739</v>
      </c>
      <c r="C1867" t="s">
        <v>43</v>
      </c>
      <c r="D1867">
        <v>0.18916982452624531</v>
      </c>
    </row>
    <row r="1868" spans="1:4" x14ac:dyDescent="0.25">
      <c r="A1868">
        <v>1401</v>
      </c>
      <c r="B1868" t="s">
        <v>3287</v>
      </c>
      <c r="C1868" t="s">
        <v>43</v>
      </c>
      <c r="D1868">
        <v>0.60781250339020376</v>
      </c>
    </row>
    <row r="1869" spans="1:4" x14ac:dyDescent="0.25">
      <c r="A1869">
        <v>1402</v>
      </c>
      <c r="B1869" t="s">
        <v>3287</v>
      </c>
      <c r="C1869" t="s">
        <v>43</v>
      </c>
      <c r="D1869">
        <v>0.86607448236058349</v>
      </c>
    </row>
    <row r="1870" spans="1:4" x14ac:dyDescent="0.25">
      <c r="A1870">
        <v>3378</v>
      </c>
      <c r="B1870" t="s">
        <v>1641</v>
      </c>
      <c r="C1870" t="s">
        <v>43</v>
      </c>
      <c r="D1870">
        <v>0.60147734721459412</v>
      </c>
    </row>
    <row r="1871" spans="1:4" x14ac:dyDescent="0.25">
      <c r="A1871">
        <v>4061</v>
      </c>
      <c r="B1871" t="s">
        <v>3666</v>
      </c>
      <c r="C1871" t="s">
        <v>43</v>
      </c>
      <c r="D1871">
        <v>0.51765344962320026</v>
      </c>
    </row>
    <row r="1872" spans="1:4" x14ac:dyDescent="0.25">
      <c r="A1872">
        <v>112</v>
      </c>
      <c r="B1872" t="s">
        <v>1974</v>
      </c>
      <c r="C1872" t="s">
        <v>43</v>
      </c>
      <c r="D1872">
        <v>8.7152559916334416E-2</v>
      </c>
    </row>
    <row r="1873" spans="1:4" x14ac:dyDescent="0.25">
      <c r="A1873">
        <v>113</v>
      </c>
      <c r="B1873" t="s">
        <v>1974</v>
      </c>
      <c r="C1873" t="s">
        <v>43</v>
      </c>
      <c r="D1873">
        <v>0.78573828033396131</v>
      </c>
    </row>
    <row r="1874" spans="1:4" x14ac:dyDescent="0.25">
      <c r="A1874">
        <v>575</v>
      </c>
      <c r="B1874" t="s">
        <v>1383</v>
      </c>
      <c r="C1874" t="s">
        <v>43</v>
      </c>
      <c r="D1874">
        <v>0.4548275747616346</v>
      </c>
    </row>
    <row r="1875" spans="1:4" x14ac:dyDescent="0.25">
      <c r="A1875">
        <v>2474</v>
      </c>
      <c r="B1875" t="s">
        <v>2861</v>
      </c>
      <c r="C1875" t="s">
        <v>43</v>
      </c>
      <c r="D1875">
        <v>0.53674649135486674</v>
      </c>
    </row>
    <row r="1876" spans="1:4" x14ac:dyDescent="0.25">
      <c r="A1876">
        <v>2475</v>
      </c>
      <c r="B1876" t="s">
        <v>2861</v>
      </c>
      <c r="C1876" t="s">
        <v>43</v>
      </c>
      <c r="D1876">
        <v>0.77576287306390779</v>
      </c>
    </row>
    <row r="1877" spans="1:4" x14ac:dyDescent="0.25">
      <c r="A1877">
        <v>2476</v>
      </c>
      <c r="B1877" t="s">
        <v>2861</v>
      </c>
      <c r="C1877" t="s">
        <v>43</v>
      </c>
      <c r="D1877">
        <v>0.30115175531027127</v>
      </c>
    </row>
    <row r="1878" spans="1:4" x14ac:dyDescent="0.25">
      <c r="A1878">
        <v>2477</v>
      </c>
      <c r="B1878" t="s">
        <v>2861</v>
      </c>
      <c r="C1878" t="s">
        <v>43</v>
      </c>
      <c r="D1878">
        <v>0.50811777253473611</v>
      </c>
    </row>
    <row r="1879" spans="1:4" x14ac:dyDescent="0.25">
      <c r="A1879">
        <v>4431</v>
      </c>
      <c r="B1879" t="s">
        <v>1572</v>
      </c>
      <c r="C1879" t="s">
        <v>43</v>
      </c>
      <c r="D1879">
        <v>0.86569339564440551</v>
      </c>
    </row>
    <row r="1880" spans="1:4" x14ac:dyDescent="0.25">
      <c r="A1880">
        <v>4432</v>
      </c>
      <c r="B1880" t="s">
        <v>1572</v>
      </c>
      <c r="C1880" t="s">
        <v>43</v>
      </c>
      <c r="D1880">
        <v>0.70831440502946519</v>
      </c>
    </row>
    <row r="1881" spans="1:4" x14ac:dyDescent="0.25">
      <c r="A1881">
        <v>4433</v>
      </c>
      <c r="B1881" t="s">
        <v>1572</v>
      </c>
      <c r="C1881" t="s">
        <v>43</v>
      </c>
      <c r="D1881">
        <v>8.8630745401601541E-2</v>
      </c>
    </row>
    <row r="1882" spans="1:4" x14ac:dyDescent="0.25">
      <c r="A1882">
        <v>4434</v>
      </c>
      <c r="B1882" t="s">
        <v>1572</v>
      </c>
      <c r="C1882" t="s">
        <v>43</v>
      </c>
      <c r="D1882">
        <v>0.57100360310172737</v>
      </c>
    </row>
    <row r="1883" spans="1:4" x14ac:dyDescent="0.25">
      <c r="A1883">
        <v>4435</v>
      </c>
      <c r="B1883" t="s">
        <v>1572</v>
      </c>
      <c r="C1883" t="s">
        <v>43</v>
      </c>
      <c r="D1883">
        <v>0.56337024446810802</v>
      </c>
    </row>
    <row r="1884" spans="1:4" x14ac:dyDescent="0.25">
      <c r="A1884">
        <v>4481</v>
      </c>
      <c r="B1884" t="s">
        <v>3666</v>
      </c>
      <c r="C1884" t="s">
        <v>43</v>
      </c>
      <c r="D1884">
        <v>0.28046792494252548</v>
      </c>
    </row>
    <row r="1885" spans="1:4" x14ac:dyDescent="0.25">
      <c r="A1885">
        <v>4482</v>
      </c>
      <c r="B1885" t="s">
        <v>3666</v>
      </c>
      <c r="C1885" t="s">
        <v>43</v>
      </c>
      <c r="D1885">
        <v>0.68451496628127584</v>
      </c>
    </row>
    <row r="1886" spans="1:4" x14ac:dyDescent="0.25">
      <c r="A1886">
        <v>4483</v>
      </c>
      <c r="B1886" t="s">
        <v>3666</v>
      </c>
      <c r="C1886" t="s">
        <v>43</v>
      </c>
      <c r="D1886">
        <v>0.42002999088172854</v>
      </c>
    </row>
    <row r="1887" spans="1:4" x14ac:dyDescent="0.25">
      <c r="A1887">
        <v>4484</v>
      </c>
      <c r="B1887" t="s">
        <v>3666</v>
      </c>
      <c r="C1887" t="s">
        <v>43</v>
      </c>
      <c r="D1887">
        <v>0.52544590612246467</v>
      </c>
    </row>
    <row r="1888" spans="1:4" x14ac:dyDescent="0.25">
      <c r="A1888">
        <v>4485</v>
      </c>
      <c r="B1888" t="s">
        <v>3666</v>
      </c>
      <c r="C1888" t="s">
        <v>43</v>
      </c>
      <c r="D1888">
        <v>0.88132523025668053</v>
      </c>
    </row>
    <row r="1889" spans="1:4" x14ac:dyDescent="0.25">
      <c r="A1889">
        <v>4486</v>
      </c>
      <c r="B1889" t="s">
        <v>3666</v>
      </c>
      <c r="C1889" t="s">
        <v>43</v>
      </c>
      <c r="D1889">
        <v>0.84969331031853279</v>
      </c>
    </row>
    <row r="1890" spans="1:4" x14ac:dyDescent="0.25">
      <c r="A1890">
        <v>4487</v>
      </c>
      <c r="B1890" t="s">
        <v>3666</v>
      </c>
      <c r="C1890" t="s">
        <v>43</v>
      </c>
      <c r="D1890">
        <v>3.9096894309245123E-3</v>
      </c>
    </row>
    <row r="1891" spans="1:4" x14ac:dyDescent="0.25">
      <c r="A1891">
        <v>7046</v>
      </c>
      <c r="B1891" t="s">
        <v>1895</v>
      </c>
      <c r="C1891" t="s">
        <v>43</v>
      </c>
      <c r="D1891">
        <v>0.57494589381456318</v>
      </c>
    </row>
    <row r="1892" spans="1:4" x14ac:dyDescent="0.25">
      <c r="A1892">
        <v>8942</v>
      </c>
      <c r="B1892" t="s">
        <v>4769</v>
      </c>
      <c r="C1892" t="s">
        <v>43</v>
      </c>
      <c r="D1892">
        <v>0.89661919923167621</v>
      </c>
    </row>
    <row r="1893" spans="1:4" x14ac:dyDescent="0.25">
      <c r="A1893">
        <v>8943</v>
      </c>
      <c r="B1893" t="s">
        <v>4769</v>
      </c>
      <c r="C1893" t="s">
        <v>43</v>
      </c>
      <c r="D1893">
        <v>0.53927262700829182</v>
      </c>
    </row>
    <row r="1894" spans="1:4" x14ac:dyDescent="0.25">
      <c r="A1894">
        <v>8967</v>
      </c>
      <c r="B1894" t="s">
        <v>944</v>
      </c>
      <c r="C1894" t="s">
        <v>43</v>
      </c>
      <c r="D1894">
        <v>0.3747157453065425</v>
      </c>
    </row>
    <row r="1895" spans="1:4" x14ac:dyDescent="0.25">
      <c r="A1895">
        <v>8968</v>
      </c>
      <c r="B1895" t="s">
        <v>944</v>
      </c>
      <c r="C1895" t="s">
        <v>43</v>
      </c>
      <c r="D1895">
        <v>0.40256772467384538</v>
      </c>
    </row>
    <row r="1896" spans="1:4" x14ac:dyDescent="0.25">
      <c r="A1896">
        <v>665</v>
      </c>
      <c r="B1896" t="s">
        <v>212</v>
      </c>
      <c r="C1896" t="s">
        <v>43</v>
      </c>
      <c r="D1896">
        <v>0.48425651591672148</v>
      </c>
    </row>
    <row r="1897" spans="1:4" x14ac:dyDescent="0.25">
      <c r="A1897">
        <v>703</v>
      </c>
      <c r="B1897" t="s">
        <v>2202</v>
      </c>
      <c r="C1897" t="s">
        <v>43</v>
      </c>
      <c r="D1897">
        <v>0.94407799412993898</v>
      </c>
    </row>
    <row r="1898" spans="1:4" x14ac:dyDescent="0.25">
      <c r="A1898">
        <v>2946</v>
      </c>
      <c r="B1898" t="s">
        <v>4779</v>
      </c>
      <c r="C1898" t="s">
        <v>43</v>
      </c>
      <c r="D1898">
        <v>0.26114421659786879</v>
      </c>
    </row>
    <row r="1899" spans="1:4" x14ac:dyDescent="0.25">
      <c r="A1899">
        <v>6135</v>
      </c>
      <c r="B1899" t="s">
        <v>2093</v>
      </c>
      <c r="C1899" t="s">
        <v>43</v>
      </c>
      <c r="D1899">
        <v>0.61315684343177501</v>
      </c>
    </row>
    <row r="1900" spans="1:4" x14ac:dyDescent="0.25">
      <c r="A1900">
        <v>6306</v>
      </c>
      <c r="B1900" t="s">
        <v>4425</v>
      </c>
      <c r="C1900" t="s">
        <v>43</v>
      </c>
      <c r="D1900">
        <v>0.22671805607416029</v>
      </c>
    </row>
    <row r="1901" spans="1:4" x14ac:dyDescent="0.25">
      <c r="A1901">
        <v>6307</v>
      </c>
      <c r="B1901" t="s">
        <v>4425</v>
      </c>
      <c r="C1901" t="s">
        <v>43</v>
      </c>
      <c r="D1901">
        <v>0.27985468362155075</v>
      </c>
    </row>
    <row r="1902" spans="1:4" x14ac:dyDescent="0.25">
      <c r="A1902">
        <v>6308</v>
      </c>
      <c r="B1902" t="s">
        <v>4425</v>
      </c>
      <c r="C1902" t="s">
        <v>43</v>
      </c>
      <c r="D1902">
        <v>0.29062363961218773</v>
      </c>
    </row>
    <row r="1903" spans="1:4" x14ac:dyDescent="0.25">
      <c r="A1903">
        <v>6309</v>
      </c>
      <c r="B1903" t="s">
        <v>4425</v>
      </c>
      <c r="C1903" t="s">
        <v>43</v>
      </c>
      <c r="D1903">
        <v>0.25767077076567235</v>
      </c>
    </row>
    <row r="1904" spans="1:4" x14ac:dyDescent="0.25">
      <c r="A1904">
        <v>6310</v>
      </c>
      <c r="B1904" t="s">
        <v>4425</v>
      </c>
      <c r="C1904" t="s">
        <v>43</v>
      </c>
      <c r="D1904">
        <v>0.37979675924972189</v>
      </c>
    </row>
    <row r="1905" spans="1:4" x14ac:dyDescent="0.25">
      <c r="A1905">
        <v>6311</v>
      </c>
      <c r="B1905" t="s">
        <v>4425</v>
      </c>
      <c r="C1905" t="s">
        <v>43</v>
      </c>
      <c r="D1905">
        <v>0.35432711574706133</v>
      </c>
    </row>
    <row r="1906" spans="1:4" x14ac:dyDescent="0.25">
      <c r="A1906">
        <v>6729</v>
      </c>
      <c r="B1906" t="s">
        <v>153</v>
      </c>
      <c r="C1906" t="s">
        <v>43</v>
      </c>
      <c r="D1906">
        <v>0.58361428465444609</v>
      </c>
    </row>
    <row r="1907" spans="1:4" x14ac:dyDescent="0.25">
      <c r="A1907">
        <v>6773</v>
      </c>
      <c r="B1907" t="s">
        <v>4791</v>
      </c>
      <c r="C1907" t="s">
        <v>43</v>
      </c>
      <c r="D1907">
        <v>0.65936176434449068</v>
      </c>
    </row>
    <row r="1908" spans="1:4" x14ac:dyDescent="0.25">
      <c r="A1908">
        <v>6774</v>
      </c>
      <c r="B1908" t="s">
        <v>4791</v>
      </c>
      <c r="C1908" t="s">
        <v>43</v>
      </c>
      <c r="D1908">
        <v>0.32841997371847031</v>
      </c>
    </row>
    <row r="1909" spans="1:4" x14ac:dyDescent="0.25">
      <c r="A1909">
        <v>6775</v>
      </c>
      <c r="B1909" t="s">
        <v>4791</v>
      </c>
      <c r="C1909" t="s">
        <v>43</v>
      </c>
      <c r="D1909">
        <v>0.50008875880584647</v>
      </c>
    </row>
    <row r="1910" spans="1:4" x14ac:dyDescent="0.25">
      <c r="A1910">
        <v>7783</v>
      </c>
      <c r="B1910" t="s">
        <v>3937</v>
      </c>
      <c r="C1910" t="s">
        <v>43</v>
      </c>
      <c r="D1910">
        <v>0.89526572092159917</v>
      </c>
    </row>
    <row r="1911" spans="1:4" x14ac:dyDescent="0.25">
      <c r="A1911">
        <v>7784</v>
      </c>
      <c r="B1911" t="s">
        <v>3937</v>
      </c>
      <c r="C1911" t="s">
        <v>43</v>
      </c>
      <c r="D1911">
        <v>0.84461643998366964</v>
      </c>
    </row>
    <row r="1912" spans="1:4" x14ac:dyDescent="0.25">
      <c r="A1912">
        <v>7785</v>
      </c>
      <c r="B1912" t="s">
        <v>3937</v>
      </c>
      <c r="C1912" t="s">
        <v>43</v>
      </c>
      <c r="D1912">
        <v>0.29469343783301027</v>
      </c>
    </row>
    <row r="1913" spans="1:4" x14ac:dyDescent="0.25">
      <c r="A1913">
        <v>8869</v>
      </c>
      <c r="B1913" t="s">
        <v>1839</v>
      </c>
      <c r="C1913" t="s">
        <v>43</v>
      </c>
      <c r="D1913">
        <v>0.91010456901862513</v>
      </c>
    </row>
    <row r="1914" spans="1:4" x14ac:dyDescent="0.25">
      <c r="A1914">
        <v>9322</v>
      </c>
      <c r="B1914" t="s">
        <v>2793</v>
      </c>
      <c r="C1914" t="s">
        <v>43</v>
      </c>
      <c r="D1914">
        <v>0.51069329389909934</v>
      </c>
    </row>
    <row r="1915" spans="1:4" x14ac:dyDescent="0.25">
      <c r="A1915">
        <v>9323</v>
      </c>
      <c r="B1915" t="s">
        <v>2793</v>
      </c>
      <c r="C1915" t="s">
        <v>43</v>
      </c>
      <c r="D1915">
        <v>0.13409815107265632</v>
      </c>
    </row>
    <row r="1916" spans="1:4" x14ac:dyDescent="0.25">
      <c r="A1916">
        <v>2450</v>
      </c>
      <c r="B1916" t="s">
        <v>2029</v>
      </c>
      <c r="C1916" t="s">
        <v>43</v>
      </c>
      <c r="D1916">
        <v>0.65583702938249488</v>
      </c>
    </row>
    <row r="1917" spans="1:4" x14ac:dyDescent="0.25">
      <c r="A1917">
        <v>2784</v>
      </c>
      <c r="B1917" t="s">
        <v>2202</v>
      </c>
      <c r="C1917" t="s">
        <v>43</v>
      </c>
      <c r="D1917">
        <v>0.40962174860847977</v>
      </c>
    </row>
    <row r="1918" spans="1:4" x14ac:dyDescent="0.25">
      <c r="A1918">
        <v>4265</v>
      </c>
      <c r="B1918" t="s">
        <v>4510</v>
      </c>
      <c r="C1918" t="s">
        <v>43</v>
      </c>
      <c r="D1918">
        <v>0.19792718543833066</v>
      </c>
    </row>
    <row r="1919" spans="1:4" x14ac:dyDescent="0.25">
      <c r="A1919">
        <v>4266</v>
      </c>
      <c r="B1919" t="s">
        <v>4510</v>
      </c>
      <c r="C1919" t="s">
        <v>43</v>
      </c>
      <c r="D1919">
        <v>0.66040026631272286</v>
      </c>
    </row>
    <row r="1920" spans="1:4" x14ac:dyDescent="0.25">
      <c r="A1920">
        <v>4267</v>
      </c>
      <c r="B1920" t="s">
        <v>4510</v>
      </c>
      <c r="C1920" t="s">
        <v>43</v>
      </c>
      <c r="D1920">
        <v>0.89050092014106785</v>
      </c>
    </row>
    <row r="1921" spans="1:4" x14ac:dyDescent="0.25">
      <c r="A1921">
        <v>4268</v>
      </c>
      <c r="B1921" t="s">
        <v>4510</v>
      </c>
      <c r="C1921" t="s">
        <v>43</v>
      </c>
      <c r="D1921">
        <v>0.15299395770246571</v>
      </c>
    </row>
    <row r="1922" spans="1:4" x14ac:dyDescent="0.25">
      <c r="A1922">
        <v>4269</v>
      </c>
      <c r="B1922" t="s">
        <v>4510</v>
      </c>
      <c r="C1922" t="s">
        <v>43</v>
      </c>
      <c r="D1922">
        <v>0.87821013802393988</v>
      </c>
    </row>
    <row r="1923" spans="1:4" x14ac:dyDescent="0.25">
      <c r="A1923">
        <v>4370</v>
      </c>
      <c r="B1923" t="s">
        <v>4808</v>
      </c>
      <c r="C1923" t="s">
        <v>43</v>
      </c>
      <c r="D1923">
        <v>0.33921068975284752</v>
      </c>
    </row>
    <row r="1924" spans="1:4" x14ac:dyDescent="0.25">
      <c r="A1924">
        <v>4371</v>
      </c>
      <c r="B1924" t="s">
        <v>4808</v>
      </c>
      <c r="C1924" t="s">
        <v>43</v>
      </c>
      <c r="D1924">
        <v>0.83917823459731222</v>
      </c>
    </row>
    <row r="1925" spans="1:4" x14ac:dyDescent="0.25">
      <c r="A1925">
        <v>4372</v>
      </c>
      <c r="B1925" t="s">
        <v>4808</v>
      </c>
      <c r="C1925" t="s">
        <v>43</v>
      </c>
      <c r="D1925">
        <v>0.77549143546990407</v>
      </c>
    </row>
    <row r="1926" spans="1:4" x14ac:dyDescent="0.25">
      <c r="A1926">
        <v>5177</v>
      </c>
      <c r="B1926" t="s">
        <v>3898</v>
      </c>
      <c r="C1926" t="s">
        <v>43</v>
      </c>
      <c r="D1926">
        <v>0.8325656543456994</v>
      </c>
    </row>
    <row r="1927" spans="1:4" x14ac:dyDescent="0.25">
      <c r="A1927">
        <v>5699</v>
      </c>
      <c r="B1927" t="s">
        <v>4814</v>
      </c>
      <c r="C1927" t="s">
        <v>43</v>
      </c>
      <c r="D1927">
        <v>0.57923184476410672</v>
      </c>
    </row>
    <row r="1928" spans="1:4" x14ac:dyDescent="0.25">
      <c r="A1928">
        <v>6939</v>
      </c>
      <c r="B1928" t="s">
        <v>3458</v>
      </c>
      <c r="C1928" t="s">
        <v>43</v>
      </c>
      <c r="D1928">
        <v>0.22357536820488011</v>
      </c>
    </row>
    <row r="1929" spans="1:4" x14ac:dyDescent="0.25">
      <c r="A1929">
        <v>7307</v>
      </c>
      <c r="B1929" t="s">
        <v>2061</v>
      </c>
      <c r="C1929" t="s">
        <v>43</v>
      </c>
      <c r="D1929">
        <v>0.40098507156180629</v>
      </c>
    </row>
    <row r="1930" spans="1:4" x14ac:dyDescent="0.25">
      <c r="A1930">
        <v>7308</v>
      </c>
      <c r="B1930" t="s">
        <v>2061</v>
      </c>
      <c r="C1930" t="s">
        <v>43</v>
      </c>
      <c r="D1930">
        <v>0.65584743534157042</v>
      </c>
    </row>
    <row r="1931" spans="1:4" x14ac:dyDescent="0.25">
      <c r="A1931">
        <v>7309</v>
      </c>
      <c r="B1931" t="s">
        <v>2061</v>
      </c>
      <c r="C1931" t="s">
        <v>43</v>
      </c>
      <c r="D1931">
        <v>0.2796016672760091</v>
      </c>
    </row>
    <row r="1932" spans="1:4" x14ac:dyDescent="0.25">
      <c r="A1932">
        <v>8963</v>
      </c>
      <c r="B1932" t="s">
        <v>4827</v>
      </c>
      <c r="C1932" t="s">
        <v>43</v>
      </c>
      <c r="D1932">
        <v>0.28933391328876834</v>
      </c>
    </row>
    <row r="1933" spans="1:4" x14ac:dyDescent="0.25">
      <c r="A1933">
        <v>8964</v>
      </c>
      <c r="B1933" t="s">
        <v>4827</v>
      </c>
      <c r="C1933" t="s">
        <v>43</v>
      </c>
      <c r="D1933">
        <v>0.19518032672841046</v>
      </c>
    </row>
    <row r="1934" spans="1:4" x14ac:dyDescent="0.25">
      <c r="A1934">
        <v>8965</v>
      </c>
      <c r="B1934" t="s">
        <v>4827</v>
      </c>
      <c r="C1934" t="s">
        <v>43</v>
      </c>
      <c r="D1934">
        <v>0.55590003132155619</v>
      </c>
    </row>
    <row r="1935" spans="1:4" x14ac:dyDescent="0.25">
      <c r="A1935">
        <v>129</v>
      </c>
      <c r="B1935" t="s">
        <v>3338</v>
      </c>
      <c r="C1935" t="s">
        <v>43</v>
      </c>
      <c r="D1935">
        <v>0.42583346992980708</v>
      </c>
    </row>
    <row r="1936" spans="1:4" x14ac:dyDescent="0.25">
      <c r="A1936">
        <v>130</v>
      </c>
      <c r="B1936" t="s">
        <v>3338</v>
      </c>
      <c r="C1936" t="s">
        <v>43</v>
      </c>
      <c r="D1936">
        <v>0.99113114220198928</v>
      </c>
    </row>
    <row r="1937" spans="1:4" x14ac:dyDescent="0.25">
      <c r="A1937">
        <v>4971</v>
      </c>
      <c r="B1937" t="s">
        <v>4249</v>
      </c>
      <c r="C1937" t="s">
        <v>43</v>
      </c>
      <c r="D1937">
        <v>0.36084741789938202</v>
      </c>
    </row>
    <row r="1938" spans="1:4" x14ac:dyDescent="0.25">
      <c r="A1938">
        <v>4972</v>
      </c>
      <c r="B1938" t="s">
        <v>4249</v>
      </c>
      <c r="C1938" t="s">
        <v>43</v>
      </c>
      <c r="D1938">
        <v>0.13420569425306317</v>
      </c>
    </row>
    <row r="1939" spans="1:4" x14ac:dyDescent="0.25">
      <c r="A1939">
        <v>4973</v>
      </c>
      <c r="B1939" t="s">
        <v>4249</v>
      </c>
      <c r="C1939" t="s">
        <v>43</v>
      </c>
      <c r="D1939">
        <v>0.88128415479897237</v>
      </c>
    </row>
    <row r="1940" spans="1:4" x14ac:dyDescent="0.25">
      <c r="A1940">
        <v>4974</v>
      </c>
      <c r="B1940" t="s">
        <v>4249</v>
      </c>
      <c r="C1940" t="s">
        <v>43</v>
      </c>
      <c r="D1940">
        <v>0.28783183207116214</v>
      </c>
    </row>
    <row r="1941" spans="1:4" x14ac:dyDescent="0.25">
      <c r="A1941">
        <v>4984</v>
      </c>
      <c r="B1941" t="s">
        <v>2767</v>
      </c>
      <c r="C1941" t="s">
        <v>43</v>
      </c>
      <c r="D1941">
        <v>0.41175241699044507</v>
      </c>
    </row>
    <row r="1942" spans="1:4" x14ac:dyDescent="0.25">
      <c r="A1942">
        <v>164</v>
      </c>
      <c r="B1942" t="s">
        <v>1748</v>
      </c>
      <c r="C1942" t="s">
        <v>43</v>
      </c>
      <c r="D1942">
        <v>0.56726965219093584</v>
      </c>
    </row>
    <row r="1943" spans="1:4" x14ac:dyDescent="0.25">
      <c r="A1943">
        <v>843</v>
      </c>
      <c r="B1943" t="s">
        <v>4838</v>
      </c>
      <c r="C1943" t="s">
        <v>43</v>
      </c>
      <c r="D1943">
        <v>0.81238105633743862</v>
      </c>
    </row>
    <row r="1944" spans="1:4" x14ac:dyDescent="0.25">
      <c r="A1944">
        <v>844</v>
      </c>
      <c r="B1944" t="s">
        <v>4838</v>
      </c>
      <c r="C1944" t="s">
        <v>43</v>
      </c>
      <c r="D1944">
        <v>0.74472274669002558</v>
      </c>
    </row>
    <row r="1945" spans="1:4" x14ac:dyDescent="0.25">
      <c r="A1945">
        <v>845</v>
      </c>
      <c r="B1945" t="s">
        <v>4838</v>
      </c>
      <c r="C1945" t="s">
        <v>43</v>
      </c>
      <c r="D1945">
        <v>0.26283681501217704</v>
      </c>
    </row>
    <row r="1946" spans="1:4" x14ac:dyDescent="0.25">
      <c r="A1946">
        <v>846</v>
      </c>
      <c r="B1946" t="s">
        <v>4838</v>
      </c>
      <c r="C1946" t="s">
        <v>43</v>
      </c>
      <c r="D1946">
        <v>0.67643853015647881</v>
      </c>
    </row>
    <row r="1947" spans="1:4" x14ac:dyDescent="0.25">
      <c r="A1947">
        <v>1684</v>
      </c>
      <c r="B1947" t="s">
        <v>319</v>
      </c>
      <c r="C1947" t="s">
        <v>43</v>
      </c>
      <c r="D1947">
        <v>0.99369827332257166</v>
      </c>
    </row>
    <row r="1948" spans="1:4" x14ac:dyDescent="0.25">
      <c r="A1948">
        <v>3061</v>
      </c>
      <c r="B1948" t="s">
        <v>2714</v>
      </c>
      <c r="C1948" t="s">
        <v>43</v>
      </c>
      <c r="D1948">
        <v>0.22021429191735209</v>
      </c>
    </row>
    <row r="1949" spans="1:4" x14ac:dyDescent="0.25">
      <c r="A1949">
        <v>4844</v>
      </c>
      <c r="B1949" t="s">
        <v>1839</v>
      </c>
      <c r="C1949" t="s">
        <v>43</v>
      </c>
      <c r="D1949">
        <v>0.16228686972933981</v>
      </c>
    </row>
    <row r="1950" spans="1:4" x14ac:dyDescent="0.25">
      <c r="A1950">
        <v>4975</v>
      </c>
      <c r="B1950" t="s">
        <v>4848</v>
      </c>
      <c r="C1950" t="s">
        <v>43</v>
      </c>
      <c r="D1950">
        <v>0.18367280834823507</v>
      </c>
    </row>
    <row r="1951" spans="1:4" x14ac:dyDescent="0.25">
      <c r="A1951">
        <v>5870</v>
      </c>
      <c r="B1951" t="s">
        <v>4808</v>
      </c>
      <c r="C1951" t="s">
        <v>43</v>
      </c>
      <c r="D1951">
        <v>0.82815433332656607</v>
      </c>
    </row>
    <row r="1952" spans="1:4" x14ac:dyDescent="0.25">
      <c r="A1952">
        <v>8063</v>
      </c>
      <c r="B1952" t="s">
        <v>2137</v>
      </c>
      <c r="C1952" t="s">
        <v>43</v>
      </c>
      <c r="D1952">
        <v>9.0753502769787442E-2</v>
      </c>
    </row>
    <row r="1953" spans="1:4" x14ac:dyDescent="0.25">
      <c r="A1953">
        <v>8064</v>
      </c>
      <c r="B1953" t="s">
        <v>2137</v>
      </c>
      <c r="C1953" t="s">
        <v>43</v>
      </c>
      <c r="D1953">
        <v>0.75975066455717799</v>
      </c>
    </row>
    <row r="1954" spans="1:4" x14ac:dyDescent="0.25">
      <c r="A1954">
        <v>8065</v>
      </c>
      <c r="B1954" t="s">
        <v>2137</v>
      </c>
      <c r="C1954" t="s">
        <v>43</v>
      </c>
      <c r="D1954">
        <v>0.73640241499406689</v>
      </c>
    </row>
    <row r="1955" spans="1:4" x14ac:dyDescent="0.25">
      <c r="A1955">
        <v>8066</v>
      </c>
      <c r="B1955" t="s">
        <v>2137</v>
      </c>
      <c r="C1955" t="s">
        <v>43</v>
      </c>
      <c r="D1955">
        <v>0.34925945315890372</v>
      </c>
    </row>
    <row r="1956" spans="1:4" x14ac:dyDescent="0.25">
      <c r="A1956">
        <v>8067</v>
      </c>
      <c r="B1956" t="s">
        <v>2137</v>
      </c>
      <c r="C1956" t="s">
        <v>43</v>
      </c>
      <c r="D1956">
        <v>9.7994855739765407E-2</v>
      </c>
    </row>
    <row r="1957" spans="1:4" x14ac:dyDescent="0.25">
      <c r="A1957">
        <v>8212</v>
      </c>
      <c r="B1957" t="s">
        <v>4859</v>
      </c>
      <c r="C1957" t="s">
        <v>43</v>
      </c>
      <c r="D1957">
        <v>0.18874209745861592</v>
      </c>
    </row>
    <row r="1958" spans="1:4" x14ac:dyDescent="0.25">
      <c r="A1958">
        <v>8213</v>
      </c>
      <c r="B1958" t="s">
        <v>4859</v>
      </c>
      <c r="C1958" t="s">
        <v>43</v>
      </c>
      <c r="D1958">
        <v>6.3376006954426134E-2</v>
      </c>
    </row>
    <row r="1959" spans="1:4" x14ac:dyDescent="0.25">
      <c r="A1959">
        <v>9044</v>
      </c>
      <c r="B1959" t="s">
        <v>3879</v>
      </c>
      <c r="C1959" t="s">
        <v>43</v>
      </c>
      <c r="D1959">
        <v>0.45612044750706748</v>
      </c>
    </row>
    <row r="1960" spans="1:4" x14ac:dyDescent="0.25">
      <c r="A1960">
        <v>9716</v>
      </c>
      <c r="B1960" t="s">
        <v>2229</v>
      </c>
      <c r="C1960" t="s">
        <v>43</v>
      </c>
      <c r="D1960">
        <v>0.52086716214969142</v>
      </c>
    </row>
    <row r="1961" spans="1:4" x14ac:dyDescent="0.25">
      <c r="A1961">
        <v>1</v>
      </c>
      <c r="B1961" t="s">
        <v>4868</v>
      </c>
      <c r="C1961" t="s">
        <v>43</v>
      </c>
      <c r="D1961">
        <v>0.48154325475379745</v>
      </c>
    </row>
    <row r="1962" spans="1:4" x14ac:dyDescent="0.25">
      <c r="A1962">
        <v>2</v>
      </c>
      <c r="B1962" t="s">
        <v>4868</v>
      </c>
      <c r="C1962" t="s">
        <v>43</v>
      </c>
      <c r="D1962">
        <v>0.19178029307173394</v>
      </c>
    </row>
    <row r="1963" spans="1:4" x14ac:dyDescent="0.25">
      <c r="A1963">
        <v>8614</v>
      </c>
      <c r="B1963" t="s">
        <v>2899</v>
      </c>
      <c r="C1963" t="s">
        <v>43</v>
      </c>
      <c r="D1963">
        <v>0.48711213504508788</v>
      </c>
    </row>
    <row r="1964" spans="1:4" x14ac:dyDescent="0.25">
      <c r="A1964">
        <v>895</v>
      </c>
      <c r="B1964" t="s">
        <v>4874</v>
      </c>
      <c r="C1964" t="s">
        <v>43</v>
      </c>
      <c r="D1964">
        <v>0.62988067601775088</v>
      </c>
    </row>
    <row r="1965" spans="1:4" x14ac:dyDescent="0.25">
      <c r="A1965">
        <v>896</v>
      </c>
      <c r="B1965" t="s">
        <v>4874</v>
      </c>
      <c r="C1965" t="s">
        <v>43</v>
      </c>
      <c r="D1965">
        <v>9.3954470865467044E-2</v>
      </c>
    </row>
    <row r="1966" spans="1:4" x14ac:dyDescent="0.25">
      <c r="A1966">
        <v>1291</v>
      </c>
      <c r="B1966" t="s">
        <v>242</v>
      </c>
      <c r="C1966" t="s">
        <v>43</v>
      </c>
      <c r="D1966">
        <v>0.46871673599202834</v>
      </c>
    </row>
    <row r="1967" spans="1:4" x14ac:dyDescent="0.25">
      <c r="A1967">
        <v>1292</v>
      </c>
      <c r="B1967" t="s">
        <v>242</v>
      </c>
      <c r="C1967" t="s">
        <v>43</v>
      </c>
      <c r="D1967">
        <v>0.20751438499606256</v>
      </c>
    </row>
    <row r="1968" spans="1:4" x14ac:dyDescent="0.25">
      <c r="A1968">
        <v>2341</v>
      </c>
      <c r="B1968" t="s">
        <v>4882</v>
      </c>
      <c r="C1968" t="s">
        <v>43</v>
      </c>
      <c r="D1968">
        <v>0.96593172725716814</v>
      </c>
    </row>
    <row r="1969" spans="1:4" x14ac:dyDescent="0.25">
      <c r="A1969">
        <v>2868</v>
      </c>
      <c r="B1969" t="s">
        <v>4886</v>
      </c>
      <c r="C1969" t="s">
        <v>43</v>
      </c>
      <c r="D1969">
        <v>0.56554938443435832</v>
      </c>
    </row>
    <row r="1970" spans="1:4" x14ac:dyDescent="0.25">
      <c r="A1970">
        <v>2869</v>
      </c>
      <c r="B1970" t="s">
        <v>4886</v>
      </c>
      <c r="C1970" t="s">
        <v>43</v>
      </c>
      <c r="D1970">
        <v>0.20436580598094833</v>
      </c>
    </row>
    <row r="1971" spans="1:4" x14ac:dyDescent="0.25">
      <c r="A1971">
        <v>3634</v>
      </c>
      <c r="B1971" t="s">
        <v>481</v>
      </c>
      <c r="C1971" t="s">
        <v>43</v>
      </c>
      <c r="D1971">
        <v>0.3495262490836254</v>
      </c>
    </row>
    <row r="1972" spans="1:4" x14ac:dyDescent="0.25">
      <c r="A1972">
        <v>3635</v>
      </c>
      <c r="B1972" t="s">
        <v>481</v>
      </c>
      <c r="C1972" t="s">
        <v>43</v>
      </c>
      <c r="D1972">
        <v>0.78193729225677933</v>
      </c>
    </row>
    <row r="1973" spans="1:4" x14ac:dyDescent="0.25">
      <c r="A1973">
        <v>3636</v>
      </c>
      <c r="B1973" t="s">
        <v>481</v>
      </c>
      <c r="C1973" t="s">
        <v>43</v>
      </c>
      <c r="D1973">
        <v>0.20493461154564574</v>
      </c>
    </row>
    <row r="1974" spans="1:4" x14ac:dyDescent="0.25">
      <c r="A1974">
        <v>3637</v>
      </c>
      <c r="B1974" t="s">
        <v>481</v>
      </c>
      <c r="C1974" t="s">
        <v>43</v>
      </c>
      <c r="D1974">
        <v>0.96361278163511854</v>
      </c>
    </row>
    <row r="1975" spans="1:4" x14ac:dyDescent="0.25">
      <c r="A1975">
        <v>3638</v>
      </c>
      <c r="B1975" t="s">
        <v>481</v>
      </c>
      <c r="C1975" t="s">
        <v>43</v>
      </c>
      <c r="D1975">
        <v>0.83743867077108913</v>
      </c>
    </row>
    <row r="1976" spans="1:4" x14ac:dyDescent="0.25">
      <c r="A1976">
        <v>3639</v>
      </c>
      <c r="B1976" t="s">
        <v>481</v>
      </c>
      <c r="C1976" t="s">
        <v>43</v>
      </c>
      <c r="D1976">
        <v>0.458709511901919</v>
      </c>
    </row>
    <row r="1977" spans="1:4" x14ac:dyDescent="0.25">
      <c r="A1977">
        <v>3640</v>
      </c>
      <c r="B1977" t="s">
        <v>481</v>
      </c>
      <c r="C1977" t="s">
        <v>43</v>
      </c>
      <c r="D1977">
        <v>0.25030944130874011</v>
      </c>
    </row>
    <row r="1978" spans="1:4" x14ac:dyDescent="0.25">
      <c r="A1978">
        <v>3641</v>
      </c>
      <c r="B1978" t="s">
        <v>481</v>
      </c>
      <c r="C1978" t="s">
        <v>43</v>
      </c>
      <c r="D1978">
        <v>0.27824584625894266</v>
      </c>
    </row>
    <row r="1979" spans="1:4" x14ac:dyDescent="0.25">
      <c r="A1979">
        <v>3642</v>
      </c>
      <c r="B1979" t="s">
        <v>481</v>
      </c>
      <c r="C1979" t="s">
        <v>43</v>
      </c>
      <c r="D1979">
        <v>0.96188779134651858</v>
      </c>
    </row>
    <row r="1980" spans="1:4" x14ac:dyDescent="0.25">
      <c r="A1980">
        <v>3894</v>
      </c>
      <c r="B1980" t="s">
        <v>3611</v>
      </c>
      <c r="C1980" t="s">
        <v>43</v>
      </c>
      <c r="D1980">
        <v>0.33211946500024858</v>
      </c>
    </row>
    <row r="1981" spans="1:4" x14ac:dyDescent="0.25">
      <c r="A1981">
        <v>4511</v>
      </c>
      <c r="B1981" t="s">
        <v>4903</v>
      </c>
      <c r="C1981" t="s">
        <v>43</v>
      </c>
      <c r="D1981">
        <v>0.65754134540339215</v>
      </c>
    </row>
    <row r="1982" spans="1:4" x14ac:dyDescent="0.25">
      <c r="A1982">
        <v>4512</v>
      </c>
      <c r="B1982" t="s">
        <v>4903</v>
      </c>
      <c r="C1982" t="s">
        <v>43</v>
      </c>
      <c r="D1982">
        <v>0.57707481830132679</v>
      </c>
    </row>
    <row r="1983" spans="1:4" x14ac:dyDescent="0.25">
      <c r="A1983">
        <v>4863</v>
      </c>
      <c r="B1983" t="s">
        <v>2209</v>
      </c>
      <c r="C1983" t="s">
        <v>43</v>
      </c>
      <c r="D1983">
        <v>0.54726952907967019</v>
      </c>
    </row>
    <row r="1984" spans="1:4" x14ac:dyDescent="0.25">
      <c r="A1984">
        <v>4864</v>
      </c>
      <c r="B1984" t="s">
        <v>2209</v>
      </c>
      <c r="C1984" t="s">
        <v>43</v>
      </c>
      <c r="D1984">
        <v>5.1413469584972837E-2</v>
      </c>
    </row>
    <row r="1985" spans="1:4" x14ac:dyDescent="0.25">
      <c r="A1985">
        <v>5042</v>
      </c>
      <c r="B1985" t="s">
        <v>4909</v>
      </c>
      <c r="C1985" t="s">
        <v>43</v>
      </c>
      <c r="D1985">
        <v>0.93061028547557501</v>
      </c>
    </row>
    <row r="1986" spans="1:4" x14ac:dyDescent="0.25">
      <c r="A1986">
        <v>5043</v>
      </c>
      <c r="B1986" t="s">
        <v>4909</v>
      </c>
      <c r="C1986" t="s">
        <v>43</v>
      </c>
      <c r="D1986">
        <v>0.7108260572506192</v>
      </c>
    </row>
    <row r="1987" spans="1:4" x14ac:dyDescent="0.25">
      <c r="A1987">
        <v>5044</v>
      </c>
      <c r="B1987" t="s">
        <v>4909</v>
      </c>
      <c r="C1987" t="s">
        <v>43</v>
      </c>
      <c r="D1987">
        <v>0.10483600692891581</v>
      </c>
    </row>
    <row r="1988" spans="1:4" x14ac:dyDescent="0.25">
      <c r="A1988">
        <v>5045</v>
      </c>
      <c r="B1988" t="s">
        <v>4909</v>
      </c>
      <c r="C1988" t="s">
        <v>43</v>
      </c>
      <c r="D1988">
        <v>0.64918671355841939</v>
      </c>
    </row>
    <row r="1989" spans="1:4" x14ac:dyDescent="0.25">
      <c r="A1989">
        <v>5046</v>
      </c>
      <c r="B1989" t="s">
        <v>4909</v>
      </c>
      <c r="C1989" t="s">
        <v>43</v>
      </c>
      <c r="D1989">
        <v>0.11557910455663589</v>
      </c>
    </row>
    <row r="1990" spans="1:4" x14ac:dyDescent="0.25">
      <c r="A1990">
        <v>5047</v>
      </c>
      <c r="B1990" t="s">
        <v>4909</v>
      </c>
      <c r="C1990" t="s">
        <v>43</v>
      </c>
      <c r="D1990">
        <v>0.14784301186429871</v>
      </c>
    </row>
    <row r="1991" spans="1:4" x14ac:dyDescent="0.25">
      <c r="A1991">
        <v>5048</v>
      </c>
      <c r="B1991" t="s">
        <v>4909</v>
      </c>
      <c r="C1991" t="s">
        <v>43</v>
      </c>
      <c r="D1991">
        <v>0.66719006251155211</v>
      </c>
    </row>
    <row r="1992" spans="1:4" x14ac:dyDescent="0.25">
      <c r="A1992">
        <v>6792</v>
      </c>
      <c r="B1992" t="s">
        <v>417</v>
      </c>
      <c r="C1992" t="s">
        <v>43</v>
      </c>
      <c r="D1992">
        <v>0.13732763011581728</v>
      </c>
    </row>
    <row r="1993" spans="1:4" x14ac:dyDescent="0.25">
      <c r="A1993">
        <v>8374</v>
      </c>
      <c r="B1993" t="s">
        <v>1107</v>
      </c>
      <c r="C1993" t="s">
        <v>43</v>
      </c>
      <c r="D1993">
        <v>0.89892844160280183</v>
      </c>
    </row>
    <row r="1994" spans="1:4" x14ac:dyDescent="0.25">
      <c r="A1994">
        <v>8568</v>
      </c>
      <c r="B1994" t="s">
        <v>2573</v>
      </c>
      <c r="C1994" t="s">
        <v>43</v>
      </c>
      <c r="D1994">
        <v>0.6159641961007094</v>
      </c>
    </row>
    <row r="1995" spans="1:4" x14ac:dyDescent="0.25">
      <c r="A1995">
        <v>8802</v>
      </c>
      <c r="B1995" t="s">
        <v>4923</v>
      </c>
      <c r="C1995" t="s">
        <v>43</v>
      </c>
      <c r="D1995">
        <v>6.4066632889267061E-2</v>
      </c>
    </row>
    <row r="1996" spans="1:4" x14ac:dyDescent="0.25">
      <c r="A1996">
        <v>8803</v>
      </c>
      <c r="B1996" t="s">
        <v>4923</v>
      </c>
      <c r="C1996" t="s">
        <v>43</v>
      </c>
      <c r="D1996">
        <v>0.8698320695535493</v>
      </c>
    </row>
    <row r="1997" spans="1:4" x14ac:dyDescent="0.25">
      <c r="A1997">
        <v>9249</v>
      </c>
      <c r="B1997" t="s">
        <v>4930</v>
      </c>
      <c r="C1997" t="s">
        <v>43</v>
      </c>
      <c r="D1997">
        <v>0.97850078305439447</v>
      </c>
    </row>
    <row r="1998" spans="1:4" x14ac:dyDescent="0.25">
      <c r="A1998">
        <v>9250</v>
      </c>
      <c r="B1998" t="s">
        <v>4930</v>
      </c>
      <c r="C1998" t="s">
        <v>43</v>
      </c>
      <c r="D1998">
        <v>0.82512984485116203</v>
      </c>
    </row>
    <row r="1999" spans="1:4" x14ac:dyDescent="0.25">
      <c r="A1999">
        <v>1780</v>
      </c>
      <c r="B1999" t="s">
        <v>911</v>
      </c>
      <c r="C1999" t="s">
        <v>43</v>
      </c>
      <c r="D1999">
        <v>3.2895478535478695E-2</v>
      </c>
    </row>
    <row r="2000" spans="1:4" x14ac:dyDescent="0.25">
      <c r="A2000">
        <v>1781</v>
      </c>
      <c r="B2000" t="s">
        <v>911</v>
      </c>
      <c r="C2000" t="s">
        <v>43</v>
      </c>
      <c r="D2000">
        <v>0.50146400055058404</v>
      </c>
    </row>
    <row r="2001" spans="1:4" x14ac:dyDescent="0.25">
      <c r="A2001">
        <v>2514</v>
      </c>
      <c r="B2001" t="s">
        <v>4936</v>
      </c>
      <c r="C2001" t="s">
        <v>43</v>
      </c>
      <c r="D2001">
        <v>0.76207745117262027</v>
      </c>
    </row>
    <row r="2002" spans="1:4" x14ac:dyDescent="0.25">
      <c r="A2002">
        <v>2515</v>
      </c>
      <c r="B2002" t="s">
        <v>4936</v>
      </c>
      <c r="C2002" t="s">
        <v>43</v>
      </c>
      <c r="D2002">
        <v>0.9411597185164795</v>
      </c>
    </row>
    <row r="2003" spans="1:4" x14ac:dyDescent="0.25">
      <c r="A2003">
        <v>2783</v>
      </c>
      <c r="B2003" t="s">
        <v>2229</v>
      </c>
      <c r="C2003" t="s">
        <v>43</v>
      </c>
      <c r="D2003">
        <v>0.68132796707374887</v>
      </c>
    </row>
    <row r="2004" spans="1:4" x14ac:dyDescent="0.25">
      <c r="A2004">
        <v>2884</v>
      </c>
      <c r="B2004" t="s">
        <v>4942</v>
      </c>
      <c r="C2004" t="s">
        <v>43</v>
      </c>
      <c r="D2004">
        <v>0.48293692497068252</v>
      </c>
    </row>
    <row r="2005" spans="1:4" x14ac:dyDescent="0.25">
      <c r="A2005">
        <v>4725</v>
      </c>
      <c r="B2005" t="s">
        <v>3757</v>
      </c>
      <c r="C2005" t="s">
        <v>43</v>
      </c>
      <c r="D2005">
        <v>0.3898360557630477</v>
      </c>
    </row>
    <row r="2006" spans="1:4" x14ac:dyDescent="0.25">
      <c r="A2006">
        <v>4726</v>
      </c>
      <c r="B2006" t="s">
        <v>3757</v>
      </c>
      <c r="C2006" t="s">
        <v>43</v>
      </c>
      <c r="D2006">
        <v>0.97265803083317082</v>
      </c>
    </row>
    <row r="2007" spans="1:4" x14ac:dyDescent="0.25">
      <c r="A2007">
        <v>7030</v>
      </c>
      <c r="B2007" t="s">
        <v>1453</v>
      </c>
      <c r="C2007" t="s">
        <v>43</v>
      </c>
      <c r="D2007">
        <v>6.2839317081960777E-3</v>
      </c>
    </row>
    <row r="2008" spans="1:4" x14ac:dyDescent="0.25">
      <c r="A2008">
        <v>7031</v>
      </c>
      <c r="B2008" t="s">
        <v>1453</v>
      </c>
      <c r="C2008" t="s">
        <v>43</v>
      </c>
      <c r="D2008">
        <v>0.27157611165856343</v>
      </c>
    </row>
    <row r="2009" spans="1:4" x14ac:dyDescent="0.25">
      <c r="A2009">
        <v>7032</v>
      </c>
      <c r="B2009" t="s">
        <v>1453</v>
      </c>
      <c r="C2009" t="s">
        <v>43</v>
      </c>
      <c r="D2009">
        <v>0.27316009134648833</v>
      </c>
    </row>
    <row r="2010" spans="1:4" x14ac:dyDescent="0.25">
      <c r="A2010">
        <v>7033</v>
      </c>
      <c r="B2010" t="s">
        <v>1453</v>
      </c>
      <c r="C2010" t="s">
        <v>43</v>
      </c>
      <c r="D2010">
        <v>0.53649967638856888</v>
      </c>
    </row>
    <row r="2011" spans="1:4" x14ac:dyDescent="0.25">
      <c r="A2011">
        <v>7034</v>
      </c>
      <c r="B2011" t="s">
        <v>1453</v>
      </c>
      <c r="C2011" t="s">
        <v>43</v>
      </c>
      <c r="D2011">
        <v>0.54550371545795484</v>
      </c>
    </row>
    <row r="2012" spans="1:4" x14ac:dyDescent="0.25">
      <c r="A2012">
        <v>7035</v>
      </c>
      <c r="B2012" t="s">
        <v>1453</v>
      </c>
      <c r="C2012" t="s">
        <v>43</v>
      </c>
      <c r="D2012">
        <v>0.32374277121575723</v>
      </c>
    </row>
    <row r="2013" spans="1:4" x14ac:dyDescent="0.25">
      <c r="A2013">
        <v>8120</v>
      </c>
      <c r="B2013" t="s">
        <v>4951</v>
      </c>
      <c r="C2013" t="s">
        <v>43</v>
      </c>
      <c r="D2013">
        <v>0.53270962262344168</v>
      </c>
    </row>
    <row r="2014" spans="1:4" x14ac:dyDescent="0.25">
      <c r="A2014">
        <v>8121</v>
      </c>
      <c r="B2014" t="s">
        <v>4951</v>
      </c>
      <c r="C2014" t="s">
        <v>43</v>
      </c>
      <c r="D2014">
        <v>0.27746710495494253</v>
      </c>
    </row>
    <row r="2015" spans="1:4" x14ac:dyDescent="0.25">
      <c r="A2015">
        <v>8122</v>
      </c>
      <c r="B2015" t="s">
        <v>4951</v>
      </c>
      <c r="C2015" t="s">
        <v>43</v>
      </c>
      <c r="D2015">
        <v>0.71000324417807481</v>
      </c>
    </row>
    <row r="2016" spans="1:4" x14ac:dyDescent="0.25">
      <c r="A2016">
        <v>8469</v>
      </c>
      <c r="B2016" t="s">
        <v>2202</v>
      </c>
      <c r="C2016" t="s">
        <v>43</v>
      </c>
      <c r="D2016">
        <v>0.97219691794693752</v>
      </c>
    </row>
    <row r="2017" spans="1:4" x14ac:dyDescent="0.25">
      <c r="A2017">
        <v>9400</v>
      </c>
      <c r="B2017" t="s">
        <v>4962</v>
      </c>
      <c r="C2017" t="s">
        <v>43</v>
      </c>
      <c r="D2017">
        <v>0.85775471315064433</v>
      </c>
    </row>
    <row r="2018" spans="1:4" x14ac:dyDescent="0.25">
      <c r="A2018">
        <v>1074</v>
      </c>
      <c r="B2018" t="s">
        <v>2269</v>
      </c>
      <c r="C2018" t="s">
        <v>43</v>
      </c>
      <c r="D2018">
        <v>0.70566657652974829</v>
      </c>
    </row>
    <row r="2019" spans="1:4" x14ac:dyDescent="0.25">
      <c r="A2019">
        <v>1075</v>
      </c>
      <c r="B2019" t="s">
        <v>2269</v>
      </c>
      <c r="C2019" t="s">
        <v>43</v>
      </c>
      <c r="D2019">
        <v>0.86676287323538515</v>
      </c>
    </row>
    <row r="2020" spans="1:4" x14ac:dyDescent="0.25">
      <c r="A2020">
        <v>1076</v>
      </c>
      <c r="B2020" t="s">
        <v>2269</v>
      </c>
      <c r="C2020" t="s">
        <v>43</v>
      </c>
      <c r="D2020">
        <v>0.91251317190212622</v>
      </c>
    </row>
    <row r="2021" spans="1:4" x14ac:dyDescent="0.25">
      <c r="A2021">
        <v>1137</v>
      </c>
      <c r="B2021" t="s">
        <v>4192</v>
      </c>
      <c r="C2021" t="s">
        <v>43</v>
      </c>
      <c r="D2021">
        <v>0.27159148054411508</v>
      </c>
    </row>
    <row r="2022" spans="1:4" x14ac:dyDescent="0.25">
      <c r="A2022">
        <v>1138</v>
      </c>
      <c r="B2022" t="s">
        <v>4192</v>
      </c>
      <c r="C2022" t="s">
        <v>43</v>
      </c>
      <c r="D2022">
        <v>0.25942687965872613</v>
      </c>
    </row>
    <row r="2023" spans="1:4" x14ac:dyDescent="0.25">
      <c r="A2023">
        <v>1139</v>
      </c>
      <c r="B2023" t="s">
        <v>4192</v>
      </c>
      <c r="C2023" t="s">
        <v>43</v>
      </c>
      <c r="D2023">
        <v>0.78752301163191696</v>
      </c>
    </row>
    <row r="2024" spans="1:4" x14ac:dyDescent="0.25">
      <c r="A2024">
        <v>1140</v>
      </c>
      <c r="B2024" t="s">
        <v>4192</v>
      </c>
      <c r="C2024" t="s">
        <v>43</v>
      </c>
      <c r="D2024">
        <v>0.4207684718047221</v>
      </c>
    </row>
    <row r="2025" spans="1:4" x14ac:dyDescent="0.25">
      <c r="A2025">
        <v>1141</v>
      </c>
      <c r="B2025" t="s">
        <v>4192</v>
      </c>
      <c r="C2025" t="s">
        <v>43</v>
      </c>
      <c r="D2025">
        <v>0.11387528394166069</v>
      </c>
    </row>
    <row r="2026" spans="1:4" x14ac:dyDescent="0.25">
      <c r="A2026">
        <v>6111</v>
      </c>
      <c r="B2026" t="s">
        <v>1521</v>
      </c>
      <c r="C2026" t="s">
        <v>43</v>
      </c>
      <c r="D2026">
        <v>0.63028878782935072</v>
      </c>
    </row>
    <row r="2027" spans="1:4" x14ac:dyDescent="0.25">
      <c r="A2027">
        <v>6112</v>
      </c>
      <c r="B2027" t="s">
        <v>1521</v>
      </c>
      <c r="C2027" t="s">
        <v>43</v>
      </c>
      <c r="D2027">
        <v>0.81664577513247671</v>
      </c>
    </row>
    <row r="2028" spans="1:4" x14ac:dyDescent="0.25">
      <c r="A2028">
        <v>6113</v>
      </c>
      <c r="B2028" t="s">
        <v>1521</v>
      </c>
      <c r="C2028" t="s">
        <v>43</v>
      </c>
      <c r="D2028">
        <v>0.86569016099751495</v>
      </c>
    </row>
    <row r="2029" spans="1:4" x14ac:dyDescent="0.25">
      <c r="A2029">
        <v>6114</v>
      </c>
      <c r="B2029" t="s">
        <v>1521</v>
      </c>
      <c r="C2029" t="s">
        <v>43</v>
      </c>
      <c r="D2029">
        <v>0.76855102528038377</v>
      </c>
    </row>
    <row r="2030" spans="1:4" x14ac:dyDescent="0.25">
      <c r="A2030">
        <v>6115</v>
      </c>
      <c r="B2030" t="s">
        <v>1521</v>
      </c>
      <c r="C2030" t="s">
        <v>43</v>
      </c>
      <c r="D2030">
        <v>0.24694855809492322</v>
      </c>
    </row>
    <row r="2031" spans="1:4" x14ac:dyDescent="0.25">
      <c r="A2031">
        <v>7190</v>
      </c>
      <c r="B2031" t="s">
        <v>109</v>
      </c>
      <c r="C2031" t="s">
        <v>43</v>
      </c>
      <c r="D2031">
        <v>0.74122226721034434</v>
      </c>
    </row>
    <row r="2032" spans="1:4" x14ac:dyDescent="0.25">
      <c r="A2032">
        <v>7191</v>
      </c>
      <c r="B2032" t="s">
        <v>109</v>
      </c>
      <c r="C2032" t="s">
        <v>43</v>
      </c>
      <c r="D2032">
        <v>0.58632001540563194</v>
      </c>
    </row>
    <row r="2033" spans="1:4" x14ac:dyDescent="0.25">
      <c r="A2033">
        <v>7331</v>
      </c>
      <c r="B2033" t="s">
        <v>881</v>
      </c>
      <c r="C2033" t="s">
        <v>43</v>
      </c>
      <c r="D2033">
        <v>0.19954156429694192</v>
      </c>
    </row>
    <row r="2034" spans="1:4" x14ac:dyDescent="0.25">
      <c r="A2034">
        <v>1001</v>
      </c>
      <c r="B2034" t="s">
        <v>2525</v>
      </c>
      <c r="C2034" t="s">
        <v>43</v>
      </c>
      <c r="D2034">
        <v>0.35211966340680234</v>
      </c>
    </row>
    <row r="2035" spans="1:4" x14ac:dyDescent="0.25">
      <c r="A2035">
        <v>1478</v>
      </c>
      <c r="B2035" t="s">
        <v>4114</v>
      </c>
      <c r="C2035" t="s">
        <v>43</v>
      </c>
      <c r="D2035">
        <v>0.43871034448895185</v>
      </c>
    </row>
    <row r="2036" spans="1:4" x14ac:dyDescent="0.25">
      <c r="A2036">
        <v>1802</v>
      </c>
      <c r="B2036" t="s">
        <v>4982</v>
      </c>
      <c r="C2036" t="s">
        <v>43</v>
      </c>
      <c r="D2036">
        <v>0.33287070785029738</v>
      </c>
    </row>
    <row r="2037" spans="1:4" x14ac:dyDescent="0.25">
      <c r="A2037">
        <v>1884</v>
      </c>
      <c r="B2037" t="s">
        <v>242</v>
      </c>
      <c r="C2037" t="s">
        <v>43</v>
      </c>
      <c r="D2037">
        <v>9.3909250853131399E-2</v>
      </c>
    </row>
    <row r="2038" spans="1:4" x14ac:dyDescent="0.25">
      <c r="A2038">
        <v>3260</v>
      </c>
      <c r="B2038" t="s">
        <v>3757</v>
      </c>
      <c r="C2038" t="s">
        <v>43</v>
      </c>
      <c r="D2038">
        <v>0.92102711552287486</v>
      </c>
    </row>
    <row r="2039" spans="1:4" x14ac:dyDescent="0.25">
      <c r="A2039">
        <v>4627</v>
      </c>
      <c r="B2039" t="s">
        <v>425</v>
      </c>
      <c r="C2039" t="s">
        <v>43</v>
      </c>
      <c r="D2039">
        <v>0.30628299571597328</v>
      </c>
    </row>
    <row r="2040" spans="1:4" x14ac:dyDescent="0.25">
      <c r="A2040">
        <v>4628</v>
      </c>
      <c r="B2040" t="s">
        <v>425</v>
      </c>
      <c r="C2040" t="s">
        <v>43</v>
      </c>
      <c r="D2040">
        <v>0.96368867608276998</v>
      </c>
    </row>
    <row r="2041" spans="1:4" x14ac:dyDescent="0.25">
      <c r="A2041">
        <v>4629</v>
      </c>
      <c r="B2041" t="s">
        <v>425</v>
      </c>
      <c r="C2041" t="s">
        <v>43</v>
      </c>
      <c r="D2041">
        <v>0.21790996505715399</v>
      </c>
    </row>
    <row r="2042" spans="1:4" x14ac:dyDescent="0.25">
      <c r="A2042">
        <v>4630</v>
      </c>
      <c r="B2042" t="s">
        <v>425</v>
      </c>
      <c r="C2042" t="s">
        <v>43</v>
      </c>
      <c r="D2042">
        <v>0.83328297845714416</v>
      </c>
    </row>
    <row r="2043" spans="1:4" x14ac:dyDescent="0.25">
      <c r="A2043">
        <v>5138</v>
      </c>
      <c r="B2043" t="s">
        <v>3642</v>
      </c>
      <c r="C2043" t="s">
        <v>43</v>
      </c>
      <c r="D2043">
        <v>4.9391713031147644E-2</v>
      </c>
    </row>
    <row r="2044" spans="1:4" x14ac:dyDescent="0.25">
      <c r="A2044">
        <v>6117</v>
      </c>
      <c r="B2044" t="s">
        <v>3418</v>
      </c>
      <c r="C2044" t="s">
        <v>43</v>
      </c>
      <c r="D2044">
        <v>0.37169921012623963</v>
      </c>
    </row>
    <row r="2045" spans="1:4" x14ac:dyDescent="0.25">
      <c r="A2045">
        <v>6118</v>
      </c>
      <c r="B2045" t="s">
        <v>3418</v>
      </c>
      <c r="C2045" t="s">
        <v>43</v>
      </c>
      <c r="D2045">
        <v>0.40341379417499612</v>
      </c>
    </row>
    <row r="2046" spans="1:4" x14ac:dyDescent="0.25">
      <c r="A2046">
        <v>7196</v>
      </c>
      <c r="B2046" t="s">
        <v>2595</v>
      </c>
      <c r="C2046" t="s">
        <v>43</v>
      </c>
      <c r="D2046">
        <v>0.74779684495066412</v>
      </c>
    </row>
    <row r="2047" spans="1:4" x14ac:dyDescent="0.25">
      <c r="A2047">
        <v>2264</v>
      </c>
      <c r="B2047" t="s">
        <v>3025</v>
      </c>
      <c r="C2047" t="s">
        <v>43</v>
      </c>
      <c r="D2047">
        <v>0.42387281759517037</v>
      </c>
    </row>
    <row r="2048" spans="1:4" x14ac:dyDescent="0.25">
      <c r="A2048">
        <v>2265</v>
      </c>
      <c r="B2048" t="s">
        <v>3025</v>
      </c>
      <c r="C2048" t="s">
        <v>43</v>
      </c>
      <c r="D2048">
        <v>2.0796055437628636E-2</v>
      </c>
    </row>
    <row r="2049" spans="1:4" x14ac:dyDescent="0.25">
      <c r="A2049">
        <v>2266</v>
      </c>
      <c r="B2049" t="s">
        <v>3025</v>
      </c>
      <c r="C2049" t="s">
        <v>43</v>
      </c>
      <c r="D2049">
        <v>0.60225063018377978</v>
      </c>
    </row>
    <row r="2050" spans="1:4" x14ac:dyDescent="0.25">
      <c r="A2050">
        <v>2504</v>
      </c>
      <c r="B2050" t="s">
        <v>5002</v>
      </c>
      <c r="C2050" t="s">
        <v>43</v>
      </c>
      <c r="D2050">
        <v>0.3486108563024225</v>
      </c>
    </row>
    <row r="2051" spans="1:4" x14ac:dyDescent="0.25">
      <c r="A2051">
        <v>4530</v>
      </c>
      <c r="B2051" t="s">
        <v>4009</v>
      </c>
      <c r="C2051" t="s">
        <v>43</v>
      </c>
      <c r="D2051">
        <v>0.53305930192639928</v>
      </c>
    </row>
    <row r="2052" spans="1:4" x14ac:dyDescent="0.25">
      <c r="A2052">
        <v>4531</v>
      </c>
      <c r="B2052" t="s">
        <v>5006</v>
      </c>
      <c r="C2052" t="s">
        <v>43</v>
      </c>
      <c r="D2052">
        <v>0.82946426679884577</v>
      </c>
    </row>
    <row r="2053" spans="1:4" x14ac:dyDescent="0.25">
      <c r="A2053">
        <v>4532</v>
      </c>
      <c r="B2053" t="s">
        <v>5006</v>
      </c>
      <c r="C2053" t="s">
        <v>43</v>
      </c>
      <c r="D2053">
        <v>0.14841635469296888</v>
      </c>
    </row>
    <row r="2054" spans="1:4" x14ac:dyDescent="0.25">
      <c r="A2054">
        <v>4812</v>
      </c>
      <c r="B2054" t="s">
        <v>4025</v>
      </c>
      <c r="C2054" t="s">
        <v>43</v>
      </c>
      <c r="D2054">
        <v>0.51320400051152693</v>
      </c>
    </row>
    <row r="2055" spans="1:4" x14ac:dyDescent="0.25">
      <c r="A2055">
        <v>4813</v>
      </c>
      <c r="B2055" t="s">
        <v>4025</v>
      </c>
      <c r="C2055" t="s">
        <v>43</v>
      </c>
      <c r="D2055">
        <v>0.54895025126457953</v>
      </c>
    </row>
    <row r="2056" spans="1:4" x14ac:dyDescent="0.25">
      <c r="A2056">
        <v>4814</v>
      </c>
      <c r="B2056" t="s">
        <v>4025</v>
      </c>
      <c r="C2056" t="s">
        <v>43</v>
      </c>
      <c r="D2056">
        <v>0.35168084707510816</v>
      </c>
    </row>
    <row r="2057" spans="1:4" x14ac:dyDescent="0.25">
      <c r="A2057">
        <v>6030</v>
      </c>
      <c r="B2057" t="s">
        <v>374</v>
      </c>
      <c r="C2057" t="s">
        <v>43</v>
      </c>
      <c r="D2057">
        <v>0.45812867993686501</v>
      </c>
    </row>
    <row r="2058" spans="1:4" x14ac:dyDescent="0.25">
      <c r="A2058">
        <v>7128</v>
      </c>
      <c r="B2058" t="s">
        <v>2384</v>
      </c>
      <c r="C2058" t="s">
        <v>43</v>
      </c>
      <c r="D2058">
        <v>2.7069141953315112E-2</v>
      </c>
    </row>
    <row r="2059" spans="1:4" x14ac:dyDescent="0.25">
      <c r="A2059">
        <v>7129</v>
      </c>
      <c r="B2059" t="s">
        <v>2384</v>
      </c>
      <c r="C2059" t="s">
        <v>43</v>
      </c>
      <c r="D2059">
        <v>0.26001099185977794</v>
      </c>
    </row>
    <row r="2060" spans="1:4" x14ac:dyDescent="0.25">
      <c r="A2060">
        <v>7180</v>
      </c>
      <c r="B2060" t="s">
        <v>4039</v>
      </c>
      <c r="C2060" t="s">
        <v>43</v>
      </c>
      <c r="D2060">
        <v>0.58481373739825426</v>
      </c>
    </row>
    <row r="2061" spans="1:4" x14ac:dyDescent="0.25">
      <c r="A2061">
        <v>9178</v>
      </c>
      <c r="B2061" t="s">
        <v>2098</v>
      </c>
      <c r="C2061" t="s">
        <v>43</v>
      </c>
      <c r="D2061">
        <v>0.27847329188893388</v>
      </c>
    </row>
    <row r="2062" spans="1:4" x14ac:dyDescent="0.25">
      <c r="A2062">
        <v>9179</v>
      </c>
      <c r="B2062" t="s">
        <v>2098</v>
      </c>
      <c r="C2062" t="s">
        <v>43</v>
      </c>
      <c r="D2062">
        <v>4.4874388731420911E-2</v>
      </c>
    </row>
    <row r="2063" spans="1:4" x14ac:dyDescent="0.25">
      <c r="A2063">
        <v>1911</v>
      </c>
      <c r="B2063" t="s">
        <v>1009</v>
      </c>
      <c r="C2063" t="s">
        <v>43</v>
      </c>
      <c r="D2063">
        <v>2.5590480111883807E-2</v>
      </c>
    </row>
    <row r="2064" spans="1:4" x14ac:dyDescent="0.25">
      <c r="A2064">
        <v>2240</v>
      </c>
      <c r="B2064" t="s">
        <v>3791</v>
      </c>
      <c r="C2064" t="s">
        <v>43</v>
      </c>
      <c r="D2064">
        <v>0.67411095869226401</v>
      </c>
    </row>
    <row r="2065" spans="1:4" x14ac:dyDescent="0.25">
      <c r="A2065">
        <v>2241</v>
      </c>
      <c r="B2065" t="s">
        <v>3791</v>
      </c>
      <c r="C2065" t="s">
        <v>43</v>
      </c>
      <c r="D2065">
        <v>1.2069158719731132E-2</v>
      </c>
    </row>
    <row r="2066" spans="1:4" x14ac:dyDescent="0.25">
      <c r="A2066">
        <v>4397</v>
      </c>
      <c r="B2066" t="s">
        <v>2168</v>
      </c>
      <c r="C2066" t="s">
        <v>43</v>
      </c>
      <c r="D2066">
        <v>0.64627236104658048</v>
      </c>
    </row>
    <row r="2067" spans="1:4" x14ac:dyDescent="0.25">
      <c r="A2067">
        <v>8411</v>
      </c>
      <c r="B2067" t="s">
        <v>737</v>
      </c>
      <c r="C2067" t="s">
        <v>43</v>
      </c>
      <c r="D2067">
        <v>1.1738507932428477E-2</v>
      </c>
    </row>
    <row r="2068" spans="1:4" x14ac:dyDescent="0.25">
      <c r="A2068">
        <v>163</v>
      </c>
      <c r="B2068" t="s">
        <v>2784</v>
      </c>
      <c r="C2068" t="s">
        <v>43</v>
      </c>
      <c r="D2068">
        <v>0.10165864583631223</v>
      </c>
    </row>
    <row r="2069" spans="1:4" x14ac:dyDescent="0.25">
      <c r="A2069">
        <v>6791</v>
      </c>
      <c r="B2069" t="s">
        <v>3855</v>
      </c>
      <c r="C2069" t="s">
        <v>43</v>
      </c>
      <c r="D2069">
        <v>0.82346363726896477</v>
      </c>
    </row>
    <row r="2070" spans="1:4" x14ac:dyDescent="0.25">
      <c r="A2070">
        <v>5115</v>
      </c>
      <c r="B2070" t="s">
        <v>472</v>
      </c>
      <c r="C2070" t="s">
        <v>43</v>
      </c>
      <c r="D2070">
        <v>0.96310357480115749</v>
      </c>
    </row>
    <row r="2071" spans="1:4" x14ac:dyDescent="0.25">
      <c r="A2071">
        <v>8566</v>
      </c>
      <c r="B2071" t="s">
        <v>5030</v>
      </c>
      <c r="C2071" t="s">
        <v>43</v>
      </c>
      <c r="D2071">
        <v>0.78280634378136948</v>
      </c>
    </row>
    <row r="2072" spans="1:4" x14ac:dyDescent="0.25">
      <c r="A2072">
        <v>8567</v>
      </c>
      <c r="B2072" t="s">
        <v>5030</v>
      </c>
      <c r="C2072" t="s">
        <v>43</v>
      </c>
      <c r="D2072">
        <v>0.3055720128292575</v>
      </c>
    </row>
    <row r="2073" spans="1:4" x14ac:dyDescent="0.25">
      <c r="A2073">
        <v>8666</v>
      </c>
      <c r="B2073" t="s">
        <v>4212</v>
      </c>
      <c r="C2073" t="s">
        <v>43</v>
      </c>
      <c r="D2073">
        <v>0.53992758193265233</v>
      </c>
    </row>
    <row r="2074" spans="1:4" x14ac:dyDescent="0.25">
      <c r="A2074">
        <v>2511</v>
      </c>
      <c r="B2074" t="s">
        <v>2613</v>
      </c>
      <c r="C2074" t="s">
        <v>43</v>
      </c>
      <c r="D2074">
        <v>0.62020682351906609</v>
      </c>
    </row>
    <row r="2075" spans="1:4" x14ac:dyDescent="0.25">
      <c r="A2075">
        <v>3948</v>
      </c>
      <c r="B2075" t="s">
        <v>2086</v>
      </c>
      <c r="C2075" t="s">
        <v>43</v>
      </c>
      <c r="D2075">
        <v>0.2041457943517061</v>
      </c>
    </row>
    <row r="2076" spans="1:4" x14ac:dyDescent="0.25">
      <c r="A2076">
        <v>3949</v>
      </c>
      <c r="B2076" t="s">
        <v>2086</v>
      </c>
      <c r="C2076" t="s">
        <v>43</v>
      </c>
      <c r="D2076">
        <v>0.2728135709816889</v>
      </c>
    </row>
    <row r="2077" spans="1:4" x14ac:dyDescent="0.25">
      <c r="A2077">
        <v>3950</v>
      </c>
      <c r="B2077" t="s">
        <v>2086</v>
      </c>
      <c r="C2077" t="s">
        <v>43</v>
      </c>
      <c r="D2077">
        <v>0.65514954312644269</v>
      </c>
    </row>
    <row r="2078" spans="1:4" x14ac:dyDescent="0.25">
      <c r="A2078">
        <v>3951</v>
      </c>
      <c r="B2078" t="s">
        <v>2086</v>
      </c>
      <c r="C2078" t="s">
        <v>43</v>
      </c>
      <c r="D2078">
        <v>0.47837783547332902</v>
      </c>
    </row>
    <row r="2079" spans="1:4" x14ac:dyDescent="0.25">
      <c r="A2079">
        <v>4375</v>
      </c>
      <c r="B2079" t="s">
        <v>5040</v>
      </c>
      <c r="C2079" t="s">
        <v>43</v>
      </c>
      <c r="D2079">
        <v>0.26189786356391431</v>
      </c>
    </row>
    <row r="2080" spans="1:4" x14ac:dyDescent="0.25">
      <c r="A2080">
        <v>4960</v>
      </c>
      <c r="B2080" t="s">
        <v>3182</v>
      </c>
      <c r="C2080" t="s">
        <v>43</v>
      </c>
      <c r="D2080">
        <v>0.79128165841503117</v>
      </c>
    </row>
    <row r="2081" spans="1:4" x14ac:dyDescent="0.25">
      <c r="A2081">
        <v>4961</v>
      </c>
      <c r="B2081" t="s">
        <v>3182</v>
      </c>
      <c r="C2081" t="s">
        <v>43</v>
      </c>
      <c r="D2081">
        <v>0.3044710943305835</v>
      </c>
    </row>
    <row r="2082" spans="1:4" x14ac:dyDescent="0.25">
      <c r="A2082">
        <v>5163</v>
      </c>
      <c r="B2082" t="s">
        <v>5049</v>
      </c>
      <c r="C2082" t="s">
        <v>43</v>
      </c>
      <c r="D2082">
        <v>0.62669401078722331</v>
      </c>
    </row>
    <row r="2083" spans="1:4" x14ac:dyDescent="0.25">
      <c r="A2083">
        <v>5517</v>
      </c>
      <c r="B2083" t="s">
        <v>2431</v>
      </c>
      <c r="C2083" t="s">
        <v>43</v>
      </c>
      <c r="D2083">
        <v>0.22979968897159542</v>
      </c>
    </row>
    <row r="2084" spans="1:4" x14ac:dyDescent="0.25">
      <c r="A2084">
        <v>8158</v>
      </c>
      <c r="B2084" t="s">
        <v>588</v>
      </c>
      <c r="C2084" t="s">
        <v>43</v>
      </c>
      <c r="D2084">
        <v>0.93340714392626722</v>
      </c>
    </row>
    <row r="2085" spans="1:4" x14ac:dyDescent="0.25">
      <c r="A2085">
        <v>9587</v>
      </c>
      <c r="B2085" t="s">
        <v>528</v>
      </c>
      <c r="C2085" t="s">
        <v>43</v>
      </c>
      <c r="D2085">
        <v>0.45841623854031566</v>
      </c>
    </row>
    <row r="2086" spans="1:4" x14ac:dyDescent="0.25">
      <c r="A2086">
        <v>681</v>
      </c>
      <c r="B2086" t="s">
        <v>5060</v>
      </c>
      <c r="C2086" t="s">
        <v>43</v>
      </c>
      <c r="D2086">
        <v>0.37590578802381869</v>
      </c>
    </row>
    <row r="2087" spans="1:4" x14ac:dyDescent="0.25">
      <c r="A2087">
        <v>682</v>
      </c>
      <c r="B2087" t="s">
        <v>5060</v>
      </c>
      <c r="C2087" t="s">
        <v>43</v>
      </c>
      <c r="D2087">
        <v>0.32402065815730019</v>
      </c>
    </row>
    <row r="2088" spans="1:4" x14ac:dyDescent="0.25">
      <c r="A2088">
        <v>683</v>
      </c>
      <c r="B2088" t="s">
        <v>5060</v>
      </c>
      <c r="C2088" t="s">
        <v>43</v>
      </c>
      <c r="D2088">
        <v>0.74460194511878208</v>
      </c>
    </row>
    <row r="2089" spans="1:4" x14ac:dyDescent="0.25">
      <c r="A2089">
        <v>1106</v>
      </c>
      <c r="B2089" t="s">
        <v>235</v>
      </c>
      <c r="C2089" t="s">
        <v>43</v>
      </c>
      <c r="D2089">
        <v>0.55396035114652942</v>
      </c>
    </row>
    <row r="2090" spans="1:4" x14ac:dyDescent="0.25">
      <c r="A2090">
        <v>1107</v>
      </c>
      <c r="B2090" t="s">
        <v>235</v>
      </c>
      <c r="C2090" t="s">
        <v>43</v>
      </c>
      <c r="D2090">
        <v>0.21910389468714053</v>
      </c>
    </row>
    <row r="2091" spans="1:4" x14ac:dyDescent="0.25">
      <c r="A2091">
        <v>1108</v>
      </c>
      <c r="B2091" t="s">
        <v>235</v>
      </c>
      <c r="C2091" t="s">
        <v>43</v>
      </c>
      <c r="D2091">
        <v>0.98496236166427553</v>
      </c>
    </row>
    <row r="2092" spans="1:4" x14ac:dyDescent="0.25">
      <c r="A2092">
        <v>1109</v>
      </c>
      <c r="B2092" t="s">
        <v>235</v>
      </c>
      <c r="C2092" t="s">
        <v>43</v>
      </c>
      <c r="D2092">
        <v>0.21862576049089255</v>
      </c>
    </row>
    <row r="2093" spans="1:4" x14ac:dyDescent="0.25">
      <c r="A2093">
        <v>1110</v>
      </c>
      <c r="B2093" t="s">
        <v>235</v>
      </c>
      <c r="C2093" t="s">
        <v>43</v>
      </c>
      <c r="D2093">
        <v>0.54478071773280112</v>
      </c>
    </row>
    <row r="2094" spans="1:4" x14ac:dyDescent="0.25">
      <c r="A2094">
        <v>1111</v>
      </c>
      <c r="B2094" t="s">
        <v>235</v>
      </c>
      <c r="C2094" t="s">
        <v>43</v>
      </c>
      <c r="D2094">
        <v>0.42911015056073221</v>
      </c>
    </row>
    <row r="2095" spans="1:4" x14ac:dyDescent="0.25">
      <c r="A2095">
        <v>1112</v>
      </c>
      <c r="B2095" t="s">
        <v>235</v>
      </c>
      <c r="C2095" t="s">
        <v>43</v>
      </c>
      <c r="D2095">
        <v>0.80287953867437145</v>
      </c>
    </row>
    <row r="2096" spans="1:4" x14ac:dyDescent="0.25">
      <c r="A2096">
        <v>1113</v>
      </c>
      <c r="B2096" t="s">
        <v>235</v>
      </c>
      <c r="C2096" t="s">
        <v>43</v>
      </c>
      <c r="D2096">
        <v>0.84090358808998167</v>
      </c>
    </row>
    <row r="2097" spans="1:4" x14ac:dyDescent="0.25">
      <c r="A2097">
        <v>1475</v>
      </c>
      <c r="B2097" t="s">
        <v>4244</v>
      </c>
      <c r="C2097" t="s">
        <v>43</v>
      </c>
      <c r="D2097">
        <v>0.69353142106458154</v>
      </c>
    </row>
    <row r="2098" spans="1:4" x14ac:dyDescent="0.25">
      <c r="A2098">
        <v>1476</v>
      </c>
      <c r="B2098" t="s">
        <v>4244</v>
      </c>
      <c r="C2098" t="s">
        <v>43</v>
      </c>
      <c r="D2098">
        <v>0.42146730062217808</v>
      </c>
    </row>
    <row r="2099" spans="1:4" x14ac:dyDescent="0.25">
      <c r="A2099">
        <v>5236</v>
      </c>
      <c r="B2099" t="s">
        <v>4410</v>
      </c>
      <c r="C2099" t="s">
        <v>43</v>
      </c>
      <c r="D2099">
        <v>0.65404944673374332</v>
      </c>
    </row>
    <row r="2100" spans="1:4" x14ac:dyDescent="0.25">
      <c r="A2100">
        <v>6029</v>
      </c>
      <c r="B2100" t="s">
        <v>985</v>
      </c>
      <c r="C2100" t="s">
        <v>43</v>
      </c>
      <c r="D2100">
        <v>3.4445743664577422E-2</v>
      </c>
    </row>
    <row r="2101" spans="1:4" x14ac:dyDescent="0.25">
      <c r="A2101">
        <v>8323</v>
      </c>
      <c r="B2101" t="s">
        <v>1889</v>
      </c>
      <c r="C2101" t="s">
        <v>43</v>
      </c>
      <c r="D2101">
        <v>0.38364213961502036</v>
      </c>
    </row>
    <row r="2102" spans="1:4" x14ac:dyDescent="0.25">
      <c r="A2102">
        <v>8324</v>
      </c>
      <c r="B2102" t="s">
        <v>1889</v>
      </c>
      <c r="C2102" t="s">
        <v>43</v>
      </c>
      <c r="D2102">
        <v>0.26355208568477895</v>
      </c>
    </row>
    <row r="2103" spans="1:4" x14ac:dyDescent="0.25">
      <c r="A2103">
        <v>9466</v>
      </c>
      <c r="B2103" t="s">
        <v>5078</v>
      </c>
      <c r="C2103" t="s">
        <v>43</v>
      </c>
      <c r="D2103">
        <v>0.91151407611499269</v>
      </c>
    </row>
    <row r="2104" spans="1:4" x14ac:dyDescent="0.25">
      <c r="A2104">
        <v>159</v>
      </c>
      <c r="B2104" t="s">
        <v>3162</v>
      </c>
      <c r="C2104" t="s">
        <v>43</v>
      </c>
      <c r="D2104">
        <v>0.11506812267659916</v>
      </c>
    </row>
    <row r="2105" spans="1:4" x14ac:dyDescent="0.25">
      <c r="A2105">
        <v>160</v>
      </c>
      <c r="B2105" t="s">
        <v>3162</v>
      </c>
      <c r="C2105" t="s">
        <v>43</v>
      </c>
      <c r="D2105">
        <v>0.24520343372313669</v>
      </c>
    </row>
    <row r="2106" spans="1:4" x14ac:dyDescent="0.25">
      <c r="A2106">
        <v>290</v>
      </c>
      <c r="B2106" t="s">
        <v>2929</v>
      </c>
      <c r="C2106" t="s">
        <v>43</v>
      </c>
      <c r="D2106">
        <v>0.30719935825152545</v>
      </c>
    </row>
    <row r="2107" spans="1:4" x14ac:dyDescent="0.25">
      <c r="A2107">
        <v>291</v>
      </c>
      <c r="B2107" t="s">
        <v>2929</v>
      </c>
      <c r="C2107" t="s">
        <v>43</v>
      </c>
      <c r="D2107">
        <v>0.27965831499205751</v>
      </c>
    </row>
    <row r="2108" spans="1:4" x14ac:dyDescent="0.25">
      <c r="A2108">
        <v>292</v>
      </c>
      <c r="B2108" t="s">
        <v>2929</v>
      </c>
      <c r="C2108" t="s">
        <v>43</v>
      </c>
      <c r="D2108">
        <v>0.19533883725106194</v>
      </c>
    </row>
    <row r="2109" spans="1:4" x14ac:dyDescent="0.25">
      <c r="A2109">
        <v>293</v>
      </c>
      <c r="B2109" t="s">
        <v>2929</v>
      </c>
      <c r="C2109" t="s">
        <v>43</v>
      </c>
      <c r="D2109">
        <v>0.64601754965808889</v>
      </c>
    </row>
    <row r="2110" spans="1:4" x14ac:dyDescent="0.25">
      <c r="A2110">
        <v>1034</v>
      </c>
      <c r="B2110" t="s">
        <v>5088</v>
      </c>
      <c r="C2110" t="s">
        <v>43</v>
      </c>
      <c r="D2110">
        <v>0.9756376319150224</v>
      </c>
    </row>
    <row r="2111" spans="1:4" x14ac:dyDescent="0.25">
      <c r="A2111">
        <v>1035</v>
      </c>
      <c r="B2111" t="s">
        <v>5088</v>
      </c>
      <c r="C2111" t="s">
        <v>43</v>
      </c>
      <c r="D2111">
        <v>0.22694047464015554</v>
      </c>
    </row>
    <row r="2112" spans="1:4" x14ac:dyDescent="0.25">
      <c r="A2112">
        <v>1036</v>
      </c>
      <c r="B2112" t="s">
        <v>5088</v>
      </c>
      <c r="C2112" t="s">
        <v>43</v>
      </c>
      <c r="D2112">
        <v>4.246169529432553E-2</v>
      </c>
    </row>
    <row r="2113" spans="1:4" x14ac:dyDescent="0.25">
      <c r="A2113">
        <v>3239</v>
      </c>
      <c r="B2113" t="s">
        <v>5097</v>
      </c>
      <c r="C2113" t="s">
        <v>43</v>
      </c>
      <c r="D2113">
        <v>0.98709970323206264</v>
      </c>
    </row>
    <row r="2114" spans="1:4" x14ac:dyDescent="0.25">
      <c r="A2114">
        <v>3240</v>
      </c>
      <c r="B2114" t="s">
        <v>5097</v>
      </c>
      <c r="C2114" t="s">
        <v>43</v>
      </c>
      <c r="D2114">
        <v>2.5214871674376083E-2</v>
      </c>
    </row>
    <row r="2115" spans="1:4" x14ac:dyDescent="0.25">
      <c r="A2115">
        <v>3241</v>
      </c>
      <c r="B2115" t="s">
        <v>5097</v>
      </c>
      <c r="C2115" t="s">
        <v>43</v>
      </c>
      <c r="D2115">
        <v>0.87156324549965014</v>
      </c>
    </row>
    <row r="2116" spans="1:4" x14ac:dyDescent="0.25">
      <c r="A2116">
        <v>4407</v>
      </c>
      <c r="B2116" t="s">
        <v>5100</v>
      </c>
      <c r="C2116" t="s">
        <v>43</v>
      </c>
      <c r="D2116">
        <v>0.44129498063807482</v>
      </c>
    </row>
    <row r="2117" spans="1:4" x14ac:dyDescent="0.25">
      <c r="A2117">
        <v>4408</v>
      </c>
      <c r="B2117" t="s">
        <v>5100</v>
      </c>
      <c r="C2117" t="s">
        <v>43</v>
      </c>
      <c r="D2117">
        <v>0.89495407531496118</v>
      </c>
    </row>
    <row r="2118" spans="1:4" x14ac:dyDescent="0.25">
      <c r="A2118">
        <v>4409</v>
      </c>
      <c r="B2118" t="s">
        <v>5100</v>
      </c>
      <c r="C2118" t="s">
        <v>43</v>
      </c>
      <c r="D2118">
        <v>0.24665816698591625</v>
      </c>
    </row>
    <row r="2119" spans="1:4" x14ac:dyDescent="0.25">
      <c r="A2119">
        <v>5366</v>
      </c>
      <c r="B2119" t="s">
        <v>1280</v>
      </c>
      <c r="C2119" t="s">
        <v>43</v>
      </c>
      <c r="D2119">
        <v>2.9552282779683581E-2</v>
      </c>
    </row>
    <row r="2120" spans="1:4" x14ac:dyDescent="0.25">
      <c r="A2120">
        <v>5398</v>
      </c>
      <c r="B2120" t="s">
        <v>5106</v>
      </c>
      <c r="C2120" t="s">
        <v>43</v>
      </c>
      <c r="D2120">
        <v>9.0453188961210906E-2</v>
      </c>
    </row>
    <row r="2121" spans="1:4" x14ac:dyDescent="0.25">
      <c r="A2121">
        <v>5479</v>
      </c>
      <c r="B2121" t="s">
        <v>5111</v>
      </c>
      <c r="C2121" t="s">
        <v>43</v>
      </c>
      <c r="D2121">
        <v>0.27039069684022476</v>
      </c>
    </row>
    <row r="2122" spans="1:4" x14ac:dyDescent="0.25">
      <c r="A2122">
        <v>6492</v>
      </c>
      <c r="B2122" t="s">
        <v>5116</v>
      </c>
      <c r="C2122" t="s">
        <v>43</v>
      </c>
      <c r="D2122">
        <v>0.87388967222582081</v>
      </c>
    </row>
    <row r="2123" spans="1:4" x14ac:dyDescent="0.25">
      <c r="A2123">
        <v>6493</v>
      </c>
      <c r="B2123" t="s">
        <v>5116</v>
      </c>
      <c r="C2123" t="s">
        <v>43</v>
      </c>
      <c r="D2123">
        <v>0.89947157806246847</v>
      </c>
    </row>
    <row r="2124" spans="1:4" x14ac:dyDescent="0.25">
      <c r="A2124">
        <v>6494</v>
      </c>
      <c r="B2124" t="s">
        <v>5116</v>
      </c>
      <c r="C2124" t="s">
        <v>43</v>
      </c>
      <c r="D2124">
        <v>0.35217922385245393</v>
      </c>
    </row>
    <row r="2125" spans="1:4" x14ac:dyDescent="0.25">
      <c r="A2125">
        <v>6835</v>
      </c>
      <c r="B2125" t="s">
        <v>23</v>
      </c>
      <c r="C2125" t="s">
        <v>43</v>
      </c>
      <c r="D2125">
        <v>0.94389143758524507</v>
      </c>
    </row>
    <row r="2126" spans="1:4" x14ac:dyDescent="0.25">
      <c r="A2126">
        <v>3033</v>
      </c>
      <c r="B2126" t="s">
        <v>1365</v>
      </c>
      <c r="C2126" t="s">
        <v>43</v>
      </c>
      <c r="D2126">
        <v>0.37710678847903023</v>
      </c>
    </row>
    <row r="2127" spans="1:4" x14ac:dyDescent="0.25">
      <c r="A2127">
        <v>3522</v>
      </c>
      <c r="B2127" t="s">
        <v>2714</v>
      </c>
      <c r="C2127" t="s">
        <v>43</v>
      </c>
      <c r="D2127">
        <v>0.35335744175440398</v>
      </c>
    </row>
    <row r="2128" spans="1:4" x14ac:dyDescent="0.25">
      <c r="A2128">
        <v>3523</v>
      </c>
      <c r="B2128" t="s">
        <v>2714</v>
      </c>
      <c r="C2128" t="s">
        <v>43</v>
      </c>
      <c r="D2128">
        <v>0.63494469808478216</v>
      </c>
    </row>
    <row r="2129" spans="1:4" x14ac:dyDescent="0.25">
      <c r="A2129">
        <v>4824</v>
      </c>
      <c r="B2129" t="s">
        <v>2479</v>
      </c>
      <c r="C2129" t="s">
        <v>43</v>
      </c>
      <c r="D2129">
        <v>0.97979421222610941</v>
      </c>
    </row>
    <row r="2130" spans="1:4" x14ac:dyDescent="0.25">
      <c r="A2130">
        <v>4825</v>
      </c>
      <c r="B2130" t="s">
        <v>2479</v>
      </c>
      <c r="C2130" t="s">
        <v>43</v>
      </c>
      <c r="D2130">
        <v>0.2762411542432347</v>
      </c>
    </row>
    <row r="2131" spans="1:4" x14ac:dyDescent="0.25">
      <c r="A2131">
        <v>4826</v>
      </c>
      <c r="B2131" t="s">
        <v>2479</v>
      </c>
      <c r="C2131" t="s">
        <v>43</v>
      </c>
      <c r="D2131">
        <v>5.909193253286249E-2</v>
      </c>
    </row>
    <row r="2132" spans="1:4" x14ac:dyDescent="0.25">
      <c r="A2132">
        <v>5891</v>
      </c>
      <c r="B2132" t="s">
        <v>2026</v>
      </c>
      <c r="C2132" t="s">
        <v>43</v>
      </c>
      <c r="D2132">
        <v>0.34275133864704355</v>
      </c>
    </row>
    <row r="2133" spans="1:4" x14ac:dyDescent="0.25">
      <c r="A2133">
        <v>5892</v>
      </c>
      <c r="B2133" t="s">
        <v>2026</v>
      </c>
      <c r="C2133" t="s">
        <v>43</v>
      </c>
      <c r="D2133">
        <v>0.51532035677849763</v>
      </c>
    </row>
    <row r="2134" spans="1:4" x14ac:dyDescent="0.25">
      <c r="A2134">
        <v>5893</v>
      </c>
      <c r="B2134" t="s">
        <v>2026</v>
      </c>
      <c r="C2134" t="s">
        <v>43</v>
      </c>
      <c r="D2134">
        <v>0.42870718504120531</v>
      </c>
    </row>
    <row r="2135" spans="1:4" x14ac:dyDescent="0.25">
      <c r="A2135">
        <v>5983</v>
      </c>
      <c r="B2135" t="s">
        <v>2696</v>
      </c>
      <c r="C2135" t="s">
        <v>43</v>
      </c>
      <c r="D2135">
        <v>0.84566689267217698</v>
      </c>
    </row>
    <row r="2136" spans="1:4" x14ac:dyDescent="0.25">
      <c r="A2136">
        <v>6371</v>
      </c>
      <c r="B2136" t="s">
        <v>1567</v>
      </c>
      <c r="C2136" t="s">
        <v>43</v>
      </c>
      <c r="D2136">
        <v>0.58187235384721714</v>
      </c>
    </row>
    <row r="2137" spans="1:4" x14ac:dyDescent="0.25">
      <c r="A2137">
        <v>9216</v>
      </c>
      <c r="B2137" t="s">
        <v>2082</v>
      </c>
      <c r="C2137" t="s">
        <v>43</v>
      </c>
      <c r="D2137">
        <v>0.17586544887158995</v>
      </c>
    </row>
    <row r="2138" spans="1:4" x14ac:dyDescent="0.25">
      <c r="A2138">
        <v>1288</v>
      </c>
      <c r="B2138" t="s">
        <v>337</v>
      </c>
      <c r="C2138" t="s">
        <v>43</v>
      </c>
      <c r="D2138">
        <v>0.87042694545771859</v>
      </c>
    </row>
    <row r="2139" spans="1:4" x14ac:dyDescent="0.25">
      <c r="A2139">
        <v>1289</v>
      </c>
      <c r="B2139" t="s">
        <v>337</v>
      </c>
      <c r="C2139" t="s">
        <v>43</v>
      </c>
      <c r="D2139">
        <v>0.92783691359671228</v>
      </c>
    </row>
    <row r="2140" spans="1:4" x14ac:dyDescent="0.25">
      <c r="A2140">
        <v>1290</v>
      </c>
      <c r="B2140" t="s">
        <v>337</v>
      </c>
      <c r="C2140" t="s">
        <v>43</v>
      </c>
      <c r="D2140">
        <v>6.9295077446050013E-2</v>
      </c>
    </row>
    <row r="2141" spans="1:4" x14ac:dyDescent="0.25">
      <c r="A2141">
        <v>2774</v>
      </c>
      <c r="B2141" t="s">
        <v>5144</v>
      </c>
      <c r="C2141" t="s">
        <v>43</v>
      </c>
      <c r="D2141">
        <v>2.2066424873195767E-2</v>
      </c>
    </row>
    <row r="2142" spans="1:4" x14ac:dyDescent="0.25">
      <c r="A2142">
        <v>6083</v>
      </c>
      <c r="B2142" t="s">
        <v>4666</v>
      </c>
      <c r="C2142" t="s">
        <v>43</v>
      </c>
      <c r="D2142">
        <v>0.84901613381818319</v>
      </c>
    </row>
    <row r="2143" spans="1:4" x14ac:dyDescent="0.25">
      <c r="A2143">
        <v>6084</v>
      </c>
      <c r="B2143" t="s">
        <v>4666</v>
      </c>
      <c r="C2143" t="s">
        <v>43</v>
      </c>
      <c r="D2143">
        <v>0.80410586193322986</v>
      </c>
    </row>
    <row r="2144" spans="1:4" x14ac:dyDescent="0.25">
      <c r="A2144">
        <v>6085</v>
      </c>
      <c r="B2144" t="s">
        <v>4666</v>
      </c>
      <c r="C2144" t="s">
        <v>43</v>
      </c>
      <c r="D2144">
        <v>0.10240728016355505</v>
      </c>
    </row>
    <row r="2145" spans="1:4" x14ac:dyDescent="0.25">
      <c r="A2145">
        <v>6086</v>
      </c>
      <c r="B2145" t="s">
        <v>4666</v>
      </c>
      <c r="C2145" t="s">
        <v>43</v>
      </c>
      <c r="D2145">
        <v>0.37179139091112046</v>
      </c>
    </row>
    <row r="2146" spans="1:4" x14ac:dyDescent="0.25">
      <c r="A2146">
        <v>6087</v>
      </c>
      <c r="B2146" t="s">
        <v>4666</v>
      </c>
      <c r="C2146" t="s">
        <v>43</v>
      </c>
      <c r="D2146">
        <v>0.86511138750888006</v>
      </c>
    </row>
    <row r="2147" spans="1:4" x14ac:dyDescent="0.25">
      <c r="A2147">
        <v>8080</v>
      </c>
      <c r="B2147" t="s">
        <v>1763</v>
      </c>
      <c r="C2147" t="s">
        <v>43</v>
      </c>
      <c r="D2147">
        <v>0.10637242788322421</v>
      </c>
    </row>
    <row r="2148" spans="1:4" x14ac:dyDescent="0.25">
      <c r="A2148">
        <v>2919</v>
      </c>
      <c r="B2148" t="s">
        <v>5153</v>
      </c>
      <c r="C2148" t="s">
        <v>43</v>
      </c>
      <c r="D2148">
        <v>0.20319428286129115</v>
      </c>
    </row>
    <row r="2149" spans="1:4" x14ac:dyDescent="0.25">
      <c r="A2149">
        <v>2920</v>
      </c>
      <c r="B2149" t="s">
        <v>5153</v>
      </c>
      <c r="C2149" t="s">
        <v>43</v>
      </c>
      <c r="D2149">
        <v>0.75631540490849769</v>
      </c>
    </row>
    <row r="2150" spans="1:4" x14ac:dyDescent="0.25">
      <c r="A2150">
        <v>2921</v>
      </c>
      <c r="B2150" t="s">
        <v>5153</v>
      </c>
      <c r="C2150" t="s">
        <v>43</v>
      </c>
      <c r="D2150">
        <v>0.46280074544942928</v>
      </c>
    </row>
    <row r="2151" spans="1:4" x14ac:dyDescent="0.25">
      <c r="A2151">
        <v>1060</v>
      </c>
      <c r="B2151" t="s">
        <v>5156</v>
      </c>
      <c r="C2151" t="s">
        <v>43</v>
      </c>
      <c r="D2151">
        <v>0.65918717696730444</v>
      </c>
    </row>
    <row r="2152" spans="1:4" x14ac:dyDescent="0.25">
      <c r="A2152">
        <v>1397</v>
      </c>
      <c r="B2152" t="s">
        <v>5161</v>
      </c>
      <c r="C2152" t="s">
        <v>43</v>
      </c>
      <c r="D2152">
        <v>0.45124895801044762</v>
      </c>
    </row>
    <row r="2153" spans="1:4" x14ac:dyDescent="0.25">
      <c r="A2153">
        <v>1398</v>
      </c>
      <c r="B2153" t="s">
        <v>5161</v>
      </c>
      <c r="C2153" t="s">
        <v>43</v>
      </c>
      <c r="D2153">
        <v>0.55075379009501679</v>
      </c>
    </row>
    <row r="2154" spans="1:4" x14ac:dyDescent="0.25">
      <c r="A2154">
        <v>1399</v>
      </c>
      <c r="B2154" t="s">
        <v>5161</v>
      </c>
      <c r="C2154" t="s">
        <v>43</v>
      </c>
      <c r="D2154">
        <v>0.61683437475407221</v>
      </c>
    </row>
    <row r="2155" spans="1:4" x14ac:dyDescent="0.25">
      <c r="A2155">
        <v>1400</v>
      </c>
      <c r="B2155" t="s">
        <v>5161</v>
      </c>
      <c r="C2155" t="s">
        <v>43</v>
      </c>
      <c r="D2155">
        <v>9.5572298074208972E-2</v>
      </c>
    </row>
    <row r="2156" spans="1:4" x14ac:dyDescent="0.25">
      <c r="A2156">
        <v>1503</v>
      </c>
      <c r="B2156" t="s">
        <v>5166</v>
      </c>
      <c r="C2156" t="s">
        <v>43</v>
      </c>
      <c r="D2156">
        <v>7.4455248072474056E-2</v>
      </c>
    </row>
    <row r="2157" spans="1:4" x14ac:dyDescent="0.25">
      <c r="A2157">
        <v>1504</v>
      </c>
      <c r="B2157" t="s">
        <v>5166</v>
      </c>
      <c r="C2157" t="s">
        <v>43</v>
      </c>
      <c r="D2157">
        <v>0.77689348225069899</v>
      </c>
    </row>
    <row r="2158" spans="1:4" x14ac:dyDescent="0.25">
      <c r="A2158">
        <v>1664</v>
      </c>
      <c r="B2158" t="s">
        <v>5169</v>
      </c>
      <c r="C2158" t="s">
        <v>43</v>
      </c>
      <c r="D2158">
        <v>0.93475799278746774</v>
      </c>
    </row>
    <row r="2159" spans="1:4" x14ac:dyDescent="0.25">
      <c r="A2159">
        <v>1665</v>
      </c>
      <c r="B2159" t="s">
        <v>5169</v>
      </c>
      <c r="C2159" t="s">
        <v>43</v>
      </c>
      <c r="D2159">
        <v>7.4636726665664677E-2</v>
      </c>
    </row>
    <row r="2160" spans="1:4" x14ac:dyDescent="0.25">
      <c r="A2160">
        <v>1666</v>
      </c>
      <c r="B2160" t="s">
        <v>5169</v>
      </c>
      <c r="C2160" t="s">
        <v>43</v>
      </c>
      <c r="D2160">
        <v>0.1313030632234925</v>
      </c>
    </row>
    <row r="2161" spans="1:4" x14ac:dyDescent="0.25">
      <c r="A2161">
        <v>1667</v>
      </c>
      <c r="B2161" t="s">
        <v>5169</v>
      </c>
      <c r="C2161" t="s">
        <v>43</v>
      </c>
      <c r="D2161">
        <v>2.0508898645239748E-2</v>
      </c>
    </row>
    <row r="2162" spans="1:4" x14ac:dyDescent="0.25">
      <c r="A2162">
        <v>1668</v>
      </c>
      <c r="B2162" t="s">
        <v>5169</v>
      </c>
      <c r="C2162" t="s">
        <v>43</v>
      </c>
      <c r="D2162">
        <v>0.94334110776450431</v>
      </c>
    </row>
    <row r="2163" spans="1:4" x14ac:dyDescent="0.25">
      <c r="A2163">
        <v>1669</v>
      </c>
      <c r="B2163" t="s">
        <v>5169</v>
      </c>
      <c r="C2163" t="s">
        <v>43</v>
      </c>
      <c r="D2163">
        <v>0.81820607408897195</v>
      </c>
    </row>
    <row r="2164" spans="1:4" x14ac:dyDescent="0.25">
      <c r="A2164">
        <v>1894</v>
      </c>
      <c r="B2164" t="s">
        <v>5176</v>
      </c>
      <c r="C2164" t="s">
        <v>43</v>
      </c>
      <c r="D2164">
        <v>0.63977646708682512</v>
      </c>
    </row>
    <row r="2165" spans="1:4" x14ac:dyDescent="0.25">
      <c r="A2165">
        <v>3525</v>
      </c>
      <c r="B2165" t="s">
        <v>5180</v>
      </c>
      <c r="C2165" t="s">
        <v>43</v>
      </c>
      <c r="D2165">
        <v>0.57472738341490259</v>
      </c>
    </row>
    <row r="2166" spans="1:4" x14ac:dyDescent="0.25">
      <c r="A2166">
        <v>3891</v>
      </c>
      <c r="B2166" t="s">
        <v>5183</v>
      </c>
      <c r="C2166" t="s">
        <v>43</v>
      </c>
      <c r="D2166">
        <v>0.32397907273851156</v>
      </c>
    </row>
    <row r="2167" spans="1:4" x14ac:dyDescent="0.25">
      <c r="A2167">
        <v>3892</v>
      </c>
      <c r="B2167" t="s">
        <v>5183</v>
      </c>
      <c r="C2167" t="s">
        <v>43</v>
      </c>
      <c r="D2167">
        <v>0.39332150450763514</v>
      </c>
    </row>
    <row r="2168" spans="1:4" x14ac:dyDescent="0.25">
      <c r="A2168">
        <v>3893</v>
      </c>
      <c r="B2168" t="s">
        <v>5183</v>
      </c>
      <c r="C2168" t="s">
        <v>43</v>
      </c>
      <c r="D2168">
        <v>7.260803903007762E-3</v>
      </c>
    </row>
    <row r="2169" spans="1:4" x14ac:dyDescent="0.25">
      <c r="A2169">
        <v>4116</v>
      </c>
      <c r="B2169" t="s">
        <v>4221</v>
      </c>
      <c r="C2169" t="s">
        <v>43</v>
      </c>
      <c r="D2169">
        <v>0.2608165282421725</v>
      </c>
    </row>
    <row r="2170" spans="1:4" x14ac:dyDescent="0.25">
      <c r="A2170">
        <v>4272</v>
      </c>
      <c r="B2170" t="s">
        <v>145</v>
      </c>
      <c r="C2170" t="s">
        <v>43</v>
      </c>
      <c r="D2170">
        <v>0.35932265988803724</v>
      </c>
    </row>
    <row r="2171" spans="1:4" x14ac:dyDescent="0.25">
      <c r="A2171">
        <v>5701</v>
      </c>
      <c r="B2171" t="s">
        <v>1763</v>
      </c>
      <c r="C2171" t="s">
        <v>43</v>
      </c>
      <c r="D2171">
        <v>0.67146227394323643</v>
      </c>
    </row>
    <row r="2172" spans="1:4" x14ac:dyDescent="0.25">
      <c r="A2172">
        <v>5702</v>
      </c>
      <c r="B2172" t="s">
        <v>1763</v>
      </c>
      <c r="C2172" t="s">
        <v>43</v>
      </c>
      <c r="D2172">
        <v>0.35387996937202504</v>
      </c>
    </row>
    <row r="2173" spans="1:4" x14ac:dyDescent="0.25">
      <c r="A2173">
        <v>6244</v>
      </c>
      <c r="B2173" t="s">
        <v>1618</v>
      </c>
      <c r="C2173" t="s">
        <v>43</v>
      </c>
      <c r="D2173">
        <v>0.15520605988416225</v>
      </c>
    </row>
    <row r="2174" spans="1:4" x14ac:dyDescent="0.25">
      <c r="A2174">
        <v>8373</v>
      </c>
      <c r="B2174" t="s">
        <v>3303</v>
      </c>
      <c r="C2174" t="s">
        <v>43</v>
      </c>
      <c r="D2174">
        <v>0.77681677819862582</v>
      </c>
    </row>
    <row r="2175" spans="1:4" x14ac:dyDescent="0.25">
      <c r="A2175">
        <v>9770</v>
      </c>
      <c r="B2175" t="s">
        <v>398</v>
      </c>
      <c r="C2175" t="s">
        <v>43</v>
      </c>
      <c r="D2175">
        <v>0.21668206138051338</v>
      </c>
    </row>
    <row r="2176" spans="1:4" x14ac:dyDescent="0.25">
      <c r="A2176">
        <v>9771</v>
      </c>
      <c r="B2176" t="s">
        <v>398</v>
      </c>
      <c r="C2176" t="s">
        <v>43</v>
      </c>
      <c r="D2176">
        <v>0.82569852550950218</v>
      </c>
    </row>
    <row r="2177" spans="1:4" x14ac:dyDescent="0.25">
      <c r="A2177">
        <v>9772</v>
      </c>
      <c r="B2177" t="s">
        <v>398</v>
      </c>
      <c r="C2177" t="s">
        <v>43</v>
      </c>
      <c r="D2177">
        <v>0.43859069436895159</v>
      </c>
    </row>
    <row r="2178" spans="1:4" x14ac:dyDescent="0.25">
      <c r="A2178">
        <v>3464</v>
      </c>
      <c r="B2178" t="s">
        <v>4212</v>
      </c>
      <c r="C2178" t="s">
        <v>43</v>
      </c>
      <c r="D2178">
        <v>0.46553789114282251</v>
      </c>
    </row>
    <row r="2179" spans="1:4" x14ac:dyDescent="0.25">
      <c r="A2179">
        <v>6574</v>
      </c>
      <c r="B2179" t="s">
        <v>5201</v>
      </c>
      <c r="C2179" t="s">
        <v>43</v>
      </c>
      <c r="D2179">
        <v>0.90929221528109172</v>
      </c>
    </row>
    <row r="2180" spans="1:4" x14ac:dyDescent="0.25">
      <c r="A2180">
        <v>6575</v>
      </c>
      <c r="B2180" t="s">
        <v>5201</v>
      </c>
      <c r="C2180" t="s">
        <v>43</v>
      </c>
      <c r="D2180">
        <v>0.6241462346629828</v>
      </c>
    </row>
    <row r="2181" spans="1:4" x14ac:dyDescent="0.25">
      <c r="A2181">
        <v>6978</v>
      </c>
      <c r="B2181" t="s">
        <v>4510</v>
      </c>
      <c r="C2181" t="s">
        <v>43</v>
      </c>
      <c r="D2181">
        <v>0.51735566145069645</v>
      </c>
    </row>
    <row r="2182" spans="1:4" x14ac:dyDescent="0.25">
      <c r="A2182">
        <v>7687</v>
      </c>
      <c r="B2182" t="s">
        <v>4936</v>
      </c>
      <c r="C2182" t="s">
        <v>43</v>
      </c>
      <c r="D2182">
        <v>0.70806794146228602</v>
      </c>
    </row>
    <row r="2183" spans="1:4" x14ac:dyDescent="0.25">
      <c r="A2183">
        <v>7688</v>
      </c>
      <c r="B2183" t="s">
        <v>4936</v>
      </c>
      <c r="C2183" t="s">
        <v>43</v>
      </c>
      <c r="D2183">
        <v>2.1582378985554262E-2</v>
      </c>
    </row>
    <row r="2184" spans="1:4" x14ac:dyDescent="0.25">
      <c r="A2184">
        <v>7689</v>
      </c>
      <c r="B2184" t="s">
        <v>4936</v>
      </c>
      <c r="C2184" t="s">
        <v>43</v>
      </c>
      <c r="D2184">
        <v>9.3080849012138533E-2</v>
      </c>
    </row>
    <row r="2185" spans="1:4" x14ac:dyDescent="0.25">
      <c r="A2185">
        <v>7772</v>
      </c>
      <c r="B2185" t="s">
        <v>4114</v>
      </c>
      <c r="C2185" t="s">
        <v>43</v>
      </c>
      <c r="D2185">
        <v>0.59527160409280888</v>
      </c>
    </row>
    <row r="2186" spans="1:4" x14ac:dyDescent="0.25">
      <c r="A2186">
        <v>7773</v>
      </c>
      <c r="B2186" t="s">
        <v>4114</v>
      </c>
      <c r="C2186" t="s">
        <v>43</v>
      </c>
      <c r="D2186">
        <v>0.50420631176315178</v>
      </c>
    </row>
    <row r="2187" spans="1:4" x14ac:dyDescent="0.25">
      <c r="A2187">
        <v>7774</v>
      </c>
      <c r="B2187" t="s">
        <v>4114</v>
      </c>
      <c r="C2187" t="s">
        <v>43</v>
      </c>
      <c r="D2187">
        <v>0.86909395571517756</v>
      </c>
    </row>
    <row r="2188" spans="1:4" x14ac:dyDescent="0.25">
      <c r="A2188">
        <v>8343</v>
      </c>
      <c r="B2188" t="s">
        <v>3573</v>
      </c>
      <c r="C2188" t="s">
        <v>43</v>
      </c>
      <c r="D2188">
        <v>6.2694998483443509E-3</v>
      </c>
    </row>
    <row r="2189" spans="1:4" x14ac:dyDescent="0.25">
      <c r="A2189">
        <v>8647</v>
      </c>
      <c r="B2189" t="s">
        <v>5214</v>
      </c>
      <c r="C2189" t="s">
        <v>43</v>
      </c>
      <c r="D2189">
        <v>0.25990618666026666</v>
      </c>
    </row>
    <row r="2190" spans="1:4" x14ac:dyDescent="0.25">
      <c r="A2190">
        <v>1452</v>
      </c>
      <c r="B2190" t="s">
        <v>3090</v>
      </c>
      <c r="C2190" t="s">
        <v>43</v>
      </c>
      <c r="D2190">
        <v>1.9182266210560073E-5</v>
      </c>
    </row>
    <row r="2191" spans="1:4" x14ac:dyDescent="0.25">
      <c r="A2191">
        <v>1453</v>
      </c>
      <c r="B2191" t="s">
        <v>3090</v>
      </c>
      <c r="C2191" t="s">
        <v>43</v>
      </c>
      <c r="D2191">
        <v>0.71467126095217759</v>
      </c>
    </row>
    <row r="2192" spans="1:4" x14ac:dyDescent="0.25">
      <c r="A2192">
        <v>1454</v>
      </c>
      <c r="B2192" t="s">
        <v>3090</v>
      </c>
      <c r="C2192" t="s">
        <v>43</v>
      </c>
      <c r="D2192">
        <v>0.9947728766480658</v>
      </c>
    </row>
    <row r="2193" spans="1:4" x14ac:dyDescent="0.25">
      <c r="A2193">
        <v>1455</v>
      </c>
      <c r="B2193" t="s">
        <v>3090</v>
      </c>
      <c r="C2193" t="s">
        <v>43</v>
      </c>
      <c r="D2193">
        <v>0.25715321384359235</v>
      </c>
    </row>
    <row r="2194" spans="1:4" x14ac:dyDescent="0.25">
      <c r="A2194">
        <v>2073</v>
      </c>
      <c r="B2194" t="s">
        <v>4416</v>
      </c>
      <c r="C2194" t="s">
        <v>43</v>
      </c>
      <c r="D2194">
        <v>0.78689553778577837</v>
      </c>
    </row>
    <row r="2195" spans="1:4" x14ac:dyDescent="0.25">
      <c r="A2195">
        <v>2242</v>
      </c>
      <c r="B2195" t="s">
        <v>3479</v>
      </c>
      <c r="C2195" t="s">
        <v>43</v>
      </c>
      <c r="D2195">
        <v>0.47291014132458464</v>
      </c>
    </row>
    <row r="2196" spans="1:4" x14ac:dyDescent="0.25">
      <c r="A2196">
        <v>5274</v>
      </c>
      <c r="B2196" t="s">
        <v>4676</v>
      </c>
      <c r="C2196" t="s">
        <v>43</v>
      </c>
      <c r="D2196">
        <v>0.67875300600515298</v>
      </c>
    </row>
    <row r="2197" spans="1:4" x14ac:dyDescent="0.25">
      <c r="A2197">
        <v>5924</v>
      </c>
      <c r="B2197" t="s">
        <v>961</v>
      </c>
      <c r="C2197" t="s">
        <v>43</v>
      </c>
      <c r="D2197">
        <v>0.17556243326827459</v>
      </c>
    </row>
    <row r="2198" spans="1:4" x14ac:dyDescent="0.25">
      <c r="A2198">
        <v>7729</v>
      </c>
      <c r="B2198" t="s">
        <v>5180</v>
      </c>
      <c r="C2198" t="s">
        <v>43</v>
      </c>
      <c r="D2198">
        <v>0.78138964132153388</v>
      </c>
    </row>
    <row r="2199" spans="1:4" x14ac:dyDescent="0.25">
      <c r="A2199">
        <v>8384</v>
      </c>
      <c r="B2199" t="s">
        <v>4562</v>
      </c>
      <c r="C2199" t="s">
        <v>43</v>
      </c>
      <c r="D2199">
        <v>0.88024809906916412</v>
      </c>
    </row>
    <row r="2200" spans="1:4" x14ac:dyDescent="0.25">
      <c r="A2200">
        <v>8385</v>
      </c>
      <c r="B2200" t="s">
        <v>4562</v>
      </c>
      <c r="C2200" t="s">
        <v>43</v>
      </c>
      <c r="D2200">
        <v>0.51517794071306278</v>
      </c>
    </row>
    <row r="2201" spans="1:4" x14ac:dyDescent="0.25">
      <c r="A2201">
        <v>9124</v>
      </c>
      <c r="B2201" t="s">
        <v>235</v>
      </c>
      <c r="C2201" t="s">
        <v>43</v>
      </c>
      <c r="D2201">
        <v>0.13289316438085186</v>
      </c>
    </row>
    <row r="2202" spans="1:4" x14ac:dyDescent="0.25">
      <c r="A2202">
        <v>9650</v>
      </c>
      <c r="B2202" t="s">
        <v>472</v>
      </c>
      <c r="C2202" t="s">
        <v>43</v>
      </c>
      <c r="D2202">
        <v>0.19286915338058974</v>
      </c>
    </row>
    <row r="2203" spans="1:4" x14ac:dyDescent="0.25">
      <c r="A2203">
        <v>9651</v>
      </c>
      <c r="B2203" t="s">
        <v>472</v>
      </c>
      <c r="C2203" t="s">
        <v>43</v>
      </c>
      <c r="D2203">
        <v>0.80174611455749789</v>
      </c>
    </row>
    <row r="2204" spans="1:4" x14ac:dyDescent="0.25">
      <c r="A2204">
        <v>9652</v>
      </c>
      <c r="B2204" t="s">
        <v>472</v>
      </c>
      <c r="C2204" t="s">
        <v>43</v>
      </c>
      <c r="D2204">
        <v>0.57253081007487061</v>
      </c>
    </row>
    <row r="2205" spans="1:4" x14ac:dyDescent="0.25">
      <c r="A2205">
        <v>9653</v>
      </c>
      <c r="B2205" t="s">
        <v>472</v>
      </c>
      <c r="C2205" t="s">
        <v>43</v>
      </c>
      <c r="D2205">
        <v>0.19752823971562739</v>
      </c>
    </row>
    <row r="2206" spans="1:4" x14ac:dyDescent="0.25">
      <c r="A2206">
        <v>1772</v>
      </c>
      <c r="B2206" t="s">
        <v>3536</v>
      </c>
      <c r="C2206" t="s">
        <v>43</v>
      </c>
      <c r="D2206">
        <v>0.42536183960895457</v>
      </c>
    </row>
    <row r="2207" spans="1:4" x14ac:dyDescent="0.25">
      <c r="A2207">
        <v>1773</v>
      </c>
      <c r="B2207" t="s">
        <v>3536</v>
      </c>
      <c r="C2207" t="s">
        <v>43</v>
      </c>
      <c r="D2207">
        <v>0.52285760390839697</v>
      </c>
    </row>
    <row r="2208" spans="1:4" x14ac:dyDescent="0.25">
      <c r="A2208">
        <v>1932</v>
      </c>
      <c r="B2208" t="s">
        <v>762</v>
      </c>
      <c r="C2208" t="s">
        <v>43</v>
      </c>
      <c r="D2208">
        <v>0.7191303628155431</v>
      </c>
    </row>
    <row r="2209" spans="1:4" x14ac:dyDescent="0.25">
      <c r="A2209">
        <v>2212</v>
      </c>
      <c r="B2209" t="s">
        <v>4708</v>
      </c>
      <c r="C2209" t="s">
        <v>43</v>
      </c>
      <c r="D2209">
        <v>0.10619434636717706</v>
      </c>
    </row>
    <row r="2210" spans="1:4" x14ac:dyDescent="0.25">
      <c r="A2210">
        <v>3476</v>
      </c>
      <c r="B2210" t="s">
        <v>820</v>
      </c>
      <c r="C2210" t="s">
        <v>43</v>
      </c>
      <c r="D2210">
        <v>6.2152146785475648E-2</v>
      </c>
    </row>
    <row r="2211" spans="1:4" x14ac:dyDescent="0.25">
      <c r="A2211">
        <v>3477</v>
      </c>
      <c r="B2211" t="s">
        <v>820</v>
      </c>
      <c r="C2211" t="s">
        <v>43</v>
      </c>
      <c r="D2211">
        <v>0.24762975809297538</v>
      </c>
    </row>
    <row r="2212" spans="1:4" x14ac:dyDescent="0.25">
      <c r="A2212">
        <v>5902</v>
      </c>
      <c r="B2212" t="s">
        <v>4874</v>
      </c>
      <c r="C2212" t="s">
        <v>43</v>
      </c>
      <c r="D2212">
        <v>0.94822621788034311</v>
      </c>
    </row>
    <row r="2213" spans="1:4" x14ac:dyDescent="0.25">
      <c r="A2213">
        <v>7201</v>
      </c>
      <c r="B2213" t="s">
        <v>1464</v>
      </c>
      <c r="C2213" t="s">
        <v>43</v>
      </c>
      <c r="D2213">
        <v>0.94827799964305581</v>
      </c>
    </row>
    <row r="2214" spans="1:4" x14ac:dyDescent="0.25">
      <c r="A2214">
        <v>7202</v>
      </c>
      <c r="B2214" t="s">
        <v>1464</v>
      </c>
      <c r="C2214" t="s">
        <v>43</v>
      </c>
      <c r="D2214">
        <v>0.69668995827867208</v>
      </c>
    </row>
    <row r="2215" spans="1:4" x14ac:dyDescent="0.25">
      <c r="A2215">
        <v>8623</v>
      </c>
      <c r="B2215" t="s">
        <v>1830</v>
      </c>
      <c r="C2215" t="s">
        <v>43</v>
      </c>
      <c r="D2215">
        <v>0.17922104323181431</v>
      </c>
    </row>
    <row r="2216" spans="1:4" x14ac:dyDescent="0.25">
      <c r="A2216">
        <v>9812</v>
      </c>
      <c r="B2216" t="s">
        <v>5252</v>
      </c>
      <c r="C2216" t="s">
        <v>43</v>
      </c>
      <c r="D2216">
        <v>0.14874394467361329</v>
      </c>
    </row>
    <row r="2217" spans="1:4" x14ac:dyDescent="0.25">
      <c r="A2217">
        <v>9813</v>
      </c>
      <c r="B2217" t="s">
        <v>5252</v>
      </c>
      <c r="C2217" t="s">
        <v>43</v>
      </c>
      <c r="D2217">
        <v>0.2471851915478771</v>
      </c>
    </row>
    <row r="2218" spans="1:4" x14ac:dyDescent="0.25">
      <c r="A2218">
        <v>9814</v>
      </c>
      <c r="B2218" t="s">
        <v>5252</v>
      </c>
      <c r="C2218" t="s">
        <v>43</v>
      </c>
      <c r="D2218">
        <v>0.6214614759676429</v>
      </c>
    </row>
    <row r="2219" spans="1:4" x14ac:dyDescent="0.25">
      <c r="A2219">
        <v>9815</v>
      </c>
      <c r="B2219" t="s">
        <v>5252</v>
      </c>
      <c r="C2219" t="s">
        <v>43</v>
      </c>
      <c r="D2219">
        <v>0.94064542747807323</v>
      </c>
    </row>
    <row r="2220" spans="1:4" x14ac:dyDescent="0.25">
      <c r="A2220">
        <v>186</v>
      </c>
      <c r="B2220" t="s">
        <v>5260</v>
      </c>
      <c r="C2220" t="s">
        <v>43</v>
      </c>
      <c r="D2220">
        <v>0.16228391447735335</v>
      </c>
    </row>
    <row r="2221" spans="1:4" x14ac:dyDescent="0.25">
      <c r="A2221">
        <v>2850</v>
      </c>
      <c r="B2221" t="s">
        <v>5263</v>
      </c>
      <c r="C2221" t="s">
        <v>43</v>
      </c>
      <c r="D2221">
        <v>0.67167525051436594</v>
      </c>
    </row>
    <row r="2222" spans="1:4" x14ac:dyDescent="0.25">
      <c r="A2222">
        <v>4887</v>
      </c>
      <c r="B2222" t="s">
        <v>802</v>
      </c>
      <c r="C2222" t="s">
        <v>43</v>
      </c>
      <c r="D2222">
        <v>0.48015530299337694</v>
      </c>
    </row>
    <row r="2223" spans="1:4" x14ac:dyDescent="0.25">
      <c r="A2223">
        <v>4888</v>
      </c>
      <c r="B2223" t="s">
        <v>802</v>
      </c>
      <c r="C2223" t="s">
        <v>43</v>
      </c>
      <c r="D2223">
        <v>0.76953000318876652</v>
      </c>
    </row>
    <row r="2224" spans="1:4" x14ac:dyDescent="0.25">
      <c r="A2224">
        <v>4889</v>
      </c>
      <c r="B2224" t="s">
        <v>802</v>
      </c>
      <c r="C2224" t="s">
        <v>43</v>
      </c>
      <c r="D2224">
        <v>0.97880050351356285</v>
      </c>
    </row>
    <row r="2225" spans="1:4" x14ac:dyDescent="0.25">
      <c r="A2225">
        <v>4890</v>
      </c>
      <c r="B2225" t="s">
        <v>802</v>
      </c>
      <c r="C2225" t="s">
        <v>43</v>
      </c>
      <c r="D2225">
        <v>0.50459306449143615</v>
      </c>
    </row>
    <row r="2226" spans="1:4" x14ac:dyDescent="0.25">
      <c r="A2226">
        <v>7364</v>
      </c>
      <c r="B2226" t="s">
        <v>1229</v>
      </c>
      <c r="C2226" t="s">
        <v>43</v>
      </c>
      <c r="D2226">
        <v>0.86315319161474269</v>
      </c>
    </row>
    <row r="2227" spans="1:4" x14ac:dyDescent="0.25">
      <c r="A2227">
        <v>7365</v>
      </c>
      <c r="B2227" t="s">
        <v>1229</v>
      </c>
      <c r="C2227" t="s">
        <v>43</v>
      </c>
      <c r="D2227">
        <v>0.47982893770253099</v>
      </c>
    </row>
    <row r="2228" spans="1:4" x14ac:dyDescent="0.25">
      <c r="A2228">
        <v>7366</v>
      </c>
      <c r="B2228" t="s">
        <v>1229</v>
      </c>
      <c r="C2228" t="s">
        <v>43</v>
      </c>
      <c r="D2228">
        <v>0.36501606884295823</v>
      </c>
    </row>
    <row r="2229" spans="1:4" x14ac:dyDescent="0.25">
      <c r="A2229">
        <v>7367</v>
      </c>
      <c r="B2229" t="s">
        <v>1229</v>
      </c>
      <c r="C2229" t="s">
        <v>43</v>
      </c>
      <c r="D2229">
        <v>0.45920224477093274</v>
      </c>
    </row>
    <row r="2230" spans="1:4" x14ac:dyDescent="0.25">
      <c r="A2230">
        <v>7368</v>
      </c>
      <c r="B2230" t="s">
        <v>1229</v>
      </c>
      <c r="C2230" t="s">
        <v>43</v>
      </c>
      <c r="D2230">
        <v>0.11436038717684971</v>
      </c>
    </row>
    <row r="2231" spans="1:4" x14ac:dyDescent="0.25">
      <c r="A2231">
        <v>3612</v>
      </c>
      <c r="B2231" t="s">
        <v>5280</v>
      </c>
      <c r="C2231" t="s">
        <v>43</v>
      </c>
      <c r="D2231">
        <v>9.0411246529379929E-2</v>
      </c>
    </row>
    <row r="2232" spans="1:4" x14ac:dyDescent="0.25">
      <c r="A2232">
        <v>7879</v>
      </c>
      <c r="B2232" t="s">
        <v>4440</v>
      </c>
      <c r="C2232" t="s">
        <v>43</v>
      </c>
      <c r="D2232">
        <v>0.91258366672049196</v>
      </c>
    </row>
    <row r="2233" spans="1:4" x14ac:dyDescent="0.25">
      <c r="A2233">
        <v>3487</v>
      </c>
      <c r="B2233" t="s">
        <v>1213</v>
      </c>
      <c r="C2233" t="s">
        <v>43</v>
      </c>
      <c r="D2233">
        <v>0.46197254655598208</v>
      </c>
    </row>
    <row r="2234" spans="1:4" x14ac:dyDescent="0.25">
      <c r="A2234">
        <v>8531</v>
      </c>
      <c r="B2234" t="s">
        <v>5288</v>
      </c>
      <c r="C2234" t="s">
        <v>43</v>
      </c>
      <c r="D2234">
        <v>0.99295571202667066</v>
      </c>
    </row>
    <row r="2235" spans="1:4" x14ac:dyDescent="0.25">
      <c r="A2235">
        <v>8532</v>
      </c>
      <c r="B2235" t="s">
        <v>5288</v>
      </c>
      <c r="C2235" t="s">
        <v>43</v>
      </c>
      <c r="D2235">
        <v>0.69708426039549365</v>
      </c>
    </row>
    <row r="2236" spans="1:4" x14ac:dyDescent="0.25">
      <c r="A2236">
        <v>8533</v>
      </c>
      <c r="B2236" t="s">
        <v>5288</v>
      </c>
      <c r="C2236" t="s">
        <v>43</v>
      </c>
      <c r="D2236">
        <v>0.58314435424345734</v>
      </c>
    </row>
    <row r="2237" spans="1:4" x14ac:dyDescent="0.25">
      <c r="A2237">
        <v>8534</v>
      </c>
      <c r="B2237" t="s">
        <v>5288</v>
      </c>
      <c r="C2237" t="s">
        <v>43</v>
      </c>
      <c r="D2237">
        <v>0.8931527666000677</v>
      </c>
    </row>
    <row r="2238" spans="1:4" x14ac:dyDescent="0.25">
      <c r="A2238">
        <v>8681</v>
      </c>
      <c r="B2238" t="s">
        <v>345</v>
      </c>
      <c r="C2238" t="s">
        <v>43</v>
      </c>
      <c r="D2238">
        <v>0.14527345524908442</v>
      </c>
    </row>
    <row r="2239" spans="1:4" x14ac:dyDescent="0.25">
      <c r="A2239">
        <v>9173</v>
      </c>
      <c r="B2239" t="s">
        <v>3757</v>
      </c>
      <c r="C2239" t="s">
        <v>43</v>
      </c>
      <c r="D2239">
        <v>0.83427842465689972</v>
      </c>
    </row>
    <row r="2240" spans="1:4" x14ac:dyDescent="0.25">
      <c r="A2240">
        <v>8395</v>
      </c>
      <c r="B2240" t="s">
        <v>5294</v>
      </c>
      <c r="C2240" t="s">
        <v>43</v>
      </c>
      <c r="D2240">
        <v>0.21217784137963169</v>
      </c>
    </row>
    <row r="2241" spans="1:4" x14ac:dyDescent="0.25">
      <c r="A2241">
        <v>4683</v>
      </c>
      <c r="B2241" t="s">
        <v>2696</v>
      </c>
      <c r="C2241" t="s">
        <v>43</v>
      </c>
      <c r="D2241">
        <v>0.10595824302847878</v>
      </c>
    </row>
    <row r="2242" spans="1:4" x14ac:dyDescent="0.25">
      <c r="A2242">
        <v>4250</v>
      </c>
      <c r="B2242" t="s">
        <v>5111</v>
      </c>
      <c r="C2242" t="s">
        <v>43</v>
      </c>
      <c r="D2242">
        <v>0.39090522163315555</v>
      </c>
    </row>
    <row r="2243" spans="1:4" x14ac:dyDescent="0.25">
      <c r="A2243">
        <v>8396</v>
      </c>
      <c r="B2243" t="s">
        <v>5294</v>
      </c>
      <c r="C2243" t="s">
        <v>43</v>
      </c>
      <c r="D2243">
        <v>0.12173945650161566</v>
      </c>
    </row>
    <row r="2244" spans="1:4" x14ac:dyDescent="0.25">
      <c r="A2244">
        <v>8112</v>
      </c>
      <c r="B2244" t="s">
        <v>5299</v>
      </c>
      <c r="C2244" t="s">
        <v>43</v>
      </c>
      <c r="D2244">
        <v>0.65803199571423332</v>
      </c>
    </row>
    <row r="2245" spans="1:4" x14ac:dyDescent="0.25">
      <c r="A2245">
        <v>1179</v>
      </c>
      <c r="B2245" t="s">
        <v>4483</v>
      </c>
      <c r="C2245" t="s">
        <v>43</v>
      </c>
      <c r="D2245">
        <v>0.97947307612930323</v>
      </c>
    </row>
    <row r="2246" spans="1:4" x14ac:dyDescent="0.25">
      <c r="A2246">
        <v>1178</v>
      </c>
      <c r="B2246" t="s">
        <v>4483</v>
      </c>
      <c r="C2246" t="s">
        <v>43</v>
      </c>
      <c r="D2246">
        <v>0.44241581983266132</v>
      </c>
    </row>
    <row r="2247" spans="1:4" x14ac:dyDescent="0.25">
      <c r="A2247">
        <v>8393</v>
      </c>
      <c r="B2247" t="s">
        <v>5294</v>
      </c>
      <c r="C2247" t="s">
        <v>43</v>
      </c>
      <c r="D2247">
        <v>0.24790867627320623</v>
      </c>
    </row>
    <row r="2248" spans="1:4" x14ac:dyDescent="0.25">
      <c r="A2248">
        <v>8394</v>
      </c>
      <c r="B2248" t="s">
        <v>5294</v>
      </c>
      <c r="C2248" t="s">
        <v>43</v>
      </c>
      <c r="D2248">
        <v>0.38178497676859857</v>
      </c>
    </row>
    <row r="2249" spans="1:4" x14ac:dyDescent="0.25">
      <c r="A2249">
        <v>4249</v>
      </c>
      <c r="B2249" t="s">
        <v>5111</v>
      </c>
      <c r="C2249" t="s">
        <v>43</v>
      </c>
      <c r="D2249">
        <v>0.69086440699400553</v>
      </c>
    </row>
    <row r="2250" spans="1:4" x14ac:dyDescent="0.25">
      <c r="A2250">
        <v>8114</v>
      </c>
      <c r="B2250" t="s">
        <v>5299</v>
      </c>
      <c r="C2250" t="s">
        <v>43</v>
      </c>
      <c r="D2250">
        <v>0.94375853324873515</v>
      </c>
    </row>
    <row r="2251" spans="1:4" x14ac:dyDescent="0.25">
      <c r="A2251">
        <v>9172</v>
      </c>
      <c r="B2251" t="s">
        <v>3757</v>
      </c>
      <c r="C2251" t="s">
        <v>43</v>
      </c>
      <c r="D2251">
        <v>0.97862150691013083</v>
      </c>
    </row>
    <row r="2252" spans="1:4" x14ac:dyDescent="0.25">
      <c r="A2252">
        <v>8682</v>
      </c>
      <c r="B2252" t="s">
        <v>345</v>
      </c>
      <c r="C2252" t="s">
        <v>43</v>
      </c>
      <c r="D2252">
        <v>0.86994789352339141</v>
      </c>
    </row>
    <row r="2253" spans="1:4" x14ac:dyDescent="0.25">
      <c r="A2253">
        <v>9171</v>
      </c>
      <c r="B2253" t="s">
        <v>3757</v>
      </c>
      <c r="C2253" t="s">
        <v>43</v>
      </c>
      <c r="D2253">
        <v>0.100885104561942</v>
      </c>
    </row>
    <row r="2254" spans="1:4" x14ac:dyDescent="0.25">
      <c r="A2254">
        <v>103</v>
      </c>
      <c r="B2254" t="s">
        <v>1092</v>
      </c>
      <c r="C2254" t="s">
        <v>43</v>
      </c>
      <c r="D2254">
        <v>0.72253076389264592</v>
      </c>
    </row>
    <row r="2255" spans="1:4" x14ac:dyDescent="0.25">
      <c r="A2255">
        <v>9205</v>
      </c>
      <c r="B2255" t="s">
        <v>5311</v>
      </c>
      <c r="C2255" t="s">
        <v>43</v>
      </c>
      <c r="D2255">
        <v>0.79636418587010871</v>
      </c>
    </row>
    <row r="2256" spans="1:4" x14ac:dyDescent="0.25">
      <c r="A2256">
        <v>9174</v>
      </c>
      <c r="B2256" t="s">
        <v>3757</v>
      </c>
      <c r="C2256" t="s">
        <v>43</v>
      </c>
      <c r="D2256">
        <v>0.34577019003837606</v>
      </c>
    </row>
    <row r="2257" spans="1:4" x14ac:dyDescent="0.25">
      <c r="A2257">
        <v>2055</v>
      </c>
      <c r="B2257" t="s">
        <v>808</v>
      </c>
      <c r="C2257" t="s">
        <v>43</v>
      </c>
      <c r="D2257">
        <v>0.26072381240846343</v>
      </c>
    </row>
    <row r="2258" spans="1:4" x14ac:dyDescent="0.25">
      <c r="A2258">
        <v>3471</v>
      </c>
      <c r="B2258" t="s">
        <v>5317</v>
      </c>
      <c r="C2258" t="s">
        <v>43</v>
      </c>
      <c r="D2258">
        <v>0.1140385542858815</v>
      </c>
    </row>
    <row r="2259" spans="1:4" x14ac:dyDescent="0.25">
      <c r="A2259">
        <v>8113</v>
      </c>
      <c r="B2259" t="s">
        <v>5299</v>
      </c>
      <c r="C2259" t="s">
        <v>43</v>
      </c>
      <c r="D2259">
        <v>0.9799161788318953</v>
      </c>
    </row>
    <row r="2260" spans="1:4" x14ac:dyDescent="0.25">
      <c r="A2260">
        <v>2197</v>
      </c>
      <c r="B2260" t="s">
        <v>5088</v>
      </c>
      <c r="C2260" t="s">
        <v>43</v>
      </c>
      <c r="D2260">
        <v>0.22700847335547947</v>
      </c>
    </row>
    <row r="2261" spans="1:4" x14ac:dyDescent="0.25">
      <c r="A2261">
        <v>6468</v>
      </c>
      <c r="B2261" t="s">
        <v>3461</v>
      </c>
      <c r="C2261" t="s">
        <v>43</v>
      </c>
      <c r="D2261">
        <v>8.2677545945588959E-2</v>
      </c>
    </row>
    <row r="2262" spans="1:4" x14ac:dyDescent="0.25">
      <c r="A2262">
        <v>9485</v>
      </c>
      <c r="B2262" t="s">
        <v>1073</v>
      </c>
      <c r="C2262" t="s">
        <v>43</v>
      </c>
      <c r="D2262">
        <v>0.63053952409984726</v>
      </c>
    </row>
    <row r="2263" spans="1:4" x14ac:dyDescent="0.25">
      <c r="A2263">
        <v>6469</v>
      </c>
      <c r="B2263" t="s">
        <v>3461</v>
      </c>
      <c r="C2263" t="s">
        <v>43</v>
      </c>
      <c r="D2263">
        <v>0.57502990116277075</v>
      </c>
    </row>
    <row r="2264" spans="1:4" x14ac:dyDescent="0.25">
      <c r="A2264">
        <v>6696</v>
      </c>
      <c r="B2264" t="s">
        <v>5327</v>
      </c>
      <c r="C2264" t="s">
        <v>43</v>
      </c>
      <c r="D2264">
        <v>0.66345350860370811</v>
      </c>
    </row>
    <row r="2265" spans="1:4" x14ac:dyDescent="0.25">
      <c r="A2265">
        <v>8496</v>
      </c>
      <c r="B2265" t="s">
        <v>5330</v>
      </c>
      <c r="C2265" t="s">
        <v>43</v>
      </c>
      <c r="D2265">
        <v>0.40384472341518796</v>
      </c>
    </row>
    <row r="2266" spans="1:4" x14ac:dyDescent="0.25">
      <c r="A2266">
        <v>9251</v>
      </c>
      <c r="B2266" t="s">
        <v>3600</v>
      </c>
      <c r="C2266" t="s">
        <v>43</v>
      </c>
      <c r="D2266">
        <v>0.54118174505183814</v>
      </c>
    </row>
    <row r="2267" spans="1:4" x14ac:dyDescent="0.25">
      <c r="A2267">
        <v>5911</v>
      </c>
      <c r="B2267" t="s">
        <v>4099</v>
      </c>
      <c r="C2267" t="s">
        <v>43</v>
      </c>
      <c r="D2267">
        <v>0.45721753503875329</v>
      </c>
    </row>
    <row r="2268" spans="1:4" x14ac:dyDescent="0.25">
      <c r="A2268">
        <v>6470</v>
      </c>
      <c r="B2268" t="s">
        <v>3461</v>
      </c>
      <c r="C2268" t="s">
        <v>43</v>
      </c>
      <c r="D2268">
        <v>0.60196152374034617</v>
      </c>
    </row>
    <row r="2269" spans="1:4" x14ac:dyDescent="0.25">
      <c r="A2269">
        <v>5909</v>
      </c>
      <c r="B2269" t="s">
        <v>4099</v>
      </c>
      <c r="C2269" t="s">
        <v>43</v>
      </c>
      <c r="D2269">
        <v>0.77393821908157034</v>
      </c>
    </row>
    <row r="2270" spans="1:4" x14ac:dyDescent="0.25">
      <c r="A2270">
        <v>6698</v>
      </c>
      <c r="B2270" t="s">
        <v>5327</v>
      </c>
      <c r="C2270" t="s">
        <v>43</v>
      </c>
      <c r="D2270">
        <v>0.65320669460312186</v>
      </c>
    </row>
    <row r="2271" spans="1:4" x14ac:dyDescent="0.25">
      <c r="A2271">
        <v>1481</v>
      </c>
      <c r="B2271" t="s">
        <v>5342</v>
      </c>
      <c r="C2271" t="s">
        <v>43</v>
      </c>
      <c r="D2271">
        <v>0.19042904503381397</v>
      </c>
    </row>
    <row r="2272" spans="1:4" x14ac:dyDescent="0.25">
      <c r="A2272">
        <v>6697</v>
      </c>
      <c r="B2272" t="s">
        <v>5327</v>
      </c>
      <c r="C2272" t="s">
        <v>43</v>
      </c>
      <c r="D2272">
        <v>0.55736300561442786</v>
      </c>
    </row>
    <row r="2273" spans="1:4" x14ac:dyDescent="0.25">
      <c r="A2273">
        <v>1482</v>
      </c>
      <c r="B2273" t="s">
        <v>5342</v>
      </c>
      <c r="C2273" t="s">
        <v>43</v>
      </c>
      <c r="D2273">
        <v>0.95309035776433249</v>
      </c>
    </row>
    <row r="2274" spans="1:4" x14ac:dyDescent="0.25">
      <c r="A2274">
        <v>9486</v>
      </c>
      <c r="B2274" t="s">
        <v>1073</v>
      </c>
      <c r="C2274" t="s">
        <v>43</v>
      </c>
      <c r="D2274">
        <v>0.71359804415533989</v>
      </c>
    </row>
    <row r="2275" spans="1:4" x14ac:dyDescent="0.25">
      <c r="A2275">
        <v>1480</v>
      </c>
      <c r="B2275" t="s">
        <v>5342</v>
      </c>
      <c r="C2275" t="s">
        <v>43</v>
      </c>
      <c r="D2275">
        <v>0.36092266091745329</v>
      </c>
    </row>
    <row r="2276" spans="1:4" x14ac:dyDescent="0.25">
      <c r="A2276">
        <v>5908</v>
      </c>
      <c r="B2276" t="s">
        <v>4099</v>
      </c>
      <c r="C2276" t="s">
        <v>43</v>
      </c>
      <c r="D2276">
        <v>0.72749867937356061</v>
      </c>
    </row>
    <row r="2277" spans="1:4" x14ac:dyDescent="0.25">
      <c r="A2277">
        <v>5910</v>
      </c>
      <c r="B2277" t="s">
        <v>4099</v>
      </c>
      <c r="C2277" t="s">
        <v>43</v>
      </c>
      <c r="D2277">
        <v>0.89828595642018871</v>
      </c>
    </row>
    <row r="2278" spans="1:4" x14ac:dyDescent="0.25">
      <c r="A2278">
        <v>5426</v>
      </c>
      <c r="B2278" t="s">
        <v>116</v>
      </c>
      <c r="C2278" t="s">
        <v>43</v>
      </c>
      <c r="D2278">
        <v>4.1191240813499563E-2</v>
      </c>
    </row>
    <row r="2279" spans="1:4" x14ac:dyDescent="0.25">
      <c r="A2279">
        <v>6160</v>
      </c>
      <c r="B2279" t="s">
        <v>5350</v>
      </c>
      <c r="C2279" t="s">
        <v>43</v>
      </c>
      <c r="D2279">
        <v>0.48423107335636928</v>
      </c>
    </row>
    <row r="2280" spans="1:4" x14ac:dyDescent="0.25">
      <c r="A2280">
        <v>5830</v>
      </c>
      <c r="B2280" t="s">
        <v>1727</v>
      </c>
      <c r="C2280" t="s">
        <v>43</v>
      </c>
      <c r="D2280">
        <v>0.95467393995753003</v>
      </c>
    </row>
    <row r="2281" spans="1:4" x14ac:dyDescent="0.25">
      <c r="A2281">
        <v>731</v>
      </c>
      <c r="B2281" t="s">
        <v>5354</v>
      </c>
      <c r="C2281" t="s">
        <v>43</v>
      </c>
      <c r="D2281">
        <v>0.22137368066573504</v>
      </c>
    </row>
    <row r="2282" spans="1:4" x14ac:dyDescent="0.25">
      <c r="A2282">
        <v>729</v>
      </c>
      <c r="B2282" t="s">
        <v>5354</v>
      </c>
      <c r="C2282" t="s">
        <v>43</v>
      </c>
      <c r="D2282">
        <v>0.48070859713487035</v>
      </c>
    </row>
    <row r="2283" spans="1:4" x14ac:dyDescent="0.25">
      <c r="A2283">
        <v>4198</v>
      </c>
      <c r="B2283" t="s">
        <v>906</v>
      </c>
      <c r="C2283" t="s">
        <v>43</v>
      </c>
      <c r="D2283">
        <v>0.98976221128623654</v>
      </c>
    </row>
    <row r="2284" spans="1:4" x14ac:dyDescent="0.25">
      <c r="A2284">
        <v>7909</v>
      </c>
      <c r="B2284" t="s">
        <v>2026</v>
      </c>
      <c r="C2284" t="s">
        <v>43</v>
      </c>
      <c r="D2284">
        <v>0.9400637642543429</v>
      </c>
    </row>
    <row r="2285" spans="1:4" x14ac:dyDescent="0.25">
      <c r="A2285">
        <v>7912</v>
      </c>
      <c r="B2285" t="s">
        <v>2026</v>
      </c>
      <c r="C2285" t="s">
        <v>43</v>
      </c>
      <c r="D2285">
        <v>0.64894693536769532</v>
      </c>
    </row>
    <row r="2286" spans="1:4" x14ac:dyDescent="0.25">
      <c r="A2286">
        <v>728</v>
      </c>
      <c r="B2286" t="s">
        <v>5354</v>
      </c>
      <c r="C2286" t="s">
        <v>43</v>
      </c>
      <c r="D2286">
        <v>0.55077859856406852</v>
      </c>
    </row>
    <row r="2287" spans="1:4" x14ac:dyDescent="0.25">
      <c r="A2287">
        <v>5427</v>
      </c>
      <c r="B2287" t="s">
        <v>116</v>
      </c>
      <c r="C2287" t="s">
        <v>43</v>
      </c>
      <c r="D2287">
        <v>0.2723311871297861</v>
      </c>
    </row>
    <row r="2288" spans="1:4" x14ac:dyDescent="0.25">
      <c r="A2288">
        <v>7911</v>
      </c>
      <c r="B2288" t="s">
        <v>2026</v>
      </c>
      <c r="C2288" t="s">
        <v>43</v>
      </c>
      <c r="D2288">
        <v>0.10776028684041294</v>
      </c>
    </row>
    <row r="2289" spans="1:4" x14ac:dyDescent="0.25">
      <c r="A2289">
        <v>730</v>
      </c>
      <c r="B2289" t="s">
        <v>5354</v>
      </c>
      <c r="C2289" t="s">
        <v>43</v>
      </c>
      <c r="D2289">
        <v>0.4132878314432108</v>
      </c>
    </row>
    <row r="2290" spans="1:4" x14ac:dyDescent="0.25">
      <c r="A2290">
        <v>5831</v>
      </c>
      <c r="B2290" t="s">
        <v>1727</v>
      </c>
      <c r="C2290" t="s">
        <v>43</v>
      </c>
      <c r="D2290">
        <v>1.7148509478187357E-2</v>
      </c>
    </row>
    <row r="2291" spans="1:4" x14ac:dyDescent="0.25">
      <c r="A2291">
        <v>7910</v>
      </c>
      <c r="B2291" t="s">
        <v>2026</v>
      </c>
      <c r="C2291" t="s">
        <v>43</v>
      </c>
      <c r="D2291">
        <v>0.33600944056149784</v>
      </c>
    </row>
    <row r="2292" spans="1:4" x14ac:dyDescent="0.25">
      <c r="A2292">
        <v>4199</v>
      </c>
      <c r="B2292" t="s">
        <v>906</v>
      </c>
      <c r="C2292" t="s">
        <v>43</v>
      </c>
      <c r="D2292">
        <v>0.70032754601096525</v>
      </c>
    </row>
    <row r="2293" spans="1:4" x14ac:dyDescent="0.25">
      <c r="A2293">
        <v>732</v>
      </c>
      <c r="B2293" t="s">
        <v>5354</v>
      </c>
      <c r="C2293" t="s">
        <v>43</v>
      </c>
      <c r="D2293">
        <v>0.79388676656554857</v>
      </c>
    </row>
    <row r="2294" spans="1:4" x14ac:dyDescent="0.25">
      <c r="A2294">
        <v>1534</v>
      </c>
      <c r="B2294" t="s">
        <v>5366</v>
      </c>
      <c r="C2294" t="s">
        <v>43</v>
      </c>
      <c r="D2294">
        <v>0.58096315135541166</v>
      </c>
    </row>
    <row r="2295" spans="1:4" x14ac:dyDescent="0.25">
      <c r="A2295">
        <v>1228</v>
      </c>
      <c r="B2295" t="s">
        <v>3797</v>
      </c>
      <c r="C2295" t="s">
        <v>43</v>
      </c>
      <c r="D2295">
        <v>0.10506264580671065</v>
      </c>
    </row>
    <row r="2296" spans="1:4" x14ac:dyDescent="0.25">
      <c r="A2296">
        <v>1227</v>
      </c>
      <c r="B2296" t="s">
        <v>3797</v>
      </c>
      <c r="C2296" t="s">
        <v>43</v>
      </c>
      <c r="D2296">
        <v>0.67787534742014643</v>
      </c>
    </row>
    <row r="2297" spans="1:4" x14ac:dyDescent="0.25">
      <c r="A2297">
        <v>1223</v>
      </c>
      <c r="B2297" t="s">
        <v>3797</v>
      </c>
      <c r="C2297" t="s">
        <v>43</v>
      </c>
      <c r="D2297">
        <v>0.81991506336881259</v>
      </c>
    </row>
    <row r="2298" spans="1:4" x14ac:dyDescent="0.25">
      <c r="A2298">
        <v>5778</v>
      </c>
      <c r="B2298" t="s">
        <v>1161</v>
      </c>
      <c r="C2298" t="s">
        <v>43</v>
      </c>
      <c r="D2298">
        <v>0.96420388259606304</v>
      </c>
    </row>
    <row r="2299" spans="1:4" x14ac:dyDescent="0.25">
      <c r="A2299">
        <v>1224</v>
      </c>
      <c r="B2299" t="s">
        <v>3797</v>
      </c>
      <c r="C2299" t="s">
        <v>43</v>
      </c>
      <c r="D2299">
        <v>0.39612595835113795</v>
      </c>
    </row>
    <row r="2300" spans="1:4" x14ac:dyDescent="0.25">
      <c r="A2300">
        <v>1226</v>
      </c>
      <c r="B2300" t="s">
        <v>3797</v>
      </c>
      <c r="C2300" t="s">
        <v>43</v>
      </c>
      <c r="D2300">
        <v>0.16505218869088867</v>
      </c>
    </row>
    <row r="2301" spans="1:4" x14ac:dyDescent="0.25">
      <c r="A2301">
        <v>5777</v>
      </c>
      <c r="B2301" t="s">
        <v>3406</v>
      </c>
      <c r="C2301" t="s">
        <v>43</v>
      </c>
      <c r="D2301">
        <v>0.40233476443048721</v>
      </c>
    </row>
    <row r="2302" spans="1:4" x14ac:dyDescent="0.25">
      <c r="A2302">
        <v>1225</v>
      </c>
      <c r="B2302" t="s">
        <v>3797</v>
      </c>
      <c r="C2302" t="s">
        <v>43</v>
      </c>
      <c r="D2302">
        <v>0.81880111908479747</v>
      </c>
    </row>
    <row r="2303" spans="1:4" x14ac:dyDescent="0.25">
      <c r="A2303">
        <v>150</v>
      </c>
      <c r="B2303" t="s">
        <v>5376</v>
      </c>
      <c r="C2303" t="s">
        <v>43</v>
      </c>
      <c r="D2303">
        <v>0.41536922201383497</v>
      </c>
    </row>
    <row r="2304" spans="1:4" x14ac:dyDescent="0.25">
      <c r="A2304">
        <v>5060</v>
      </c>
      <c r="B2304" t="s">
        <v>3047</v>
      </c>
      <c r="C2304" t="s">
        <v>43</v>
      </c>
      <c r="D2304">
        <v>0.47722092120200088</v>
      </c>
    </row>
    <row r="2305" spans="1:4" x14ac:dyDescent="0.25">
      <c r="A2305">
        <v>5061</v>
      </c>
      <c r="B2305" t="s">
        <v>3047</v>
      </c>
      <c r="C2305" t="s">
        <v>43</v>
      </c>
      <c r="D2305">
        <v>0.70979175194926758</v>
      </c>
    </row>
    <row r="2306" spans="1:4" x14ac:dyDescent="0.25">
      <c r="A2306">
        <v>3593</v>
      </c>
      <c r="B2306" t="s">
        <v>3263</v>
      </c>
      <c r="C2306" t="s">
        <v>43</v>
      </c>
      <c r="D2306">
        <v>0.7182740197452524</v>
      </c>
    </row>
    <row r="2307" spans="1:4" x14ac:dyDescent="0.25">
      <c r="A2307">
        <v>14</v>
      </c>
      <c r="B2307" t="s">
        <v>2767</v>
      </c>
      <c r="C2307" t="s">
        <v>43</v>
      </c>
      <c r="D2307">
        <v>0.33855275200560631</v>
      </c>
    </row>
    <row r="2308" spans="1:4" x14ac:dyDescent="0.25">
      <c r="A2308">
        <v>148</v>
      </c>
      <c r="B2308" t="s">
        <v>5376</v>
      </c>
      <c r="C2308" t="s">
        <v>43</v>
      </c>
      <c r="D2308">
        <v>0.37470476384752793</v>
      </c>
    </row>
    <row r="2309" spans="1:4" x14ac:dyDescent="0.25">
      <c r="A2309">
        <v>3009</v>
      </c>
      <c r="B2309" t="s">
        <v>3263</v>
      </c>
      <c r="C2309" t="s">
        <v>43</v>
      </c>
      <c r="D2309">
        <v>0.62921741076103355</v>
      </c>
    </row>
    <row r="2310" spans="1:4" x14ac:dyDescent="0.25">
      <c r="A2310">
        <v>151</v>
      </c>
      <c r="B2310" t="s">
        <v>5376</v>
      </c>
      <c r="C2310" t="s">
        <v>43</v>
      </c>
      <c r="D2310">
        <v>0.82266722642073353</v>
      </c>
    </row>
    <row r="2311" spans="1:4" x14ac:dyDescent="0.25">
      <c r="A2311">
        <v>149</v>
      </c>
      <c r="B2311" t="s">
        <v>5376</v>
      </c>
      <c r="C2311" t="s">
        <v>43</v>
      </c>
      <c r="D2311">
        <v>0.57345779539079578</v>
      </c>
    </row>
    <row r="2312" spans="1:4" x14ac:dyDescent="0.25">
      <c r="A2312">
        <v>9967</v>
      </c>
      <c r="B2312" t="s">
        <v>381</v>
      </c>
      <c r="C2312" t="s">
        <v>43</v>
      </c>
      <c r="D2312">
        <v>9.3258698361863179E-2</v>
      </c>
    </row>
    <row r="2313" spans="1:4" x14ac:dyDescent="0.25">
      <c r="A2313">
        <v>4185</v>
      </c>
      <c r="B2313" t="s">
        <v>5389</v>
      </c>
      <c r="C2313" t="s">
        <v>43</v>
      </c>
      <c r="D2313">
        <v>0.83774951945460518</v>
      </c>
    </row>
    <row r="2314" spans="1:4" x14ac:dyDescent="0.25">
      <c r="A2314">
        <v>4597</v>
      </c>
      <c r="B2314" t="s">
        <v>3594</v>
      </c>
      <c r="C2314" t="s">
        <v>43</v>
      </c>
      <c r="D2314">
        <v>0.62976547594868404</v>
      </c>
    </row>
    <row r="2315" spans="1:4" x14ac:dyDescent="0.25">
      <c r="A2315">
        <v>9965</v>
      </c>
      <c r="B2315" t="s">
        <v>381</v>
      </c>
      <c r="C2315" t="s">
        <v>43</v>
      </c>
      <c r="D2315">
        <v>0.17847102421948746</v>
      </c>
    </row>
    <row r="2316" spans="1:4" x14ac:dyDescent="0.25">
      <c r="A2316">
        <v>6872</v>
      </c>
      <c r="B2316" t="s">
        <v>802</v>
      </c>
      <c r="C2316" t="s">
        <v>43</v>
      </c>
      <c r="D2316">
        <v>0.53992282357377963</v>
      </c>
    </row>
    <row r="2317" spans="1:4" x14ac:dyDescent="0.25">
      <c r="A2317">
        <v>9966</v>
      </c>
      <c r="B2317" t="s">
        <v>381</v>
      </c>
      <c r="C2317" t="s">
        <v>43</v>
      </c>
      <c r="D2317">
        <v>0.94422550817829187</v>
      </c>
    </row>
    <row r="2318" spans="1:4" x14ac:dyDescent="0.25">
      <c r="A2318">
        <v>8776</v>
      </c>
      <c r="B2318" t="s">
        <v>5394</v>
      </c>
      <c r="C2318" t="s">
        <v>43</v>
      </c>
      <c r="D2318">
        <v>0.31004994140194275</v>
      </c>
    </row>
    <row r="2319" spans="1:4" x14ac:dyDescent="0.25">
      <c r="A2319">
        <v>8569</v>
      </c>
      <c r="B2319" t="s">
        <v>2735</v>
      </c>
      <c r="C2319" t="s">
        <v>43</v>
      </c>
      <c r="D2319">
        <v>0.7268838438074815</v>
      </c>
    </row>
    <row r="2320" spans="1:4" x14ac:dyDescent="0.25">
      <c r="A2320">
        <v>8571</v>
      </c>
      <c r="B2320" t="s">
        <v>2735</v>
      </c>
      <c r="C2320" t="s">
        <v>43</v>
      </c>
      <c r="D2320">
        <v>0.19623974705422897</v>
      </c>
    </row>
    <row r="2321" spans="1:4" x14ac:dyDescent="0.25">
      <c r="A2321">
        <v>9980</v>
      </c>
      <c r="B2321" t="s">
        <v>2237</v>
      </c>
      <c r="C2321" t="s">
        <v>43</v>
      </c>
      <c r="D2321">
        <v>0.61312579078262686</v>
      </c>
    </row>
    <row r="2322" spans="1:4" x14ac:dyDescent="0.25">
      <c r="A2322">
        <v>2935</v>
      </c>
      <c r="B2322" t="s">
        <v>623</v>
      </c>
      <c r="C2322" t="s">
        <v>43</v>
      </c>
      <c r="D2322">
        <v>0.83101866809062663</v>
      </c>
    </row>
    <row r="2323" spans="1:4" x14ac:dyDescent="0.25">
      <c r="A2323">
        <v>9974</v>
      </c>
      <c r="B2323" t="s">
        <v>2237</v>
      </c>
      <c r="C2323" t="s">
        <v>43</v>
      </c>
      <c r="D2323">
        <v>0.15971739231707405</v>
      </c>
    </row>
    <row r="2324" spans="1:4" x14ac:dyDescent="0.25">
      <c r="A2324">
        <v>9977</v>
      </c>
      <c r="B2324" t="s">
        <v>2237</v>
      </c>
      <c r="C2324" t="s">
        <v>43</v>
      </c>
      <c r="D2324">
        <v>0.54916655942032799</v>
      </c>
    </row>
    <row r="2325" spans="1:4" x14ac:dyDescent="0.25">
      <c r="A2325">
        <v>2938</v>
      </c>
      <c r="B2325" t="s">
        <v>623</v>
      </c>
      <c r="C2325" t="s">
        <v>43</v>
      </c>
      <c r="D2325">
        <v>0.47751404841367573</v>
      </c>
    </row>
    <row r="2326" spans="1:4" x14ac:dyDescent="0.25">
      <c r="A2326">
        <v>8570</v>
      </c>
      <c r="B2326" t="s">
        <v>2735</v>
      </c>
      <c r="C2326" t="s">
        <v>43</v>
      </c>
      <c r="D2326">
        <v>5.0467927244465249E-2</v>
      </c>
    </row>
    <row r="2327" spans="1:4" x14ac:dyDescent="0.25">
      <c r="A2327">
        <v>2939</v>
      </c>
      <c r="B2327" t="s">
        <v>623</v>
      </c>
      <c r="C2327" t="s">
        <v>43</v>
      </c>
      <c r="D2327">
        <v>0.12921921918427048</v>
      </c>
    </row>
    <row r="2328" spans="1:4" x14ac:dyDescent="0.25">
      <c r="A2328">
        <v>2934</v>
      </c>
      <c r="B2328" t="s">
        <v>623</v>
      </c>
      <c r="C2328" t="s">
        <v>43</v>
      </c>
      <c r="D2328">
        <v>0.91995997777254102</v>
      </c>
    </row>
    <row r="2329" spans="1:4" x14ac:dyDescent="0.25">
      <c r="A2329">
        <v>2940</v>
      </c>
      <c r="B2329" t="s">
        <v>623</v>
      </c>
      <c r="C2329" t="s">
        <v>43</v>
      </c>
      <c r="D2329">
        <v>0.91531815679076578</v>
      </c>
    </row>
    <row r="2330" spans="1:4" x14ac:dyDescent="0.25">
      <c r="A2330">
        <v>2937</v>
      </c>
      <c r="B2330" t="s">
        <v>623</v>
      </c>
      <c r="C2330" t="s">
        <v>43</v>
      </c>
      <c r="D2330">
        <v>8.723308309471367E-2</v>
      </c>
    </row>
    <row r="2331" spans="1:4" x14ac:dyDescent="0.25">
      <c r="A2331">
        <v>2936</v>
      </c>
      <c r="B2331" t="s">
        <v>623</v>
      </c>
      <c r="C2331" t="s">
        <v>43</v>
      </c>
      <c r="D2331">
        <v>0.64854776927805735</v>
      </c>
    </row>
    <row r="2332" spans="1:4" x14ac:dyDescent="0.25">
      <c r="A2332">
        <v>1133</v>
      </c>
      <c r="B2332" t="s">
        <v>3536</v>
      </c>
      <c r="C2332" t="s">
        <v>43</v>
      </c>
      <c r="D2332">
        <v>0.70934017702199492</v>
      </c>
    </row>
    <row r="2333" spans="1:4" x14ac:dyDescent="0.25">
      <c r="A2333">
        <v>9975</v>
      </c>
      <c r="B2333" t="s">
        <v>2237</v>
      </c>
      <c r="C2333" t="s">
        <v>43</v>
      </c>
      <c r="D2333">
        <v>4.1780497061453481E-2</v>
      </c>
    </row>
    <row r="2334" spans="1:4" x14ac:dyDescent="0.25">
      <c r="A2334">
        <v>9978</v>
      </c>
      <c r="B2334" t="s">
        <v>2237</v>
      </c>
      <c r="C2334" t="s">
        <v>43</v>
      </c>
      <c r="D2334">
        <v>0.20612985076663437</v>
      </c>
    </row>
    <row r="2335" spans="1:4" x14ac:dyDescent="0.25">
      <c r="A2335">
        <v>9979</v>
      </c>
      <c r="B2335" t="s">
        <v>2237</v>
      </c>
      <c r="C2335" t="s">
        <v>43</v>
      </c>
      <c r="D2335">
        <v>0.74384588158026654</v>
      </c>
    </row>
    <row r="2336" spans="1:4" x14ac:dyDescent="0.25">
      <c r="A2336">
        <v>9976</v>
      </c>
      <c r="B2336" t="s">
        <v>2237</v>
      </c>
      <c r="C2336" t="s">
        <v>43</v>
      </c>
      <c r="D2336">
        <v>0.20500791103659088</v>
      </c>
    </row>
    <row r="2337" spans="1:4" x14ac:dyDescent="0.25">
      <c r="A2337">
        <v>3481</v>
      </c>
      <c r="B2337" t="s">
        <v>5412</v>
      </c>
      <c r="C2337" t="s">
        <v>43</v>
      </c>
      <c r="D2337">
        <v>0.30096991426140662</v>
      </c>
    </row>
    <row r="2338" spans="1:4" x14ac:dyDescent="0.25">
      <c r="A2338">
        <v>36</v>
      </c>
      <c r="B2338" t="s">
        <v>5417</v>
      </c>
      <c r="C2338" t="s">
        <v>43</v>
      </c>
      <c r="D2338">
        <v>0.13252041300650652</v>
      </c>
    </row>
    <row r="2339" spans="1:4" x14ac:dyDescent="0.25">
      <c r="A2339">
        <v>9163</v>
      </c>
      <c r="B2339" t="s">
        <v>2129</v>
      </c>
      <c r="C2339" t="s">
        <v>43</v>
      </c>
      <c r="D2339">
        <v>0.54798233827231968</v>
      </c>
    </row>
    <row r="2340" spans="1:4" x14ac:dyDescent="0.25">
      <c r="A2340">
        <v>9162</v>
      </c>
      <c r="B2340" t="s">
        <v>2129</v>
      </c>
      <c r="C2340" t="s">
        <v>43</v>
      </c>
      <c r="D2340">
        <v>0.61612845139537031</v>
      </c>
    </row>
    <row r="2341" spans="1:4" x14ac:dyDescent="0.25">
      <c r="A2341">
        <v>5591</v>
      </c>
      <c r="B2341" t="s">
        <v>4489</v>
      </c>
      <c r="C2341" t="s">
        <v>43</v>
      </c>
      <c r="D2341">
        <v>0.46845280915680032</v>
      </c>
    </row>
    <row r="2342" spans="1:4" x14ac:dyDescent="0.25">
      <c r="A2342">
        <v>5747</v>
      </c>
      <c r="B2342" t="s">
        <v>2732</v>
      </c>
      <c r="C2342" t="s">
        <v>43</v>
      </c>
      <c r="D2342">
        <v>0.1770694046572906</v>
      </c>
    </row>
    <row r="2343" spans="1:4" x14ac:dyDescent="0.25">
      <c r="A2343">
        <v>37</v>
      </c>
      <c r="B2343" t="s">
        <v>5417</v>
      </c>
      <c r="C2343" t="s">
        <v>43</v>
      </c>
      <c r="D2343">
        <v>0.11622708673388682</v>
      </c>
    </row>
    <row r="2344" spans="1:4" x14ac:dyDescent="0.25">
      <c r="A2344">
        <v>1299</v>
      </c>
      <c r="B2344" t="s">
        <v>1489</v>
      </c>
      <c r="C2344" t="s">
        <v>43</v>
      </c>
      <c r="D2344">
        <v>0.53639863256165665</v>
      </c>
    </row>
    <row r="2345" spans="1:4" x14ac:dyDescent="0.25">
      <c r="A2345">
        <v>5748</v>
      </c>
      <c r="B2345" t="s">
        <v>2732</v>
      </c>
      <c r="C2345" t="s">
        <v>43</v>
      </c>
      <c r="D2345">
        <v>0.44734741608124284</v>
      </c>
    </row>
    <row r="2346" spans="1:4" x14ac:dyDescent="0.25">
      <c r="A2346">
        <v>3480</v>
      </c>
      <c r="B2346" t="s">
        <v>5412</v>
      </c>
      <c r="C2346" t="s">
        <v>43</v>
      </c>
      <c r="D2346">
        <v>0.67885407837949674</v>
      </c>
    </row>
    <row r="2347" spans="1:4" x14ac:dyDescent="0.25">
      <c r="A2347">
        <v>5590</v>
      </c>
      <c r="B2347" t="s">
        <v>4489</v>
      </c>
      <c r="C2347" t="s">
        <v>43</v>
      </c>
      <c r="D2347">
        <v>0.98765028037197267</v>
      </c>
    </row>
    <row r="2348" spans="1:4" x14ac:dyDescent="0.25">
      <c r="A2348">
        <v>5749</v>
      </c>
      <c r="B2348" t="s">
        <v>2732</v>
      </c>
      <c r="C2348" t="s">
        <v>43</v>
      </c>
      <c r="D2348">
        <v>0.88507167789937191</v>
      </c>
    </row>
    <row r="2349" spans="1:4" x14ac:dyDescent="0.25">
      <c r="A2349">
        <v>3104</v>
      </c>
      <c r="B2349" t="s">
        <v>944</v>
      </c>
      <c r="C2349" t="s">
        <v>43</v>
      </c>
      <c r="D2349">
        <v>0.8865934648285938</v>
      </c>
    </row>
    <row r="2350" spans="1:4" x14ac:dyDescent="0.25">
      <c r="A2350">
        <v>8441</v>
      </c>
      <c r="B2350" t="s">
        <v>827</v>
      </c>
      <c r="C2350" t="s">
        <v>43</v>
      </c>
      <c r="D2350">
        <v>0.34894791349430521</v>
      </c>
    </row>
    <row r="2351" spans="1:4" x14ac:dyDescent="0.25">
      <c r="A2351">
        <v>3479</v>
      </c>
      <c r="B2351" t="s">
        <v>5412</v>
      </c>
      <c r="C2351" t="s">
        <v>43</v>
      </c>
      <c r="D2351">
        <v>0.30905512762164367</v>
      </c>
    </row>
    <row r="2352" spans="1:4" x14ac:dyDescent="0.25">
      <c r="A2352">
        <v>8555</v>
      </c>
      <c r="B2352" t="s">
        <v>5436</v>
      </c>
      <c r="C2352" t="s">
        <v>43</v>
      </c>
      <c r="D2352">
        <v>0.93128146237915921</v>
      </c>
    </row>
    <row r="2353" spans="1:4" x14ac:dyDescent="0.25">
      <c r="A2353">
        <v>6711</v>
      </c>
      <c r="B2353" t="s">
        <v>881</v>
      </c>
      <c r="C2353" t="s">
        <v>43</v>
      </c>
      <c r="D2353">
        <v>0.83711606182786691</v>
      </c>
    </row>
    <row r="2354" spans="1:4" x14ac:dyDescent="0.25">
      <c r="A2354">
        <v>1313</v>
      </c>
      <c r="B2354" t="s">
        <v>582</v>
      </c>
      <c r="C2354" t="s">
        <v>43</v>
      </c>
      <c r="D2354">
        <v>0.51966009072720976</v>
      </c>
    </row>
    <row r="2355" spans="1:4" x14ac:dyDescent="0.25">
      <c r="A2355">
        <v>3258</v>
      </c>
      <c r="B2355" t="s">
        <v>1207</v>
      </c>
      <c r="C2355" t="s">
        <v>43</v>
      </c>
      <c r="D2355">
        <v>7.6828777682941163E-2</v>
      </c>
    </row>
    <row r="2356" spans="1:4" x14ac:dyDescent="0.25">
      <c r="A2356">
        <v>3741</v>
      </c>
      <c r="B2356" t="s">
        <v>2061</v>
      </c>
      <c r="C2356" t="s">
        <v>43</v>
      </c>
      <c r="D2356">
        <v>0.40027737552438192</v>
      </c>
    </row>
    <row r="2357" spans="1:4" x14ac:dyDescent="0.25">
      <c r="A2357">
        <v>23</v>
      </c>
      <c r="B2357" t="s">
        <v>160</v>
      </c>
      <c r="C2357" t="s">
        <v>43</v>
      </c>
      <c r="D2357">
        <v>0.44739733379341196</v>
      </c>
    </row>
    <row r="2358" spans="1:4" x14ac:dyDescent="0.25">
      <c r="A2358">
        <v>3740</v>
      </c>
      <c r="B2358" t="s">
        <v>2061</v>
      </c>
      <c r="C2358" t="s">
        <v>43</v>
      </c>
      <c r="D2358">
        <v>0.65628996643535886</v>
      </c>
    </row>
    <row r="2359" spans="1:4" x14ac:dyDescent="0.25">
      <c r="A2359">
        <v>4752</v>
      </c>
      <c r="B2359" t="s">
        <v>4422</v>
      </c>
      <c r="C2359" t="s">
        <v>43</v>
      </c>
      <c r="D2359">
        <v>0.31025611617528615</v>
      </c>
    </row>
    <row r="2360" spans="1:4" x14ac:dyDescent="0.25">
      <c r="A2360">
        <v>4980</v>
      </c>
      <c r="B2360" t="s">
        <v>820</v>
      </c>
      <c r="C2360" t="s">
        <v>43</v>
      </c>
      <c r="D2360">
        <v>0.20328193206020595</v>
      </c>
    </row>
    <row r="2361" spans="1:4" x14ac:dyDescent="0.25">
      <c r="A2361">
        <v>22</v>
      </c>
      <c r="B2361" t="s">
        <v>160</v>
      </c>
      <c r="C2361" t="s">
        <v>43</v>
      </c>
      <c r="D2361">
        <v>0.9123987756223052</v>
      </c>
    </row>
    <row r="2362" spans="1:4" x14ac:dyDescent="0.25">
      <c r="A2362">
        <v>4982</v>
      </c>
      <c r="B2362" t="s">
        <v>820</v>
      </c>
      <c r="C2362" t="s">
        <v>43</v>
      </c>
      <c r="D2362">
        <v>4.1813213414043093E-2</v>
      </c>
    </row>
    <row r="2363" spans="1:4" x14ac:dyDescent="0.25">
      <c r="A2363">
        <v>3739</v>
      </c>
      <c r="B2363" t="s">
        <v>2061</v>
      </c>
      <c r="C2363" t="s">
        <v>43</v>
      </c>
      <c r="D2363">
        <v>0.28373341989067191</v>
      </c>
    </row>
    <row r="2364" spans="1:4" x14ac:dyDescent="0.25">
      <c r="A2364">
        <v>2033</v>
      </c>
      <c r="B2364" t="s">
        <v>1969</v>
      </c>
      <c r="C2364" t="s">
        <v>43</v>
      </c>
      <c r="D2364">
        <v>3.2376738195989407E-2</v>
      </c>
    </row>
    <row r="2365" spans="1:4" x14ac:dyDescent="0.25">
      <c r="A2365">
        <v>2034</v>
      </c>
      <c r="B2365" t="s">
        <v>1969</v>
      </c>
      <c r="C2365" t="s">
        <v>43</v>
      </c>
      <c r="D2365">
        <v>0.50058701641448011</v>
      </c>
    </row>
    <row r="2366" spans="1:4" x14ac:dyDescent="0.25">
      <c r="A2366">
        <v>4981</v>
      </c>
      <c r="B2366" t="s">
        <v>820</v>
      </c>
      <c r="C2366" t="s">
        <v>43</v>
      </c>
      <c r="D2366">
        <v>0.637110066435427</v>
      </c>
    </row>
    <row r="2367" spans="1:4" x14ac:dyDescent="0.25">
      <c r="A2367">
        <v>1312</v>
      </c>
      <c r="B2367" t="s">
        <v>582</v>
      </c>
      <c r="C2367" t="s">
        <v>43</v>
      </c>
      <c r="D2367">
        <v>0.83996714692966223</v>
      </c>
    </row>
    <row r="2368" spans="1:4" x14ac:dyDescent="0.25">
      <c r="A2368">
        <v>3259</v>
      </c>
      <c r="B2368" t="s">
        <v>1207</v>
      </c>
      <c r="C2368" t="s">
        <v>43</v>
      </c>
      <c r="D2368">
        <v>0.33215654024281815</v>
      </c>
    </row>
    <row r="2369" spans="1:4" x14ac:dyDescent="0.25">
      <c r="A2369">
        <v>3940</v>
      </c>
      <c r="B2369" t="s">
        <v>5214</v>
      </c>
      <c r="C2369" t="s">
        <v>43</v>
      </c>
      <c r="D2369">
        <v>0.39566418561921368</v>
      </c>
    </row>
    <row r="2370" spans="1:4" x14ac:dyDescent="0.25">
      <c r="A2370">
        <v>7618</v>
      </c>
      <c r="B2370" t="s">
        <v>1830</v>
      </c>
      <c r="C2370" t="s">
        <v>43</v>
      </c>
      <c r="D2370">
        <v>0.35506160067221215</v>
      </c>
    </row>
    <row r="2371" spans="1:4" x14ac:dyDescent="0.25">
      <c r="A2371">
        <v>254</v>
      </c>
      <c r="B2371" t="s">
        <v>3837</v>
      </c>
      <c r="C2371" t="s">
        <v>43</v>
      </c>
      <c r="D2371">
        <v>0.92187196376402281</v>
      </c>
    </row>
    <row r="2372" spans="1:4" x14ac:dyDescent="0.25">
      <c r="A2372">
        <v>250</v>
      </c>
      <c r="B2372" t="s">
        <v>2061</v>
      </c>
      <c r="C2372" t="s">
        <v>43</v>
      </c>
      <c r="D2372">
        <v>0.6760293698088583</v>
      </c>
    </row>
    <row r="2373" spans="1:4" x14ac:dyDescent="0.25">
      <c r="A2373">
        <v>2192</v>
      </c>
      <c r="B2373" t="s">
        <v>1572</v>
      </c>
      <c r="C2373" t="s">
        <v>43</v>
      </c>
      <c r="D2373">
        <v>9.5094318689012858E-2</v>
      </c>
    </row>
    <row r="2374" spans="1:4" x14ac:dyDescent="0.25">
      <c r="A2374">
        <v>2194</v>
      </c>
      <c r="B2374" t="s">
        <v>1572</v>
      </c>
      <c r="C2374" t="s">
        <v>43</v>
      </c>
      <c r="D2374">
        <v>0.72241539984746705</v>
      </c>
    </row>
    <row r="2375" spans="1:4" x14ac:dyDescent="0.25">
      <c r="A2375">
        <v>253</v>
      </c>
      <c r="B2375" t="s">
        <v>3837</v>
      </c>
      <c r="C2375" t="s">
        <v>43</v>
      </c>
      <c r="D2375">
        <v>0.58742455340545463</v>
      </c>
    </row>
    <row r="2376" spans="1:4" x14ac:dyDescent="0.25">
      <c r="A2376">
        <v>5525</v>
      </c>
      <c r="B2376" t="s">
        <v>872</v>
      </c>
      <c r="C2376" t="s">
        <v>43</v>
      </c>
      <c r="D2376">
        <v>8.3489527199951397E-2</v>
      </c>
    </row>
    <row r="2377" spans="1:4" x14ac:dyDescent="0.25">
      <c r="A2377">
        <v>2193</v>
      </c>
      <c r="B2377" t="s">
        <v>1572</v>
      </c>
      <c r="C2377" t="s">
        <v>43</v>
      </c>
      <c r="D2377">
        <v>0.13290443930821672</v>
      </c>
    </row>
    <row r="2378" spans="1:4" x14ac:dyDescent="0.25">
      <c r="A2378">
        <v>8188</v>
      </c>
      <c r="B2378" t="s">
        <v>4478</v>
      </c>
      <c r="C2378" t="s">
        <v>43</v>
      </c>
      <c r="D2378">
        <v>0.5443029327031238</v>
      </c>
    </row>
    <row r="2379" spans="1:4" x14ac:dyDescent="0.25">
      <c r="A2379">
        <v>2196</v>
      </c>
      <c r="B2379" t="s">
        <v>1572</v>
      </c>
      <c r="C2379" t="s">
        <v>43</v>
      </c>
      <c r="D2379">
        <v>0.37229337034185628</v>
      </c>
    </row>
    <row r="2380" spans="1:4" x14ac:dyDescent="0.25">
      <c r="A2380">
        <v>2195</v>
      </c>
      <c r="B2380" t="s">
        <v>1572</v>
      </c>
      <c r="C2380" t="s">
        <v>43</v>
      </c>
      <c r="D2380">
        <v>0.64715474830610509</v>
      </c>
    </row>
    <row r="2381" spans="1:4" x14ac:dyDescent="0.25">
      <c r="A2381">
        <v>7617</v>
      </c>
      <c r="B2381" t="s">
        <v>1830</v>
      </c>
      <c r="C2381" t="s">
        <v>43</v>
      </c>
      <c r="D2381">
        <v>7.5731682581872573E-2</v>
      </c>
    </row>
    <row r="2382" spans="1:4" x14ac:dyDescent="0.25">
      <c r="A2382">
        <v>9874</v>
      </c>
      <c r="B2382" t="s">
        <v>5474</v>
      </c>
      <c r="C2382" t="s">
        <v>43</v>
      </c>
      <c r="D2382">
        <v>0.37209429241472147</v>
      </c>
    </row>
    <row r="2383" spans="1:4" x14ac:dyDescent="0.25">
      <c r="A2383">
        <v>55</v>
      </c>
      <c r="B2383" t="s">
        <v>5078</v>
      </c>
      <c r="C2383" t="s">
        <v>43</v>
      </c>
      <c r="D2383">
        <v>0.55388308734105207</v>
      </c>
    </row>
    <row r="2384" spans="1:4" x14ac:dyDescent="0.25">
      <c r="A2384">
        <v>7058</v>
      </c>
      <c r="B2384" t="s">
        <v>219</v>
      </c>
      <c r="C2384" t="s">
        <v>43</v>
      </c>
      <c r="D2384">
        <v>0.15065159349079016</v>
      </c>
    </row>
    <row r="2385" spans="1:4" x14ac:dyDescent="0.25">
      <c r="A2385">
        <v>5996</v>
      </c>
      <c r="B2385" t="s">
        <v>452</v>
      </c>
      <c r="C2385" t="s">
        <v>43</v>
      </c>
      <c r="D2385">
        <v>0.73251899997982828</v>
      </c>
    </row>
    <row r="2386" spans="1:4" x14ac:dyDescent="0.25">
      <c r="A2386">
        <v>6185</v>
      </c>
      <c r="B2386" t="s">
        <v>3461</v>
      </c>
      <c r="C2386" t="s">
        <v>43</v>
      </c>
      <c r="D2386">
        <v>0.58984365750647871</v>
      </c>
    </row>
    <row r="2387" spans="1:4" x14ac:dyDescent="0.25">
      <c r="A2387">
        <v>5997</v>
      </c>
      <c r="B2387" t="s">
        <v>452</v>
      </c>
      <c r="C2387" t="s">
        <v>43</v>
      </c>
      <c r="D2387">
        <v>0.75179744999440146</v>
      </c>
    </row>
    <row r="2388" spans="1:4" x14ac:dyDescent="0.25">
      <c r="A2388">
        <v>7055</v>
      </c>
      <c r="B2388" t="s">
        <v>219</v>
      </c>
      <c r="C2388" t="s">
        <v>43</v>
      </c>
      <c r="D2388">
        <v>0.19683454090437014</v>
      </c>
    </row>
    <row r="2389" spans="1:4" x14ac:dyDescent="0.25">
      <c r="A2389">
        <v>5998</v>
      </c>
      <c r="B2389" t="s">
        <v>452</v>
      </c>
      <c r="C2389" t="s">
        <v>43</v>
      </c>
      <c r="D2389">
        <v>0.92062625248544994</v>
      </c>
    </row>
    <row r="2390" spans="1:4" x14ac:dyDescent="0.25">
      <c r="A2390">
        <v>651</v>
      </c>
      <c r="B2390" t="s">
        <v>2662</v>
      </c>
      <c r="C2390" t="s">
        <v>43</v>
      </c>
      <c r="D2390">
        <v>0.75462114978121808</v>
      </c>
    </row>
    <row r="2391" spans="1:4" x14ac:dyDescent="0.25">
      <c r="A2391">
        <v>650</v>
      </c>
      <c r="B2391" t="s">
        <v>2662</v>
      </c>
      <c r="C2391" t="s">
        <v>43</v>
      </c>
      <c r="D2391">
        <v>0.51527073893764075</v>
      </c>
    </row>
    <row r="2392" spans="1:4" x14ac:dyDescent="0.25">
      <c r="A2392">
        <v>633</v>
      </c>
      <c r="B2392" t="s">
        <v>582</v>
      </c>
      <c r="C2392" t="s">
        <v>43</v>
      </c>
      <c r="D2392">
        <v>0.59524596779247674</v>
      </c>
    </row>
    <row r="2393" spans="1:4" x14ac:dyDescent="0.25">
      <c r="A2393">
        <v>631</v>
      </c>
      <c r="B2393" t="s">
        <v>582</v>
      </c>
      <c r="C2393" t="s">
        <v>43</v>
      </c>
      <c r="D2393">
        <v>0.50774823559734406</v>
      </c>
    </row>
    <row r="2394" spans="1:4" x14ac:dyDescent="0.25">
      <c r="A2394">
        <v>7051</v>
      </c>
      <c r="B2394" t="s">
        <v>219</v>
      </c>
      <c r="C2394" t="s">
        <v>43</v>
      </c>
      <c r="D2394">
        <v>0.65594689227057912</v>
      </c>
    </row>
    <row r="2395" spans="1:4" x14ac:dyDescent="0.25">
      <c r="A2395">
        <v>7057</v>
      </c>
      <c r="B2395" t="s">
        <v>219</v>
      </c>
      <c r="C2395" t="s">
        <v>43</v>
      </c>
      <c r="D2395">
        <v>0.86800047369961397</v>
      </c>
    </row>
    <row r="2396" spans="1:4" x14ac:dyDescent="0.25">
      <c r="A2396">
        <v>7054</v>
      </c>
      <c r="B2396" t="s">
        <v>219</v>
      </c>
      <c r="C2396" t="s">
        <v>43</v>
      </c>
      <c r="D2396">
        <v>0.27817404146591784</v>
      </c>
    </row>
    <row r="2397" spans="1:4" x14ac:dyDescent="0.25">
      <c r="A2397">
        <v>632</v>
      </c>
      <c r="B2397" t="s">
        <v>582</v>
      </c>
      <c r="C2397" t="s">
        <v>43</v>
      </c>
      <c r="D2397">
        <v>0.7715485270131911</v>
      </c>
    </row>
    <row r="2398" spans="1:4" x14ac:dyDescent="0.25">
      <c r="A2398">
        <v>1136</v>
      </c>
      <c r="B2398" t="s">
        <v>42</v>
      </c>
      <c r="C2398" t="s">
        <v>43</v>
      </c>
      <c r="D2398">
        <v>0.17687763337676476</v>
      </c>
    </row>
    <row r="2399" spans="1:4" x14ac:dyDescent="0.25">
      <c r="A2399">
        <v>7060</v>
      </c>
      <c r="B2399" t="s">
        <v>219</v>
      </c>
      <c r="C2399" t="s">
        <v>43</v>
      </c>
      <c r="D2399">
        <v>0.28004045659962817</v>
      </c>
    </row>
    <row r="2400" spans="1:4" x14ac:dyDescent="0.25">
      <c r="A2400">
        <v>9696</v>
      </c>
      <c r="B2400" t="s">
        <v>2971</v>
      </c>
      <c r="C2400" t="s">
        <v>43</v>
      </c>
      <c r="D2400">
        <v>0.43256818275642683</v>
      </c>
    </row>
    <row r="2401" spans="1:4" x14ac:dyDescent="0.25">
      <c r="A2401">
        <v>5994</v>
      </c>
      <c r="B2401" t="s">
        <v>452</v>
      </c>
      <c r="C2401" t="s">
        <v>43</v>
      </c>
      <c r="D2401">
        <v>0.44628022588658267</v>
      </c>
    </row>
    <row r="2402" spans="1:4" x14ac:dyDescent="0.25">
      <c r="A2402">
        <v>7059</v>
      </c>
      <c r="B2402" t="s">
        <v>219</v>
      </c>
      <c r="C2402" t="s">
        <v>43</v>
      </c>
      <c r="D2402">
        <v>0.3817902058124788</v>
      </c>
    </row>
    <row r="2403" spans="1:4" x14ac:dyDescent="0.25">
      <c r="A2403">
        <v>7056</v>
      </c>
      <c r="B2403" t="s">
        <v>219</v>
      </c>
      <c r="C2403" t="s">
        <v>43</v>
      </c>
      <c r="D2403">
        <v>0.25032203522805363</v>
      </c>
    </row>
    <row r="2404" spans="1:4" x14ac:dyDescent="0.25">
      <c r="A2404">
        <v>7053</v>
      </c>
      <c r="B2404" t="s">
        <v>219</v>
      </c>
      <c r="C2404" t="s">
        <v>43</v>
      </c>
      <c r="D2404">
        <v>0.67496725113737832</v>
      </c>
    </row>
    <row r="2405" spans="1:4" x14ac:dyDescent="0.25">
      <c r="A2405">
        <v>7052</v>
      </c>
      <c r="B2405" t="s">
        <v>219</v>
      </c>
      <c r="C2405" t="s">
        <v>43</v>
      </c>
      <c r="D2405">
        <v>0.77865467616377115</v>
      </c>
    </row>
    <row r="2406" spans="1:4" x14ac:dyDescent="0.25">
      <c r="A2406">
        <v>54</v>
      </c>
      <c r="B2406" t="s">
        <v>5078</v>
      </c>
      <c r="C2406" t="s">
        <v>43</v>
      </c>
      <c r="D2406">
        <v>0.27919585861617491</v>
      </c>
    </row>
    <row r="2407" spans="1:4" x14ac:dyDescent="0.25">
      <c r="A2407">
        <v>649</v>
      </c>
      <c r="B2407" t="s">
        <v>2662</v>
      </c>
      <c r="C2407" t="s">
        <v>43</v>
      </c>
      <c r="D2407">
        <v>0.31659404006821412</v>
      </c>
    </row>
    <row r="2408" spans="1:4" x14ac:dyDescent="0.25">
      <c r="A2408">
        <v>5995</v>
      </c>
      <c r="B2408" t="s">
        <v>452</v>
      </c>
      <c r="C2408" t="s">
        <v>43</v>
      </c>
      <c r="D2408">
        <v>7.7274299063640028E-2</v>
      </c>
    </row>
    <row r="2409" spans="1:4" x14ac:dyDescent="0.25">
      <c r="A2409">
        <v>1603</v>
      </c>
      <c r="B2409" t="s">
        <v>5499</v>
      </c>
      <c r="C2409" t="s">
        <v>43</v>
      </c>
      <c r="D2409">
        <v>0.10147023807667921</v>
      </c>
    </row>
    <row r="2410" spans="1:4" x14ac:dyDescent="0.25">
      <c r="A2410">
        <v>7061</v>
      </c>
      <c r="B2410" t="s">
        <v>219</v>
      </c>
      <c r="C2410" t="s">
        <v>43</v>
      </c>
      <c r="D2410">
        <v>0.45998103423933745</v>
      </c>
    </row>
    <row r="2411" spans="1:4" x14ac:dyDescent="0.25">
      <c r="A2411">
        <v>4574</v>
      </c>
      <c r="B2411" t="s">
        <v>5156</v>
      </c>
      <c r="C2411" t="s">
        <v>43</v>
      </c>
      <c r="D2411">
        <v>0.63186233567599615</v>
      </c>
    </row>
    <row r="2412" spans="1:4" x14ac:dyDescent="0.25">
      <c r="A2412">
        <v>4036</v>
      </c>
      <c r="B2412" t="s">
        <v>4711</v>
      </c>
      <c r="C2412" t="s">
        <v>43</v>
      </c>
      <c r="D2412">
        <v>0.85135933384915685</v>
      </c>
    </row>
    <row r="2413" spans="1:4" x14ac:dyDescent="0.25">
      <c r="A2413">
        <v>5577</v>
      </c>
      <c r="B2413" t="s">
        <v>1626</v>
      </c>
      <c r="C2413" t="s">
        <v>43</v>
      </c>
      <c r="D2413">
        <v>0.18574692771490209</v>
      </c>
    </row>
    <row r="2414" spans="1:4" x14ac:dyDescent="0.25">
      <c r="A2414">
        <v>5251</v>
      </c>
      <c r="B2414" t="s">
        <v>5508</v>
      </c>
      <c r="C2414" t="s">
        <v>43</v>
      </c>
      <c r="D2414">
        <v>0.17599440886069362</v>
      </c>
    </row>
    <row r="2415" spans="1:4" x14ac:dyDescent="0.25">
      <c r="A2415">
        <v>9939</v>
      </c>
      <c r="B2415" t="s">
        <v>452</v>
      </c>
      <c r="C2415" t="s">
        <v>43</v>
      </c>
      <c r="D2415">
        <v>0.91514741873394934</v>
      </c>
    </row>
    <row r="2416" spans="1:4" x14ac:dyDescent="0.25">
      <c r="A2416">
        <v>5578</v>
      </c>
      <c r="B2416" t="s">
        <v>1626</v>
      </c>
      <c r="C2416" t="s">
        <v>43</v>
      </c>
      <c r="D2416">
        <v>0.31961312554488841</v>
      </c>
    </row>
    <row r="2417" spans="1:4" x14ac:dyDescent="0.25">
      <c r="A2417">
        <v>5252</v>
      </c>
      <c r="B2417" t="s">
        <v>5508</v>
      </c>
      <c r="C2417" t="s">
        <v>43</v>
      </c>
      <c r="D2417">
        <v>0.3890544821591605</v>
      </c>
    </row>
    <row r="2418" spans="1:4" x14ac:dyDescent="0.25">
      <c r="A2418">
        <v>9940</v>
      </c>
      <c r="B2418" t="s">
        <v>452</v>
      </c>
      <c r="C2418" t="s">
        <v>43</v>
      </c>
      <c r="D2418">
        <v>0.98577511513854055</v>
      </c>
    </row>
    <row r="2419" spans="1:4" x14ac:dyDescent="0.25">
      <c r="A2419">
        <v>4575</v>
      </c>
      <c r="B2419" t="s">
        <v>5156</v>
      </c>
      <c r="C2419" t="s">
        <v>43</v>
      </c>
      <c r="D2419">
        <v>0.11011441039609038</v>
      </c>
    </row>
    <row r="2420" spans="1:4" x14ac:dyDescent="0.25">
      <c r="A2420">
        <v>4577</v>
      </c>
      <c r="B2420" t="s">
        <v>5156</v>
      </c>
      <c r="C2420" t="s">
        <v>43</v>
      </c>
      <c r="D2420">
        <v>0.89735568119636044</v>
      </c>
    </row>
    <row r="2421" spans="1:4" x14ac:dyDescent="0.25">
      <c r="A2421">
        <v>4035</v>
      </c>
      <c r="B2421" t="s">
        <v>4711</v>
      </c>
      <c r="C2421" t="s">
        <v>43</v>
      </c>
      <c r="D2421">
        <v>0.54280468431395734</v>
      </c>
    </row>
    <row r="2422" spans="1:4" x14ac:dyDescent="0.25">
      <c r="A2422">
        <v>4576</v>
      </c>
      <c r="B2422" t="s">
        <v>5156</v>
      </c>
      <c r="C2422" t="s">
        <v>43</v>
      </c>
      <c r="D2422">
        <v>0.96975938031582942</v>
      </c>
    </row>
    <row r="2423" spans="1:4" x14ac:dyDescent="0.25">
      <c r="A2423">
        <v>9941</v>
      </c>
      <c r="B2423" t="s">
        <v>452</v>
      </c>
      <c r="C2423" t="s">
        <v>43</v>
      </c>
      <c r="D2423">
        <v>0.97942475209301005</v>
      </c>
    </row>
    <row r="2424" spans="1:4" x14ac:dyDescent="0.25">
      <c r="A2424">
        <v>943</v>
      </c>
      <c r="B2424" t="s">
        <v>820</v>
      </c>
      <c r="C2424" t="s">
        <v>43</v>
      </c>
      <c r="D2424">
        <v>0.70374175315943299</v>
      </c>
    </row>
    <row r="2425" spans="1:4" x14ac:dyDescent="0.25">
      <c r="A2425">
        <v>456</v>
      </c>
      <c r="B2425" t="s">
        <v>3279</v>
      </c>
      <c r="C2425" t="s">
        <v>43</v>
      </c>
      <c r="D2425">
        <v>0.57178521653754544</v>
      </c>
    </row>
    <row r="2426" spans="1:4" x14ac:dyDescent="0.25">
      <c r="A2426">
        <v>3687</v>
      </c>
      <c r="B2426" t="s">
        <v>3882</v>
      </c>
      <c r="C2426" t="s">
        <v>43</v>
      </c>
      <c r="D2426">
        <v>0.50911639462573122</v>
      </c>
    </row>
    <row r="2427" spans="1:4" x14ac:dyDescent="0.25">
      <c r="A2427">
        <v>942</v>
      </c>
      <c r="B2427" t="s">
        <v>820</v>
      </c>
      <c r="C2427" t="s">
        <v>43</v>
      </c>
      <c r="D2427">
        <v>0.83179585496759412</v>
      </c>
    </row>
    <row r="2428" spans="1:4" x14ac:dyDescent="0.25">
      <c r="A2428">
        <v>6395</v>
      </c>
      <c r="B2428" t="s">
        <v>1591</v>
      </c>
      <c r="C2428" t="s">
        <v>43</v>
      </c>
      <c r="D2428">
        <v>0.12049706718395325</v>
      </c>
    </row>
    <row r="2429" spans="1:4" x14ac:dyDescent="0.25">
      <c r="A2429">
        <v>7942</v>
      </c>
      <c r="B2429" t="s">
        <v>1229</v>
      </c>
      <c r="C2429" t="s">
        <v>43</v>
      </c>
      <c r="D2429">
        <v>0.2772191696070152</v>
      </c>
    </row>
    <row r="2430" spans="1:4" x14ac:dyDescent="0.25">
      <c r="A2430">
        <v>3469</v>
      </c>
      <c r="B2430" t="s">
        <v>4859</v>
      </c>
      <c r="C2430" t="s">
        <v>43</v>
      </c>
      <c r="D2430">
        <v>0.36833554871605756</v>
      </c>
    </row>
    <row r="2431" spans="1:4" x14ac:dyDescent="0.25">
      <c r="A2431">
        <v>7941</v>
      </c>
      <c r="B2431" t="s">
        <v>1229</v>
      </c>
      <c r="C2431" t="s">
        <v>43</v>
      </c>
      <c r="D2431">
        <v>0.45440160282500697</v>
      </c>
    </row>
    <row r="2432" spans="1:4" x14ac:dyDescent="0.25">
      <c r="A2432">
        <v>6397</v>
      </c>
      <c r="B2432" t="s">
        <v>1591</v>
      </c>
      <c r="C2432" t="s">
        <v>43</v>
      </c>
      <c r="D2432">
        <v>9.0065092233837296E-2</v>
      </c>
    </row>
    <row r="2433" spans="1:4" x14ac:dyDescent="0.25">
      <c r="A2433">
        <v>6394</v>
      </c>
      <c r="B2433" t="s">
        <v>1591</v>
      </c>
      <c r="C2433" t="s">
        <v>43</v>
      </c>
      <c r="D2433">
        <v>0.32478712720328307</v>
      </c>
    </row>
    <row r="2434" spans="1:4" x14ac:dyDescent="0.25">
      <c r="A2434">
        <v>6396</v>
      </c>
      <c r="B2434" t="s">
        <v>1591</v>
      </c>
      <c r="C2434" t="s">
        <v>43</v>
      </c>
      <c r="D2434">
        <v>0.55502681887717165</v>
      </c>
    </row>
    <row r="2435" spans="1:4" x14ac:dyDescent="0.25">
      <c r="A2435">
        <v>6392</v>
      </c>
      <c r="B2435" t="s">
        <v>1591</v>
      </c>
      <c r="C2435" t="s">
        <v>43</v>
      </c>
      <c r="D2435">
        <v>0.14648846717579411</v>
      </c>
    </row>
    <row r="2436" spans="1:4" x14ac:dyDescent="0.25">
      <c r="A2436">
        <v>6393</v>
      </c>
      <c r="B2436" t="s">
        <v>1591</v>
      </c>
      <c r="C2436" t="s">
        <v>43</v>
      </c>
      <c r="D2436">
        <v>0.23688479161368869</v>
      </c>
    </row>
    <row r="2437" spans="1:4" x14ac:dyDescent="0.25">
      <c r="A2437">
        <v>722</v>
      </c>
      <c r="B2437" t="s">
        <v>4494</v>
      </c>
      <c r="C2437" t="s">
        <v>43</v>
      </c>
      <c r="D2437">
        <v>0.73564386721505637</v>
      </c>
    </row>
    <row r="2438" spans="1:4" x14ac:dyDescent="0.25">
      <c r="A2438">
        <v>6647</v>
      </c>
      <c r="B2438" t="s">
        <v>5394</v>
      </c>
      <c r="C2438" t="s">
        <v>43</v>
      </c>
      <c r="D2438">
        <v>0.48431639305337149</v>
      </c>
    </row>
    <row r="2439" spans="1:4" x14ac:dyDescent="0.25">
      <c r="A2439">
        <v>723</v>
      </c>
      <c r="B2439" t="s">
        <v>4494</v>
      </c>
      <c r="C2439" t="s">
        <v>43</v>
      </c>
      <c r="D2439">
        <v>0.78736646313233105</v>
      </c>
    </row>
    <row r="2440" spans="1:4" x14ac:dyDescent="0.25">
      <c r="A2440">
        <v>6648</v>
      </c>
      <c r="B2440" t="s">
        <v>5394</v>
      </c>
      <c r="C2440" t="s">
        <v>43</v>
      </c>
      <c r="D2440">
        <v>0.72328217738798517</v>
      </c>
    </row>
    <row r="2441" spans="1:4" x14ac:dyDescent="0.25">
      <c r="A2441">
        <v>8263</v>
      </c>
      <c r="B2441" t="s">
        <v>3594</v>
      </c>
      <c r="C2441" t="s">
        <v>43</v>
      </c>
      <c r="D2441">
        <v>0.63938878696992851</v>
      </c>
    </row>
    <row r="2442" spans="1:4" x14ac:dyDescent="0.25">
      <c r="A2442">
        <v>6378</v>
      </c>
      <c r="B2442" t="s">
        <v>4288</v>
      </c>
      <c r="C2442" t="s">
        <v>43</v>
      </c>
      <c r="D2442">
        <v>0.69673227562326323</v>
      </c>
    </row>
    <row r="2443" spans="1:4" x14ac:dyDescent="0.25">
      <c r="A2443">
        <v>8047</v>
      </c>
      <c r="B2443" t="s">
        <v>5541</v>
      </c>
      <c r="C2443" t="s">
        <v>43</v>
      </c>
      <c r="D2443">
        <v>6.5430018861157513E-2</v>
      </c>
    </row>
    <row r="2444" spans="1:4" x14ac:dyDescent="0.25">
      <c r="A2444">
        <v>6203</v>
      </c>
      <c r="B2444" t="s">
        <v>1591</v>
      </c>
      <c r="C2444" t="s">
        <v>43</v>
      </c>
      <c r="D2444">
        <v>0.25813640611913757</v>
      </c>
    </row>
    <row r="2445" spans="1:4" x14ac:dyDescent="0.25">
      <c r="A2445">
        <v>6720</v>
      </c>
      <c r="B2445" t="s">
        <v>5547</v>
      </c>
      <c r="C2445" t="s">
        <v>43</v>
      </c>
      <c r="D2445">
        <v>0.3100088229164687</v>
      </c>
    </row>
    <row r="2446" spans="1:4" x14ac:dyDescent="0.25">
      <c r="A2446">
        <v>8685</v>
      </c>
      <c r="B2446" t="s">
        <v>1698</v>
      </c>
      <c r="C2446" t="s">
        <v>43</v>
      </c>
      <c r="D2446">
        <v>0.60019278064204096</v>
      </c>
    </row>
    <row r="2447" spans="1:4" x14ac:dyDescent="0.25">
      <c r="A2447">
        <v>470</v>
      </c>
      <c r="B2447" t="s">
        <v>762</v>
      </c>
      <c r="C2447" t="s">
        <v>43</v>
      </c>
      <c r="D2447">
        <v>0.23218072159195946</v>
      </c>
    </row>
    <row r="2448" spans="1:4" x14ac:dyDescent="0.25">
      <c r="A2448">
        <v>1465</v>
      </c>
      <c r="B2448" t="s">
        <v>4099</v>
      </c>
      <c r="C2448" t="s">
        <v>43</v>
      </c>
      <c r="D2448">
        <v>0.8680996873796144</v>
      </c>
    </row>
    <row r="2449" spans="1:4" x14ac:dyDescent="0.25">
      <c r="A2449">
        <v>9040</v>
      </c>
      <c r="B2449" t="s">
        <v>437</v>
      </c>
      <c r="C2449" t="s">
        <v>43</v>
      </c>
      <c r="D2449">
        <v>0.78235889436179018</v>
      </c>
    </row>
    <row r="2450" spans="1:4" x14ac:dyDescent="0.25">
      <c r="A2450">
        <v>3771</v>
      </c>
      <c r="B2450" t="s">
        <v>4613</v>
      </c>
      <c r="C2450" t="s">
        <v>43</v>
      </c>
      <c r="D2450">
        <v>0.18445992073750384</v>
      </c>
    </row>
    <row r="2451" spans="1:4" x14ac:dyDescent="0.25">
      <c r="A2451">
        <v>8415</v>
      </c>
      <c r="B2451" t="s">
        <v>2845</v>
      </c>
      <c r="C2451" t="s">
        <v>43</v>
      </c>
      <c r="D2451">
        <v>0.10438015068797613</v>
      </c>
    </row>
    <row r="2452" spans="1:4" x14ac:dyDescent="0.25">
      <c r="A2452">
        <v>8414</v>
      </c>
      <c r="B2452" t="s">
        <v>2845</v>
      </c>
      <c r="C2452" t="s">
        <v>43</v>
      </c>
      <c r="D2452">
        <v>0.33214784244267948</v>
      </c>
    </row>
    <row r="2453" spans="1:4" x14ac:dyDescent="0.25">
      <c r="A2453">
        <v>5912</v>
      </c>
      <c r="B2453" t="s">
        <v>3303</v>
      </c>
      <c r="C2453" t="s">
        <v>43</v>
      </c>
      <c r="D2453">
        <v>0.98132428420218631</v>
      </c>
    </row>
    <row r="2454" spans="1:4" x14ac:dyDescent="0.25">
      <c r="A2454">
        <v>9016</v>
      </c>
      <c r="B2454" t="s">
        <v>452</v>
      </c>
      <c r="C2454" t="s">
        <v>43</v>
      </c>
      <c r="D2454">
        <v>0.2785144391751575</v>
      </c>
    </row>
    <row r="2455" spans="1:4" x14ac:dyDescent="0.25">
      <c r="A2455">
        <v>9017</v>
      </c>
      <c r="B2455" t="s">
        <v>452</v>
      </c>
      <c r="C2455" t="s">
        <v>43</v>
      </c>
      <c r="D2455">
        <v>0.76777992014434182</v>
      </c>
    </row>
    <row r="2456" spans="1:4" x14ac:dyDescent="0.25">
      <c r="A2456">
        <v>4861</v>
      </c>
      <c r="B2456" t="s">
        <v>1735</v>
      </c>
      <c r="C2456" t="s">
        <v>43</v>
      </c>
      <c r="D2456">
        <v>0.92822763508929462</v>
      </c>
    </row>
    <row r="2457" spans="1:4" x14ac:dyDescent="0.25">
      <c r="A2457">
        <v>289</v>
      </c>
      <c r="B2457" t="s">
        <v>5568</v>
      </c>
      <c r="C2457" t="s">
        <v>43</v>
      </c>
      <c r="D2457">
        <v>0.2051075393723728</v>
      </c>
    </row>
    <row r="2458" spans="1:4" x14ac:dyDescent="0.25">
      <c r="A2458">
        <v>3505</v>
      </c>
      <c r="B2458" t="s">
        <v>1567</v>
      </c>
      <c r="C2458" t="s">
        <v>43</v>
      </c>
      <c r="D2458">
        <v>0.14298314257835942</v>
      </c>
    </row>
    <row r="2459" spans="1:4" x14ac:dyDescent="0.25">
      <c r="A2459">
        <v>5023</v>
      </c>
      <c r="B2459" t="s">
        <v>4666</v>
      </c>
      <c r="C2459" t="s">
        <v>43</v>
      </c>
      <c r="D2459">
        <v>0.37950123397270041</v>
      </c>
    </row>
    <row r="2460" spans="1:4" x14ac:dyDescent="0.25">
      <c r="A2460">
        <v>1317</v>
      </c>
      <c r="B2460" t="s">
        <v>330</v>
      </c>
      <c r="C2460" t="s">
        <v>43</v>
      </c>
      <c r="D2460">
        <v>0.4155067945532912</v>
      </c>
    </row>
    <row r="2461" spans="1:4" x14ac:dyDescent="0.25">
      <c r="A2461">
        <v>7579</v>
      </c>
      <c r="B2461" t="s">
        <v>3994</v>
      </c>
      <c r="C2461" t="s">
        <v>43</v>
      </c>
      <c r="D2461">
        <v>0.55617105623597884</v>
      </c>
    </row>
    <row r="2462" spans="1:4" x14ac:dyDescent="0.25">
      <c r="A2462">
        <v>5659</v>
      </c>
      <c r="B2462" t="s">
        <v>2907</v>
      </c>
      <c r="C2462" t="s">
        <v>43</v>
      </c>
      <c r="D2462">
        <v>0.26777338807072759</v>
      </c>
    </row>
    <row r="2463" spans="1:4" x14ac:dyDescent="0.25">
      <c r="A2463">
        <v>287</v>
      </c>
      <c r="B2463" t="s">
        <v>5568</v>
      </c>
      <c r="C2463" t="s">
        <v>43</v>
      </c>
      <c r="D2463">
        <v>0.66110390055002244</v>
      </c>
    </row>
    <row r="2464" spans="1:4" x14ac:dyDescent="0.25">
      <c r="A2464">
        <v>288</v>
      </c>
      <c r="B2464" t="s">
        <v>5568</v>
      </c>
      <c r="C2464" t="s">
        <v>43</v>
      </c>
      <c r="D2464">
        <v>0.42983714876280155</v>
      </c>
    </row>
    <row r="2465" spans="1:4" x14ac:dyDescent="0.25">
      <c r="A2465">
        <v>1316</v>
      </c>
      <c r="B2465" t="s">
        <v>330</v>
      </c>
      <c r="C2465" t="s">
        <v>43</v>
      </c>
      <c r="D2465">
        <v>0.86109626279329166</v>
      </c>
    </row>
    <row r="2466" spans="1:4" x14ac:dyDescent="0.25">
      <c r="A2466">
        <v>5658</v>
      </c>
      <c r="B2466" t="s">
        <v>2907</v>
      </c>
      <c r="C2466" t="s">
        <v>43</v>
      </c>
      <c r="D2466">
        <v>0.24403144053084613</v>
      </c>
    </row>
    <row r="2467" spans="1:4" x14ac:dyDescent="0.25">
      <c r="A2467">
        <v>5022</v>
      </c>
      <c r="B2467" t="s">
        <v>4666</v>
      </c>
      <c r="C2467" t="s">
        <v>43</v>
      </c>
      <c r="D2467">
        <v>0.10998675920180856</v>
      </c>
    </row>
    <row r="2468" spans="1:4" x14ac:dyDescent="0.25">
      <c r="A2468">
        <v>8908</v>
      </c>
      <c r="B2468" t="s">
        <v>5581</v>
      </c>
      <c r="C2468" t="s">
        <v>43</v>
      </c>
      <c r="D2468">
        <v>0.11399195768556025</v>
      </c>
    </row>
    <row r="2469" spans="1:4" x14ac:dyDescent="0.25">
      <c r="A2469">
        <v>5655</v>
      </c>
      <c r="B2469" t="s">
        <v>2907</v>
      </c>
      <c r="C2469" t="s">
        <v>43</v>
      </c>
      <c r="D2469">
        <v>5.8918282907966746E-2</v>
      </c>
    </row>
    <row r="2470" spans="1:4" x14ac:dyDescent="0.25">
      <c r="A2470">
        <v>5024</v>
      </c>
      <c r="B2470" t="s">
        <v>4666</v>
      </c>
      <c r="C2470" t="s">
        <v>43</v>
      </c>
      <c r="D2470">
        <v>0.49444213589542996</v>
      </c>
    </row>
    <row r="2471" spans="1:4" x14ac:dyDescent="0.25">
      <c r="A2471">
        <v>1315</v>
      </c>
      <c r="B2471" t="s">
        <v>330</v>
      </c>
      <c r="C2471" t="s">
        <v>43</v>
      </c>
      <c r="D2471">
        <v>0.46756307285968646</v>
      </c>
    </row>
    <row r="2472" spans="1:4" x14ac:dyDescent="0.25">
      <c r="A2472">
        <v>5661</v>
      </c>
      <c r="B2472" t="s">
        <v>2907</v>
      </c>
      <c r="C2472" t="s">
        <v>43</v>
      </c>
      <c r="D2472">
        <v>0.33888844686474706</v>
      </c>
    </row>
    <row r="2473" spans="1:4" x14ac:dyDescent="0.25">
      <c r="A2473">
        <v>641</v>
      </c>
      <c r="B2473" t="s">
        <v>4085</v>
      </c>
      <c r="C2473" t="s">
        <v>43</v>
      </c>
      <c r="D2473">
        <v>0.40050460482672512</v>
      </c>
    </row>
    <row r="2474" spans="1:4" x14ac:dyDescent="0.25">
      <c r="A2474">
        <v>5656</v>
      </c>
      <c r="B2474" t="s">
        <v>2907</v>
      </c>
      <c r="C2474" t="s">
        <v>43</v>
      </c>
      <c r="D2474">
        <v>0.89269590253336484</v>
      </c>
    </row>
    <row r="2475" spans="1:4" x14ac:dyDescent="0.25">
      <c r="A2475">
        <v>5660</v>
      </c>
      <c r="B2475" t="s">
        <v>2907</v>
      </c>
      <c r="C2475" t="s">
        <v>43</v>
      </c>
      <c r="D2475">
        <v>0.86685027243586588</v>
      </c>
    </row>
    <row r="2476" spans="1:4" x14ac:dyDescent="0.25">
      <c r="A2476">
        <v>5657</v>
      </c>
      <c r="B2476" t="s">
        <v>2907</v>
      </c>
      <c r="C2476" t="s">
        <v>43</v>
      </c>
      <c r="D2476">
        <v>0.77617972777533972</v>
      </c>
    </row>
    <row r="2477" spans="1:4" x14ac:dyDescent="0.25">
      <c r="A2477">
        <v>5543</v>
      </c>
      <c r="B2477" t="s">
        <v>1388</v>
      </c>
      <c r="C2477" t="s">
        <v>43</v>
      </c>
      <c r="D2477">
        <v>2.6174774293328928E-2</v>
      </c>
    </row>
    <row r="2478" spans="1:4" x14ac:dyDescent="0.25">
      <c r="A2478">
        <v>8430</v>
      </c>
      <c r="B2478" t="s">
        <v>1974</v>
      </c>
      <c r="C2478" t="s">
        <v>43</v>
      </c>
      <c r="D2478">
        <v>0.82924858863716688</v>
      </c>
    </row>
    <row r="2479" spans="1:4" x14ac:dyDescent="0.25">
      <c r="A2479">
        <v>6171</v>
      </c>
      <c r="B2479" t="s">
        <v>542</v>
      </c>
      <c r="C2479" t="s">
        <v>43</v>
      </c>
      <c r="D2479">
        <v>0.77334968478316923</v>
      </c>
    </row>
    <row r="2480" spans="1:4" x14ac:dyDescent="0.25">
      <c r="A2480">
        <v>5544</v>
      </c>
      <c r="B2480" t="s">
        <v>1388</v>
      </c>
      <c r="C2480" t="s">
        <v>43</v>
      </c>
      <c r="D2480">
        <v>0.1988217414638076</v>
      </c>
    </row>
    <row r="2481" spans="1:4" x14ac:dyDescent="0.25">
      <c r="A2481">
        <v>5545</v>
      </c>
      <c r="B2481" t="s">
        <v>1388</v>
      </c>
      <c r="C2481" t="s">
        <v>43</v>
      </c>
      <c r="D2481">
        <v>3.2797685499567963E-2</v>
      </c>
    </row>
    <row r="2482" spans="1:4" x14ac:dyDescent="0.25">
      <c r="A2482">
        <v>6172</v>
      </c>
      <c r="B2482" t="s">
        <v>542</v>
      </c>
      <c r="C2482" t="s">
        <v>43</v>
      </c>
      <c r="D2482">
        <v>0.54356672108422455</v>
      </c>
    </row>
    <row r="2483" spans="1:4" x14ac:dyDescent="0.25">
      <c r="A2483">
        <v>7792</v>
      </c>
      <c r="B2483" t="s">
        <v>5201</v>
      </c>
      <c r="C2483" t="s">
        <v>43</v>
      </c>
      <c r="D2483">
        <v>0.71732073885800729</v>
      </c>
    </row>
    <row r="2484" spans="1:4" x14ac:dyDescent="0.25">
      <c r="A2484">
        <v>3516</v>
      </c>
      <c r="B2484" t="s">
        <v>5596</v>
      </c>
      <c r="C2484" t="s">
        <v>43</v>
      </c>
      <c r="D2484">
        <v>6.510987738673002E-2</v>
      </c>
    </row>
    <row r="2485" spans="1:4" x14ac:dyDescent="0.25">
      <c r="A2485">
        <v>7029</v>
      </c>
      <c r="B2485" t="s">
        <v>5599</v>
      </c>
      <c r="C2485" t="s">
        <v>43</v>
      </c>
      <c r="D2485">
        <v>0.62470810090882212</v>
      </c>
    </row>
    <row r="2486" spans="1:4" x14ac:dyDescent="0.25">
      <c r="A2486">
        <v>3721</v>
      </c>
      <c r="B2486" t="s">
        <v>2825</v>
      </c>
      <c r="C2486" t="s">
        <v>43</v>
      </c>
      <c r="D2486">
        <v>0.78512434051484625</v>
      </c>
    </row>
    <row r="2487" spans="1:4" x14ac:dyDescent="0.25">
      <c r="A2487">
        <v>3722</v>
      </c>
      <c r="B2487" t="s">
        <v>2825</v>
      </c>
      <c r="C2487" t="s">
        <v>43</v>
      </c>
      <c r="D2487">
        <v>0.35286532852740438</v>
      </c>
    </row>
    <row r="2488" spans="1:4" x14ac:dyDescent="0.25">
      <c r="A2488">
        <v>9349</v>
      </c>
      <c r="B2488" t="s">
        <v>1688</v>
      </c>
      <c r="C2488" t="s">
        <v>43</v>
      </c>
      <c r="D2488">
        <v>0.54625680995809067</v>
      </c>
    </row>
    <row r="2489" spans="1:4" x14ac:dyDescent="0.25">
      <c r="A2489">
        <v>8668</v>
      </c>
      <c r="B2489" t="s">
        <v>4658</v>
      </c>
      <c r="C2489" t="s">
        <v>43</v>
      </c>
      <c r="D2489">
        <v>0.53969671388736284</v>
      </c>
    </row>
    <row r="2490" spans="1:4" x14ac:dyDescent="0.25">
      <c r="A2490">
        <v>9350</v>
      </c>
      <c r="B2490" t="s">
        <v>1688</v>
      </c>
      <c r="C2490" t="s">
        <v>43</v>
      </c>
      <c r="D2490">
        <v>3.8410548909179609E-2</v>
      </c>
    </row>
    <row r="2491" spans="1:4" x14ac:dyDescent="0.25">
      <c r="A2491">
        <v>1825</v>
      </c>
      <c r="B2491" t="s">
        <v>5608</v>
      </c>
      <c r="C2491" t="s">
        <v>43</v>
      </c>
      <c r="D2491">
        <v>0.53902307475706168</v>
      </c>
    </row>
    <row r="2492" spans="1:4" x14ac:dyDescent="0.25">
      <c r="A2492">
        <v>8512</v>
      </c>
      <c r="B2492" t="s">
        <v>2699</v>
      </c>
      <c r="C2492" t="s">
        <v>43</v>
      </c>
      <c r="D2492">
        <v>0.44793344875147001</v>
      </c>
    </row>
    <row r="2493" spans="1:4" x14ac:dyDescent="0.25">
      <c r="A2493">
        <v>1827</v>
      </c>
      <c r="B2493" t="s">
        <v>5608</v>
      </c>
      <c r="C2493" t="s">
        <v>43</v>
      </c>
      <c r="D2493">
        <v>0.67698708922389239</v>
      </c>
    </row>
    <row r="2494" spans="1:4" x14ac:dyDescent="0.25">
      <c r="A2494">
        <v>1826</v>
      </c>
      <c r="B2494" t="s">
        <v>5608</v>
      </c>
      <c r="C2494" t="s">
        <v>43</v>
      </c>
      <c r="D2494">
        <v>0.57286388586074355</v>
      </c>
    </row>
    <row r="2495" spans="1:4" x14ac:dyDescent="0.25">
      <c r="A2495">
        <v>8669</v>
      </c>
      <c r="B2495" t="s">
        <v>4658</v>
      </c>
      <c r="C2495" t="s">
        <v>43</v>
      </c>
      <c r="D2495">
        <v>0.47432783934254186</v>
      </c>
    </row>
    <row r="2496" spans="1:4" x14ac:dyDescent="0.25">
      <c r="A2496">
        <v>6528</v>
      </c>
      <c r="B2496" t="s">
        <v>5612</v>
      </c>
      <c r="C2496" t="s">
        <v>43</v>
      </c>
      <c r="D2496">
        <v>0.10249259265005717</v>
      </c>
    </row>
    <row r="2497" spans="1:4" x14ac:dyDescent="0.25">
      <c r="A2497">
        <v>9674</v>
      </c>
      <c r="B2497" t="s">
        <v>2525</v>
      </c>
      <c r="C2497" t="s">
        <v>43</v>
      </c>
      <c r="D2497">
        <v>0.73872457490629551</v>
      </c>
    </row>
    <row r="2498" spans="1:4" x14ac:dyDescent="0.25">
      <c r="A2498">
        <v>4897</v>
      </c>
      <c r="B2498" t="s">
        <v>1004</v>
      </c>
      <c r="C2498" t="s">
        <v>43</v>
      </c>
      <c r="D2498">
        <v>1.5390118923196083E-2</v>
      </c>
    </row>
    <row r="2499" spans="1:4" x14ac:dyDescent="0.25">
      <c r="A2499">
        <v>1301</v>
      </c>
      <c r="B2499" t="s">
        <v>1410</v>
      </c>
      <c r="C2499" t="s">
        <v>43</v>
      </c>
      <c r="D2499">
        <v>0.40592524241104333</v>
      </c>
    </row>
    <row r="2500" spans="1:4" x14ac:dyDescent="0.25">
      <c r="A2500">
        <v>8558</v>
      </c>
      <c r="B2500" t="s">
        <v>145</v>
      </c>
      <c r="C2500" t="s">
        <v>43</v>
      </c>
      <c r="D2500">
        <v>0.77392714270473995</v>
      </c>
    </row>
    <row r="2501" spans="1:4" x14ac:dyDescent="0.25">
      <c r="A2501">
        <v>8560</v>
      </c>
      <c r="B2501" t="s">
        <v>145</v>
      </c>
      <c r="C2501" t="s">
        <v>43</v>
      </c>
      <c r="D2501">
        <v>0.4294184999370394</v>
      </c>
    </row>
    <row r="2502" spans="1:4" x14ac:dyDescent="0.25">
      <c r="A2502">
        <v>1302</v>
      </c>
      <c r="B2502" t="s">
        <v>1410</v>
      </c>
      <c r="C2502" t="s">
        <v>43</v>
      </c>
      <c r="D2502">
        <v>0.78056629650354459</v>
      </c>
    </row>
    <row r="2503" spans="1:4" x14ac:dyDescent="0.25">
      <c r="A2503">
        <v>4894</v>
      </c>
      <c r="B2503" t="s">
        <v>1004</v>
      </c>
      <c r="C2503" t="s">
        <v>43</v>
      </c>
      <c r="D2503">
        <v>0.24024092253561546</v>
      </c>
    </row>
    <row r="2504" spans="1:4" x14ac:dyDescent="0.25">
      <c r="A2504">
        <v>2306</v>
      </c>
      <c r="B2504" t="s">
        <v>87</v>
      </c>
      <c r="C2504" t="s">
        <v>43</v>
      </c>
      <c r="D2504">
        <v>0.67100448884721986</v>
      </c>
    </row>
    <row r="2505" spans="1:4" x14ac:dyDescent="0.25">
      <c r="A2505">
        <v>8561</v>
      </c>
      <c r="B2505" t="s">
        <v>145</v>
      </c>
      <c r="C2505" t="s">
        <v>43</v>
      </c>
      <c r="D2505">
        <v>0.82450866130108191</v>
      </c>
    </row>
    <row r="2506" spans="1:4" x14ac:dyDescent="0.25">
      <c r="A2506">
        <v>4896</v>
      </c>
      <c r="B2506" t="s">
        <v>1004</v>
      </c>
      <c r="C2506" t="s">
        <v>43</v>
      </c>
      <c r="D2506">
        <v>0.69134009703359345</v>
      </c>
    </row>
    <row r="2507" spans="1:4" x14ac:dyDescent="0.25">
      <c r="A2507">
        <v>4895</v>
      </c>
      <c r="B2507" t="s">
        <v>1004</v>
      </c>
      <c r="C2507" t="s">
        <v>43</v>
      </c>
      <c r="D2507">
        <v>0.17652304270190466</v>
      </c>
    </row>
    <row r="2508" spans="1:4" x14ac:dyDescent="0.25">
      <c r="A2508">
        <v>8559</v>
      </c>
      <c r="B2508" t="s">
        <v>145</v>
      </c>
      <c r="C2508" t="s">
        <v>43</v>
      </c>
      <c r="D2508">
        <v>9.1533656663033258E-2</v>
      </c>
    </row>
    <row r="2509" spans="1:4" x14ac:dyDescent="0.25">
      <c r="A2509">
        <v>4892</v>
      </c>
      <c r="B2509" t="s">
        <v>1004</v>
      </c>
      <c r="C2509" t="s">
        <v>43</v>
      </c>
      <c r="D2509">
        <v>0.71745216727456185</v>
      </c>
    </row>
    <row r="2510" spans="1:4" x14ac:dyDescent="0.25">
      <c r="A2510">
        <v>3251</v>
      </c>
      <c r="B2510" t="s">
        <v>3116</v>
      </c>
      <c r="C2510" t="s">
        <v>43</v>
      </c>
      <c r="D2510">
        <v>0.16569614181888037</v>
      </c>
    </row>
    <row r="2511" spans="1:4" x14ac:dyDescent="0.25">
      <c r="A2511">
        <v>4891</v>
      </c>
      <c r="B2511" t="s">
        <v>1004</v>
      </c>
      <c r="C2511" t="s">
        <v>43</v>
      </c>
      <c r="D2511">
        <v>0.79203106014082492</v>
      </c>
    </row>
    <row r="2512" spans="1:4" x14ac:dyDescent="0.25">
      <c r="A2512">
        <v>9673</v>
      </c>
      <c r="B2512" t="s">
        <v>2525</v>
      </c>
      <c r="C2512" t="s">
        <v>43</v>
      </c>
      <c r="D2512">
        <v>0.20865965880582138</v>
      </c>
    </row>
    <row r="2513" spans="1:4" x14ac:dyDescent="0.25">
      <c r="A2513">
        <v>4842</v>
      </c>
      <c r="B2513" t="s">
        <v>116</v>
      </c>
      <c r="C2513" t="s">
        <v>43</v>
      </c>
      <c r="D2513">
        <v>0.64699541904063596</v>
      </c>
    </row>
    <row r="2514" spans="1:4" x14ac:dyDescent="0.25">
      <c r="A2514">
        <v>4893</v>
      </c>
      <c r="B2514" t="s">
        <v>1004</v>
      </c>
      <c r="C2514" t="s">
        <v>43</v>
      </c>
      <c r="D2514">
        <v>0.34179393374521161</v>
      </c>
    </row>
    <row r="2515" spans="1:4" x14ac:dyDescent="0.25">
      <c r="A2515">
        <v>8562</v>
      </c>
      <c r="B2515" t="s">
        <v>145</v>
      </c>
      <c r="C2515" t="s">
        <v>43</v>
      </c>
      <c r="D2515">
        <v>0.21111879994163174</v>
      </c>
    </row>
    <row r="2516" spans="1:4" x14ac:dyDescent="0.25">
      <c r="A2516">
        <v>6191</v>
      </c>
      <c r="B2516" t="s">
        <v>1608</v>
      </c>
      <c r="C2516" t="s">
        <v>43</v>
      </c>
      <c r="D2516">
        <v>0.47503040579842337</v>
      </c>
    </row>
    <row r="2517" spans="1:4" x14ac:dyDescent="0.25">
      <c r="A2517">
        <v>1259</v>
      </c>
      <c r="B2517" t="s">
        <v>1546</v>
      </c>
      <c r="C2517" t="s">
        <v>43</v>
      </c>
      <c r="D2517">
        <v>0.44012945670201653</v>
      </c>
    </row>
    <row r="2518" spans="1:4" x14ac:dyDescent="0.25">
      <c r="A2518">
        <v>1260</v>
      </c>
      <c r="B2518" t="s">
        <v>1546</v>
      </c>
      <c r="C2518" t="s">
        <v>43</v>
      </c>
      <c r="D2518">
        <v>0.68984992712533222</v>
      </c>
    </row>
    <row r="2519" spans="1:4" x14ac:dyDescent="0.25">
      <c r="A2519">
        <v>6831</v>
      </c>
      <c r="B2519" t="s">
        <v>3600</v>
      </c>
      <c r="C2519" t="s">
        <v>43</v>
      </c>
      <c r="D2519">
        <v>0.51781105134287309</v>
      </c>
    </row>
    <row r="2520" spans="1:4" x14ac:dyDescent="0.25">
      <c r="A2520">
        <v>7239</v>
      </c>
      <c r="B2520" t="s">
        <v>5639</v>
      </c>
      <c r="C2520" t="s">
        <v>43</v>
      </c>
      <c r="D2520">
        <v>0.94126781333205511</v>
      </c>
    </row>
    <row r="2521" spans="1:4" x14ac:dyDescent="0.25">
      <c r="A2521">
        <v>7240</v>
      </c>
      <c r="B2521" t="s">
        <v>5639</v>
      </c>
      <c r="C2521" t="s">
        <v>43</v>
      </c>
      <c r="D2521">
        <v>0.98446462529788481</v>
      </c>
    </row>
    <row r="2522" spans="1:4" x14ac:dyDescent="0.25">
      <c r="A2522">
        <v>4750</v>
      </c>
      <c r="B2522" t="s">
        <v>657</v>
      </c>
      <c r="C2522" t="s">
        <v>43</v>
      </c>
      <c r="D2522">
        <v>0.31276094589257741</v>
      </c>
    </row>
    <row r="2523" spans="1:4" x14ac:dyDescent="0.25">
      <c r="A2523">
        <v>1258</v>
      </c>
      <c r="B2523" t="s">
        <v>1546</v>
      </c>
      <c r="C2523" t="s">
        <v>43</v>
      </c>
      <c r="D2523">
        <v>0.58615655587942284</v>
      </c>
    </row>
    <row r="2524" spans="1:4" x14ac:dyDescent="0.25">
      <c r="A2524">
        <v>1806</v>
      </c>
      <c r="B2524" t="s">
        <v>1735</v>
      </c>
      <c r="C2524" t="s">
        <v>43</v>
      </c>
      <c r="D2524">
        <v>0.93197932247182813</v>
      </c>
    </row>
    <row r="2525" spans="1:4" x14ac:dyDescent="0.25">
      <c r="A2525">
        <v>8272</v>
      </c>
      <c r="B2525" t="s">
        <v>3005</v>
      </c>
      <c r="C2525" t="s">
        <v>43</v>
      </c>
      <c r="D2525">
        <v>0.79296792819116357</v>
      </c>
    </row>
    <row r="2526" spans="1:4" x14ac:dyDescent="0.25">
      <c r="A2526">
        <v>6632</v>
      </c>
      <c r="B2526" t="s">
        <v>3005</v>
      </c>
      <c r="C2526" t="s">
        <v>43</v>
      </c>
      <c r="D2526">
        <v>0.5877876826976014</v>
      </c>
    </row>
    <row r="2527" spans="1:4" x14ac:dyDescent="0.25">
      <c r="A2527">
        <v>7397</v>
      </c>
      <c r="B2527" t="s">
        <v>3258</v>
      </c>
      <c r="C2527" t="s">
        <v>43</v>
      </c>
      <c r="D2527">
        <v>0.82651920757736164</v>
      </c>
    </row>
    <row r="2528" spans="1:4" x14ac:dyDescent="0.25">
      <c r="A2528">
        <v>6631</v>
      </c>
      <c r="B2528" t="s">
        <v>3005</v>
      </c>
      <c r="C2528" t="s">
        <v>43</v>
      </c>
      <c r="D2528">
        <v>5.3228300403965201E-2</v>
      </c>
    </row>
    <row r="2529" spans="1:4" x14ac:dyDescent="0.25">
      <c r="A2529">
        <v>7891</v>
      </c>
      <c r="B2529" t="s">
        <v>5653</v>
      </c>
      <c r="C2529" t="s">
        <v>43</v>
      </c>
      <c r="D2529">
        <v>0.19013145045679791</v>
      </c>
    </row>
    <row r="2530" spans="1:4" x14ac:dyDescent="0.25">
      <c r="A2530">
        <v>7892</v>
      </c>
      <c r="B2530" t="s">
        <v>5653</v>
      </c>
      <c r="C2530" t="s">
        <v>43</v>
      </c>
      <c r="D2530">
        <v>0.46979855017453287</v>
      </c>
    </row>
    <row r="2531" spans="1:4" x14ac:dyDescent="0.25">
      <c r="A2531">
        <v>7396</v>
      </c>
      <c r="B2531" t="s">
        <v>3258</v>
      </c>
      <c r="C2531" t="s">
        <v>43</v>
      </c>
      <c r="D2531">
        <v>0.70672542570407448</v>
      </c>
    </row>
    <row r="2532" spans="1:4" x14ac:dyDescent="0.25">
      <c r="A2532">
        <v>6801</v>
      </c>
      <c r="B2532" t="s">
        <v>5656</v>
      </c>
      <c r="C2532" t="s">
        <v>43</v>
      </c>
      <c r="D2532">
        <v>0.39663559734128517</v>
      </c>
    </row>
    <row r="2533" spans="1:4" x14ac:dyDescent="0.25">
      <c r="A2533">
        <v>1808</v>
      </c>
      <c r="B2533" t="s">
        <v>1735</v>
      </c>
      <c r="C2533" t="s">
        <v>43</v>
      </c>
      <c r="D2533">
        <v>0.63733421077632946</v>
      </c>
    </row>
    <row r="2534" spans="1:4" x14ac:dyDescent="0.25">
      <c r="A2534">
        <v>7893</v>
      </c>
      <c r="B2534" t="s">
        <v>5653</v>
      </c>
      <c r="C2534" t="s">
        <v>43</v>
      </c>
      <c r="D2534">
        <v>0.91354684078686399</v>
      </c>
    </row>
    <row r="2535" spans="1:4" x14ac:dyDescent="0.25">
      <c r="A2535">
        <v>6803</v>
      </c>
      <c r="B2535" t="s">
        <v>5656</v>
      </c>
      <c r="C2535" t="s">
        <v>43</v>
      </c>
      <c r="D2535">
        <v>0.79867423976133278</v>
      </c>
    </row>
    <row r="2536" spans="1:4" x14ac:dyDescent="0.25">
      <c r="A2536">
        <v>6804</v>
      </c>
      <c r="B2536" t="s">
        <v>5656</v>
      </c>
      <c r="C2536" t="s">
        <v>43</v>
      </c>
      <c r="D2536">
        <v>0.33994316768910759</v>
      </c>
    </row>
    <row r="2537" spans="1:4" x14ac:dyDescent="0.25">
      <c r="A2537">
        <v>1807</v>
      </c>
      <c r="B2537" t="s">
        <v>1735</v>
      </c>
      <c r="C2537" t="s">
        <v>43</v>
      </c>
      <c r="D2537">
        <v>0.23053968887030662</v>
      </c>
    </row>
    <row r="2538" spans="1:4" x14ac:dyDescent="0.25">
      <c r="A2538">
        <v>6802</v>
      </c>
      <c r="B2538" t="s">
        <v>5656</v>
      </c>
      <c r="C2538" t="s">
        <v>43</v>
      </c>
      <c r="D2538">
        <v>0.86129453503030007</v>
      </c>
    </row>
    <row r="2539" spans="1:4" x14ac:dyDescent="0.25">
      <c r="A2539">
        <v>6800</v>
      </c>
      <c r="B2539" t="s">
        <v>5656</v>
      </c>
      <c r="C2539" t="s">
        <v>43</v>
      </c>
      <c r="D2539">
        <v>0.26697997184716271</v>
      </c>
    </row>
    <row r="2540" spans="1:4" x14ac:dyDescent="0.25">
      <c r="A2540">
        <v>5330</v>
      </c>
      <c r="B2540" t="s">
        <v>858</v>
      </c>
      <c r="C2540" t="s">
        <v>43</v>
      </c>
      <c r="D2540">
        <v>0.95842911880291026</v>
      </c>
    </row>
    <row r="2541" spans="1:4" x14ac:dyDescent="0.25">
      <c r="A2541">
        <v>6032</v>
      </c>
      <c r="B2541" t="s">
        <v>5664</v>
      </c>
      <c r="C2541" t="s">
        <v>43</v>
      </c>
      <c r="D2541">
        <v>0.99424047178263086</v>
      </c>
    </row>
    <row r="2542" spans="1:4" x14ac:dyDescent="0.25">
      <c r="A2542">
        <v>7890</v>
      </c>
      <c r="B2542" t="s">
        <v>5653</v>
      </c>
      <c r="C2542" t="s">
        <v>43</v>
      </c>
      <c r="D2542">
        <v>0.51262351264025097</v>
      </c>
    </row>
    <row r="2543" spans="1:4" x14ac:dyDescent="0.25">
      <c r="A2543">
        <v>4595</v>
      </c>
      <c r="B2543" t="s">
        <v>952</v>
      </c>
      <c r="C2543" t="s">
        <v>43</v>
      </c>
      <c r="D2543">
        <v>0.5604473003328676</v>
      </c>
    </row>
    <row r="2544" spans="1:4" x14ac:dyDescent="0.25">
      <c r="A2544">
        <v>4592</v>
      </c>
      <c r="B2544" t="s">
        <v>952</v>
      </c>
      <c r="C2544" t="s">
        <v>43</v>
      </c>
      <c r="D2544">
        <v>0.89108936064751987</v>
      </c>
    </row>
    <row r="2545" spans="1:4" x14ac:dyDescent="0.25">
      <c r="A2545">
        <v>5033</v>
      </c>
      <c r="B2545" t="s">
        <v>4936</v>
      </c>
      <c r="C2545" t="s">
        <v>43</v>
      </c>
      <c r="D2545">
        <v>0.67479089197080278</v>
      </c>
    </row>
    <row r="2546" spans="1:4" x14ac:dyDescent="0.25">
      <c r="A2546">
        <v>4593</v>
      </c>
      <c r="B2546" t="s">
        <v>952</v>
      </c>
      <c r="C2546" t="s">
        <v>43</v>
      </c>
      <c r="D2546">
        <v>0.67661057178723127</v>
      </c>
    </row>
    <row r="2547" spans="1:4" x14ac:dyDescent="0.25">
      <c r="A2547">
        <v>3351</v>
      </c>
      <c r="B2547" t="s">
        <v>5674</v>
      </c>
      <c r="C2547" t="s">
        <v>43</v>
      </c>
      <c r="D2547">
        <v>0.84056031592036695</v>
      </c>
    </row>
    <row r="2548" spans="1:4" x14ac:dyDescent="0.25">
      <c r="A2548">
        <v>4596</v>
      </c>
      <c r="B2548" t="s">
        <v>952</v>
      </c>
      <c r="C2548" t="s">
        <v>43</v>
      </c>
      <c r="D2548">
        <v>0.63950843621504716</v>
      </c>
    </row>
    <row r="2549" spans="1:4" x14ac:dyDescent="0.25">
      <c r="A2549">
        <v>1435</v>
      </c>
      <c r="B2549" t="s">
        <v>293</v>
      </c>
      <c r="C2549" t="s">
        <v>43</v>
      </c>
      <c r="D2549">
        <v>0.83917395953540852</v>
      </c>
    </row>
    <row r="2550" spans="1:4" x14ac:dyDescent="0.25">
      <c r="A2550">
        <v>5034</v>
      </c>
      <c r="B2550" t="s">
        <v>4936</v>
      </c>
      <c r="C2550" t="s">
        <v>43</v>
      </c>
      <c r="D2550">
        <v>4.6241788859829769E-2</v>
      </c>
    </row>
    <row r="2551" spans="1:4" x14ac:dyDescent="0.25">
      <c r="A2551">
        <v>3726</v>
      </c>
      <c r="B2551" t="s">
        <v>2209</v>
      </c>
      <c r="C2551" t="s">
        <v>43</v>
      </c>
      <c r="D2551">
        <v>0.2693320807856624</v>
      </c>
    </row>
    <row r="2552" spans="1:4" x14ac:dyDescent="0.25">
      <c r="A2552">
        <v>4591</v>
      </c>
      <c r="B2552" t="s">
        <v>952</v>
      </c>
      <c r="C2552" t="s">
        <v>43</v>
      </c>
      <c r="D2552">
        <v>0.9109878767921612</v>
      </c>
    </row>
    <row r="2553" spans="1:4" x14ac:dyDescent="0.25">
      <c r="A2553">
        <v>4403</v>
      </c>
      <c r="B2553" t="s">
        <v>212</v>
      </c>
      <c r="C2553" t="s">
        <v>43</v>
      </c>
      <c r="D2553">
        <v>0.68494105360328439</v>
      </c>
    </row>
    <row r="2554" spans="1:4" x14ac:dyDescent="0.25">
      <c r="A2554">
        <v>4594</v>
      </c>
      <c r="B2554" t="s">
        <v>952</v>
      </c>
      <c r="C2554" t="s">
        <v>43</v>
      </c>
      <c r="D2554">
        <v>0.42693388543570621</v>
      </c>
    </row>
    <row r="2555" spans="1:4" x14ac:dyDescent="0.25">
      <c r="A2555">
        <v>5178</v>
      </c>
      <c r="B2555" t="s">
        <v>98</v>
      </c>
      <c r="C2555" t="s">
        <v>43</v>
      </c>
      <c r="D2555">
        <v>0.17545865520429071</v>
      </c>
    </row>
    <row r="2556" spans="1:4" x14ac:dyDescent="0.25">
      <c r="A2556">
        <v>2845</v>
      </c>
      <c r="B2556" t="s">
        <v>2374</v>
      </c>
      <c r="C2556" t="s">
        <v>43</v>
      </c>
      <c r="D2556">
        <v>0.48125023433801073</v>
      </c>
    </row>
    <row r="2557" spans="1:4" x14ac:dyDescent="0.25">
      <c r="A2557">
        <v>7182</v>
      </c>
      <c r="B2557" t="s">
        <v>5685</v>
      </c>
      <c r="C2557" t="s">
        <v>43</v>
      </c>
      <c r="D2557">
        <v>0.31671823976054636</v>
      </c>
    </row>
    <row r="2558" spans="1:4" x14ac:dyDescent="0.25">
      <c r="A2558">
        <v>4440</v>
      </c>
      <c r="B2558" t="s">
        <v>3282</v>
      </c>
      <c r="C2558" t="s">
        <v>43</v>
      </c>
      <c r="D2558">
        <v>0.63899506598303335</v>
      </c>
    </row>
    <row r="2559" spans="1:4" x14ac:dyDescent="0.25">
      <c r="A2559">
        <v>8149</v>
      </c>
      <c r="B2559" t="s">
        <v>2393</v>
      </c>
      <c r="C2559" t="s">
        <v>43</v>
      </c>
      <c r="D2559">
        <v>0.70305137473782242</v>
      </c>
    </row>
    <row r="2560" spans="1:4" x14ac:dyDescent="0.25">
      <c r="A2560">
        <v>8390</v>
      </c>
      <c r="B2560" t="s">
        <v>565</v>
      </c>
      <c r="C2560" t="s">
        <v>43</v>
      </c>
      <c r="D2560">
        <v>0.53439481091711627</v>
      </c>
    </row>
    <row r="2561" spans="1:4" x14ac:dyDescent="0.25">
      <c r="A2561">
        <v>4439</v>
      </c>
      <c r="B2561" t="s">
        <v>3282</v>
      </c>
      <c r="C2561" t="s">
        <v>43</v>
      </c>
      <c r="D2561">
        <v>0.83898366144602898</v>
      </c>
    </row>
    <row r="2562" spans="1:4" x14ac:dyDescent="0.25">
      <c r="A2562">
        <v>8580</v>
      </c>
      <c r="B2562" t="s">
        <v>5694</v>
      </c>
      <c r="C2562" t="s">
        <v>43</v>
      </c>
      <c r="D2562">
        <v>2.4794105196508709E-2</v>
      </c>
    </row>
    <row r="2563" spans="1:4" x14ac:dyDescent="0.25">
      <c r="A2563">
        <v>2415</v>
      </c>
      <c r="B2563" t="s">
        <v>1262</v>
      </c>
      <c r="C2563" t="s">
        <v>43</v>
      </c>
      <c r="D2563">
        <v>0.34097989503229054</v>
      </c>
    </row>
    <row r="2564" spans="1:4" x14ac:dyDescent="0.25">
      <c r="A2564">
        <v>2643</v>
      </c>
      <c r="B2564" t="s">
        <v>5702</v>
      </c>
      <c r="C2564" t="s">
        <v>43</v>
      </c>
      <c r="D2564">
        <v>0.92955040137793088</v>
      </c>
    </row>
    <row r="2565" spans="1:4" x14ac:dyDescent="0.25">
      <c r="A2565">
        <v>5364</v>
      </c>
      <c r="B2565" t="s">
        <v>5705</v>
      </c>
      <c r="C2565" t="s">
        <v>43</v>
      </c>
      <c r="D2565">
        <v>0.42422500821255271</v>
      </c>
    </row>
    <row r="2566" spans="1:4" x14ac:dyDescent="0.25">
      <c r="A2566">
        <v>5363</v>
      </c>
      <c r="B2566" t="s">
        <v>5705</v>
      </c>
      <c r="C2566" t="s">
        <v>43</v>
      </c>
      <c r="D2566">
        <v>0.25614012311766077</v>
      </c>
    </row>
    <row r="2567" spans="1:4" x14ac:dyDescent="0.25">
      <c r="A2567">
        <v>4155</v>
      </c>
      <c r="B2567" t="s">
        <v>4494</v>
      </c>
      <c r="C2567" t="s">
        <v>43</v>
      </c>
      <c r="D2567">
        <v>0.16589948543421951</v>
      </c>
    </row>
    <row r="2568" spans="1:4" x14ac:dyDescent="0.25">
      <c r="A2568">
        <v>8724</v>
      </c>
      <c r="B2568" t="s">
        <v>2646</v>
      </c>
      <c r="C2568" t="s">
        <v>43</v>
      </c>
      <c r="D2568">
        <v>0.80749199688180162</v>
      </c>
    </row>
    <row r="2569" spans="1:4" x14ac:dyDescent="0.25">
      <c r="A2569">
        <v>8764</v>
      </c>
      <c r="B2569" t="s">
        <v>4731</v>
      </c>
      <c r="C2569" t="s">
        <v>43</v>
      </c>
      <c r="D2569">
        <v>2.8618903482103386E-2</v>
      </c>
    </row>
    <row r="2570" spans="1:4" x14ac:dyDescent="0.25">
      <c r="A2570">
        <v>7063</v>
      </c>
      <c r="B2570" t="s">
        <v>2232</v>
      </c>
      <c r="C2570" t="s">
        <v>43</v>
      </c>
      <c r="D2570">
        <v>0.66901738552641299</v>
      </c>
    </row>
    <row r="2571" spans="1:4" x14ac:dyDescent="0.25">
      <c r="A2571">
        <v>8725</v>
      </c>
      <c r="B2571" t="s">
        <v>2646</v>
      </c>
      <c r="C2571" t="s">
        <v>43</v>
      </c>
      <c r="D2571">
        <v>0.5509456328320389</v>
      </c>
    </row>
    <row r="2572" spans="1:4" x14ac:dyDescent="0.25">
      <c r="A2572">
        <v>8763</v>
      </c>
      <c r="B2572" t="s">
        <v>4731</v>
      </c>
      <c r="C2572" t="s">
        <v>43</v>
      </c>
      <c r="D2572">
        <v>0.10528222608792093</v>
      </c>
    </row>
    <row r="2573" spans="1:4" x14ac:dyDescent="0.25">
      <c r="A2573">
        <v>5423</v>
      </c>
      <c r="B2573" t="s">
        <v>2861</v>
      </c>
      <c r="C2573" t="s">
        <v>43</v>
      </c>
      <c r="D2573">
        <v>0.60568287022322287</v>
      </c>
    </row>
    <row r="2574" spans="1:4" x14ac:dyDescent="0.25">
      <c r="A2574">
        <v>4156</v>
      </c>
      <c r="B2574" t="s">
        <v>4494</v>
      </c>
      <c r="C2574" t="s">
        <v>43</v>
      </c>
      <c r="D2574">
        <v>0.23428086119687408</v>
      </c>
    </row>
    <row r="2575" spans="1:4" x14ac:dyDescent="0.25">
      <c r="A2575">
        <v>5760</v>
      </c>
      <c r="B2575" t="s">
        <v>944</v>
      </c>
      <c r="C2575" t="s">
        <v>43</v>
      </c>
      <c r="D2575">
        <v>0.15204501755540822</v>
      </c>
    </row>
    <row r="2576" spans="1:4" x14ac:dyDescent="0.25">
      <c r="A2576">
        <v>7562</v>
      </c>
      <c r="B2576" t="s">
        <v>1494</v>
      </c>
      <c r="C2576" t="s">
        <v>43</v>
      </c>
      <c r="D2576">
        <v>0.4622820590366068</v>
      </c>
    </row>
    <row r="2577" spans="1:4" x14ac:dyDescent="0.25">
      <c r="A2577">
        <v>9283</v>
      </c>
      <c r="B2577" t="s">
        <v>1347</v>
      </c>
      <c r="C2577" t="s">
        <v>43</v>
      </c>
      <c r="D2577">
        <v>0.38698570233863827</v>
      </c>
    </row>
    <row r="2578" spans="1:4" x14ac:dyDescent="0.25">
      <c r="A2578">
        <v>8667</v>
      </c>
      <c r="B2578" t="s">
        <v>5725</v>
      </c>
      <c r="C2578" t="s">
        <v>43</v>
      </c>
      <c r="D2578">
        <v>0.29264920825792429</v>
      </c>
    </row>
    <row r="2579" spans="1:4" x14ac:dyDescent="0.25">
      <c r="A2579">
        <v>4763</v>
      </c>
      <c r="B2579" t="s">
        <v>1586</v>
      </c>
      <c r="C2579" t="s">
        <v>43</v>
      </c>
      <c r="D2579">
        <v>0.43977592762882423</v>
      </c>
    </row>
    <row r="2580" spans="1:4" x14ac:dyDescent="0.25">
      <c r="A2580">
        <v>4139</v>
      </c>
      <c r="B2580" t="s">
        <v>4099</v>
      </c>
      <c r="C2580" t="s">
        <v>43</v>
      </c>
      <c r="D2580">
        <v>0.47942842107295303</v>
      </c>
    </row>
    <row r="2581" spans="1:4" x14ac:dyDescent="0.25">
      <c r="A2581">
        <v>5761</v>
      </c>
      <c r="B2581" t="s">
        <v>944</v>
      </c>
      <c r="C2581" t="s">
        <v>43</v>
      </c>
      <c r="D2581">
        <v>0.55493727631721601</v>
      </c>
    </row>
    <row r="2582" spans="1:4" x14ac:dyDescent="0.25">
      <c r="A2582">
        <v>4762</v>
      </c>
      <c r="B2582" t="s">
        <v>1586</v>
      </c>
      <c r="C2582" t="s">
        <v>43</v>
      </c>
      <c r="D2582">
        <v>5.8374290828375308E-2</v>
      </c>
    </row>
    <row r="2583" spans="1:4" x14ac:dyDescent="0.25">
      <c r="A2583">
        <v>2822</v>
      </c>
      <c r="B2583" t="s">
        <v>858</v>
      </c>
      <c r="C2583" t="s">
        <v>43</v>
      </c>
      <c r="D2583">
        <v>0.87898831543794076</v>
      </c>
    </row>
    <row r="2584" spans="1:4" x14ac:dyDescent="0.25">
      <c r="A2584">
        <v>1154</v>
      </c>
      <c r="B2584" t="s">
        <v>4249</v>
      </c>
      <c r="C2584" t="s">
        <v>43</v>
      </c>
      <c r="D2584">
        <v>0.32566871252533747</v>
      </c>
    </row>
    <row r="2585" spans="1:4" x14ac:dyDescent="0.25">
      <c r="A2585">
        <v>6342</v>
      </c>
      <c r="B2585" t="s">
        <v>5736</v>
      </c>
      <c r="C2585" t="s">
        <v>43</v>
      </c>
      <c r="D2585">
        <v>0.99267710278011811</v>
      </c>
    </row>
    <row r="2586" spans="1:4" x14ac:dyDescent="0.25">
      <c r="A2586">
        <v>4613</v>
      </c>
      <c r="B2586" t="s">
        <v>4510</v>
      </c>
      <c r="C2586" t="s">
        <v>43</v>
      </c>
      <c r="D2586">
        <v>0.6884912676189392</v>
      </c>
    </row>
    <row r="2587" spans="1:4" x14ac:dyDescent="0.25">
      <c r="A2587">
        <v>5739</v>
      </c>
      <c r="B2587" t="s">
        <v>2883</v>
      </c>
      <c r="C2587" t="s">
        <v>43</v>
      </c>
      <c r="D2587">
        <v>0.21337452950317115</v>
      </c>
    </row>
    <row r="2588" spans="1:4" x14ac:dyDescent="0.25">
      <c r="A2588">
        <v>4614</v>
      </c>
      <c r="B2588" t="s">
        <v>4510</v>
      </c>
      <c r="C2588" t="s">
        <v>43</v>
      </c>
      <c r="D2588">
        <v>0.39510277254944726</v>
      </c>
    </row>
    <row r="2589" spans="1:4" x14ac:dyDescent="0.25">
      <c r="A2589">
        <v>1153</v>
      </c>
      <c r="B2589" t="s">
        <v>4249</v>
      </c>
      <c r="C2589" t="s">
        <v>43</v>
      </c>
      <c r="D2589">
        <v>0.27217050066010517</v>
      </c>
    </row>
    <row r="2590" spans="1:4" x14ac:dyDescent="0.25">
      <c r="A2590">
        <v>8071</v>
      </c>
      <c r="B2590" t="s">
        <v>1251</v>
      </c>
      <c r="C2590" t="s">
        <v>43</v>
      </c>
      <c r="D2590">
        <v>0.54004309677875495</v>
      </c>
    </row>
    <row r="2591" spans="1:4" x14ac:dyDescent="0.25">
      <c r="A2591">
        <v>8072</v>
      </c>
      <c r="B2591" t="s">
        <v>1251</v>
      </c>
      <c r="C2591" t="s">
        <v>43</v>
      </c>
      <c r="D2591">
        <v>0.43558333044494679</v>
      </c>
    </row>
    <row r="2592" spans="1:4" x14ac:dyDescent="0.25">
      <c r="A2592">
        <v>8070</v>
      </c>
      <c r="B2592" t="s">
        <v>1251</v>
      </c>
      <c r="C2592" t="s">
        <v>43</v>
      </c>
      <c r="D2592">
        <v>0.65350797170132124</v>
      </c>
    </row>
    <row r="2593" spans="1:4" x14ac:dyDescent="0.25">
      <c r="A2593">
        <v>4010</v>
      </c>
      <c r="B2593" t="s">
        <v>365</v>
      </c>
      <c r="C2593" t="s">
        <v>43</v>
      </c>
      <c r="D2593">
        <v>0.93781177179442354</v>
      </c>
    </row>
    <row r="2594" spans="1:4" x14ac:dyDescent="0.25">
      <c r="A2594">
        <v>8073</v>
      </c>
      <c r="B2594" t="s">
        <v>1251</v>
      </c>
      <c r="C2594" t="s">
        <v>43</v>
      </c>
      <c r="D2594">
        <v>0.83409797854869194</v>
      </c>
    </row>
    <row r="2595" spans="1:4" x14ac:dyDescent="0.25">
      <c r="A2595">
        <v>8074</v>
      </c>
      <c r="B2595" t="s">
        <v>1251</v>
      </c>
      <c r="C2595" t="s">
        <v>43</v>
      </c>
      <c r="D2595">
        <v>0.70451314820100186</v>
      </c>
    </row>
    <row r="2596" spans="1:4" x14ac:dyDescent="0.25">
      <c r="A2596">
        <v>6683</v>
      </c>
      <c r="B2596" t="s">
        <v>2257</v>
      </c>
      <c r="C2596" t="s">
        <v>43</v>
      </c>
      <c r="D2596">
        <v>0.58632095959684549</v>
      </c>
    </row>
    <row r="2597" spans="1:4" x14ac:dyDescent="0.25">
      <c r="A2597">
        <v>8076</v>
      </c>
      <c r="B2597" t="s">
        <v>1251</v>
      </c>
      <c r="C2597" t="s">
        <v>43</v>
      </c>
      <c r="D2597">
        <v>0.14499320763755019</v>
      </c>
    </row>
    <row r="2598" spans="1:4" x14ac:dyDescent="0.25">
      <c r="A2598">
        <v>8075</v>
      </c>
      <c r="B2598" t="s">
        <v>1251</v>
      </c>
      <c r="C2598" t="s">
        <v>43</v>
      </c>
      <c r="D2598">
        <v>0.96246814156254124</v>
      </c>
    </row>
    <row r="2599" spans="1:4" x14ac:dyDescent="0.25">
      <c r="A2599">
        <v>849</v>
      </c>
      <c r="B2599" t="s">
        <v>5750</v>
      </c>
      <c r="C2599" t="s">
        <v>43</v>
      </c>
      <c r="D2599">
        <v>0.91269838415921478</v>
      </c>
    </row>
    <row r="2600" spans="1:4" x14ac:dyDescent="0.25">
      <c r="A2600">
        <v>8364</v>
      </c>
      <c r="B2600" t="s">
        <v>5653</v>
      </c>
      <c r="C2600" t="s">
        <v>43</v>
      </c>
      <c r="D2600">
        <v>0.23080411690651781</v>
      </c>
    </row>
    <row r="2601" spans="1:4" x14ac:dyDescent="0.25">
      <c r="A2601">
        <v>1341</v>
      </c>
      <c r="B2601" t="s">
        <v>1234</v>
      </c>
      <c r="C2601" t="s">
        <v>43</v>
      </c>
      <c r="D2601">
        <v>0.52542809714346039</v>
      </c>
    </row>
    <row r="2602" spans="1:4" x14ac:dyDescent="0.25">
      <c r="A2602">
        <v>8363</v>
      </c>
      <c r="B2602" t="s">
        <v>5653</v>
      </c>
      <c r="C2602" t="s">
        <v>43</v>
      </c>
      <c r="D2602">
        <v>0.56943139505042273</v>
      </c>
    </row>
    <row r="2603" spans="1:4" x14ac:dyDescent="0.25">
      <c r="A2603">
        <v>8362</v>
      </c>
      <c r="B2603" t="s">
        <v>5653</v>
      </c>
      <c r="C2603" t="s">
        <v>43</v>
      </c>
      <c r="D2603">
        <v>0.26636935404348283</v>
      </c>
    </row>
    <row r="2604" spans="1:4" x14ac:dyDescent="0.25">
      <c r="A2604">
        <v>1342</v>
      </c>
      <c r="B2604" t="s">
        <v>1234</v>
      </c>
      <c r="C2604" t="s">
        <v>43</v>
      </c>
      <c r="D2604">
        <v>0.74132452628861045</v>
      </c>
    </row>
    <row r="2605" spans="1:4" x14ac:dyDescent="0.25">
      <c r="A2605">
        <v>8361</v>
      </c>
      <c r="B2605" t="s">
        <v>5653</v>
      </c>
      <c r="C2605" t="s">
        <v>43</v>
      </c>
      <c r="D2605">
        <v>0.69558374942933476</v>
      </c>
    </row>
    <row r="2606" spans="1:4" x14ac:dyDescent="0.25">
      <c r="A2606">
        <v>1343</v>
      </c>
      <c r="B2606" t="s">
        <v>1234</v>
      </c>
      <c r="C2606" t="s">
        <v>43</v>
      </c>
      <c r="D2606">
        <v>0.84778835820463694</v>
      </c>
    </row>
    <row r="2607" spans="1:4" x14ac:dyDescent="0.25">
      <c r="A2607">
        <v>9686</v>
      </c>
      <c r="B2607" t="s">
        <v>3934</v>
      </c>
      <c r="C2607" t="s">
        <v>43</v>
      </c>
      <c r="D2607">
        <v>4.2664840548403138E-2</v>
      </c>
    </row>
    <row r="2608" spans="1:4" x14ac:dyDescent="0.25">
      <c r="A2608">
        <v>9491</v>
      </c>
      <c r="B2608" t="s">
        <v>5758</v>
      </c>
      <c r="C2608" t="s">
        <v>43</v>
      </c>
      <c r="D2608">
        <v>0.82087888066691395</v>
      </c>
    </row>
    <row r="2609" spans="1:4" x14ac:dyDescent="0.25">
      <c r="A2609">
        <v>9492</v>
      </c>
      <c r="B2609" t="s">
        <v>5758</v>
      </c>
      <c r="C2609" t="s">
        <v>43</v>
      </c>
      <c r="D2609">
        <v>0.93860794391049873</v>
      </c>
    </row>
    <row r="2610" spans="1:4" x14ac:dyDescent="0.25">
      <c r="A2610">
        <v>5258</v>
      </c>
      <c r="B2610" t="s">
        <v>3837</v>
      </c>
      <c r="C2610" t="s">
        <v>43</v>
      </c>
      <c r="D2610">
        <v>0.25802810249017349</v>
      </c>
    </row>
    <row r="2611" spans="1:4" x14ac:dyDescent="0.25">
      <c r="A2611">
        <v>4937</v>
      </c>
      <c r="B2611" t="s">
        <v>2257</v>
      </c>
      <c r="C2611" t="s">
        <v>43</v>
      </c>
      <c r="D2611">
        <v>0.16312711641387068</v>
      </c>
    </row>
    <row r="2612" spans="1:4" x14ac:dyDescent="0.25">
      <c r="A2612">
        <v>7373</v>
      </c>
      <c r="B2612" t="s">
        <v>5327</v>
      </c>
      <c r="C2612" t="s">
        <v>43</v>
      </c>
      <c r="D2612">
        <v>0.96094809424083538</v>
      </c>
    </row>
    <row r="2613" spans="1:4" x14ac:dyDescent="0.25">
      <c r="A2613">
        <v>7374</v>
      </c>
      <c r="B2613" t="s">
        <v>5327</v>
      </c>
      <c r="C2613" t="s">
        <v>43</v>
      </c>
      <c r="D2613">
        <v>0.64922493594637964</v>
      </c>
    </row>
    <row r="2614" spans="1:4" x14ac:dyDescent="0.25">
      <c r="A2614">
        <v>7372</v>
      </c>
      <c r="B2614" t="s">
        <v>5327</v>
      </c>
      <c r="C2614" t="s">
        <v>43</v>
      </c>
      <c r="D2614">
        <v>0.69844077359134449</v>
      </c>
    </row>
    <row r="2615" spans="1:4" x14ac:dyDescent="0.25">
      <c r="A2615">
        <v>978</v>
      </c>
      <c r="B2615" t="s">
        <v>4478</v>
      </c>
      <c r="C2615" t="s">
        <v>43</v>
      </c>
      <c r="D2615">
        <v>0.10869418682564735</v>
      </c>
    </row>
    <row r="2616" spans="1:4" x14ac:dyDescent="0.25">
      <c r="A2616">
        <v>7375</v>
      </c>
      <c r="B2616" t="s">
        <v>5327</v>
      </c>
      <c r="C2616" t="s">
        <v>43</v>
      </c>
      <c r="D2616">
        <v>0.24392894523364839</v>
      </c>
    </row>
    <row r="2617" spans="1:4" x14ac:dyDescent="0.25">
      <c r="A2617">
        <v>2121</v>
      </c>
      <c r="B2617" t="s">
        <v>5771</v>
      </c>
      <c r="C2617" t="s">
        <v>43</v>
      </c>
      <c r="D2617">
        <v>0.81440851003164416</v>
      </c>
    </row>
    <row r="2618" spans="1:4" x14ac:dyDescent="0.25">
      <c r="A2618">
        <v>2290</v>
      </c>
      <c r="B2618" t="s">
        <v>2003</v>
      </c>
      <c r="C2618" t="s">
        <v>43</v>
      </c>
      <c r="D2618">
        <v>0.30779674333408891</v>
      </c>
    </row>
    <row r="2619" spans="1:4" x14ac:dyDescent="0.25">
      <c r="A2619">
        <v>7221</v>
      </c>
      <c r="B2619" t="s">
        <v>1503</v>
      </c>
      <c r="C2619" t="s">
        <v>43</v>
      </c>
      <c r="D2619">
        <v>0.59289129986288847</v>
      </c>
    </row>
    <row r="2620" spans="1:4" x14ac:dyDescent="0.25">
      <c r="A2620">
        <v>8641</v>
      </c>
      <c r="B2620" t="s">
        <v>5777</v>
      </c>
      <c r="C2620" t="s">
        <v>43</v>
      </c>
      <c r="D2620">
        <v>0.63001685483221315</v>
      </c>
    </row>
    <row r="2621" spans="1:4" x14ac:dyDescent="0.25">
      <c r="A2621">
        <v>5900</v>
      </c>
      <c r="B2621" t="s">
        <v>3145</v>
      </c>
      <c r="C2621" t="s">
        <v>43</v>
      </c>
      <c r="D2621">
        <v>0.87960505684222456</v>
      </c>
    </row>
    <row r="2622" spans="1:4" x14ac:dyDescent="0.25">
      <c r="A2622">
        <v>1847</v>
      </c>
      <c r="B2622" t="s">
        <v>5782</v>
      </c>
      <c r="C2622" t="s">
        <v>43</v>
      </c>
      <c r="D2622">
        <v>7.3062002802204429E-3</v>
      </c>
    </row>
    <row r="2623" spans="1:4" x14ac:dyDescent="0.25">
      <c r="A2623">
        <v>1846</v>
      </c>
      <c r="B2623" t="s">
        <v>5782</v>
      </c>
      <c r="C2623" t="s">
        <v>43</v>
      </c>
      <c r="D2623">
        <v>0.8640017082945064</v>
      </c>
    </row>
    <row r="2624" spans="1:4" x14ac:dyDescent="0.25">
      <c r="A2624">
        <v>6622</v>
      </c>
      <c r="B2624" t="s">
        <v>1267</v>
      </c>
      <c r="C2624" t="s">
        <v>43</v>
      </c>
      <c r="D2624">
        <v>0.7125948909009755</v>
      </c>
    </row>
    <row r="2625" spans="1:4" x14ac:dyDescent="0.25">
      <c r="A2625">
        <v>6620</v>
      </c>
      <c r="B2625" t="s">
        <v>1267</v>
      </c>
      <c r="C2625" t="s">
        <v>43</v>
      </c>
      <c r="D2625">
        <v>6.6258060753222714E-2</v>
      </c>
    </row>
    <row r="2626" spans="1:4" x14ac:dyDescent="0.25">
      <c r="A2626">
        <v>6621</v>
      </c>
      <c r="B2626" t="s">
        <v>1267</v>
      </c>
      <c r="C2626" t="s">
        <v>43</v>
      </c>
      <c r="D2626">
        <v>0.60986962489892749</v>
      </c>
    </row>
    <row r="2627" spans="1:4" x14ac:dyDescent="0.25">
      <c r="A2627">
        <v>6619</v>
      </c>
      <c r="B2627" t="s">
        <v>1267</v>
      </c>
      <c r="C2627" t="s">
        <v>43</v>
      </c>
      <c r="D2627">
        <v>0.11705605290159593</v>
      </c>
    </row>
    <row r="2628" spans="1:4" x14ac:dyDescent="0.25">
      <c r="A2628">
        <v>4912</v>
      </c>
      <c r="B2628" t="s">
        <v>744</v>
      </c>
      <c r="C2628" t="s">
        <v>43</v>
      </c>
      <c r="D2628">
        <v>0.20353678093259631</v>
      </c>
    </row>
    <row r="2629" spans="1:4" x14ac:dyDescent="0.25">
      <c r="A2629">
        <v>6980</v>
      </c>
      <c r="B2629" t="s">
        <v>5791</v>
      </c>
      <c r="C2629" t="s">
        <v>43</v>
      </c>
      <c r="D2629">
        <v>0.40308127269001137</v>
      </c>
    </row>
    <row r="2630" spans="1:4" x14ac:dyDescent="0.25">
      <c r="A2630">
        <v>9865</v>
      </c>
      <c r="B2630" t="s">
        <v>5794</v>
      </c>
      <c r="C2630" t="s">
        <v>43</v>
      </c>
      <c r="D2630">
        <v>0.26640538763991117</v>
      </c>
    </row>
    <row r="2631" spans="1:4" x14ac:dyDescent="0.25">
      <c r="A2631">
        <v>4165</v>
      </c>
      <c r="B2631" t="s">
        <v>4425</v>
      </c>
      <c r="C2631" t="s">
        <v>43</v>
      </c>
      <c r="D2631">
        <v>0.82401933582964326</v>
      </c>
    </row>
    <row r="2632" spans="1:4" x14ac:dyDescent="0.25">
      <c r="A2632">
        <v>4166</v>
      </c>
      <c r="B2632" t="s">
        <v>4425</v>
      </c>
      <c r="C2632" t="s">
        <v>43</v>
      </c>
      <c r="D2632">
        <v>0.65304377047089057</v>
      </c>
    </row>
    <row r="2633" spans="1:4" x14ac:dyDescent="0.25">
      <c r="A2633">
        <v>1184</v>
      </c>
      <c r="B2633" t="s">
        <v>1804</v>
      </c>
      <c r="C2633" t="s">
        <v>43</v>
      </c>
      <c r="D2633">
        <v>0.8608639122511843</v>
      </c>
    </row>
    <row r="2634" spans="1:4" x14ac:dyDescent="0.25">
      <c r="A2634">
        <v>9866</v>
      </c>
      <c r="B2634" t="s">
        <v>5794</v>
      </c>
      <c r="C2634" t="s">
        <v>43</v>
      </c>
      <c r="D2634">
        <v>0.31058707824532827</v>
      </c>
    </row>
    <row r="2635" spans="1:4" x14ac:dyDescent="0.25">
      <c r="A2635">
        <v>9863</v>
      </c>
      <c r="B2635" t="s">
        <v>5794</v>
      </c>
      <c r="C2635" t="s">
        <v>43</v>
      </c>
      <c r="D2635">
        <v>0.50429960093777582</v>
      </c>
    </row>
    <row r="2636" spans="1:4" x14ac:dyDescent="0.25">
      <c r="A2636">
        <v>9864</v>
      </c>
      <c r="B2636" t="s">
        <v>5794</v>
      </c>
      <c r="C2636" t="s">
        <v>43</v>
      </c>
      <c r="D2636">
        <v>0.85738982779605499</v>
      </c>
    </row>
    <row r="2637" spans="1:4" x14ac:dyDescent="0.25">
      <c r="A2637">
        <v>4914</v>
      </c>
      <c r="B2637" t="s">
        <v>744</v>
      </c>
      <c r="C2637" t="s">
        <v>43</v>
      </c>
      <c r="D2637">
        <v>0.43434352605399285</v>
      </c>
    </row>
    <row r="2638" spans="1:4" x14ac:dyDescent="0.25">
      <c r="A2638">
        <v>9860</v>
      </c>
      <c r="B2638" t="s">
        <v>5794</v>
      </c>
      <c r="C2638" t="s">
        <v>43</v>
      </c>
      <c r="D2638">
        <v>0.1700130826063333</v>
      </c>
    </row>
    <row r="2639" spans="1:4" x14ac:dyDescent="0.25">
      <c r="A2639">
        <v>4913</v>
      </c>
      <c r="B2639" t="s">
        <v>744</v>
      </c>
      <c r="C2639" t="s">
        <v>43</v>
      </c>
      <c r="D2639">
        <v>0.92009410211216802</v>
      </c>
    </row>
    <row r="2640" spans="1:4" x14ac:dyDescent="0.25">
      <c r="A2640">
        <v>9862</v>
      </c>
      <c r="B2640" t="s">
        <v>5794</v>
      </c>
      <c r="C2640" t="s">
        <v>43</v>
      </c>
      <c r="D2640">
        <v>9.6669725692994479E-2</v>
      </c>
    </row>
    <row r="2641" spans="1:4" x14ac:dyDescent="0.25">
      <c r="A2641">
        <v>1183</v>
      </c>
      <c r="B2641" t="s">
        <v>1804</v>
      </c>
      <c r="C2641" t="s">
        <v>43</v>
      </c>
      <c r="D2641">
        <v>0.8745171292437296</v>
      </c>
    </row>
    <row r="2642" spans="1:4" x14ac:dyDescent="0.25">
      <c r="A2642">
        <v>4910</v>
      </c>
      <c r="B2642" t="s">
        <v>744</v>
      </c>
      <c r="C2642" t="s">
        <v>43</v>
      </c>
      <c r="D2642">
        <v>0.97152100426677424</v>
      </c>
    </row>
    <row r="2643" spans="1:4" x14ac:dyDescent="0.25">
      <c r="A2643">
        <v>4911</v>
      </c>
      <c r="B2643" t="s">
        <v>744</v>
      </c>
      <c r="C2643" t="s">
        <v>43</v>
      </c>
      <c r="D2643">
        <v>0.27695221984827878</v>
      </c>
    </row>
    <row r="2644" spans="1:4" x14ac:dyDescent="0.25">
      <c r="A2644">
        <v>9859</v>
      </c>
      <c r="B2644" t="s">
        <v>5794</v>
      </c>
      <c r="C2644" t="s">
        <v>43</v>
      </c>
      <c r="D2644">
        <v>0.66533634478907189</v>
      </c>
    </row>
    <row r="2645" spans="1:4" x14ac:dyDescent="0.25">
      <c r="A2645">
        <v>9861</v>
      </c>
      <c r="B2645" t="s">
        <v>5794</v>
      </c>
      <c r="C2645" t="s">
        <v>43</v>
      </c>
      <c r="D2645">
        <v>0.66514348962878167</v>
      </c>
    </row>
    <row r="2646" spans="1:4" x14ac:dyDescent="0.25">
      <c r="A2646">
        <v>6386</v>
      </c>
      <c r="B2646" t="s">
        <v>374</v>
      </c>
      <c r="C2646" t="s">
        <v>43</v>
      </c>
      <c r="D2646">
        <v>0.50265934835573867</v>
      </c>
    </row>
    <row r="2647" spans="1:4" x14ac:dyDescent="0.25">
      <c r="A2647">
        <v>2768</v>
      </c>
      <c r="B2647" t="s">
        <v>2368</v>
      </c>
      <c r="C2647" t="s">
        <v>43</v>
      </c>
      <c r="D2647">
        <v>0.37650252298508557</v>
      </c>
    </row>
    <row r="2648" spans="1:4" x14ac:dyDescent="0.25">
      <c r="A2648">
        <v>6387</v>
      </c>
      <c r="B2648" t="s">
        <v>374</v>
      </c>
      <c r="C2648" t="s">
        <v>43</v>
      </c>
      <c r="D2648">
        <v>0.48845714076913982</v>
      </c>
    </row>
    <row r="2649" spans="1:4" x14ac:dyDescent="0.25">
      <c r="A2649">
        <v>5068</v>
      </c>
      <c r="B2649" t="s">
        <v>1718</v>
      </c>
      <c r="C2649" t="s">
        <v>43</v>
      </c>
      <c r="D2649">
        <v>0.66102782501350998</v>
      </c>
    </row>
    <row r="2650" spans="1:4" x14ac:dyDescent="0.25">
      <c r="A2650">
        <v>3954</v>
      </c>
      <c r="B2650" t="s">
        <v>2118</v>
      </c>
      <c r="C2650" t="s">
        <v>43</v>
      </c>
      <c r="D2650">
        <v>0.68538620002029471</v>
      </c>
    </row>
    <row r="2651" spans="1:4" x14ac:dyDescent="0.25">
      <c r="A2651">
        <v>6384</v>
      </c>
      <c r="B2651" t="s">
        <v>374</v>
      </c>
      <c r="C2651" t="s">
        <v>43</v>
      </c>
      <c r="D2651">
        <v>0.24951647066647198</v>
      </c>
    </row>
    <row r="2652" spans="1:4" x14ac:dyDescent="0.25">
      <c r="A2652">
        <v>2767</v>
      </c>
      <c r="B2652" t="s">
        <v>2368</v>
      </c>
      <c r="C2652" t="s">
        <v>43</v>
      </c>
      <c r="D2652">
        <v>0.45481181721080322</v>
      </c>
    </row>
    <row r="2653" spans="1:4" x14ac:dyDescent="0.25">
      <c r="A2653">
        <v>6385</v>
      </c>
      <c r="B2653" t="s">
        <v>374</v>
      </c>
      <c r="C2653" t="s">
        <v>43</v>
      </c>
      <c r="D2653">
        <v>0.82211596264129994</v>
      </c>
    </row>
    <row r="2654" spans="1:4" x14ac:dyDescent="0.25">
      <c r="A2654">
        <v>6522</v>
      </c>
      <c r="B2654" t="s">
        <v>4384</v>
      </c>
      <c r="C2654" t="s">
        <v>43</v>
      </c>
      <c r="D2654">
        <v>0.52178084852693074</v>
      </c>
    </row>
    <row r="2655" spans="1:4" x14ac:dyDescent="0.25">
      <c r="A2655">
        <v>5273</v>
      </c>
      <c r="B2655" t="s">
        <v>126</v>
      </c>
      <c r="C2655" t="s">
        <v>43</v>
      </c>
      <c r="D2655">
        <v>0.39674322418532471</v>
      </c>
    </row>
    <row r="2656" spans="1:4" x14ac:dyDescent="0.25">
      <c r="A2656">
        <v>6521</v>
      </c>
      <c r="B2656" t="s">
        <v>4384</v>
      </c>
      <c r="C2656" t="s">
        <v>43</v>
      </c>
      <c r="D2656">
        <v>0.81384937722187412</v>
      </c>
    </row>
    <row r="2657" spans="1:4" x14ac:dyDescent="0.25">
      <c r="A2657">
        <v>5272</v>
      </c>
      <c r="B2657" t="s">
        <v>126</v>
      </c>
      <c r="C2657" t="s">
        <v>43</v>
      </c>
      <c r="D2657">
        <v>2.2734183289756071E-2</v>
      </c>
    </row>
    <row r="2658" spans="1:4" x14ac:dyDescent="0.25">
      <c r="A2658">
        <v>6523</v>
      </c>
      <c r="B2658" t="s">
        <v>4384</v>
      </c>
      <c r="C2658" t="s">
        <v>43</v>
      </c>
      <c r="D2658">
        <v>0.82652273245401342</v>
      </c>
    </row>
    <row r="2659" spans="1:4" x14ac:dyDescent="0.25">
      <c r="A2659">
        <v>9387</v>
      </c>
      <c r="B2659" t="s">
        <v>1439</v>
      </c>
      <c r="C2659" t="s">
        <v>43</v>
      </c>
      <c r="D2659">
        <v>0.2120632702239964</v>
      </c>
    </row>
    <row r="2660" spans="1:4" x14ac:dyDescent="0.25">
      <c r="A2660">
        <v>9116</v>
      </c>
      <c r="B2660" t="s">
        <v>5169</v>
      </c>
      <c r="C2660" t="s">
        <v>43</v>
      </c>
      <c r="D2660">
        <v>0.52600820345080002</v>
      </c>
    </row>
    <row r="2661" spans="1:4" x14ac:dyDescent="0.25">
      <c r="A2661">
        <v>9389</v>
      </c>
      <c r="B2661" t="s">
        <v>1439</v>
      </c>
      <c r="C2661" t="s">
        <v>43</v>
      </c>
      <c r="D2661">
        <v>7.7299562960871926E-2</v>
      </c>
    </row>
    <row r="2662" spans="1:4" x14ac:dyDescent="0.25">
      <c r="A2662">
        <v>9118</v>
      </c>
      <c r="B2662" t="s">
        <v>5169</v>
      </c>
      <c r="C2662" t="s">
        <v>43</v>
      </c>
      <c r="D2662">
        <v>0.54590203356338685</v>
      </c>
    </row>
    <row r="2663" spans="1:4" x14ac:dyDescent="0.25">
      <c r="A2663">
        <v>1885</v>
      </c>
      <c r="B2663" t="s">
        <v>702</v>
      </c>
      <c r="C2663" t="s">
        <v>43</v>
      </c>
      <c r="D2663">
        <v>0.88599177289847675</v>
      </c>
    </row>
    <row r="2664" spans="1:4" x14ac:dyDescent="0.25">
      <c r="A2664">
        <v>9390</v>
      </c>
      <c r="B2664" t="s">
        <v>1439</v>
      </c>
      <c r="C2664" t="s">
        <v>43</v>
      </c>
      <c r="D2664">
        <v>0.6627350914500153</v>
      </c>
    </row>
    <row r="2665" spans="1:4" x14ac:dyDescent="0.25">
      <c r="A2665">
        <v>9119</v>
      </c>
      <c r="B2665" t="s">
        <v>5169</v>
      </c>
      <c r="C2665" t="s">
        <v>43</v>
      </c>
      <c r="D2665">
        <v>0.13799287066839505</v>
      </c>
    </row>
    <row r="2666" spans="1:4" x14ac:dyDescent="0.25">
      <c r="A2666">
        <v>9388</v>
      </c>
      <c r="B2666" t="s">
        <v>1439</v>
      </c>
      <c r="C2666" t="s">
        <v>43</v>
      </c>
      <c r="D2666">
        <v>0.49968129454684462</v>
      </c>
    </row>
    <row r="2667" spans="1:4" x14ac:dyDescent="0.25">
      <c r="A2667">
        <v>9117</v>
      </c>
      <c r="B2667" t="s">
        <v>5169</v>
      </c>
      <c r="C2667" t="s">
        <v>43</v>
      </c>
      <c r="D2667">
        <v>0.27619518600048387</v>
      </c>
    </row>
    <row r="2668" spans="1:4" x14ac:dyDescent="0.25">
      <c r="A2668">
        <v>1659</v>
      </c>
      <c r="B2668" t="s">
        <v>2011</v>
      </c>
      <c r="C2668" t="s">
        <v>43</v>
      </c>
      <c r="D2668">
        <v>0.99347158525608903</v>
      </c>
    </row>
    <row r="2669" spans="1:4" x14ac:dyDescent="0.25">
      <c r="A2669">
        <v>440</v>
      </c>
      <c r="B2669" t="s">
        <v>2016</v>
      </c>
      <c r="C2669" t="s">
        <v>43</v>
      </c>
      <c r="D2669">
        <v>5.7118627160896218E-2</v>
      </c>
    </row>
    <row r="2670" spans="1:4" x14ac:dyDescent="0.25">
      <c r="A2670">
        <v>2409</v>
      </c>
      <c r="B2670" t="s">
        <v>5829</v>
      </c>
      <c r="C2670" t="s">
        <v>43</v>
      </c>
      <c r="D2670">
        <v>0.48747906323591739</v>
      </c>
    </row>
    <row r="2671" spans="1:4" x14ac:dyDescent="0.25">
      <c r="A2671">
        <v>5425</v>
      </c>
      <c r="B2671" t="s">
        <v>359</v>
      </c>
      <c r="C2671" t="s">
        <v>43</v>
      </c>
      <c r="D2671">
        <v>0.56181122546555406</v>
      </c>
    </row>
    <row r="2672" spans="1:4" x14ac:dyDescent="0.25">
      <c r="A2672">
        <v>7408</v>
      </c>
      <c r="B2672" t="s">
        <v>4391</v>
      </c>
      <c r="C2672" t="s">
        <v>43</v>
      </c>
      <c r="D2672">
        <v>0.96728456536030383</v>
      </c>
    </row>
    <row r="2673" spans="1:4" x14ac:dyDescent="0.25">
      <c r="A2673">
        <v>2408</v>
      </c>
      <c r="B2673" t="s">
        <v>5829</v>
      </c>
      <c r="C2673" t="s">
        <v>43</v>
      </c>
      <c r="D2673">
        <v>0.60922877968485611</v>
      </c>
    </row>
    <row r="2674" spans="1:4" x14ac:dyDescent="0.25">
      <c r="A2674">
        <v>737</v>
      </c>
      <c r="B2674" t="s">
        <v>5834</v>
      </c>
      <c r="C2674" t="s">
        <v>43</v>
      </c>
      <c r="D2674">
        <v>0.23885461906607208</v>
      </c>
    </row>
    <row r="2675" spans="1:4" x14ac:dyDescent="0.25">
      <c r="A2675">
        <v>2682</v>
      </c>
      <c r="B2675" t="s">
        <v>3603</v>
      </c>
      <c r="C2675" t="s">
        <v>43</v>
      </c>
      <c r="D2675">
        <v>0.2058307448275426</v>
      </c>
    </row>
    <row r="2676" spans="1:4" x14ac:dyDescent="0.25">
      <c r="A2676">
        <v>735</v>
      </c>
      <c r="B2676" t="s">
        <v>5834</v>
      </c>
      <c r="C2676" t="s">
        <v>43</v>
      </c>
      <c r="D2676">
        <v>0.17480939347325497</v>
      </c>
    </row>
    <row r="2677" spans="1:4" x14ac:dyDescent="0.25">
      <c r="A2677">
        <v>2684</v>
      </c>
      <c r="B2677" t="s">
        <v>3603</v>
      </c>
      <c r="C2677" t="s">
        <v>43</v>
      </c>
      <c r="D2677">
        <v>0.51263489895792969</v>
      </c>
    </row>
    <row r="2678" spans="1:4" x14ac:dyDescent="0.25">
      <c r="A2678">
        <v>734</v>
      </c>
      <c r="B2678" t="s">
        <v>5834</v>
      </c>
      <c r="C2678" t="s">
        <v>43</v>
      </c>
      <c r="D2678">
        <v>0.97633949323065139</v>
      </c>
    </row>
    <row r="2679" spans="1:4" x14ac:dyDescent="0.25">
      <c r="A2679">
        <v>733</v>
      </c>
      <c r="B2679" t="s">
        <v>5834</v>
      </c>
      <c r="C2679" t="s">
        <v>43</v>
      </c>
      <c r="D2679">
        <v>0.7587383294279092</v>
      </c>
    </row>
    <row r="2680" spans="1:4" x14ac:dyDescent="0.25">
      <c r="A2680">
        <v>9745</v>
      </c>
      <c r="B2680" t="s">
        <v>528</v>
      </c>
      <c r="C2680" t="s">
        <v>43</v>
      </c>
      <c r="D2680">
        <v>0.7471965442985562</v>
      </c>
    </row>
    <row r="2681" spans="1:4" x14ac:dyDescent="0.25">
      <c r="A2681">
        <v>2683</v>
      </c>
      <c r="B2681" t="s">
        <v>3603</v>
      </c>
      <c r="C2681" t="s">
        <v>43</v>
      </c>
      <c r="D2681">
        <v>0.19876658631146893</v>
      </c>
    </row>
    <row r="2682" spans="1:4" x14ac:dyDescent="0.25">
      <c r="A2682">
        <v>1096</v>
      </c>
      <c r="B2682" t="s">
        <v>4848</v>
      </c>
      <c r="C2682" t="s">
        <v>43</v>
      </c>
      <c r="D2682">
        <v>0.57137699480396309</v>
      </c>
    </row>
    <row r="2683" spans="1:4" x14ac:dyDescent="0.25">
      <c r="A2683">
        <v>2681</v>
      </c>
      <c r="B2683" t="s">
        <v>3603</v>
      </c>
      <c r="C2683" t="s">
        <v>43</v>
      </c>
      <c r="D2683">
        <v>0.60311171636863636</v>
      </c>
    </row>
    <row r="2684" spans="1:4" x14ac:dyDescent="0.25">
      <c r="A2684">
        <v>2680</v>
      </c>
      <c r="B2684" t="s">
        <v>3603</v>
      </c>
      <c r="C2684" t="s">
        <v>43</v>
      </c>
      <c r="D2684">
        <v>0.16467326751331424</v>
      </c>
    </row>
    <row r="2685" spans="1:4" x14ac:dyDescent="0.25">
      <c r="A2685">
        <v>736</v>
      </c>
      <c r="B2685" t="s">
        <v>5834</v>
      </c>
      <c r="C2685" t="s">
        <v>43</v>
      </c>
      <c r="D2685">
        <v>2.3652801409088764E-2</v>
      </c>
    </row>
    <row r="2686" spans="1:4" x14ac:dyDescent="0.25">
      <c r="A2686">
        <v>738</v>
      </c>
      <c r="B2686" t="s">
        <v>5834</v>
      </c>
      <c r="C2686" t="s">
        <v>43</v>
      </c>
      <c r="D2686">
        <v>0.51346397977378211</v>
      </c>
    </row>
    <row r="2687" spans="1:4" x14ac:dyDescent="0.25">
      <c r="A2687">
        <v>1097</v>
      </c>
      <c r="B2687" t="s">
        <v>4848</v>
      </c>
      <c r="C2687" t="s">
        <v>43</v>
      </c>
      <c r="D2687">
        <v>0.60824871667925584</v>
      </c>
    </row>
    <row r="2688" spans="1:4" x14ac:dyDescent="0.25">
      <c r="A2688">
        <v>519</v>
      </c>
      <c r="B2688" t="s">
        <v>5846</v>
      </c>
      <c r="C2688" t="s">
        <v>43</v>
      </c>
      <c r="D2688">
        <v>2.6993624738680166E-2</v>
      </c>
    </row>
    <row r="2689" spans="1:4" x14ac:dyDescent="0.25">
      <c r="A2689">
        <v>516</v>
      </c>
      <c r="B2689" t="s">
        <v>5846</v>
      </c>
      <c r="C2689" t="s">
        <v>43</v>
      </c>
      <c r="D2689">
        <v>4.7877900968279818E-2</v>
      </c>
    </row>
    <row r="2690" spans="1:4" x14ac:dyDescent="0.25">
      <c r="A2690">
        <v>7985</v>
      </c>
      <c r="B2690" t="s">
        <v>1004</v>
      </c>
      <c r="C2690" t="s">
        <v>43</v>
      </c>
      <c r="D2690">
        <v>0.71481090584456808</v>
      </c>
    </row>
    <row r="2691" spans="1:4" x14ac:dyDescent="0.25">
      <c r="A2691">
        <v>7984</v>
      </c>
      <c r="B2691" t="s">
        <v>1004</v>
      </c>
      <c r="C2691" t="s">
        <v>43</v>
      </c>
      <c r="D2691">
        <v>0.92360577469216754</v>
      </c>
    </row>
    <row r="2692" spans="1:4" x14ac:dyDescent="0.25">
      <c r="A2692">
        <v>518</v>
      </c>
      <c r="B2692" t="s">
        <v>5846</v>
      </c>
      <c r="C2692" t="s">
        <v>43</v>
      </c>
      <c r="D2692">
        <v>0.71167569577580381</v>
      </c>
    </row>
    <row r="2693" spans="1:4" x14ac:dyDescent="0.25">
      <c r="A2693">
        <v>517</v>
      </c>
      <c r="B2693" t="s">
        <v>5846</v>
      </c>
      <c r="C2693" t="s">
        <v>43</v>
      </c>
      <c r="D2693">
        <v>0.94031857445157419</v>
      </c>
    </row>
    <row r="2694" spans="1:4" x14ac:dyDescent="0.25">
      <c r="A2694">
        <v>9654</v>
      </c>
      <c r="B2694" t="s">
        <v>5854</v>
      </c>
      <c r="C2694" t="s">
        <v>43</v>
      </c>
      <c r="D2694">
        <v>0.80727897396870396</v>
      </c>
    </row>
    <row r="2695" spans="1:4" x14ac:dyDescent="0.25">
      <c r="A2695">
        <v>6360</v>
      </c>
      <c r="B2695" t="s">
        <v>2878</v>
      </c>
      <c r="C2695" t="s">
        <v>43</v>
      </c>
      <c r="D2695">
        <v>0.65134954901929143</v>
      </c>
    </row>
    <row r="2696" spans="1:4" x14ac:dyDescent="0.25">
      <c r="A2696">
        <v>523</v>
      </c>
      <c r="B2696" t="s">
        <v>5106</v>
      </c>
      <c r="C2696" t="s">
        <v>43</v>
      </c>
      <c r="D2696">
        <v>0.8051504991867986</v>
      </c>
    </row>
    <row r="2697" spans="1:4" x14ac:dyDescent="0.25">
      <c r="A2697">
        <v>6359</v>
      </c>
      <c r="B2697" t="s">
        <v>2878</v>
      </c>
      <c r="C2697" t="s">
        <v>43</v>
      </c>
      <c r="D2697">
        <v>0.90990330878157222</v>
      </c>
    </row>
    <row r="2698" spans="1:4" x14ac:dyDescent="0.25">
      <c r="A2698">
        <v>6358</v>
      </c>
      <c r="B2698" t="s">
        <v>2878</v>
      </c>
      <c r="C2698" t="s">
        <v>43</v>
      </c>
      <c r="D2698">
        <v>4.8488505019943395E-2</v>
      </c>
    </row>
    <row r="2699" spans="1:4" x14ac:dyDescent="0.25">
      <c r="A2699">
        <v>9655</v>
      </c>
      <c r="B2699" t="s">
        <v>5854</v>
      </c>
      <c r="C2699" t="s">
        <v>43</v>
      </c>
      <c r="D2699">
        <v>0.12923816295267021</v>
      </c>
    </row>
    <row r="2700" spans="1:4" x14ac:dyDescent="0.25">
      <c r="A2700">
        <v>6357</v>
      </c>
      <c r="B2700" t="s">
        <v>2878</v>
      </c>
      <c r="C2700" t="s">
        <v>43</v>
      </c>
      <c r="D2700">
        <v>0.57784658071706163</v>
      </c>
    </row>
    <row r="2701" spans="1:4" x14ac:dyDescent="0.25">
      <c r="A2701">
        <v>9598</v>
      </c>
      <c r="B2701" t="s">
        <v>4099</v>
      </c>
      <c r="C2701" t="s">
        <v>43</v>
      </c>
      <c r="D2701">
        <v>4.5386189537784172E-2</v>
      </c>
    </row>
    <row r="2702" spans="1:4" x14ac:dyDescent="0.25">
      <c r="A2702">
        <v>9597</v>
      </c>
      <c r="B2702" t="s">
        <v>4099</v>
      </c>
      <c r="C2702" t="s">
        <v>43</v>
      </c>
      <c r="D2702">
        <v>0.96366451365529038</v>
      </c>
    </row>
    <row r="2703" spans="1:4" x14ac:dyDescent="0.25">
      <c r="A2703">
        <v>2376</v>
      </c>
      <c r="B2703" t="s">
        <v>3047</v>
      </c>
      <c r="C2703" t="s">
        <v>43</v>
      </c>
      <c r="D2703">
        <v>0.58742007143170694</v>
      </c>
    </row>
    <row r="2704" spans="1:4" x14ac:dyDescent="0.25">
      <c r="A2704">
        <v>9596</v>
      </c>
      <c r="B2704" t="s">
        <v>4099</v>
      </c>
      <c r="C2704" t="s">
        <v>43</v>
      </c>
      <c r="D2704">
        <v>0.13092033816765047</v>
      </c>
    </row>
    <row r="2705" spans="1:4" x14ac:dyDescent="0.25">
      <c r="A2705">
        <v>8312</v>
      </c>
      <c r="B2705" t="s">
        <v>5863</v>
      </c>
      <c r="C2705" t="s">
        <v>43</v>
      </c>
      <c r="D2705">
        <v>0.72342948565742615</v>
      </c>
    </row>
    <row r="2706" spans="1:4" x14ac:dyDescent="0.25">
      <c r="A2706">
        <v>8313</v>
      </c>
      <c r="B2706" t="s">
        <v>5863</v>
      </c>
      <c r="C2706" t="s">
        <v>43</v>
      </c>
      <c r="D2706">
        <v>0.15133467485270491</v>
      </c>
    </row>
    <row r="2707" spans="1:4" x14ac:dyDescent="0.25">
      <c r="A2707">
        <v>2835</v>
      </c>
      <c r="B2707" t="s">
        <v>5612</v>
      </c>
      <c r="C2707" t="s">
        <v>43</v>
      </c>
      <c r="D2707">
        <v>0.7087816292590019</v>
      </c>
    </row>
    <row r="2708" spans="1:4" x14ac:dyDescent="0.25">
      <c r="A2708">
        <v>7820</v>
      </c>
      <c r="B2708" t="s">
        <v>906</v>
      </c>
      <c r="C2708" t="s">
        <v>43</v>
      </c>
      <c r="D2708">
        <v>0.85750273085685214</v>
      </c>
    </row>
    <row r="2709" spans="1:4" x14ac:dyDescent="0.25">
      <c r="A2709">
        <v>2834</v>
      </c>
      <c r="B2709" t="s">
        <v>5612</v>
      </c>
      <c r="C2709" t="s">
        <v>43</v>
      </c>
      <c r="D2709">
        <v>0.51914896642758357</v>
      </c>
    </row>
    <row r="2710" spans="1:4" x14ac:dyDescent="0.25">
      <c r="A2710">
        <v>5492</v>
      </c>
      <c r="B2710" t="s">
        <v>4868</v>
      </c>
      <c r="C2710" t="s">
        <v>43</v>
      </c>
      <c r="D2710">
        <v>0.5777784891894141</v>
      </c>
    </row>
    <row r="2711" spans="1:4" x14ac:dyDescent="0.25">
      <c r="A2711">
        <v>2170</v>
      </c>
      <c r="B2711" t="s">
        <v>5872</v>
      </c>
      <c r="C2711" t="s">
        <v>43</v>
      </c>
      <c r="D2711">
        <v>0.40275284700488523</v>
      </c>
    </row>
    <row r="2712" spans="1:4" x14ac:dyDescent="0.25">
      <c r="A2712">
        <v>2171</v>
      </c>
      <c r="B2712" t="s">
        <v>5872</v>
      </c>
      <c r="C2712" t="s">
        <v>43</v>
      </c>
      <c r="D2712">
        <v>0.69254300704091998</v>
      </c>
    </row>
    <row r="2713" spans="1:4" x14ac:dyDescent="0.25">
      <c r="A2713">
        <v>7222</v>
      </c>
      <c r="B2713" t="s">
        <v>3791</v>
      </c>
      <c r="C2713" t="s">
        <v>43</v>
      </c>
      <c r="D2713">
        <v>5.0939202809154982E-2</v>
      </c>
    </row>
    <row r="2714" spans="1:4" x14ac:dyDescent="0.25">
      <c r="A2714">
        <v>2169</v>
      </c>
      <c r="B2714" t="s">
        <v>5872</v>
      </c>
      <c r="C2714" t="s">
        <v>43</v>
      </c>
      <c r="D2714">
        <v>0.6792830984480962</v>
      </c>
    </row>
    <row r="2715" spans="1:4" x14ac:dyDescent="0.25">
      <c r="A2715">
        <v>1415</v>
      </c>
      <c r="B2715" t="s">
        <v>5878</v>
      </c>
      <c r="C2715" t="s">
        <v>43</v>
      </c>
      <c r="D2715">
        <v>0.55457368613124614</v>
      </c>
    </row>
    <row r="2716" spans="1:4" x14ac:dyDescent="0.25">
      <c r="A2716">
        <v>4784</v>
      </c>
      <c r="B2716" t="s">
        <v>863</v>
      </c>
      <c r="C2716" t="s">
        <v>43</v>
      </c>
      <c r="D2716">
        <v>0.31028972770075003</v>
      </c>
    </row>
    <row r="2717" spans="1:4" x14ac:dyDescent="0.25">
      <c r="A2717">
        <v>6778</v>
      </c>
      <c r="B2717" t="s">
        <v>1773</v>
      </c>
      <c r="C2717" t="s">
        <v>43</v>
      </c>
      <c r="D2717">
        <v>0.28818794242359713</v>
      </c>
    </row>
    <row r="2718" spans="1:4" x14ac:dyDescent="0.25">
      <c r="A2718">
        <v>1416</v>
      </c>
      <c r="B2718" t="s">
        <v>5878</v>
      </c>
      <c r="C2718" t="s">
        <v>43</v>
      </c>
      <c r="D2718">
        <v>0.43473228999831737</v>
      </c>
    </row>
    <row r="2719" spans="1:4" x14ac:dyDescent="0.25">
      <c r="A2719">
        <v>9916</v>
      </c>
      <c r="B2719" t="s">
        <v>5829</v>
      </c>
      <c r="C2719" t="s">
        <v>43</v>
      </c>
      <c r="D2719">
        <v>0.51560615574886937</v>
      </c>
    </row>
    <row r="2720" spans="1:4" x14ac:dyDescent="0.25">
      <c r="A2720">
        <v>5032</v>
      </c>
      <c r="B2720" t="s">
        <v>3401</v>
      </c>
      <c r="C2720" t="s">
        <v>43</v>
      </c>
      <c r="D2720">
        <v>0.14688878903012836</v>
      </c>
    </row>
    <row r="2721" spans="1:4" x14ac:dyDescent="0.25">
      <c r="A2721">
        <v>5030</v>
      </c>
      <c r="B2721" t="s">
        <v>3401</v>
      </c>
      <c r="C2721" t="s">
        <v>43</v>
      </c>
      <c r="D2721">
        <v>0.23895614593042547</v>
      </c>
    </row>
    <row r="2722" spans="1:4" x14ac:dyDescent="0.25">
      <c r="A2722">
        <v>7028</v>
      </c>
      <c r="B2722" t="s">
        <v>5144</v>
      </c>
      <c r="C2722" t="s">
        <v>43</v>
      </c>
      <c r="D2722">
        <v>0.81741658216950897</v>
      </c>
    </row>
    <row r="2723" spans="1:4" x14ac:dyDescent="0.25">
      <c r="A2723">
        <v>8590</v>
      </c>
      <c r="B2723" t="s">
        <v>911</v>
      </c>
      <c r="C2723" t="s">
        <v>43</v>
      </c>
      <c r="D2723">
        <v>0.13261089812759186</v>
      </c>
    </row>
    <row r="2724" spans="1:4" x14ac:dyDescent="0.25">
      <c r="A2724">
        <v>9918</v>
      </c>
      <c r="B2724" t="s">
        <v>5829</v>
      </c>
      <c r="C2724" t="s">
        <v>43</v>
      </c>
      <c r="D2724">
        <v>0.41223913467623796</v>
      </c>
    </row>
    <row r="2725" spans="1:4" x14ac:dyDescent="0.25">
      <c r="A2725">
        <v>5031</v>
      </c>
      <c r="B2725" t="s">
        <v>3401</v>
      </c>
      <c r="C2725" t="s">
        <v>43</v>
      </c>
      <c r="D2725">
        <v>0.23520906047096701</v>
      </c>
    </row>
    <row r="2726" spans="1:4" x14ac:dyDescent="0.25">
      <c r="A2726">
        <v>9915</v>
      </c>
      <c r="B2726" t="s">
        <v>5829</v>
      </c>
      <c r="C2726" t="s">
        <v>43</v>
      </c>
      <c r="D2726">
        <v>6.0599314571458285E-2</v>
      </c>
    </row>
    <row r="2727" spans="1:4" x14ac:dyDescent="0.25">
      <c r="A2727">
        <v>9917</v>
      </c>
      <c r="B2727" t="s">
        <v>5829</v>
      </c>
      <c r="C2727" t="s">
        <v>43</v>
      </c>
      <c r="D2727">
        <v>0.70008589927940679</v>
      </c>
    </row>
    <row r="2728" spans="1:4" x14ac:dyDescent="0.25">
      <c r="A2728">
        <v>3886</v>
      </c>
      <c r="B2728" t="s">
        <v>957</v>
      </c>
      <c r="C2728" t="s">
        <v>43</v>
      </c>
      <c r="D2728">
        <v>5.1699514743278385E-2</v>
      </c>
    </row>
    <row r="2729" spans="1:4" x14ac:dyDescent="0.25">
      <c r="A2729">
        <v>8268</v>
      </c>
      <c r="B2729" t="s">
        <v>2519</v>
      </c>
      <c r="C2729" t="s">
        <v>43</v>
      </c>
      <c r="D2729">
        <v>0.83153420537360834</v>
      </c>
    </row>
    <row r="2730" spans="1:4" x14ac:dyDescent="0.25">
      <c r="A2730">
        <v>4146</v>
      </c>
      <c r="B2730" t="s">
        <v>1426</v>
      </c>
      <c r="C2730" t="s">
        <v>43</v>
      </c>
      <c r="D2730">
        <v>0.67568379939768541</v>
      </c>
    </row>
    <row r="2731" spans="1:4" x14ac:dyDescent="0.25">
      <c r="A2731">
        <v>2922</v>
      </c>
      <c r="B2731" t="s">
        <v>1727</v>
      </c>
      <c r="C2731" t="s">
        <v>43</v>
      </c>
      <c r="D2731">
        <v>0.41357603225561035</v>
      </c>
    </row>
    <row r="2732" spans="1:4" x14ac:dyDescent="0.25">
      <c r="A2732">
        <v>772</v>
      </c>
      <c r="B2732" t="s">
        <v>657</v>
      </c>
      <c r="C2732" t="s">
        <v>43</v>
      </c>
      <c r="D2732">
        <v>0.42993095192984732</v>
      </c>
    </row>
    <row r="2733" spans="1:4" x14ac:dyDescent="0.25">
      <c r="A2733">
        <v>5485</v>
      </c>
      <c r="B2733" t="s">
        <v>4422</v>
      </c>
      <c r="C2733" t="s">
        <v>43</v>
      </c>
      <c r="D2733">
        <v>0.77725527142403006</v>
      </c>
    </row>
    <row r="2734" spans="1:4" x14ac:dyDescent="0.25">
      <c r="A2734">
        <v>8366</v>
      </c>
      <c r="B2734" t="s">
        <v>3770</v>
      </c>
      <c r="C2734" t="s">
        <v>43</v>
      </c>
      <c r="D2734">
        <v>0.81140754703921514</v>
      </c>
    </row>
    <row r="2735" spans="1:4" x14ac:dyDescent="0.25">
      <c r="A2735">
        <v>8270</v>
      </c>
      <c r="B2735" t="s">
        <v>2519</v>
      </c>
      <c r="C2735" t="s">
        <v>43</v>
      </c>
      <c r="D2735">
        <v>0.60435983909271407</v>
      </c>
    </row>
    <row r="2736" spans="1:4" x14ac:dyDescent="0.25">
      <c r="A2736">
        <v>4144</v>
      </c>
      <c r="B2736" t="s">
        <v>1426</v>
      </c>
      <c r="C2736" t="s">
        <v>43</v>
      </c>
      <c r="D2736">
        <v>0.99047594576174913</v>
      </c>
    </row>
    <row r="2737" spans="1:4" x14ac:dyDescent="0.25">
      <c r="A2737">
        <v>774</v>
      </c>
      <c r="B2737" t="s">
        <v>657</v>
      </c>
      <c r="C2737" t="s">
        <v>43</v>
      </c>
      <c r="D2737">
        <v>0.9885842372968271</v>
      </c>
    </row>
    <row r="2738" spans="1:4" x14ac:dyDescent="0.25">
      <c r="A2738">
        <v>8271</v>
      </c>
      <c r="B2738" t="s">
        <v>2519</v>
      </c>
      <c r="C2738" t="s">
        <v>43</v>
      </c>
      <c r="D2738">
        <v>0.63005725662596346</v>
      </c>
    </row>
    <row r="2739" spans="1:4" x14ac:dyDescent="0.25">
      <c r="A2739">
        <v>4145</v>
      </c>
      <c r="B2739" t="s">
        <v>1426</v>
      </c>
      <c r="C2739" t="s">
        <v>43</v>
      </c>
      <c r="D2739">
        <v>0.54840966107586087</v>
      </c>
    </row>
    <row r="2740" spans="1:4" x14ac:dyDescent="0.25">
      <c r="A2740">
        <v>771</v>
      </c>
      <c r="B2740" t="s">
        <v>657</v>
      </c>
      <c r="C2740" t="s">
        <v>43</v>
      </c>
      <c r="D2740">
        <v>0.55235540648419756</v>
      </c>
    </row>
    <row r="2741" spans="1:4" x14ac:dyDescent="0.25">
      <c r="A2741">
        <v>8269</v>
      </c>
      <c r="B2741" t="s">
        <v>2519</v>
      </c>
      <c r="C2741" t="s">
        <v>43</v>
      </c>
      <c r="D2741">
        <v>0.45875968818515522</v>
      </c>
    </row>
    <row r="2742" spans="1:4" x14ac:dyDescent="0.25">
      <c r="A2742">
        <v>776</v>
      </c>
      <c r="B2742" t="s">
        <v>657</v>
      </c>
      <c r="C2742" t="s">
        <v>43</v>
      </c>
      <c r="D2742">
        <v>2.5456258046579694E-2</v>
      </c>
    </row>
    <row r="2743" spans="1:4" x14ac:dyDescent="0.25">
      <c r="A2743">
        <v>775</v>
      </c>
      <c r="B2743" t="s">
        <v>657</v>
      </c>
      <c r="C2743" t="s">
        <v>43</v>
      </c>
      <c r="D2743">
        <v>0.6039023693953377</v>
      </c>
    </row>
    <row r="2744" spans="1:4" x14ac:dyDescent="0.25">
      <c r="A2744">
        <v>773</v>
      </c>
      <c r="B2744" t="s">
        <v>657</v>
      </c>
      <c r="C2744" t="s">
        <v>43</v>
      </c>
      <c r="D2744">
        <v>0.14987491262625996</v>
      </c>
    </row>
    <row r="2745" spans="1:4" x14ac:dyDescent="0.25">
      <c r="A2745">
        <v>131</v>
      </c>
      <c r="B2745" t="s">
        <v>3409</v>
      </c>
      <c r="C2745" t="s">
        <v>43</v>
      </c>
      <c r="D2745">
        <v>0.87174788063227004</v>
      </c>
    </row>
    <row r="2746" spans="1:4" x14ac:dyDescent="0.25">
      <c r="A2746">
        <v>5145</v>
      </c>
      <c r="B2746" t="s">
        <v>1810</v>
      </c>
      <c r="C2746" t="s">
        <v>43</v>
      </c>
      <c r="D2746">
        <v>0.7669894697600379</v>
      </c>
    </row>
    <row r="2747" spans="1:4" x14ac:dyDescent="0.25">
      <c r="A2747">
        <v>8747</v>
      </c>
      <c r="B2747" t="s">
        <v>66</v>
      </c>
      <c r="C2747" t="s">
        <v>43</v>
      </c>
      <c r="D2747">
        <v>0.65288120376331626</v>
      </c>
    </row>
    <row r="2748" spans="1:4" x14ac:dyDescent="0.25">
      <c r="A2748">
        <v>8749</v>
      </c>
      <c r="B2748" t="s">
        <v>66</v>
      </c>
      <c r="C2748" t="s">
        <v>43</v>
      </c>
      <c r="D2748">
        <v>0.57804797770042693</v>
      </c>
    </row>
    <row r="2749" spans="1:4" x14ac:dyDescent="0.25">
      <c r="A2749">
        <v>8748</v>
      </c>
      <c r="B2749" t="s">
        <v>66</v>
      </c>
      <c r="C2749" t="s">
        <v>43</v>
      </c>
      <c r="D2749">
        <v>0.40705154314344116</v>
      </c>
    </row>
    <row r="2750" spans="1:4" x14ac:dyDescent="0.25">
      <c r="A2750">
        <v>5147</v>
      </c>
      <c r="B2750" t="s">
        <v>1810</v>
      </c>
      <c r="C2750" t="s">
        <v>43</v>
      </c>
      <c r="D2750">
        <v>0.67898027825833929</v>
      </c>
    </row>
    <row r="2751" spans="1:4" x14ac:dyDescent="0.25">
      <c r="A2751">
        <v>132</v>
      </c>
      <c r="B2751" t="s">
        <v>3409</v>
      </c>
      <c r="C2751" t="s">
        <v>43</v>
      </c>
      <c r="D2751">
        <v>0.13685418701497054</v>
      </c>
    </row>
    <row r="2752" spans="1:4" x14ac:dyDescent="0.25">
      <c r="A2752">
        <v>5146</v>
      </c>
      <c r="B2752" t="s">
        <v>1810</v>
      </c>
      <c r="C2752" t="s">
        <v>43</v>
      </c>
      <c r="D2752">
        <v>0.38632093899946618</v>
      </c>
    </row>
    <row r="2753" spans="1:4" x14ac:dyDescent="0.25">
      <c r="A2753">
        <v>133</v>
      </c>
      <c r="B2753" t="s">
        <v>3409</v>
      </c>
      <c r="C2753" t="s">
        <v>43</v>
      </c>
      <c r="D2753">
        <v>0.695560493491436</v>
      </c>
    </row>
    <row r="2754" spans="1:4" x14ac:dyDescent="0.25">
      <c r="A2754">
        <v>4756</v>
      </c>
      <c r="B2754" t="s">
        <v>4344</v>
      </c>
      <c r="C2754" t="s">
        <v>43</v>
      </c>
      <c r="D2754">
        <v>0.10643595136115613</v>
      </c>
    </row>
    <row r="2755" spans="1:4" x14ac:dyDescent="0.25">
      <c r="A2755">
        <v>7448</v>
      </c>
      <c r="B2755" t="s">
        <v>565</v>
      </c>
      <c r="C2755" t="s">
        <v>43</v>
      </c>
      <c r="D2755">
        <v>0.45571246058947079</v>
      </c>
    </row>
    <row r="2756" spans="1:4" x14ac:dyDescent="0.25">
      <c r="A2756">
        <v>1321</v>
      </c>
      <c r="B2756" t="s">
        <v>5599</v>
      </c>
      <c r="C2756" t="s">
        <v>43</v>
      </c>
      <c r="D2756">
        <v>0.40621845881547791</v>
      </c>
    </row>
    <row r="2757" spans="1:4" x14ac:dyDescent="0.25">
      <c r="A2757">
        <v>7447</v>
      </c>
      <c r="B2757" t="s">
        <v>565</v>
      </c>
      <c r="C2757" t="s">
        <v>43</v>
      </c>
      <c r="D2757">
        <v>0.38872981765183134</v>
      </c>
    </row>
    <row r="2758" spans="1:4" x14ac:dyDescent="0.25">
      <c r="A2758">
        <v>1322</v>
      </c>
      <c r="B2758" t="s">
        <v>5599</v>
      </c>
      <c r="C2758" t="s">
        <v>43</v>
      </c>
      <c r="D2758">
        <v>0.51297189131937859</v>
      </c>
    </row>
    <row r="2759" spans="1:4" x14ac:dyDescent="0.25">
      <c r="A2759">
        <v>4755</v>
      </c>
      <c r="B2759" t="s">
        <v>4344</v>
      </c>
      <c r="C2759" t="s">
        <v>43</v>
      </c>
      <c r="D2759">
        <v>0.73123279681243158</v>
      </c>
    </row>
    <row r="2760" spans="1:4" x14ac:dyDescent="0.25">
      <c r="A2760">
        <v>7445</v>
      </c>
      <c r="B2760" t="s">
        <v>565</v>
      </c>
      <c r="C2760" t="s">
        <v>43</v>
      </c>
      <c r="D2760">
        <v>0.66077632757785709</v>
      </c>
    </row>
    <row r="2761" spans="1:4" x14ac:dyDescent="0.25">
      <c r="A2761">
        <v>7446</v>
      </c>
      <c r="B2761" t="s">
        <v>565</v>
      </c>
      <c r="C2761" t="s">
        <v>43</v>
      </c>
      <c r="D2761">
        <v>0.91923959968818103</v>
      </c>
    </row>
    <row r="2762" spans="1:4" x14ac:dyDescent="0.25">
      <c r="A2762">
        <v>7065</v>
      </c>
      <c r="B2762" t="s">
        <v>2910</v>
      </c>
      <c r="C2762" t="s">
        <v>43</v>
      </c>
      <c r="D2762">
        <v>0.60913284323500227</v>
      </c>
    </row>
    <row r="2763" spans="1:4" x14ac:dyDescent="0.25">
      <c r="A2763">
        <v>6568</v>
      </c>
      <c r="B2763" t="s">
        <v>5252</v>
      </c>
      <c r="C2763" t="s">
        <v>43</v>
      </c>
      <c r="D2763">
        <v>0.84398207080950582</v>
      </c>
    </row>
    <row r="2764" spans="1:4" x14ac:dyDescent="0.25">
      <c r="A2764">
        <v>6567</v>
      </c>
      <c r="B2764" t="s">
        <v>5252</v>
      </c>
      <c r="C2764" t="s">
        <v>43</v>
      </c>
      <c r="D2764">
        <v>0.71909083495055071</v>
      </c>
    </row>
    <row r="2765" spans="1:4" x14ac:dyDescent="0.25">
      <c r="A2765">
        <v>6839</v>
      </c>
      <c r="B2765" t="s">
        <v>1063</v>
      </c>
      <c r="C2765" t="s">
        <v>43</v>
      </c>
      <c r="D2765">
        <v>0.74439156055603839</v>
      </c>
    </row>
    <row r="2766" spans="1:4" x14ac:dyDescent="0.25">
      <c r="A2766">
        <v>6840</v>
      </c>
      <c r="B2766" t="s">
        <v>1063</v>
      </c>
      <c r="C2766" t="s">
        <v>43</v>
      </c>
      <c r="D2766">
        <v>2.2426013815185053E-2</v>
      </c>
    </row>
    <row r="2767" spans="1:4" x14ac:dyDescent="0.25">
      <c r="A2767">
        <v>7026</v>
      </c>
      <c r="B2767" t="s">
        <v>1052</v>
      </c>
      <c r="C2767" t="s">
        <v>43</v>
      </c>
      <c r="D2767">
        <v>0.24103471001206456</v>
      </c>
    </row>
    <row r="2768" spans="1:4" x14ac:dyDescent="0.25">
      <c r="A2768">
        <v>5973</v>
      </c>
      <c r="B2768" t="s">
        <v>911</v>
      </c>
      <c r="C2768" t="s">
        <v>43</v>
      </c>
      <c r="D2768">
        <v>0.57608765943307316</v>
      </c>
    </row>
    <row r="2769" spans="1:4" x14ac:dyDescent="0.25">
      <c r="A2769">
        <v>2263</v>
      </c>
      <c r="B2769" t="s">
        <v>1220</v>
      </c>
      <c r="C2769" t="s">
        <v>43</v>
      </c>
      <c r="D2769">
        <v>0.77379298554847331</v>
      </c>
    </row>
    <row r="2770" spans="1:4" x14ac:dyDescent="0.25">
      <c r="A2770">
        <v>7355</v>
      </c>
      <c r="B2770" t="s">
        <v>2839</v>
      </c>
      <c r="C2770" t="s">
        <v>43</v>
      </c>
      <c r="D2770">
        <v>0.14859615098688161</v>
      </c>
    </row>
    <row r="2771" spans="1:4" x14ac:dyDescent="0.25">
      <c r="A2771">
        <v>7027</v>
      </c>
      <c r="B2771" t="s">
        <v>1052</v>
      </c>
      <c r="C2771" t="s">
        <v>43</v>
      </c>
      <c r="D2771">
        <v>4.8155753349832908E-2</v>
      </c>
    </row>
    <row r="2772" spans="1:4" x14ac:dyDescent="0.25">
      <c r="A2772">
        <v>3085</v>
      </c>
      <c r="B2772" t="s">
        <v>3709</v>
      </c>
      <c r="C2772" t="s">
        <v>43</v>
      </c>
      <c r="D2772">
        <v>0.64522369731455942</v>
      </c>
    </row>
    <row r="2773" spans="1:4" x14ac:dyDescent="0.25">
      <c r="A2773">
        <v>7246</v>
      </c>
      <c r="B2773" t="s">
        <v>5929</v>
      </c>
      <c r="C2773" t="s">
        <v>43</v>
      </c>
      <c r="D2773">
        <v>0.86843554546659352</v>
      </c>
    </row>
    <row r="2774" spans="1:4" x14ac:dyDescent="0.25">
      <c r="A2774">
        <v>3086</v>
      </c>
      <c r="B2774" t="s">
        <v>3709</v>
      </c>
      <c r="C2774" t="s">
        <v>43</v>
      </c>
      <c r="D2774">
        <v>0.54480718150167839</v>
      </c>
    </row>
    <row r="2775" spans="1:4" x14ac:dyDescent="0.25">
      <c r="A2775">
        <v>3087</v>
      </c>
      <c r="B2775" t="s">
        <v>3709</v>
      </c>
      <c r="C2775" t="s">
        <v>43</v>
      </c>
      <c r="D2775">
        <v>9.3264112302703484E-2</v>
      </c>
    </row>
    <row r="2776" spans="1:4" x14ac:dyDescent="0.25">
      <c r="A2776">
        <v>5961</v>
      </c>
      <c r="B2776" t="s">
        <v>3879</v>
      </c>
      <c r="C2776" t="s">
        <v>43</v>
      </c>
      <c r="D2776">
        <v>0.96127281455013058</v>
      </c>
    </row>
    <row r="2777" spans="1:4" x14ac:dyDescent="0.25">
      <c r="A2777">
        <v>3088</v>
      </c>
      <c r="B2777" t="s">
        <v>3709</v>
      </c>
      <c r="C2777" t="s">
        <v>43</v>
      </c>
      <c r="D2777">
        <v>0.81684116932294948</v>
      </c>
    </row>
    <row r="2778" spans="1:4" x14ac:dyDescent="0.25">
      <c r="A2778">
        <v>1535</v>
      </c>
      <c r="B2778" t="s">
        <v>5394</v>
      </c>
      <c r="C2778" t="s">
        <v>43</v>
      </c>
      <c r="D2778">
        <v>0.33326962703522867</v>
      </c>
    </row>
    <row r="2779" spans="1:4" x14ac:dyDescent="0.25">
      <c r="A2779">
        <v>2368</v>
      </c>
      <c r="B2779" t="s">
        <v>2104</v>
      </c>
      <c r="C2779" t="s">
        <v>43</v>
      </c>
      <c r="D2779">
        <v>0.83899155349537846</v>
      </c>
    </row>
    <row r="2780" spans="1:4" x14ac:dyDescent="0.25">
      <c r="A2780">
        <v>3147</v>
      </c>
      <c r="B2780" t="s">
        <v>5935</v>
      </c>
      <c r="C2780" t="s">
        <v>43</v>
      </c>
      <c r="D2780">
        <v>0.98079563346825871</v>
      </c>
    </row>
    <row r="2781" spans="1:4" x14ac:dyDescent="0.25">
      <c r="A2781">
        <v>9239</v>
      </c>
      <c r="B2781" t="s">
        <v>4157</v>
      </c>
      <c r="C2781" t="s">
        <v>43</v>
      </c>
      <c r="D2781">
        <v>0.73806237713277711</v>
      </c>
    </row>
    <row r="2782" spans="1:4" x14ac:dyDescent="0.25">
      <c r="A2782">
        <v>1520</v>
      </c>
      <c r="B2782" t="s">
        <v>4617</v>
      </c>
      <c r="C2782" t="s">
        <v>43</v>
      </c>
      <c r="D2782">
        <v>0.78538207311816433</v>
      </c>
    </row>
    <row r="2783" spans="1:4" x14ac:dyDescent="0.25">
      <c r="A2783">
        <v>8483</v>
      </c>
      <c r="B2783" t="s">
        <v>3636</v>
      </c>
      <c r="C2783" t="s">
        <v>43</v>
      </c>
      <c r="D2783">
        <v>0.20066972583111609</v>
      </c>
    </row>
    <row r="2784" spans="1:4" x14ac:dyDescent="0.25">
      <c r="A2784">
        <v>3146</v>
      </c>
      <c r="B2784" t="s">
        <v>5935</v>
      </c>
      <c r="C2784" t="s">
        <v>43</v>
      </c>
      <c r="D2784">
        <v>0.82389756021754534</v>
      </c>
    </row>
    <row r="2785" spans="1:4" x14ac:dyDescent="0.25">
      <c r="A2785">
        <v>9633</v>
      </c>
      <c r="B2785" t="s">
        <v>5214</v>
      </c>
      <c r="C2785" t="s">
        <v>43</v>
      </c>
      <c r="D2785">
        <v>0.68566700119730473</v>
      </c>
    </row>
    <row r="2786" spans="1:4" x14ac:dyDescent="0.25">
      <c r="A2786">
        <v>2732</v>
      </c>
      <c r="B2786" t="s">
        <v>5944</v>
      </c>
      <c r="C2786" t="s">
        <v>43</v>
      </c>
      <c r="D2786">
        <v>1.8699169852392727E-2</v>
      </c>
    </row>
    <row r="2787" spans="1:4" x14ac:dyDescent="0.25">
      <c r="A2787">
        <v>2731</v>
      </c>
      <c r="B2787" t="s">
        <v>5944</v>
      </c>
      <c r="C2787" t="s">
        <v>43</v>
      </c>
      <c r="D2787">
        <v>0.42249989670037669</v>
      </c>
    </row>
    <row r="2788" spans="1:4" x14ac:dyDescent="0.25">
      <c r="A2788">
        <v>2730</v>
      </c>
      <c r="B2788" t="s">
        <v>5944</v>
      </c>
      <c r="C2788" t="s">
        <v>43</v>
      </c>
      <c r="D2788">
        <v>0.33939795821086716</v>
      </c>
    </row>
    <row r="2789" spans="1:4" x14ac:dyDescent="0.25">
      <c r="A2789">
        <v>7119</v>
      </c>
      <c r="B2789" t="s">
        <v>3156</v>
      </c>
      <c r="C2789" t="s">
        <v>43</v>
      </c>
      <c r="D2789">
        <v>0.40473063694810063</v>
      </c>
    </row>
    <row r="2790" spans="1:4" x14ac:dyDescent="0.25">
      <c r="A2790">
        <v>5599</v>
      </c>
      <c r="B2790" t="s">
        <v>2287</v>
      </c>
      <c r="C2790" t="s">
        <v>43</v>
      </c>
      <c r="D2790">
        <v>0.45556887434385984</v>
      </c>
    </row>
    <row r="2791" spans="1:4" x14ac:dyDescent="0.25">
      <c r="A2791">
        <v>5598</v>
      </c>
      <c r="B2791" t="s">
        <v>2287</v>
      </c>
      <c r="C2791" t="s">
        <v>43</v>
      </c>
      <c r="D2791">
        <v>0.20597375169177179</v>
      </c>
    </row>
    <row r="2792" spans="1:4" x14ac:dyDescent="0.25">
      <c r="A2792">
        <v>6313</v>
      </c>
      <c r="B2792" t="s">
        <v>5951</v>
      </c>
      <c r="C2792" t="s">
        <v>43</v>
      </c>
      <c r="D2792">
        <v>0.41602814831134149</v>
      </c>
    </row>
    <row r="2793" spans="1:4" x14ac:dyDescent="0.25">
      <c r="A2793">
        <v>8674</v>
      </c>
      <c r="B2793" t="s">
        <v>3172</v>
      </c>
      <c r="C2793" t="s">
        <v>43</v>
      </c>
      <c r="D2793">
        <v>0.68723480196313624</v>
      </c>
    </row>
    <row r="2794" spans="1:4" x14ac:dyDescent="0.25">
      <c r="A2794">
        <v>6314</v>
      </c>
      <c r="B2794" t="s">
        <v>5951</v>
      </c>
      <c r="C2794" t="s">
        <v>43</v>
      </c>
      <c r="D2794">
        <v>0.99874300006853622</v>
      </c>
    </row>
    <row r="2795" spans="1:4" x14ac:dyDescent="0.25">
      <c r="A2795">
        <v>8677</v>
      </c>
      <c r="B2795" t="s">
        <v>3172</v>
      </c>
      <c r="C2795" t="s">
        <v>43</v>
      </c>
      <c r="D2795">
        <v>0.28068394698447974</v>
      </c>
    </row>
    <row r="2796" spans="1:4" x14ac:dyDescent="0.25">
      <c r="A2796">
        <v>8673</v>
      </c>
      <c r="B2796" t="s">
        <v>3172</v>
      </c>
      <c r="C2796" t="s">
        <v>43</v>
      </c>
      <c r="D2796">
        <v>4.7758016247066659E-2</v>
      </c>
    </row>
    <row r="2797" spans="1:4" x14ac:dyDescent="0.25">
      <c r="A2797">
        <v>8676</v>
      </c>
      <c r="B2797" t="s">
        <v>3172</v>
      </c>
      <c r="C2797" t="s">
        <v>43</v>
      </c>
      <c r="D2797">
        <v>0.32612702524602744</v>
      </c>
    </row>
    <row r="2798" spans="1:4" x14ac:dyDescent="0.25">
      <c r="A2798">
        <v>3780</v>
      </c>
      <c r="B2798" t="s">
        <v>4587</v>
      </c>
      <c r="C2798" t="s">
        <v>43</v>
      </c>
      <c r="D2798">
        <v>0.32375647354878445</v>
      </c>
    </row>
    <row r="2799" spans="1:4" x14ac:dyDescent="0.25">
      <c r="A2799">
        <v>8675</v>
      </c>
      <c r="B2799" t="s">
        <v>3172</v>
      </c>
      <c r="C2799" t="s">
        <v>43</v>
      </c>
      <c r="D2799">
        <v>0.60264197509771922</v>
      </c>
    </row>
    <row r="2800" spans="1:4" x14ac:dyDescent="0.25">
      <c r="A2800">
        <v>9346</v>
      </c>
      <c r="B2800" t="s">
        <v>1444</v>
      </c>
      <c r="C2800" t="s">
        <v>43</v>
      </c>
      <c r="D2800">
        <v>0.34847884169218657</v>
      </c>
    </row>
    <row r="2801" spans="1:4" x14ac:dyDescent="0.25">
      <c r="A2801">
        <v>8106</v>
      </c>
      <c r="B2801" t="s">
        <v>5961</v>
      </c>
      <c r="C2801" t="s">
        <v>43</v>
      </c>
      <c r="D2801">
        <v>0.99129422968394321</v>
      </c>
    </row>
    <row r="2802" spans="1:4" x14ac:dyDescent="0.25">
      <c r="A2802">
        <v>3861</v>
      </c>
      <c r="B2802" t="s">
        <v>1567</v>
      </c>
      <c r="C2802" t="s">
        <v>43</v>
      </c>
      <c r="D2802">
        <v>0.62473572926559151</v>
      </c>
    </row>
    <row r="2803" spans="1:4" x14ac:dyDescent="0.25">
      <c r="A2803">
        <v>4654</v>
      </c>
      <c r="B2803" t="s">
        <v>3440</v>
      </c>
      <c r="C2803" t="s">
        <v>43</v>
      </c>
      <c r="D2803">
        <v>0.66728874971025076</v>
      </c>
    </row>
    <row r="2804" spans="1:4" x14ac:dyDescent="0.25">
      <c r="A2804">
        <v>8107</v>
      </c>
      <c r="B2804" t="s">
        <v>5961</v>
      </c>
      <c r="C2804" t="s">
        <v>43</v>
      </c>
      <c r="D2804">
        <v>0.63644579947636082</v>
      </c>
    </row>
    <row r="2805" spans="1:4" x14ac:dyDescent="0.25">
      <c r="A2805">
        <v>8108</v>
      </c>
      <c r="B2805" t="s">
        <v>5961</v>
      </c>
      <c r="C2805" t="s">
        <v>43</v>
      </c>
      <c r="D2805">
        <v>0.39608814047835694</v>
      </c>
    </row>
    <row r="2806" spans="1:4" x14ac:dyDescent="0.25">
      <c r="A2806">
        <v>9344</v>
      </c>
      <c r="B2806" t="s">
        <v>1444</v>
      </c>
      <c r="C2806" t="s">
        <v>43</v>
      </c>
      <c r="D2806">
        <v>0.68904211422516304</v>
      </c>
    </row>
    <row r="2807" spans="1:4" x14ac:dyDescent="0.25">
      <c r="A2807">
        <v>3860</v>
      </c>
      <c r="B2807" t="s">
        <v>1567</v>
      </c>
      <c r="C2807" t="s">
        <v>43</v>
      </c>
      <c r="D2807">
        <v>0.77305120952235618</v>
      </c>
    </row>
    <row r="2808" spans="1:4" x14ac:dyDescent="0.25">
      <c r="A2808">
        <v>9348</v>
      </c>
      <c r="B2808" t="s">
        <v>1444</v>
      </c>
      <c r="C2808" t="s">
        <v>43</v>
      </c>
      <c r="D2808">
        <v>0.40282175416697086</v>
      </c>
    </row>
    <row r="2809" spans="1:4" x14ac:dyDescent="0.25">
      <c r="A2809">
        <v>9345</v>
      </c>
      <c r="B2809" t="s">
        <v>1444</v>
      </c>
      <c r="C2809" t="s">
        <v>43</v>
      </c>
      <c r="D2809">
        <v>0.39417612992751838</v>
      </c>
    </row>
    <row r="2810" spans="1:4" x14ac:dyDescent="0.25">
      <c r="A2810">
        <v>4653</v>
      </c>
      <c r="B2810" t="s">
        <v>3440</v>
      </c>
      <c r="C2810" t="s">
        <v>43</v>
      </c>
      <c r="D2810">
        <v>0.28795555450459998</v>
      </c>
    </row>
    <row r="2811" spans="1:4" x14ac:dyDescent="0.25">
      <c r="A2811">
        <v>9347</v>
      </c>
      <c r="B2811" t="s">
        <v>1444</v>
      </c>
      <c r="C2811" t="s">
        <v>43</v>
      </c>
      <c r="D2811">
        <v>0.25832123287613695</v>
      </c>
    </row>
    <row r="2812" spans="1:4" x14ac:dyDescent="0.25">
      <c r="A2812">
        <v>4362</v>
      </c>
      <c r="B2812" t="s">
        <v>5972</v>
      </c>
      <c r="C2812" t="s">
        <v>43</v>
      </c>
      <c r="D2812">
        <v>0.48506954266884605</v>
      </c>
    </row>
    <row r="2813" spans="1:4" x14ac:dyDescent="0.25">
      <c r="A2813">
        <v>5389</v>
      </c>
      <c r="B2813" t="s">
        <v>2016</v>
      </c>
      <c r="C2813" t="s">
        <v>43</v>
      </c>
      <c r="D2813">
        <v>0.51977624105059961</v>
      </c>
    </row>
    <row r="2814" spans="1:4" x14ac:dyDescent="0.25">
      <c r="A2814">
        <v>5388</v>
      </c>
      <c r="B2814" t="s">
        <v>2016</v>
      </c>
      <c r="C2814" t="s">
        <v>43</v>
      </c>
      <c r="D2814">
        <v>0.31364869984648958</v>
      </c>
    </row>
    <row r="2815" spans="1:4" x14ac:dyDescent="0.25">
      <c r="A2815">
        <v>5390</v>
      </c>
      <c r="B2815" t="s">
        <v>2016</v>
      </c>
      <c r="C2815" t="s">
        <v>43</v>
      </c>
      <c r="D2815">
        <v>0.65552449104581667</v>
      </c>
    </row>
    <row r="2816" spans="1:4" x14ac:dyDescent="0.25">
      <c r="A2816">
        <v>2910</v>
      </c>
      <c r="B2816" t="s">
        <v>3497</v>
      </c>
      <c r="C2816" t="s">
        <v>43</v>
      </c>
      <c r="D2816">
        <v>0.94728710232559798</v>
      </c>
    </row>
    <row r="2817" spans="1:4" x14ac:dyDescent="0.25">
      <c r="A2817">
        <v>1837</v>
      </c>
      <c r="B2817" t="s">
        <v>4295</v>
      </c>
      <c r="C2817" t="s">
        <v>43</v>
      </c>
      <c r="D2817">
        <v>0.82106723600798892</v>
      </c>
    </row>
    <row r="2818" spans="1:4" x14ac:dyDescent="0.25">
      <c r="A2818">
        <v>3963</v>
      </c>
      <c r="B2818" t="s">
        <v>4658</v>
      </c>
      <c r="C2818" t="s">
        <v>43</v>
      </c>
      <c r="D2818">
        <v>0.94630685255890801</v>
      </c>
    </row>
    <row r="2819" spans="1:4" x14ac:dyDescent="0.25">
      <c r="A2819">
        <v>3964</v>
      </c>
      <c r="B2819" t="s">
        <v>4658</v>
      </c>
      <c r="C2819" t="s">
        <v>43</v>
      </c>
      <c r="D2819">
        <v>0.68543341146340064</v>
      </c>
    </row>
    <row r="2820" spans="1:4" x14ac:dyDescent="0.25">
      <c r="A2820">
        <v>6657</v>
      </c>
      <c r="B2820" t="s">
        <v>3287</v>
      </c>
      <c r="C2820" t="s">
        <v>43</v>
      </c>
      <c r="D2820">
        <v>0.34488509937872913</v>
      </c>
    </row>
    <row r="2821" spans="1:4" x14ac:dyDescent="0.25">
      <c r="A2821">
        <v>6659</v>
      </c>
      <c r="B2821" t="s">
        <v>3287</v>
      </c>
      <c r="C2821" t="s">
        <v>43</v>
      </c>
      <c r="D2821">
        <v>0.67182227702580088</v>
      </c>
    </row>
    <row r="2822" spans="1:4" x14ac:dyDescent="0.25">
      <c r="A2822">
        <v>802</v>
      </c>
      <c r="B2822" t="s">
        <v>3531</v>
      </c>
      <c r="C2822" t="s">
        <v>43</v>
      </c>
      <c r="D2822">
        <v>0.96824525579999243</v>
      </c>
    </row>
    <row r="2823" spans="1:4" x14ac:dyDescent="0.25">
      <c r="A2823">
        <v>6655</v>
      </c>
      <c r="B2823" t="s">
        <v>3287</v>
      </c>
      <c r="C2823" t="s">
        <v>43</v>
      </c>
      <c r="D2823">
        <v>0.61305292203049577</v>
      </c>
    </row>
    <row r="2824" spans="1:4" x14ac:dyDescent="0.25">
      <c r="A2824">
        <v>6660</v>
      </c>
      <c r="B2824" t="s">
        <v>3287</v>
      </c>
      <c r="C2824" t="s">
        <v>43</v>
      </c>
      <c r="D2824">
        <v>0.5150386567020967</v>
      </c>
    </row>
    <row r="2825" spans="1:4" x14ac:dyDescent="0.25">
      <c r="A2825">
        <v>6658</v>
      </c>
      <c r="B2825" t="s">
        <v>3287</v>
      </c>
      <c r="C2825" t="s">
        <v>43</v>
      </c>
      <c r="D2825">
        <v>0.38107253905839933</v>
      </c>
    </row>
    <row r="2826" spans="1:4" x14ac:dyDescent="0.25">
      <c r="A2826">
        <v>3286</v>
      </c>
      <c r="B2826" t="s">
        <v>944</v>
      </c>
      <c r="C2826" t="s">
        <v>43</v>
      </c>
      <c r="D2826">
        <v>0.79217778743824696</v>
      </c>
    </row>
    <row r="2827" spans="1:4" x14ac:dyDescent="0.25">
      <c r="A2827">
        <v>3287</v>
      </c>
      <c r="B2827" t="s">
        <v>944</v>
      </c>
      <c r="C2827" t="s">
        <v>43</v>
      </c>
      <c r="D2827">
        <v>0.86634664557361385</v>
      </c>
    </row>
    <row r="2828" spans="1:4" x14ac:dyDescent="0.25">
      <c r="A2828">
        <v>4523</v>
      </c>
      <c r="B2828" t="s">
        <v>4669</v>
      </c>
      <c r="C2828" t="s">
        <v>43</v>
      </c>
      <c r="D2828">
        <v>0.96034849843964387</v>
      </c>
    </row>
    <row r="2829" spans="1:4" x14ac:dyDescent="0.25">
      <c r="A2829">
        <v>801</v>
      </c>
      <c r="B2829" t="s">
        <v>3531</v>
      </c>
      <c r="C2829" t="s">
        <v>43</v>
      </c>
      <c r="D2829">
        <v>4.9459942717322902E-2</v>
      </c>
    </row>
    <row r="2830" spans="1:4" x14ac:dyDescent="0.25">
      <c r="A2830">
        <v>6656</v>
      </c>
      <c r="B2830" t="s">
        <v>3287</v>
      </c>
      <c r="C2830" t="s">
        <v>43</v>
      </c>
      <c r="D2830">
        <v>0.47895119757625249</v>
      </c>
    </row>
    <row r="2831" spans="1:4" x14ac:dyDescent="0.25">
      <c r="A2831">
        <v>9318</v>
      </c>
      <c r="B2831" t="s">
        <v>570</v>
      </c>
      <c r="C2831" t="s">
        <v>43</v>
      </c>
      <c r="D2831">
        <v>0.97405900273035007</v>
      </c>
    </row>
    <row r="2832" spans="1:4" x14ac:dyDescent="0.25">
      <c r="A2832">
        <v>6027</v>
      </c>
      <c r="B2832" t="s">
        <v>6000</v>
      </c>
      <c r="C2832" t="s">
        <v>43</v>
      </c>
      <c r="D2832">
        <v>0.3507050637908925</v>
      </c>
    </row>
    <row r="2833" spans="1:4" x14ac:dyDescent="0.25">
      <c r="A2833">
        <v>6028</v>
      </c>
      <c r="B2833" t="s">
        <v>6000</v>
      </c>
      <c r="C2833" t="s">
        <v>43</v>
      </c>
      <c r="D2833">
        <v>0.15144596906592256</v>
      </c>
    </row>
    <row r="2834" spans="1:4" x14ac:dyDescent="0.25">
      <c r="A2834">
        <v>2083</v>
      </c>
      <c r="B2834" t="s">
        <v>957</v>
      </c>
      <c r="C2834" t="s">
        <v>43</v>
      </c>
      <c r="D2834">
        <v>0.51270877637444656</v>
      </c>
    </row>
    <row r="2835" spans="1:4" x14ac:dyDescent="0.25">
      <c r="A2835">
        <v>7227</v>
      </c>
      <c r="B2835" t="s">
        <v>1388</v>
      </c>
      <c r="C2835" t="s">
        <v>43</v>
      </c>
      <c r="D2835">
        <v>0.82958439093596636</v>
      </c>
    </row>
    <row r="2836" spans="1:4" x14ac:dyDescent="0.25">
      <c r="A2836">
        <v>7228</v>
      </c>
      <c r="B2836" t="s">
        <v>1388</v>
      </c>
      <c r="C2836" t="s">
        <v>43</v>
      </c>
      <c r="D2836">
        <v>0.89969829226698472</v>
      </c>
    </row>
    <row r="2837" spans="1:4" x14ac:dyDescent="0.25">
      <c r="A2837">
        <v>1992</v>
      </c>
      <c r="B2837" t="s">
        <v>314</v>
      </c>
      <c r="C2837" t="s">
        <v>43</v>
      </c>
      <c r="D2837">
        <v>0.86652778653786144</v>
      </c>
    </row>
    <row r="2838" spans="1:4" x14ac:dyDescent="0.25">
      <c r="A2838">
        <v>7534</v>
      </c>
      <c r="B2838" t="s">
        <v>972</v>
      </c>
      <c r="C2838" t="s">
        <v>43</v>
      </c>
      <c r="D2838">
        <v>0.95448936961006114</v>
      </c>
    </row>
    <row r="2839" spans="1:4" x14ac:dyDescent="0.25">
      <c r="A2839">
        <v>7535</v>
      </c>
      <c r="B2839" t="s">
        <v>972</v>
      </c>
      <c r="C2839" t="s">
        <v>43</v>
      </c>
      <c r="D2839">
        <v>0.89345216771310321</v>
      </c>
    </row>
    <row r="2840" spans="1:4" x14ac:dyDescent="0.25">
      <c r="A2840">
        <v>3765</v>
      </c>
      <c r="B2840" t="s">
        <v>6009</v>
      </c>
      <c r="C2840" t="s">
        <v>43</v>
      </c>
      <c r="D2840">
        <v>0.97247336909562143</v>
      </c>
    </row>
    <row r="2841" spans="1:4" x14ac:dyDescent="0.25">
      <c r="A2841">
        <v>9991</v>
      </c>
      <c r="B2841" t="s">
        <v>1113</v>
      </c>
      <c r="C2841" t="s">
        <v>43</v>
      </c>
      <c r="D2841">
        <v>0.34447221588390142</v>
      </c>
    </row>
    <row r="2842" spans="1:4" x14ac:dyDescent="0.25">
      <c r="A2842">
        <v>1189</v>
      </c>
      <c r="B2842" t="s">
        <v>301</v>
      </c>
      <c r="C2842" t="s">
        <v>43</v>
      </c>
      <c r="D2842">
        <v>0.70814711473569247</v>
      </c>
    </row>
    <row r="2843" spans="1:4" x14ac:dyDescent="0.25">
      <c r="A2843">
        <v>1192</v>
      </c>
      <c r="B2843" t="s">
        <v>301</v>
      </c>
      <c r="C2843" t="s">
        <v>43</v>
      </c>
      <c r="D2843">
        <v>0.66059073066159069</v>
      </c>
    </row>
    <row r="2844" spans="1:4" x14ac:dyDescent="0.25">
      <c r="A2844">
        <v>9992</v>
      </c>
      <c r="B2844" t="s">
        <v>1113</v>
      </c>
      <c r="C2844" t="s">
        <v>43</v>
      </c>
      <c r="D2844">
        <v>0.17464685087992515</v>
      </c>
    </row>
    <row r="2845" spans="1:4" x14ac:dyDescent="0.25">
      <c r="A2845">
        <v>6921</v>
      </c>
      <c r="B2845" t="s">
        <v>3797</v>
      </c>
      <c r="C2845" t="s">
        <v>43</v>
      </c>
      <c r="D2845">
        <v>5.0452202661216417E-3</v>
      </c>
    </row>
    <row r="2846" spans="1:4" x14ac:dyDescent="0.25">
      <c r="A2846">
        <v>1190</v>
      </c>
      <c r="B2846" t="s">
        <v>301</v>
      </c>
      <c r="C2846" t="s">
        <v>43</v>
      </c>
      <c r="D2846">
        <v>0.35708345587798396</v>
      </c>
    </row>
    <row r="2847" spans="1:4" x14ac:dyDescent="0.25">
      <c r="A2847">
        <v>1191</v>
      </c>
      <c r="B2847" t="s">
        <v>301</v>
      </c>
      <c r="C2847" t="s">
        <v>43</v>
      </c>
      <c r="D2847">
        <v>0.55152318583002724</v>
      </c>
    </row>
    <row r="2848" spans="1:4" x14ac:dyDescent="0.25">
      <c r="A2848">
        <v>1193</v>
      </c>
      <c r="B2848" t="s">
        <v>301</v>
      </c>
      <c r="C2848" t="s">
        <v>43</v>
      </c>
      <c r="D2848">
        <v>0.90887697513784094</v>
      </c>
    </row>
    <row r="2849" spans="1:4" x14ac:dyDescent="0.25">
      <c r="A2849">
        <v>9993</v>
      </c>
      <c r="B2849" t="s">
        <v>1113</v>
      </c>
      <c r="C2849" t="s">
        <v>43</v>
      </c>
      <c r="D2849">
        <v>0.79040823325150522</v>
      </c>
    </row>
    <row r="2850" spans="1:4" x14ac:dyDescent="0.25">
      <c r="A2850">
        <v>9766</v>
      </c>
      <c r="B2850" t="s">
        <v>5736</v>
      </c>
      <c r="C2850" t="s">
        <v>43</v>
      </c>
      <c r="D2850">
        <v>0.49778655215222611</v>
      </c>
    </row>
    <row r="2851" spans="1:4" x14ac:dyDescent="0.25">
      <c r="A2851">
        <v>9767</v>
      </c>
      <c r="B2851" t="s">
        <v>5736</v>
      </c>
      <c r="C2851" t="s">
        <v>43</v>
      </c>
      <c r="D2851">
        <v>8.1040217974894024E-2</v>
      </c>
    </row>
    <row r="2852" spans="1:4" x14ac:dyDescent="0.25">
      <c r="A2852">
        <v>7641</v>
      </c>
      <c r="B2852" t="s">
        <v>6020</v>
      </c>
      <c r="C2852" t="s">
        <v>43</v>
      </c>
      <c r="D2852">
        <v>0.54065405721027271</v>
      </c>
    </row>
    <row r="2853" spans="1:4" x14ac:dyDescent="0.25">
      <c r="A2853">
        <v>9252</v>
      </c>
      <c r="B2853" t="s">
        <v>1818</v>
      </c>
      <c r="C2853" t="s">
        <v>43</v>
      </c>
      <c r="D2853">
        <v>6.13876928155761E-2</v>
      </c>
    </row>
    <row r="2854" spans="1:4" x14ac:dyDescent="0.25">
      <c r="A2854">
        <v>2509</v>
      </c>
      <c r="B2854" t="s">
        <v>2360</v>
      </c>
      <c r="C2854" t="s">
        <v>43</v>
      </c>
      <c r="D2854">
        <v>0.3972334218463458</v>
      </c>
    </row>
    <row r="2855" spans="1:4" x14ac:dyDescent="0.25">
      <c r="A2855">
        <v>7640</v>
      </c>
      <c r="B2855" t="s">
        <v>6020</v>
      </c>
      <c r="C2855" t="s">
        <v>43</v>
      </c>
      <c r="D2855">
        <v>7.9546869275219922E-3</v>
      </c>
    </row>
    <row r="2856" spans="1:4" x14ac:dyDescent="0.25">
      <c r="A2856">
        <v>2510</v>
      </c>
      <c r="B2856" t="s">
        <v>2360</v>
      </c>
      <c r="C2856" t="s">
        <v>43</v>
      </c>
      <c r="D2856">
        <v>0.57902734925449284</v>
      </c>
    </row>
    <row r="2857" spans="1:4" x14ac:dyDescent="0.25">
      <c r="A2857">
        <v>1771</v>
      </c>
      <c r="B2857" t="s">
        <v>1009</v>
      </c>
      <c r="C2857" t="s">
        <v>43</v>
      </c>
      <c r="D2857">
        <v>0.60437838152263756</v>
      </c>
    </row>
    <row r="2858" spans="1:4" x14ac:dyDescent="0.25">
      <c r="A2858">
        <v>9293</v>
      </c>
      <c r="B2858" t="s">
        <v>6030</v>
      </c>
      <c r="C2858" t="s">
        <v>43</v>
      </c>
      <c r="D2858">
        <v>0.40554509989845866</v>
      </c>
    </row>
    <row r="2859" spans="1:4" x14ac:dyDescent="0.25">
      <c r="A2859">
        <v>1770</v>
      </c>
      <c r="B2859" t="s">
        <v>1009</v>
      </c>
      <c r="C2859" t="s">
        <v>43</v>
      </c>
      <c r="D2859">
        <v>0.11059353464138266</v>
      </c>
    </row>
    <row r="2860" spans="1:4" x14ac:dyDescent="0.25">
      <c r="A2860">
        <v>7861</v>
      </c>
      <c r="B2860" t="s">
        <v>3752</v>
      </c>
      <c r="C2860" t="s">
        <v>43</v>
      </c>
      <c r="D2860">
        <v>0.92074439811419895</v>
      </c>
    </row>
    <row r="2861" spans="1:4" x14ac:dyDescent="0.25">
      <c r="A2861">
        <v>7639</v>
      </c>
      <c r="B2861" t="s">
        <v>6020</v>
      </c>
      <c r="C2861" t="s">
        <v>43</v>
      </c>
      <c r="D2861">
        <v>0.11660069512086824</v>
      </c>
    </row>
    <row r="2862" spans="1:4" x14ac:dyDescent="0.25">
      <c r="A2862">
        <v>7638</v>
      </c>
      <c r="B2862" t="s">
        <v>6020</v>
      </c>
      <c r="C2862" t="s">
        <v>43</v>
      </c>
      <c r="D2862">
        <v>0.81348540120710555</v>
      </c>
    </row>
    <row r="2863" spans="1:4" x14ac:dyDescent="0.25">
      <c r="A2863">
        <v>1323</v>
      </c>
      <c r="B2863" t="s">
        <v>2519</v>
      </c>
      <c r="C2863" t="s">
        <v>43</v>
      </c>
      <c r="D2863">
        <v>0.17484058864117269</v>
      </c>
    </row>
    <row r="2864" spans="1:4" x14ac:dyDescent="0.25">
      <c r="A2864">
        <v>3475</v>
      </c>
      <c r="B2864" t="s">
        <v>4510</v>
      </c>
      <c r="C2864" t="s">
        <v>43</v>
      </c>
      <c r="D2864">
        <v>0.83253772958825811</v>
      </c>
    </row>
    <row r="2865" spans="1:4" x14ac:dyDescent="0.25">
      <c r="A2865">
        <v>6577</v>
      </c>
      <c r="B2865" t="s">
        <v>6038</v>
      </c>
      <c r="C2865" t="s">
        <v>43</v>
      </c>
      <c r="D2865">
        <v>0.59301953488956327</v>
      </c>
    </row>
    <row r="2866" spans="1:4" x14ac:dyDescent="0.25">
      <c r="A2866">
        <v>3474</v>
      </c>
      <c r="B2866" t="s">
        <v>4510</v>
      </c>
      <c r="C2866" t="s">
        <v>43</v>
      </c>
      <c r="D2866">
        <v>0.33191417122511424</v>
      </c>
    </row>
    <row r="2867" spans="1:4" x14ac:dyDescent="0.25">
      <c r="A2867">
        <v>8619</v>
      </c>
      <c r="B2867" t="s">
        <v>2161</v>
      </c>
      <c r="C2867" t="s">
        <v>43</v>
      </c>
      <c r="D2867">
        <v>0.5109733408995808</v>
      </c>
    </row>
    <row r="2868" spans="1:4" x14ac:dyDescent="0.25">
      <c r="A2868">
        <v>6576</v>
      </c>
      <c r="B2868" t="s">
        <v>6038</v>
      </c>
      <c r="C2868" t="s">
        <v>43</v>
      </c>
      <c r="D2868">
        <v>1.2819787588974396E-2</v>
      </c>
    </row>
    <row r="2869" spans="1:4" x14ac:dyDescent="0.25">
      <c r="A2869">
        <v>3062</v>
      </c>
      <c r="B2869" t="s">
        <v>3072</v>
      </c>
      <c r="C2869" t="s">
        <v>43</v>
      </c>
      <c r="D2869">
        <v>0.58337255836359181</v>
      </c>
    </row>
    <row r="2870" spans="1:4" x14ac:dyDescent="0.25">
      <c r="A2870">
        <v>6447</v>
      </c>
      <c r="B2870" t="s">
        <v>1718</v>
      </c>
      <c r="C2870" t="s">
        <v>43</v>
      </c>
      <c r="D2870">
        <v>0.44212537947289987</v>
      </c>
    </row>
    <row r="2871" spans="1:4" x14ac:dyDescent="0.25">
      <c r="A2871">
        <v>5296</v>
      </c>
      <c r="B2871" t="s">
        <v>2098</v>
      </c>
      <c r="C2871" t="s">
        <v>43</v>
      </c>
      <c r="D2871">
        <v>0.23879358940749551</v>
      </c>
    </row>
    <row r="2872" spans="1:4" x14ac:dyDescent="0.25">
      <c r="A2872">
        <v>421</v>
      </c>
      <c r="B2872" t="s">
        <v>5183</v>
      </c>
      <c r="C2872" t="s">
        <v>43</v>
      </c>
      <c r="D2872">
        <v>0.82576557905878722</v>
      </c>
    </row>
    <row r="2873" spans="1:4" x14ac:dyDescent="0.25">
      <c r="A2873">
        <v>6448</v>
      </c>
      <c r="B2873" t="s">
        <v>1718</v>
      </c>
      <c r="C2873" t="s">
        <v>43</v>
      </c>
      <c r="D2873">
        <v>0.26096405369722064</v>
      </c>
    </row>
    <row r="2874" spans="1:4" x14ac:dyDescent="0.25">
      <c r="A2874">
        <v>6449</v>
      </c>
      <c r="B2874" t="s">
        <v>1718</v>
      </c>
      <c r="C2874" t="s">
        <v>43</v>
      </c>
      <c r="D2874">
        <v>0.27751110283416425</v>
      </c>
    </row>
    <row r="2875" spans="1:4" x14ac:dyDescent="0.25">
      <c r="A2875">
        <v>420</v>
      </c>
      <c r="B2875" t="s">
        <v>5183</v>
      </c>
      <c r="C2875" t="s">
        <v>43</v>
      </c>
      <c r="D2875">
        <v>0.89980501061967888</v>
      </c>
    </row>
    <row r="2876" spans="1:4" x14ac:dyDescent="0.25">
      <c r="A2876">
        <v>4746</v>
      </c>
      <c r="B2876" t="s">
        <v>6052</v>
      </c>
      <c r="C2876" t="s">
        <v>43</v>
      </c>
      <c r="D2876">
        <v>0.85538612211145071</v>
      </c>
    </row>
    <row r="2877" spans="1:4" x14ac:dyDescent="0.25">
      <c r="A2877">
        <v>4745</v>
      </c>
      <c r="B2877" t="s">
        <v>6052</v>
      </c>
      <c r="C2877" t="s">
        <v>43</v>
      </c>
      <c r="D2877">
        <v>0.34941279894874189</v>
      </c>
    </row>
    <row r="2878" spans="1:4" x14ac:dyDescent="0.25">
      <c r="A2878">
        <v>5952</v>
      </c>
      <c r="B2878" t="s">
        <v>319</v>
      </c>
      <c r="C2878" t="s">
        <v>43</v>
      </c>
      <c r="D2878">
        <v>0.83423795788477384</v>
      </c>
    </row>
    <row r="2879" spans="1:4" x14ac:dyDescent="0.25">
      <c r="A2879">
        <v>5951</v>
      </c>
      <c r="B2879" t="s">
        <v>319</v>
      </c>
      <c r="C2879" t="s">
        <v>43</v>
      </c>
      <c r="D2879">
        <v>0.51417720815265133</v>
      </c>
    </row>
    <row r="2880" spans="1:4" x14ac:dyDescent="0.25">
      <c r="A2880">
        <v>5950</v>
      </c>
      <c r="B2880" t="s">
        <v>319</v>
      </c>
      <c r="C2880" t="s">
        <v>43</v>
      </c>
      <c r="D2880">
        <v>0.60279098737551684</v>
      </c>
    </row>
    <row r="2881" spans="1:4" x14ac:dyDescent="0.25">
      <c r="A2881">
        <v>4744</v>
      </c>
      <c r="B2881" t="s">
        <v>6052</v>
      </c>
      <c r="C2881" t="s">
        <v>43</v>
      </c>
      <c r="D2881">
        <v>0.57640916082605831</v>
      </c>
    </row>
    <row r="2882" spans="1:4" x14ac:dyDescent="0.25">
      <c r="A2882">
        <v>3813</v>
      </c>
      <c r="B2882" t="s">
        <v>1591</v>
      </c>
      <c r="C2882" t="s">
        <v>43</v>
      </c>
      <c r="D2882">
        <v>0.764794324659272</v>
      </c>
    </row>
    <row r="2883" spans="1:4" x14ac:dyDescent="0.25">
      <c r="A2883">
        <v>4747</v>
      </c>
      <c r="B2883" t="s">
        <v>6052</v>
      </c>
      <c r="C2883" t="s">
        <v>43</v>
      </c>
      <c r="D2883">
        <v>0.18378248232647154</v>
      </c>
    </row>
    <row r="2884" spans="1:4" x14ac:dyDescent="0.25">
      <c r="A2884">
        <v>5949</v>
      </c>
      <c r="B2884" t="s">
        <v>319</v>
      </c>
      <c r="C2884" t="s">
        <v>43</v>
      </c>
      <c r="D2884">
        <v>0.17824620082191145</v>
      </c>
    </row>
    <row r="2885" spans="1:4" x14ac:dyDescent="0.25">
      <c r="A2885">
        <v>6515</v>
      </c>
      <c r="B2885" t="s">
        <v>4577</v>
      </c>
      <c r="C2885" t="s">
        <v>43</v>
      </c>
      <c r="D2885">
        <v>0.27837195593310859</v>
      </c>
    </row>
    <row r="2886" spans="1:4" x14ac:dyDescent="0.25">
      <c r="A2886">
        <v>6514</v>
      </c>
      <c r="B2886" t="s">
        <v>4577</v>
      </c>
      <c r="C2886" t="s">
        <v>43</v>
      </c>
      <c r="D2886">
        <v>0.67912547997700801</v>
      </c>
    </row>
    <row r="2887" spans="1:4" x14ac:dyDescent="0.25">
      <c r="A2887">
        <v>9312</v>
      </c>
      <c r="B2887" t="s">
        <v>713</v>
      </c>
      <c r="C2887" t="s">
        <v>43</v>
      </c>
      <c r="D2887">
        <v>0.85678752245197032</v>
      </c>
    </row>
    <row r="2888" spans="1:4" x14ac:dyDescent="0.25">
      <c r="A2888">
        <v>6513</v>
      </c>
      <c r="B2888" t="s">
        <v>4577</v>
      </c>
      <c r="C2888" t="s">
        <v>43</v>
      </c>
      <c r="D2888">
        <v>0.49559370796664148</v>
      </c>
    </row>
    <row r="2889" spans="1:4" x14ac:dyDescent="0.25">
      <c r="A2889">
        <v>3735</v>
      </c>
      <c r="B2889" t="s">
        <v>6064</v>
      </c>
      <c r="C2889" t="s">
        <v>43</v>
      </c>
      <c r="D2889">
        <v>0.50228032079212315</v>
      </c>
    </row>
    <row r="2890" spans="1:4" x14ac:dyDescent="0.25">
      <c r="A2890">
        <v>4180</v>
      </c>
      <c r="B2890" t="s">
        <v>417</v>
      </c>
      <c r="C2890" t="s">
        <v>43</v>
      </c>
      <c r="D2890">
        <v>6.6679894667854067E-2</v>
      </c>
    </row>
    <row r="2891" spans="1:4" x14ac:dyDescent="0.25">
      <c r="A2891">
        <v>6512</v>
      </c>
      <c r="B2891" t="s">
        <v>4577</v>
      </c>
      <c r="C2891" t="s">
        <v>43</v>
      </c>
      <c r="D2891">
        <v>0.53172951929954182</v>
      </c>
    </row>
    <row r="2892" spans="1:4" x14ac:dyDescent="0.25">
      <c r="A2892">
        <v>9313</v>
      </c>
      <c r="B2892" t="s">
        <v>713</v>
      </c>
      <c r="C2892" t="s">
        <v>43</v>
      </c>
      <c r="D2892">
        <v>2.6895938308041156E-2</v>
      </c>
    </row>
    <row r="2893" spans="1:4" x14ac:dyDescent="0.25">
      <c r="A2893">
        <v>3736</v>
      </c>
      <c r="B2893" t="s">
        <v>6064</v>
      </c>
      <c r="C2893" t="s">
        <v>43</v>
      </c>
      <c r="D2893">
        <v>0.64585653570389878</v>
      </c>
    </row>
    <row r="2894" spans="1:4" x14ac:dyDescent="0.25">
      <c r="A2894">
        <v>5151</v>
      </c>
      <c r="B2894" t="s">
        <v>2209</v>
      </c>
      <c r="C2894" t="s">
        <v>43</v>
      </c>
      <c r="D2894">
        <v>0.40629672858771904</v>
      </c>
    </row>
    <row r="2895" spans="1:4" x14ac:dyDescent="0.25">
      <c r="A2895">
        <v>4904</v>
      </c>
      <c r="B2895" t="s">
        <v>5541</v>
      </c>
      <c r="C2895" t="s">
        <v>43</v>
      </c>
      <c r="D2895">
        <v>0.29622017240332976</v>
      </c>
    </row>
    <row r="2896" spans="1:4" x14ac:dyDescent="0.25">
      <c r="A2896">
        <v>4903</v>
      </c>
      <c r="B2896" t="s">
        <v>5541</v>
      </c>
      <c r="C2896" t="s">
        <v>43</v>
      </c>
      <c r="D2896">
        <v>0.94080455888754233</v>
      </c>
    </row>
    <row r="2897" spans="1:4" x14ac:dyDescent="0.25">
      <c r="A2897">
        <v>1372</v>
      </c>
      <c r="B2897" t="s">
        <v>797</v>
      </c>
      <c r="C2897" t="s">
        <v>43</v>
      </c>
      <c r="D2897">
        <v>0.19041763936799361</v>
      </c>
    </row>
    <row r="2898" spans="1:4" x14ac:dyDescent="0.25">
      <c r="A2898">
        <v>4884</v>
      </c>
      <c r="B2898" t="s">
        <v>640</v>
      </c>
      <c r="C2898" t="s">
        <v>43</v>
      </c>
      <c r="D2898">
        <v>0.16809506292041165</v>
      </c>
    </row>
    <row r="2899" spans="1:4" x14ac:dyDescent="0.25">
      <c r="A2899">
        <v>360</v>
      </c>
      <c r="B2899" t="s">
        <v>4708</v>
      </c>
      <c r="C2899" t="s">
        <v>43</v>
      </c>
      <c r="D2899">
        <v>0.49837001645005263</v>
      </c>
    </row>
    <row r="2900" spans="1:4" x14ac:dyDescent="0.25">
      <c r="A2900">
        <v>4885</v>
      </c>
      <c r="B2900" t="s">
        <v>640</v>
      </c>
      <c r="C2900" t="s">
        <v>43</v>
      </c>
      <c r="D2900">
        <v>0.60651293491570424</v>
      </c>
    </row>
    <row r="2901" spans="1:4" x14ac:dyDescent="0.25">
      <c r="A2901">
        <v>361</v>
      </c>
      <c r="B2901" t="s">
        <v>4708</v>
      </c>
      <c r="C2901" t="s">
        <v>43</v>
      </c>
      <c r="D2901">
        <v>0.9458894254399598</v>
      </c>
    </row>
    <row r="2902" spans="1:4" x14ac:dyDescent="0.25">
      <c r="A2902">
        <v>1926</v>
      </c>
      <c r="B2902" t="s">
        <v>1923</v>
      </c>
      <c r="C2902" t="s">
        <v>43</v>
      </c>
      <c r="D2902">
        <v>0.87868802771485943</v>
      </c>
    </row>
    <row r="2903" spans="1:4" x14ac:dyDescent="0.25">
      <c r="A2903">
        <v>8540</v>
      </c>
      <c r="B2903" t="s">
        <v>3946</v>
      </c>
      <c r="C2903" t="s">
        <v>43</v>
      </c>
      <c r="D2903">
        <v>9.7990328824032247E-2</v>
      </c>
    </row>
    <row r="2904" spans="1:4" x14ac:dyDescent="0.25">
      <c r="A2904">
        <v>8541</v>
      </c>
      <c r="B2904" t="s">
        <v>3946</v>
      </c>
      <c r="C2904" t="s">
        <v>43</v>
      </c>
      <c r="D2904">
        <v>0.7345791055320452</v>
      </c>
    </row>
    <row r="2905" spans="1:4" x14ac:dyDescent="0.25">
      <c r="A2905">
        <v>6689</v>
      </c>
      <c r="B2905" t="s">
        <v>4255</v>
      </c>
      <c r="C2905" t="s">
        <v>43</v>
      </c>
      <c r="D2905">
        <v>0.49296289348043776</v>
      </c>
    </row>
    <row r="2906" spans="1:4" x14ac:dyDescent="0.25">
      <c r="A2906">
        <v>8413</v>
      </c>
      <c r="B2906" t="s">
        <v>3922</v>
      </c>
      <c r="C2906" t="s">
        <v>43</v>
      </c>
      <c r="D2906">
        <v>0.94294622605588585</v>
      </c>
    </row>
    <row r="2907" spans="1:4" x14ac:dyDescent="0.25">
      <c r="A2907">
        <v>1256</v>
      </c>
      <c r="B2907" t="s">
        <v>3603</v>
      </c>
      <c r="C2907" t="s">
        <v>43</v>
      </c>
      <c r="D2907">
        <v>0.45618853336354437</v>
      </c>
    </row>
    <row r="2908" spans="1:4" x14ac:dyDescent="0.25">
      <c r="A2908">
        <v>4998</v>
      </c>
      <c r="B2908" t="s">
        <v>6091</v>
      </c>
      <c r="C2908" t="s">
        <v>43</v>
      </c>
      <c r="D2908">
        <v>0.17485651656466394</v>
      </c>
    </row>
    <row r="2909" spans="1:4" x14ac:dyDescent="0.25">
      <c r="A2909">
        <v>1254</v>
      </c>
      <c r="B2909" t="s">
        <v>3603</v>
      </c>
      <c r="C2909" t="s">
        <v>43</v>
      </c>
      <c r="D2909">
        <v>0.37482923691391734</v>
      </c>
    </row>
    <row r="2910" spans="1:4" x14ac:dyDescent="0.25">
      <c r="A2910">
        <v>1255</v>
      </c>
      <c r="B2910" t="s">
        <v>3603</v>
      </c>
      <c r="C2910" t="s">
        <v>43</v>
      </c>
      <c r="D2910">
        <v>0.48099983641537314</v>
      </c>
    </row>
    <row r="2911" spans="1:4" x14ac:dyDescent="0.25">
      <c r="A2911">
        <v>4294</v>
      </c>
      <c r="B2911" t="s">
        <v>4422</v>
      </c>
      <c r="C2911" t="s">
        <v>43</v>
      </c>
      <c r="D2911">
        <v>0.38538368715691851</v>
      </c>
    </row>
    <row r="2912" spans="1:4" x14ac:dyDescent="0.25">
      <c r="A2912">
        <v>1257</v>
      </c>
      <c r="B2912" t="s">
        <v>3603</v>
      </c>
      <c r="C2912" t="s">
        <v>43</v>
      </c>
      <c r="D2912">
        <v>0.40699325410620202</v>
      </c>
    </row>
    <row r="2913" spans="1:4" x14ac:dyDescent="0.25">
      <c r="A2913">
        <v>4997</v>
      </c>
      <c r="B2913" t="s">
        <v>6091</v>
      </c>
      <c r="C2913" t="s">
        <v>43</v>
      </c>
      <c r="D2913">
        <v>0.16146803312633395</v>
      </c>
    </row>
    <row r="2914" spans="1:4" x14ac:dyDescent="0.25">
      <c r="A2914">
        <v>8043</v>
      </c>
      <c r="B2914" t="s">
        <v>678</v>
      </c>
      <c r="C2914" t="s">
        <v>43</v>
      </c>
      <c r="D2914">
        <v>0.97179365789842842</v>
      </c>
    </row>
    <row r="2915" spans="1:4" x14ac:dyDescent="0.25">
      <c r="A2915">
        <v>7146</v>
      </c>
      <c r="B2915" t="s">
        <v>2646</v>
      </c>
      <c r="C2915" t="s">
        <v>43</v>
      </c>
      <c r="D2915">
        <v>0.64191310175035332</v>
      </c>
    </row>
    <row r="2916" spans="1:4" x14ac:dyDescent="0.25">
      <c r="A2916">
        <v>7144</v>
      </c>
      <c r="B2916" t="s">
        <v>2646</v>
      </c>
      <c r="C2916" t="s">
        <v>43</v>
      </c>
      <c r="D2916">
        <v>0.84883060917025621</v>
      </c>
    </row>
    <row r="2917" spans="1:4" x14ac:dyDescent="0.25">
      <c r="A2917">
        <v>2994</v>
      </c>
      <c r="B2917" t="s">
        <v>1748</v>
      </c>
      <c r="C2917" t="s">
        <v>43</v>
      </c>
      <c r="D2917">
        <v>0.8136867304633455</v>
      </c>
    </row>
    <row r="2918" spans="1:4" x14ac:dyDescent="0.25">
      <c r="A2918">
        <v>7145</v>
      </c>
      <c r="B2918" t="s">
        <v>2646</v>
      </c>
      <c r="C2918" t="s">
        <v>43</v>
      </c>
      <c r="D2918">
        <v>0.54693873487757416</v>
      </c>
    </row>
    <row r="2919" spans="1:4" x14ac:dyDescent="0.25">
      <c r="A2919">
        <v>8044</v>
      </c>
      <c r="B2919" t="s">
        <v>678</v>
      </c>
      <c r="C2919" t="s">
        <v>43</v>
      </c>
      <c r="D2919">
        <v>0.21903817658844837</v>
      </c>
    </row>
    <row r="2920" spans="1:4" x14ac:dyDescent="0.25">
      <c r="A2920">
        <v>7147</v>
      </c>
      <c r="B2920" t="s">
        <v>2646</v>
      </c>
      <c r="C2920" t="s">
        <v>43</v>
      </c>
      <c r="D2920">
        <v>0.15848023730799066</v>
      </c>
    </row>
    <row r="2921" spans="1:4" x14ac:dyDescent="0.25">
      <c r="A2921">
        <v>3188</v>
      </c>
      <c r="B2921" t="s">
        <v>160</v>
      </c>
      <c r="C2921" t="s">
        <v>43</v>
      </c>
      <c r="D2921">
        <v>0.93480643754466608</v>
      </c>
    </row>
    <row r="2922" spans="1:4" x14ac:dyDescent="0.25">
      <c r="A2922">
        <v>4636</v>
      </c>
      <c r="B2922" t="s">
        <v>6106</v>
      </c>
      <c r="C2922" t="s">
        <v>43</v>
      </c>
      <c r="D2922">
        <v>0.86819058139684846</v>
      </c>
    </row>
    <row r="2923" spans="1:4" x14ac:dyDescent="0.25">
      <c r="A2923">
        <v>5387</v>
      </c>
      <c r="B2923" t="s">
        <v>5750</v>
      </c>
      <c r="C2923" t="s">
        <v>43</v>
      </c>
      <c r="D2923">
        <v>0.40387412251440824</v>
      </c>
    </row>
    <row r="2924" spans="1:4" x14ac:dyDescent="0.25">
      <c r="A2924">
        <v>3065</v>
      </c>
      <c r="B2924" t="s">
        <v>2544</v>
      </c>
      <c r="C2924" t="s">
        <v>43</v>
      </c>
      <c r="D2924">
        <v>0.63820268860381724</v>
      </c>
    </row>
    <row r="2925" spans="1:4" x14ac:dyDescent="0.25">
      <c r="A2925">
        <v>5568</v>
      </c>
      <c r="B2925" t="s">
        <v>2920</v>
      </c>
      <c r="C2925" t="s">
        <v>43</v>
      </c>
      <c r="D2925">
        <v>0.40899257890744756</v>
      </c>
    </row>
    <row r="2926" spans="1:4" x14ac:dyDescent="0.25">
      <c r="A2926">
        <v>3066</v>
      </c>
      <c r="B2926" t="s">
        <v>2544</v>
      </c>
      <c r="C2926" t="s">
        <v>43</v>
      </c>
      <c r="D2926">
        <v>0.88095756020323945</v>
      </c>
    </row>
    <row r="2927" spans="1:4" x14ac:dyDescent="0.25">
      <c r="A2927">
        <v>7922</v>
      </c>
      <c r="B2927" t="s">
        <v>169</v>
      </c>
      <c r="C2927" t="s">
        <v>43</v>
      </c>
      <c r="D2927">
        <v>0.88129339331208634</v>
      </c>
    </row>
    <row r="2928" spans="1:4" x14ac:dyDescent="0.25">
      <c r="A2928">
        <v>5566</v>
      </c>
      <c r="B2928" t="s">
        <v>2920</v>
      </c>
      <c r="C2928" t="s">
        <v>43</v>
      </c>
      <c r="D2928">
        <v>0.73850609590242333</v>
      </c>
    </row>
    <row r="2929" spans="1:4" x14ac:dyDescent="0.25">
      <c r="A2929">
        <v>3067</v>
      </c>
      <c r="B2929" t="s">
        <v>2544</v>
      </c>
      <c r="C2929" t="s">
        <v>43</v>
      </c>
      <c r="D2929">
        <v>2.7633802656980899E-2</v>
      </c>
    </row>
    <row r="2930" spans="1:4" x14ac:dyDescent="0.25">
      <c r="A2930">
        <v>3069</v>
      </c>
      <c r="B2930" t="s">
        <v>2544</v>
      </c>
      <c r="C2930" t="s">
        <v>43</v>
      </c>
      <c r="D2930">
        <v>0.79067121698278719</v>
      </c>
    </row>
    <row r="2931" spans="1:4" x14ac:dyDescent="0.25">
      <c r="A2931">
        <v>8295</v>
      </c>
      <c r="B2931" t="s">
        <v>3282</v>
      </c>
      <c r="C2931" t="s">
        <v>43</v>
      </c>
      <c r="D2931">
        <v>0.3658030562058735</v>
      </c>
    </row>
    <row r="2932" spans="1:4" x14ac:dyDescent="0.25">
      <c r="A2932">
        <v>2163</v>
      </c>
      <c r="B2932" t="s">
        <v>916</v>
      </c>
      <c r="C2932" t="s">
        <v>43</v>
      </c>
      <c r="D2932">
        <v>0.87008655722643335</v>
      </c>
    </row>
    <row r="2933" spans="1:4" x14ac:dyDescent="0.25">
      <c r="A2933">
        <v>7232</v>
      </c>
      <c r="B2933" t="s">
        <v>4344</v>
      </c>
      <c r="C2933" t="s">
        <v>43</v>
      </c>
      <c r="D2933">
        <v>0.87674020019026089</v>
      </c>
    </row>
    <row r="2934" spans="1:4" x14ac:dyDescent="0.25">
      <c r="A2934">
        <v>5569</v>
      </c>
      <c r="B2934" t="s">
        <v>2920</v>
      </c>
      <c r="C2934" t="s">
        <v>43</v>
      </c>
      <c r="D2934">
        <v>0.3456405069275118</v>
      </c>
    </row>
    <row r="2935" spans="1:4" x14ac:dyDescent="0.25">
      <c r="A2935">
        <v>4459</v>
      </c>
      <c r="B2935" t="s">
        <v>442</v>
      </c>
      <c r="C2935" t="s">
        <v>43</v>
      </c>
      <c r="D2935">
        <v>0.1901939931672223</v>
      </c>
    </row>
    <row r="2936" spans="1:4" x14ac:dyDescent="0.25">
      <c r="A2936">
        <v>9392</v>
      </c>
      <c r="B2936" t="s">
        <v>4192</v>
      </c>
      <c r="C2936" t="s">
        <v>43</v>
      </c>
      <c r="D2936">
        <v>0.37188466300217515</v>
      </c>
    </row>
    <row r="2937" spans="1:4" x14ac:dyDescent="0.25">
      <c r="A2937">
        <v>5570</v>
      </c>
      <c r="B2937" t="s">
        <v>2920</v>
      </c>
      <c r="C2937" t="s">
        <v>43</v>
      </c>
      <c r="D2937">
        <v>0.78886459068626114</v>
      </c>
    </row>
    <row r="2938" spans="1:4" x14ac:dyDescent="0.25">
      <c r="A2938">
        <v>5565</v>
      </c>
      <c r="B2938" t="s">
        <v>2920</v>
      </c>
      <c r="C2938" t="s">
        <v>43</v>
      </c>
      <c r="D2938">
        <v>0.67380615572124536</v>
      </c>
    </row>
    <row r="2939" spans="1:4" x14ac:dyDescent="0.25">
      <c r="A2939">
        <v>5571</v>
      </c>
      <c r="B2939" t="s">
        <v>2920</v>
      </c>
      <c r="C2939" t="s">
        <v>43</v>
      </c>
      <c r="D2939">
        <v>0.78444569395704711</v>
      </c>
    </row>
    <row r="2940" spans="1:4" x14ac:dyDescent="0.25">
      <c r="A2940">
        <v>5567</v>
      </c>
      <c r="B2940" t="s">
        <v>2920</v>
      </c>
      <c r="C2940" t="s">
        <v>43</v>
      </c>
      <c r="D2940">
        <v>0.66467231666035831</v>
      </c>
    </row>
    <row r="2941" spans="1:4" x14ac:dyDescent="0.25">
      <c r="A2941">
        <v>3068</v>
      </c>
      <c r="B2941" t="s">
        <v>2544</v>
      </c>
      <c r="C2941" t="s">
        <v>43</v>
      </c>
      <c r="D2941">
        <v>0.41367273047693076</v>
      </c>
    </row>
    <row r="2942" spans="1:4" x14ac:dyDescent="0.25">
      <c r="A2942">
        <v>7231</v>
      </c>
      <c r="B2942" t="s">
        <v>4344</v>
      </c>
      <c r="C2942" t="s">
        <v>43</v>
      </c>
      <c r="D2942">
        <v>0.21965516829454201</v>
      </c>
    </row>
    <row r="2943" spans="1:4" x14ac:dyDescent="0.25">
      <c r="A2943">
        <v>7233</v>
      </c>
      <c r="B2943" t="s">
        <v>4344</v>
      </c>
      <c r="C2943" t="s">
        <v>43</v>
      </c>
      <c r="D2943">
        <v>0.17901842736013196</v>
      </c>
    </row>
    <row r="2944" spans="1:4" x14ac:dyDescent="0.25">
      <c r="A2944">
        <v>8440</v>
      </c>
      <c r="B2944" t="s">
        <v>6129</v>
      </c>
      <c r="C2944" t="s">
        <v>43</v>
      </c>
      <c r="D2944">
        <v>0.46053846731042569</v>
      </c>
    </row>
    <row r="2945" spans="1:4" x14ac:dyDescent="0.25">
      <c r="A2945">
        <v>9741</v>
      </c>
      <c r="B2945" t="s">
        <v>1818</v>
      </c>
      <c r="C2945" t="s">
        <v>43</v>
      </c>
      <c r="D2945">
        <v>0.42520460909448565</v>
      </c>
    </row>
    <row r="2946" spans="1:4" x14ac:dyDescent="0.25">
      <c r="A2946">
        <v>8528</v>
      </c>
      <c r="B2946" t="s">
        <v>1521</v>
      </c>
      <c r="C2946" t="s">
        <v>43</v>
      </c>
      <c r="D2946">
        <v>0.98787956385848685</v>
      </c>
    </row>
    <row r="2947" spans="1:4" x14ac:dyDescent="0.25">
      <c r="A2947">
        <v>9738</v>
      </c>
      <c r="B2947" t="s">
        <v>1818</v>
      </c>
      <c r="C2947" t="s">
        <v>43</v>
      </c>
      <c r="D2947">
        <v>0.46773949551875027</v>
      </c>
    </row>
    <row r="2948" spans="1:4" x14ac:dyDescent="0.25">
      <c r="A2948">
        <v>7353</v>
      </c>
      <c r="B2948" t="s">
        <v>5156</v>
      </c>
      <c r="C2948" t="s">
        <v>43</v>
      </c>
      <c r="D2948">
        <v>0.38278687797891164</v>
      </c>
    </row>
    <row r="2949" spans="1:4" x14ac:dyDescent="0.25">
      <c r="A2949">
        <v>1931</v>
      </c>
      <c r="B2949" t="s">
        <v>1370</v>
      </c>
      <c r="C2949" t="s">
        <v>43</v>
      </c>
      <c r="D2949">
        <v>0.83067694218196175</v>
      </c>
    </row>
    <row r="2950" spans="1:4" x14ac:dyDescent="0.25">
      <c r="A2950">
        <v>9740</v>
      </c>
      <c r="B2950" t="s">
        <v>1818</v>
      </c>
      <c r="C2950" t="s">
        <v>43</v>
      </c>
      <c r="D2950">
        <v>0.91564593434285779</v>
      </c>
    </row>
    <row r="2951" spans="1:4" x14ac:dyDescent="0.25">
      <c r="A2951">
        <v>1929</v>
      </c>
      <c r="B2951" t="s">
        <v>1370</v>
      </c>
      <c r="C2951" t="s">
        <v>43</v>
      </c>
      <c r="D2951">
        <v>0.21613861097076847</v>
      </c>
    </row>
    <row r="2952" spans="1:4" x14ac:dyDescent="0.25">
      <c r="A2952">
        <v>8527</v>
      </c>
      <c r="B2952" t="s">
        <v>1521</v>
      </c>
      <c r="C2952" t="s">
        <v>43</v>
      </c>
      <c r="D2952">
        <v>0.15918997292726567</v>
      </c>
    </row>
    <row r="2953" spans="1:4" x14ac:dyDescent="0.25">
      <c r="A2953">
        <v>1930</v>
      </c>
      <c r="B2953" t="s">
        <v>1370</v>
      </c>
      <c r="C2953" t="s">
        <v>43</v>
      </c>
      <c r="D2953">
        <v>0.12041110271305344</v>
      </c>
    </row>
    <row r="2954" spans="1:4" x14ac:dyDescent="0.25">
      <c r="A2954">
        <v>8525</v>
      </c>
      <c r="B2954" t="s">
        <v>1521</v>
      </c>
      <c r="C2954" t="s">
        <v>43</v>
      </c>
      <c r="D2954">
        <v>0.49523475030004249</v>
      </c>
    </row>
    <row r="2955" spans="1:4" x14ac:dyDescent="0.25">
      <c r="A2955">
        <v>8529</v>
      </c>
      <c r="B2955" t="s">
        <v>1521</v>
      </c>
      <c r="C2955" t="s">
        <v>43</v>
      </c>
      <c r="D2955">
        <v>0.15304641894068194</v>
      </c>
    </row>
    <row r="2956" spans="1:4" x14ac:dyDescent="0.25">
      <c r="A2956">
        <v>9739</v>
      </c>
      <c r="B2956" t="s">
        <v>1818</v>
      </c>
      <c r="C2956" t="s">
        <v>43</v>
      </c>
      <c r="D2956">
        <v>0.52195083871478232</v>
      </c>
    </row>
    <row r="2957" spans="1:4" x14ac:dyDescent="0.25">
      <c r="A2957">
        <v>8526</v>
      </c>
      <c r="B2957" t="s">
        <v>1521</v>
      </c>
      <c r="C2957" t="s">
        <v>43</v>
      </c>
      <c r="D2957">
        <v>0.49295310367293677</v>
      </c>
    </row>
    <row r="2958" spans="1:4" x14ac:dyDescent="0.25">
      <c r="A2958">
        <v>2454</v>
      </c>
      <c r="B2958" t="s">
        <v>6142</v>
      </c>
      <c r="C2958" t="s">
        <v>43</v>
      </c>
      <c r="D2958">
        <v>0.77598071088029952</v>
      </c>
    </row>
    <row r="2959" spans="1:4" x14ac:dyDescent="0.25">
      <c r="A2959">
        <v>2456</v>
      </c>
      <c r="B2959" t="s">
        <v>6142</v>
      </c>
      <c r="C2959" t="s">
        <v>43</v>
      </c>
      <c r="D2959">
        <v>0.74237870675866813</v>
      </c>
    </row>
    <row r="2960" spans="1:4" x14ac:dyDescent="0.25">
      <c r="A2960">
        <v>2452</v>
      </c>
      <c r="B2960" t="s">
        <v>6142</v>
      </c>
      <c r="C2960" t="s">
        <v>43</v>
      </c>
      <c r="D2960">
        <v>3.8863183321379502E-2</v>
      </c>
    </row>
    <row r="2961" spans="1:4" x14ac:dyDescent="0.25">
      <c r="A2961">
        <v>3380</v>
      </c>
      <c r="B2961" t="s">
        <v>2595</v>
      </c>
      <c r="C2961" t="s">
        <v>43</v>
      </c>
      <c r="D2961">
        <v>0.60680500830036754</v>
      </c>
    </row>
    <row r="2962" spans="1:4" x14ac:dyDescent="0.25">
      <c r="A2962">
        <v>2457</v>
      </c>
      <c r="B2962" t="s">
        <v>6142</v>
      </c>
      <c r="C2962" t="s">
        <v>43</v>
      </c>
      <c r="D2962">
        <v>0.57335850096094942</v>
      </c>
    </row>
    <row r="2963" spans="1:4" x14ac:dyDescent="0.25">
      <c r="A2963">
        <v>3379</v>
      </c>
      <c r="B2963" t="s">
        <v>2595</v>
      </c>
      <c r="C2963" t="s">
        <v>43</v>
      </c>
      <c r="D2963">
        <v>0.98519037039827595</v>
      </c>
    </row>
    <row r="2964" spans="1:4" x14ac:dyDescent="0.25">
      <c r="A2964">
        <v>787</v>
      </c>
      <c r="B2964" t="s">
        <v>1974</v>
      </c>
      <c r="C2964" t="s">
        <v>43</v>
      </c>
      <c r="D2964">
        <v>0.41375681960387378</v>
      </c>
    </row>
    <row r="2965" spans="1:4" x14ac:dyDescent="0.25">
      <c r="A2965">
        <v>8785</v>
      </c>
      <c r="B2965" t="s">
        <v>4229</v>
      </c>
      <c r="C2965" t="s">
        <v>43</v>
      </c>
      <c r="D2965">
        <v>0.64552805773374367</v>
      </c>
    </row>
    <row r="2966" spans="1:4" x14ac:dyDescent="0.25">
      <c r="A2966">
        <v>2451</v>
      </c>
      <c r="B2966" t="s">
        <v>6142</v>
      </c>
      <c r="C2966" t="s">
        <v>43</v>
      </c>
      <c r="D2966">
        <v>0.71826414219623735</v>
      </c>
    </row>
    <row r="2967" spans="1:4" x14ac:dyDescent="0.25">
      <c r="A2967">
        <v>2453</v>
      </c>
      <c r="B2967" t="s">
        <v>6142</v>
      </c>
      <c r="C2967" t="s">
        <v>43</v>
      </c>
      <c r="D2967">
        <v>8.8639588389183843E-2</v>
      </c>
    </row>
    <row r="2968" spans="1:4" x14ac:dyDescent="0.25">
      <c r="A2968">
        <v>2459</v>
      </c>
      <c r="B2968" t="s">
        <v>6142</v>
      </c>
      <c r="C2968" t="s">
        <v>43</v>
      </c>
      <c r="D2968">
        <v>0.12948419440057757</v>
      </c>
    </row>
    <row r="2969" spans="1:4" x14ac:dyDescent="0.25">
      <c r="A2969">
        <v>2458</v>
      </c>
      <c r="B2969" t="s">
        <v>6142</v>
      </c>
      <c r="C2969" t="s">
        <v>43</v>
      </c>
      <c r="D2969">
        <v>0.38525150894653315</v>
      </c>
    </row>
    <row r="2970" spans="1:4" x14ac:dyDescent="0.25">
      <c r="A2970">
        <v>2455</v>
      </c>
      <c r="B2970" t="s">
        <v>6142</v>
      </c>
      <c r="C2970" t="s">
        <v>43</v>
      </c>
      <c r="D2970">
        <v>0.84478582675121527</v>
      </c>
    </row>
    <row r="2971" spans="1:4" x14ac:dyDescent="0.25">
      <c r="A2971">
        <v>679</v>
      </c>
      <c r="B2971" t="s">
        <v>5176</v>
      </c>
      <c r="C2971" t="s">
        <v>43</v>
      </c>
      <c r="D2971">
        <v>0.40652509618154509</v>
      </c>
    </row>
    <row r="2972" spans="1:4" x14ac:dyDescent="0.25">
      <c r="A2972">
        <v>9122</v>
      </c>
      <c r="B2972" t="s">
        <v>411</v>
      </c>
      <c r="C2972" t="s">
        <v>43</v>
      </c>
      <c r="D2972">
        <v>0.8344114032582991</v>
      </c>
    </row>
    <row r="2973" spans="1:4" x14ac:dyDescent="0.25">
      <c r="A2973">
        <v>680</v>
      </c>
      <c r="B2973" t="s">
        <v>5176</v>
      </c>
      <c r="C2973" t="s">
        <v>43</v>
      </c>
      <c r="D2973">
        <v>0.22889607926665945</v>
      </c>
    </row>
    <row r="2974" spans="1:4" x14ac:dyDescent="0.25">
      <c r="A2974">
        <v>8792</v>
      </c>
      <c r="B2974" t="s">
        <v>2093</v>
      </c>
      <c r="C2974" t="s">
        <v>43</v>
      </c>
      <c r="D2974">
        <v>0.33979346179623482</v>
      </c>
    </row>
    <row r="2975" spans="1:4" x14ac:dyDescent="0.25">
      <c r="A2975">
        <v>677</v>
      </c>
      <c r="B2975" t="s">
        <v>5176</v>
      </c>
      <c r="C2975" t="s">
        <v>43</v>
      </c>
      <c r="D2975">
        <v>0.31723725047091889</v>
      </c>
    </row>
    <row r="2976" spans="1:4" x14ac:dyDescent="0.25">
      <c r="A2976">
        <v>9014</v>
      </c>
      <c r="B2976" t="s">
        <v>5201</v>
      </c>
      <c r="C2976" t="s">
        <v>43</v>
      </c>
      <c r="D2976">
        <v>0.64211769592407275</v>
      </c>
    </row>
    <row r="2977" spans="1:4" x14ac:dyDescent="0.25">
      <c r="A2977">
        <v>3707</v>
      </c>
      <c r="B2977" t="s">
        <v>2457</v>
      </c>
      <c r="C2977" t="s">
        <v>43</v>
      </c>
      <c r="D2977">
        <v>0.26001133645037888</v>
      </c>
    </row>
    <row r="2978" spans="1:4" x14ac:dyDescent="0.25">
      <c r="A2978">
        <v>9015</v>
      </c>
      <c r="B2978" t="s">
        <v>5201</v>
      </c>
      <c r="C2978" t="s">
        <v>43</v>
      </c>
      <c r="D2978">
        <v>0.71573514308587216</v>
      </c>
    </row>
    <row r="2979" spans="1:4" x14ac:dyDescent="0.25">
      <c r="A2979">
        <v>8726</v>
      </c>
      <c r="B2979" t="s">
        <v>4930</v>
      </c>
      <c r="C2979" t="s">
        <v>43</v>
      </c>
      <c r="D2979">
        <v>0.3565364496765564</v>
      </c>
    </row>
    <row r="2980" spans="1:4" x14ac:dyDescent="0.25">
      <c r="A2980">
        <v>678</v>
      </c>
      <c r="B2980" t="s">
        <v>5176</v>
      </c>
      <c r="C2980" t="s">
        <v>43</v>
      </c>
      <c r="D2980">
        <v>0.58562026002938639</v>
      </c>
    </row>
    <row r="2981" spans="1:4" x14ac:dyDescent="0.25">
      <c r="A2981">
        <v>4345</v>
      </c>
      <c r="B2981" t="s">
        <v>1889</v>
      </c>
      <c r="C2981" t="s">
        <v>43</v>
      </c>
      <c r="D2981">
        <v>0.62536422671667069</v>
      </c>
    </row>
    <row r="2982" spans="1:4" x14ac:dyDescent="0.25">
      <c r="A2982">
        <v>4346</v>
      </c>
      <c r="B2982" t="s">
        <v>1889</v>
      </c>
      <c r="C2982" t="s">
        <v>43</v>
      </c>
      <c r="D2982">
        <v>0.74064795981819598</v>
      </c>
    </row>
    <row r="2983" spans="1:4" x14ac:dyDescent="0.25">
      <c r="A2983">
        <v>9228</v>
      </c>
      <c r="B2983" t="s">
        <v>6170</v>
      </c>
      <c r="C2983" t="s">
        <v>43</v>
      </c>
      <c r="D2983">
        <v>0.46006432295645916</v>
      </c>
    </row>
    <row r="2984" spans="1:4" x14ac:dyDescent="0.25">
      <c r="A2984">
        <v>4344</v>
      </c>
      <c r="B2984" t="s">
        <v>1889</v>
      </c>
      <c r="C2984" t="s">
        <v>43</v>
      </c>
      <c r="D2984">
        <v>0.92785685221707581</v>
      </c>
    </row>
    <row r="2985" spans="1:4" x14ac:dyDescent="0.25">
      <c r="A2985">
        <v>5231</v>
      </c>
      <c r="B2985" t="s">
        <v>5608</v>
      </c>
      <c r="C2985" t="s">
        <v>43</v>
      </c>
      <c r="D2985">
        <v>0.32006277389860938</v>
      </c>
    </row>
    <row r="2986" spans="1:4" x14ac:dyDescent="0.25">
      <c r="A2986">
        <v>9890</v>
      </c>
      <c r="B2986" t="s">
        <v>1191</v>
      </c>
      <c r="C2986" t="s">
        <v>43</v>
      </c>
      <c r="D2986">
        <v>0.99482712893905501</v>
      </c>
    </row>
    <row r="2987" spans="1:4" x14ac:dyDescent="0.25">
      <c r="A2987">
        <v>5230</v>
      </c>
      <c r="B2987" t="s">
        <v>5608</v>
      </c>
      <c r="C2987" t="s">
        <v>43</v>
      </c>
      <c r="D2987">
        <v>0.70431166624826413</v>
      </c>
    </row>
    <row r="2988" spans="1:4" x14ac:dyDescent="0.25">
      <c r="A2988">
        <v>5232</v>
      </c>
      <c r="B2988" t="s">
        <v>5608</v>
      </c>
      <c r="C2988" t="s">
        <v>43</v>
      </c>
      <c r="D2988">
        <v>7.3058508259605248E-2</v>
      </c>
    </row>
    <row r="2989" spans="1:4" x14ac:dyDescent="0.25">
      <c r="A2989">
        <v>4343</v>
      </c>
      <c r="B2989" t="s">
        <v>1889</v>
      </c>
      <c r="C2989" t="s">
        <v>43</v>
      </c>
      <c r="D2989">
        <v>0.36643078551391639</v>
      </c>
    </row>
    <row r="2990" spans="1:4" x14ac:dyDescent="0.25">
      <c r="A2990">
        <v>5233</v>
      </c>
      <c r="B2990" t="s">
        <v>5608</v>
      </c>
      <c r="C2990" t="s">
        <v>43</v>
      </c>
      <c r="D2990">
        <v>9.4439455973790221E-2</v>
      </c>
    </row>
    <row r="2991" spans="1:4" x14ac:dyDescent="0.25">
      <c r="A2991">
        <v>1477</v>
      </c>
      <c r="B2991" t="s">
        <v>2743</v>
      </c>
      <c r="C2991" t="s">
        <v>43</v>
      </c>
      <c r="D2991">
        <v>0.84980358920746746</v>
      </c>
    </row>
    <row r="2992" spans="1:4" x14ac:dyDescent="0.25">
      <c r="A2992">
        <v>8155</v>
      </c>
      <c r="B2992" t="s">
        <v>2026</v>
      </c>
      <c r="C2992" t="s">
        <v>43</v>
      </c>
      <c r="D2992">
        <v>0.94801851777215895</v>
      </c>
    </row>
    <row r="2993" spans="1:4" x14ac:dyDescent="0.25">
      <c r="A2993">
        <v>8999</v>
      </c>
      <c r="B2993" t="s">
        <v>6179</v>
      </c>
      <c r="C2993" t="s">
        <v>43</v>
      </c>
      <c r="D2993">
        <v>0.67801591635343728</v>
      </c>
    </row>
    <row r="2994" spans="1:4" x14ac:dyDescent="0.25">
      <c r="A2994">
        <v>2321</v>
      </c>
      <c r="B2994" t="s">
        <v>3531</v>
      </c>
      <c r="C2994" t="s">
        <v>43</v>
      </c>
      <c r="D2994">
        <v>0.85798561725959233</v>
      </c>
    </row>
    <row r="2995" spans="1:4" x14ac:dyDescent="0.25">
      <c r="A2995">
        <v>447</v>
      </c>
      <c r="B2995" t="s">
        <v>1262</v>
      </c>
      <c r="C2995" t="s">
        <v>43</v>
      </c>
      <c r="D2995">
        <v>0.83076173714431045</v>
      </c>
    </row>
    <row r="2996" spans="1:4" x14ac:dyDescent="0.25">
      <c r="A2996">
        <v>8156</v>
      </c>
      <c r="B2996" t="s">
        <v>2026</v>
      </c>
      <c r="C2996" t="s">
        <v>43</v>
      </c>
      <c r="D2996">
        <v>0.50440743316108649</v>
      </c>
    </row>
    <row r="2997" spans="1:4" x14ac:dyDescent="0.25">
      <c r="A2997">
        <v>8998</v>
      </c>
      <c r="B2997" t="s">
        <v>6179</v>
      </c>
      <c r="C2997" t="s">
        <v>43</v>
      </c>
      <c r="D2997">
        <v>0.81285470396691006</v>
      </c>
    </row>
    <row r="2998" spans="1:4" x14ac:dyDescent="0.25">
      <c r="A2998">
        <v>8377</v>
      </c>
      <c r="B2998" t="s">
        <v>3600</v>
      </c>
      <c r="C2998" t="s">
        <v>24</v>
      </c>
      <c r="D2998">
        <v>0.27511381849038474</v>
      </c>
    </row>
    <row r="2999" spans="1:4" x14ac:dyDescent="0.25">
      <c r="A2999">
        <v>2333</v>
      </c>
      <c r="B2999" t="s">
        <v>2368</v>
      </c>
      <c r="C2999" t="s">
        <v>24</v>
      </c>
      <c r="D2999">
        <v>0.71443040740071173</v>
      </c>
    </row>
    <row r="3000" spans="1:4" x14ac:dyDescent="0.25">
      <c r="A3000">
        <v>9365</v>
      </c>
      <c r="B3000" t="s">
        <v>1998</v>
      </c>
      <c r="C3000" t="s">
        <v>24</v>
      </c>
      <c r="D3000">
        <v>0.74262082167234778</v>
      </c>
    </row>
    <row r="3001" spans="1:4" x14ac:dyDescent="0.25">
      <c r="A3001">
        <v>5346</v>
      </c>
      <c r="B3001" t="s">
        <v>365</v>
      </c>
      <c r="C3001" t="s">
        <v>24</v>
      </c>
      <c r="D3001">
        <v>0.86073465982510844</v>
      </c>
    </row>
    <row r="3002" spans="1:4" x14ac:dyDescent="0.25">
      <c r="A3002">
        <v>4429</v>
      </c>
      <c r="B3002" t="s">
        <v>1974</v>
      </c>
      <c r="C3002" t="s">
        <v>24</v>
      </c>
      <c r="D3002">
        <v>0.32018625682720836</v>
      </c>
    </row>
    <row r="3003" spans="1:4" x14ac:dyDescent="0.25">
      <c r="A3003">
        <v>2334</v>
      </c>
      <c r="B3003" t="s">
        <v>2368</v>
      </c>
      <c r="C3003" t="s">
        <v>24</v>
      </c>
      <c r="D3003">
        <v>0.55708797766822371</v>
      </c>
    </row>
    <row r="3004" spans="1:4" x14ac:dyDescent="0.25">
      <c r="A3004">
        <v>5348</v>
      </c>
      <c r="B3004" t="s">
        <v>365</v>
      </c>
      <c r="C3004" t="s">
        <v>24</v>
      </c>
      <c r="D3004">
        <v>0.51932380134445677</v>
      </c>
    </row>
    <row r="3005" spans="1:4" x14ac:dyDescent="0.25">
      <c r="A3005">
        <v>9363</v>
      </c>
      <c r="B3005" t="s">
        <v>1998</v>
      </c>
      <c r="C3005" t="s">
        <v>24</v>
      </c>
      <c r="D3005">
        <v>0.80610395608769181</v>
      </c>
    </row>
    <row r="3006" spans="1:4" x14ac:dyDescent="0.25">
      <c r="A3006">
        <v>9364</v>
      </c>
      <c r="B3006" t="s">
        <v>1998</v>
      </c>
      <c r="C3006" t="s">
        <v>24</v>
      </c>
      <c r="D3006">
        <v>7.3576831569905354E-2</v>
      </c>
    </row>
    <row r="3007" spans="1:4" x14ac:dyDescent="0.25">
      <c r="A3007">
        <v>5347</v>
      </c>
      <c r="B3007" t="s">
        <v>365</v>
      </c>
      <c r="C3007" t="s">
        <v>24</v>
      </c>
      <c r="D3007">
        <v>0.87108519925921124</v>
      </c>
    </row>
    <row r="3008" spans="1:4" x14ac:dyDescent="0.25">
      <c r="A3008">
        <v>8825</v>
      </c>
      <c r="B3008" t="s">
        <v>2677</v>
      </c>
      <c r="C3008" t="s">
        <v>24</v>
      </c>
      <c r="D3008">
        <v>0.5546544094851622</v>
      </c>
    </row>
    <row r="3009" spans="1:4" x14ac:dyDescent="0.25">
      <c r="A3009">
        <v>9362</v>
      </c>
      <c r="B3009" t="s">
        <v>1998</v>
      </c>
      <c r="C3009" t="s">
        <v>24</v>
      </c>
      <c r="D3009">
        <v>0.7919396953706257</v>
      </c>
    </row>
    <row r="3010" spans="1:4" x14ac:dyDescent="0.25">
      <c r="A3010">
        <v>2843</v>
      </c>
      <c r="B3010" t="s">
        <v>1102</v>
      </c>
      <c r="C3010" t="s">
        <v>24</v>
      </c>
      <c r="D3010">
        <v>0.98369973443833258</v>
      </c>
    </row>
    <row r="3011" spans="1:4" x14ac:dyDescent="0.25">
      <c r="A3011">
        <v>2410</v>
      </c>
      <c r="B3011" t="s">
        <v>230</v>
      </c>
      <c r="C3011" t="s">
        <v>24</v>
      </c>
      <c r="D3011">
        <v>0.86729925231678073</v>
      </c>
    </row>
    <row r="3012" spans="1:4" x14ac:dyDescent="0.25">
      <c r="A3012">
        <v>5021</v>
      </c>
      <c r="B3012" t="s">
        <v>2556</v>
      </c>
      <c r="C3012" t="s">
        <v>24</v>
      </c>
      <c r="D3012">
        <v>0.28828170022376653</v>
      </c>
    </row>
    <row r="3013" spans="1:4" x14ac:dyDescent="0.25">
      <c r="A3013">
        <v>8154</v>
      </c>
      <c r="B3013" t="s">
        <v>1285</v>
      </c>
      <c r="C3013" t="s">
        <v>24</v>
      </c>
      <c r="D3013">
        <v>0.17938356664022881</v>
      </c>
    </row>
    <row r="3014" spans="1:4" x14ac:dyDescent="0.25">
      <c r="A3014">
        <v>8153</v>
      </c>
      <c r="B3014" t="s">
        <v>1285</v>
      </c>
      <c r="C3014" t="s">
        <v>24</v>
      </c>
      <c r="D3014">
        <v>0.35851021351448087</v>
      </c>
    </row>
    <row r="3015" spans="1:4" x14ac:dyDescent="0.25">
      <c r="A3015">
        <v>3105</v>
      </c>
      <c r="B3015" t="s">
        <v>5508</v>
      </c>
      <c r="C3015" t="s">
        <v>24</v>
      </c>
      <c r="D3015">
        <v>0.95498359933747701</v>
      </c>
    </row>
    <row r="3016" spans="1:4" x14ac:dyDescent="0.25">
      <c r="A3016">
        <v>8152</v>
      </c>
      <c r="B3016" t="s">
        <v>1285</v>
      </c>
      <c r="C3016" t="s">
        <v>24</v>
      </c>
      <c r="D3016">
        <v>0.72072613064912672</v>
      </c>
    </row>
    <row r="3017" spans="1:4" x14ac:dyDescent="0.25">
      <c r="A3017">
        <v>5645</v>
      </c>
      <c r="B3017" t="s">
        <v>872</v>
      </c>
      <c r="C3017" t="s">
        <v>24</v>
      </c>
      <c r="D3017">
        <v>0.23039424321345914</v>
      </c>
    </row>
    <row r="3018" spans="1:4" x14ac:dyDescent="0.25">
      <c r="A3018">
        <v>2104</v>
      </c>
      <c r="B3018" t="s">
        <v>4361</v>
      </c>
      <c r="C3018" t="s">
        <v>24</v>
      </c>
      <c r="D3018">
        <v>0.82944607276200299</v>
      </c>
    </row>
    <row r="3019" spans="1:4" x14ac:dyDescent="0.25">
      <c r="A3019">
        <v>7800</v>
      </c>
      <c r="B3019" t="s">
        <v>6205</v>
      </c>
      <c r="C3019" t="s">
        <v>24</v>
      </c>
      <c r="D3019">
        <v>0.24705175040199645</v>
      </c>
    </row>
    <row r="3020" spans="1:4" x14ac:dyDescent="0.25">
      <c r="A3020">
        <v>8972</v>
      </c>
      <c r="B3020" t="s">
        <v>1220</v>
      </c>
      <c r="C3020" t="s">
        <v>24</v>
      </c>
      <c r="D3020">
        <v>0.78265655163558856</v>
      </c>
    </row>
    <row r="3021" spans="1:4" x14ac:dyDescent="0.25">
      <c r="A3021">
        <v>7799</v>
      </c>
      <c r="B3021" t="s">
        <v>6205</v>
      </c>
      <c r="C3021" t="s">
        <v>24</v>
      </c>
      <c r="D3021">
        <v>0.15683168418961357</v>
      </c>
    </row>
    <row r="3022" spans="1:4" x14ac:dyDescent="0.25">
      <c r="A3022">
        <v>9530</v>
      </c>
      <c r="B3022" t="s">
        <v>6000</v>
      </c>
      <c r="C3022" t="s">
        <v>24</v>
      </c>
      <c r="D3022">
        <v>0.51687622260099275</v>
      </c>
    </row>
    <row r="3023" spans="1:4" x14ac:dyDescent="0.25">
      <c r="A3023">
        <v>2105</v>
      </c>
      <c r="B3023" t="s">
        <v>4361</v>
      </c>
      <c r="C3023" t="s">
        <v>24</v>
      </c>
      <c r="D3023">
        <v>0.90497887036216285</v>
      </c>
    </row>
    <row r="3024" spans="1:4" x14ac:dyDescent="0.25">
      <c r="A3024">
        <v>7798</v>
      </c>
      <c r="B3024" t="s">
        <v>6205</v>
      </c>
      <c r="C3024" t="s">
        <v>24</v>
      </c>
      <c r="D3024">
        <v>0.26466447303003804</v>
      </c>
    </row>
    <row r="3025" spans="1:4" x14ac:dyDescent="0.25">
      <c r="A3025">
        <v>2941</v>
      </c>
      <c r="B3025" t="s">
        <v>4085</v>
      </c>
      <c r="C3025" t="s">
        <v>24</v>
      </c>
      <c r="D3025">
        <v>0.34763651323652944</v>
      </c>
    </row>
    <row r="3026" spans="1:4" x14ac:dyDescent="0.25">
      <c r="A3026">
        <v>2385</v>
      </c>
      <c r="B3026" t="s">
        <v>3832</v>
      </c>
      <c r="C3026" t="s">
        <v>24</v>
      </c>
      <c r="D3026">
        <v>0.54620078537402894</v>
      </c>
    </row>
    <row r="3027" spans="1:4" x14ac:dyDescent="0.25">
      <c r="A3027">
        <v>2383</v>
      </c>
      <c r="B3027" t="s">
        <v>3832</v>
      </c>
      <c r="C3027" t="s">
        <v>24</v>
      </c>
      <c r="D3027">
        <v>0.714526393623654</v>
      </c>
    </row>
    <row r="3028" spans="1:4" x14ac:dyDescent="0.25">
      <c r="A3028">
        <v>2386</v>
      </c>
      <c r="B3028" t="s">
        <v>3832</v>
      </c>
      <c r="C3028" t="s">
        <v>24</v>
      </c>
      <c r="D3028">
        <v>0.15183046703542458</v>
      </c>
    </row>
    <row r="3029" spans="1:4" x14ac:dyDescent="0.25">
      <c r="A3029">
        <v>2943</v>
      </c>
      <c r="B3029" t="s">
        <v>4085</v>
      </c>
      <c r="C3029" t="s">
        <v>24</v>
      </c>
      <c r="D3029">
        <v>0.49239983580389435</v>
      </c>
    </row>
    <row r="3030" spans="1:4" x14ac:dyDescent="0.25">
      <c r="A3030">
        <v>1877</v>
      </c>
      <c r="B3030" t="s">
        <v>3507</v>
      </c>
      <c r="C3030" t="s">
        <v>24</v>
      </c>
      <c r="D3030">
        <v>0.99348491189920096</v>
      </c>
    </row>
    <row r="3031" spans="1:4" x14ac:dyDescent="0.25">
      <c r="A3031">
        <v>2387</v>
      </c>
      <c r="B3031" t="s">
        <v>3832</v>
      </c>
      <c r="C3031" t="s">
        <v>24</v>
      </c>
      <c r="D3031">
        <v>0.28322822499792188</v>
      </c>
    </row>
    <row r="3032" spans="1:4" x14ac:dyDescent="0.25">
      <c r="A3032">
        <v>2942</v>
      </c>
      <c r="B3032" t="s">
        <v>4085</v>
      </c>
      <c r="C3032" t="s">
        <v>24</v>
      </c>
      <c r="D3032">
        <v>0.58172097230139774</v>
      </c>
    </row>
    <row r="3033" spans="1:4" x14ac:dyDescent="0.25">
      <c r="A3033">
        <v>3391</v>
      </c>
      <c r="B3033" t="s">
        <v>5736</v>
      </c>
      <c r="C3033" t="s">
        <v>24</v>
      </c>
      <c r="D3033">
        <v>0.15517216516546051</v>
      </c>
    </row>
    <row r="3034" spans="1:4" x14ac:dyDescent="0.25">
      <c r="A3034">
        <v>5608</v>
      </c>
      <c r="B3034" t="s">
        <v>1810</v>
      </c>
      <c r="C3034" t="s">
        <v>24</v>
      </c>
      <c r="D3034">
        <v>0.13849276258250054</v>
      </c>
    </row>
    <row r="3035" spans="1:4" x14ac:dyDescent="0.25">
      <c r="A3035">
        <v>4932</v>
      </c>
      <c r="B3035" t="s">
        <v>1472</v>
      </c>
      <c r="C3035" t="s">
        <v>24</v>
      </c>
      <c r="D3035">
        <v>0.13321644374711639</v>
      </c>
    </row>
    <row r="3036" spans="1:4" x14ac:dyDescent="0.25">
      <c r="A3036">
        <v>2384</v>
      </c>
      <c r="B3036" t="s">
        <v>3832</v>
      </c>
      <c r="C3036" t="s">
        <v>24</v>
      </c>
      <c r="D3036">
        <v>0.61633329028587036</v>
      </c>
    </row>
    <row r="3037" spans="1:4" x14ac:dyDescent="0.25">
      <c r="A3037">
        <v>5638</v>
      </c>
      <c r="B3037" t="s">
        <v>6221</v>
      </c>
      <c r="C3037" t="s">
        <v>24</v>
      </c>
      <c r="D3037">
        <v>0.63345964112913922</v>
      </c>
    </row>
    <row r="3038" spans="1:4" x14ac:dyDescent="0.25">
      <c r="A3038">
        <v>7176</v>
      </c>
      <c r="B3038" t="s">
        <v>1743</v>
      </c>
      <c r="C3038" t="s">
        <v>24</v>
      </c>
      <c r="D3038">
        <v>0.87624310484580958</v>
      </c>
    </row>
    <row r="3039" spans="1:4" x14ac:dyDescent="0.25">
      <c r="A3039">
        <v>7175</v>
      </c>
      <c r="B3039" t="s">
        <v>1743</v>
      </c>
      <c r="C3039" t="s">
        <v>24</v>
      </c>
      <c r="D3039">
        <v>0.49577976457429296</v>
      </c>
    </row>
    <row r="3040" spans="1:4" x14ac:dyDescent="0.25">
      <c r="A3040">
        <v>1862</v>
      </c>
      <c r="B3040" t="s">
        <v>5350</v>
      </c>
      <c r="C3040" t="s">
        <v>24</v>
      </c>
      <c r="D3040">
        <v>0.82548552349403825</v>
      </c>
    </row>
    <row r="3041" spans="1:4" x14ac:dyDescent="0.25">
      <c r="A3041">
        <v>7173</v>
      </c>
      <c r="B3041" t="s">
        <v>1743</v>
      </c>
      <c r="C3041" t="s">
        <v>24</v>
      </c>
      <c r="D3041">
        <v>0.27616359368670551</v>
      </c>
    </row>
    <row r="3042" spans="1:4" x14ac:dyDescent="0.25">
      <c r="A3042">
        <v>1861</v>
      </c>
      <c r="B3042" t="s">
        <v>5350</v>
      </c>
      <c r="C3042" t="s">
        <v>24</v>
      </c>
      <c r="D3042">
        <v>0.43353866747823477</v>
      </c>
    </row>
    <row r="3043" spans="1:4" x14ac:dyDescent="0.25">
      <c r="A3043">
        <v>7174</v>
      </c>
      <c r="B3043" t="s">
        <v>1743</v>
      </c>
      <c r="C3043" t="s">
        <v>24</v>
      </c>
      <c r="D3043">
        <v>0.34361892054532528</v>
      </c>
    </row>
    <row r="3044" spans="1:4" x14ac:dyDescent="0.25">
      <c r="A3044">
        <v>4239</v>
      </c>
      <c r="B3044" t="s">
        <v>4500</v>
      </c>
      <c r="C3044" t="s">
        <v>24</v>
      </c>
      <c r="D3044">
        <v>0.13701637128558786</v>
      </c>
    </row>
    <row r="3045" spans="1:4" x14ac:dyDescent="0.25">
      <c r="A3045">
        <v>6131</v>
      </c>
      <c r="B3045" t="s">
        <v>6234</v>
      </c>
      <c r="C3045" t="s">
        <v>24</v>
      </c>
      <c r="D3045">
        <v>0.25471536545876894</v>
      </c>
    </row>
    <row r="3046" spans="1:4" x14ac:dyDescent="0.25">
      <c r="A3046">
        <v>6130</v>
      </c>
      <c r="B3046" t="s">
        <v>6234</v>
      </c>
      <c r="C3046" t="s">
        <v>24</v>
      </c>
      <c r="D3046">
        <v>0.39928260669280169</v>
      </c>
    </row>
    <row r="3047" spans="1:4" x14ac:dyDescent="0.25">
      <c r="A3047">
        <v>7177</v>
      </c>
      <c r="B3047" t="s">
        <v>1743</v>
      </c>
      <c r="C3047" t="s">
        <v>24</v>
      </c>
      <c r="D3047">
        <v>0.58876321571130064</v>
      </c>
    </row>
    <row r="3048" spans="1:4" x14ac:dyDescent="0.25">
      <c r="A3048">
        <v>8487</v>
      </c>
      <c r="B3048" t="s">
        <v>6238</v>
      </c>
      <c r="C3048" t="s">
        <v>24</v>
      </c>
      <c r="D3048">
        <v>0.8728001270898218</v>
      </c>
    </row>
    <row r="3049" spans="1:4" x14ac:dyDescent="0.25">
      <c r="A3049">
        <v>9758</v>
      </c>
      <c r="B3049" t="s">
        <v>718</v>
      </c>
      <c r="C3049" t="s">
        <v>24</v>
      </c>
      <c r="D3049">
        <v>0.76916868352607126</v>
      </c>
    </row>
    <row r="3050" spans="1:4" x14ac:dyDescent="0.25">
      <c r="A3050">
        <v>9791</v>
      </c>
      <c r="B3050" t="s">
        <v>906</v>
      </c>
      <c r="C3050" t="s">
        <v>24</v>
      </c>
      <c r="D3050">
        <v>0.62499641232883996</v>
      </c>
    </row>
    <row r="3051" spans="1:4" x14ac:dyDescent="0.25">
      <c r="A3051">
        <v>9757</v>
      </c>
      <c r="B3051" t="s">
        <v>718</v>
      </c>
      <c r="C3051" t="s">
        <v>24</v>
      </c>
      <c r="D3051">
        <v>0.61375462372411504</v>
      </c>
    </row>
    <row r="3052" spans="1:4" x14ac:dyDescent="0.25">
      <c r="A3052">
        <v>9756</v>
      </c>
      <c r="B3052" t="s">
        <v>718</v>
      </c>
      <c r="C3052" t="s">
        <v>24</v>
      </c>
      <c r="D3052">
        <v>0.12237139574324218</v>
      </c>
    </row>
    <row r="3053" spans="1:4" x14ac:dyDescent="0.25">
      <c r="A3053">
        <v>9789</v>
      </c>
      <c r="B3053" t="s">
        <v>906</v>
      </c>
      <c r="C3053" t="s">
        <v>24</v>
      </c>
      <c r="D3053">
        <v>0.81739443011698432</v>
      </c>
    </row>
    <row r="3054" spans="1:4" x14ac:dyDescent="0.25">
      <c r="A3054">
        <v>9788</v>
      </c>
      <c r="B3054" t="s">
        <v>906</v>
      </c>
      <c r="C3054" t="s">
        <v>24</v>
      </c>
      <c r="D3054">
        <v>0.5703193238571117</v>
      </c>
    </row>
    <row r="3055" spans="1:4" x14ac:dyDescent="0.25">
      <c r="A3055">
        <v>4676</v>
      </c>
      <c r="B3055" t="s">
        <v>4061</v>
      </c>
      <c r="C3055" t="s">
        <v>24</v>
      </c>
      <c r="D3055">
        <v>0.91228590753767003</v>
      </c>
    </row>
    <row r="3056" spans="1:4" x14ac:dyDescent="0.25">
      <c r="A3056">
        <v>9754</v>
      </c>
      <c r="B3056" t="s">
        <v>718</v>
      </c>
      <c r="C3056" t="s">
        <v>24</v>
      </c>
      <c r="D3056">
        <v>0.81827569716378912</v>
      </c>
    </row>
    <row r="3057" spans="1:4" x14ac:dyDescent="0.25">
      <c r="A3057">
        <v>9759</v>
      </c>
      <c r="B3057" t="s">
        <v>718</v>
      </c>
      <c r="C3057" t="s">
        <v>24</v>
      </c>
      <c r="D3057">
        <v>0.48087647803676437</v>
      </c>
    </row>
    <row r="3058" spans="1:4" x14ac:dyDescent="0.25">
      <c r="A3058">
        <v>8488</v>
      </c>
      <c r="B3058" t="s">
        <v>6238</v>
      </c>
      <c r="C3058" t="s">
        <v>24</v>
      </c>
      <c r="D3058">
        <v>0.34011057585878468</v>
      </c>
    </row>
    <row r="3059" spans="1:4" x14ac:dyDescent="0.25">
      <c r="A3059">
        <v>9755</v>
      </c>
      <c r="B3059" t="s">
        <v>718</v>
      </c>
      <c r="C3059" t="s">
        <v>24</v>
      </c>
      <c r="D3059">
        <v>5.3992555545357979E-3</v>
      </c>
    </row>
    <row r="3060" spans="1:4" x14ac:dyDescent="0.25">
      <c r="A3060">
        <v>9790</v>
      </c>
      <c r="B3060" t="s">
        <v>906</v>
      </c>
      <c r="C3060" t="s">
        <v>24</v>
      </c>
      <c r="D3060">
        <v>0.7280147505172776</v>
      </c>
    </row>
    <row r="3061" spans="1:4" x14ac:dyDescent="0.25">
      <c r="A3061">
        <v>8486</v>
      </c>
      <c r="B3061" t="s">
        <v>6238</v>
      </c>
      <c r="C3061" t="s">
        <v>24</v>
      </c>
      <c r="D3061">
        <v>1.350635648648113E-2</v>
      </c>
    </row>
    <row r="3062" spans="1:4" x14ac:dyDescent="0.25">
      <c r="A3062">
        <v>1880</v>
      </c>
      <c r="B3062" t="s">
        <v>425</v>
      </c>
      <c r="C3062" t="s">
        <v>24</v>
      </c>
      <c r="D3062">
        <v>0.54451643676482797</v>
      </c>
    </row>
    <row r="3063" spans="1:4" x14ac:dyDescent="0.25">
      <c r="A3063">
        <v>5742</v>
      </c>
      <c r="B3063" t="s">
        <v>2804</v>
      </c>
      <c r="C3063" t="s">
        <v>24</v>
      </c>
      <c r="D3063">
        <v>0.21539935903419649</v>
      </c>
    </row>
    <row r="3064" spans="1:4" x14ac:dyDescent="0.25">
      <c r="A3064">
        <v>5745</v>
      </c>
      <c r="B3064" t="s">
        <v>2804</v>
      </c>
      <c r="C3064" t="s">
        <v>24</v>
      </c>
      <c r="D3064">
        <v>4.2556871845927158E-2</v>
      </c>
    </row>
    <row r="3065" spans="1:4" x14ac:dyDescent="0.25">
      <c r="A3065">
        <v>5740</v>
      </c>
      <c r="B3065" t="s">
        <v>2804</v>
      </c>
      <c r="C3065" t="s">
        <v>24</v>
      </c>
      <c r="D3065">
        <v>9.4580338772459416E-2</v>
      </c>
    </row>
    <row r="3066" spans="1:4" x14ac:dyDescent="0.25">
      <c r="A3066">
        <v>5746</v>
      </c>
      <c r="B3066" t="s">
        <v>2804</v>
      </c>
      <c r="C3066" t="s">
        <v>24</v>
      </c>
      <c r="D3066">
        <v>0.61994858083899629</v>
      </c>
    </row>
    <row r="3067" spans="1:4" x14ac:dyDescent="0.25">
      <c r="A3067">
        <v>5743</v>
      </c>
      <c r="B3067" t="s">
        <v>2804</v>
      </c>
      <c r="C3067" t="s">
        <v>24</v>
      </c>
      <c r="D3067">
        <v>2.6134490804515242E-2</v>
      </c>
    </row>
    <row r="3068" spans="1:4" x14ac:dyDescent="0.25">
      <c r="A3068">
        <v>5741</v>
      </c>
      <c r="B3068" t="s">
        <v>2804</v>
      </c>
      <c r="C3068" t="s">
        <v>24</v>
      </c>
      <c r="D3068">
        <v>0.42538500408943725</v>
      </c>
    </row>
    <row r="3069" spans="1:4" x14ac:dyDescent="0.25">
      <c r="A3069">
        <v>5744</v>
      </c>
      <c r="B3069" t="s">
        <v>2804</v>
      </c>
      <c r="C3069" t="s">
        <v>24</v>
      </c>
      <c r="D3069">
        <v>0.44225466733802399</v>
      </c>
    </row>
    <row r="3070" spans="1:4" x14ac:dyDescent="0.25">
      <c r="A3070">
        <v>5720</v>
      </c>
      <c r="B3070" t="s">
        <v>2026</v>
      </c>
      <c r="C3070" t="s">
        <v>24</v>
      </c>
      <c r="D3070">
        <v>0.50449752649274004</v>
      </c>
    </row>
    <row r="3071" spans="1:4" x14ac:dyDescent="0.25">
      <c r="A3071">
        <v>8665</v>
      </c>
      <c r="B3071" t="s">
        <v>6265</v>
      </c>
      <c r="C3071" t="s">
        <v>24</v>
      </c>
      <c r="D3071">
        <v>0.54429271459350237</v>
      </c>
    </row>
    <row r="3072" spans="1:4" x14ac:dyDescent="0.25">
      <c r="A3072">
        <v>7504</v>
      </c>
      <c r="B3072" t="s">
        <v>1536</v>
      </c>
      <c r="C3072" t="s">
        <v>24</v>
      </c>
      <c r="D3072">
        <v>0.33032427911178142</v>
      </c>
    </row>
    <row r="3073" spans="1:4" x14ac:dyDescent="0.25">
      <c r="A3073">
        <v>4543</v>
      </c>
      <c r="B3073" t="s">
        <v>6269</v>
      </c>
      <c r="C3073" t="s">
        <v>24</v>
      </c>
      <c r="D3073">
        <v>0.66287398662872199</v>
      </c>
    </row>
    <row r="3074" spans="1:4" x14ac:dyDescent="0.25">
      <c r="A3074">
        <v>7503</v>
      </c>
      <c r="B3074" t="s">
        <v>1536</v>
      </c>
      <c r="C3074" t="s">
        <v>24</v>
      </c>
      <c r="D3074">
        <v>0.43827077546385684</v>
      </c>
    </row>
    <row r="3075" spans="1:4" x14ac:dyDescent="0.25">
      <c r="A3075">
        <v>4689</v>
      </c>
      <c r="B3075" t="s">
        <v>2883</v>
      </c>
      <c r="C3075" t="s">
        <v>24</v>
      </c>
      <c r="D3075">
        <v>8.3701126524700187E-2</v>
      </c>
    </row>
    <row r="3076" spans="1:4" x14ac:dyDescent="0.25">
      <c r="A3076">
        <v>5873</v>
      </c>
      <c r="B3076" t="s">
        <v>1244</v>
      </c>
      <c r="C3076" t="s">
        <v>24</v>
      </c>
      <c r="D3076">
        <v>0.25315370245414259</v>
      </c>
    </row>
    <row r="3077" spans="1:4" x14ac:dyDescent="0.25">
      <c r="A3077">
        <v>3089</v>
      </c>
      <c r="B3077" t="s">
        <v>1322</v>
      </c>
      <c r="C3077" t="s">
        <v>24</v>
      </c>
      <c r="D3077">
        <v>5.1416354052414293E-2</v>
      </c>
    </row>
    <row r="3078" spans="1:4" x14ac:dyDescent="0.25">
      <c r="A3078">
        <v>2150</v>
      </c>
      <c r="B3078" t="s">
        <v>2113</v>
      </c>
      <c r="C3078" t="s">
        <v>24</v>
      </c>
      <c r="D3078">
        <v>0.7860159262978772</v>
      </c>
    </row>
    <row r="3079" spans="1:4" x14ac:dyDescent="0.25">
      <c r="A3079">
        <v>469</v>
      </c>
      <c r="B3079" t="s">
        <v>1229</v>
      </c>
      <c r="C3079" t="s">
        <v>24</v>
      </c>
      <c r="D3079">
        <v>0.44131515904594898</v>
      </c>
    </row>
    <row r="3080" spans="1:4" x14ac:dyDescent="0.25">
      <c r="A3080">
        <v>3090</v>
      </c>
      <c r="B3080" t="s">
        <v>1322</v>
      </c>
      <c r="C3080" t="s">
        <v>24</v>
      </c>
      <c r="D3080">
        <v>0.95979709792983492</v>
      </c>
    </row>
    <row r="3081" spans="1:4" x14ac:dyDescent="0.25">
      <c r="A3081">
        <v>1339</v>
      </c>
      <c r="B3081" t="s">
        <v>6285</v>
      </c>
      <c r="C3081" t="s">
        <v>24</v>
      </c>
      <c r="D3081">
        <v>0.82876053815436879</v>
      </c>
    </row>
    <row r="3082" spans="1:4" x14ac:dyDescent="0.25">
      <c r="A3082">
        <v>5563</v>
      </c>
      <c r="B3082" t="s">
        <v>2224</v>
      </c>
      <c r="C3082" t="s">
        <v>24</v>
      </c>
      <c r="D3082">
        <v>0.3721734967438558</v>
      </c>
    </row>
    <row r="3083" spans="1:4" x14ac:dyDescent="0.25">
      <c r="A3083">
        <v>3243</v>
      </c>
      <c r="B3083" t="s">
        <v>5354</v>
      </c>
      <c r="C3083" t="s">
        <v>24</v>
      </c>
      <c r="D3083">
        <v>0.99708676456467782</v>
      </c>
    </row>
    <row r="3084" spans="1:4" x14ac:dyDescent="0.25">
      <c r="A3084">
        <v>7536</v>
      </c>
      <c r="B3084" t="s">
        <v>330</v>
      </c>
      <c r="C3084" t="s">
        <v>24</v>
      </c>
      <c r="D3084">
        <v>0.52529511744055912</v>
      </c>
    </row>
    <row r="3085" spans="1:4" x14ac:dyDescent="0.25">
      <c r="A3085">
        <v>5562</v>
      </c>
      <c r="B3085" t="s">
        <v>2224</v>
      </c>
      <c r="C3085" t="s">
        <v>24</v>
      </c>
      <c r="D3085">
        <v>0.25171040078188267</v>
      </c>
    </row>
    <row r="3086" spans="1:4" x14ac:dyDescent="0.25">
      <c r="A3086">
        <v>1338</v>
      </c>
      <c r="B3086" t="s">
        <v>6285</v>
      </c>
      <c r="C3086" t="s">
        <v>24</v>
      </c>
      <c r="D3086">
        <v>0.19101900741413436</v>
      </c>
    </row>
    <row r="3087" spans="1:4" x14ac:dyDescent="0.25">
      <c r="A3087">
        <v>6562</v>
      </c>
      <c r="B3087" t="s">
        <v>6293</v>
      </c>
      <c r="C3087" t="s">
        <v>24</v>
      </c>
      <c r="D3087">
        <v>0.44660810458061917</v>
      </c>
    </row>
    <row r="3088" spans="1:4" x14ac:dyDescent="0.25">
      <c r="A3088">
        <v>5564</v>
      </c>
      <c r="B3088" t="s">
        <v>2224</v>
      </c>
      <c r="C3088" t="s">
        <v>24</v>
      </c>
      <c r="D3088">
        <v>0.30564907635959937</v>
      </c>
    </row>
    <row r="3089" spans="1:4" x14ac:dyDescent="0.25">
      <c r="A3089">
        <v>1340</v>
      </c>
      <c r="B3089" t="s">
        <v>6285</v>
      </c>
      <c r="C3089" t="s">
        <v>24</v>
      </c>
      <c r="D3089">
        <v>0.36833483848468718</v>
      </c>
    </row>
    <row r="3090" spans="1:4" x14ac:dyDescent="0.25">
      <c r="A3090">
        <v>2402</v>
      </c>
      <c r="B3090" t="s">
        <v>1846</v>
      </c>
      <c r="C3090" t="s">
        <v>24</v>
      </c>
      <c r="D3090">
        <v>0.56645890721485459</v>
      </c>
    </row>
    <row r="3091" spans="1:4" x14ac:dyDescent="0.25">
      <c r="A3091">
        <v>6008</v>
      </c>
      <c r="B3091" t="s">
        <v>1969</v>
      </c>
      <c r="C3091" t="s">
        <v>24</v>
      </c>
      <c r="D3091">
        <v>0.47265247734573113</v>
      </c>
    </row>
    <row r="3092" spans="1:4" x14ac:dyDescent="0.25">
      <c r="A3092">
        <v>2618</v>
      </c>
      <c r="B3092" t="s">
        <v>472</v>
      </c>
      <c r="C3092" t="s">
        <v>24</v>
      </c>
      <c r="D3092">
        <v>0.92410461009022227</v>
      </c>
    </row>
    <row r="3093" spans="1:4" x14ac:dyDescent="0.25">
      <c r="A3093">
        <v>5491</v>
      </c>
      <c r="B3093" t="s">
        <v>2981</v>
      </c>
      <c r="C3093" t="s">
        <v>24</v>
      </c>
      <c r="D3093">
        <v>0.6601909902013019</v>
      </c>
    </row>
    <row r="3094" spans="1:4" x14ac:dyDescent="0.25">
      <c r="A3094">
        <v>4218</v>
      </c>
      <c r="B3094" t="s">
        <v>5280</v>
      </c>
      <c r="C3094" t="s">
        <v>24</v>
      </c>
      <c r="D3094">
        <v>0.62103558803787584</v>
      </c>
    </row>
    <row r="3095" spans="1:4" x14ac:dyDescent="0.25">
      <c r="A3095">
        <v>4219</v>
      </c>
      <c r="B3095" t="s">
        <v>5280</v>
      </c>
      <c r="C3095" t="s">
        <v>24</v>
      </c>
      <c r="D3095">
        <v>5.4537681764776913E-5</v>
      </c>
    </row>
    <row r="3096" spans="1:4" x14ac:dyDescent="0.25">
      <c r="A3096">
        <v>5489</v>
      </c>
      <c r="B3096" t="s">
        <v>2981</v>
      </c>
      <c r="C3096" t="s">
        <v>24</v>
      </c>
      <c r="D3096">
        <v>0.53389435566949806</v>
      </c>
    </row>
    <row r="3097" spans="1:4" x14ac:dyDescent="0.25">
      <c r="A3097">
        <v>5488</v>
      </c>
      <c r="B3097" t="s">
        <v>2981</v>
      </c>
      <c r="C3097" t="s">
        <v>24</v>
      </c>
      <c r="D3097">
        <v>0.73084415922622292</v>
      </c>
    </row>
    <row r="3098" spans="1:4" x14ac:dyDescent="0.25">
      <c r="A3098">
        <v>2617</v>
      </c>
      <c r="B3098" t="s">
        <v>472</v>
      </c>
      <c r="C3098" t="s">
        <v>24</v>
      </c>
      <c r="D3098">
        <v>0.18838597166989701</v>
      </c>
    </row>
    <row r="3099" spans="1:4" x14ac:dyDescent="0.25">
      <c r="A3099">
        <v>4329</v>
      </c>
      <c r="B3099" t="s">
        <v>3507</v>
      </c>
      <c r="C3099" t="s">
        <v>24</v>
      </c>
      <c r="D3099">
        <v>0.21419162784267554</v>
      </c>
    </row>
    <row r="3100" spans="1:4" x14ac:dyDescent="0.25">
      <c r="A3100">
        <v>2403</v>
      </c>
      <c r="B3100" t="s">
        <v>1846</v>
      </c>
      <c r="C3100" t="s">
        <v>24</v>
      </c>
      <c r="D3100">
        <v>0.40257677840099471</v>
      </c>
    </row>
    <row r="3101" spans="1:4" x14ac:dyDescent="0.25">
      <c r="A3101">
        <v>5490</v>
      </c>
      <c r="B3101" t="s">
        <v>2981</v>
      </c>
      <c r="C3101" t="s">
        <v>24</v>
      </c>
      <c r="D3101">
        <v>0.3704154546020838</v>
      </c>
    </row>
    <row r="3102" spans="1:4" x14ac:dyDescent="0.25">
      <c r="A3102">
        <v>3050</v>
      </c>
      <c r="B3102" t="s">
        <v>3594</v>
      </c>
      <c r="C3102" t="s">
        <v>24</v>
      </c>
      <c r="D3102">
        <v>4.6823639381909921E-2</v>
      </c>
    </row>
    <row r="3103" spans="1:4" x14ac:dyDescent="0.25">
      <c r="A3103">
        <v>3049</v>
      </c>
      <c r="B3103" t="s">
        <v>3594</v>
      </c>
      <c r="C3103" t="s">
        <v>24</v>
      </c>
      <c r="D3103">
        <v>0.73233976602622175</v>
      </c>
    </row>
    <row r="3104" spans="1:4" x14ac:dyDescent="0.25">
      <c r="A3104">
        <v>9670</v>
      </c>
      <c r="B3104" t="s">
        <v>1918</v>
      </c>
      <c r="C3104" t="s">
        <v>24</v>
      </c>
      <c r="D3104">
        <v>0.55104709221219006</v>
      </c>
    </row>
    <row r="3105" spans="1:4" x14ac:dyDescent="0.25">
      <c r="A3105">
        <v>5642</v>
      </c>
      <c r="B3105" t="s">
        <v>5166</v>
      </c>
      <c r="C3105" t="s">
        <v>24</v>
      </c>
      <c r="D3105">
        <v>0.9629110327830761</v>
      </c>
    </row>
    <row r="3106" spans="1:4" x14ac:dyDescent="0.25">
      <c r="A3106">
        <v>1337</v>
      </c>
      <c r="B3106" t="s">
        <v>5327</v>
      </c>
      <c r="C3106" t="s">
        <v>24</v>
      </c>
      <c r="D3106">
        <v>0.39876990842682825</v>
      </c>
    </row>
    <row r="3107" spans="1:4" x14ac:dyDescent="0.25">
      <c r="A3107">
        <v>3725</v>
      </c>
      <c r="B3107" t="s">
        <v>5608</v>
      </c>
      <c r="C3107" t="s">
        <v>24</v>
      </c>
      <c r="D3107">
        <v>0.9621572524952301</v>
      </c>
    </row>
    <row r="3108" spans="1:4" x14ac:dyDescent="0.25">
      <c r="A3108">
        <v>953</v>
      </c>
      <c r="B3108" t="s">
        <v>2937</v>
      </c>
      <c r="C3108" t="s">
        <v>24</v>
      </c>
      <c r="D3108">
        <v>0.35437934098660229</v>
      </c>
    </row>
    <row r="3109" spans="1:4" x14ac:dyDescent="0.25">
      <c r="A3109">
        <v>6368</v>
      </c>
      <c r="B3109" t="s">
        <v>5834</v>
      </c>
      <c r="C3109" t="s">
        <v>24</v>
      </c>
      <c r="D3109">
        <v>0.8165520991216626</v>
      </c>
    </row>
    <row r="3110" spans="1:4" x14ac:dyDescent="0.25">
      <c r="A3110">
        <v>6367</v>
      </c>
      <c r="B3110" t="s">
        <v>5834</v>
      </c>
      <c r="C3110" t="s">
        <v>24</v>
      </c>
      <c r="D3110">
        <v>0.98777154016557878</v>
      </c>
    </row>
    <row r="3111" spans="1:4" x14ac:dyDescent="0.25">
      <c r="A3111">
        <v>6190</v>
      </c>
      <c r="B3111" t="s">
        <v>4149</v>
      </c>
      <c r="C3111" t="s">
        <v>24</v>
      </c>
      <c r="D3111">
        <v>0.84475418076381548</v>
      </c>
    </row>
    <row r="3112" spans="1:4" x14ac:dyDescent="0.25">
      <c r="A3112">
        <v>6922</v>
      </c>
      <c r="B3112" t="s">
        <v>4848</v>
      </c>
      <c r="C3112" t="s">
        <v>24</v>
      </c>
      <c r="D3112">
        <v>0.23051007834150272</v>
      </c>
    </row>
    <row r="3113" spans="1:4" x14ac:dyDescent="0.25">
      <c r="A3113">
        <v>9691</v>
      </c>
      <c r="B3113" t="s">
        <v>3776</v>
      </c>
      <c r="C3113" t="s">
        <v>24</v>
      </c>
      <c r="D3113">
        <v>0.32070405127447388</v>
      </c>
    </row>
    <row r="3114" spans="1:4" x14ac:dyDescent="0.25">
      <c r="A3114">
        <v>6366</v>
      </c>
      <c r="B3114" t="s">
        <v>5834</v>
      </c>
      <c r="C3114" t="s">
        <v>24</v>
      </c>
      <c r="D3114">
        <v>0.25103152015237518</v>
      </c>
    </row>
    <row r="3115" spans="1:4" x14ac:dyDescent="0.25">
      <c r="A3115">
        <v>8416</v>
      </c>
      <c r="B3115" t="s">
        <v>3378</v>
      </c>
      <c r="C3115" t="s">
        <v>24</v>
      </c>
      <c r="D3115">
        <v>0.81712057647633918</v>
      </c>
    </row>
    <row r="3116" spans="1:4" x14ac:dyDescent="0.25">
      <c r="A3116">
        <v>8738</v>
      </c>
      <c r="B3116" t="s">
        <v>1613</v>
      </c>
      <c r="C3116" t="s">
        <v>24</v>
      </c>
      <c r="D3116">
        <v>0.40876607301092582</v>
      </c>
    </row>
    <row r="3117" spans="1:4" x14ac:dyDescent="0.25">
      <c r="A3117">
        <v>9444</v>
      </c>
      <c r="B3117" t="s">
        <v>5794</v>
      </c>
      <c r="C3117" t="s">
        <v>24</v>
      </c>
      <c r="D3117">
        <v>0.77155235562736102</v>
      </c>
    </row>
    <row r="3118" spans="1:4" x14ac:dyDescent="0.25">
      <c r="A3118">
        <v>232</v>
      </c>
      <c r="B3118" t="s">
        <v>2029</v>
      </c>
      <c r="C3118" t="s">
        <v>24</v>
      </c>
      <c r="D3118">
        <v>0.3144507341129571</v>
      </c>
    </row>
    <row r="3119" spans="1:4" x14ac:dyDescent="0.25">
      <c r="A3119">
        <v>235</v>
      </c>
      <c r="B3119" t="s">
        <v>2029</v>
      </c>
      <c r="C3119" t="s">
        <v>24</v>
      </c>
      <c r="D3119">
        <v>0.25646978230408035</v>
      </c>
    </row>
    <row r="3120" spans="1:4" x14ac:dyDescent="0.25">
      <c r="A3120">
        <v>233</v>
      </c>
      <c r="B3120" t="s">
        <v>2029</v>
      </c>
      <c r="C3120" t="s">
        <v>24</v>
      </c>
      <c r="D3120">
        <v>0.91922912446967586</v>
      </c>
    </row>
    <row r="3121" spans="1:4" x14ac:dyDescent="0.25">
      <c r="A3121">
        <v>236</v>
      </c>
      <c r="B3121" t="s">
        <v>2029</v>
      </c>
      <c r="C3121" t="s">
        <v>24</v>
      </c>
      <c r="D3121">
        <v>0.78933567271686189</v>
      </c>
    </row>
    <row r="3122" spans="1:4" x14ac:dyDescent="0.25">
      <c r="A3122">
        <v>234</v>
      </c>
      <c r="B3122" t="s">
        <v>2029</v>
      </c>
      <c r="C3122" t="s">
        <v>24</v>
      </c>
      <c r="D3122">
        <v>0.65529350304453549</v>
      </c>
    </row>
    <row r="3123" spans="1:4" x14ac:dyDescent="0.25">
      <c r="A3123">
        <v>9443</v>
      </c>
      <c r="B3123" t="s">
        <v>5794</v>
      </c>
      <c r="C3123" t="s">
        <v>24</v>
      </c>
      <c r="D3123">
        <v>9.2937163254144917E-2</v>
      </c>
    </row>
    <row r="3124" spans="1:4" x14ac:dyDescent="0.25">
      <c r="A3124">
        <v>4652</v>
      </c>
      <c r="B3124" t="s">
        <v>2907</v>
      </c>
      <c r="C3124" t="s">
        <v>24</v>
      </c>
      <c r="D3124">
        <v>0.34363528264722787</v>
      </c>
    </row>
    <row r="3125" spans="1:4" x14ac:dyDescent="0.25">
      <c r="A3125">
        <v>4651</v>
      </c>
      <c r="B3125" t="s">
        <v>2907</v>
      </c>
      <c r="C3125" t="s">
        <v>24</v>
      </c>
      <c r="D3125">
        <v>0.8957302408835226</v>
      </c>
    </row>
    <row r="3126" spans="1:4" x14ac:dyDescent="0.25">
      <c r="A3126">
        <v>5371</v>
      </c>
      <c r="B3126" t="s">
        <v>4295</v>
      </c>
      <c r="C3126" t="s">
        <v>24</v>
      </c>
      <c r="D3126">
        <v>0.66383298420496406</v>
      </c>
    </row>
    <row r="3127" spans="1:4" x14ac:dyDescent="0.25">
      <c r="A3127">
        <v>5372</v>
      </c>
      <c r="B3127" t="s">
        <v>4295</v>
      </c>
      <c r="C3127" t="s">
        <v>24</v>
      </c>
      <c r="D3127">
        <v>0.90464168945026235</v>
      </c>
    </row>
    <row r="3128" spans="1:4" x14ac:dyDescent="0.25">
      <c r="A3128">
        <v>3987</v>
      </c>
      <c r="B3128" t="s">
        <v>916</v>
      </c>
      <c r="C3128" t="s">
        <v>24</v>
      </c>
      <c r="D3128">
        <v>0.16864166676135262</v>
      </c>
    </row>
    <row r="3129" spans="1:4" x14ac:dyDescent="0.25">
      <c r="A3129">
        <v>2849</v>
      </c>
      <c r="B3129" t="s">
        <v>2714</v>
      </c>
      <c r="C3129" t="s">
        <v>24</v>
      </c>
      <c r="D3129">
        <v>0.88669947694904794</v>
      </c>
    </row>
    <row r="3130" spans="1:4" x14ac:dyDescent="0.25">
      <c r="A3130">
        <v>2848</v>
      </c>
      <c r="B3130" t="s">
        <v>2714</v>
      </c>
      <c r="C3130" t="s">
        <v>24</v>
      </c>
      <c r="D3130">
        <v>0.56202839180592246</v>
      </c>
    </row>
    <row r="3131" spans="1:4" x14ac:dyDescent="0.25">
      <c r="A3131">
        <v>3988</v>
      </c>
      <c r="B3131" t="s">
        <v>916</v>
      </c>
      <c r="C3131" t="s">
        <v>24</v>
      </c>
      <c r="D3131">
        <v>0.49532795288968035</v>
      </c>
    </row>
    <row r="3132" spans="1:4" x14ac:dyDescent="0.25">
      <c r="A3132">
        <v>8476</v>
      </c>
      <c r="B3132" t="s">
        <v>4522</v>
      </c>
      <c r="C3132" t="s">
        <v>24</v>
      </c>
      <c r="D3132">
        <v>0.70745071303326978</v>
      </c>
    </row>
    <row r="3133" spans="1:4" x14ac:dyDescent="0.25">
      <c r="A3133">
        <v>968</v>
      </c>
      <c r="B3133" t="s">
        <v>6334</v>
      </c>
      <c r="C3133" t="s">
        <v>24</v>
      </c>
      <c r="D3133">
        <v>6.3387464238694569E-2</v>
      </c>
    </row>
    <row r="3134" spans="1:4" x14ac:dyDescent="0.25">
      <c r="A3134">
        <v>1284</v>
      </c>
      <c r="B3134" t="s">
        <v>5608</v>
      </c>
      <c r="C3134" t="s">
        <v>24</v>
      </c>
      <c r="D3134">
        <v>0.87819993385084505</v>
      </c>
    </row>
    <row r="3135" spans="1:4" x14ac:dyDescent="0.25">
      <c r="A3135">
        <v>4418</v>
      </c>
      <c r="B3135" t="s">
        <v>2232</v>
      </c>
      <c r="C3135" t="s">
        <v>24</v>
      </c>
      <c r="D3135">
        <v>0.43390347070449276</v>
      </c>
    </row>
    <row r="3136" spans="1:4" x14ac:dyDescent="0.25">
      <c r="A3136">
        <v>970</v>
      </c>
      <c r="B3136" t="s">
        <v>6334</v>
      </c>
      <c r="C3136" t="s">
        <v>24</v>
      </c>
      <c r="D3136">
        <v>0.89242870999663471</v>
      </c>
    </row>
    <row r="3137" spans="1:4" x14ac:dyDescent="0.25">
      <c r="A3137">
        <v>1283</v>
      </c>
      <c r="B3137" t="s">
        <v>5608</v>
      </c>
      <c r="C3137" t="s">
        <v>24</v>
      </c>
      <c r="D3137">
        <v>0.64590641283504791</v>
      </c>
    </row>
    <row r="3138" spans="1:4" x14ac:dyDescent="0.25">
      <c r="A3138">
        <v>965</v>
      </c>
      <c r="B3138" t="s">
        <v>6334</v>
      </c>
      <c r="C3138" t="s">
        <v>24</v>
      </c>
      <c r="D3138">
        <v>0.82661375434589768</v>
      </c>
    </row>
    <row r="3139" spans="1:4" x14ac:dyDescent="0.25">
      <c r="A3139">
        <v>969</v>
      </c>
      <c r="B3139" t="s">
        <v>6334</v>
      </c>
      <c r="C3139" t="s">
        <v>24</v>
      </c>
      <c r="D3139">
        <v>0.18814937029121248</v>
      </c>
    </row>
    <row r="3140" spans="1:4" x14ac:dyDescent="0.25">
      <c r="A3140">
        <v>1282</v>
      </c>
      <c r="B3140" t="s">
        <v>5608</v>
      </c>
      <c r="C3140" t="s">
        <v>24</v>
      </c>
      <c r="D3140">
        <v>0.19172470340357928</v>
      </c>
    </row>
    <row r="3141" spans="1:4" x14ac:dyDescent="0.25">
      <c r="A3141">
        <v>967</v>
      </c>
      <c r="B3141" t="s">
        <v>6334</v>
      </c>
      <c r="C3141" t="s">
        <v>24</v>
      </c>
      <c r="D3141">
        <v>0.37147301927638166</v>
      </c>
    </row>
    <row r="3142" spans="1:4" x14ac:dyDescent="0.25">
      <c r="A3142">
        <v>966</v>
      </c>
      <c r="B3142" t="s">
        <v>6334</v>
      </c>
      <c r="C3142" t="s">
        <v>24</v>
      </c>
      <c r="D3142">
        <v>0.75625929823249982</v>
      </c>
    </row>
    <row r="3143" spans="1:4" x14ac:dyDescent="0.25">
      <c r="A3143">
        <v>8475</v>
      </c>
      <c r="B3143" t="s">
        <v>4522</v>
      </c>
      <c r="C3143" t="s">
        <v>24</v>
      </c>
      <c r="D3143">
        <v>0.45118081570930102</v>
      </c>
    </row>
    <row r="3144" spans="1:4" x14ac:dyDescent="0.25">
      <c r="A3144">
        <v>6379</v>
      </c>
      <c r="B3144" t="s">
        <v>1028</v>
      </c>
      <c r="C3144" t="s">
        <v>24</v>
      </c>
      <c r="D3144">
        <v>0.54018328543728134</v>
      </c>
    </row>
    <row r="3145" spans="1:4" x14ac:dyDescent="0.25">
      <c r="A3145">
        <v>3504</v>
      </c>
      <c r="B3145" t="s">
        <v>6352</v>
      </c>
      <c r="C3145" t="s">
        <v>24</v>
      </c>
      <c r="D3145">
        <v>0.4700041175418127</v>
      </c>
    </row>
    <row r="3146" spans="1:4" x14ac:dyDescent="0.25">
      <c r="A3146">
        <v>7424</v>
      </c>
      <c r="B3146" t="s">
        <v>5288</v>
      </c>
      <c r="C3146" t="s">
        <v>24</v>
      </c>
      <c r="D3146">
        <v>0.8277995067971019</v>
      </c>
    </row>
    <row r="3147" spans="1:4" x14ac:dyDescent="0.25">
      <c r="A3147">
        <v>6380</v>
      </c>
      <c r="B3147" t="s">
        <v>1028</v>
      </c>
      <c r="C3147" t="s">
        <v>24</v>
      </c>
      <c r="D3147">
        <v>0.61578331613986259</v>
      </c>
    </row>
    <row r="3148" spans="1:4" x14ac:dyDescent="0.25">
      <c r="A3148">
        <v>859</v>
      </c>
      <c r="B3148" t="s">
        <v>872</v>
      </c>
      <c r="C3148" t="s">
        <v>24</v>
      </c>
      <c r="D3148">
        <v>0.55154427202648104</v>
      </c>
    </row>
    <row r="3149" spans="1:4" x14ac:dyDescent="0.25">
      <c r="A3149">
        <v>5789</v>
      </c>
      <c r="B3149" t="s">
        <v>6358</v>
      </c>
      <c r="C3149" t="s">
        <v>24</v>
      </c>
      <c r="D3149">
        <v>0.67176727200521646</v>
      </c>
    </row>
    <row r="3150" spans="1:4" x14ac:dyDescent="0.25">
      <c r="A3150">
        <v>860</v>
      </c>
      <c r="B3150" t="s">
        <v>872</v>
      </c>
      <c r="C3150" t="s">
        <v>24</v>
      </c>
      <c r="D3150">
        <v>0.1186922356379857</v>
      </c>
    </row>
    <row r="3151" spans="1:4" x14ac:dyDescent="0.25">
      <c r="A3151">
        <v>5790</v>
      </c>
      <c r="B3151" t="s">
        <v>6358</v>
      </c>
      <c r="C3151" t="s">
        <v>24</v>
      </c>
      <c r="D3151">
        <v>0.82589878040998443</v>
      </c>
    </row>
    <row r="3152" spans="1:4" x14ac:dyDescent="0.25">
      <c r="A3152">
        <v>3503</v>
      </c>
      <c r="B3152" t="s">
        <v>6352</v>
      </c>
      <c r="C3152" t="s">
        <v>24</v>
      </c>
      <c r="D3152">
        <v>0.89104758149186214</v>
      </c>
    </row>
    <row r="3153" spans="1:4" x14ac:dyDescent="0.25">
      <c r="A3153">
        <v>7425</v>
      </c>
      <c r="B3153" t="s">
        <v>5288</v>
      </c>
      <c r="C3153" t="s">
        <v>24</v>
      </c>
      <c r="D3153">
        <v>0.976796886662881</v>
      </c>
    </row>
    <row r="3154" spans="1:4" x14ac:dyDescent="0.25">
      <c r="A3154">
        <v>2001</v>
      </c>
      <c r="B3154" t="s">
        <v>2137</v>
      </c>
      <c r="C3154" t="s">
        <v>24</v>
      </c>
      <c r="D3154">
        <v>0.21919453255196708</v>
      </c>
    </row>
    <row r="3155" spans="1:4" x14ac:dyDescent="0.25">
      <c r="A3155">
        <v>8319</v>
      </c>
      <c r="B3155" t="s">
        <v>4144</v>
      </c>
      <c r="C3155" t="s">
        <v>24</v>
      </c>
      <c r="D3155">
        <v>0.76650430256840274</v>
      </c>
    </row>
    <row r="3156" spans="1:4" x14ac:dyDescent="0.25">
      <c r="A3156">
        <v>8318</v>
      </c>
      <c r="B3156" t="s">
        <v>4144</v>
      </c>
      <c r="C3156" t="s">
        <v>24</v>
      </c>
      <c r="D3156">
        <v>0.29603516260866791</v>
      </c>
    </row>
    <row r="3157" spans="1:4" x14ac:dyDescent="0.25">
      <c r="A3157">
        <v>4352</v>
      </c>
      <c r="B3157" t="s">
        <v>1768</v>
      </c>
      <c r="C3157" t="s">
        <v>24</v>
      </c>
      <c r="D3157">
        <v>0.73698606654638843</v>
      </c>
    </row>
    <row r="3158" spans="1:4" x14ac:dyDescent="0.25">
      <c r="A3158">
        <v>4351</v>
      </c>
      <c r="B3158" t="s">
        <v>1768</v>
      </c>
      <c r="C3158" t="s">
        <v>24</v>
      </c>
      <c r="D3158">
        <v>0.36945397193757556</v>
      </c>
    </row>
    <row r="3159" spans="1:4" x14ac:dyDescent="0.25">
      <c r="A3159">
        <v>2005</v>
      </c>
      <c r="B3159" t="s">
        <v>398</v>
      </c>
      <c r="C3159" t="s">
        <v>24</v>
      </c>
      <c r="D3159">
        <v>5.0572812110554199E-2</v>
      </c>
    </row>
    <row r="3160" spans="1:4" x14ac:dyDescent="0.25">
      <c r="A3160">
        <v>2002</v>
      </c>
      <c r="B3160" t="s">
        <v>2137</v>
      </c>
      <c r="C3160" t="s">
        <v>24</v>
      </c>
      <c r="D3160">
        <v>0.29442498785867999</v>
      </c>
    </row>
    <row r="3161" spans="1:4" x14ac:dyDescent="0.25">
      <c r="A3161">
        <v>1440</v>
      </c>
      <c r="B3161" t="s">
        <v>1556</v>
      </c>
      <c r="C3161" t="s">
        <v>24</v>
      </c>
      <c r="D3161">
        <v>0.51693348297350683</v>
      </c>
    </row>
    <row r="3162" spans="1:4" x14ac:dyDescent="0.25">
      <c r="A3162">
        <v>1441</v>
      </c>
      <c r="B3162" t="s">
        <v>1556</v>
      </c>
      <c r="C3162" t="s">
        <v>24</v>
      </c>
      <c r="D3162">
        <v>0.83087577286435732</v>
      </c>
    </row>
    <row r="3163" spans="1:4" x14ac:dyDescent="0.25">
      <c r="A3163">
        <v>8340</v>
      </c>
      <c r="B3163" t="s">
        <v>6373</v>
      </c>
      <c r="C3163" t="s">
        <v>24</v>
      </c>
      <c r="D3163">
        <v>0.30223605437359446</v>
      </c>
    </row>
    <row r="3164" spans="1:4" x14ac:dyDescent="0.25">
      <c r="A3164">
        <v>2120</v>
      </c>
      <c r="B3164" t="s">
        <v>820</v>
      </c>
      <c r="C3164" t="s">
        <v>24</v>
      </c>
      <c r="D3164">
        <v>0.96955966244329417</v>
      </c>
    </row>
    <row r="3165" spans="1:4" x14ac:dyDescent="0.25">
      <c r="A3165">
        <v>2119</v>
      </c>
      <c r="B3165" t="s">
        <v>820</v>
      </c>
      <c r="C3165" t="s">
        <v>24</v>
      </c>
      <c r="D3165">
        <v>0.60741002165280944</v>
      </c>
    </row>
    <row r="3166" spans="1:4" x14ac:dyDescent="0.25">
      <c r="A3166">
        <v>9405</v>
      </c>
      <c r="B3166" t="s">
        <v>2735</v>
      </c>
      <c r="C3166" t="s">
        <v>24</v>
      </c>
      <c r="D3166">
        <v>0.16062539971566459</v>
      </c>
    </row>
    <row r="3167" spans="1:4" x14ac:dyDescent="0.25">
      <c r="A3167">
        <v>931</v>
      </c>
      <c r="B3167" t="s">
        <v>6265</v>
      </c>
      <c r="C3167" t="s">
        <v>24</v>
      </c>
      <c r="D3167">
        <v>7.2817289719356748E-2</v>
      </c>
    </row>
    <row r="3168" spans="1:4" x14ac:dyDescent="0.25">
      <c r="A3168">
        <v>5361</v>
      </c>
      <c r="B3168" t="s">
        <v>3409</v>
      </c>
      <c r="C3168" t="s">
        <v>24</v>
      </c>
      <c r="D3168">
        <v>0.29885851084240744</v>
      </c>
    </row>
    <row r="3169" spans="1:4" x14ac:dyDescent="0.25">
      <c r="A3169">
        <v>3101</v>
      </c>
      <c r="B3169" t="s">
        <v>1081</v>
      </c>
      <c r="C3169" t="s">
        <v>24</v>
      </c>
      <c r="D3169">
        <v>0.88258649355547614</v>
      </c>
    </row>
    <row r="3170" spans="1:4" x14ac:dyDescent="0.25">
      <c r="A3170">
        <v>2663</v>
      </c>
      <c r="B3170" t="s">
        <v>1773</v>
      </c>
      <c r="C3170" t="s">
        <v>24</v>
      </c>
      <c r="D3170">
        <v>0.77836730922692188</v>
      </c>
    </row>
    <row r="3171" spans="1:4" x14ac:dyDescent="0.25">
      <c r="A3171">
        <v>930</v>
      </c>
      <c r="B3171" t="s">
        <v>6265</v>
      </c>
      <c r="C3171" t="s">
        <v>24</v>
      </c>
      <c r="D3171">
        <v>0.9598772876455911</v>
      </c>
    </row>
    <row r="3172" spans="1:4" x14ac:dyDescent="0.25">
      <c r="A3172">
        <v>3100</v>
      </c>
      <c r="B3172" t="s">
        <v>1081</v>
      </c>
      <c r="C3172" t="s">
        <v>24</v>
      </c>
      <c r="D3172">
        <v>0.66473873667252625</v>
      </c>
    </row>
    <row r="3173" spans="1:4" x14ac:dyDescent="0.25">
      <c r="A3173">
        <v>932</v>
      </c>
      <c r="B3173" t="s">
        <v>6265</v>
      </c>
      <c r="C3173" t="s">
        <v>24</v>
      </c>
      <c r="D3173">
        <v>0.9547514124076909</v>
      </c>
    </row>
    <row r="3174" spans="1:4" x14ac:dyDescent="0.25">
      <c r="A3174">
        <v>5646</v>
      </c>
      <c r="B3174" t="s">
        <v>2048</v>
      </c>
      <c r="C3174" t="s">
        <v>24</v>
      </c>
      <c r="D3174">
        <v>0.82153670863809913</v>
      </c>
    </row>
    <row r="3175" spans="1:4" x14ac:dyDescent="0.25">
      <c r="A3175">
        <v>5218</v>
      </c>
      <c r="B3175" t="s">
        <v>452</v>
      </c>
      <c r="C3175" t="s">
        <v>24</v>
      </c>
      <c r="D3175">
        <v>0.8576309349908362</v>
      </c>
    </row>
    <row r="3176" spans="1:4" x14ac:dyDescent="0.25">
      <c r="A3176">
        <v>1867</v>
      </c>
      <c r="B3176" t="s">
        <v>2845</v>
      </c>
      <c r="C3176" t="s">
        <v>24</v>
      </c>
      <c r="D3176">
        <v>0.10478823992449204</v>
      </c>
    </row>
    <row r="3177" spans="1:4" x14ac:dyDescent="0.25">
      <c r="A3177">
        <v>309</v>
      </c>
      <c r="B3177" t="s">
        <v>5541</v>
      </c>
      <c r="C3177" t="s">
        <v>24</v>
      </c>
      <c r="D3177">
        <v>0.95867699596168876</v>
      </c>
    </row>
    <row r="3178" spans="1:4" x14ac:dyDescent="0.25">
      <c r="A3178">
        <v>7369</v>
      </c>
      <c r="B3178" t="s">
        <v>4669</v>
      </c>
      <c r="C3178" t="s">
        <v>24</v>
      </c>
      <c r="D3178">
        <v>0.61671785134184787</v>
      </c>
    </row>
    <row r="3179" spans="1:4" x14ac:dyDescent="0.25">
      <c r="A3179">
        <v>5953</v>
      </c>
      <c r="B3179" t="s">
        <v>4176</v>
      </c>
      <c r="C3179" t="s">
        <v>24</v>
      </c>
      <c r="D3179">
        <v>0.90403449843683015</v>
      </c>
    </row>
    <row r="3180" spans="1:4" x14ac:dyDescent="0.25">
      <c r="A3180">
        <v>13</v>
      </c>
      <c r="B3180" t="s">
        <v>3122</v>
      </c>
      <c r="C3180" t="s">
        <v>24</v>
      </c>
      <c r="D3180">
        <v>0.15493283389909551</v>
      </c>
    </row>
    <row r="3181" spans="1:4" x14ac:dyDescent="0.25">
      <c r="A3181">
        <v>2547</v>
      </c>
      <c r="B3181" t="s">
        <v>4483</v>
      </c>
      <c r="C3181" t="s">
        <v>24</v>
      </c>
      <c r="D3181">
        <v>0.96018150782749911</v>
      </c>
    </row>
    <row r="3182" spans="1:4" x14ac:dyDescent="0.25">
      <c r="A3182">
        <v>2546</v>
      </c>
      <c r="B3182" t="s">
        <v>4483</v>
      </c>
      <c r="C3182" t="s">
        <v>24</v>
      </c>
      <c r="D3182">
        <v>0.64745550295178067</v>
      </c>
    </row>
    <row r="3183" spans="1:4" x14ac:dyDescent="0.25">
      <c r="A3183">
        <v>2740</v>
      </c>
      <c r="B3183" t="s">
        <v>1453</v>
      </c>
      <c r="C3183" t="s">
        <v>24</v>
      </c>
      <c r="D3183">
        <v>0.84317754889951346</v>
      </c>
    </row>
    <row r="3184" spans="1:4" x14ac:dyDescent="0.25">
      <c r="A3184">
        <v>1521</v>
      </c>
      <c r="B3184" t="s">
        <v>1058</v>
      </c>
      <c r="C3184" t="s">
        <v>24</v>
      </c>
      <c r="D3184">
        <v>0.70801601792789015</v>
      </c>
    </row>
    <row r="3185" spans="1:4" x14ac:dyDescent="0.25">
      <c r="A3185">
        <v>3232</v>
      </c>
      <c r="B3185" t="s">
        <v>1889</v>
      </c>
      <c r="C3185" t="s">
        <v>24</v>
      </c>
      <c r="D3185">
        <v>0.33895983409885622</v>
      </c>
    </row>
    <row r="3186" spans="1:4" x14ac:dyDescent="0.25">
      <c r="A3186">
        <v>3233</v>
      </c>
      <c r="B3186" t="s">
        <v>1889</v>
      </c>
      <c r="C3186" t="s">
        <v>24</v>
      </c>
      <c r="D3186">
        <v>0.74678007809329883</v>
      </c>
    </row>
    <row r="3187" spans="1:4" x14ac:dyDescent="0.25">
      <c r="A3187">
        <v>2363</v>
      </c>
      <c r="B3187" t="s">
        <v>1626</v>
      </c>
      <c r="C3187" t="s">
        <v>24</v>
      </c>
      <c r="D3187">
        <v>0.64471194517697583</v>
      </c>
    </row>
    <row r="3188" spans="1:4" x14ac:dyDescent="0.25">
      <c r="A3188">
        <v>2741</v>
      </c>
      <c r="B3188" t="s">
        <v>1453</v>
      </c>
      <c r="C3188" t="s">
        <v>24</v>
      </c>
      <c r="D3188">
        <v>0.6135607482935046</v>
      </c>
    </row>
    <row r="3189" spans="1:4" x14ac:dyDescent="0.25">
      <c r="A3189">
        <v>7723</v>
      </c>
      <c r="B3189" t="s">
        <v>6404</v>
      </c>
      <c r="C3189" t="s">
        <v>24</v>
      </c>
      <c r="D3189">
        <v>0.22929594915707063</v>
      </c>
    </row>
    <row r="3190" spans="1:4" x14ac:dyDescent="0.25">
      <c r="A3190">
        <v>3234</v>
      </c>
      <c r="B3190" t="s">
        <v>1889</v>
      </c>
      <c r="C3190" t="s">
        <v>24</v>
      </c>
      <c r="D3190">
        <v>0.93577416867951191</v>
      </c>
    </row>
    <row r="3191" spans="1:4" x14ac:dyDescent="0.25">
      <c r="A3191">
        <v>3252</v>
      </c>
      <c r="B3191" t="s">
        <v>3734</v>
      </c>
      <c r="C3191" t="s">
        <v>24</v>
      </c>
      <c r="D3191">
        <v>0.5343546661549442</v>
      </c>
    </row>
    <row r="3192" spans="1:4" x14ac:dyDescent="0.25">
      <c r="A3192">
        <v>9588</v>
      </c>
      <c r="B3192" t="s">
        <v>23</v>
      </c>
      <c r="C3192" t="s">
        <v>24</v>
      </c>
      <c r="D3192">
        <v>0.45706036718304432</v>
      </c>
    </row>
    <row r="3193" spans="1:4" x14ac:dyDescent="0.25">
      <c r="A3193">
        <v>6863</v>
      </c>
      <c r="B3193" t="s">
        <v>893</v>
      </c>
      <c r="C3193" t="s">
        <v>24</v>
      </c>
      <c r="D3193">
        <v>0.79242149595460254</v>
      </c>
    </row>
    <row r="3194" spans="1:4" x14ac:dyDescent="0.25">
      <c r="A3194">
        <v>6861</v>
      </c>
      <c r="B3194" t="s">
        <v>893</v>
      </c>
      <c r="C3194" t="s">
        <v>24</v>
      </c>
      <c r="D3194">
        <v>0.49613867289173685</v>
      </c>
    </row>
    <row r="3195" spans="1:4" x14ac:dyDescent="0.25">
      <c r="A3195">
        <v>3012</v>
      </c>
      <c r="B3195" t="s">
        <v>6414</v>
      </c>
      <c r="C3195" t="s">
        <v>24</v>
      </c>
      <c r="D3195">
        <v>0.77044916257886742</v>
      </c>
    </row>
    <row r="3196" spans="1:4" x14ac:dyDescent="0.25">
      <c r="A3196">
        <v>6860</v>
      </c>
      <c r="B3196" t="s">
        <v>893</v>
      </c>
      <c r="C3196" t="s">
        <v>24</v>
      </c>
      <c r="D3196">
        <v>0.85228797640468923</v>
      </c>
    </row>
    <row r="3197" spans="1:4" x14ac:dyDescent="0.25">
      <c r="A3197">
        <v>3014</v>
      </c>
      <c r="B3197" t="s">
        <v>6414</v>
      </c>
      <c r="C3197" t="s">
        <v>24</v>
      </c>
      <c r="D3197">
        <v>0.29962662537676188</v>
      </c>
    </row>
    <row r="3198" spans="1:4" x14ac:dyDescent="0.25">
      <c r="A3198">
        <v>6858</v>
      </c>
      <c r="B3198" t="s">
        <v>893</v>
      </c>
      <c r="C3198" t="s">
        <v>24</v>
      </c>
      <c r="D3198">
        <v>0.71508266690874067</v>
      </c>
    </row>
    <row r="3199" spans="1:4" x14ac:dyDescent="0.25">
      <c r="A3199">
        <v>3015</v>
      </c>
      <c r="B3199" t="s">
        <v>6414</v>
      </c>
      <c r="C3199" t="s">
        <v>24</v>
      </c>
      <c r="D3199">
        <v>0.17408947714302814</v>
      </c>
    </row>
    <row r="3200" spans="1:4" x14ac:dyDescent="0.25">
      <c r="A3200">
        <v>3013</v>
      </c>
      <c r="B3200" t="s">
        <v>6414</v>
      </c>
      <c r="C3200" t="s">
        <v>24</v>
      </c>
      <c r="D3200">
        <v>0.50335681321905179</v>
      </c>
    </row>
    <row r="3201" spans="1:4" x14ac:dyDescent="0.25">
      <c r="A3201">
        <v>3011</v>
      </c>
      <c r="B3201" t="s">
        <v>6414</v>
      </c>
      <c r="C3201" t="s">
        <v>24</v>
      </c>
      <c r="D3201">
        <v>0.95159117521151637</v>
      </c>
    </row>
    <row r="3202" spans="1:4" x14ac:dyDescent="0.25">
      <c r="A3202">
        <v>6859</v>
      </c>
      <c r="B3202" t="s">
        <v>893</v>
      </c>
      <c r="C3202" t="s">
        <v>24</v>
      </c>
      <c r="D3202">
        <v>0.46028434089424164</v>
      </c>
    </row>
    <row r="3203" spans="1:4" x14ac:dyDescent="0.25">
      <c r="A3203">
        <v>6862</v>
      </c>
      <c r="B3203" t="s">
        <v>893</v>
      </c>
      <c r="C3203" t="s">
        <v>24</v>
      </c>
      <c r="D3203">
        <v>0.21654723439761037</v>
      </c>
    </row>
    <row r="3204" spans="1:4" x14ac:dyDescent="0.25">
      <c r="A3204">
        <v>9879</v>
      </c>
      <c r="B3204" t="s">
        <v>1936</v>
      </c>
      <c r="C3204" t="s">
        <v>24</v>
      </c>
      <c r="D3204">
        <v>0.57043332898502996</v>
      </c>
    </row>
    <row r="3205" spans="1:4" x14ac:dyDescent="0.25">
      <c r="A3205">
        <v>7595</v>
      </c>
      <c r="B3205" t="s">
        <v>3832</v>
      </c>
      <c r="C3205" t="s">
        <v>24</v>
      </c>
      <c r="D3205">
        <v>0.71245657533797702</v>
      </c>
    </row>
    <row r="3206" spans="1:4" x14ac:dyDescent="0.25">
      <c r="A3206">
        <v>6766</v>
      </c>
      <c r="B3206" t="s">
        <v>4394</v>
      </c>
      <c r="C3206" t="s">
        <v>24</v>
      </c>
      <c r="D3206">
        <v>0.11778018456543504</v>
      </c>
    </row>
    <row r="3207" spans="1:4" x14ac:dyDescent="0.25">
      <c r="A3207">
        <v>6156</v>
      </c>
      <c r="B3207" t="s">
        <v>2016</v>
      </c>
      <c r="C3207" t="s">
        <v>24</v>
      </c>
      <c r="D3207">
        <v>0.5155364118193082</v>
      </c>
    </row>
    <row r="3208" spans="1:4" x14ac:dyDescent="0.25">
      <c r="A3208">
        <v>9877</v>
      </c>
      <c r="B3208" t="s">
        <v>1936</v>
      </c>
      <c r="C3208" t="s">
        <v>24</v>
      </c>
      <c r="D3208">
        <v>0.28685799045384119</v>
      </c>
    </row>
    <row r="3209" spans="1:4" x14ac:dyDescent="0.25">
      <c r="A3209">
        <v>6768</v>
      </c>
      <c r="B3209" t="s">
        <v>4394</v>
      </c>
      <c r="C3209" t="s">
        <v>24</v>
      </c>
      <c r="D3209">
        <v>0.97735008754903319</v>
      </c>
    </row>
    <row r="3210" spans="1:4" x14ac:dyDescent="0.25">
      <c r="A3210">
        <v>6767</v>
      </c>
      <c r="B3210" t="s">
        <v>4394</v>
      </c>
      <c r="C3210" t="s">
        <v>24</v>
      </c>
      <c r="D3210">
        <v>0.50332409607034145</v>
      </c>
    </row>
    <row r="3211" spans="1:4" x14ac:dyDescent="0.25">
      <c r="A3211">
        <v>9878</v>
      </c>
      <c r="B3211" t="s">
        <v>1936</v>
      </c>
      <c r="C3211" t="s">
        <v>24</v>
      </c>
      <c r="D3211">
        <v>0.32635452566194734</v>
      </c>
    </row>
    <row r="3212" spans="1:4" x14ac:dyDescent="0.25">
      <c r="A3212">
        <v>6155</v>
      </c>
      <c r="B3212" t="s">
        <v>2016</v>
      </c>
      <c r="C3212" t="s">
        <v>24</v>
      </c>
      <c r="D3212">
        <v>0.19657666509330973</v>
      </c>
    </row>
    <row r="3213" spans="1:4" x14ac:dyDescent="0.25">
      <c r="A3213">
        <v>7596</v>
      </c>
      <c r="B3213" t="s">
        <v>3832</v>
      </c>
      <c r="C3213" t="s">
        <v>24</v>
      </c>
      <c r="D3213">
        <v>0.79189731134085828</v>
      </c>
    </row>
    <row r="3214" spans="1:4" x14ac:dyDescent="0.25">
      <c r="A3214">
        <v>2239</v>
      </c>
      <c r="B3214" t="s">
        <v>872</v>
      </c>
      <c r="C3214" t="s">
        <v>24</v>
      </c>
      <c r="D3214">
        <v>0.93982747020129576</v>
      </c>
    </row>
    <row r="3215" spans="1:4" x14ac:dyDescent="0.25">
      <c r="A3215">
        <v>6157</v>
      </c>
      <c r="B3215" t="s">
        <v>2016</v>
      </c>
      <c r="C3215" t="s">
        <v>24</v>
      </c>
      <c r="D3215">
        <v>0.44743273102917591</v>
      </c>
    </row>
    <row r="3216" spans="1:4" x14ac:dyDescent="0.25">
      <c r="A3216">
        <v>6154</v>
      </c>
      <c r="B3216" t="s">
        <v>2016</v>
      </c>
      <c r="C3216" t="s">
        <v>24</v>
      </c>
      <c r="D3216">
        <v>0.10893948612189552</v>
      </c>
    </row>
    <row r="3217" spans="1:4" x14ac:dyDescent="0.25">
      <c r="A3217">
        <v>177</v>
      </c>
      <c r="B3217" t="s">
        <v>5111</v>
      </c>
      <c r="C3217" t="s">
        <v>24</v>
      </c>
      <c r="D3217">
        <v>0.5288922756822424</v>
      </c>
    </row>
    <row r="3218" spans="1:4" x14ac:dyDescent="0.25">
      <c r="A3218">
        <v>3714</v>
      </c>
      <c r="B3218" t="s">
        <v>5694</v>
      </c>
      <c r="C3218" t="s">
        <v>24</v>
      </c>
      <c r="D3218">
        <v>3.1676607123349632E-2</v>
      </c>
    </row>
    <row r="3219" spans="1:4" x14ac:dyDescent="0.25">
      <c r="A3219">
        <v>7184</v>
      </c>
      <c r="B3219" t="s">
        <v>1251</v>
      </c>
      <c r="C3219" t="s">
        <v>24</v>
      </c>
      <c r="D3219">
        <v>0.1250877695200121</v>
      </c>
    </row>
    <row r="3220" spans="1:4" x14ac:dyDescent="0.25">
      <c r="A3220">
        <v>3713</v>
      </c>
      <c r="B3220" t="s">
        <v>5694</v>
      </c>
      <c r="C3220" t="s">
        <v>24</v>
      </c>
      <c r="D3220">
        <v>0.59595830164019836</v>
      </c>
    </row>
    <row r="3221" spans="1:4" x14ac:dyDescent="0.25">
      <c r="A3221">
        <v>7568</v>
      </c>
      <c r="B3221" t="s">
        <v>6427</v>
      </c>
      <c r="C3221" t="s">
        <v>24</v>
      </c>
      <c r="D3221">
        <v>0.45504237952158455</v>
      </c>
    </row>
    <row r="3222" spans="1:4" x14ac:dyDescent="0.25">
      <c r="A3222">
        <v>1103</v>
      </c>
      <c r="B3222" t="s">
        <v>3548</v>
      </c>
      <c r="C3222" t="s">
        <v>24</v>
      </c>
      <c r="D3222">
        <v>0.48432669602019252</v>
      </c>
    </row>
    <row r="3223" spans="1:4" x14ac:dyDescent="0.25">
      <c r="A3223">
        <v>1104</v>
      </c>
      <c r="B3223" t="s">
        <v>3548</v>
      </c>
      <c r="C3223" t="s">
        <v>24</v>
      </c>
      <c r="D3223">
        <v>0.9268296493393523</v>
      </c>
    </row>
    <row r="3224" spans="1:4" x14ac:dyDescent="0.25">
      <c r="A3224">
        <v>7567</v>
      </c>
      <c r="B3224" t="s">
        <v>6427</v>
      </c>
      <c r="C3224" t="s">
        <v>24</v>
      </c>
      <c r="D3224">
        <v>0.63275373828241599</v>
      </c>
    </row>
    <row r="3225" spans="1:4" x14ac:dyDescent="0.25">
      <c r="A3225">
        <v>3027</v>
      </c>
      <c r="B3225" t="s">
        <v>3721</v>
      </c>
      <c r="C3225" t="s">
        <v>24</v>
      </c>
      <c r="D3225">
        <v>0.33675815436598333</v>
      </c>
    </row>
    <row r="3226" spans="1:4" x14ac:dyDescent="0.25">
      <c r="A3226">
        <v>8280</v>
      </c>
      <c r="B3226" t="s">
        <v>698</v>
      </c>
      <c r="C3226" t="s">
        <v>24</v>
      </c>
      <c r="D3226">
        <v>0.16917585636747023</v>
      </c>
    </row>
    <row r="3227" spans="1:4" x14ac:dyDescent="0.25">
      <c r="A3227">
        <v>805</v>
      </c>
      <c r="B3227" t="s">
        <v>5350</v>
      </c>
      <c r="C3227" t="s">
        <v>24</v>
      </c>
      <c r="D3227">
        <v>0.5935645140860738</v>
      </c>
    </row>
    <row r="3228" spans="1:4" x14ac:dyDescent="0.25">
      <c r="A3228">
        <v>8472</v>
      </c>
      <c r="B3228" t="s">
        <v>3994</v>
      </c>
      <c r="C3228" t="s">
        <v>24</v>
      </c>
      <c r="D3228">
        <v>6.9941968141330468E-3</v>
      </c>
    </row>
    <row r="3229" spans="1:4" x14ac:dyDescent="0.25">
      <c r="A3229">
        <v>7241</v>
      </c>
      <c r="B3229" t="s">
        <v>2910</v>
      </c>
      <c r="C3229" t="s">
        <v>24</v>
      </c>
      <c r="D3229">
        <v>0.97186844577052234</v>
      </c>
    </row>
    <row r="3230" spans="1:4" x14ac:dyDescent="0.25">
      <c r="A3230">
        <v>7242</v>
      </c>
      <c r="B3230" t="s">
        <v>2910</v>
      </c>
      <c r="C3230" t="s">
        <v>24</v>
      </c>
      <c r="D3230">
        <v>0.96982029840762429</v>
      </c>
    </row>
    <row r="3231" spans="1:4" x14ac:dyDescent="0.25">
      <c r="A3231">
        <v>2601</v>
      </c>
      <c r="B3231" t="s">
        <v>5260</v>
      </c>
      <c r="C3231" t="s">
        <v>24</v>
      </c>
      <c r="D3231">
        <v>0.38492495059681986</v>
      </c>
    </row>
    <row r="3232" spans="1:4" x14ac:dyDescent="0.25">
      <c r="A3232">
        <v>2600</v>
      </c>
      <c r="B3232" t="s">
        <v>5260</v>
      </c>
      <c r="C3232" t="s">
        <v>24</v>
      </c>
      <c r="D3232">
        <v>0.86226006507043129</v>
      </c>
    </row>
    <row r="3233" spans="1:4" x14ac:dyDescent="0.25">
      <c r="A3233">
        <v>3867</v>
      </c>
      <c r="B3233" t="s">
        <v>5639</v>
      </c>
      <c r="C3233" t="s">
        <v>24</v>
      </c>
      <c r="D3233">
        <v>0.86093073670583042</v>
      </c>
    </row>
    <row r="3234" spans="1:4" x14ac:dyDescent="0.25">
      <c r="A3234">
        <v>8470</v>
      </c>
      <c r="B3234" t="s">
        <v>3994</v>
      </c>
      <c r="C3234" t="s">
        <v>24</v>
      </c>
      <c r="D3234">
        <v>0.43339067628336714</v>
      </c>
    </row>
    <row r="3235" spans="1:4" x14ac:dyDescent="0.25">
      <c r="A3235">
        <v>6596</v>
      </c>
      <c r="B3235" t="s">
        <v>3536</v>
      </c>
      <c r="C3235" t="s">
        <v>24</v>
      </c>
      <c r="D3235">
        <v>0.74999012144716359</v>
      </c>
    </row>
    <row r="3236" spans="1:4" x14ac:dyDescent="0.25">
      <c r="A3236">
        <v>6597</v>
      </c>
      <c r="B3236" t="s">
        <v>3536</v>
      </c>
      <c r="C3236" t="s">
        <v>24</v>
      </c>
      <c r="D3236">
        <v>0.55375382186824718</v>
      </c>
    </row>
    <row r="3237" spans="1:4" x14ac:dyDescent="0.25">
      <c r="A3237">
        <v>8473</v>
      </c>
      <c r="B3237" t="s">
        <v>3994</v>
      </c>
      <c r="C3237" t="s">
        <v>24</v>
      </c>
      <c r="D3237">
        <v>0.49633647291205873</v>
      </c>
    </row>
    <row r="3238" spans="1:4" x14ac:dyDescent="0.25">
      <c r="A3238">
        <v>8592</v>
      </c>
      <c r="B3238" t="s">
        <v>5791</v>
      </c>
      <c r="C3238" t="s">
        <v>24</v>
      </c>
      <c r="D3238">
        <v>0.66971174409931644</v>
      </c>
    </row>
    <row r="3239" spans="1:4" x14ac:dyDescent="0.25">
      <c r="A3239">
        <v>8593</v>
      </c>
      <c r="B3239" t="s">
        <v>5791</v>
      </c>
      <c r="C3239" t="s">
        <v>24</v>
      </c>
      <c r="D3239">
        <v>0.60215781025760051</v>
      </c>
    </row>
    <row r="3240" spans="1:4" x14ac:dyDescent="0.25">
      <c r="A3240">
        <v>7243</v>
      </c>
      <c r="B3240" t="s">
        <v>2910</v>
      </c>
      <c r="C3240" t="s">
        <v>24</v>
      </c>
      <c r="D3240">
        <v>0.57828287944724133</v>
      </c>
    </row>
    <row r="3241" spans="1:4" x14ac:dyDescent="0.25">
      <c r="A3241">
        <v>8471</v>
      </c>
      <c r="B3241" t="s">
        <v>3994</v>
      </c>
      <c r="C3241" t="s">
        <v>24</v>
      </c>
      <c r="D3241">
        <v>8.1537009505166957E-2</v>
      </c>
    </row>
    <row r="3242" spans="1:4" x14ac:dyDescent="0.25">
      <c r="A3242">
        <v>6033</v>
      </c>
      <c r="B3242" t="s">
        <v>258</v>
      </c>
      <c r="C3242" t="s">
        <v>24</v>
      </c>
      <c r="D3242">
        <v>1.1848013263489832E-2</v>
      </c>
    </row>
    <row r="3243" spans="1:4" x14ac:dyDescent="0.25">
      <c r="A3243">
        <v>6024</v>
      </c>
      <c r="B3243" t="s">
        <v>3145</v>
      </c>
      <c r="C3243" t="s">
        <v>24</v>
      </c>
      <c r="D3243">
        <v>0.23041383573515428</v>
      </c>
    </row>
    <row r="3244" spans="1:4" x14ac:dyDescent="0.25">
      <c r="A3244">
        <v>8201</v>
      </c>
      <c r="B3244" t="s">
        <v>1757</v>
      </c>
      <c r="C3244" t="s">
        <v>24</v>
      </c>
      <c r="D3244">
        <v>1.9323363870920929E-2</v>
      </c>
    </row>
    <row r="3245" spans="1:4" x14ac:dyDescent="0.25">
      <c r="A3245">
        <v>1685</v>
      </c>
      <c r="B3245" t="s">
        <v>1207</v>
      </c>
      <c r="C3245" t="s">
        <v>24</v>
      </c>
      <c r="D3245">
        <v>4.9325121863017518E-2</v>
      </c>
    </row>
    <row r="3246" spans="1:4" x14ac:dyDescent="0.25">
      <c r="A3246">
        <v>3656</v>
      </c>
      <c r="B3246" t="s">
        <v>2196</v>
      </c>
      <c r="C3246" t="s">
        <v>24</v>
      </c>
      <c r="D3246">
        <v>0.11851486654259968</v>
      </c>
    </row>
    <row r="3247" spans="1:4" x14ac:dyDescent="0.25">
      <c r="A3247">
        <v>5978</v>
      </c>
      <c r="B3247" t="s">
        <v>1124</v>
      </c>
      <c r="C3247" t="s">
        <v>24</v>
      </c>
      <c r="D3247">
        <v>0.50903775930752992</v>
      </c>
    </row>
    <row r="3248" spans="1:4" x14ac:dyDescent="0.25">
      <c r="A3248">
        <v>5527</v>
      </c>
      <c r="B3248" t="s">
        <v>797</v>
      </c>
      <c r="C3248" t="s">
        <v>24</v>
      </c>
      <c r="D3248">
        <v>8.5780488578628411E-3</v>
      </c>
    </row>
    <row r="3249" spans="1:4" x14ac:dyDescent="0.25">
      <c r="A3249">
        <v>1686</v>
      </c>
      <c r="B3249" t="s">
        <v>1207</v>
      </c>
      <c r="C3249" t="s">
        <v>24</v>
      </c>
      <c r="D3249">
        <v>7.8455458566271896E-2</v>
      </c>
    </row>
    <row r="3250" spans="1:4" x14ac:dyDescent="0.25">
      <c r="A3250">
        <v>1687</v>
      </c>
      <c r="B3250" t="s">
        <v>1207</v>
      </c>
      <c r="C3250" t="s">
        <v>24</v>
      </c>
      <c r="D3250">
        <v>0.24309248966817854</v>
      </c>
    </row>
    <row r="3251" spans="1:4" x14ac:dyDescent="0.25">
      <c r="A3251">
        <v>8200</v>
      </c>
      <c r="B3251" t="s">
        <v>1757</v>
      </c>
      <c r="C3251" t="s">
        <v>24</v>
      </c>
      <c r="D3251">
        <v>0.20807320140502394</v>
      </c>
    </row>
    <row r="3252" spans="1:4" x14ac:dyDescent="0.25">
      <c r="A3252">
        <v>7172</v>
      </c>
      <c r="B3252" t="s">
        <v>6463</v>
      </c>
      <c r="C3252" t="s">
        <v>24</v>
      </c>
      <c r="D3252">
        <v>0.48704891060913758</v>
      </c>
    </row>
    <row r="3253" spans="1:4" x14ac:dyDescent="0.25">
      <c r="A3253">
        <v>8974</v>
      </c>
      <c r="B3253" t="s">
        <v>2349</v>
      </c>
      <c r="C3253" t="s">
        <v>24</v>
      </c>
      <c r="D3253">
        <v>0.56068667369957326</v>
      </c>
    </row>
    <row r="3254" spans="1:4" x14ac:dyDescent="0.25">
      <c r="A3254">
        <v>5434</v>
      </c>
      <c r="B3254" t="s">
        <v>6467</v>
      </c>
      <c r="C3254" t="s">
        <v>24</v>
      </c>
      <c r="D3254">
        <v>0.3599803233243094</v>
      </c>
    </row>
    <row r="3255" spans="1:4" x14ac:dyDescent="0.25">
      <c r="A3255">
        <v>5075</v>
      </c>
      <c r="B3255" t="s">
        <v>940</v>
      </c>
      <c r="C3255" t="s">
        <v>24</v>
      </c>
      <c r="D3255">
        <v>0.79613733856212232</v>
      </c>
    </row>
    <row r="3256" spans="1:4" x14ac:dyDescent="0.25">
      <c r="A3256">
        <v>5108</v>
      </c>
      <c r="B3256" t="s">
        <v>3994</v>
      </c>
      <c r="C3256" t="s">
        <v>24</v>
      </c>
      <c r="D3256">
        <v>8.3846281262032196E-3</v>
      </c>
    </row>
    <row r="3257" spans="1:4" x14ac:dyDescent="0.25">
      <c r="A3257">
        <v>6888</v>
      </c>
      <c r="B3257" t="s">
        <v>5972</v>
      </c>
      <c r="C3257" t="s">
        <v>24</v>
      </c>
      <c r="D3257">
        <v>0.15784170904001649</v>
      </c>
    </row>
    <row r="3258" spans="1:4" x14ac:dyDescent="0.25">
      <c r="A3258">
        <v>6889</v>
      </c>
      <c r="B3258" t="s">
        <v>5972</v>
      </c>
      <c r="C3258" t="s">
        <v>24</v>
      </c>
      <c r="D3258">
        <v>0.3853033311755949</v>
      </c>
    </row>
    <row r="3259" spans="1:4" x14ac:dyDescent="0.25">
      <c r="A3259">
        <v>5109</v>
      </c>
      <c r="B3259" t="s">
        <v>3994</v>
      </c>
      <c r="C3259" t="s">
        <v>24</v>
      </c>
      <c r="D3259">
        <v>0.60720181661187334</v>
      </c>
    </row>
    <row r="3260" spans="1:4" x14ac:dyDescent="0.25">
      <c r="A3260">
        <v>1359</v>
      </c>
      <c r="B3260" t="s">
        <v>3273</v>
      </c>
      <c r="C3260" t="s">
        <v>24</v>
      </c>
      <c r="D3260">
        <v>0.47606630334001565</v>
      </c>
    </row>
    <row r="3261" spans="1:4" x14ac:dyDescent="0.25">
      <c r="A3261">
        <v>2961</v>
      </c>
      <c r="B3261" t="s">
        <v>2595</v>
      </c>
      <c r="C3261" t="s">
        <v>24</v>
      </c>
      <c r="D3261">
        <v>0.11850107593149961</v>
      </c>
    </row>
    <row r="3262" spans="1:4" x14ac:dyDescent="0.25">
      <c r="A3262">
        <v>2962</v>
      </c>
      <c r="B3262" t="s">
        <v>2595</v>
      </c>
      <c r="C3262" t="s">
        <v>24</v>
      </c>
      <c r="D3262">
        <v>0.96553737881480517</v>
      </c>
    </row>
    <row r="3263" spans="1:4" x14ac:dyDescent="0.25">
      <c r="A3263">
        <v>8638</v>
      </c>
      <c r="B3263" t="s">
        <v>4144</v>
      </c>
      <c r="C3263" t="s">
        <v>24</v>
      </c>
      <c r="D3263">
        <v>0.27649778691596238</v>
      </c>
    </row>
    <row r="3264" spans="1:4" x14ac:dyDescent="0.25">
      <c r="A3264">
        <v>4637</v>
      </c>
      <c r="B3264" t="s">
        <v>1572</v>
      </c>
      <c r="C3264" t="s">
        <v>24</v>
      </c>
      <c r="D3264">
        <v>3.7711259331748237E-2</v>
      </c>
    </row>
    <row r="3265" spans="1:4" x14ac:dyDescent="0.25">
      <c r="A3265">
        <v>3099</v>
      </c>
      <c r="B3265" t="s">
        <v>2016</v>
      </c>
      <c r="C3265" t="s">
        <v>24</v>
      </c>
      <c r="D3265">
        <v>0.2650792020515238</v>
      </c>
    </row>
    <row r="3266" spans="1:4" x14ac:dyDescent="0.25">
      <c r="A3266">
        <v>4638</v>
      </c>
      <c r="B3266" t="s">
        <v>1572</v>
      </c>
      <c r="C3266" t="s">
        <v>24</v>
      </c>
      <c r="D3266">
        <v>0.7509740769523009</v>
      </c>
    </row>
    <row r="3267" spans="1:4" x14ac:dyDescent="0.25">
      <c r="A3267">
        <v>3098</v>
      </c>
      <c r="B3267" t="s">
        <v>2016</v>
      </c>
      <c r="C3267" t="s">
        <v>24</v>
      </c>
      <c r="D3267">
        <v>0.60028842392783155</v>
      </c>
    </row>
    <row r="3268" spans="1:4" x14ac:dyDescent="0.25">
      <c r="A3268">
        <v>4639</v>
      </c>
      <c r="B3268" t="s">
        <v>1572</v>
      </c>
      <c r="C3268" t="s">
        <v>24</v>
      </c>
      <c r="D3268">
        <v>0.29767205568101607</v>
      </c>
    </row>
    <row r="3269" spans="1:4" x14ac:dyDescent="0.25">
      <c r="A3269">
        <v>8365</v>
      </c>
      <c r="B3269" t="s">
        <v>2472</v>
      </c>
      <c r="C3269" t="s">
        <v>24</v>
      </c>
      <c r="D3269">
        <v>0.97569480116057328</v>
      </c>
    </row>
    <row r="3270" spans="1:4" x14ac:dyDescent="0.25">
      <c r="A3270">
        <v>5455</v>
      </c>
      <c r="B3270" t="s">
        <v>5106</v>
      </c>
      <c r="C3270" t="s">
        <v>24</v>
      </c>
      <c r="D3270">
        <v>0.8963928069688164</v>
      </c>
    </row>
    <row r="3271" spans="1:4" x14ac:dyDescent="0.25">
      <c r="A3271">
        <v>5456</v>
      </c>
      <c r="B3271" t="s">
        <v>5106</v>
      </c>
      <c r="C3271" t="s">
        <v>24</v>
      </c>
      <c r="D3271">
        <v>0.9663914653835729</v>
      </c>
    </row>
    <row r="3272" spans="1:4" x14ac:dyDescent="0.25">
      <c r="A3272">
        <v>8087</v>
      </c>
      <c r="B3272" t="s">
        <v>1768</v>
      </c>
      <c r="C3272" t="s">
        <v>24</v>
      </c>
      <c r="D3272">
        <v>0.91706915455139471</v>
      </c>
    </row>
    <row r="3273" spans="1:4" x14ac:dyDescent="0.25">
      <c r="A3273">
        <v>1728</v>
      </c>
      <c r="B3273" t="s">
        <v>1472</v>
      </c>
      <c r="C3273" t="s">
        <v>24</v>
      </c>
      <c r="D3273">
        <v>0.17162263642792785</v>
      </c>
    </row>
    <row r="3274" spans="1:4" x14ac:dyDescent="0.25">
      <c r="A3274">
        <v>7157</v>
      </c>
      <c r="B3274" t="s">
        <v>4001</v>
      </c>
      <c r="C3274" t="s">
        <v>24</v>
      </c>
      <c r="D3274">
        <v>0.62770527784454133</v>
      </c>
    </row>
    <row r="3275" spans="1:4" x14ac:dyDescent="0.25">
      <c r="A3275">
        <v>1491</v>
      </c>
      <c r="B3275" t="s">
        <v>252</v>
      </c>
      <c r="C3275" t="s">
        <v>24</v>
      </c>
      <c r="D3275">
        <v>0.77965382776279457</v>
      </c>
    </row>
    <row r="3276" spans="1:4" x14ac:dyDescent="0.25">
      <c r="A3276">
        <v>5289</v>
      </c>
      <c r="B3276" t="s">
        <v>5846</v>
      </c>
      <c r="C3276" t="s">
        <v>24</v>
      </c>
      <c r="D3276">
        <v>0.54810501464803507</v>
      </c>
    </row>
    <row r="3277" spans="1:4" x14ac:dyDescent="0.25">
      <c r="A3277">
        <v>8565</v>
      </c>
      <c r="B3277" t="s">
        <v>3603</v>
      </c>
      <c r="C3277" t="s">
        <v>24</v>
      </c>
      <c r="D3277">
        <v>0.13515636037736845</v>
      </c>
    </row>
    <row r="3278" spans="1:4" x14ac:dyDescent="0.25">
      <c r="A3278">
        <v>1662</v>
      </c>
      <c r="B3278" t="s">
        <v>1489</v>
      </c>
      <c r="C3278" t="s">
        <v>24</v>
      </c>
      <c r="D3278">
        <v>0.58285251566294427</v>
      </c>
    </row>
    <row r="3279" spans="1:4" x14ac:dyDescent="0.25">
      <c r="A3279">
        <v>1663</v>
      </c>
      <c r="B3279" t="s">
        <v>1489</v>
      </c>
      <c r="C3279" t="s">
        <v>24</v>
      </c>
      <c r="D3279">
        <v>0.18686099941849499</v>
      </c>
    </row>
    <row r="3280" spans="1:4" x14ac:dyDescent="0.25">
      <c r="A3280">
        <v>1916</v>
      </c>
      <c r="B3280" t="s">
        <v>4229</v>
      </c>
      <c r="C3280" t="s">
        <v>24</v>
      </c>
      <c r="D3280">
        <v>0.16396578082183166</v>
      </c>
    </row>
    <row r="3281" spans="1:4" x14ac:dyDescent="0.25">
      <c r="A3281">
        <v>1915</v>
      </c>
      <c r="B3281" t="s">
        <v>4229</v>
      </c>
      <c r="C3281" t="s">
        <v>24</v>
      </c>
      <c r="D3281">
        <v>0.46599666598310685</v>
      </c>
    </row>
    <row r="3282" spans="1:4" x14ac:dyDescent="0.25">
      <c r="A3282">
        <v>7183</v>
      </c>
      <c r="B3282" t="s">
        <v>2929</v>
      </c>
      <c r="C3282" t="s">
        <v>24</v>
      </c>
      <c r="D3282">
        <v>0.72573454694112127</v>
      </c>
    </row>
    <row r="3283" spans="1:4" x14ac:dyDescent="0.25">
      <c r="A3283">
        <v>4551</v>
      </c>
      <c r="B3283" t="s">
        <v>116</v>
      </c>
      <c r="C3283" t="s">
        <v>24</v>
      </c>
      <c r="D3283">
        <v>0.9701658473626138</v>
      </c>
    </row>
    <row r="3284" spans="1:4" x14ac:dyDescent="0.25">
      <c r="A3284">
        <v>5526</v>
      </c>
      <c r="B3284" t="s">
        <v>595</v>
      </c>
      <c r="C3284" t="s">
        <v>24</v>
      </c>
      <c r="D3284">
        <v>0.28386280698196609</v>
      </c>
    </row>
    <row r="3285" spans="1:4" x14ac:dyDescent="0.25">
      <c r="A3285">
        <v>5315</v>
      </c>
      <c r="B3285" t="s">
        <v>3636</v>
      </c>
      <c r="C3285" t="s">
        <v>24</v>
      </c>
      <c r="D3285">
        <v>0.98876953544919588</v>
      </c>
    </row>
    <row r="3286" spans="1:4" x14ac:dyDescent="0.25">
      <c r="A3286">
        <v>2780</v>
      </c>
      <c r="B3286" t="s">
        <v>5664</v>
      </c>
      <c r="C3286" t="s">
        <v>24</v>
      </c>
      <c r="D3286">
        <v>0.30670982438511851</v>
      </c>
    </row>
    <row r="3287" spans="1:4" x14ac:dyDescent="0.25">
      <c r="A3287">
        <v>2779</v>
      </c>
      <c r="B3287" t="s">
        <v>5664</v>
      </c>
      <c r="C3287" t="s">
        <v>24</v>
      </c>
      <c r="D3287">
        <v>7.1918091795305394E-2</v>
      </c>
    </row>
    <row r="3288" spans="1:4" x14ac:dyDescent="0.25">
      <c r="A3288">
        <v>3410</v>
      </c>
      <c r="B3288" t="s">
        <v>359</v>
      </c>
      <c r="C3288" t="s">
        <v>24</v>
      </c>
      <c r="D3288">
        <v>0.78013522786623168</v>
      </c>
    </row>
    <row r="3289" spans="1:4" x14ac:dyDescent="0.25">
      <c r="A3289">
        <v>8564</v>
      </c>
      <c r="B3289" t="s">
        <v>3603</v>
      </c>
      <c r="C3289" t="s">
        <v>24</v>
      </c>
      <c r="D3289">
        <v>0.22432817706526087</v>
      </c>
    </row>
    <row r="3290" spans="1:4" x14ac:dyDescent="0.25">
      <c r="A3290">
        <v>1917</v>
      </c>
      <c r="B3290" t="s">
        <v>4229</v>
      </c>
      <c r="C3290" t="s">
        <v>24</v>
      </c>
      <c r="D3290">
        <v>0.37651778438366246</v>
      </c>
    </row>
    <row r="3291" spans="1:4" x14ac:dyDescent="0.25">
      <c r="A3291">
        <v>4758</v>
      </c>
      <c r="B3291" t="s">
        <v>3594</v>
      </c>
      <c r="C3291" t="s">
        <v>24</v>
      </c>
      <c r="D3291">
        <v>0.73196117145205564</v>
      </c>
    </row>
    <row r="3292" spans="1:4" x14ac:dyDescent="0.25">
      <c r="A3292">
        <v>5314</v>
      </c>
      <c r="B3292" t="s">
        <v>3636</v>
      </c>
      <c r="C3292" t="s">
        <v>24</v>
      </c>
      <c r="D3292">
        <v>0.50347353903646819</v>
      </c>
    </row>
    <row r="3293" spans="1:4" x14ac:dyDescent="0.25">
      <c r="A3293">
        <v>9336</v>
      </c>
      <c r="B3293" t="s">
        <v>2129</v>
      </c>
      <c r="C3293" t="s">
        <v>24</v>
      </c>
      <c r="D3293">
        <v>8.6738430332437888E-2</v>
      </c>
    </row>
    <row r="3294" spans="1:4" x14ac:dyDescent="0.25">
      <c r="A3294">
        <v>9335</v>
      </c>
      <c r="B3294" t="s">
        <v>2129</v>
      </c>
      <c r="C3294" t="s">
        <v>24</v>
      </c>
      <c r="D3294">
        <v>0.11204275400788788</v>
      </c>
    </row>
    <row r="3295" spans="1:4" x14ac:dyDescent="0.25">
      <c r="A3295">
        <v>8236</v>
      </c>
      <c r="B3295" t="s">
        <v>906</v>
      </c>
      <c r="C3295" t="s">
        <v>24</v>
      </c>
      <c r="D3295">
        <v>6.7896585918613139E-2</v>
      </c>
    </row>
    <row r="3296" spans="1:4" x14ac:dyDescent="0.25">
      <c r="A3296">
        <v>3896</v>
      </c>
      <c r="B3296" t="s">
        <v>872</v>
      </c>
      <c r="C3296" t="s">
        <v>24</v>
      </c>
      <c r="D3296">
        <v>0.83346251273582728</v>
      </c>
    </row>
    <row r="3297" spans="1:4" x14ac:dyDescent="0.25">
      <c r="A3297">
        <v>8237</v>
      </c>
      <c r="B3297" t="s">
        <v>906</v>
      </c>
      <c r="C3297" t="s">
        <v>24</v>
      </c>
      <c r="D3297">
        <v>0.72290285347149896</v>
      </c>
    </row>
    <row r="3298" spans="1:4" x14ac:dyDescent="0.25">
      <c r="A3298">
        <v>8235</v>
      </c>
      <c r="B3298" t="s">
        <v>906</v>
      </c>
      <c r="C3298" t="s">
        <v>24</v>
      </c>
      <c r="D3298">
        <v>0.98179622997075766</v>
      </c>
    </row>
    <row r="3299" spans="1:4" x14ac:dyDescent="0.25">
      <c r="A3299">
        <v>2518</v>
      </c>
      <c r="B3299" t="s">
        <v>3409</v>
      </c>
      <c r="C3299" t="s">
        <v>24</v>
      </c>
      <c r="D3299">
        <v>0.4745139609702087</v>
      </c>
    </row>
    <row r="3300" spans="1:4" x14ac:dyDescent="0.25">
      <c r="A3300">
        <v>6913</v>
      </c>
      <c r="B3300" t="s">
        <v>3697</v>
      </c>
      <c r="C3300" t="s">
        <v>24</v>
      </c>
      <c r="D3300">
        <v>0.81106097601080052</v>
      </c>
    </row>
    <row r="3301" spans="1:4" x14ac:dyDescent="0.25">
      <c r="A3301">
        <v>7393</v>
      </c>
      <c r="B3301" t="s">
        <v>3583</v>
      </c>
      <c r="C3301" t="s">
        <v>24</v>
      </c>
      <c r="D3301">
        <v>0.51078404845720049</v>
      </c>
    </row>
    <row r="3302" spans="1:4" x14ac:dyDescent="0.25">
      <c r="A3302">
        <v>7395</v>
      </c>
      <c r="B3302" t="s">
        <v>3583</v>
      </c>
      <c r="C3302" t="s">
        <v>24</v>
      </c>
      <c r="D3302">
        <v>0.49969020334949787</v>
      </c>
    </row>
    <row r="3303" spans="1:4" x14ac:dyDescent="0.25">
      <c r="A3303">
        <v>7394</v>
      </c>
      <c r="B3303" t="s">
        <v>3583</v>
      </c>
      <c r="C3303" t="s">
        <v>24</v>
      </c>
      <c r="D3303">
        <v>0.81507566732748904</v>
      </c>
    </row>
    <row r="3304" spans="1:4" x14ac:dyDescent="0.25">
      <c r="A3304">
        <v>8354</v>
      </c>
      <c r="B3304" t="s">
        <v>66</v>
      </c>
      <c r="C3304" t="s">
        <v>24</v>
      </c>
      <c r="D3304">
        <v>0.52250539191185796</v>
      </c>
    </row>
    <row r="3305" spans="1:4" x14ac:dyDescent="0.25">
      <c r="A3305">
        <v>3633</v>
      </c>
      <c r="B3305" t="s">
        <v>3258</v>
      </c>
      <c r="C3305" t="s">
        <v>24</v>
      </c>
      <c r="D3305">
        <v>0.59600651930421278</v>
      </c>
    </row>
    <row r="3306" spans="1:4" x14ac:dyDescent="0.25">
      <c r="A3306">
        <v>8356</v>
      </c>
      <c r="B3306" t="s">
        <v>66</v>
      </c>
      <c r="C3306" t="s">
        <v>24</v>
      </c>
      <c r="D3306">
        <v>0.88312980581026335</v>
      </c>
    </row>
    <row r="3307" spans="1:4" x14ac:dyDescent="0.25">
      <c r="A3307">
        <v>8353</v>
      </c>
      <c r="B3307" t="s">
        <v>66</v>
      </c>
      <c r="C3307" t="s">
        <v>24</v>
      </c>
      <c r="D3307">
        <v>0.69576192028151296</v>
      </c>
    </row>
    <row r="3308" spans="1:4" x14ac:dyDescent="0.25">
      <c r="A3308">
        <v>7610</v>
      </c>
      <c r="B3308" t="s">
        <v>5342</v>
      </c>
      <c r="C3308" t="s">
        <v>24</v>
      </c>
      <c r="D3308">
        <v>0.16576575831732565</v>
      </c>
    </row>
    <row r="3309" spans="1:4" x14ac:dyDescent="0.25">
      <c r="A3309">
        <v>7609</v>
      </c>
      <c r="B3309" t="s">
        <v>5342</v>
      </c>
      <c r="C3309" t="s">
        <v>24</v>
      </c>
      <c r="D3309">
        <v>0.55148266434864102</v>
      </c>
    </row>
    <row r="3310" spans="1:4" x14ac:dyDescent="0.25">
      <c r="A3310">
        <v>8352</v>
      </c>
      <c r="B3310" t="s">
        <v>66</v>
      </c>
      <c r="C3310" t="s">
        <v>24</v>
      </c>
      <c r="D3310">
        <v>0.11307359901956349</v>
      </c>
    </row>
    <row r="3311" spans="1:4" x14ac:dyDescent="0.25">
      <c r="A3311">
        <v>3632</v>
      </c>
      <c r="B3311" t="s">
        <v>3258</v>
      </c>
      <c r="C3311" t="s">
        <v>24</v>
      </c>
      <c r="D3311">
        <v>0.37650784255393244</v>
      </c>
    </row>
    <row r="3312" spans="1:4" x14ac:dyDescent="0.25">
      <c r="A3312">
        <v>8355</v>
      </c>
      <c r="B3312" t="s">
        <v>66</v>
      </c>
      <c r="C3312" t="s">
        <v>24</v>
      </c>
      <c r="D3312">
        <v>0.38434147946809916</v>
      </c>
    </row>
    <row r="3313" spans="1:4" x14ac:dyDescent="0.25">
      <c r="A3313">
        <v>1353</v>
      </c>
      <c r="B3313" t="s">
        <v>1923</v>
      </c>
      <c r="C3313" t="s">
        <v>24</v>
      </c>
      <c r="D3313">
        <v>0.66234233406611065</v>
      </c>
    </row>
    <row r="3314" spans="1:4" x14ac:dyDescent="0.25">
      <c r="A3314">
        <v>9994</v>
      </c>
      <c r="B3314" t="s">
        <v>769</v>
      </c>
      <c r="C3314" t="s">
        <v>24</v>
      </c>
      <c r="D3314">
        <v>7.4602764876263605E-2</v>
      </c>
    </row>
    <row r="3315" spans="1:4" x14ac:dyDescent="0.25">
      <c r="A3315">
        <v>1355</v>
      </c>
      <c r="B3315" t="s">
        <v>1923</v>
      </c>
      <c r="C3315" t="s">
        <v>24</v>
      </c>
      <c r="D3315">
        <v>0.99660889225732296</v>
      </c>
    </row>
    <row r="3316" spans="1:4" x14ac:dyDescent="0.25">
      <c r="A3316">
        <v>2468</v>
      </c>
      <c r="B3316" t="s">
        <v>5342</v>
      </c>
      <c r="C3316" t="s">
        <v>24</v>
      </c>
      <c r="D3316">
        <v>9.2200896037177849E-2</v>
      </c>
    </row>
    <row r="3317" spans="1:4" x14ac:dyDescent="0.25">
      <c r="A3317">
        <v>7178</v>
      </c>
      <c r="B3317" t="s">
        <v>1073</v>
      </c>
      <c r="C3317" t="s">
        <v>24</v>
      </c>
      <c r="D3317">
        <v>0.69682032288836049</v>
      </c>
    </row>
    <row r="3318" spans="1:4" x14ac:dyDescent="0.25">
      <c r="A3318">
        <v>2958</v>
      </c>
      <c r="B3318" t="s">
        <v>5541</v>
      </c>
      <c r="C3318" t="s">
        <v>24</v>
      </c>
      <c r="D3318">
        <v>0.36155331845983119</v>
      </c>
    </row>
    <row r="3319" spans="1:4" x14ac:dyDescent="0.25">
      <c r="A3319">
        <v>7179</v>
      </c>
      <c r="B3319" t="s">
        <v>1073</v>
      </c>
      <c r="C3319" t="s">
        <v>24</v>
      </c>
      <c r="D3319">
        <v>0.19096861892866657</v>
      </c>
    </row>
    <row r="3320" spans="1:4" x14ac:dyDescent="0.25">
      <c r="A3320">
        <v>1354</v>
      </c>
      <c r="B3320" t="s">
        <v>1923</v>
      </c>
      <c r="C3320" t="s">
        <v>24</v>
      </c>
      <c r="D3320">
        <v>0.17377438216496144</v>
      </c>
    </row>
    <row r="3321" spans="1:4" x14ac:dyDescent="0.25">
      <c r="A3321">
        <v>2469</v>
      </c>
      <c r="B3321" t="s">
        <v>5342</v>
      </c>
      <c r="C3321" t="s">
        <v>24</v>
      </c>
      <c r="D3321">
        <v>0.82604699988193508</v>
      </c>
    </row>
    <row r="3322" spans="1:4" x14ac:dyDescent="0.25">
      <c r="A3322">
        <v>2467</v>
      </c>
      <c r="B3322" t="s">
        <v>5342</v>
      </c>
      <c r="C3322" t="s">
        <v>24</v>
      </c>
      <c r="D3322">
        <v>3.2534150625164626E-2</v>
      </c>
    </row>
    <row r="3323" spans="1:4" x14ac:dyDescent="0.25">
      <c r="A3323">
        <v>2470</v>
      </c>
      <c r="B3323" t="s">
        <v>5342</v>
      </c>
      <c r="C3323" t="s">
        <v>24</v>
      </c>
      <c r="D3323">
        <v>0.54506329481661686</v>
      </c>
    </row>
    <row r="3324" spans="1:4" x14ac:dyDescent="0.25">
      <c r="A3324">
        <v>5288</v>
      </c>
      <c r="B3324" t="s">
        <v>4779</v>
      </c>
      <c r="C3324" t="s">
        <v>24</v>
      </c>
      <c r="D3324">
        <v>0.25845485431867787</v>
      </c>
    </row>
    <row r="3325" spans="1:4" x14ac:dyDescent="0.25">
      <c r="A3325">
        <v>6305</v>
      </c>
      <c r="B3325" t="s">
        <v>4909</v>
      </c>
      <c r="C3325" t="s">
        <v>24</v>
      </c>
      <c r="D3325">
        <v>0.7035196584675486</v>
      </c>
    </row>
    <row r="3326" spans="1:4" x14ac:dyDescent="0.25">
      <c r="A3326">
        <v>5192</v>
      </c>
      <c r="B3326" t="s">
        <v>6536</v>
      </c>
      <c r="C3326" t="s">
        <v>24</v>
      </c>
      <c r="D3326">
        <v>0.7291642480360796</v>
      </c>
    </row>
    <row r="3327" spans="1:4" x14ac:dyDescent="0.25">
      <c r="A3327">
        <v>5287</v>
      </c>
      <c r="B3327" t="s">
        <v>4779</v>
      </c>
      <c r="C3327" t="s">
        <v>24</v>
      </c>
      <c r="D3327">
        <v>0.74974844521740114</v>
      </c>
    </row>
    <row r="3328" spans="1:4" x14ac:dyDescent="0.25">
      <c r="A3328">
        <v>6264</v>
      </c>
      <c r="B3328" t="s">
        <v>6373</v>
      </c>
      <c r="C3328" t="s">
        <v>24</v>
      </c>
      <c r="D3328">
        <v>0.80902182230708974</v>
      </c>
    </row>
    <row r="3329" spans="1:4" x14ac:dyDescent="0.25">
      <c r="A3329">
        <v>5286</v>
      </c>
      <c r="B3329" t="s">
        <v>4779</v>
      </c>
      <c r="C3329" t="s">
        <v>24</v>
      </c>
      <c r="D3329">
        <v>0.20913778642331726</v>
      </c>
    </row>
    <row r="3330" spans="1:4" x14ac:dyDescent="0.25">
      <c r="A3330">
        <v>2781</v>
      </c>
      <c r="B3330" t="s">
        <v>2536</v>
      </c>
      <c r="C3330" t="s">
        <v>24</v>
      </c>
      <c r="D3330">
        <v>9.644057269346773E-2</v>
      </c>
    </row>
    <row r="3331" spans="1:4" x14ac:dyDescent="0.25">
      <c r="A3331">
        <v>8442</v>
      </c>
      <c r="B3331" t="s">
        <v>4489</v>
      </c>
      <c r="C3331" t="s">
        <v>24</v>
      </c>
      <c r="D3331">
        <v>0.58428860284303785</v>
      </c>
    </row>
    <row r="3332" spans="1:4" x14ac:dyDescent="0.25">
      <c r="A3332">
        <v>6637</v>
      </c>
      <c r="B3332" t="s">
        <v>940</v>
      </c>
      <c r="C3332" t="s">
        <v>24</v>
      </c>
      <c r="D3332">
        <v>0.67485766091180621</v>
      </c>
    </row>
    <row r="3333" spans="1:4" x14ac:dyDescent="0.25">
      <c r="A3333">
        <v>7676</v>
      </c>
      <c r="B3333" t="s">
        <v>5653</v>
      </c>
      <c r="C3333" t="s">
        <v>24</v>
      </c>
      <c r="D3333">
        <v>0.4122072804584711</v>
      </c>
    </row>
    <row r="3334" spans="1:4" x14ac:dyDescent="0.25">
      <c r="A3334">
        <v>9923</v>
      </c>
      <c r="B3334" t="s">
        <v>359</v>
      </c>
      <c r="C3334" t="s">
        <v>24</v>
      </c>
      <c r="D3334">
        <v>0.85139452271807425</v>
      </c>
    </row>
    <row r="3335" spans="1:4" x14ac:dyDescent="0.25">
      <c r="A3335">
        <v>1972</v>
      </c>
      <c r="B3335" t="s">
        <v>3378</v>
      </c>
      <c r="C3335" t="s">
        <v>24</v>
      </c>
      <c r="D3335">
        <v>0.10445079927885403</v>
      </c>
    </row>
    <row r="3336" spans="1:4" x14ac:dyDescent="0.25">
      <c r="A3336">
        <v>4670</v>
      </c>
      <c r="B3336" t="s">
        <v>6020</v>
      </c>
      <c r="C3336" t="s">
        <v>24</v>
      </c>
      <c r="D3336">
        <v>0.46479411293175921</v>
      </c>
    </row>
    <row r="3337" spans="1:4" x14ac:dyDescent="0.25">
      <c r="A3337">
        <v>6636</v>
      </c>
      <c r="B3337" t="s">
        <v>940</v>
      </c>
      <c r="C3337" t="s">
        <v>24</v>
      </c>
      <c r="D3337">
        <v>0.73639395589031986</v>
      </c>
    </row>
    <row r="3338" spans="1:4" x14ac:dyDescent="0.25">
      <c r="A3338">
        <v>4671</v>
      </c>
      <c r="B3338" t="s">
        <v>6020</v>
      </c>
      <c r="C3338" t="s">
        <v>24</v>
      </c>
      <c r="D3338">
        <v>7.7185820130764249E-2</v>
      </c>
    </row>
    <row r="3339" spans="1:4" x14ac:dyDescent="0.25">
      <c r="A3339">
        <v>1971</v>
      </c>
      <c r="B3339" t="s">
        <v>3378</v>
      </c>
      <c r="C3339" t="s">
        <v>24</v>
      </c>
      <c r="D3339">
        <v>0.81871544753356917</v>
      </c>
    </row>
    <row r="3340" spans="1:4" x14ac:dyDescent="0.25">
      <c r="A3340">
        <v>4669</v>
      </c>
      <c r="B3340" t="s">
        <v>6020</v>
      </c>
      <c r="C3340" t="s">
        <v>24</v>
      </c>
      <c r="D3340">
        <v>0.1281344068306991</v>
      </c>
    </row>
    <row r="3341" spans="1:4" x14ac:dyDescent="0.25">
      <c r="A3341">
        <v>4127</v>
      </c>
      <c r="B3341" t="s">
        <v>1092</v>
      </c>
      <c r="C3341" t="s">
        <v>24</v>
      </c>
      <c r="D3341">
        <v>3.1882249807610452E-2</v>
      </c>
    </row>
    <row r="3342" spans="1:4" x14ac:dyDescent="0.25">
      <c r="A3342">
        <v>6635</v>
      </c>
      <c r="B3342" t="s">
        <v>940</v>
      </c>
      <c r="C3342" t="s">
        <v>24</v>
      </c>
      <c r="D3342">
        <v>2.9683089302962484E-2</v>
      </c>
    </row>
    <row r="3343" spans="1:4" x14ac:dyDescent="0.25">
      <c r="A3343">
        <v>9374</v>
      </c>
      <c r="B3343" t="s">
        <v>1273</v>
      </c>
      <c r="C3343" t="s">
        <v>24</v>
      </c>
      <c r="D3343">
        <v>0.32923394036531606</v>
      </c>
    </row>
    <row r="3344" spans="1:4" x14ac:dyDescent="0.25">
      <c r="A3344">
        <v>3830</v>
      </c>
      <c r="B3344" t="s">
        <v>6554</v>
      </c>
      <c r="C3344" t="s">
        <v>24</v>
      </c>
      <c r="D3344">
        <v>0.14087167778583254</v>
      </c>
    </row>
    <row r="3345" spans="1:4" x14ac:dyDescent="0.25">
      <c r="A3345">
        <v>3828</v>
      </c>
      <c r="B3345" t="s">
        <v>6554</v>
      </c>
      <c r="C3345" t="s">
        <v>24</v>
      </c>
      <c r="D3345">
        <v>0.81186746837111123</v>
      </c>
    </row>
    <row r="3346" spans="1:4" x14ac:dyDescent="0.25">
      <c r="A3346">
        <v>3829</v>
      </c>
      <c r="B3346" t="s">
        <v>6554</v>
      </c>
      <c r="C3346" t="s">
        <v>24</v>
      </c>
      <c r="D3346">
        <v>0.19428265708465442</v>
      </c>
    </row>
    <row r="3347" spans="1:4" x14ac:dyDescent="0.25">
      <c r="A3347">
        <v>3831</v>
      </c>
      <c r="B3347" t="s">
        <v>6554</v>
      </c>
      <c r="C3347" t="s">
        <v>24</v>
      </c>
      <c r="D3347">
        <v>0.92990868201346977</v>
      </c>
    </row>
    <row r="3348" spans="1:4" x14ac:dyDescent="0.25">
      <c r="A3348">
        <v>5001</v>
      </c>
      <c r="B3348" t="s">
        <v>994</v>
      </c>
      <c r="C3348" t="s">
        <v>24</v>
      </c>
      <c r="D3348">
        <v>0.99950111915320872</v>
      </c>
    </row>
    <row r="3349" spans="1:4" x14ac:dyDescent="0.25">
      <c r="A3349">
        <v>9520</v>
      </c>
      <c r="B3349" t="s">
        <v>6564</v>
      </c>
      <c r="C3349" t="s">
        <v>24</v>
      </c>
      <c r="D3349">
        <v>0.97925360001040873</v>
      </c>
    </row>
    <row r="3350" spans="1:4" x14ac:dyDescent="0.25">
      <c r="A3350">
        <v>4471</v>
      </c>
      <c r="B3350" t="s">
        <v>3636</v>
      </c>
      <c r="C3350" t="s">
        <v>24</v>
      </c>
      <c r="D3350">
        <v>0.56816903745808267</v>
      </c>
    </row>
    <row r="3351" spans="1:4" x14ac:dyDescent="0.25">
      <c r="A3351">
        <v>3274</v>
      </c>
      <c r="B3351" t="s">
        <v>4848</v>
      </c>
      <c r="C3351" t="s">
        <v>24</v>
      </c>
      <c r="D3351">
        <v>0.58311527355671711</v>
      </c>
    </row>
    <row r="3352" spans="1:4" x14ac:dyDescent="0.25">
      <c r="A3352">
        <v>1596</v>
      </c>
      <c r="B3352" t="s">
        <v>3922</v>
      </c>
      <c r="C3352" t="s">
        <v>24</v>
      </c>
      <c r="D3352">
        <v>5.6925752700913934E-2</v>
      </c>
    </row>
    <row r="3353" spans="1:4" x14ac:dyDescent="0.25">
      <c r="A3353">
        <v>9601</v>
      </c>
      <c r="B3353" t="s">
        <v>843</v>
      </c>
      <c r="C3353" t="s">
        <v>24</v>
      </c>
      <c r="D3353">
        <v>0.25051784728447202</v>
      </c>
    </row>
    <row r="3354" spans="1:4" x14ac:dyDescent="0.25">
      <c r="A3354">
        <v>8420</v>
      </c>
      <c r="B3354" t="s">
        <v>3757</v>
      </c>
      <c r="C3354" t="s">
        <v>24</v>
      </c>
      <c r="D3354">
        <v>0.80751490144377935</v>
      </c>
    </row>
    <row r="3355" spans="1:4" x14ac:dyDescent="0.25">
      <c r="A3355">
        <v>8418</v>
      </c>
      <c r="B3355" t="s">
        <v>3757</v>
      </c>
      <c r="C3355" t="s">
        <v>24</v>
      </c>
      <c r="D3355">
        <v>0.81258523942905236</v>
      </c>
    </row>
    <row r="3356" spans="1:4" x14ac:dyDescent="0.25">
      <c r="A3356">
        <v>8417</v>
      </c>
      <c r="B3356" t="s">
        <v>3757</v>
      </c>
      <c r="C3356" t="s">
        <v>24</v>
      </c>
      <c r="D3356">
        <v>0.8544280399539167</v>
      </c>
    </row>
    <row r="3357" spans="1:4" x14ac:dyDescent="0.25">
      <c r="A3357">
        <v>8421</v>
      </c>
      <c r="B3357" t="s">
        <v>3757</v>
      </c>
      <c r="C3357" t="s">
        <v>24</v>
      </c>
      <c r="D3357">
        <v>0.52989740036509603</v>
      </c>
    </row>
    <row r="3358" spans="1:4" x14ac:dyDescent="0.25">
      <c r="A3358">
        <v>8282</v>
      </c>
      <c r="B3358" t="s">
        <v>5106</v>
      </c>
      <c r="C3358" t="s">
        <v>24</v>
      </c>
      <c r="D3358">
        <v>0.30375903858504349</v>
      </c>
    </row>
    <row r="3359" spans="1:4" x14ac:dyDescent="0.25">
      <c r="A3359">
        <v>8419</v>
      </c>
      <c r="B3359" t="s">
        <v>3757</v>
      </c>
      <c r="C3359" t="s">
        <v>24</v>
      </c>
      <c r="D3359">
        <v>0.61273090590110713</v>
      </c>
    </row>
    <row r="3360" spans="1:4" x14ac:dyDescent="0.25">
      <c r="A3360">
        <v>8281</v>
      </c>
      <c r="B3360" t="s">
        <v>5106</v>
      </c>
      <c r="C3360" t="s">
        <v>24</v>
      </c>
      <c r="D3360">
        <v>0.72925785793741948</v>
      </c>
    </row>
    <row r="3361" spans="1:4" x14ac:dyDescent="0.25">
      <c r="A3361">
        <v>4701</v>
      </c>
      <c r="B3361" t="s">
        <v>1567</v>
      </c>
      <c r="C3361" t="s">
        <v>24</v>
      </c>
      <c r="D3361">
        <v>0.44479051869707076</v>
      </c>
    </row>
    <row r="3362" spans="1:4" x14ac:dyDescent="0.25">
      <c r="A3362">
        <v>5012</v>
      </c>
      <c r="B3362" t="s">
        <v>6579</v>
      </c>
      <c r="C3362" t="s">
        <v>24</v>
      </c>
      <c r="D3362">
        <v>1.2839939988320781E-2</v>
      </c>
    </row>
    <row r="3363" spans="1:4" x14ac:dyDescent="0.25">
      <c r="A3363">
        <v>4700</v>
      </c>
      <c r="B3363" t="s">
        <v>1567</v>
      </c>
      <c r="C3363" t="s">
        <v>24</v>
      </c>
      <c r="D3363">
        <v>0.96482966314897334</v>
      </c>
    </row>
    <row r="3364" spans="1:4" x14ac:dyDescent="0.25">
      <c r="A3364">
        <v>4702</v>
      </c>
      <c r="B3364" t="s">
        <v>1567</v>
      </c>
      <c r="C3364" t="s">
        <v>24</v>
      </c>
      <c r="D3364">
        <v>0.28242997287711091</v>
      </c>
    </row>
    <row r="3365" spans="1:4" x14ac:dyDescent="0.25">
      <c r="A3365">
        <v>4124</v>
      </c>
      <c r="B3365" t="s">
        <v>4951</v>
      </c>
      <c r="C3365" t="s">
        <v>24</v>
      </c>
      <c r="D3365">
        <v>0.56215623690484429</v>
      </c>
    </row>
    <row r="3366" spans="1:4" x14ac:dyDescent="0.25">
      <c r="A3366">
        <v>4703</v>
      </c>
      <c r="B3366" t="s">
        <v>1567</v>
      </c>
      <c r="C3366" t="s">
        <v>24</v>
      </c>
      <c r="D3366">
        <v>0.829614989246648</v>
      </c>
    </row>
    <row r="3367" spans="1:4" x14ac:dyDescent="0.25">
      <c r="A3367">
        <v>4122</v>
      </c>
      <c r="B3367" t="s">
        <v>4951</v>
      </c>
      <c r="C3367" t="s">
        <v>24</v>
      </c>
      <c r="D3367">
        <v>0.42456363978129263</v>
      </c>
    </row>
    <row r="3368" spans="1:4" x14ac:dyDescent="0.25">
      <c r="A3368">
        <v>4123</v>
      </c>
      <c r="B3368" t="s">
        <v>4951</v>
      </c>
      <c r="C3368" t="s">
        <v>24</v>
      </c>
      <c r="D3368">
        <v>0.91082919812482999</v>
      </c>
    </row>
    <row r="3369" spans="1:4" x14ac:dyDescent="0.25">
      <c r="A3369">
        <v>7316</v>
      </c>
      <c r="B3369" t="s">
        <v>849</v>
      </c>
      <c r="C3369" t="s">
        <v>24</v>
      </c>
      <c r="D3369">
        <v>0.30236442596113289</v>
      </c>
    </row>
    <row r="3370" spans="1:4" x14ac:dyDescent="0.25">
      <c r="A3370">
        <v>3762</v>
      </c>
      <c r="B3370" t="s">
        <v>2479</v>
      </c>
      <c r="C3370" t="s">
        <v>24</v>
      </c>
      <c r="D3370">
        <v>0.9216608731494037</v>
      </c>
    </row>
    <row r="3371" spans="1:4" x14ac:dyDescent="0.25">
      <c r="A3371">
        <v>6670</v>
      </c>
      <c r="B3371" t="s">
        <v>5499</v>
      </c>
      <c r="C3371" t="s">
        <v>24</v>
      </c>
      <c r="D3371">
        <v>0.38679069630650265</v>
      </c>
    </row>
    <row r="3372" spans="1:4" x14ac:dyDescent="0.25">
      <c r="A3372">
        <v>1857</v>
      </c>
      <c r="B3372" t="s">
        <v>693</v>
      </c>
      <c r="C3372" t="s">
        <v>24</v>
      </c>
      <c r="D3372">
        <v>0.19549496952332868</v>
      </c>
    </row>
    <row r="3373" spans="1:4" x14ac:dyDescent="0.25">
      <c r="A3373">
        <v>5821</v>
      </c>
      <c r="B3373" t="s">
        <v>1613</v>
      </c>
      <c r="C3373" t="s">
        <v>24</v>
      </c>
      <c r="D3373">
        <v>0.81775599306183777</v>
      </c>
    </row>
    <row r="3374" spans="1:4" x14ac:dyDescent="0.25">
      <c r="A3374">
        <v>5823</v>
      </c>
      <c r="B3374" t="s">
        <v>1613</v>
      </c>
      <c r="C3374" t="s">
        <v>24</v>
      </c>
      <c r="D3374">
        <v>0.20897279283076098</v>
      </c>
    </row>
    <row r="3375" spans="1:4" x14ac:dyDescent="0.25">
      <c r="A3375">
        <v>5804</v>
      </c>
      <c r="B3375" t="s">
        <v>944</v>
      </c>
      <c r="C3375" t="s">
        <v>24</v>
      </c>
      <c r="D3375">
        <v>0.14566116511017446</v>
      </c>
    </row>
    <row r="3376" spans="1:4" x14ac:dyDescent="0.25">
      <c r="A3376">
        <v>6668</v>
      </c>
      <c r="B3376" t="s">
        <v>5499</v>
      </c>
      <c r="C3376" t="s">
        <v>24</v>
      </c>
      <c r="D3376">
        <v>0.50648989378568432</v>
      </c>
    </row>
    <row r="3377" spans="1:4" x14ac:dyDescent="0.25">
      <c r="A3377">
        <v>5822</v>
      </c>
      <c r="B3377" t="s">
        <v>1613</v>
      </c>
      <c r="C3377" t="s">
        <v>24</v>
      </c>
      <c r="D3377">
        <v>0.30727340899049826</v>
      </c>
    </row>
    <row r="3378" spans="1:4" x14ac:dyDescent="0.25">
      <c r="A3378">
        <v>6281</v>
      </c>
      <c r="B3378" t="s">
        <v>4454</v>
      </c>
      <c r="C3378" t="s">
        <v>24</v>
      </c>
      <c r="D3378">
        <v>0.37442726373061153</v>
      </c>
    </row>
    <row r="3379" spans="1:4" x14ac:dyDescent="0.25">
      <c r="A3379">
        <v>6669</v>
      </c>
      <c r="B3379" t="s">
        <v>5499</v>
      </c>
      <c r="C3379" t="s">
        <v>24</v>
      </c>
      <c r="D3379">
        <v>6.7305089084550573E-3</v>
      </c>
    </row>
    <row r="3380" spans="1:4" x14ac:dyDescent="0.25">
      <c r="A3380">
        <v>5824</v>
      </c>
      <c r="B3380" t="s">
        <v>1613</v>
      </c>
      <c r="C3380" t="s">
        <v>24</v>
      </c>
      <c r="D3380">
        <v>0.48808607390857262</v>
      </c>
    </row>
    <row r="3381" spans="1:4" x14ac:dyDescent="0.25">
      <c r="A3381">
        <v>6667</v>
      </c>
      <c r="B3381" t="s">
        <v>5499</v>
      </c>
      <c r="C3381" t="s">
        <v>24</v>
      </c>
      <c r="D3381">
        <v>0.63041578894073869</v>
      </c>
    </row>
    <row r="3382" spans="1:4" x14ac:dyDescent="0.25">
      <c r="A3382">
        <v>1858</v>
      </c>
      <c r="B3382" t="s">
        <v>693</v>
      </c>
      <c r="C3382" t="s">
        <v>24</v>
      </c>
      <c r="D3382">
        <v>0.80787720769738081</v>
      </c>
    </row>
    <row r="3383" spans="1:4" x14ac:dyDescent="0.25">
      <c r="A3383">
        <v>2595</v>
      </c>
      <c r="B3383" t="s">
        <v>4361</v>
      </c>
      <c r="C3383" t="s">
        <v>24</v>
      </c>
      <c r="D3383">
        <v>0.44206967874145364</v>
      </c>
    </row>
    <row r="3384" spans="1:4" x14ac:dyDescent="0.25">
      <c r="A3384">
        <v>8336</v>
      </c>
      <c r="B3384" t="s">
        <v>4791</v>
      </c>
      <c r="C3384" t="s">
        <v>24</v>
      </c>
      <c r="D3384">
        <v>0.32547528889429811</v>
      </c>
    </row>
    <row r="3385" spans="1:4" x14ac:dyDescent="0.25">
      <c r="A3385">
        <v>9000</v>
      </c>
      <c r="B3385" t="s">
        <v>3603</v>
      </c>
      <c r="C3385" t="s">
        <v>24</v>
      </c>
      <c r="D3385">
        <v>0.87265186410703377</v>
      </c>
    </row>
    <row r="3386" spans="1:4" x14ac:dyDescent="0.25">
      <c r="A3386">
        <v>2598</v>
      </c>
      <c r="B3386" t="s">
        <v>4361</v>
      </c>
      <c r="C3386" t="s">
        <v>24</v>
      </c>
      <c r="D3386">
        <v>0.5622098736940383</v>
      </c>
    </row>
    <row r="3387" spans="1:4" x14ac:dyDescent="0.25">
      <c r="A3387">
        <v>2597</v>
      </c>
      <c r="B3387" t="s">
        <v>4361</v>
      </c>
      <c r="C3387" t="s">
        <v>24</v>
      </c>
      <c r="D3387">
        <v>0.20469643969096885</v>
      </c>
    </row>
    <row r="3388" spans="1:4" x14ac:dyDescent="0.25">
      <c r="A3388">
        <v>2596</v>
      </c>
      <c r="B3388" t="s">
        <v>4361</v>
      </c>
      <c r="C3388" t="s">
        <v>24</v>
      </c>
      <c r="D3388">
        <v>0.63004654767999368</v>
      </c>
    </row>
    <row r="3389" spans="1:4" x14ac:dyDescent="0.25">
      <c r="A3389">
        <v>2599</v>
      </c>
      <c r="B3389" t="s">
        <v>4361</v>
      </c>
      <c r="C3389" t="s">
        <v>24</v>
      </c>
      <c r="D3389">
        <v>0.99993245197446945</v>
      </c>
    </row>
    <row r="3390" spans="1:4" x14ac:dyDescent="0.25">
      <c r="A3390">
        <v>8622</v>
      </c>
      <c r="B3390" t="s">
        <v>4192</v>
      </c>
      <c r="C3390" t="s">
        <v>24</v>
      </c>
      <c r="D3390">
        <v>7.0120352274402942E-2</v>
      </c>
    </row>
    <row r="3391" spans="1:4" x14ac:dyDescent="0.25">
      <c r="A3391">
        <v>2431</v>
      </c>
      <c r="B3391" t="s">
        <v>1546</v>
      </c>
      <c r="C3391" t="s">
        <v>24</v>
      </c>
      <c r="D3391">
        <v>0.6991164581169792</v>
      </c>
    </row>
    <row r="3392" spans="1:4" x14ac:dyDescent="0.25">
      <c r="A3392">
        <v>6412</v>
      </c>
      <c r="B3392" t="s">
        <v>623</v>
      </c>
      <c r="C3392" t="s">
        <v>24</v>
      </c>
      <c r="D3392">
        <v>0.13785462662100934</v>
      </c>
    </row>
    <row r="3393" spans="1:4" x14ac:dyDescent="0.25">
      <c r="A3393">
        <v>6462</v>
      </c>
      <c r="B3393" t="s">
        <v>5263</v>
      </c>
      <c r="C3393" t="s">
        <v>24</v>
      </c>
      <c r="D3393">
        <v>0.34587457201280436</v>
      </c>
    </row>
    <row r="3394" spans="1:4" x14ac:dyDescent="0.25">
      <c r="A3394">
        <v>6463</v>
      </c>
      <c r="B3394" t="s">
        <v>5263</v>
      </c>
      <c r="C3394" t="s">
        <v>24</v>
      </c>
      <c r="D3394">
        <v>0.62238060224946634</v>
      </c>
    </row>
    <row r="3395" spans="1:4" x14ac:dyDescent="0.25">
      <c r="A3395">
        <v>4649</v>
      </c>
      <c r="B3395" t="s">
        <v>160</v>
      </c>
      <c r="C3395" t="s">
        <v>24</v>
      </c>
      <c r="D3395">
        <v>0.23001897816776751</v>
      </c>
    </row>
    <row r="3396" spans="1:4" x14ac:dyDescent="0.25">
      <c r="A3396">
        <v>4161</v>
      </c>
      <c r="B3396" t="s">
        <v>1918</v>
      </c>
      <c r="C3396" t="s">
        <v>24</v>
      </c>
      <c r="D3396">
        <v>0.39142835485756988</v>
      </c>
    </row>
    <row r="3397" spans="1:4" x14ac:dyDescent="0.25">
      <c r="A3397">
        <v>6408</v>
      </c>
      <c r="B3397" t="s">
        <v>623</v>
      </c>
      <c r="C3397" t="s">
        <v>24</v>
      </c>
      <c r="D3397">
        <v>0.33216247645963282</v>
      </c>
    </row>
    <row r="3398" spans="1:4" x14ac:dyDescent="0.25">
      <c r="A3398">
        <v>815</v>
      </c>
      <c r="B3398" t="s">
        <v>3187</v>
      </c>
      <c r="C3398" t="s">
        <v>24</v>
      </c>
      <c r="D3398">
        <v>0.4590105581304571</v>
      </c>
    </row>
    <row r="3399" spans="1:4" x14ac:dyDescent="0.25">
      <c r="A3399">
        <v>6459</v>
      </c>
      <c r="B3399" t="s">
        <v>5263</v>
      </c>
      <c r="C3399" t="s">
        <v>24</v>
      </c>
      <c r="D3399">
        <v>0.37212544874888442</v>
      </c>
    </row>
    <row r="3400" spans="1:4" x14ac:dyDescent="0.25">
      <c r="A3400">
        <v>6546</v>
      </c>
      <c r="B3400" t="s">
        <v>2098</v>
      </c>
      <c r="C3400" t="s">
        <v>24</v>
      </c>
      <c r="D3400">
        <v>0.40153621760978531</v>
      </c>
    </row>
    <row r="3401" spans="1:4" x14ac:dyDescent="0.25">
      <c r="A3401">
        <v>6460</v>
      </c>
      <c r="B3401" t="s">
        <v>5263</v>
      </c>
      <c r="C3401" t="s">
        <v>24</v>
      </c>
      <c r="D3401">
        <v>0.46232559464484024</v>
      </c>
    </row>
    <row r="3402" spans="1:4" x14ac:dyDescent="0.25">
      <c r="A3402">
        <v>814</v>
      </c>
      <c r="B3402" t="s">
        <v>3187</v>
      </c>
      <c r="C3402" t="s">
        <v>24</v>
      </c>
      <c r="D3402">
        <v>0.40026626322950787</v>
      </c>
    </row>
    <row r="3403" spans="1:4" x14ac:dyDescent="0.25">
      <c r="A3403">
        <v>6411</v>
      </c>
      <c r="B3403" t="s">
        <v>623</v>
      </c>
      <c r="C3403" t="s">
        <v>24</v>
      </c>
      <c r="D3403">
        <v>0.32687099246374096</v>
      </c>
    </row>
    <row r="3404" spans="1:4" x14ac:dyDescent="0.25">
      <c r="A3404">
        <v>4162</v>
      </c>
      <c r="B3404" t="s">
        <v>1918</v>
      </c>
      <c r="C3404" t="s">
        <v>24</v>
      </c>
      <c r="D3404">
        <v>0.46048660403551289</v>
      </c>
    </row>
    <row r="3405" spans="1:4" x14ac:dyDescent="0.25">
      <c r="A3405">
        <v>6410</v>
      </c>
      <c r="B3405" t="s">
        <v>623</v>
      </c>
      <c r="C3405" t="s">
        <v>24</v>
      </c>
      <c r="D3405">
        <v>0.20673835195788393</v>
      </c>
    </row>
    <row r="3406" spans="1:4" x14ac:dyDescent="0.25">
      <c r="A3406">
        <v>6547</v>
      </c>
      <c r="B3406" t="s">
        <v>2098</v>
      </c>
      <c r="C3406" t="s">
        <v>24</v>
      </c>
      <c r="D3406">
        <v>0.47714108229387153</v>
      </c>
    </row>
    <row r="3407" spans="1:4" x14ac:dyDescent="0.25">
      <c r="A3407">
        <v>1245</v>
      </c>
      <c r="B3407" t="s">
        <v>5294</v>
      </c>
      <c r="C3407" t="s">
        <v>24</v>
      </c>
      <c r="D3407">
        <v>1.0674172594257736E-2</v>
      </c>
    </row>
    <row r="3408" spans="1:4" x14ac:dyDescent="0.25">
      <c r="A3408">
        <v>6461</v>
      </c>
      <c r="B3408" t="s">
        <v>5263</v>
      </c>
      <c r="C3408" t="s">
        <v>24</v>
      </c>
      <c r="D3408">
        <v>0.18893087577094148</v>
      </c>
    </row>
    <row r="3409" spans="1:4" x14ac:dyDescent="0.25">
      <c r="A3409">
        <v>6545</v>
      </c>
      <c r="B3409" t="s">
        <v>2098</v>
      </c>
      <c r="C3409" t="s">
        <v>24</v>
      </c>
      <c r="D3409">
        <v>0.97400087922538015</v>
      </c>
    </row>
    <row r="3410" spans="1:4" x14ac:dyDescent="0.25">
      <c r="A3410">
        <v>6409</v>
      </c>
      <c r="B3410" t="s">
        <v>623</v>
      </c>
      <c r="C3410" t="s">
        <v>24</v>
      </c>
      <c r="D3410">
        <v>0.72607784280305021</v>
      </c>
    </row>
    <row r="3411" spans="1:4" x14ac:dyDescent="0.25">
      <c r="A3411">
        <v>4650</v>
      </c>
      <c r="B3411" t="s">
        <v>160</v>
      </c>
      <c r="C3411" t="s">
        <v>24</v>
      </c>
      <c r="D3411">
        <v>0.47347812817678547</v>
      </c>
    </row>
    <row r="3412" spans="1:4" x14ac:dyDescent="0.25">
      <c r="A3412">
        <v>6464</v>
      </c>
      <c r="B3412" t="s">
        <v>5263</v>
      </c>
      <c r="C3412" t="s">
        <v>24</v>
      </c>
      <c r="D3412">
        <v>0.71539416105493958</v>
      </c>
    </row>
    <row r="3413" spans="1:4" x14ac:dyDescent="0.25">
      <c r="A3413">
        <v>2634</v>
      </c>
      <c r="B3413" t="s">
        <v>1508</v>
      </c>
      <c r="C3413" t="s">
        <v>24</v>
      </c>
      <c r="D3413">
        <v>0.41966425995955159</v>
      </c>
    </row>
    <row r="3414" spans="1:4" x14ac:dyDescent="0.25">
      <c r="A3414">
        <v>959</v>
      </c>
      <c r="B3414" t="s">
        <v>3752</v>
      </c>
      <c r="C3414" t="s">
        <v>24</v>
      </c>
      <c r="D3414">
        <v>0.63852948846947766</v>
      </c>
    </row>
    <row r="3415" spans="1:4" x14ac:dyDescent="0.25">
      <c r="A3415">
        <v>5511</v>
      </c>
      <c r="B3415" t="s">
        <v>6629</v>
      </c>
      <c r="C3415" t="s">
        <v>24</v>
      </c>
      <c r="D3415">
        <v>0.44028497079880924</v>
      </c>
    </row>
    <row r="3416" spans="1:4" x14ac:dyDescent="0.25">
      <c r="A3416">
        <v>958</v>
      </c>
      <c r="B3416" t="s">
        <v>3752</v>
      </c>
      <c r="C3416" t="s">
        <v>24</v>
      </c>
      <c r="D3416">
        <v>0.34183285330358348</v>
      </c>
    </row>
    <row r="3417" spans="1:4" x14ac:dyDescent="0.25">
      <c r="A3417">
        <v>957</v>
      </c>
      <c r="B3417" t="s">
        <v>3752</v>
      </c>
      <c r="C3417" t="s">
        <v>24</v>
      </c>
      <c r="D3417">
        <v>0.99463069106255764</v>
      </c>
    </row>
    <row r="3418" spans="1:4" x14ac:dyDescent="0.25">
      <c r="A3418">
        <v>2632</v>
      </c>
      <c r="B3418" t="s">
        <v>1508</v>
      </c>
      <c r="C3418" t="s">
        <v>24</v>
      </c>
      <c r="D3418">
        <v>6.3298694128416044E-2</v>
      </c>
    </row>
    <row r="3419" spans="1:4" x14ac:dyDescent="0.25">
      <c r="A3419">
        <v>2633</v>
      </c>
      <c r="B3419" t="s">
        <v>1508</v>
      </c>
      <c r="C3419" t="s">
        <v>24</v>
      </c>
      <c r="D3419">
        <v>0.33566053284060116</v>
      </c>
    </row>
    <row r="3420" spans="1:4" x14ac:dyDescent="0.25">
      <c r="A3420">
        <v>5510</v>
      </c>
      <c r="B3420" t="s">
        <v>6629</v>
      </c>
      <c r="C3420" t="s">
        <v>24</v>
      </c>
      <c r="D3420">
        <v>0.86242110070745803</v>
      </c>
    </row>
    <row r="3421" spans="1:4" x14ac:dyDescent="0.25">
      <c r="A3421">
        <v>4093</v>
      </c>
      <c r="B3421" t="s">
        <v>5299</v>
      </c>
      <c r="C3421" t="s">
        <v>24</v>
      </c>
      <c r="D3421">
        <v>0.9545934304015814</v>
      </c>
    </row>
    <row r="3422" spans="1:4" x14ac:dyDescent="0.25">
      <c r="A3422">
        <v>4426</v>
      </c>
      <c r="B3422" t="s">
        <v>337</v>
      </c>
      <c r="C3422" t="s">
        <v>24</v>
      </c>
      <c r="D3422">
        <v>0.63426069679487662</v>
      </c>
    </row>
    <row r="3423" spans="1:4" x14ac:dyDescent="0.25">
      <c r="A3423">
        <v>5223</v>
      </c>
      <c r="B3423" t="s">
        <v>481</v>
      </c>
      <c r="C3423" t="s">
        <v>24</v>
      </c>
      <c r="D3423">
        <v>0.95918489133158835</v>
      </c>
    </row>
    <row r="3424" spans="1:4" x14ac:dyDescent="0.25">
      <c r="A3424">
        <v>4424</v>
      </c>
      <c r="B3424" t="s">
        <v>337</v>
      </c>
      <c r="C3424" t="s">
        <v>24</v>
      </c>
      <c r="D3424">
        <v>0.96796591670788157</v>
      </c>
    </row>
    <row r="3425" spans="1:4" x14ac:dyDescent="0.25">
      <c r="A3425">
        <v>4715</v>
      </c>
      <c r="B3425" t="s">
        <v>437</v>
      </c>
      <c r="C3425" t="s">
        <v>24</v>
      </c>
      <c r="D3425">
        <v>0.6309241020834998</v>
      </c>
    </row>
    <row r="3426" spans="1:4" x14ac:dyDescent="0.25">
      <c r="A3426">
        <v>5222</v>
      </c>
      <c r="B3426" t="s">
        <v>481</v>
      </c>
      <c r="C3426" t="s">
        <v>24</v>
      </c>
      <c r="D3426">
        <v>0.88892354714698674</v>
      </c>
    </row>
    <row r="3427" spans="1:4" x14ac:dyDescent="0.25">
      <c r="A3427">
        <v>4188</v>
      </c>
      <c r="B3427" t="s">
        <v>3359</v>
      </c>
      <c r="C3427" t="s">
        <v>24</v>
      </c>
      <c r="D3427">
        <v>0.13658281688538021</v>
      </c>
    </row>
    <row r="3428" spans="1:4" x14ac:dyDescent="0.25">
      <c r="A3428">
        <v>4189</v>
      </c>
      <c r="B3428" t="s">
        <v>3359</v>
      </c>
      <c r="C3428" t="s">
        <v>24</v>
      </c>
      <c r="D3428">
        <v>0.88979716817669163</v>
      </c>
    </row>
    <row r="3429" spans="1:4" x14ac:dyDescent="0.25">
      <c r="A3429">
        <v>4187</v>
      </c>
      <c r="B3429" t="s">
        <v>3359</v>
      </c>
      <c r="C3429" t="s">
        <v>24</v>
      </c>
      <c r="D3429">
        <v>0.25985671039738423</v>
      </c>
    </row>
    <row r="3430" spans="1:4" x14ac:dyDescent="0.25">
      <c r="A3430">
        <v>3942</v>
      </c>
      <c r="B3430" t="s">
        <v>6642</v>
      </c>
      <c r="C3430" t="s">
        <v>24</v>
      </c>
      <c r="D3430">
        <v>0.86986025955853763</v>
      </c>
    </row>
    <row r="3431" spans="1:4" x14ac:dyDescent="0.25">
      <c r="A3431">
        <v>4423</v>
      </c>
      <c r="B3431" t="s">
        <v>337</v>
      </c>
      <c r="C3431" t="s">
        <v>24</v>
      </c>
      <c r="D3431">
        <v>0.66810210111059409</v>
      </c>
    </row>
    <row r="3432" spans="1:4" x14ac:dyDescent="0.25">
      <c r="A3432">
        <v>8184</v>
      </c>
      <c r="B3432" t="s">
        <v>23</v>
      </c>
      <c r="C3432" t="s">
        <v>24</v>
      </c>
      <c r="D3432">
        <v>0.62684771697992192</v>
      </c>
    </row>
    <row r="3433" spans="1:4" x14ac:dyDescent="0.25">
      <c r="A3433">
        <v>8183</v>
      </c>
      <c r="B3433" t="s">
        <v>23</v>
      </c>
      <c r="C3433" t="s">
        <v>24</v>
      </c>
      <c r="D3433">
        <v>0.79374187106760963</v>
      </c>
    </row>
    <row r="3434" spans="1:4" x14ac:dyDescent="0.25">
      <c r="A3434">
        <v>3941</v>
      </c>
      <c r="B3434" t="s">
        <v>6642</v>
      </c>
      <c r="C3434" t="s">
        <v>24</v>
      </c>
      <c r="D3434">
        <v>0.33575851048987082</v>
      </c>
    </row>
    <row r="3435" spans="1:4" x14ac:dyDescent="0.25">
      <c r="A3435">
        <v>4427</v>
      </c>
      <c r="B3435" t="s">
        <v>337</v>
      </c>
      <c r="C3435" t="s">
        <v>24</v>
      </c>
      <c r="D3435">
        <v>4.7801916528723565E-2</v>
      </c>
    </row>
    <row r="3436" spans="1:4" x14ac:dyDescent="0.25">
      <c r="A3436">
        <v>2844</v>
      </c>
      <c r="B3436" t="s">
        <v>744</v>
      </c>
      <c r="C3436" t="s">
        <v>24</v>
      </c>
      <c r="D3436">
        <v>0.75784561538885087</v>
      </c>
    </row>
    <row r="3437" spans="1:4" x14ac:dyDescent="0.25">
      <c r="A3437">
        <v>4425</v>
      </c>
      <c r="B3437" t="s">
        <v>337</v>
      </c>
      <c r="C3437" t="s">
        <v>24</v>
      </c>
      <c r="D3437">
        <v>0.96649202415586877</v>
      </c>
    </row>
    <row r="3438" spans="1:4" x14ac:dyDescent="0.25">
      <c r="A3438">
        <v>5224</v>
      </c>
      <c r="B3438" t="s">
        <v>481</v>
      </c>
      <c r="C3438" t="s">
        <v>24</v>
      </c>
      <c r="D3438">
        <v>0.43051835593897203</v>
      </c>
    </row>
    <row r="3439" spans="1:4" x14ac:dyDescent="0.25">
      <c r="A3439">
        <v>5939</v>
      </c>
      <c r="B3439" t="s">
        <v>1508</v>
      </c>
      <c r="C3439" t="s">
        <v>24</v>
      </c>
      <c r="D3439">
        <v>0.7971684157864326</v>
      </c>
    </row>
    <row r="3440" spans="1:4" x14ac:dyDescent="0.25">
      <c r="A3440">
        <v>628</v>
      </c>
      <c r="B3440" t="s">
        <v>2413</v>
      </c>
      <c r="C3440" t="s">
        <v>24</v>
      </c>
      <c r="D3440">
        <v>7.0558581676635201E-3</v>
      </c>
    </row>
    <row r="3441" spans="1:4" x14ac:dyDescent="0.25">
      <c r="A3441">
        <v>6369</v>
      </c>
      <c r="B3441" t="s">
        <v>5608</v>
      </c>
      <c r="C3441" t="s">
        <v>24</v>
      </c>
      <c r="D3441">
        <v>0.1347482675221634</v>
      </c>
    </row>
    <row r="3442" spans="1:4" x14ac:dyDescent="0.25">
      <c r="A3442">
        <v>5053</v>
      </c>
      <c r="B3442" t="s">
        <v>3507</v>
      </c>
      <c r="C3442" t="s">
        <v>24</v>
      </c>
      <c r="D3442">
        <v>3.3182030637749271E-2</v>
      </c>
    </row>
    <row r="3443" spans="1:4" x14ac:dyDescent="0.25">
      <c r="A3443">
        <v>2862</v>
      </c>
      <c r="B3443" t="s">
        <v>4344</v>
      </c>
      <c r="C3443" t="s">
        <v>24</v>
      </c>
      <c r="D3443">
        <v>0.28685151478150206</v>
      </c>
    </row>
    <row r="3444" spans="1:4" x14ac:dyDescent="0.25">
      <c r="A3444">
        <v>715</v>
      </c>
      <c r="B3444" t="s">
        <v>6030</v>
      </c>
      <c r="C3444" t="s">
        <v>24</v>
      </c>
      <c r="D3444">
        <v>0.83527230507578321</v>
      </c>
    </row>
    <row r="3445" spans="1:4" x14ac:dyDescent="0.25">
      <c r="A3445">
        <v>713</v>
      </c>
      <c r="B3445" t="s">
        <v>6030</v>
      </c>
      <c r="C3445" t="s">
        <v>24</v>
      </c>
      <c r="D3445">
        <v>0.73549897353653204</v>
      </c>
    </row>
    <row r="3446" spans="1:4" x14ac:dyDescent="0.25">
      <c r="A3446">
        <v>6044</v>
      </c>
      <c r="B3446" t="s">
        <v>2845</v>
      </c>
      <c r="C3446" t="s">
        <v>24</v>
      </c>
      <c r="D3446">
        <v>0.56451160782176035</v>
      </c>
    </row>
    <row r="3447" spans="1:4" x14ac:dyDescent="0.25">
      <c r="A3447">
        <v>714</v>
      </c>
      <c r="B3447" t="s">
        <v>6030</v>
      </c>
      <c r="C3447" t="s">
        <v>24</v>
      </c>
      <c r="D3447">
        <v>4.8053540483370849E-2</v>
      </c>
    </row>
    <row r="3448" spans="1:4" x14ac:dyDescent="0.25">
      <c r="A3448">
        <v>2860</v>
      </c>
      <c r="B3448" t="s">
        <v>4344</v>
      </c>
      <c r="C3448" t="s">
        <v>24</v>
      </c>
      <c r="D3448">
        <v>8.4863513542160596E-2</v>
      </c>
    </row>
    <row r="3449" spans="1:4" x14ac:dyDescent="0.25">
      <c r="A3449">
        <v>3625</v>
      </c>
      <c r="B3449" t="s">
        <v>1352</v>
      </c>
      <c r="C3449" t="s">
        <v>24</v>
      </c>
      <c r="D3449">
        <v>6.9277870135813435E-2</v>
      </c>
    </row>
    <row r="3450" spans="1:4" x14ac:dyDescent="0.25">
      <c r="A3450">
        <v>2861</v>
      </c>
      <c r="B3450" t="s">
        <v>4344</v>
      </c>
      <c r="C3450" t="s">
        <v>24</v>
      </c>
      <c r="D3450">
        <v>0.72758415836345469</v>
      </c>
    </row>
    <row r="3451" spans="1:4" x14ac:dyDescent="0.25">
      <c r="A3451">
        <v>3626</v>
      </c>
      <c r="B3451" t="s">
        <v>1352</v>
      </c>
      <c r="C3451" t="s">
        <v>24</v>
      </c>
      <c r="D3451">
        <v>0.78130364912204131</v>
      </c>
    </row>
    <row r="3452" spans="1:4" x14ac:dyDescent="0.25">
      <c r="A3452">
        <v>5940</v>
      </c>
      <c r="B3452" t="s">
        <v>1508</v>
      </c>
      <c r="C3452" t="s">
        <v>24</v>
      </c>
      <c r="D3452">
        <v>0.72124010389908311</v>
      </c>
    </row>
    <row r="3453" spans="1:4" x14ac:dyDescent="0.25">
      <c r="A3453">
        <v>3627</v>
      </c>
      <c r="B3453" t="s">
        <v>1352</v>
      </c>
      <c r="C3453" t="s">
        <v>24</v>
      </c>
      <c r="D3453">
        <v>0.37635684108762313</v>
      </c>
    </row>
    <row r="3454" spans="1:4" x14ac:dyDescent="0.25">
      <c r="A3454">
        <v>6045</v>
      </c>
      <c r="B3454" t="s">
        <v>2845</v>
      </c>
      <c r="C3454" t="s">
        <v>24</v>
      </c>
      <c r="D3454">
        <v>0.6811413284098512</v>
      </c>
    </row>
    <row r="3455" spans="1:4" x14ac:dyDescent="0.25">
      <c r="A3455">
        <v>3628</v>
      </c>
      <c r="B3455" t="s">
        <v>1352</v>
      </c>
      <c r="C3455" t="s">
        <v>24</v>
      </c>
      <c r="D3455">
        <v>0.97167267475175312</v>
      </c>
    </row>
    <row r="3456" spans="1:4" x14ac:dyDescent="0.25">
      <c r="A3456">
        <v>9011</v>
      </c>
      <c r="B3456" t="s">
        <v>6662</v>
      </c>
      <c r="C3456" t="s">
        <v>24</v>
      </c>
      <c r="D3456">
        <v>0.28225504010888214</v>
      </c>
    </row>
    <row r="3457" spans="1:4" x14ac:dyDescent="0.25">
      <c r="A3457">
        <v>5454</v>
      </c>
      <c r="B3457" t="s">
        <v>1895</v>
      </c>
      <c r="C3457" t="s">
        <v>24</v>
      </c>
      <c r="D3457">
        <v>0.41816252367879836</v>
      </c>
    </row>
    <row r="3458" spans="1:4" x14ac:dyDescent="0.25">
      <c r="A3458">
        <v>2859</v>
      </c>
      <c r="B3458" t="s">
        <v>4344</v>
      </c>
      <c r="C3458" t="s">
        <v>24</v>
      </c>
      <c r="D3458">
        <v>0.23253615491425139</v>
      </c>
    </row>
    <row r="3459" spans="1:4" x14ac:dyDescent="0.25">
      <c r="A3459">
        <v>4363</v>
      </c>
      <c r="B3459" t="s">
        <v>5161</v>
      </c>
      <c r="C3459" t="s">
        <v>24</v>
      </c>
      <c r="D3459">
        <v>0.17717318835234042</v>
      </c>
    </row>
    <row r="3460" spans="1:4" x14ac:dyDescent="0.25">
      <c r="A3460">
        <v>6070</v>
      </c>
      <c r="B3460" t="s">
        <v>242</v>
      </c>
      <c r="C3460" t="s">
        <v>24</v>
      </c>
      <c r="D3460">
        <v>0.7923956532127977</v>
      </c>
    </row>
    <row r="3461" spans="1:4" x14ac:dyDescent="0.25">
      <c r="A3461">
        <v>6068</v>
      </c>
      <c r="B3461" t="s">
        <v>242</v>
      </c>
      <c r="C3461" t="s">
        <v>24</v>
      </c>
      <c r="D3461">
        <v>0.47445526146528993</v>
      </c>
    </row>
    <row r="3462" spans="1:4" x14ac:dyDescent="0.25">
      <c r="A3462">
        <v>4365</v>
      </c>
      <c r="B3462" t="s">
        <v>5161</v>
      </c>
      <c r="C3462" t="s">
        <v>24</v>
      </c>
      <c r="D3462">
        <v>0.89455880517191333</v>
      </c>
    </row>
    <row r="3463" spans="1:4" x14ac:dyDescent="0.25">
      <c r="A3463">
        <v>9144</v>
      </c>
      <c r="B3463" t="s">
        <v>808</v>
      </c>
      <c r="C3463" t="s">
        <v>24</v>
      </c>
      <c r="D3463">
        <v>0.237039411310496</v>
      </c>
    </row>
    <row r="3464" spans="1:4" x14ac:dyDescent="0.25">
      <c r="A3464">
        <v>4366</v>
      </c>
      <c r="B3464" t="s">
        <v>5161</v>
      </c>
      <c r="C3464" t="s">
        <v>24</v>
      </c>
      <c r="D3464">
        <v>0.16740530570627499</v>
      </c>
    </row>
    <row r="3465" spans="1:4" x14ac:dyDescent="0.25">
      <c r="A3465">
        <v>6069</v>
      </c>
      <c r="B3465" t="s">
        <v>242</v>
      </c>
      <c r="C3465" t="s">
        <v>24</v>
      </c>
      <c r="D3465">
        <v>0.4594527308381352</v>
      </c>
    </row>
    <row r="3466" spans="1:4" x14ac:dyDescent="0.25">
      <c r="A3466">
        <v>9143</v>
      </c>
      <c r="B3466" t="s">
        <v>808</v>
      </c>
      <c r="C3466" t="s">
        <v>24</v>
      </c>
      <c r="D3466">
        <v>0.26306442823718168</v>
      </c>
    </row>
    <row r="3467" spans="1:4" x14ac:dyDescent="0.25">
      <c r="A3467">
        <v>4364</v>
      </c>
      <c r="B3467" t="s">
        <v>5161</v>
      </c>
      <c r="C3467" t="s">
        <v>24</v>
      </c>
      <c r="D3467">
        <v>0.43414389862022051</v>
      </c>
    </row>
    <row r="3468" spans="1:4" x14ac:dyDescent="0.25">
      <c r="A3468">
        <v>4367</v>
      </c>
      <c r="B3468" t="s">
        <v>5161</v>
      </c>
      <c r="C3468" t="s">
        <v>24</v>
      </c>
      <c r="D3468">
        <v>0.17159894913176821</v>
      </c>
    </row>
    <row r="3469" spans="1:4" x14ac:dyDescent="0.25">
      <c r="A3469">
        <v>6907</v>
      </c>
      <c r="B3469" t="s">
        <v>6680</v>
      </c>
      <c r="C3469" t="s">
        <v>24</v>
      </c>
      <c r="D3469">
        <v>0.62655319929016129</v>
      </c>
    </row>
    <row r="3470" spans="1:4" x14ac:dyDescent="0.25">
      <c r="A3470">
        <v>9145</v>
      </c>
      <c r="B3470" t="s">
        <v>808</v>
      </c>
      <c r="C3470" t="s">
        <v>24</v>
      </c>
      <c r="D3470">
        <v>0.36386580360276188</v>
      </c>
    </row>
    <row r="3471" spans="1:4" x14ac:dyDescent="0.25">
      <c r="A3471">
        <v>989</v>
      </c>
      <c r="B3471" t="s">
        <v>2818</v>
      </c>
      <c r="C3471" t="s">
        <v>24</v>
      </c>
      <c r="D3471">
        <v>0.4457028716689817</v>
      </c>
    </row>
    <row r="3472" spans="1:4" x14ac:dyDescent="0.25">
      <c r="A3472">
        <v>990</v>
      </c>
      <c r="B3472" t="s">
        <v>2818</v>
      </c>
      <c r="C3472" t="s">
        <v>24</v>
      </c>
      <c r="D3472">
        <v>0.88175782518795331</v>
      </c>
    </row>
    <row r="3473" spans="1:4" x14ac:dyDescent="0.25">
      <c r="A3473">
        <v>6467</v>
      </c>
      <c r="B3473" t="s">
        <v>235</v>
      </c>
      <c r="C3473" t="s">
        <v>24</v>
      </c>
      <c r="D3473">
        <v>0.82615955303508859</v>
      </c>
    </row>
    <row r="3474" spans="1:4" x14ac:dyDescent="0.25">
      <c r="A3474">
        <v>5540</v>
      </c>
      <c r="B3474" t="s">
        <v>2149</v>
      </c>
      <c r="C3474" t="s">
        <v>24</v>
      </c>
      <c r="D3474">
        <v>0.83870835715070446</v>
      </c>
    </row>
    <row r="3475" spans="1:4" x14ac:dyDescent="0.25">
      <c r="A3475">
        <v>5542</v>
      </c>
      <c r="B3475" t="s">
        <v>2149</v>
      </c>
      <c r="C3475" t="s">
        <v>24</v>
      </c>
      <c r="D3475">
        <v>0.65253133101144134</v>
      </c>
    </row>
    <row r="3476" spans="1:4" x14ac:dyDescent="0.25">
      <c r="A3476">
        <v>9248</v>
      </c>
      <c r="B3476" t="s">
        <v>6688</v>
      </c>
      <c r="C3476" t="s">
        <v>24</v>
      </c>
      <c r="D3476">
        <v>0.50521737299251557</v>
      </c>
    </row>
    <row r="3477" spans="1:4" x14ac:dyDescent="0.25">
      <c r="A3477">
        <v>5541</v>
      </c>
      <c r="B3477" t="s">
        <v>2149</v>
      </c>
      <c r="C3477" t="s">
        <v>24</v>
      </c>
      <c r="D3477">
        <v>0.46354413842171216</v>
      </c>
    </row>
    <row r="3478" spans="1:4" x14ac:dyDescent="0.25">
      <c r="A3478">
        <v>9247</v>
      </c>
      <c r="B3478" t="s">
        <v>6688</v>
      </c>
      <c r="C3478" t="s">
        <v>24</v>
      </c>
      <c r="D3478">
        <v>0.51797418750471713</v>
      </c>
    </row>
    <row r="3479" spans="1:4" x14ac:dyDescent="0.25">
      <c r="A3479">
        <v>7245</v>
      </c>
      <c r="B3479" t="s">
        <v>2349</v>
      </c>
      <c r="C3479" t="s">
        <v>24</v>
      </c>
      <c r="D3479">
        <v>0.13946347213717325</v>
      </c>
    </row>
    <row r="3480" spans="1:4" x14ac:dyDescent="0.25">
      <c r="A3480">
        <v>4510</v>
      </c>
      <c r="B3480" t="s">
        <v>135</v>
      </c>
      <c r="C3480" t="s">
        <v>24</v>
      </c>
      <c r="D3480">
        <v>0.20393797069389685</v>
      </c>
    </row>
    <row r="3481" spans="1:4" x14ac:dyDescent="0.25">
      <c r="A3481">
        <v>4872</v>
      </c>
      <c r="B3481" t="s">
        <v>2232</v>
      </c>
      <c r="C3481" t="s">
        <v>24</v>
      </c>
      <c r="D3481">
        <v>0.94977151617028677</v>
      </c>
    </row>
    <row r="3482" spans="1:4" x14ac:dyDescent="0.25">
      <c r="A3482">
        <v>4875</v>
      </c>
      <c r="B3482" t="s">
        <v>2232</v>
      </c>
      <c r="C3482" t="s">
        <v>24</v>
      </c>
      <c r="D3482">
        <v>0.76268144903716606</v>
      </c>
    </row>
    <row r="3483" spans="1:4" x14ac:dyDescent="0.25">
      <c r="A3483">
        <v>4873</v>
      </c>
      <c r="B3483" t="s">
        <v>2232</v>
      </c>
      <c r="C3483" t="s">
        <v>24</v>
      </c>
      <c r="D3483">
        <v>0.2839355788043969</v>
      </c>
    </row>
    <row r="3484" spans="1:4" x14ac:dyDescent="0.25">
      <c r="A3484">
        <v>4874</v>
      </c>
      <c r="B3484" t="s">
        <v>2232</v>
      </c>
      <c r="C3484" t="s">
        <v>24</v>
      </c>
      <c r="D3484">
        <v>0.51715386878305614</v>
      </c>
    </row>
    <row r="3485" spans="1:4" x14ac:dyDescent="0.25">
      <c r="A3485">
        <v>8014</v>
      </c>
      <c r="B3485" t="s">
        <v>1985</v>
      </c>
      <c r="C3485" t="s">
        <v>24</v>
      </c>
      <c r="D3485">
        <v>0.12860902205129254</v>
      </c>
    </row>
    <row r="3486" spans="1:4" x14ac:dyDescent="0.25">
      <c r="A3486">
        <v>8013</v>
      </c>
      <c r="B3486" t="s">
        <v>1985</v>
      </c>
      <c r="C3486" t="s">
        <v>24</v>
      </c>
      <c r="D3486">
        <v>0.52187325576493959</v>
      </c>
    </row>
    <row r="3487" spans="1:4" x14ac:dyDescent="0.25">
      <c r="A3487">
        <v>8015</v>
      </c>
      <c r="B3487" t="s">
        <v>1985</v>
      </c>
      <c r="C3487" t="s">
        <v>24</v>
      </c>
      <c r="D3487">
        <v>0.10567589262885757</v>
      </c>
    </row>
    <row r="3488" spans="1:4" x14ac:dyDescent="0.25">
      <c r="A3488">
        <v>9128</v>
      </c>
      <c r="B3488" t="s">
        <v>1401</v>
      </c>
      <c r="C3488" t="s">
        <v>24</v>
      </c>
      <c r="D3488">
        <v>0.48260180822347098</v>
      </c>
    </row>
    <row r="3489" spans="1:4" x14ac:dyDescent="0.25">
      <c r="A3489">
        <v>8016</v>
      </c>
      <c r="B3489" t="s">
        <v>1985</v>
      </c>
      <c r="C3489" t="s">
        <v>24</v>
      </c>
      <c r="D3489">
        <v>0.28977528430825306</v>
      </c>
    </row>
    <row r="3490" spans="1:4" x14ac:dyDescent="0.25">
      <c r="A3490">
        <v>6671</v>
      </c>
      <c r="B3490" t="s">
        <v>3603</v>
      </c>
      <c r="C3490" t="s">
        <v>24</v>
      </c>
      <c r="D3490">
        <v>0.80351707865985156</v>
      </c>
    </row>
    <row r="3491" spans="1:4" x14ac:dyDescent="0.25">
      <c r="A3491">
        <v>7000</v>
      </c>
      <c r="B3491" t="s">
        <v>2330</v>
      </c>
      <c r="C3491" t="s">
        <v>24</v>
      </c>
      <c r="D3491">
        <v>0.37262898642822961</v>
      </c>
    </row>
    <row r="3492" spans="1:4" x14ac:dyDescent="0.25">
      <c r="A3492">
        <v>9438</v>
      </c>
      <c r="B3492" t="s">
        <v>5705</v>
      </c>
      <c r="C3492" t="s">
        <v>24</v>
      </c>
      <c r="D3492">
        <v>0.75703230725841275</v>
      </c>
    </row>
    <row r="3493" spans="1:4" x14ac:dyDescent="0.25">
      <c r="A3493">
        <v>7001</v>
      </c>
      <c r="B3493" t="s">
        <v>2330</v>
      </c>
      <c r="C3493" t="s">
        <v>24</v>
      </c>
      <c r="D3493">
        <v>0.32873321504382713</v>
      </c>
    </row>
    <row r="3494" spans="1:4" x14ac:dyDescent="0.25">
      <c r="A3494">
        <v>9067</v>
      </c>
      <c r="B3494" t="s">
        <v>1586</v>
      </c>
      <c r="C3494" t="s">
        <v>24</v>
      </c>
      <c r="D3494">
        <v>0.65453037438712014</v>
      </c>
    </row>
    <row r="3495" spans="1:4" x14ac:dyDescent="0.25">
      <c r="A3495">
        <v>5376</v>
      </c>
      <c r="B3495" t="s">
        <v>2125</v>
      </c>
      <c r="C3495" t="s">
        <v>24</v>
      </c>
      <c r="D3495">
        <v>0.60422368124857018</v>
      </c>
    </row>
    <row r="3496" spans="1:4" x14ac:dyDescent="0.25">
      <c r="A3496">
        <v>6438</v>
      </c>
      <c r="B3496" t="s">
        <v>3263</v>
      </c>
      <c r="C3496" t="s">
        <v>24</v>
      </c>
      <c r="D3496">
        <v>0.24473273627933545</v>
      </c>
    </row>
    <row r="3497" spans="1:4" x14ac:dyDescent="0.25">
      <c r="A3497">
        <v>6437</v>
      </c>
      <c r="B3497" t="s">
        <v>3263</v>
      </c>
      <c r="C3497" t="s">
        <v>24</v>
      </c>
      <c r="D3497">
        <v>0.326632262142873</v>
      </c>
    </row>
    <row r="3498" spans="1:4" x14ac:dyDescent="0.25">
      <c r="A3498">
        <v>9448</v>
      </c>
      <c r="B3498" t="s">
        <v>1688</v>
      </c>
      <c r="C3498" t="s">
        <v>24</v>
      </c>
      <c r="D3498">
        <v>0.83277012206072942</v>
      </c>
    </row>
    <row r="3499" spans="1:4" x14ac:dyDescent="0.25">
      <c r="A3499">
        <v>3083</v>
      </c>
      <c r="B3499" t="s">
        <v>109</v>
      </c>
      <c r="C3499" t="s">
        <v>24</v>
      </c>
      <c r="D3499">
        <v>0.41370904135556286</v>
      </c>
    </row>
    <row r="3500" spans="1:4" x14ac:dyDescent="0.25">
      <c r="A3500">
        <v>9457</v>
      </c>
      <c r="B3500" t="s">
        <v>4478</v>
      </c>
      <c r="C3500" t="s">
        <v>24</v>
      </c>
      <c r="D3500">
        <v>0.68323059511850426</v>
      </c>
    </row>
    <row r="3501" spans="1:4" x14ac:dyDescent="0.25">
      <c r="A3501">
        <v>9458</v>
      </c>
      <c r="B3501" t="s">
        <v>4478</v>
      </c>
      <c r="C3501" t="s">
        <v>24</v>
      </c>
      <c r="D3501">
        <v>0.73044005019154512</v>
      </c>
    </row>
    <row r="3502" spans="1:4" x14ac:dyDescent="0.25">
      <c r="A3502">
        <v>5377</v>
      </c>
      <c r="B3502" t="s">
        <v>2125</v>
      </c>
      <c r="C3502" t="s">
        <v>24</v>
      </c>
      <c r="D3502">
        <v>0.36297573836285668</v>
      </c>
    </row>
    <row r="3503" spans="1:4" x14ac:dyDescent="0.25">
      <c r="A3503">
        <v>6436</v>
      </c>
      <c r="B3503" t="s">
        <v>3263</v>
      </c>
      <c r="C3503" t="s">
        <v>24</v>
      </c>
      <c r="D3503">
        <v>0.51091559624110416</v>
      </c>
    </row>
    <row r="3504" spans="1:4" x14ac:dyDescent="0.25">
      <c r="A3504">
        <v>3943</v>
      </c>
      <c r="B3504" t="s">
        <v>235</v>
      </c>
      <c r="C3504" t="s">
        <v>24</v>
      </c>
      <c r="D3504">
        <v>0.42547019991491597</v>
      </c>
    </row>
    <row r="3505" spans="1:4" x14ac:dyDescent="0.25">
      <c r="A3505">
        <v>3082</v>
      </c>
      <c r="B3505" t="s">
        <v>109</v>
      </c>
      <c r="C3505" t="s">
        <v>24</v>
      </c>
      <c r="D3505">
        <v>0.27617455609145181</v>
      </c>
    </row>
    <row r="3506" spans="1:4" x14ac:dyDescent="0.25">
      <c r="A3506">
        <v>8457</v>
      </c>
      <c r="B3506" t="s">
        <v>2082</v>
      </c>
      <c r="C3506" t="s">
        <v>24</v>
      </c>
      <c r="D3506">
        <v>8.9980582884575666E-2</v>
      </c>
    </row>
    <row r="3507" spans="1:4" x14ac:dyDescent="0.25">
      <c r="A3507">
        <v>9133</v>
      </c>
      <c r="B3507" t="s">
        <v>6718</v>
      </c>
      <c r="C3507" t="s">
        <v>24</v>
      </c>
      <c r="D3507">
        <v>0.81438848987983936</v>
      </c>
    </row>
    <row r="3508" spans="1:4" x14ac:dyDescent="0.25">
      <c r="A3508">
        <v>9296</v>
      </c>
      <c r="B3508" t="s">
        <v>3094</v>
      </c>
      <c r="C3508" t="s">
        <v>24</v>
      </c>
      <c r="D3508">
        <v>0.71814610920681132</v>
      </c>
    </row>
    <row r="3509" spans="1:4" x14ac:dyDescent="0.25">
      <c r="A3509">
        <v>8786</v>
      </c>
      <c r="B3509" t="s">
        <v>4255</v>
      </c>
      <c r="C3509" t="s">
        <v>24</v>
      </c>
      <c r="D3509">
        <v>0.91794870813956941</v>
      </c>
    </row>
    <row r="3510" spans="1:4" x14ac:dyDescent="0.25">
      <c r="A3510">
        <v>6242</v>
      </c>
      <c r="B3510" t="s">
        <v>6724</v>
      </c>
      <c r="C3510" t="s">
        <v>24</v>
      </c>
      <c r="D3510">
        <v>0.233620407812555</v>
      </c>
    </row>
    <row r="3511" spans="1:4" x14ac:dyDescent="0.25">
      <c r="A3511">
        <v>8788</v>
      </c>
      <c r="B3511" t="s">
        <v>4255</v>
      </c>
      <c r="C3511" t="s">
        <v>24</v>
      </c>
      <c r="D3511">
        <v>0.89130363796512702</v>
      </c>
    </row>
    <row r="3512" spans="1:4" x14ac:dyDescent="0.25">
      <c r="A3512">
        <v>86</v>
      </c>
      <c r="B3512" t="s">
        <v>4135</v>
      </c>
      <c r="C3512" t="s">
        <v>24</v>
      </c>
      <c r="D3512">
        <v>0.93084621908931198</v>
      </c>
    </row>
    <row r="3513" spans="1:4" x14ac:dyDescent="0.25">
      <c r="A3513">
        <v>9295</v>
      </c>
      <c r="B3513" t="s">
        <v>3094</v>
      </c>
      <c r="C3513" t="s">
        <v>24</v>
      </c>
      <c r="D3513">
        <v>0.60888800128864762</v>
      </c>
    </row>
    <row r="3514" spans="1:4" x14ac:dyDescent="0.25">
      <c r="A3514">
        <v>8458</v>
      </c>
      <c r="B3514" t="s">
        <v>2082</v>
      </c>
      <c r="C3514" t="s">
        <v>24</v>
      </c>
      <c r="D3514">
        <v>0.68882390421100559</v>
      </c>
    </row>
    <row r="3515" spans="1:4" x14ac:dyDescent="0.25">
      <c r="A3515">
        <v>8787</v>
      </c>
      <c r="B3515" t="s">
        <v>4255</v>
      </c>
      <c r="C3515" t="s">
        <v>24</v>
      </c>
      <c r="D3515">
        <v>0.42860843004629323</v>
      </c>
    </row>
    <row r="3516" spans="1:4" x14ac:dyDescent="0.25">
      <c r="A3516">
        <v>9132</v>
      </c>
      <c r="B3516" t="s">
        <v>6718</v>
      </c>
      <c r="C3516" t="s">
        <v>24</v>
      </c>
      <c r="D3516">
        <v>0.30671266505373118</v>
      </c>
    </row>
    <row r="3517" spans="1:4" x14ac:dyDescent="0.25">
      <c r="A3517">
        <v>2434</v>
      </c>
      <c r="B3517" t="s">
        <v>4454</v>
      </c>
      <c r="C3517" t="s">
        <v>24</v>
      </c>
      <c r="D3517">
        <v>0.21979296263259451</v>
      </c>
    </row>
    <row r="3518" spans="1:4" x14ac:dyDescent="0.25">
      <c r="A3518">
        <v>6250</v>
      </c>
      <c r="B3518" t="s">
        <v>4391</v>
      </c>
      <c r="C3518" t="s">
        <v>24</v>
      </c>
      <c r="D3518">
        <v>1.0676554521508619E-2</v>
      </c>
    </row>
    <row r="3519" spans="1:4" x14ac:dyDescent="0.25">
      <c r="A3519">
        <v>3404</v>
      </c>
      <c r="B3519" t="s">
        <v>1034</v>
      </c>
      <c r="C3519" t="s">
        <v>24</v>
      </c>
      <c r="D3519">
        <v>0.94627887041713465</v>
      </c>
    </row>
    <row r="3520" spans="1:4" x14ac:dyDescent="0.25">
      <c r="A3520">
        <v>6249</v>
      </c>
      <c r="B3520" t="s">
        <v>4391</v>
      </c>
      <c r="C3520" t="s">
        <v>24</v>
      </c>
      <c r="D3520">
        <v>0.14905154407652876</v>
      </c>
    </row>
    <row r="3521" spans="1:4" x14ac:dyDescent="0.25">
      <c r="A3521">
        <v>6251</v>
      </c>
      <c r="B3521" t="s">
        <v>4391</v>
      </c>
      <c r="C3521" t="s">
        <v>24</v>
      </c>
      <c r="D3521">
        <v>0.96514336383908239</v>
      </c>
    </row>
    <row r="3522" spans="1:4" x14ac:dyDescent="0.25">
      <c r="A3522">
        <v>3717</v>
      </c>
      <c r="B3522" t="s">
        <v>6404</v>
      </c>
      <c r="C3522" t="s">
        <v>24</v>
      </c>
      <c r="D3522">
        <v>0.65489992604682523</v>
      </c>
    </row>
    <row r="3523" spans="1:4" x14ac:dyDescent="0.25">
      <c r="A3523">
        <v>371</v>
      </c>
      <c r="B3523" t="s">
        <v>2946</v>
      </c>
      <c r="C3523" t="s">
        <v>24</v>
      </c>
      <c r="D3523">
        <v>0.70037180990062586</v>
      </c>
    </row>
    <row r="3524" spans="1:4" x14ac:dyDescent="0.25">
      <c r="A3524">
        <v>6248</v>
      </c>
      <c r="B3524" t="s">
        <v>4391</v>
      </c>
      <c r="C3524" t="s">
        <v>24</v>
      </c>
      <c r="D3524">
        <v>0.80124908094153025</v>
      </c>
    </row>
    <row r="3525" spans="1:4" x14ac:dyDescent="0.25">
      <c r="A3525">
        <v>372</v>
      </c>
      <c r="B3525" t="s">
        <v>2946</v>
      </c>
      <c r="C3525" t="s">
        <v>24</v>
      </c>
      <c r="D3525">
        <v>0.25075514106101371</v>
      </c>
    </row>
    <row r="3526" spans="1:4" x14ac:dyDescent="0.25">
      <c r="A3526">
        <v>7412</v>
      </c>
      <c r="B3526" t="s">
        <v>797</v>
      </c>
      <c r="C3526" t="s">
        <v>24</v>
      </c>
      <c r="D3526">
        <v>0.57879994426743175</v>
      </c>
    </row>
    <row r="3527" spans="1:4" x14ac:dyDescent="0.25">
      <c r="A3527">
        <v>9513</v>
      </c>
      <c r="B3527" t="s">
        <v>4001</v>
      </c>
      <c r="C3527" t="s">
        <v>24</v>
      </c>
      <c r="D3527">
        <v>0.46428950056141283</v>
      </c>
    </row>
    <row r="3528" spans="1:4" x14ac:dyDescent="0.25">
      <c r="A3528">
        <v>6402</v>
      </c>
      <c r="B3528" t="s">
        <v>698</v>
      </c>
      <c r="C3528" t="s">
        <v>24</v>
      </c>
      <c r="D3528">
        <v>0.74051981722812599</v>
      </c>
    </row>
    <row r="3529" spans="1:4" x14ac:dyDescent="0.25">
      <c r="A3529">
        <v>6404</v>
      </c>
      <c r="B3529" t="s">
        <v>698</v>
      </c>
      <c r="C3529" t="s">
        <v>24</v>
      </c>
      <c r="D3529">
        <v>0.21199980508990557</v>
      </c>
    </row>
    <row r="3530" spans="1:4" x14ac:dyDescent="0.25">
      <c r="A3530">
        <v>9687</v>
      </c>
      <c r="B3530" t="s">
        <v>5702</v>
      </c>
      <c r="C3530" t="s">
        <v>24</v>
      </c>
      <c r="D3530">
        <v>7.353986429783177E-2</v>
      </c>
    </row>
    <row r="3531" spans="1:4" x14ac:dyDescent="0.25">
      <c r="A3531">
        <v>6403</v>
      </c>
      <c r="B3531" t="s">
        <v>698</v>
      </c>
      <c r="C3531" t="s">
        <v>24</v>
      </c>
      <c r="D3531">
        <v>0.47757695943282141</v>
      </c>
    </row>
    <row r="3532" spans="1:4" x14ac:dyDescent="0.25">
      <c r="A3532">
        <v>8811</v>
      </c>
      <c r="B3532" t="s">
        <v>432</v>
      </c>
      <c r="C3532" t="s">
        <v>24</v>
      </c>
      <c r="D3532">
        <v>2.900131848611387E-2</v>
      </c>
    </row>
    <row r="3533" spans="1:4" x14ac:dyDescent="0.25">
      <c r="A3533">
        <v>7414</v>
      </c>
      <c r="B3533" t="s">
        <v>797</v>
      </c>
      <c r="C3533" t="s">
        <v>24</v>
      </c>
      <c r="D3533">
        <v>0.56484071066959263</v>
      </c>
    </row>
    <row r="3534" spans="1:4" x14ac:dyDescent="0.25">
      <c r="A3534">
        <v>7413</v>
      </c>
      <c r="B3534" t="s">
        <v>797</v>
      </c>
      <c r="C3534" t="s">
        <v>24</v>
      </c>
      <c r="D3534">
        <v>0.38926379691848778</v>
      </c>
    </row>
    <row r="3535" spans="1:4" x14ac:dyDescent="0.25">
      <c r="A3535">
        <v>9950</v>
      </c>
      <c r="B3535" t="s">
        <v>3531</v>
      </c>
      <c r="C3535" t="s">
        <v>24</v>
      </c>
      <c r="D3535">
        <v>0.86251700608547444</v>
      </c>
    </row>
    <row r="3536" spans="1:4" x14ac:dyDescent="0.25">
      <c r="A3536">
        <v>4840</v>
      </c>
      <c r="B3536" t="s">
        <v>5944</v>
      </c>
      <c r="C3536" t="s">
        <v>24</v>
      </c>
      <c r="D3536">
        <v>0.47152694674573581</v>
      </c>
    </row>
    <row r="3537" spans="1:4" x14ac:dyDescent="0.25">
      <c r="A3537">
        <v>7801</v>
      </c>
      <c r="B3537" t="s">
        <v>6752</v>
      </c>
      <c r="C3537" t="s">
        <v>24</v>
      </c>
      <c r="D3537">
        <v>0.41227507382979878</v>
      </c>
    </row>
    <row r="3538" spans="1:4" x14ac:dyDescent="0.25">
      <c r="A3538">
        <v>9948</v>
      </c>
      <c r="B3538" t="s">
        <v>3531</v>
      </c>
      <c r="C3538" t="s">
        <v>24</v>
      </c>
      <c r="D3538">
        <v>2.4972060774457794E-2</v>
      </c>
    </row>
    <row r="3539" spans="1:4" x14ac:dyDescent="0.25">
      <c r="A3539">
        <v>9949</v>
      </c>
      <c r="B3539" t="s">
        <v>3531</v>
      </c>
      <c r="C3539" t="s">
        <v>24</v>
      </c>
      <c r="D3539">
        <v>0.26794109233625185</v>
      </c>
    </row>
    <row r="3540" spans="1:4" x14ac:dyDescent="0.25">
      <c r="A3540">
        <v>2288</v>
      </c>
      <c r="B3540" t="s">
        <v>1297</v>
      </c>
      <c r="C3540" t="s">
        <v>24</v>
      </c>
      <c r="D3540">
        <v>0.41911230425850121</v>
      </c>
    </row>
    <row r="3541" spans="1:4" x14ac:dyDescent="0.25">
      <c r="A3541">
        <v>4838</v>
      </c>
      <c r="B3541" t="s">
        <v>5944</v>
      </c>
      <c r="C3541" t="s">
        <v>24</v>
      </c>
      <c r="D3541">
        <v>0.88608705652761777</v>
      </c>
    </row>
    <row r="3542" spans="1:4" x14ac:dyDescent="0.25">
      <c r="A3542">
        <v>4839</v>
      </c>
      <c r="B3542" t="s">
        <v>5944</v>
      </c>
      <c r="C3542" t="s">
        <v>24</v>
      </c>
      <c r="D3542">
        <v>0.60245000244150604</v>
      </c>
    </row>
    <row r="3543" spans="1:4" x14ac:dyDescent="0.25">
      <c r="A3543">
        <v>9952</v>
      </c>
      <c r="B3543" t="s">
        <v>3531</v>
      </c>
      <c r="C3543" t="s">
        <v>24</v>
      </c>
      <c r="D3543">
        <v>0.20211709841297831</v>
      </c>
    </row>
    <row r="3544" spans="1:4" x14ac:dyDescent="0.25">
      <c r="A3544">
        <v>9951</v>
      </c>
      <c r="B3544" t="s">
        <v>3531</v>
      </c>
      <c r="C3544" t="s">
        <v>24</v>
      </c>
      <c r="D3544">
        <v>0.38766601638155163</v>
      </c>
    </row>
    <row r="3545" spans="1:4" x14ac:dyDescent="0.25">
      <c r="A3545">
        <v>7660</v>
      </c>
      <c r="B3545" t="s">
        <v>2016</v>
      </c>
      <c r="C3545" t="s">
        <v>24</v>
      </c>
      <c r="D3545">
        <v>0.22593900833661351</v>
      </c>
    </row>
    <row r="3546" spans="1:4" x14ac:dyDescent="0.25">
      <c r="A3546">
        <v>3689</v>
      </c>
      <c r="B3546" t="s">
        <v>2113</v>
      </c>
      <c r="C3546" t="s">
        <v>24</v>
      </c>
      <c r="D3546">
        <v>0.84968411523064835</v>
      </c>
    </row>
    <row r="3547" spans="1:4" x14ac:dyDescent="0.25">
      <c r="A3547">
        <v>1331</v>
      </c>
      <c r="B3547" t="s">
        <v>2825</v>
      </c>
      <c r="C3547" t="s">
        <v>24</v>
      </c>
      <c r="D3547">
        <v>0.21561038887392192</v>
      </c>
    </row>
    <row r="3548" spans="1:4" x14ac:dyDescent="0.25">
      <c r="A3548">
        <v>4769</v>
      </c>
      <c r="B3548" t="s">
        <v>6761</v>
      </c>
      <c r="C3548" t="s">
        <v>24</v>
      </c>
      <c r="D3548">
        <v>0.85126840249665592</v>
      </c>
    </row>
    <row r="3549" spans="1:4" x14ac:dyDescent="0.25">
      <c r="A3549">
        <v>7733</v>
      </c>
      <c r="B3549" t="s">
        <v>604</v>
      </c>
      <c r="C3549" t="s">
        <v>24</v>
      </c>
      <c r="D3549">
        <v>0.97782633147381937</v>
      </c>
    </row>
    <row r="3550" spans="1:4" x14ac:dyDescent="0.25">
      <c r="A3550">
        <v>1332</v>
      </c>
      <c r="B3550" t="s">
        <v>2825</v>
      </c>
      <c r="C3550" t="s">
        <v>24</v>
      </c>
      <c r="D3550">
        <v>5.9294431529972713E-2</v>
      </c>
    </row>
    <row r="3551" spans="1:4" x14ac:dyDescent="0.25">
      <c r="A3551">
        <v>3690</v>
      </c>
      <c r="B3551" t="s">
        <v>2113</v>
      </c>
      <c r="C3551" t="s">
        <v>24</v>
      </c>
      <c r="D3551">
        <v>0.63525507466984044</v>
      </c>
    </row>
    <row r="3552" spans="1:4" x14ac:dyDescent="0.25">
      <c r="A3552">
        <v>6485</v>
      </c>
      <c r="B3552" t="s">
        <v>6427</v>
      </c>
      <c r="C3552" t="s">
        <v>24</v>
      </c>
      <c r="D3552">
        <v>0.34998371768000347</v>
      </c>
    </row>
    <row r="3553" spans="1:4" x14ac:dyDescent="0.25">
      <c r="A3553">
        <v>9451</v>
      </c>
      <c r="B3553" t="s">
        <v>3721</v>
      </c>
      <c r="C3553" t="s">
        <v>24</v>
      </c>
      <c r="D3553">
        <v>0.70782432640561455</v>
      </c>
    </row>
    <row r="3554" spans="1:4" x14ac:dyDescent="0.25">
      <c r="A3554">
        <v>6483</v>
      </c>
      <c r="B3554" t="s">
        <v>1856</v>
      </c>
      <c r="C3554" t="s">
        <v>24</v>
      </c>
      <c r="D3554">
        <v>9.0228274730987046E-2</v>
      </c>
    </row>
    <row r="3555" spans="1:4" x14ac:dyDescent="0.25">
      <c r="A3555">
        <v>6478</v>
      </c>
      <c r="B3555" t="s">
        <v>1856</v>
      </c>
      <c r="C3555" t="s">
        <v>24</v>
      </c>
      <c r="D3555">
        <v>0.93986530885594899</v>
      </c>
    </row>
    <row r="3556" spans="1:4" x14ac:dyDescent="0.25">
      <c r="A3556">
        <v>6482</v>
      </c>
      <c r="B3556" t="s">
        <v>1856</v>
      </c>
      <c r="C3556" t="s">
        <v>24</v>
      </c>
      <c r="D3556">
        <v>0.61800066798727238</v>
      </c>
    </row>
    <row r="3557" spans="1:4" x14ac:dyDescent="0.25">
      <c r="A3557">
        <v>6484</v>
      </c>
      <c r="B3557" t="s">
        <v>6427</v>
      </c>
      <c r="C3557" t="s">
        <v>24</v>
      </c>
      <c r="D3557">
        <v>0.7738680699456516</v>
      </c>
    </row>
    <row r="3558" spans="1:4" x14ac:dyDescent="0.25">
      <c r="A3558">
        <v>6480</v>
      </c>
      <c r="B3558" t="s">
        <v>1856</v>
      </c>
      <c r="C3558" t="s">
        <v>24</v>
      </c>
      <c r="D3558">
        <v>0.95363101859695876</v>
      </c>
    </row>
    <row r="3559" spans="1:4" x14ac:dyDescent="0.25">
      <c r="A3559">
        <v>5926</v>
      </c>
      <c r="B3559" t="s">
        <v>4014</v>
      </c>
      <c r="C3559" t="s">
        <v>24</v>
      </c>
      <c r="D3559">
        <v>0.68053366770525103</v>
      </c>
    </row>
    <row r="3560" spans="1:4" x14ac:dyDescent="0.25">
      <c r="A3560">
        <v>6126</v>
      </c>
      <c r="B3560" t="s">
        <v>5664</v>
      </c>
      <c r="C3560" t="s">
        <v>24</v>
      </c>
      <c r="D3560">
        <v>0.46273954679618601</v>
      </c>
    </row>
    <row r="3561" spans="1:4" x14ac:dyDescent="0.25">
      <c r="A3561">
        <v>6127</v>
      </c>
      <c r="B3561" t="s">
        <v>5664</v>
      </c>
      <c r="C3561" t="s">
        <v>24</v>
      </c>
      <c r="D3561">
        <v>0.34839462977629221</v>
      </c>
    </row>
    <row r="3562" spans="1:4" x14ac:dyDescent="0.25">
      <c r="A3562">
        <v>6479</v>
      </c>
      <c r="B3562" t="s">
        <v>1856</v>
      </c>
      <c r="C3562" t="s">
        <v>24</v>
      </c>
      <c r="D3562">
        <v>0.65931111840578638</v>
      </c>
    </row>
    <row r="3563" spans="1:4" x14ac:dyDescent="0.25">
      <c r="A3563">
        <v>6481</v>
      </c>
      <c r="B3563" t="s">
        <v>1856</v>
      </c>
      <c r="C3563" t="s">
        <v>24</v>
      </c>
      <c r="D3563">
        <v>0.28775103157336923</v>
      </c>
    </row>
    <row r="3564" spans="1:4" x14ac:dyDescent="0.25">
      <c r="A3564">
        <v>6476</v>
      </c>
      <c r="B3564" t="s">
        <v>1856</v>
      </c>
      <c r="C3564" t="s">
        <v>24</v>
      </c>
      <c r="D3564">
        <v>0.59727172218624514</v>
      </c>
    </row>
    <row r="3565" spans="1:4" x14ac:dyDescent="0.25">
      <c r="A3565">
        <v>6477</v>
      </c>
      <c r="B3565" t="s">
        <v>1856</v>
      </c>
      <c r="C3565" t="s">
        <v>24</v>
      </c>
      <c r="D3565">
        <v>0.14029024599869289</v>
      </c>
    </row>
    <row r="3566" spans="1:4" x14ac:dyDescent="0.25">
      <c r="A3566">
        <v>6486</v>
      </c>
      <c r="B3566" t="s">
        <v>6427</v>
      </c>
      <c r="C3566" t="s">
        <v>24</v>
      </c>
      <c r="D3566">
        <v>0.65158903354717757</v>
      </c>
    </row>
    <row r="3567" spans="1:4" x14ac:dyDescent="0.25">
      <c r="A3567">
        <v>205</v>
      </c>
      <c r="B3567" t="s">
        <v>1743</v>
      </c>
      <c r="C3567" t="s">
        <v>24</v>
      </c>
      <c r="D3567">
        <v>0.46603083543259449</v>
      </c>
    </row>
    <row r="3568" spans="1:4" x14ac:dyDescent="0.25">
      <c r="A3568">
        <v>6125</v>
      </c>
      <c r="B3568" t="s">
        <v>5664</v>
      </c>
      <c r="C3568" t="s">
        <v>24</v>
      </c>
      <c r="D3568">
        <v>0.21013205762794407</v>
      </c>
    </row>
    <row r="3569" spans="1:4" x14ac:dyDescent="0.25">
      <c r="A3569">
        <v>5874</v>
      </c>
      <c r="B3569" t="s">
        <v>1796</v>
      </c>
      <c r="C3569" t="s">
        <v>24</v>
      </c>
      <c r="D3569">
        <v>0.82781986085871051</v>
      </c>
    </row>
    <row r="3570" spans="1:4" x14ac:dyDescent="0.25">
      <c r="A3570">
        <v>5875</v>
      </c>
      <c r="B3570" t="s">
        <v>1796</v>
      </c>
      <c r="C3570" t="s">
        <v>24</v>
      </c>
      <c r="D3570">
        <v>5.5592150317053113E-3</v>
      </c>
    </row>
    <row r="3571" spans="1:4" x14ac:dyDescent="0.25">
      <c r="A3571">
        <v>1270</v>
      </c>
      <c r="B3571" t="s">
        <v>1196</v>
      </c>
      <c r="C3571" t="s">
        <v>24</v>
      </c>
      <c r="D3571">
        <v>0.91291744292524668</v>
      </c>
    </row>
    <row r="3572" spans="1:4" x14ac:dyDescent="0.25">
      <c r="A3572">
        <v>2928</v>
      </c>
      <c r="B3572" t="s">
        <v>3479</v>
      </c>
      <c r="C3572" t="s">
        <v>24</v>
      </c>
      <c r="D3572">
        <v>0.15992019722619155</v>
      </c>
    </row>
    <row r="3573" spans="1:4" x14ac:dyDescent="0.25">
      <c r="A3573">
        <v>3193</v>
      </c>
      <c r="B3573" t="s">
        <v>6221</v>
      </c>
      <c r="C3573" t="s">
        <v>24</v>
      </c>
      <c r="D3573">
        <v>0.2157670479196121</v>
      </c>
    </row>
    <row r="3574" spans="1:4" x14ac:dyDescent="0.25">
      <c r="A3574">
        <v>1090</v>
      </c>
      <c r="B3574" t="s">
        <v>1923</v>
      </c>
      <c r="C3574" t="s">
        <v>24</v>
      </c>
      <c r="D3574">
        <v>0.20421262886978386</v>
      </c>
    </row>
    <row r="3575" spans="1:4" x14ac:dyDescent="0.25">
      <c r="A3575">
        <v>8518</v>
      </c>
      <c r="B3575" t="s">
        <v>3464</v>
      </c>
      <c r="C3575" t="s">
        <v>24</v>
      </c>
      <c r="D3575">
        <v>0.91061226179600729</v>
      </c>
    </row>
    <row r="3576" spans="1:4" x14ac:dyDescent="0.25">
      <c r="A3576">
        <v>1091</v>
      </c>
      <c r="B3576" t="s">
        <v>1923</v>
      </c>
      <c r="C3576" t="s">
        <v>24</v>
      </c>
      <c r="D3576">
        <v>0.91179706119465975</v>
      </c>
    </row>
    <row r="3577" spans="1:4" x14ac:dyDescent="0.25">
      <c r="A3577">
        <v>3912</v>
      </c>
      <c r="B3577" t="s">
        <v>437</v>
      </c>
      <c r="C3577" t="s">
        <v>24</v>
      </c>
      <c r="D3577">
        <v>7.4928550246760706E-2</v>
      </c>
    </row>
    <row r="3578" spans="1:4" x14ac:dyDescent="0.25">
      <c r="A3578">
        <v>8514</v>
      </c>
      <c r="B3578" t="s">
        <v>452</v>
      </c>
      <c r="C3578" t="s">
        <v>24</v>
      </c>
      <c r="D3578">
        <v>0.8271946829106821</v>
      </c>
    </row>
    <row r="3579" spans="1:4" x14ac:dyDescent="0.25">
      <c r="A3579">
        <v>3854</v>
      </c>
      <c r="B3579" t="s">
        <v>3440</v>
      </c>
      <c r="C3579" t="s">
        <v>24</v>
      </c>
      <c r="D3579">
        <v>0.61158100400200321</v>
      </c>
    </row>
    <row r="3580" spans="1:4" x14ac:dyDescent="0.25">
      <c r="A3580">
        <v>3855</v>
      </c>
      <c r="B3580" t="s">
        <v>3440</v>
      </c>
      <c r="C3580" t="s">
        <v>24</v>
      </c>
      <c r="D3580">
        <v>0.19344647497631373</v>
      </c>
    </row>
    <row r="3581" spans="1:4" x14ac:dyDescent="0.25">
      <c r="A3581">
        <v>9647</v>
      </c>
      <c r="B3581" t="s">
        <v>4731</v>
      </c>
      <c r="C3581" t="s">
        <v>24</v>
      </c>
      <c r="D3581">
        <v>0.84391618213561137</v>
      </c>
    </row>
    <row r="3582" spans="1:4" x14ac:dyDescent="0.25">
      <c r="A3582">
        <v>9645</v>
      </c>
      <c r="B3582" t="s">
        <v>4731</v>
      </c>
      <c r="C3582" t="s">
        <v>24</v>
      </c>
      <c r="D3582">
        <v>0.13644965309795765</v>
      </c>
    </row>
    <row r="3583" spans="1:4" x14ac:dyDescent="0.25">
      <c r="A3583">
        <v>668</v>
      </c>
      <c r="B3583" t="s">
        <v>2082</v>
      </c>
      <c r="C3583" t="s">
        <v>24</v>
      </c>
      <c r="D3583">
        <v>0.36123359491440654</v>
      </c>
    </row>
    <row r="3584" spans="1:4" x14ac:dyDescent="0.25">
      <c r="A3584">
        <v>7815</v>
      </c>
      <c r="B3584" t="s">
        <v>6792</v>
      </c>
      <c r="C3584" t="s">
        <v>24</v>
      </c>
      <c r="D3584">
        <v>0.42459069778444747</v>
      </c>
    </row>
    <row r="3585" spans="1:4" x14ac:dyDescent="0.25">
      <c r="A3585">
        <v>262</v>
      </c>
      <c r="B3585" t="s">
        <v>1380</v>
      </c>
      <c r="C3585" t="s">
        <v>24</v>
      </c>
      <c r="D3585">
        <v>0.35341318333142047</v>
      </c>
    </row>
    <row r="3586" spans="1:4" x14ac:dyDescent="0.25">
      <c r="A3586">
        <v>4820</v>
      </c>
      <c r="B3586" t="s">
        <v>4827</v>
      </c>
      <c r="C3586" t="s">
        <v>24</v>
      </c>
      <c r="D3586">
        <v>0.94171344995257056</v>
      </c>
    </row>
    <row r="3587" spans="1:4" x14ac:dyDescent="0.25">
      <c r="A3587">
        <v>7506</v>
      </c>
      <c r="B3587" t="s">
        <v>4672</v>
      </c>
      <c r="C3587" t="s">
        <v>24</v>
      </c>
      <c r="D3587">
        <v>0.71789314071158083</v>
      </c>
    </row>
    <row r="3588" spans="1:4" x14ac:dyDescent="0.25">
      <c r="A3588">
        <v>7816</v>
      </c>
      <c r="B3588" t="s">
        <v>6792</v>
      </c>
      <c r="C3588" t="s">
        <v>24</v>
      </c>
      <c r="D3588">
        <v>0.53235149554373573</v>
      </c>
    </row>
    <row r="3589" spans="1:4" x14ac:dyDescent="0.25">
      <c r="A3589">
        <v>666</v>
      </c>
      <c r="B3589" t="s">
        <v>2082</v>
      </c>
      <c r="C3589" t="s">
        <v>24</v>
      </c>
      <c r="D3589">
        <v>0.37658603089270659</v>
      </c>
    </row>
    <row r="3590" spans="1:4" x14ac:dyDescent="0.25">
      <c r="A3590">
        <v>9646</v>
      </c>
      <c r="B3590" t="s">
        <v>4731</v>
      </c>
      <c r="C3590" t="s">
        <v>24</v>
      </c>
      <c r="D3590">
        <v>0.25160764108301403</v>
      </c>
    </row>
    <row r="3591" spans="1:4" x14ac:dyDescent="0.25">
      <c r="A3591">
        <v>667</v>
      </c>
      <c r="B3591" t="s">
        <v>2082</v>
      </c>
      <c r="C3591" t="s">
        <v>24</v>
      </c>
      <c r="D3591">
        <v>0.71164737738827977</v>
      </c>
    </row>
    <row r="3592" spans="1:4" x14ac:dyDescent="0.25">
      <c r="A3592">
        <v>671</v>
      </c>
      <c r="B3592" t="s">
        <v>3721</v>
      </c>
      <c r="C3592" t="s">
        <v>24</v>
      </c>
      <c r="D3592">
        <v>0.97890546498919917</v>
      </c>
    </row>
    <row r="3593" spans="1:4" x14ac:dyDescent="0.25">
      <c r="A3593">
        <v>5362</v>
      </c>
      <c r="B3593" t="s">
        <v>4522</v>
      </c>
      <c r="C3593" t="s">
        <v>24</v>
      </c>
      <c r="D3593">
        <v>0.52958854664244637</v>
      </c>
    </row>
    <row r="3594" spans="1:4" x14ac:dyDescent="0.25">
      <c r="A3594">
        <v>670</v>
      </c>
      <c r="B3594" t="s">
        <v>3721</v>
      </c>
      <c r="C3594" t="s">
        <v>24</v>
      </c>
      <c r="D3594">
        <v>0.53857406818482967</v>
      </c>
    </row>
    <row r="3595" spans="1:4" x14ac:dyDescent="0.25">
      <c r="A3595">
        <v>8148</v>
      </c>
      <c r="B3595" t="s">
        <v>191</v>
      </c>
      <c r="C3595" t="s">
        <v>24</v>
      </c>
      <c r="D3595">
        <v>0.15371945159039646</v>
      </c>
    </row>
    <row r="3596" spans="1:4" x14ac:dyDescent="0.25">
      <c r="A3596">
        <v>672</v>
      </c>
      <c r="B3596" t="s">
        <v>3721</v>
      </c>
      <c r="C3596" t="s">
        <v>24</v>
      </c>
      <c r="D3596">
        <v>0.78653981456120658</v>
      </c>
    </row>
    <row r="3597" spans="1:4" x14ac:dyDescent="0.25">
      <c r="A3597">
        <v>5367</v>
      </c>
      <c r="B3597" t="s">
        <v>1556</v>
      </c>
      <c r="C3597" t="s">
        <v>24</v>
      </c>
      <c r="D3597">
        <v>0.51187495656187765</v>
      </c>
    </row>
    <row r="3598" spans="1:4" x14ac:dyDescent="0.25">
      <c r="A3598">
        <v>644</v>
      </c>
      <c r="B3598" t="s">
        <v>5639</v>
      </c>
      <c r="C3598" t="s">
        <v>24</v>
      </c>
      <c r="D3598">
        <v>0.65082725748982728</v>
      </c>
    </row>
    <row r="3599" spans="1:4" x14ac:dyDescent="0.25">
      <c r="A3599">
        <v>487</v>
      </c>
      <c r="B3599" t="s">
        <v>3444</v>
      </c>
      <c r="C3599" t="s">
        <v>24</v>
      </c>
      <c r="D3599">
        <v>0.56593072461840177</v>
      </c>
    </row>
    <row r="3600" spans="1:4" x14ac:dyDescent="0.25">
      <c r="A3600">
        <v>486</v>
      </c>
      <c r="B3600" t="s">
        <v>3444</v>
      </c>
      <c r="C3600" t="s">
        <v>24</v>
      </c>
      <c r="D3600">
        <v>0.14843524808410613</v>
      </c>
    </row>
    <row r="3601" spans="1:4" x14ac:dyDescent="0.25">
      <c r="A3601">
        <v>4520</v>
      </c>
      <c r="B3601" t="s">
        <v>6662</v>
      </c>
      <c r="C3601" t="s">
        <v>24</v>
      </c>
      <c r="D3601">
        <v>0.85482955722485199</v>
      </c>
    </row>
    <row r="3602" spans="1:4" x14ac:dyDescent="0.25">
      <c r="A3602">
        <v>7262</v>
      </c>
      <c r="B3602" t="s">
        <v>6170</v>
      </c>
      <c r="C3602" t="s">
        <v>24</v>
      </c>
      <c r="D3602">
        <v>0.53185808710688287</v>
      </c>
    </row>
    <row r="3603" spans="1:4" x14ac:dyDescent="0.25">
      <c r="A3603">
        <v>5369</v>
      </c>
      <c r="B3603" t="s">
        <v>1556</v>
      </c>
      <c r="C3603" t="s">
        <v>24</v>
      </c>
      <c r="D3603">
        <v>0.68737739316404489</v>
      </c>
    </row>
    <row r="3604" spans="1:4" x14ac:dyDescent="0.25">
      <c r="A3604">
        <v>5219</v>
      </c>
      <c r="B3604" t="s">
        <v>2190</v>
      </c>
      <c r="C3604" t="s">
        <v>24</v>
      </c>
      <c r="D3604">
        <v>0.37749684484690493</v>
      </c>
    </row>
    <row r="3605" spans="1:4" x14ac:dyDescent="0.25">
      <c r="A3605">
        <v>5368</v>
      </c>
      <c r="B3605" t="s">
        <v>1556</v>
      </c>
      <c r="C3605" t="s">
        <v>24</v>
      </c>
      <c r="D3605">
        <v>0.36417459721221468</v>
      </c>
    </row>
    <row r="3606" spans="1:4" x14ac:dyDescent="0.25">
      <c r="A3606">
        <v>485</v>
      </c>
      <c r="B3606" t="s">
        <v>3444</v>
      </c>
      <c r="C3606" t="s">
        <v>24</v>
      </c>
      <c r="D3606">
        <v>0.32074160460723544</v>
      </c>
    </row>
    <row r="3607" spans="1:4" x14ac:dyDescent="0.25">
      <c r="A3607">
        <v>2289</v>
      </c>
      <c r="B3607" t="s">
        <v>4672</v>
      </c>
      <c r="C3607" t="s">
        <v>24</v>
      </c>
      <c r="D3607">
        <v>0.37749511138646519</v>
      </c>
    </row>
    <row r="3608" spans="1:4" x14ac:dyDescent="0.25">
      <c r="A3608">
        <v>7310</v>
      </c>
      <c r="B3608" t="s">
        <v>1045</v>
      </c>
      <c r="C3608" t="s">
        <v>24</v>
      </c>
      <c r="D3608">
        <v>0.73967106562343987</v>
      </c>
    </row>
    <row r="3609" spans="1:4" x14ac:dyDescent="0.25">
      <c r="A3609">
        <v>3395</v>
      </c>
      <c r="B3609" t="s">
        <v>5317</v>
      </c>
      <c r="C3609" t="s">
        <v>24</v>
      </c>
      <c r="D3609">
        <v>0.19455658536531084</v>
      </c>
    </row>
    <row r="3610" spans="1:4" x14ac:dyDescent="0.25">
      <c r="A3610">
        <v>2310</v>
      </c>
      <c r="B3610" t="s">
        <v>1352</v>
      </c>
      <c r="C3610" t="s">
        <v>24</v>
      </c>
      <c r="D3610">
        <v>0.12014990499231126</v>
      </c>
    </row>
    <row r="3611" spans="1:4" x14ac:dyDescent="0.25">
      <c r="A3611">
        <v>4223</v>
      </c>
      <c r="B3611" t="s">
        <v>1536</v>
      </c>
      <c r="C3611" t="s">
        <v>24</v>
      </c>
      <c r="D3611">
        <v>0.30261246109583873</v>
      </c>
    </row>
    <row r="3612" spans="1:4" x14ac:dyDescent="0.25">
      <c r="A3612">
        <v>2311</v>
      </c>
      <c r="B3612" t="s">
        <v>1352</v>
      </c>
      <c r="C3612" t="s">
        <v>24</v>
      </c>
      <c r="D3612">
        <v>0.28092682381110756</v>
      </c>
    </row>
    <row r="3613" spans="1:4" x14ac:dyDescent="0.25">
      <c r="A3613">
        <v>1569</v>
      </c>
      <c r="B3613" t="s">
        <v>4006</v>
      </c>
      <c r="C3613" t="s">
        <v>24</v>
      </c>
      <c r="D3613">
        <v>0.82144074673514667</v>
      </c>
    </row>
    <row r="3614" spans="1:4" x14ac:dyDescent="0.25">
      <c r="A3614">
        <v>4224</v>
      </c>
      <c r="B3614" t="s">
        <v>1536</v>
      </c>
      <c r="C3614" t="s">
        <v>24</v>
      </c>
      <c r="D3614">
        <v>3.0886465257306095E-2</v>
      </c>
    </row>
    <row r="3615" spans="1:4" x14ac:dyDescent="0.25">
      <c r="A3615">
        <v>2313</v>
      </c>
      <c r="B3615" t="s">
        <v>1352</v>
      </c>
      <c r="C3615" t="s">
        <v>24</v>
      </c>
      <c r="D3615">
        <v>0.18950496885028467</v>
      </c>
    </row>
    <row r="3616" spans="1:4" x14ac:dyDescent="0.25">
      <c r="A3616">
        <v>2309</v>
      </c>
      <c r="B3616" t="s">
        <v>1352</v>
      </c>
      <c r="C3616" t="s">
        <v>24</v>
      </c>
      <c r="D3616">
        <v>0.56683198031440263</v>
      </c>
    </row>
    <row r="3617" spans="1:4" x14ac:dyDescent="0.25">
      <c r="A3617">
        <v>4222</v>
      </c>
      <c r="B3617" t="s">
        <v>1536</v>
      </c>
      <c r="C3617" t="s">
        <v>24</v>
      </c>
      <c r="D3617">
        <v>0.94002205064768507</v>
      </c>
    </row>
    <row r="3618" spans="1:4" x14ac:dyDescent="0.25">
      <c r="A3618">
        <v>8924</v>
      </c>
      <c r="B3618" t="s">
        <v>849</v>
      </c>
      <c r="C3618" t="s">
        <v>24</v>
      </c>
      <c r="D3618">
        <v>0.58163466282630716</v>
      </c>
    </row>
    <row r="3619" spans="1:4" x14ac:dyDescent="0.25">
      <c r="A3619">
        <v>2312</v>
      </c>
      <c r="B3619" t="s">
        <v>1352</v>
      </c>
      <c r="C3619" t="s">
        <v>24</v>
      </c>
      <c r="D3619">
        <v>0.37865262355819373</v>
      </c>
    </row>
    <row r="3620" spans="1:4" x14ac:dyDescent="0.25">
      <c r="A3620">
        <v>3448</v>
      </c>
      <c r="B3620" t="s">
        <v>3223</v>
      </c>
      <c r="C3620" t="s">
        <v>24</v>
      </c>
      <c r="D3620">
        <v>0.38502789901243806</v>
      </c>
    </row>
    <row r="3621" spans="1:4" x14ac:dyDescent="0.25">
      <c r="A3621">
        <v>4221</v>
      </c>
      <c r="B3621" t="s">
        <v>1536</v>
      </c>
      <c r="C3621" t="s">
        <v>24</v>
      </c>
      <c r="D3621">
        <v>0.64194012168093795</v>
      </c>
    </row>
    <row r="3622" spans="1:4" x14ac:dyDescent="0.25">
      <c r="A3622">
        <v>4220</v>
      </c>
      <c r="B3622" t="s">
        <v>1536</v>
      </c>
      <c r="C3622" t="s">
        <v>24</v>
      </c>
      <c r="D3622">
        <v>0.73586470106967239</v>
      </c>
    </row>
    <row r="3623" spans="1:4" x14ac:dyDescent="0.25">
      <c r="A3623">
        <v>8342</v>
      </c>
      <c r="B3623" t="s">
        <v>1334</v>
      </c>
      <c r="C3623" t="s">
        <v>24</v>
      </c>
      <c r="D3623">
        <v>0.63483123264840979</v>
      </c>
    </row>
    <row r="3624" spans="1:4" x14ac:dyDescent="0.25">
      <c r="A3624">
        <v>9175</v>
      </c>
      <c r="B3624" t="s">
        <v>6830</v>
      </c>
      <c r="C3624" t="s">
        <v>24</v>
      </c>
      <c r="D3624">
        <v>0.80653006750438661</v>
      </c>
    </row>
    <row r="3625" spans="1:4" x14ac:dyDescent="0.25">
      <c r="A3625">
        <v>1456</v>
      </c>
      <c r="B3625" t="s">
        <v>1244</v>
      </c>
      <c r="C3625" t="s">
        <v>24</v>
      </c>
      <c r="D3625">
        <v>0.1559095683464361</v>
      </c>
    </row>
    <row r="3626" spans="1:4" x14ac:dyDescent="0.25">
      <c r="A3626">
        <v>1457</v>
      </c>
      <c r="B3626" t="s">
        <v>1244</v>
      </c>
      <c r="C3626" t="s">
        <v>24</v>
      </c>
      <c r="D3626">
        <v>0.70162402096734378</v>
      </c>
    </row>
    <row r="3627" spans="1:4" x14ac:dyDescent="0.25">
      <c r="A3627">
        <v>2641</v>
      </c>
      <c r="B3627" t="s">
        <v>5929</v>
      </c>
      <c r="C3627" t="s">
        <v>24</v>
      </c>
      <c r="D3627">
        <v>0.29734754535912944</v>
      </c>
    </row>
    <row r="3628" spans="1:4" x14ac:dyDescent="0.25">
      <c r="A3628">
        <v>9537</v>
      </c>
      <c r="B3628" t="s">
        <v>3984</v>
      </c>
      <c r="C3628" t="s">
        <v>24</v>
      </c>
      <c r="D3628">
        <v>0.58675381433291618</v>
      </c>
    </row>
    <row r="3629" spans="1:4" x14ac:dyDescent="0.25">
      <c r="A3629">
        <v>2870</v>
      </c>
      <c r="B3629" t="s">
        <v>2699</v>
      </c>
      <c r="C3629" t="s">
        <v>24</v>
      </c>
      <c r="D3629">
        <v>0.2955798239374019</v>
      </c>
    </row>
    <row r="3630" spans="1:4" x14ac:dyDescent="0.25">
      <c r="A3630">
        <v>2638</v>
      </c>
      <c r="B3630" t="s">
        <v>5929</v>
      </c>
      <c r="C3630" t="s">
        <v>24</v>
      </c>
      <c r="D3630">
        <v>0.37302868424466484</v>
      </c>
    </row>
    <row r="3631" spans="1:4" x14ac:dyDescent="0.25">
      <c r="A3631">
        <v>2639</v>
      </c>
      <c r="B3631" t="s">
        <v>5929</v>
      </c>
      <c r="C3631" t="s">
        <v>24</v>
      </c>
      <c r="D3631">
        <v>0.60735209019945535</v>
      </c>
    </row>
    <row r="3632" spans="1:4" x14ac:dyDescent="0.25">
      <c r="A3632">
        <v>9176</v>
      </c>
      <c r="B3632" t="s">
        <v>6830</v>
      </c>
      <c r="C3632" t="s">
        <v>24</v>
      </c>
      <c r="D3632">
        <v>0.49417523945228592</v>
      </c>
    </row>
    <row r="3633" spans="1:4" x14ac:dyDescent="0.25">
      <c r="A3633">
        <v>5497</v>
      </c>
      <c r="B3633" t="s">
        <v>3472</v>
      </c>
      <c r="C3633" t="s">
        <v>24</v>
      </c>
      <c r="D3633">
        <v>6.7283191699176848E-2</v>
      </c>
    </row>
    <row r="3634" spans="1:4" x14ac:dyDescent="0.25">
      <c r="A3634">
        <v>2640</v>
      </c>
      <c r="B3634" t="s">
        <v>5929</v>
      </c>
      <c r="C3634" t="s">
        <v>24</v>
      </c>
      <c r="D3634">
        <v>0.80979390319461231</v>
      </c>
    </row>
    <row r="3635" spans="1:4" x14ac:dyDescent="0.25">
      <c r="A3635">
        <v>1446</v>
      </c>
      <c r="B3635" t="s">
        <v>4176</v>
      </c>
      <c r="C3635" t="s">
        <v>24</v>
      </c>
      <c r="D3635">
        <v>0.99926078966145682</v>
      </c>
    </row>
    <row r="3636" spans="1:4" x14ac:dyDescent="0.25">
      <c r="A3636">
        <v>7265</v>
      </c>
      <c r="B3636" t="s">
        <v>267</v>
      </c>
      <c r="C3636" t="s">
        <v>24</v>
      </c>
      <c r="D3636">
        <v>0.12081731811194685</v>
      </c>
    </row>
    <row r="3637" spans="1:4" x14ac:dyDescent="0.25">
      <c r="A3637">
        <v>7731</v>
      </c>
      <c r="B3637" t="s">
        <v>977</v>
      </c>
      <c r="C3637" t="s">
        <v>24</v>
      </c>
      <c r="D3637">
        <v>0.79095023109482909</v>
      </c>
    </row>
    <row r="3638" spans="1:4" x14ac:dyDescent="0.25">
      <c r="A3638">
        <v>1447</v>
      </c>
      <c r="B3638" t="s">
        <v>4176</v>
      </c>
      <c r="C3638" t="s">
        <v>24</v>
      </c>
      <c r="D3638">
        <v>3.4196319764009608E-2</v>
      </c>
    </row>
    <row r="3639" spans="1:4" x14ac:dyDescent="0.25">
      <c r="A3639">
        <v>1448</v>
      </c>
      <c r="B3639" t="s">
        <v>4176</v>
      </c>
      <c r="C3639" t="s">
        <v>24</v>
      </c>
      <c r="D3639">
        <v>0.50488889810858473</v>
      </c>
    </row>
    <row r="3640" spans="1:4" x14ac:dyDescent="0.25">
      <c r="A3640">
        <v>5477</v>
      </c>
      <c r="B3640" t="s">
        <v>199</v>
      </c>
      <c r="C3640" t="s">
        <v>24</v>
      </c>
      <c r="D3640">
        <v>0.76386704357875002</v>
      </c>
    </row>
    <row r="3641" spans="1:4" x14ac:dyDescent="0.25">
      <c r="A3641">
        <v>8790</v>
      </c>
      <c r="B3641" t="s">
        <v>3005</v>
      </c>
      <c r="C3641" t="s">
        <v>24</v>
      </c>
      <c r="D3641">
        <v>0.59717606606179952</v>
      </c>
    </row>
    <row r="3642" spans="1:4" x14ac:dyDescent="0.25">
      <c r="A3642">
        <v>8703</v>
      </c>
      <c r="B3642" t="s">
        <v>3363</v>
      </c>
      <c r="C3642" t="s">
        <v>24</v>
      </c>
      <c r="D3642">
        <v>0.43417614086336442</v>
      </c>
    </row>
    <row r="3643" spans="1:4" x14ac:dyDescent="0.25">
      <c r="A3643">
        <v>8701</v>
      </c>
      <c r="B3643" t="s">
        <v>3363</v>
      </c>
      <c r="C3643" t="s">
        <v>24</v>
      </c>
      <c r="D3643">
        <v>0.99513310223788576</v>
      </c>
    </row>
    <row r="3644" spans="1:4" x14ac:dyDescent="0.25">
      <c r="A3644">
        <v>8699</v>
      </c>
      <c r="B3644" t="s">
        <v>3363</v>
      </c>
      <c r="C3644" t="s">
        <v>24</v>
      </c>
      <c r="D3644">
        <v>0.10814303960784022</v>
      </c>
    </row>
    <row r="3645" spans="1:4" x14ac:dyDescent="0.25">
      <c r="A3645">
        <v>7090</v>
      </c>
      <c r="B3645" t="s">
        <v>3038</v>
      </c>
      <c r="C3645" t="s">
        <v>24</v>
      </c>
      <c r="D3645">
        <v>0.75764471500584718</v>
      </c>
    </row>
    <row r="3646" spans="1:4" x14ac:dyDescent="0.25">
      <c r="A3646">
        <v>8702</v>
      </c>
      <c r="B3646" t="s">
        <v>3363</v>
      </c>
      <c r="C3646" t="s">
        <v>24</v>
      </c>
      <c r="D3646">
        <v>0.3844302178140907</v>
      </c>
    </row>
    <row r="3647" spans="1:4" x14ac:dyDescent="0.25">
      <c r="A3647">
        <v>8697</v>
      </c>
      <c r="B3647" t="s">
        <v>3363</v>
      </c>
      <c r="C3647" t="s">
        <v>24</v>
      </c>
      <c r="D3647">
        <v>0.43280649469190657</v>
      </c>
    </row>
    <row r="3648" spans="1:4" x14ac:dyDescent="0.25">
      <c r="A3648">
        <v>8789</v>
      </c>
      <c r="B3648" t="s">
        <v>3005</v>
      </c>
      <c r="C3648" t="s">
        <v>24</v>
      </c>
      <c r="D3648">
        <v>0.23864737823041204</v>
      </c>
    </row>
    <row r="3649" spans="1:4" x14ac:dyDescent="0.25">
      <c r="A3649">
        <v>8700</v>
      </c>
      <c r="B3649" t="s">
        <v>3363</v>
      </c>
      <c r="C3649" t="s">
        <v>24</v>
      </c>
      <c r="D3649">
        <v>0.43963028197949794</v>
      </c>
    </row>
    <row r="3650" spans="1:4" x14ac:dyDescent="0.25">
      <c r="A3650">
        <v>8698</v>
      </c>
      <c r="B3650" t="s">
        <v>3363</v>
      </c>
      <c r="C3650" t="s">
        <v>24</v>
      </c>
      <c r="D3650">
        <v>0.60190789345563933</v>
      </c>
    </row>
    <row r="3651" spans="1:4" x14ac:dyDescent="0.25">
      <c r="A3651">
        <v>2873</v>
      </c>
      <c r="B3651" t="s">
        <v>5596</v>
      </c>
      <c r="C3651" t="s">
        <v>24</v>
      </c>
      <c r="D3651">
        <v>0.83801639883935586</v>
      </c>
    </row>
    <row r="3652" spans="1:4" x14ac:dyDescent="0.25">
      <c r="A3652">
        <v>5478</v>
      </c>
      <c r="B3652" t="s">
        <v>199</v>
      </c>
      <c r="C3652" t="s">
        <v>24</v>
      </c>
      <c r="D3652">
        <v>0.54174860460215735</v>
      </c>
    </row>
    <row r="3653" spans="1:4" x14ac:dyDescent="0.25">
      <c r="A3653">
        <v>673</v>
      </c>
      <c r="B3653" t="s">
        <v>258</v>
      </c>
      <c r="C3653" t="s">
        <v>24</v>
      </c>
      <c r="D3653">
        <v>0.30315974429930326</v>
      </c>
    </row>
    <row r="3654" spans="1:4" x14ac:dyDescent="0.25">
      <c r="A3654">
        <v>5476</v>
      </c>
      <c r="B3654" t="s">
        <v>199</v>
      </c>
      <c r="C3654" t="s">
        <v>24</v>
      </c>
      <c r="D3654">
        <v>8.2592089628004017E-2</v>
      </c>
    </row>
    <row r="3655" spans="1:4" x14ac:dyDescent="0.25">
      <c r="A3655">
        <v>346</v>
      </c>
      <c r="B3655" t="s">
        <v>6861</v>
      </c>
      <c r="C3655" t="s">
        <v>24</v>
      </c>
      <c r="D3655">
        <v>0.34409235963470608</v>
      </c>
    </row>
    <row r="3656" spans="1:4" x14ac:dyDescent="0.25">
      <c r="A3656">
        <v>831</v>
      </c>
      <c r="B3656" t="s">
        <v>4483</v>
      </c>
      <c r="C3656" t="s">
        <v>24</v>
      </c>
      <c r="D3656">
        <v>0.78159151584769948</v>
      </c>
    </row>
    <row r="3657" spans="1:4" x14ac:dyDescent="0.25">
      <c r="A3657">
        <v>2708</v>
      </c>
      <c r="B3657" t="s">
        <v>2825</v>
      </c>
      <c r="C3657" t="s">
        <v>24</v>
      </c>
      <c r="D3657">
        <v>0.71592323632964461</v>
      </c>
    </row>
    <row r="3658" spans="1:4" x14ac:dyDescent="0.25">
      <c r="A3658">
        <v>832</v>
      </c>
      <c r="B3658" t="s">
        <v>4483</v>
      </c>
      <c r="C3658" t="s">
        <v>24</v>
      </c>
      <c r="D3658">
        <v>0.92531750387153822</v>
      </c>
    </row>
    <row r="3659" spans="1:4" x14ac:dyDescent="0.25">
      <c r="A3659">
        <v>830</v>
      </c>
      <c r="B3659" t="s">
        <v>4483</v>
      </c>
      <c r="C3659" t="s">
        <v>24</v>
      </c>
      <c r="D3659">
        <v>0.4958602978900355</v>
      </c>
    </row>
    <row r="3660" spans="1:4" x14ac:dyDescent="0.25">
      <c r="A3660">
        <v>6745</v>
      </c>
      <c r="B3660" t="s">
        <v>1081</v>
      </c>
      <c r="C3660" t="s">
        <v>24</v>
      </c>
      <c r="D3660">
        <v>0.13259324345503409</v>
      </c>
    </row>
    <row r="3661" spans="1:4" x14ac:dyDescent="0.25">
      <c r="A3661">
        <v>2258</v>
      </c>
      <c r="B3661" t="s">
        <v>3984</v>
      </c>
      <c r="C3661" t="s">
        <v>24</v>
      </c>
      <c r="D3661">
        <v>0.76818682925821868</v>
      </c>
    </row>
    <row r="3662" spans="1:4" x14ac:dyDescent="0.25">
      <c r="A3662">
        <v>4542</v>
      </c>
      <c r="B3662" t="s">
        <v>2067</v>
      </c>
      <c r="C3662" t="s">
        <v>24</v>
      </c>
      <c r="D3662">
        <v>0.27874406944237218</v>
      </c>
    </row>
    <row r="3663" spans="1:4" x14ac:dyDescent="0.25">
      <c r="A3663">
        <v>2706</v>
      </c>
      <c r="B3663" t="s">
        <v>2825</v>
      </c>
      <c r="C3663" t="s">
        <v>24</v>
      </c>
      <c r="D3663">
        <v>2.8318856165451822E-2</v>
      </c>
    </row>
    <row r="3664" spans="1:4" x14ac:dyDescent="0.25">
      <c r="A3664">
        <v>6746</v>
      </c>
      <c r="B3664" t="s">
        <v>1081</v>
      </c>
      <c r="C3664" t="s">
        <v>24</v>
      </c>
      <c r="D3664">
        <v>0.62820006926860761</v>
      </c>
    </row>
    <row r="3665" spans="1:4" x14ac:dyDescent="0.25">
      <c r="A3665">
        <v>2259</v>
      </c>
      <c r="B3665" t="s">
        <v>3984</v>
      </c>
      <c r="C3665" t="s">
        <v>24</v>
      </c>
      <c r="D3665">
        <v>0.74958274358881405</v>
      </c>
    </row>
    <row r="3666" spans="1:4" x14ac:dyDescent="0.25">
      <c r="A3666">
        <v>267</v>
      </c>
      <c r="B3666" t="s">
        <v>319</v>
      </c>
      <c r="C3666" t="s">
        <v>24</v>
      </c>
      <c r="D3666">
        <v>0.37213489943696965</v>
      </c>
    </row>
    <row r="3667" spans="1:4" x14ac:dyDescent="0.25">
      <c r="A3667">
        <v>2707</v>
      </c>
      <c r="B3667" t="s">
        <v>2825</v>
      </c>
      <c r="C3667" t="s">
        <v>24</v>
      </c>
      <c r="D3667">
        <v>0.30316830806700001</v>
      </c>
    </row>
    <row r="3668" spans="1:4" x14ac:dyDescent="0.25">
      <c r="A3668">
        <v>833</v>
      </c>
      <c r="B3668" t="s">
        <v>4483</v>
      </c>
      <c r="C3668" t="s">
        <v>24</v>
      </c>
      <c r="D3668">
        <v>0.8169549325265909</v>
      </c>
    </row>
    <row r="3669" spans="1:4" x14ac:dyDescent="0.25">
      <c r="A3669">
        <v>7916</v>
      </c>
      <c r="B3669" t="s">
        <v>1339</v>
      </c>
      <c r="C3669" t="s">
        <v>24</v>
      </c>
      <c r="D3669">
        <v>9.0432237711180696E-2</v>
      </c>
    </row>
    <row r="3670" spans="1:4" x14ac:dyDescent="0.25">
      <c r="A3670">
        <v>1012</v>
      </c>
      <c r="B3670" t="s">
        <v>2899</v>
      </c>
      <c r="C3670" t="s">
        <v>24</v>
      </c>
      <c r="D3670">
        <v>0.4007437839572352</v>
      </c>
    </row>
    <row r="3671" spans="1:4" x14ac:dyDescent="0.25">
      <c r="A3671">
        <v>6604</v>
      </c>
      <c r="B3671" t="s">
        <v>6880</v>
      </c>
      <c r="C3671" t="s">
        <v>24</v>
      </c>
      <c r="D3671">
        <v>0.93197703158772716</v>
      </c>
    </row>
    <row r="3672" spans="1:4" x14ac:dyDescent="0.25">
      <c r="A3672">
        <v>7915</v>
      </c>
      <c r="B3672" t="s">
        <v>1339</v>
      </c>
      <c r="C3672" t="s">
        <v>24</v>
      </c>
      <c r="D3672">
        <v>0.11844508235142537</v>
      </c>
    </row>
    <row r="3673" spans="1:4" x14ac:dyDescent="0.25">
      <c r="A3673">
        <v>2501</v>
      </c>
      <c r="B3673" t="s">
        <v>5153</v>
      </c>
      <c r="C3673" t="s">
        <v>24</v>
      </c>
      <c r="D3673">
        <v>0.81238826038283651</v>
      </c>
    </row>
    <row r="3674" spans="1:4" x14ac:dyDescent="0.25">
      <c r="A3674">
        <v>2502</v>
      </c>
      <c r="B3674" t="s">
        <v>5153</v>
      </c>
      <c r="C3674" t="s">
        <v>24</v>
      </c>
      <c r="D3674">
        <v>7.3981995230812725E-2</v>
      </c>
    </row>
    <row r="3675" spans="1:4" x14ac:dyDescent="0.25">
      <c r="A3675">
        <v>2503</v>
      </c>
      <c r="B3675" t="s">
        <v>5153</v>
      </c>
      <c r="C3675" t="s">
        <v>24</v>
      </c>
      <c r="D3675">
        <v>0.2880837892691156</v>
      </c>
    </row>
    <row r="3676" spans="1:4" x14ac:dyDescent="0.25">
      <c r="A3676">
        <v>1013</v>
      </c>
      <c r="B3676" t="s">
        <v>2899</v>
      </c>
      <c r="C3676" t="s">
        <v>24</v>
      </c>
      <c r="D3676">
        <v>0.38755512687599625</v>
      </c>
    </row>
    <row r="3677" spans="1:4" x14ac:dyDescent="0.25">
      <c r="A3677">
        <v>98</v>
      </c>
      <c r="B3677" t="s">
        <v>6887</v>
      </c>
      <c r="C3677" t="s">
        <v>24</v>
      </c>
      <c r="D3677">
        <v>0.93925824295859661</v>
      </c>
    </row>
    <row r="3678" spans="1:4" x14ac:dyDescent="0.25">
      <c r="A3678">
        <v>6304</v>
      </c>
      <c r="B3678" t="s">
        <v>3167</v>
      </c>
      <c r="C3678" t="s">
        <v>24</v>
      </c>
      <c r="D3678">
        <v>0.32802985840430687</v>
      </c>
    </row>
    <row r="3679" spans="1:4" x14ac:dyDescent="0.25">
      <c r="A3679">
        <v>4496</v>
      </c>
      <c r="B3679" t="s">
        <v>762</v>
      </c>
      <c r="C3679" t="s">
        <v>24</v>
      </c>
      <c r="D3679">
        <v>7.4213414121025334E-2</v>
      </c>
    </row>
    <row r="3680" spans="1:4" x14ac:dyDescent="0.25">
      <c r="A3680">
        <v>4497</v>
      </c>
      <c r="B3680" t="s">
        <v>762</v>
      </c>
      <c r="C3680" t="s">
        <v>24</v>
      </c>
      <c r="D3680">
        <v>0.3561780119398158</v>
      </c>
    </row>
    <row r="3681" spans="1:4" x14ac:dyDescent="0.25">
      <c r="A3681">
        <v>653</v>
      </c>
      <c r="B3681" t="s">
        <v>6680</v>
      </c>
      <c r="C3681" t="s">
        <v>24</v>
      </c>
      <c r="D3681">
        <v>9.8066503660975246E-2</v>
      </c>
    </row>
    <row r="3682" spans="1:4" x14ac:dyDescent="0.25">
      <c r="A3682">
        <v>654</v>
      </c>
      <c r="B3682" t="s">
        <v>6680</v>
      </c>
      <c r="C3682" t="s">
        <v>24</v>
      </c>
      <c r="D3682">
        <v>0.18573078442899271</v>
      </c>
    </row>
    <row r="3683" spans="1:4" x14ac:dyDescent="0.25">
      <c r="A3683">
        <v>4103</v>
      </c>
      <c r="B3683" t="s">
        <v>849</v>
      </c>
      <c r="C3683" t="s">
        <v>24</v>
      </c>
      <c r="D3683">
        <v>0.48364870900794454</v>
      </c>
    </row>
    <row r="3684" spans="1:4" x14ac:dyDescent="0.25">
      <c r="A3684">
        <v>7107</v>
      </c>
      <c r="B3684" t="s">
        <v>2866</v>
      </c>
      <c r="C3684" t="s">
        <v>24</v>
      </c>
      <c r="D3684">
        <v>0.25303133628882468</v>
      </c>
    </row>
    <row r="3685" spans="1:4" x14ac:dyDescent="0.25">
      <c r="A3685">
        <v>9828</v>
      </c>
      <c r="B3685" t="s">
        <v>2653</v>
      </c>
      <c r="C3685" t="s">
        <v>24</v>
      </c>
      <c r="D3685">
        <v>0.92655581469555914</v>
      </c>
    </row>
    <row r="3686" spans="1:4" x14ac:dyDescent="0.25">
      <c r="A3686">
        <v>2481</v>
      </c>
      <c r="B3686" t="s">
        <v>4731</v>
      </c>
      <c r="C3686" t="s">
        <v>24</v>
      </c>
      <c r="D3686">
        <v>0.73084032173846547</v>
      </c>
    </row>
    <row r="3687" spans="1:4" x14ac:dyDescent="0.25">
      <c r="A3687">
        <v>9288</v>
      </c>
      <c r="B3687" t="s">
        <v>3461</v>
      </c>
      <c r="C3687" t="s">
        <v>24</v>
      </c>
      <c r="D3687">
        <v>0.18933705240460996</v>
      </c>
    </row>
    <row r="3688" spans="1:4" x14ac:dyDescent="0.25">
      <c r="A3688">
        <v>7105</v>
      </c>
      <c r="B3688" t="s">
        <v>2866</v>
      </c>
      <c r="C3688" t="s">
        <v>24</v>
      </c>
      <c r="D3688">
        <v>0.22802207618244386</v>
      </c>
    </row>
    <row r="3689" spans="1:4" x14ac:dyDescent="0.25">
      <c r="A3689">
        <v>4101</v>
      </c>
      <c r="B3689" t="s">
        <v>849</v>
      </c>
      <c r="C3689" t="s">
        <v>24</v>
      </c>
      <c r="D3689">
        <v>0.69420483037262526</v>
      </c>
    </row>
    <row r="3690" spans="1:4" x14ac:dyDescent="0.25">
      <c r="A3690">
        <v>2480</v>
      </c>
      <c r="B3690" t="s">
        <v>4731</v>
      </c>
      <c r="C3690" t="s">
        <v>24</v>
      </c>
      <c r="D3690">
        <v>0.14613034532881986</v>
      </c>
    </row>
    <row r="3691" spans="1:4" x14ac:dyDescent="0.25">
      <c r="A3691">
        <v>9856</v>
      </c>
      <c r="B3691" t="s">
        <v>5180</v>
      </c>
      <c r="C3691" t="s">
        <v>24</v>
      </c>
      <c r="D3691">
        <v>0.65382748598441809</v>
      </c>
    </row>
    <row r="3692" spans="1:4" x14ac:dyDescent="0.25">
      <c r="A3692">
        <v>9287</v>
      </c>
      <c r="B3692" t="s">
        <v>3461</v>
      </c>
      <c r="C3692" t="s">
        <v>24</v>
      </c>
      <c r="D3692">
        <v>0.77361183679152767</v>
      </c>
    </row>
    <row r="3693" spans="1:4" x14ac:dyDescent="0.25">
      <c r="A3693">
        <v>4102</v>
      </c>
      <c r="B3693" t="s">
        <v>849</v>
      </c>
      <c r="C3693" t="s">
        <v>24</v>
      </c>
      <c r="D3693">
        <v>0.83627922318966519</v>
      </c>
    </row>
    <row r="3694" spans="1:4" x14ac:dyDescent="0.25">
      <c r="A3694">
        <v>9829</v>
      </c>
      <c r="B3694" t="s">
        <v>2653</v>
      </c>
      <c r="C3694" t="s">
        <v>24</v>
      </c>
      <c r="D3694">
        <v>0.14695073336879183</v>
      </c>
    </row>
    <row r="3695" spans="1:4" x14ac:dyDescent="0.25">
      <c r="A3695">
        <v>9855</v>
      </c>
      <c r="B3695" t="s">
        <v>5180</v>
      </c>
      <c r="C3695" t="s">
        <v>24</v>
      </c>
      <c r="D3695">
        <v>0.5043676438362249</v>
      </c>
    </row>
    <row r="3696" spans="1:4" x14ac:dyDescent="0.25">
      <c r="A3696">
        <v>7106</v>
      </c>
      <c r="B3696" t="s">
        <v>2866</v>
      </c>
      <c r="C3696" t="s">
        <v>24</v>
      </c>
      <c r="D3696">
        <v>0.38643344357825471</v>
      </c>
    </row>
    <row r="3697" spans="1:4" x14ac:dyDescent="0.25">
      <c r="A3697">
        <v>890</v>
      </c>
      <c r="B3697" t="s">
        <v>4666</v>
      </c>
      <c r="C3697" t="s">
        <v>24</v>
      </c>
      <c r="D3697">
        <v>0.70450575063184073</v>
      </c>
    </row>
    <row r="3698" spans="1:4" x14ac:dyDescent="0.25">
      <c r="A3698">
        <v>823</v>
      </c>
      <c r="B3698" t="s">
        <v>3489</v>
      </c>
      <c r="C3698" t="s">
        <v>24</v>
      </c>
      <c r="D3698">
        <v>0.96165980854151445</v>
      </c>
    </row>
    <row r="3699" spans="1:4" x14ac:dyDescent="0.25">
      <c r="A3699">
        <v>9690</v>
      </c>
      <c r="B3699" t="s">
        <v>267</v>
      </c>
      <c r="C3699" t="s">
        <v>24</v>
      </c>
      <c r="D3699">
        <v>0.78986993253415394</v>
      </c>
    </row>
    <row r="3700" spans="1:4" x14ac:dyDescent="0.25">
      <c r="A3700">
        <v>5293</v>
      </c>
      <c r="B3700" t="s">
        <v>3187</v>
      </c>
      <c r="C3700" t="s">
        <v>24</v>
      </c>
      <c r="D3700">
        <v>5.2463762982779549E-2</v>
      </c>
    </row>
    <row r="3701" spans="1:4" x14ac:dyDescent="0.25">
      <c r="A3701">
        <v>824</v>
      </c>
      <c r="B3701" t="s">
        <v>3489</v>
      </c>
      <c r="C3701" t="s">
        <v>24</v>
      </c>
      <c r="D3701">
        <v>0.24421744965504688</v>
      </c>
    </row>
    <row r="3702" spans="1:4" x14ac:dyDescent="0.25">
      <c r="A3702">
        <v>1437</v>
      </c>
      <c r="B3702" t="s">
        <v>6910</v>
      </c>
      <c r="C3702" t="s">
        <v>24</v>
      </c>
      <c r="D3702">
        <v>0.70642250039944143</v>
      </c>
    </row>
    <row r="3703" spans="1:4" x14ac:dyDescent="0.25">
      <c r="A3703">
        <v>9689</v>
      </c>
      <c r="B3703" t="s">
        <v>267</v>
      </c>
      <c r="C3703" t="s">
        <v>24</v>
      </c>
      <c r="D3703">
        <v>0.16550326084328337</v>
      </c>
    </row>
    <row r="3704" spans="1:4" x14ac:dyDescent="0.25">
      <c r="A3704">
        <v>1436</v>
      </c>
      <c r="B3704" t="s">
        <v>6910</v>
      </c>
      <c r="C3704" t="s">
        <v>24</v>
      </c>
      <c r="D3704">
        <v>0.45228111850470243</v>
      </c>
    </row>
    <row r="3705" spans="1:4" x14ac:dyDescent="0.25">
      <c r="A3705">
        <v>891</v>
      </c>
      <c r="B3705" t="s">
        <v>4666</v>
      </c>
      <c r="C3705" t="s">
        <v>24</v>
      </c>
      <c r="D3705">
        <v>0.43703067169744592</v>
      </c>
    </row>
    <row r="3706" spans="1:4" x14ac:dyDescent="0.25">
      <c r="A3706">
        <v>7895</v>
      </c>
      <c r="B3706" t="s">
        <v>1426</v>
      </c>
      <c r="C3706" t="s">
        <v>24</v>
      </c>
      <c r="D3706">
        <v>0.53668298267686099</v>
      </c>
    </row>
    <row r="3707" spans="1:4" x14ac:dyDescent="0.25">
      <c r="A3707">
        <v>7897</v>
      </c>
      <c r="B3707" t="s">
        <v>1426</v>
      </c>
      <c r="C3707" t="s">
        <v>24</v>
      </c>
      <c r="D3707">
        <v>0.93836951577983929</v>
      </c>
    </row>
    <row r="3708" spans="1:4" x14ac:dyDescent="0.25">
      <c r="A3708">
        <v>7896</v>
      </c>
      <c r="B3708" t="s">
        <v>1426</v>
      </c>
      <c r="C3708" t="s">
        <v>24</v>
      </c>
      <c r="D3708">
        <v>0.4927338469041499</v>
      </c>
    </row>
    <row r="3709" spans="1:4" x14ac:dyDescent="0.25">
      <c r="A3709">
        <v>1630</v>
      </c>
      <c r="B3709" t="s">
        <v>1394</v>
      </c>
      <c r="C3709" t="s">
        <v>24</v>
      </c>
      <c r="D3709">
        <v>0.73617865268537919</v>
      </c>
    </row>
    <row r="3710" spans="1:4" x14ac:dyDescent="0.25">
      <c r="A3710">
        <v>1629</v>
      </c>
      <c r="B3710" t="s">
        <v>1394</v>
      </c>
      <c r="C3710" t="s">
        <v>24</v>
      </c>
      <c r="D3710">
        <v>0.31226746273463313</v>
      </c>
    </row>
    <row r="3711" spans="1:4" x14ac:dyDescent="0.25">
      <c r="A3711">
        <v>9033</v>
      </c>
      <c r="B3711" t="s">
        <v>887</v>
      </c>
      <c r="C3711" t="s">
        <v>24</v>
      </c>
      <c r="D3711">
        <v>0.52730779108795878</v>
      </c>
    </row>
    <row r="3712" spans="1:4" x14ac:dyDescent="0.25">
      <c r="A3712">
        <v>7283</v>
      </c>
      <c r="B3712" t="s">
        <v>2178</v>
      </c>
      <c r="C3712" t="s">
        <v>24</v>
      </c>
      <c r="D3712">
        <v>6.1525011805631746E-2</v>
      </c>
    </row>
    <row r="3713" spans="1:4" x14ac:dyDescent="0.25">
      <c r="A3713">
        <v>2766</v>
      </c>
      <c r="B3713" t="s">
        <v>1058</v>
      </c>
      <c r="C3713" t="s">
        <v>24</v>
      </c>
      <c r="D3713">
        <v>0.28780583651942915</v>
      </c>
    </row>
    <row r="3714" spans="1:4" x14ac:dyDescent="0.25">
      <c r="A3714">
        <v>2764</v>
      </c>
      <c r="B3714" t="s">
        <v>1058</v>
      </c>
      <c r="C3714" t="s">
        <v>24</v>
      </c>
      <c r="D3714">
        <v>0.19044261466703982</v>
      </c>
    </row>
    <row r="3715" spans="1:4" x14ac:dyDescent="0.25">
      <c r="A3715">
        <v>2765</v>
      </c>
      <c r="B3715" t="s">
        <v>1058</v>
      </c>
      <c r="C3715" t="s">
        <v>24</v>
      </c>
      <c r="D3715">
        <v>0.15859685940474366</v>
      </c>
    </row>
    <row r="3716" spans="1:4" x14ac:dyDescent="0.25">
      <c r="A3716">
        <v>2500</v>
      </c>
      <c r="B3716" t="s">
        <v>1196</v>
      </c>
      <c r="C3716" t="s">
        <v>24</v>
      </c>
      <c r="D3716">
        <v>0.86999929583633684</v>
      </c>
    </row>
    <row r="3717" spans="1:4" x14ac:dyDescent="0.25">
      <c r="A3717">
        <v>417</v>
      </c>
      <c r="B3717" t="s">
        <v>906</v>
      </c>
      <c r="C3717" t="s">
        <v>24</v>
      </c>
      <c r="D3717">
        <v>8.1529215000454069E-2</v>
      </c>
    </row>
    <row r="3718" spans="1:4" x14ac:dyDescent="0.25">
      <c r="A3718">
        <v>9937</v>
      </c>
      <c r="B3718" t="s">
        <v>6921</v>
      </c>
      <c r="C3718" t="s">
        <v>24</v>
      </c>
      <c r="D3718">
        <v>0.6157256903869025</v>
      </c>
    </row>
    <row r="3719" spans="1:4" x14ac:dyDescent="0.25">
      <c r="A3719">
        <v>4051</v>
      </c>
      <c r="B3719" t="s">
        <v>5180</v>
      </c>
      <c r="C3719" t="s">
        <v>24</v>
      </c>
      <c r="D3719">
        <v>0.83619042933719057</v>
      </c>
    </row>
    <row r="3720" spans="1:4" x14ac:dyDescent="0.25">
      <c r="A3720">
        <v>4083</v>
      </c>
      <c r="B3720" t="s">
        <v>646</v>
      </c>
      <c r="C3720" t="s">
        <v>24</v>
      </c>
      <c r="D3720">
        <v>0.43617231480457197</v>
      </c>
    </row>
    <row r="3721" spans="1:4" x14ac:dyDescent="0.25">
      <c r="A3721">
        <v>4050</v>
      </c>
      <c r="B3721" t="s">
        <v>5180</v>
      </c>
      <c r="C3721" t="s">
        <v>24</v>
      </c>
      <c r="D3721">
        <v>0.54270448789119474</v>
      </c>
    </row>
    <row r="3722" spans="1:4" x14ac:dyDescent="0.25">
      <c r="A3722">
        <v>1511</v>
      </c>
      <c r="B3722" t="s">
        <v>4295</v>
      </c>
      <c r="C3722" t="s">
        <v>24</v>
      </c>
      <c r="D3722">
        <v>0.60953333508954655</v>
      </c>
    </row>
    <row r="3723" spans="1:4" x14ac:dyDescent="0.25">
      <c r="A3723">
        <v>4084</v>
      </c>
      <c r="B3723" t="s">
        <v>646</v>
      </c>
      <c r="C3723" t="s">
        <v>24</v>
      </c>
      <c r="D3723">
        <v>0.84060022254488143</v>
      </c>
    </row>
    <row r="3724" spans="1:4" x14ac:dyDescent="0.25">
      <c r="A3724">
        <v>201</v>
      </c>
      <c r="B3724" t="s">
        <v>5006</v>
      </c>
      <c r="C3724" t="s">
        <v>24</v>
      </c>
      <c r="D3724">
        <v>0.36740921902584722</v>
      </c>
    </row>
    <row r="3725" spans="1:4" x14ac:dyDescent="0.25">
      <c r="A3725">
        <v>4655</v>
      </c>
      <c r="B3725" t="s">
        <v>4001</v>
      </c>
      <c r="C3725" t="s">
        <v>24</v>
      </c>
      <c r="D3725">
        <v>0.50802078979783793</v>
      </c>
    </row>
    <row r="3726" spans="1:4" x14ac:dyDescent="0.25">
      <c r="A3726">
        <v>1512</v>
      </c>
      <c r="B3726" t="s">
        <v>4295</v>
      </c>
      <c r="C3726" t="s">
        <v>24</v>
      </c>
      <c r="D3726">
        <v>0.14684003723035877</v>
      </c>
    </row>
    <row r="3727" spans="1:4" x14ac:dyDescent="0.25">
      <c r="A3727">
        <v>1993</v>
      </c>
      <c r="B3727" t="s">
        <v>3378</v>
      </c>
      <c r="C3727" t="s">
        <v>24</v>
      </c>
      <c r="D3727">
        <v>0.61996625638977043</v>
      </c>
    </row>
    <row r="3728" spans="1:4" x14ac:dyDescent="0.25">
      <c r="A3728">
        <v>7454</v>
      </c>
      <c r="B3728" t="s">
        <v>582</v>
      </c>
      <c r="C3728" t="s">
        <v>24</v>
      </c>
      <c r="D3728">
        <v>0.48259363693356172</v>
      </c>
    </row>
    <row r="3729" spans="1:4" x14ac:dyDescent="0.25">
      <c r="A3729">
        <v>9584</v>
      </c>
      <c r="B3729" t="s">
        <v>6830</v>
      </c>
      <c r="C3729" t="s">
        <v>24</v>
      </c>
      <c r="D3729">
        <v>9.6286529999838999E-2</v>
      </c>
    </row>
    <row r="3730" spans="1:4" x14ac:dyDescent="0.25">
      <c r="A3730">
        <v>4270</v>
      </c>
      <c r="B3730" t="s">
        <v>4149</v>
      </c>
      <c r="C3730" t="s">
        <v>24</v>
      </c>
      <c r="D3730">
        <v>0.93100933263632635</v>
      </c>
    </row>
    <row r="3731" spans="1:4" x14ac:dyDescent="0.25">
      <c r="A3731">
        <v>1995</v>
      </c>
      <c r="B3731" t="s">
        <v>3378</v>
      </c>
      <c r="C3731" t="s">
        <v>24</v>
      </c>
      <c r="D3731">
        <v>0.74200236482245818</v>
      </c>
    </row>
    <row r="3732" spans="1:4" x14ac:dyDescent="0.25">
      <c r="A3732">
        <v>1994</v>
      </c>
      <c r="B3732" t="s">
        <v>3378</v>
      </c>
      <c r="C3732" t="s">
        <v>24</v>
      </c>
      <c r="D3732">
        <v>0.64308858877250541</v>
      </c>
    </row>
    <row r="3733" spans="1:4" x14ac:dyDescent="0.25">
      <c r="A3733">
        <v>6943</v>
      </c>
      <c r="B3733" t="s">
        <v>6293</v>
      </c>
      <c r="C3733" t="s">
        <v>24</v>
      </c>
      <c r="D3733">
        <v>0.75904647192612762</v>
      </c>
    </row>
    <row r="3734" spans="1:4" x14ac:dyDescent="0.25">
      <c r="A3734">
        <v>887</v>
      </c>
      <c r="B3734" t="s">
        <v>2550</v>
      </c>
      <c r="C3734" t="s">
        <v>24</v>
      </c>
      <c r="D3734">
        <v>8.7985072805003894E-2</v>
      </c>
    </row>
    <row r="3735" spans="1:4" x14ac:dyDescent="0.25">
      <c r="A3735">
        <v>6940</v>
      </c>
      <c r="B3735" t="s">
        <v>6293</v>
      </c>
      <c r="C3735" t="s">
        <v>24</v>
      </c>
      <c r="D3735">
        <v>0.97755994150491088</v>
      </c>
    </row>
    <row r="3736" spans="1:4" x14ac:dyDescent="0.25">
      <c r="A3736">
        <v>4865</v>
      </c>
      <c r="B3736" t="s">
        <v>365</v>
      </c>
      <c r="C3736" t="s">
        <v>24</v>
      </c>
      <c r="D3736">
        <v>0.45916347374546629</v>
      </c>
    </row>
    <row r="3737" spans="1:4" x14ac:dyDescent="0.25">
      <c r="A3737">
        <v>6761</v>
      </c>
      <c r="B3737" t="s">
        <v>2113</v>
      </c>
      <c r="C3737" t="s">
        <v>24</v>
      </c>
      <c r="D3737">
        <v>0.9918646903833549</v>
      </c>
    </row>
    <row r="3738" spans="1:4" x14ac:dyDescent="0.25">
      <c r="A3738">
        <v>5629</v>
      </c>
      <c r="B3738" t="s">
        <v>1185</v>
      </c>
      <c r="C3738" t="s">
        <v>24</v>
      </c>
      <c r="D3738">
        <v>0.78370213378556586</v>
      </c>
    </row>
    <row r="3739" spans="1:4" x14ac:dyDescent="0.25">
      <c r="A3739">
        <v>5385</v>
      </c>
      <c r="B3739" t="s">
        <v>769</v>
      </c>
      <c r="C3739" t="s">
        <v>24</v>
      </c>
      <c r="D3739">
        <v>0.97527940843817118</v>
      </c>
    </row>
    <row r="3740" spans="1:4" x14ac:dyDescent="0.25">
      <c r="A3740">
        <v>3601</v>
      </c>
      <c r="B3740" t="s">
        <v>3458</v>
      </c>
      <c r="C3740" t="s">
        <v>24</v>
      </c>
      <c r="D3740">
        <v>0.55600188236751891</v>
      </c>
    </row>
    <row r="3741" spans="1:4" x14ac:dyDescent="0.25">
      <c r="A3741">
        <v>2232</v>
      </c>
      <c r="B3741" t="s">
        <v>6142</v>
      </c>
      <c r="C3741" t="s">
        <v>24</v>
      </c>
      <c r="D3741">
        <v>5.5812759218537566E-2</v>
      </c>
    </row>
    <row r="3742" spans="1:4" x14ac:dyDescent="0.25">
      <c r="A3742">
        <v>5386</v>
      </c>
      <c r="B3742" t="s">
        <v>769</v>
      </c>
      <c r="C3742" t="s">
        <v>24</v>
      </c>
      <c r="D3742">
        <v>0.64749328464005085</v>
      </c>
    </row>
    <row r="3743" spans="1:4" x14ac:dyDescent="0.25">
      <c r="A3743">
        <v>894</v>
      </c>
      <c r="B3743" t="s">
        <v>6946</v>
      </c>
      <c r="C3743" t="s">
        <v>24</v>
      </c>
      <c r="D3743">
        <v>0.84369085320582671</v>
      </c>
    </row>
    <row r="3744" spans="1:4" x14ac:dyDescent="0.25">
      <c r="A3744">
        <v>6942</v>
      </c>
      <c r="B3744" t="s">
        <v>6293</v>
      </c>
      <c r="C3744" t="s">
        <v>24</v>
      </c>
      <c r="D3744">
        <v>7.068286999754958E-2</v>
      </c>
    </row>
    <row r="3745" spans="1:4" x14ac:dyDescent="0.25">
      <c r="A3745">
        <v>893</v>
      </c>
      <c r="B3745" t="s">
        <v>6946</v>
      </c>
      <c r="C3745" t="s">
        <v>24</v>
      </c>
      <c r="D3745">
        <v>0.60689182882372505</v>
      </c>
    </row>
    <row r="3746" spans="1:4" x14ac:dyDescent="0.25">
      <c r="A3746">
        <v>6941</v>
      </c>
      <c r="B3746" t="s">
        <v>6293</v>
      </c>
      <c r="C3746" t="s">
        <v>24</v>
      </c>
      <c r="D3746">
        <v>0.55405048736034568</v>
      </c>
    </row>
    <row r="3747" spans="1:4" x14ac:dyDescent="0.25">
      <c r="A3747">
        <v>892</v>
      </c>
      <c r="B3747" t="s">
        <v>6946</v>
      </c>
      <c r="C3747" t="s">
        <v>24</v>
      </c>
      <c r="D3747">
        <v>0.8278225594662717</v>
      </c>
    </row>
    <row r="3748" spans="1:4" x14ac:dyDescent="0.25">
      <c r="A3748">
        <v>5628</v>
      </c>
      <c r="B3748" t="s">
        <v>1185</v>
      </c>
      <c r="C3748" t="s">
        <v>24</v>
      </c>
      <c r="D3748">
        <v>0.50443141548143899</v>
      </c>
    </row>
    <row r="3749" spans="1:4" x14ac:dyDescent="0.25">
      <c r="A3749">
        <v>8734</v>
      </c>
      <c r="B3749" t="s">
        <v>3600</v>
      </c>
      <c r="C3749" t="s">
        <v>24</v>
      </c>
      <c r="D3749">
        <v>0.39611211450778061</v>
      </c>
    </row>
    <row r="3750" spans="1:4" x14ac:dyDescent="0.25">
      <c r="A3750">
        <v>2957</v>
      </c>
      <c r="B3750" t="s">
        <v>4808</v>
      </c>
      <c r="C3750" t="s">
        <v>24</v>
      </c>
      <c r="D3750">
        <v>0.24753597245479286</v>
      </c>
    </row>
    <row r="3751" spans="1:4" x14ac:dyDescent="0.25">
      <c r="A3751">
        <v>8735</v>
      </c>
      <c r="B3751" t="s">
        <v>3600</v>
      </c>
      <c r="C3751" t="s">
        <v>24</v>
      </c>
      <c r="D3751">
        <v>0.89692727844710418</v>
      </c>
    </row>
    <row r="3752" spans="1:4" x14ac:dyDescent="0.25">
      <c r="A3752">
        <v>6145</v>
      </c>
      <c r="B3752" t="s">
        <v>623</v>
      </c>
      <c r="C3752" t="s">
        <v>24</v>
      </c>
      <c r="D3752">
        <v>0.42221290134845968</v>
      </c>
    </row>
    <row r="3753" spans="1:4" x14ac:dyDescent="0.25">
      <c r="A3753">
        <v>8733</v>
      </c>
      <c r="B3753" t="s">
        <v>3600</v>
      </c>
      <c r="C3753" t="s">
        <v>24</v>
      </c>
      <c r="D3753">
        <v>0.97249082798567399</v>
      </c>
    </row>
    <row r="3754" spans="1:4" x14ac:dyDescent="0.25">
      <c r="A3754">
        <v>4709</v>
      </c>
      <c r="B3754" t="s">
        <v>219</v>
      </c>
      <c r="C3754" t="s">
        <v>24</v>
      </c>
      <c r="D3754">
        <v>0.29901786040946676</v>
      </c>
    </row>
    <row r="3755" spans="1:4" x14ac:dyDescent="0.25">
      <c r="A3755">
        <v>9625</v>
      </c>
      <c r="B3755" t="s">
        <v>3497</v>
      </c>
      <c r="C3755" t="s">
        <v>24</v>
      </c>
      <c r="D3755">
        <v>5.6601722038574276E-2</v>
      </c>
    </row>
    <row r="3756" spans="1:4" x14ac:dyDescent="0.25">
      <c r="A3756">
        <v>2685</v>
      </c>
      <c r="B3756" t="s">
        <v>3479</v>
      </c>
      <c r="C3756" t="s">
        <v>24</v>
      </c>
      <c r="D3756">
        <v>0.60681176148679417</v>
      </c>
    </row>
    <row r="3757" spans="1:4" x14ac:dyDescent="0.25">
      <c r="A3757">
        <v>1160</v>
      </c>
      <c r="B3757" t="s">
        <v>785</v>
      </c>
      <c r="C3757" t="s">
        <v>24</v>
      </c>
      <c r="D3757">
        <v>0.80785578735331753</v>
      </c>
    </row>
    <row r="3758" spans="1:4" x14ac:dyDescent="0.25">
      <c r="A3758">
        <v>9626</v>
      </c>
      <c r="B3758" t="s">
        <v>3497</v>
      </c>
      <c r="C3758" t="s">
        <v>24</v>
      </c>
      <c r="D3758">
        <v>0.31172860710529926</v>
      </c>
    </row>
    <row r="3759" spans="1:4" x14ac:dyDescent="0.25">
      <c r="A3759">
        <v>5733</v>
      </c>
      <c r="B3759" t="s">
        <v>1185</v>
      </c>
      <c r="C3759" t="s">
        <v>24</v>
      </c>
      <c r="D3759">
        <v>0.42653573452761095</v>
      </c>
    </row>
    <row r="3760" spans="1:4" x14ac:dyDescent="0.25">
      <c r="A3760">
        <v>4708</v>
      </c>
      <c r="B3760" t="s">
        <v>219</v>
      </c>
      <c r="C3760" t="s">
        <v>24</v>
      </c>
      <c r="D3760">
        <v>0.42362303102319387</v>
      </c>
    </row>
    <row r="3761" spans="1:4" x14ac:dyDescent="0.25">
      <c r="A3761">
        <v>555</v>
      </c>
      <c r="B3761" t="s">
        <v>961</v>
      </c>
      <c r="C3761" t="s">
        <v>24</v>
      </c>
      <c r="D3761">
        <v>0.46600051433280942</v>
      </c>
    </row>
    <row r="3762" spans="1:4" x14ac:dyDescent="0.25">
      <c r="A3762">
        <v>4710</v>
      </c>
      <c r="B3762" t="s">
        <v>219</v>
      </c>
      <c r="C3762" t="s">
        <v>24</v>
      </c>
      <c r="D3762">
        <v>0.62738660761622245</v>
      </c>
    </row>
    <row r="3763" spans="1:4" x14ac:dyDescent="0.25">
      <c r="A3763">
        <v>9624</v>
      </c>
      <c r="B3763" t="s">
        <v>3497</v>
      </c>
      <c r="C3763" t="s">
        <v>24</v>
      </c>
      <c r="D3763">
        <v>5.4713473810789059E-2</v>
      </c>
    </row>
    <row r="3764" spans="1:4" x14ac:dyDescent="0.25">
      <c r="A3764">
        <v>5735</v>
      </c>
      <c r="B3764" t="s">
        <v>1185</v>
      </c>
      <c r="C3764" t="s">
        <v>24</v>
      </c>
      <c r="D3764">
        <v>0.54685804613251765</v>
      </c>
    </row>
    <row r="3765" spans="1:4" x14ac:dyDescent="0.25">
      <c r="A3765">
        <v>3573</v>
      </c>
      <c r="B3765" t="s">
        <v>1063</v>
      </c>
      <c r="C3765" t="s">
        <v>24</v>
      </c>
      <c r="D3765">
        <v>0.87890414566421082</v>
      </c>
    </row>
    <row r="3766" spans="1:4" x14ac:dyDescent="0.25">
      <c r="A3766">
        <v>1161</v>
      </c>
      <c r="B3766" t="s">
        <v>785</v>
      </c>
      <c r="C3766" t="s">
        <v>24</v>
      </c>
      <c r="D3766">
        <v>9.0208074140391115E-2</v>
      </c>
    </row>
    <row r="3767" spans="1:4" x14ac:dyDescent="0.25">
      <c r="A3767">
        <v>5734</v>
      </c>
      <c r="B3767" t="s">
        <v>1185</v>
      </c>
      <c r="C3767" t="s">
        <v>24</v>
      </c>
      <c r="D3767">
        <v>0.31689369907311438</v>
      </c>
    </row>
    <row r="3768" spans="1:4" x14ac:dyDescent="0.25">
      <c r="A3768">
        <v>4711</v>
      </c>
      <c r="B3768" t="s">
        <v>219</v>
      </c>
      <c r="C3768" t="s">
        <v>24</v>
      </c>
      <c r="D3768">
        <v>9.8884111084886039E-2</v>
      </c>
    </row>
    <row r="3769" spans="1:4" x14ac:dyDescent="0.25">
      <c r="A3769">
        <v>395</v>
      </c>
      <c r="B3769" t="s">
        <v>6970</v>
      </c>
      <c r="C3769" t="s">
        <v>24</v>
      </c>
      <c r="D3769">
        <v>0.4713173010536269</v>
      </c>
    </row>
    <row r="3770" spans="1:4" x14ac:dyDescent="0.25">
      <c r="A3770">
        <v>8118</v>
      </c>
      <c r="B3770" t="s">
        <v>2093</v>
      </c>
      <c r="C3770" t="s">
        <v>24</v>
      </c>
      <c r="D3770">
        <v>0.70778899210562451</v>
      </c>
    </row>
    <row r="3771" spans="1:4" x14ac:dyDescent="0.25">
      <c r="A3771">
        <v>2587</v>
      </c>
      <c r="B3771" t="s">
        <v>3388</v>
      </c>
      <c r="C3771" t="s">
        <v>24</v>
      </c>
      <c r="D3771">
        <v>0.72926977589863984</v>
      </c>
    </row>
    <row r="3772" spans="1:4" x14ac:dyDescent="0.25">
      <c r="A3772">
        <v>8039</v>
      </c>
      <c r="B3772" t="s">
        <v>3507</v>
      </c>
      <c r="C3772" t="s">
        <v>24</v>
      </c>
      <c r="D3772">
        <v>0.95183065092469399</v>
      </c>
    </row>
    <row r="3773" spans="1:4" x14ac:dyDescent="0.25">
      <c r="A3773">
        <v>5158</v>
      </c>
      <c r="B3773" t="s">
        <v>3440</v>
      </c>
      <c r="C3773" t="s">
        <v>24</v>
      </c>
      <c r="D3773">
        <v>0.23521345809840699</v>
      </c>
    </row>
    <row r="3774" spans="1:4" x14ac:dyDescent="0.25">
      <c r="A3774">
        <v>5157</v>
      </c>
      <c r="B3774" t="s">
        <v>3440</v>
      </c>
      <c r="C3774" t="s">
        <v>24</v>
      </c>
      <c r="D3774">
        <v>0.97527968652271724</v>
      </c>
    </row>
    <row r="3775" spans="1:4" x14ac:dyDescent="0.25">
      <c r="A3775">
        <v>1563</v>
      </c>
      <c r="B3775" t="s">
        <v>3586</v>
      </c>
      <c r="C3775" t="s">
        <v>24</v>
      </c>
      <c r="D3775">
        <v>0.52992454647912179</v>
      </c>
    </row>
    <row r="3776" spans="1:4" x14ac:dyDescent="0.25">
      <c r="A3776">
        <v>8275</v>
      </c>
      <c r="B3776" t="s">
        <v>6662</v>
      </c>
      <c r="C3776" t="s">
        <v>24</v>
      </c>
      <c r="D3776">
        <v>0.78762077434040945</v>
      </c>
    </row>
    <row r="3777" spans="1:4" x14ac:dyDescent="0.25">
      <c r="A3777">
        <v>2588</v>
      </c>
      <c r="B3777" t="s">
        <v>3388</v>
      </c>
      <c r="C3777" t="s">
        <v>24</v>
      </c>
      <c r="D3777">
        <v>0.859041903242727</v>
      </c>
    </row>
    <row r="3778" spans="1:4" x14ac:dyDescent="0.25">
      <c r="A3778">
        <v>5618</v>
      </c>
      <c r="B3778" t="s">
        <v>2578</v>
      </c>
      <c r="C3778" t="s">
        <v>24</v>
      </c>
      <c r="D3778">
        <v>8.6654190305820111E-2</v>
      </c>
    </row>
    <row r="3779" spans="1:4" x14ac:dyDescent="0.25">
      <c r="A3779">
        <v>5159</v>
      </c>
      <c r="B3779" t="s">
        <v>3440</v>
      </c>
      <c r="C3779" t="s">
        <v>24</v>
      </c>
      <c r="D3779">
        <v>0.57070332973934901</v>
      </c>
    </row>
    <row r="3780" spans="1:4" x14ac:dyDescent="0.25">
      <c r="A3780">
        <v>3397</v>
      </c>
      <c r="B3780" t="s">
        <v>916</v>
      </c>
      <c r="C3780" t="s">
        <v>24</v>
      </c>
      <c r="D3780">
        <v>0.88431495358598999</v>
      </c>
    </row>
    <row r="3781" spans="1:4" x14ac:dyDescent="0.25">
      <c r="A3781">
        <v>3396</v>
      </c>
      <c r="B3781" t="s">
        <v>916</v>
      </c>
      <c r="C3781" t="s">
        <v>24</v>
      </c>
      <c r="D3781">
        <v>0.54944236382207268</v>
      </c>
    </row>
    <row r="3782" spans="1:4" x14ac:dyDescent="0.25">
      <c r="A3782">
        <v>3398</v>
      </c>
      <c r="B3782" t="s">
        <v>916</v>
      </c>
      <c r="C3782" t="s">
        <v>24</v>
      </c>
      <c r="D3782">
        <v>0.42060048238674952</v>
      </c>
    </row>
    <row r="3783" spans="1:4" x14ac:dyDescent="0.25">
      <c r="A3783">
        <v>7696</v>
      </c>
      <c r="B3783" t="s">
        <v>2907</v>
      </c>
      <c r="C3783" t="s">
        <v>24</v>
      </c>
      <c r="D3783">
        <v>0.60944129923176471</v>
      </c>
    </row>
    <row r="3784" spans="1:4" x14ac:dyDescent="0.25">
      <c r="A3784">
        <v>7697</v>
      </c>
      <c r="B3784" t="s">
        <v>2907</v>
      </c>
      <c r="C3784" t="s">
        <v>24</v>
      </c>
      <c r="D3784">
        <v>0.80158054683978197</v>
      </c>
    </row>
    <row r="3785" spans="1:4" x14ac:dyDescent="0.25">
      <c r="A3785">
        <v>6153</v>
      </c>
      <c r="B3785" t="s">
        <v>5144</v>
      </c>
      <c r="C3785" t="s">
        <v>24</v>
      </c>
      <c r="D3785">
        <v>0.84385233736043574</v>
      </c>
    </row>
    <row r="3786" spans="1:4" x14ac:dyDescent="0.25">
      <c r="A3786">
        <v>8577</v>
      </c>
      <c r="B3786" t="s">
        <v>4310</v>
      </c>
      <c r="C3786" t="s">
        <v>24</v>
      </c>
      <c r="D3786">
        <v>0.55527627027296633</v>
      </c>
    </row>
    <row r="3787" spans="1:4" x14ac:dyDescent="0.25">
      <c r="A3787">
        <v>4296</v>
      </c>
      <c r="B3787" t="s">
        <v>5006</v>
      </c>
      <c r="C3787" t="s">
        <v>24</v>
      </c>
      <c r="D3787">
        <v>0.65221355495101285</v>
      </c>
    </row>
    <row r="3788" spans="1:4" x14ac:dyDescent="0.25">
      <c r="A3788">
        <v>1673</v>
      </c>
      <c r="B3788" t="s">
        <v>5144</v>
      </c>
      <c r="C3788" t="s">
        <v>24</v>
      </c>
      <c r="D3788">
        <v>0.9595863568088896</v>
      </c>
    </row>
    <row r="3789" spans="1:4" x14ac:dyDescent="0.25">
      <c r="A3789">
        <v>3429</v>
      </c>
      <c r="B3789" t="s">
        <v>3770</v>
      </c>
      <c r="C3789" t="s">
        <v>24</v>
      </c>
      <c r="D3789">
        <v>0.75074898806384172</v>
      </c>
    </row>
    <row r="3790" spans="1:4" x14ac:dyDescent="0.25">
      <c r="A3790">
        <v>1912</v>
      </c>
      <c r="B3790" t="s">
        <v>4192</v>
      </c>
      <c r="C3790" t="s">
        <v>24</v>
      </c>
      <c r="D3790">
        <v>0.23093388446562235</v>
      </c>
    </row>
    <row r="3791" spans="1:4" x14ac:dyDescent="0.25">
      <c r="A3791">
        <v>3663</v>
      </c>
      <c r="B3791" t="s">
        <v>2525</v>
      </c>
      <c r="C3791" t="s">
        <v>24</v>
      </c>
      <c r="D3791">
        <v>1.1051135345001573E-2</v>
      </c>
    </row>
    <row r="3792" spans="1:4" x14ac:dyDescent="0.25">
      <c r="A3792">
        <v>1305</v>
      </c>
      <c r="B3792" t="s">
        <v>6992</v>
      </c>
      <c r="C3792" t="s">
        <v>24</v>
      </c>
      <c r="D3792">
        <v>0.22419679161652728</v>
      </c>
    </row>
    <row r="3793" spans="1:4" x14ac:dyDescent="0.25">
      <c r="A3793">
        <v>2437</v>
      </c>
      <c r="B3793" t="s">
        <v>521</v>
      </c>
      <c r="C3793" t="s">
        <v>24</v>
      </c>
      <c r="D3793">
        <v>0.47107748030844165</v>
      </c>
    </row>
    <row r="3794" spans="1:4" x14ac:dyDescent="0.25">
      <c r="A3794">
        <v>1913</v>
      </c>
      <c r="B3794" t="s">
        <v>4192</v>
      </c>
      <c r="C3794" t="s">
        <v>24</v>
      </c>
      <c r="D3794">
        <v>0.37475334549872141</v>
      </c>
    </row>
    <row r="3795" spans="1:4" x14ac:dyDescent="0.25">
      <c r="A3795">
        <v>3571</v>
      </c>
      <c r="B3795" t="s">
        <v>7001</v>
      </c>
      <c r="C3795" t="s">
        <v>24</v>
      </c>
      <c r="D3795">
        <v>9.2613966284919136E-2</v>
      </c>
    </row>
    <row r="3796" spans="1:4" x14ac:dyDescent="0.25">
      <c r="A3796">
        <v>3570</v>
      </c>
      <c r="B3796" t="s">
        <v>7001</v>
      </c>
      <c r="C3796" t="s">
        <v>24</v>
      </c>
      <c r="D3796">
        <v>0.52811656966394949</v>
      </c>
    </row>
    <row r="3797" spans="1:4" x14ac:dyDescent="0.25">
      <c r="A3797">
        <v>1394</v>
      </c>
      <c r="B3797" t="s">
        <v>6373</v>
      </c>
      <c r="C3797" t="s">
        <v>24</v>
      </c>
      <c r="D3797">
        <v>0.5345599824090379</v>
      </c>
    </row>
    <row r="3798" spans="1:4" x14ac:dyDescent="0.25">
      <c r="A3798">
        <v>3572</v>
      </c>
      <c r="B3798" t="s">
        <v>7001</v>
      </c>
      <c r="C3798" t="s">
        <v>24</v>
      </c>
      <c r="D3798">
        <v>0.8896225501674021</v>
      </c>
    </row>
    <row r="3799" spans="1:4" x14ac:dyDescent="0.25">
      <c r="A3799">
        <v>3428</v>
      </c>
      <c r="B3799" t="s">
        <v>3770</v>
      </c>
      <c r="C3799" t="s">
        <v>24</v>
      </c>
      <c r="D3799">
        <v>0.89650622616544551</v>
      </c>
    </row>
    <row r="3800" spans="1:4" x14ac:dyDescent="0.25">
      <c r="A3800">
        <v>3664</v>
      </c>
      <c r="B3800" t="s">
        <v>2525</v>
      </c>
      <c r="C3800" t="s">
        <v>24</v>
      </c>
      <c r="D3800">
        <v>0.66760972929763962</v>
      </c>
    </row>
    <row r="3801" spans="1:4" x14ac:dyDescent="0.25">
      <c r="A3801">
        <v>1304</v>
      </c>
      <c r="B3801" t="s">
        <v>6992</v>
      </c>
      <c r="C3801" t="s">
        <v>24</v>
      </c>
      <c r="D3801">
        <v>0.75934956114211027</v>
      </c>
    </row>
    <row r="3802" spans="1:4" x14ac:dyDescent="0.25">
      <c r="A3802">
        <v>7870</v>
      </c>
      <c r="B3802" t="s">
        <v>7009</v>
      </c>
      <c r="C3802" t="s">
        <v>24</v>
      </c>
      <c r="D3802">
        <v>0.70488138807695466</v>
      </c>
    </row>
    <row r="3803" spans="1:4" x14ac:dyDescent="0.25">
      <c r="A3803">
        <v>3430</v>
      </c>
      <c r="B3803" t="s">
        <v>3770</v>
      </c>
      <c r="C3803" t="s">
        <v>24</v>
      </c>
      <c r="D3803">
        <v>0.94528601760132969</v>
      </c>
    </row>
    <row r="3804" spans="1:4" x14ac:dyDescent="0.25">
      <c r="A3804">
        <v>3569</v>
      </c>
      <c r="B3804" t="s">
        <v>7001</v>
      </c>
      <c r="C3804" t="s">
        <v>24</v>
      </c>
      <c r="D3804">
        <v>0.2303834951745114</v>
      </c>
    </row>
    <row r="3805" spans="1:4" x14ac:dyDescent="0.25">
      <c r="A3805">
        <v>4230</v>
      </c>
      <c r="B3805" t="s">
        <v>3145</v>
      </c>
      <c r="C3805" t="s">
        <v>24</v>
      </c>
      <c r="D3805">
        <v>0.85604398696799611</v>
      </c>
    </row>
    <row r="3806" spans="1:4" x14ac:dyDescent="0.25">
      <c r="A3806">
        <v>4234</v>
      </c>
      <c r="B3806" t="s">
        <v>3145</v>
      </c>
      <c r="C3806" t="s">
        <v>24</v>
      </c>
      <c r="D3806">
        <v>0.72254084253065987</v>
      </c>
    </row>
    <row r="3807" spans="1:4" x14ac:dyDescent="0.25">
      <c r="A3807">
        <v>4231</v>
      </c>
      <c r="B3807" t="s">
        <v>3145</v>
      </c>
      <c r="C3807" t="s">
        <v>24</v>
      </c>
      <c r="D3807">
        <v>0.52080938062178617</v>
      </c>
    </row>
    <row r="3808" spans="1:4" x14ac:dyDescent="0.25">
      <c r="A3808">
        <v>4232</v>
      </c>
      <c r="B3808" t="s">
        <v>3145</v>
      </c>
      <c r="C3808" t="s">
        <v>24</v>
      </c>
      <c r="D3808">
        <v>0.6532393117348898</v>
      </c>
    </row>
    <row r="3809" spans="1:4" x14ac:dyDescent="0.25">
      <c r="A3809">
        <v>4233</v>
      </c>
      <c r="B3809" t="s">
        <v>3145</v>
      </c>
      <c r="C3809" t="s">
        <v>24</v>
      </c>
      <c r="D3809">
        <v>0.33362745123181747</v>
      </c>
    </row>
    <row r="3810" spans="1:4" x14ac:dyDescent="0.25">
      <c r="A3810">
        <v>9569</v>
      </c>
      <c r="B3810" t="s">
        <v>1207</v>
      </c>
      <c r="C3810" t="s">
        <v>24</v>
      </c>
      <c r="D3810">
        <v>0.28337107295426933</v>
      </c>
    </row>
    <row r="3811" spans="1:4" x14ac:dyDescent="0.25">
      <c r="A3811">
        <v>6743</v>
      </c>
      <c r="B3811" t="s">
        <v>3729</v>
      </c>
      <c r="C3811" t="s">
        <v>24</v>
      </c>
      <c r="D3811">
        <v>0.49319503181875124</v>
      </c>
    </row>
    <row r="3812" spans="1:4" x14ac:dyDescent="0.25">
      <c r="A3812">
        <v>6031</v>
      </c>
      <c r="B3812" t="s">
        <v>4091</v>
      </c>
      <c r="C3812" t="s">
        <v>24</v>
      </c>
      <c r="D3812">
        <v>0.10550246669786012</v>
      </c>
    </row>
    <row r="3813" spans="1:4" x14ac:dyDescent="0.25">
      <c r="A3813">
        <v>199</v>
      </c>
      <c r="B3813" t="s">
        <v>5311</v>
      </c>
      <c r="C3813" t="s">
        <v>24</v>
      </c>
      <c r="D3813">
        <v>0.72763686979105124</v>
      </c>
    </row>
    <row r="3814" spans="1:4" x14ac:dyDescent="0.25">
      <c r="A3814">
        <v>200</v>
      </c>
      <c r="B3814" t="s">
        <v>5311</v>
      </c>
      <c r="C3814" t="s">
        <v>24</v>
      </c>
      <c r="D3814">
        <v>0.88362295084864828</v>
      </c>
    </row>
    <row r="3815" spans="1:4" x14ac:dyDescent="0.25">
      <c r="A3815">
        <v>5930</v>
      </c>
      <c r="B3815" t="s">
        <v>2349</v>
      </c>
      <c r="C3815" t="s">
        <v>24</v>
      </c>
      <c r="D3815">
        <v>0.29951581813725747</v>
      </c>
    </row>
    <row r="3816" spans="1:4" x14ac:dyDescent="0.25">
      <c r="A3816">
        <v>2371</v>
      </c>
      <c r="B3816" t="s">
        <v>4494</v>
      </c>
      <c r="C3816" t="s">
        <v>24</v>
      </c>
      <c r="D3816">
        <v>0.47061297084778742</v>
      </c>
    </row>
    <row r="3817" spans="1:4" x14ac:dyDescent="0.25">
      <c r="A3817">
        <v>5935</v>
      </c>
      <c r="B3817" t="s">
        <v>2349</v>
      </c>
      <c r="C3817" t="s">
        <v>24</v>
      </c>
      <c r="D3817">
        <v>3.4255124714706375E-2</v>
      </c>
    </row>
    <row r="3818" spans="1:4" x14ac:dyDescent="0.25">
      <c r="A3818">
        <v>5932</v>
      </c>
      <c r="B3818" t="s">
        <v>2349</v>
      </c>
      <c r="C3818" t="s">
        <v>24</v>
      </c>
      <c r="D3818">
        <v>0.14323903554740836</v>
      </c>
    </row>
    <row r="3819" spans="1:4" x14ac:dyDescent="0.25">
      <c r="A3819">
        <v>5933</v>
      </c>
      <c r="B3819" t="s">
        <v>2349</v>
      </c>
      <c r="C3819" t="s">
        <v>24</v>
      </c>
      <c r="D3819">
        <v>0.96513693706569403</v>
      </c>
    </row>
    <row r="3820" spans="1:4" x14ac:dyDescent="0.25">
      <c r="A3820">
        <v>1263</v>
      </c>
      <c r="B3820" t="s">
        <v>1081</v>
      </c>
      <c r="C3820" t="s">
        <v>24</v>
      </c>
      <c r="D3820">
        <v>0.1041782782997609</v>
      </c>
    </row>
    <row r="3821" spans="1:4" x14ac:dyDescent="0.25">
      <c r="A3821">
        <v>8492</v>
      </c>
      <c r="B3821" t="s">
        <v>2413</v>
      </c>
      <c r="C3821" t="s">
        <v>24</v>
      </c>
      <c r="D3821">
        <v>0.52047377695842612</v>
      </c>
    </row>
    <row r="3822" spans="1:4" x14ac:dyDescent="0.25">
      <c r="A3822">
        <v>5931</v>
      </c>
      <c r="B3822" t="s">
        <v>2349</v>
      </c>
      <c r="C3822" t="s">
        <v>24</v>
      </c>
      <c r="D3822">
        <v>0.90535531806954739</v>
      </c>
    </row>
    <row r="3823" spans="1:4" x14ac:dyDescent="0.25">
      <c r="A3823">
        <v>5934</v>
      </c>
      <c r="B3823" t="s">
        <v>2349</v>
      </c>
      <c r="C3823" t="s">
        <v>24</v>
      </c>
      <c r="D3823">
        <v>0.19869520825604936</v>
      </c>
    </row>
    <row r="3824" spans="1:4" x14ac:dyDescent="0.25">
      <c r="A3824">
        <v>3216</v>
      </c>
      <c r="B3824" t="s">
        <v>3401</v>
      </c>
      <c r="C3824" t="s">
        <v>24</v>
      </c>
      <c r="D3824">
        <v>0.88936773186464146</v>
      </c>
    </row>
    <row r="3825" spans="1:4" x14ac:dyDescent="0.25">
      <c r="A3825">
        <v>8405</v>
      </c>
      <c r="B3825" t="s">
        <v>381</v>
      </c>
      <c r="C3825" t="s">
        <v>24</v>
      </c>
      <c r="D3825">
        <v>0.97936006403404363</v>
      </c>
    </row>
    <row r="3826" spans="1:4" x14ac:dyDescent="0.25">
      <c r="A3826">
        <v>4537</v>
      </c>
      <c r="B3826" t="s">
        <v>6688</v>
      </c>
      <c r="C3826" t="s">
        <v>24</v>
      </c>
      <c r="D3826">
        <v>5.8422202357187647E-2</v>
      </c>
    </row>
    <row r="3827" spans="1:4" x14ac:dyDescent="0.25">
      <c r="A3827">
        <v>1369</v>
      </c>
      <c r="B3827" t="s">
        <v>3770</v>
      </c>
      <c r="C3827" t="s">
        <v>24</v>
      </c>
      <c r="D3827">
        <v>0.17349846587826556</v>
      </c>
    </row>
    <row r="3828" spans="1:4" x14ac:dyDescent="0.25">
      <c r="A3828">
        <v>8406</v>
      </c>
      <c r="B3828" t="s">
        <v>381</v>
      </c>
      <c r="C3828" t="s">
        <v>24</v>
      </c>
      <c r="D3828">
        <v>0.14185035326584527</v>
      </c>
    </row>
    <row r="3829" spans="1:4" x14ac:dyDescent="0.25">
      <c r="A3829">
        <v>8409</v>
      </c>
      <c r="B3829" t="s">
        <v>381</v>
      </c>
      <c r="C3829" t="s">
        <v>24</v>
      </c>
      <c r="D3829">
        <v>0.64211251896232768</v>
      </c>
    </row>
    <row r="3830" spans="1:4" x14ac:dyDescent="0.25">
      <c r="A3830">
        <v>1621</v>
      </c>
      <c r="B3830" t="s">
        <v>7037</v>
      </c>
      <c r="C3830" t="s">
        <v>24</v>
      </c>
      <c r="D3830">
        <v>0.85710821429300543</v>
      </c>
    </row>
    <row r="3831" spans="1:4" x14ac:dyDescent="0.25">
      <c r="A3831">
        <v>1622</v>
      </c>
      <c r="B3831" t="s">
        <v>7037</v>
      </c>
      <c r="C3831" t="s">
        <v>24</v>
      </c>
      <c r="D3831">
        <v>0.78774638988895151</v>
      </c>
    </row>
    <row r="3832" spans="1:4" x14ac:dyDescent="0.25">
      <c r="A3832">
        <v>4536</v>
      </c>
      <c r="B3832" t="s">
        <v>6688</v>
      </c>
      <c r="C3832" t="s">
        <v>24</v>
      </c>
      <c r="D3832">
        <v>0.64912962825365572</v>
      </c>
    </row>
    <row r="3833" spans="1:4" x14ac:dyDescent="0.25">
      <c r="A3833">
        <v>4538</v>
      </c>
      <c r="B3833" t="s">
        <v>6688</v>
      </c>
      <c r="C3833" t="s">
        <v>24</v>
      </c>
      <c r="D3833">
        <v>0.50936141340974472</v>
      </c>
    </row>
    <row r="3834" spans="1:4" x14ac:dyDescent="0.25">
      <c r="A3834">
        <v>347</v>
      </c>
      <c r="B3834" t="s">
        <v>258</v>
      </c>
      <c r="C3834" t="s">
        <v>24</v>
      </c>
      <c r="D3834">
        <v>0.12871942018748728</v>
      </c>
    </row>
    <row r="3835" spans="1:4" x14ac:dyDescent="0.25">
      <c r="A3835">
        <v>4539</v>
      </c>
      <c r="B3835" t="s">
        <v>6688</v>
      </c>
      <c r="C3835" t="s">
        <v>24</v>
      </c>
      <c r="D3835">
        <v>5.4144311760067843E-2</v>
      </c>
    </row>
    <row r="3836" spans="1:4" x14ac:dyDescent="0.25">
      <c r="A3836">
        <v>8408</v>
      </c>
      <c r="B3836" t="s">
        <v>381</v>
      </c>
      <c r="C3836" t="s">
        <v>24</v>
      </c>
      <c r="D3836">
        <v>0.32253966282342039</v>
      </c>
    </row>
    <row r="3837" spans="1:4" x14ac:dyDescent="0.25">
      <c r="A3837">
        <v>349</v>
      </c>
      <c r="B3837" t="s">
        <v>258</v>
      </c>
      <c r="C3837" t="s">
        <v>24</v>
      </c>
      <c r="D3837">
        <v>7.9625057784467601E-2</v>
      </c>
    </row>
    <row r="3838" spans="1:4" x14ac:dyDescent="0.25">
      <c r="A3838">
        <v>1623</v>
      </c>
      <c r="B3838" t="s">
        <v>7037</v>
      </c>
      <c r="C3838" t="s">
        <v>24</v>
      </c>
      <c r="D3838">
        <v>0.2122776073138507</v>
      </c>
    </row>
    <row r="3839" spans="1:4" x14ac:dyDescent="0.25">
      <c r="A3839">
        <v>348</v>
      </c>
      <c r="B3839" t="s">
        <v>258</v>
      </c>
      <c r="C3839" t="s">
        <v>24</v>
      </c>
      <c r="D3839">
        <v>8.7519857030668113E-2</v>
      </c>
    </row>
    <row r="3840" spans="1:4" x14ac:dyDescent="0.25">
      <c r="A3840">
        <v>8407</v>
      </c>
      <c r="B3840" t="s">
        <v>381</v>
      </c>
      <c r="C3840" t="s">
        <v>24</v>
      </c>
      <c r="D3840">
        <v>0.33513500440365662</v>
      </c>
    </row>
    <row r="3841" spans="1:4" x14ac:dyDescent="0.25">
      <c r="A3841">
        <v>9531</v>
      </c>
      <c r="B3841" t="s">
        <v>7045</v>
      </c>
      <c r="C3841" t="s">
        <v>24</v>
      </c>
      <c r="D3841">
        <v>9.9591322946859129E-2</v>
      </c>
    </row>
    <row r="3842" spans="1:4" x14ac:dyDescent="0.25">
      <c r="A3842">
        <v>1624</v>
      </c>
      <c r="B3842" t="s">
        <v>7037</v>
      </c>
      <c r="C3842" t="s">
        <v>24</v>
      </c>
      <c r="D3842">
        <v>0.35108051619321445</v>
      </c>
    </row>
    <row r="3843" spans="1:4" x14ac:dyDescent="0.25">
      <c r="A3843">
        <v>6144</v>
      </c>
      <c r="B3843" t="s">
        <v>5327</v>
      </c>
      <c r="C3843" t="s">
        <v>24</v>
      </c>
      <c r="D3843">
        <v>8.7384083888871644E-2</v>
      </c>
    </row>
    <row r="3844" spans="1:4" x14ac:dyDescent="0.25">
      <c r="A3844">
        <v>6142</v>
      </c>
      <c r="B3844" t="s">
        <v>5327</v>
      </c>
      <c r="C3844" t="s">
        <v>24</v>
      </c>
      <c r="D3844">
        <v>0.82502734299630376</v>
      </c>
    </row>
    <row r="3845" spans="1:4" x14ac:dyDescent="0.25">
      <c r="A3845">
        <v>2233</v>
      </c>
      <c r="B3845" t="s">
        <v>5872</v>
      </c>
      <c r="C3845" t="s">
        <v>24</v>
      </c>
      <c r="D3845">
        <v>0.64939057646524545</v>
      </c>
    </row>
    <row r="3846" spans="1:4" x14ac:dyDescent="0.25">
      <c r="A3846">
        <v>6143</v>
      </c>
      <c r="B3846" t="s">
        <v>5327</v>
      </c>
      <c r="C3846" t="s">
        <v>24</v>
      </c>
      <c r="D3846">
        <v>0.10067709857863583</v>
      </c>
    </row>
    <row r="3847" spans="1:4" x14ac:dyDescent="0.25">
      <c r="A3847">
        <v>6141</v>
      </c>
      <c r="B3847" t="s">
        <v>5327</v>
      </c>
      <c r="C3847" t="s">
        <v>24</v>
      </c>
      <c r="D3847">
        <v>0.44352641405090343</v>
      </c>
    </row>
    <row r="3848" spans="1:4" x14ac:dyDescent="0.25">
      <c r="A3848">
        <v>2574</v>
      </c>
      <c r="B3848" t="s">
        <v>7050</v>
      </c>
      <c r="C3848" t="s">
        <v>24</v>
      </c>
      <c r="D3848">
        <v>0.12815809506619613</v>
      </c>
    </row>
    <row r="3849" spans="1:4" x14ac:dyDescent="0.25">
      <c r="A3849">
        <v>977</v>
      </c>
      <c r="B3849" t="s">
        <v>258</v>
      </c>
      <c r="C3849" t="s">
        <v>24</v>
      </c>
      <c r="D3849">
        <v>0.20801903751716488</v>
      </c>
    </row>
    <row r="3850" spans="1:4" x14ac:dyDescent="0.25">
      <c r="A3850">
        <v>1044</v>
      </c>
      <c r="B3850" t="s">
        <v>452</v>
      </c>
      <c r="C3850" t="s">
        <v>24</v>
      </c>
      <c r="D3850">
        <v>0.40338131599574822</v>
      </c>
    </row>
    <row r="3851" spans="1:4" x14ac:dyDescent="0.25">
      <c r="A3851">
        <v>1045</v>
      </c>
      <c r="B3851" t="s">
        <v>452</v>
      </c>
      <c r="C3851" t="s">
        <v>24</v>
      </c>
      <c r="D3851">
        <v>0.95869152605349728</v>
      </c>
    </row>
    <row r="3852" spans="1:4" x14ac:dyDescent="0.25">
      <c r="A3852">
        <v>3107</v>
      </c>
      <c r="B3852" t="s">
        <v>7057</v>
      </c>
      <c r="C3852" t="s">
        <v>24</v>
      </c>
      <c r="D3852">
        <v>0.3626069144869678</v>
      </c>
    </row>
    <row r="3853" spans="1:4" x14ac:dyDescent="0.25">
      <c r="A3853">
        <v>2927</v>
      </c>
      <c r="B3853" t="s">
        <v>2883</v>
      </c>
      <c r="C3853" t="s">
        <v>24</v>
      </c>
      <c r="D3853">
        <v>0.64894946563733724</v>
      </c>
    </row>
    <row r="3854" spans="1:4" x14ac:dyDescent="0.25">
      <c r="A3854">
        <v>8038</v>
      </c>
      <c r="B3854" t="s">
        <v>7061</v>
      </c>
      <c r="C3854" t="s">
        <v>24</v>
      </c>
      <c r="D3854">
        <v>6.2314760638649713E-2</v>
      </c>
    </row>
    <row r="3855" spans="1:4" x14ac:dyDescent="0.25">
      <c r="A3855">
        <v>8714</v>
      </c>
      <c r="B3855" t="s">
        <v>3642</v>
      </c>
      <c r="C3855" t="s">
        <v>24</v>
      </c>
      <c r="D3855">
        <v>0.7864922786569869</v>
      </c>
    </row>
    <row r="3856" spans="1:4" x14ac:dyDescent="0.25">
      <c r="A3856">
        <v>2705</v>
      </c>
      <c r="B3856" t="s">
        <v>6629</v>
      </c>
      <c r="C3856" t="s">
        <v>24</v>
      </c>
      <c r="D3856">
        <v>0.7348393119900738</v>
      </c>
    </row>
    <row r="3857" spans="1:4" x14ac:dyDescent="0.25">
      <c r="A3857">
        <v>8588</v>
      </c>
      <c r="B3857" t="s">
        <v>514</v>
      </c>
      <c r="C3857" t="s">
        <v>24</v>
      </c>
      <c r="D3857">
        <v>0.45329813730862989</v>
      </c>
    </row>
    <row r="3858" spans="1:4" x14ac:dyDescent="0.25">
      <c r="A3858">
        <v>8587</v>
      </c>
      <c r="B3858" t="s">
        <v>514</v>
      </c>
      <c r="C3858" t="s">
        <v>24</v>
      </c>
      <c r="D3858">
        <v>0.29996716008584878</v>
      </c>
    </row>
    <row r="3859" spans="1:4" x14ac:dyDescent="0.25">
      <c r="A3859">
        <v>1473</v>
      </c>
      <c r="B3859" t="s">
        <v>6427</v>
      </c>
      <c r="C3859" t="s">
        <v>24</v>
      </c>
      <c r="D3859">
        <v>0.61558949965848275</v>
      </c>
    </row>
    <row r="3860" spans="1:4" x14ac:dyDescent="0.25">
      <c r="A3860">
        <v>6231</v>
      </c>
      <c r="B3860" t="s">
        <v>4769</v>
      </c>
      <c r="C3860" t="s">
        <v>24</v>
      </c>
      <c r="D3860">
        <v>0.58276423327770799</v>
      </c>
    </row>
    <row r="3861" spans="1:4" x14ac:dyDescent="0.25">
      <c r="A3861">
        <v>8715</v>
      </c>
      <c r="B3861" t="s">
        <v>3642</v>
      </c>
      <c r="C3861" t="s">
        <v>24</v>
      </c>
      <c r="D3861">
        <v>0.24486155101925422</v>
      </c>
    </row>
    <row r="3862" spans="1:4" x14ac:dyDescent="0.25">
      <c r="A3862">
        <v>9010</v>
      </c>
      <c r="B3862" t="s">
        <v>6761</v>
      </c>
      <c r="C3862" t="s">
        <v>24</v>
      </c>
      <c r="D3862">
        <v>0.79754267964676995</v>
      </c>
    </row>
    <row r="3863" spans="1:4" x14ac:dyDescent="0.25">
      <c r="A3863">
        <v>4805</v>
      </c>
      <c r="B3863" t="s">
        <v>5214</v>
      </c>
      <c r="C3863" t="s">
        <v>24</v>
      </c>
      <c r="D3863">
        <v>9.5311934908659857E-2</v>
      </c>
    </row>
    <row r="3864" spans="1:4" x14ac:dyDescent="0.25">
      <c r="A3864">
        <v>5976</v>
      </c>
      <c r="B3864" t="s">
        <v>723</v>
      </c>
      <c r="C3864" t="s">
        <v>24</v>
      </c>
      <c r="D3864">
        <v>0.25152485869015895</v>
      </c>
    </row>
    <row r="3865" spans="1:4" x14ac:dyDescent="0.25">
      <c r="A3865">
        <v>5977</v>
      </c>
      <c r="B3865" t="s">
        <v>723</v>
      </c>
      <c r="C3865" t="s">
        <v>24</v>
      </c>
      <c r="D3865">
        <v>0.53010378724078955</v>
      </c>
    </row>
    <row r="3866" spans="1:4" x14ac:dyDescent="0.25">
      <c r="A3866">
        <v>4804</v>
      </c>
      <c r="B3866" t="s">
        <v>5214</v>
      </c>
      <c r="C3866" t="s">
        <v>24</v>
      </c>
      <c r="D3866">
        <v>0.71276404039246211</v>
      </c>
    </row>
    <row r="3867" spans="1:4" x14ac:dyDescent="0.25">
      <c r="A3867">
        <v>7499</v>
      </c>
      <c r="B3867" t="s">
        <v>2536</v>
      </c>
      <c r="C3867" t="s">
        <v>24</v>
      </c>
      <c r="D3867">
        <v>0.48587389198991149</v>
      </c>
    </row>
    <row r="3868" spans="1:4" x14ac:dyDescent="0.25">
      <c r="A3868">
        <v>7511</v>
      </c>
      <c r="B3868" t="s">
        <v>1810</v>
      </c>
      <c r="C3868" t="s">
        <v>24</v>
      </c>
      <c r="D3868">
        <v>0.66230428387499873</v>
      </c>
    </row>
    <row r="3869" spans="1:4" x14ac:dyDescent="0.25">
      <c r="A3869">
        <v>7501</v>
      </c>
      <c r="B3869" t="s">
        <v>2536</v>
      </c>
      <c r="C3869" t="s">
        <v>24</v>
      </c>
      <c r="D3869">
        <v>0.81172324238019189</v>
      </c>
    </row>
    <row r="3870" spans="1:4" x14ac:dyDescent="0.25">
      <c r="A3870">
        <v>7513</v>
      </c>
      <c r="B3870" t="s">
        <v>1810</v>
      </c>
      <c r="C3870" t="s">
        <v>24</v>
      </c>
      <c r="D3870">
        <v>0.95329749216914184</v>
      </c>
    </row>
    <row r="3871" spans="1:4" x14ac:dyDescent="0.25">
      <c r="A3871">
        <v>7497</v>
      </c>
      <c r="B3871" t="s">
        <v>2536</v>
      </c>
      <c r="C3871" t="s">
        <v>24</v>
      </c>
      <c r="D3871">
        <v>0.9846501113563989</v>
      </c>
    </row>
    <row r="3872" spans="1:4" x14ac:dyDescent="0.25">
      <c r="A3872">
        <v>7512</v>
      </c>
      <c r="B3872" t="s">
        <v>1810</v>
      </c>
      <c r="C3872" t="s">
        <v>24</v>
      </c>
      <c r="D3872">
        <v>0.91567166375318365</v>
      </c>
    </row>
    <row r="3873" spans="1:4" x14ac:dyDescent="0.25">
      <c r="A3873">
        <v>7502</v>
      </c>
      <c r="B3873" t="s">
        <v>2536</v>
      </c>
      <c r="C3873" t="s">
        <v>24</v>
      </c>
      <c r="D3873">
        <v>0.21945713749481566</v>
      </c>
    </row>
    <row r="3874" spans="1:4" x14ac:dyDescent="0.25">
      <c r="A3874">
        <v>7510</v>
      </c>
      <c r="B3874" t="s">
        <v>1810</v>
      </c>
      <c r="C3874" t="s">
        <v>24</v>
      </c>
      <c r="D3874">
        <v>5.9203164662283814E-2</v>
      </c>
    </row>
    <row r="3875" spans="1:4" x14ac:dyDescent="0.25">
      <c r="A3875">
        <v>7496</v>
      </c>
      <c r="B3875" t="s">
        <v>2536</v>
      </c>
      <c r="C3875" t="s">
        <v>24</v>
      </c>
      <c r="D3875">
        <v>0.95014773918224693</v>
      </c>
    </row>
    <row r="3876" spans="1:4" x14ac:dyDescent="0.25">
      <c r="A3876">
        <v>7498</v>
      </c>
      <c r="B3876" t="s">
        <v>2536</v>
      </c>
      <c r="C3876" t="s">
        <v>24</v>
      </c>
      <c r="D3876">
        <v>0.84605495860372359</v>
      </c>
    </row>
    <row r="3877" spans="1:4" x14ac:dyDescent="0.25">
      <c r="A3877">
        <v>7500</v>
      </c>
      <c r="B3877" t="s">
        <v>2536</v>
      </c>
      <c r="C3877" t="s">
        <v>24</v>
      </c>
      <c r="D3877">
        <v>0.35544520924351086</v>
      </c>
    </row>
    <row r="3878" spans="1:4" x14ac:dyDescent="0.25">
      <c r="A3878">
        <v>7509</v>
      </c>
      <c r="B3878" t="s">
        <v>1810</v>
      </c>
      <c r="C3878" t="s">
        <v>24</v>
      </c>
      <c r="D3878">
        <v>0.66158295087910735</v>
      </c>
    </row>
    <row r="3879" spans="1:4" x14ac:dyDescent="0.25">
      <c r="A3879">
        <v>7514</v>
      </c>
      <c r="B3879" t="s">
        <v>1810</v>
      </c>
      <c r="C3879" t="s">
        <v>24</v>
      </c>
      <c r="D3879">
        <v>0.16805989607061156</v>
      </c>
    </row>
    <row r="3880" spans="1:4" x14ac:dyDescent="0.25">
      <c r="A3880">
        <v>7690</v>
      </c>
      <c r="B3880" t="s">
        <v>2003</v>
      </c>
      <c r="C3880" t="s">
        <v>24</v>
      </c>
      <c r="D3880">
        <v>0.93868074499013365</v>
      </c>
    </row>
    <row r="3881" spans="1:4" x14ac:dyDescent="0.25">
      <c r="A3881">
        <v>2092</v>
      </c>
      <c r="B3881" t="s">
        <v>4157</v>
      </c>
      <c r="C3881" t="s">
        <v>24</v>
      </c>
      <c r="D3881">
        <v>0.58630905680552259</v>
      </c>
    </row>
    <row r="3882" spans="1:4" x14ac:dyDescent="0.25">
      <c r="A3882">
        <v>5501</v>
      </c>
      <c r="B3882" t="s">
        <v>6564</v>
      </c>
      <c r="C3882" t="s">
        <v>24</v>
      </c>
      <c r="D3882">
        <v>0.44812780609593117</v>
      </c>
    </row>
    <row r="3883" spans="1:4" x14ac:dyDescent="0.25">
      <c r="A3883">
        <v>7691</v>
      </c>
      <c r="B3883" t="s">
        <v>2003</v>
      </c>
      <c r="C3883" t="s">
        <v>24</v>
      </c>
      <c r="D3883">
        <v>0.29350980810043414</v>
      </c>
    </row>
    <row r="3884" spans="1:4" x14ac:dyDescent="0.25">
      <c r="A3884">
        <v>5502</v>
      </c>
      <c r="B3884" t="s">
        <v>6564</v>
      </c>
      <c r="C3884" t="s">
        <v>24</v>
      </c>
      <c r="D3884">
        <v>0.9051335784902349</v>
      </c>
    </row>
    <row r="3885" spans="1:4" x14ac:dyDescent="0.25">
      <c r="A3885">
        <v>5498</v>
      </c>
      <c r="B3885" t="s">
        <v>6564</v>
      </c>
      <c r="C3885" t="s">
        <v>24</v>
      </c>
      <c r="D3885">
        <v>0.42748225252016581</v>
      </c>
    </row>
    <row r="3886" spans="1:4" x14ac:dyDescent="0.25">
      <c r="A3886">
        <v>5499</v>
      </c>
      <c r="B3886" t="s">
        <v>6564</v>
      </c>
      <c r="C3886" t="s">
        <v>24</v>
      </c>
      <c r="D3886">
        <v>0.38501720011685692</v>
      </c>
    </row>
    <row r="3887" spans="1:4" x14ac:dyDescent="0.25">
      <c r="A3887">
        <v>7692</v>
      </c>
      <c r="B3887" t="s">
        <v>2003</v>
      </c>
      <c r="C3887" t="s">
        <v>24</v>
      </c>
      <c r="D3887">
        <v>0.13548338064174481</v>
      </c>
    </row>
    <row r="3888" spans="1:4" x14ac:dyDescent="0.25">
      <c r="A3888">
        <v>2091</v>
      </c>
      <c r="B3888" t="s">
        <v>4157</v>
      </c>
      <c r="C3888" t="s">
        <v>24</v>
      </c>
      <c r="D3888">
        <v>0.43810245319395913</v>
      </c>
    </row>
    <row r="3889" spans="1:4" x14ac:dyDescent="0.25">
      <c r="A3889">
        <v>5500</v>
      </c>
      <c r="B3889" t="s">
        <v>6564</v>
      </c>
      <c r="C3889" t="s">
        <v>24</v>
      </c>
      <c r="D3889">
        <v>0.45957160756300997</v>
      </c>
    </row>
    <row r="3890" spans="1:4" x14ac:dyDescent="0.25">
      <c r="A3890">
        <v>24</v>
      </c>
      <c r="B3890" t="s">
        <v>5547</v>
      </c>
      <c r="C3890" t="s">
        <v>24</v>
      </c>
      <c r="D3890">
        <v>0.10750258953224179</v>
      </c>
    </row>
    <row r="3891" spans="1:4" x14ac:dyDescent="0.25">
      <c r="A3891">
        <v>9830</v>
      </c>
      <c r="B3891" t="s">
        <v>3541</v>
      </c>
      <c r="C3891" t="s">
        <v>24</v>
      </c>
      <c r="D3891">
        <v>0.42544218783788035</v>
      </c>
    </row>
    <row r="3892" spans="1:4" x14ac:dyDescent="0.25">
      <c r="A3892">
        <v>2572</v>
      </c>
      <c r="B3892" t="s">
        <v>1370</v>
      </c>
      <c r="C3892" t="s">
        <v>24</v>
      </c>
      <c r="D3892">
        <v>0.79601016309535377</v>
      </c>
    </row>
    <row r="3893" spans="1:4" x14ac:dyDescent="0.25">
      <c r="A3893">
        <v>5650</v>
      </c>
      <c r="B3893" t="s">
        <v>98</v>
      </c>
      <c r="C3893" t="s">
        <v>24</v>
      </c>
      <c r="D3893">
        <v>0.11476258044299892</v>
      </c>
    </row>
    <row r="3894" spans="1:4" x14ac:dyDescent="0.25">
      <c r="A3894">
        <v>4527</v>
      </c>
      <c r="B3894" t="s">
        <v>230</v>
      </c>
      <c r="C3894" t="s">
        <v>24</v>
      </c>
      <c r="D3894">
        <v>0.74931039158322954</v>
      </c>
    </row>
    <row r="3895" spans="1:4" x14ac:dyDescent="0.25">
      <c r="A3895">
        <v>4526</v>
      </c>
      <c r="B3895" t="s">
        <v>230</v>
      </c>
      <c r="C3895" t="s">
        <v>24</v>
      </c>
      <c r="D3895">
        <v>0.58813745689800001</v>
      </c>
    </row>
    <row r="3896" spans="1:4" x14ac:dyDescent="0.25">
      <c r="A3896">
        <v>4573</v>
      </c>
      <c r="B3896" t="s">
        <v>2825</v>
      </c>
      <c r="C3896" t="s">
        <v>24</v>
      </c>
      <c r="D3896">
        <v>0.50443451618170509</v>
      </c>
    </row>
    <row r="3897" spans="1:4" x14ac:dyDescent="0.25">
      <c r="A3897">
        <v>5652</v>
      </c>
      <c r="B3897" t="s">
        <v>98</v>
      </c>
      <c r="C3897" t="s">
        <v>24</v>
      </c>
      <c r="D3897">
        <v>0.48368124855682337</v>
      </c>
    </row>
    <row r="3898" spans="1:4" x14ac:dyDescent="0.25">
      <c r="A3898">
        <v>2440</v>
      </c>
      <c r="B3898" t="s">
        <v>4364</v>
      </c>
      <c r="C3898" t="s">
        <v>24</v>
      </c>
      <c r="D3898">
        <v>6.9224744615467015E-2</v>
      </c>
    </row>
    <row r="3899" spans="1:4" x14ac:dyDescent="0.25">
      <c r="A3899">
        <v>5649</v>
      </c>
      <c r="B3899" t="s">
        <v>98</v>
      </c>
      <c r="C3899" t="s">
        <v>24</v>
      </c>
      <c r="D3899">
        <v>0.15783631917261232</v>
      </c>
    </row>
    <row r="3900" spans="1:4" x14ac:dyDescent="0.25">
      <c r="A3900">
        <v>4528</v>
      </c>
      <c r="B3900" t="s">
        <v>230</v>
      </c>
      <c r="C3900" t="s">
        <v>24</v>
      </c>
      <c r="D3900">
        <v>0.66973966608636093</v>
      </c>
    </row>
    <row r="3901" spans="1:4" x14ac:dyDescent="0.25">
      <c r="A3901">
        <v>5651</v>
      </c>
      <c r="B3901" t="s">
        <v>98</v>
      </c>
      <c r="C3901" t="s">
        <v>24</v>
      </c>
      <c r="D3901">
        <v>0.47601908100330503</v>
      </c>
    </row>
    <row r="3902" spans="1:4" x14ac:dyDescent="0.25">
      <c r="A3902">
        <v>3916</v>
      </c>
      <c r="B3902" t="s">
        <v>4391</v>
      </c>
      <c r="C3902" t="s">
        <v>24</v>
      </c>
      <c r="D3902">
        <v>0.28537610498016874</v>
      </c>
    </row>
    <row r="3903" spans="1:4" x14ac:dyDescent="0.25">
      <c r="A3903">
        <v>7044</v>
      </c>
      <c r="B3903" t="s">
        <v>2573</v>
      </c>
      <c r="C3903" t="s">
        <v>24</v>
      </c>
      <c r="D3903">
        <v>0.24324298027657265</v>
      </c>
    </row>
    <row r="3904" spans="1:4" x14ac:dyDescent="0.25">
      <c r="A3904">
        <v>3919</v>
      </c>
      <c r="B3904" t="s">
        <v>4391</v>
      </c>
      <c r="C3904" t="s">
        <v>24</v>
      </c>
      <c r="D3904">
        <v>0.78053618316526518</v>
      </c>
    </row>
    <row r="3905" spans="1:4" x14ac:dyDescent="0.25">
      <c r="A3905">
        <v>7043</v>
      </c>
      <c r="B3905" t="s">
        <v>2573</v>
      </c>
      <c r="C3905" t="s">
        <v>24</v>
      </c>
      <c r="D3905">
        <v>0.78682308407545687</v>
      </c>
    </row>
    <row r="3906" spans="1:4" x14ac:dyDescent="0.25">
      <c r="A3906">
        <v>3915</v>
      </c>
      <c r="B3906" t="s">
        <v>4391</v>
      </c>
      <c r="C3906" t="s">
        <v>24</v>
      </c>
      <c r="D3906">
        <v>0.7210581971098905</v>
      </c>
    </row>
    <row r="3907" spans="1:4" x14ac:dyDescent="0.25">
      <c r="A3907">
        <v>3918</v>
      </c>
      <c r="B3907" t="s">
        <v>4391</v>
      </c>
      <c r="C3907" t="s">
        <v>24</v>
      </c>
      <c r="D3907">
        <v>0.79514291059940945</v>
      </c>
    </row>
    <row r="3908" spans="1:4" x14ac:dyDescent="0.25">
      <c r="A3908">
        <v>7045</v>
      </c>
      <c r="B3908" t="s">
        <v>2573</v>
      </c>
      <c r="C3908" t="s">
        <v>24</v>
      </c>
      <c r="D3908">
        <v>0.65841047658512231</v>
      </c>
    </row>
    <row r="3909" spans="1:4" x14ac:dyDescent="0.25">
      <c r="A3909">
        <v>3917</v>
      </c>
      <c r="B3909" t="s">
        <v>4391</v>
      </c>
      <c r="C3909" t="s">
        <v>24</v>
      </c>
      <c r="D3909">
        <v>0.62036896905015271</v>
      </c>
    </row>
    <row r="3910" spans="1:4" x14ac:dyDescent="0.25">
      <c r="A3910">
        <v>9320</v>
      </c>
      <c r="B3910" t="s">
        <v>2662</v>
      </c>
      <c r="C3910" t="s">
        <v>24</v>
      </c>
      <c r="D3910">
        <v>0.15250366924678183</v>
      </c>
    </row>
    <row r="3911" spans="1:4" x14ac:dyDescent="0.25">
      <c r="A3911">
        <v>2317</v>
      </c>
      <c r="B3911" t="s">
        <v>3697</v>
      </c>
      <c r="C3911" t="s">
        <v>24</v>
      </c>
      <c r="D3911">
        <v>0.24592780230865674</v>
      </c>
    </row>
    <row r="3912" spans="1:4" x14ac:dyDescent="0.25">
      <c r="A3912">
        <v>9321</v>
      </c>
      <c r="B3912" t="s">
        <v>2662</v>
      </c>
      <c r="C3912" t="s">
        <v>24</v>
      </c>
      <c r="D3912">
        <v>0.82709803174460073</v>
      </c>
    </row>
    <row r="3913" spans="1:4" x14ac:dyDescent="0.25">
      <c r="A3913">
        <v>2319</v>
      </c>
      <c r="B3913" t="s">
        <v>3697</v>
      </c>
      <c r="C3913" t="s">
        <v>24</v>
      </c>
      <c r="D3913">
        <v>0.770738413227535</v>
      </c>
    </row>
    <row r="3914" spans="1:4" x14ac:dyDescent="0.25">
      <c r="A3914">
        <v>2315</v>
      </c>
      <c r="B3914" t="s">
        <v>3697</v>
      </c>
      <c r="C3914" t="s">
        <v>24</v>
      </c>
      <c r="D3914">
        <v>0.23338379585421221</v>
      </c>
    </row>
    <row r="3915" spans="1:4" x14ac:dyDescent="0.25">
      <c r="A3915">
        <v>3155</v>
      </c>
      <c r="B3915" t="s">
        <v>432</v>
      </c>
      <c r="C3915" t="s">
        <v>24</v>
      </c>
      <c r="D3915">
        <v>0.7757858750360912</v>
      </c>
    </row>
    <row r="3916" spans="1:4" x14ac:dyDescent="0.25">
      <c r="A3916">
        <v>580</v>
      </c>
      <c r="B3916" t="s">
        <v>1273</v>
      </c>
      <c r="C3916" t="s">
        <v>24</v>
      </c>
      <c r="D3916">
        <v>0.66419695719168359</v>
      </c>
    </row>
    <row r="3917" spans="1:4" x14ac:dyDescent="0.25">
      <c r="A3917">
        <v>9319</v>
      </c>
      <c r="B3917" t="s">
        <v>2662</v>
      </c>
      <c r="C3917" t="s">
        <v>24</v>
      </c>
      <c r="D3917">
        <v>0.50804081743518359</v>
      </c>
    </row>
    <row r="3918" spans="1:4" x14ac:dyDescent="0.25">
      <c r="A3918">
        <v>2314</v>
      </c>
      <c r="B3918" t="s">
        <v>3697</v>
      </c>
      <c r="C3918" t="s">
        <v>24</v>
      </c>
      <c r="D3918">
        <v>0.83820811297353082</v>
      </c>
    </row>
    <row r="3919" spans="1:4" x14ac:dyDescent="0.25">
      <c r="A3919">
        <v>2316</v>
      </c>
      <c r="B3919" t="s">
        <v>3697</v>
      </c>
      <c r="C3919" t="s">
        <v>24</v>
      </c>
      <c r="D3919">
        <v>0.39276925460831402</v>
      </c>
    </row>
    <row r="3920" spans="1:4" x14ac:dyDescent="0.25">
      <c r="A3920">
        <v>2318</v>
      </c>
      <c r="B3920" t="s">
        <v>3697</v>
      </c>
      <c r="C3920" t="s">
        <v>24</v>
      </c>
      <c r="D3920">
        <v>0.78689446685830733</v>
      </c>
    </row>
    <row r="3921" spans="1:4" x14ac:dyDescent="0.25">
      <c r="A3921">
        <v>579</v>
      </c>
      <c r="B3921" t="s">
        <v>1273</v>
      </c>
      <c r="C3921" t="s">
        <v>24</v>
      </c>
      <c r="D3921">
        <v>0.35434021120746495</v>
      </c>
    </row>
    <row r="3922" spans="1:4" x14ac:dyDescent="0.25">
      <c r="A3922">
        <v>4273</v>
      </c>
      <c r="B3922" t="s">
        <v>1383</v>
      </c>
      <c r="C3922" t="s">
        <v>24</v>
      </c>
      <c r="D3922">
        <v>0.31337628196518397</v>
      </c>
    </row>
    <row r="3923" spans="1:4" x14ac:dyDescent="0.25">
      <c r="A3923">
        <v>6584</v>
      </c>
      <c r="B3923" t="s">
        <v>4149</v>
      </c>
      <c r="C3923" t="s">
        <v>24</v>
      </c>
      <c r="D3923">
        <v>0.41364268370920354</v>
      </c>
    </row>
    <row r="3924" spans="1:4" x14ac:dyDescent="0.25">
      <c r="A3924">
        <v>8328</v>
      </c>
      <c r="B3924" t="s">
        <v>4249</v>
      </c>
      <c r="C3924" t="s">
        <v>24</v>
      </c>
      <c r="D3924">
        <v>0.37697463159780187</v>
      </c>
    </row>
    <row r="3925" spans="1:4" x14ac:dyDescent="0.25">
      <c r="A3925">
        <v>7845</v>
      </c>
      <c r="B3925" t="s">
        <v>1951</v>
      </c>
      <c r="C3925" t="s">
        <v>24</v>
      </c>
      <c r="D3925">
        <v>0.95229353351862334</v>
      </c>
    </row>
    <row r="3926" spans="1:4" x14ac:dyDescent="0.25">
      <c r="A3926">
        <v>5015</v>
      </c>
      <c r="B3926" t="s">
        <v>1458</v>
      </c>
      <c r="C3926" t="s">
        <v>24</v>
      </c>
      <c r="D3926">
        <v>0.37486653315464724</v>
      </c>
    </row>
    <row r="3927" spans="1:4" x14ac:dyDescent="0.25">
      <c r="A3927">
        <v>6700</v>
      </c>
      <c r="B3927" t="s">
        <v>4364</v>
      </c>
      <c r="C3927" t="s">
        <v>24</v>
      </c>
      <c r="D3927">
        <v>0.69595354219871752</v>
      </c>
    </row>
    <row r="3928" spans="1:4" x14ac:dyDescent="0.25">
      <c r="A3928">
        <v>6590</v>
      </c>
      <c r="B3928" t="s">
        <v>4149</v>
      </c>
      <c r="C3928" t="s">
        <v>24</v>
      </c>
      <c r="D3928">
        <v>0.72197689559434208</v>
      </c>
    </row>
    <row r="3929" spans="1:4" x14ac:dyDescent="0.25">
      <c r="A3929">
        <v>5014</v>
      </c>
      <c r="B3929" t="s">
        <v>1458</v>
      </c>
      <c r="C3929" t="s">
        <v>24</v>
      </c>
      <c r="D3929">
        <v>0.91987003675659773</v>
      </c>
    </row>
    <row r="3930" spans="1:4" x14ac:dyDescent="0.25">
      <c r="A3930">
        <v>6585</v>
      </c>
      <c r="B3930" t="s">
        <v>4149</v>
      </c>
      <c r="C3930" t="s">
        <v>24</v>
      </c>
      <c r="D3930">
        <v>0.81937138616281735</v>
      </c>
    </row>
    <row r="3931" spans="1:4" x14ac:dyDescent="0.25">
      <c r="A3931">
        <v>6588</v>
      </c>
      <c r="B3931" t="s">
        <v>4149</v>
      </c>
      <c r="C3931" t="s">
        <v>24</v>
      </c>
      <c r="D3931">
        <v>7.476177298783182E-2</v>
      </c>
    </row>
    <row r="3932" spans="1:4" x14ac:dyDescent="0.25">
      <c r="A3932">
        <v>7085</v>
      </c>
      <c r="B3932" t="s">
        <v>2662</v>
      </c>
      <c r="C3932" t="s">
        <v>24</v>
      </c>
      <c r="D3932">
        <v>0.44970111256110068</v>
      </c>
    </row>
    <row r="3933" spans="1:4" x14ac:dyDescent="0.25">
      <c r="A3933">
        <v>9809</v>
      </c>
      <c r="B3933" t="s">
        <v>3913</v>
      </c>
      <c r="C3933" t="s">
        <v>24</v>
      </c>
      <c r="D3933">
        <v>0.55576847577055877</v>
      </c>
    </row>
    <row r="3934" spans="1:4" x14ac:dyDescent="0.25">
      <c r="A3934">
        <v>7084</v>
      </c>
      <c r="B3934" t="s">
        <v>2662</v>
      </c>
      <c r="C3934" t="s">
        <v>24</v>
      </c>
      <c r="D3934">
        <v>0.88125299892280162</v>
      </c>
    </row>
    <row r="3935" spans="1:4" x14ac:dyDescent="0.25">
      <c r="A3935">
        <v>8327</v>
      </c>
      <c r="B3935" t="s">
        <v>4249</v>
      </c>
      <c r="C3935" t="s">
        <v>24</v>
      </c>
      <c r="D3935">
        <v>0.52209488857255815</v>
      </c>
    </row>
    <row r="3936" spans="1:4" x14ac:dyDescent="0.25">
      <c r="A3936">
        <v>645</v>
      </c>
      <c r="B3936" t="s">
        <v>977</v>
      </c>
      <c r="C3936" t="s">
        <v>24</v>
      </c>
      <c r="D3936">
        <v>0.40585715215315576</v>
      </c>
    </row>
    <row r="3937" spans="1:4" x14ac:dyDescent="0.25">
      <c r="A3937">
        <v>6699</v>
      </c>
      <c r="B3937" t="s">
        <v>4364</v>
      </c>
      <c r="C3937" t="s">
        <v>24</v>
      </c>
      <c r="D3937">
        <v>0.14569625006162601</v>
      </c>
    </row>
    <row r="3938" spans="1:4" x14ac:dyDescent="0.25">
      <c r="A3938">
        <v>6586</v>
      </c>
      <c r="B3938" t="s">
        <v>4149</v>
      </c>
      <c r="C3938" t="s">
        <v>24</v>
      </c>
      <c r="D3938">
        <v>0.63737069647502054</v>
      </c>
    </row>
    <row r="3939" spans="1:4" x14ac:dyDescent="0.25">
      <c r="A3939">
        <v>6589</v>
      </c>
      <c r="B3939" t="s">
        <v>4149</v>
      </c>
      <c r="C3939" t="s">
        <v>24</v>
      </c>
      <c r="D3939">
        <v>0.18279712595148179</v>
      </c>
    </row>
    <row r="3940" spans="1:4" x14ac:dyDescent="0.25">
      <c r="A3940">
        <v>6832</v>
      </c>
      <c r="B3940" t="s">
        <v>6761</v>
      </c>
      <c r="C3940" t="s">
        <v>24</v>
      </c>
      <c r="D3940">
        <v>0.18089359857183729</v>
      </c>
    </row>
    <row r="3941" spans="1:4" x14ac:dyDescent="0.25">
      <c r="A3941">
        <v>6587</v>
      </c>
      <c r="B3941" t="s">
        <v>4149</v>
      </c>
      <c r="C3941" t="s">
        <v>24</v>
      </c>
      <c r="D3941">
        <v>0.74474146596360702</v>
      </c>
    </row>
    <row r="3942" spans="1:4" x14ac:dyDescent="0.25">
      <c r="A3942">
        <v>6701</v>
      </c>
      <c r="B3942" t="s">
        <v>4364</v>
      </c>
      <c r="C3942" t="s">
        <v>24</v>
      </c>
      <c r="D3942">
        <v>0.17250351054504531</v>
      </c>
    </row>
    <row r="3943" spans="1:4" x14ac:dyDescent="0.25">
      <c r="A3943">
        <v>5013</v>
      </c>
      <c r="B3943" t="s">
        <v>1458</v>
      </c>
      <c r="C3943" t="s">
        <v>24</v>
      </c>
      <c r="D3943">
        <v>9.3441865866784601E-2</v>
      </c>
    </row>
    <row r="3944" spans="1:4" x14ac:dyDescent="0.25">
      <c r="A3944">
        <v>4274</v>
      </c>
      <c r="B3944" t="s">
        <v>1383</v>
      </c>
      <c r="C3944" t="s">
        <v>24</v>
      </c>
      <c r="D3944">
        <v>0.13414569583428337</v>
      </c>
    </row>
    <row r="3945" spans="1:4" x14ac:dyDescent="0.25">
      <c r="A3945">
        <v>8119</v>
      </c>
      <c r="B3945" t="s">
        <v>707</v>
      </c>
      <c r="C3945" t="s">
        <v>24</v>
      </c>
      <c r="D3945">
        <v>0.42654649777471232</v>
      </c>
    </row>
    <row r="3946" spans="1:4" x14ac:dyDescent="0.25">
      <c r="A3946">
        <v>3197</v>
      </c>
      <c r="B3946" t="s">
        <v>5311</v>
      </c>
      <c r="C3946" t="s">
        <v>24</v>
      </c>
      <c r="D3946">
        <v>0.97000247228154035</v>
      </c>
    </row>
    <row r="3947" spans="1:4" x14ac:dyDescent="0.25">
      <c r="A3947">
        <v>9589</v>
      </c>
      <c r="B3947" t="s">
        <v>505</v>
      </c>
      <c r="C3947" t="s">
        <v>24</v>
      </c>
      <c r="D3947">
        <v>0.32513381297214083</v>
      </c>
    </row>
    <row r="3948" spans="1:4" x14ac:dyDescent="0.25">
      <c r="A3948">
        <v>4374</v>
      </c>
      <c r="B3948" t="s">
        <v>2732</v>
      </c>
      <c r="C3948" t="s">
        <v>24</v>
      </c>
      <c r="D3948">
        <v>0.19426158182366371</v>
      </c>
    </row>
    <row r="3949" spans="1:4" x14ac:dyDescent="0.25">
      <c r="A3949">
        <v>8639</v>
      </c>
      <c r="B3949" t="s">
        <v>2595</v>
      </c>
      <c r="C3949" t="s">
        <v>24</v>
      </c>
      <c r="D3949">
        <v>0.26342687025892397</v>
      </c>
    </row>
    <row r="3950" spans="1:4" x14ac:dyDescent="0.25">
      <c r="A3950">
        <v>7894</v>
      </c>
      <c r="B3950" t="s">
        <v>7135</v>
      </c>
      <c r="C3950" t="s">
        <v>24</v>
      </c>
      <c r="D3950">
        <v>0.97242080891468452</v>
      </c>
    </row>
    <row r="3951" spans="1:4" x14ac:dyDescent="0.25">
      <c r="A3951">
        <v>9230</v>
      </c>
      <c r="B3951" t="s">
        <v>465</v>
      </c>
      <c r="C3951" t="s">
        <v>24</v>
      </c>
      <c r="D3951">
        <v>0.55740022495031016</v>
      </c>
    </row>
    <row r="3952" spans="1:4" x14ac:dyDescent="0.25">
      <c r="A3952">
        <v>4373</v>
      </c>
      <c r="B3952" t="s">
        <v>2732</v>
      </c>
      <c r="C3952" t="s">
        <v>24</v>
      </c>
      <c r="D3952">
        <v>0.95788455917063331</v>
      </c>
    </row>
    <row r="3953" spans="1:4" x14ac:dyDescent="0.25">
      <c r="A3953">
        <v>759</v>
      </c>
      <c r="B3953" t="s">
        <v>2196</v>
      </c>
      <c r="C3953" t="s">
        <v>24</v>
      </c>
      <c r="D3953">
        <v>0.9217603252172053</v>
      </c>
    </row>
    <row r="3954" spans="1:4" x14ac:dyDescent="0.25">
      <c r="A3954">
        <v>8185</v>
      </c>
      <c r="B3954" t="s">
        <v>2360</v>
      </c>
      <c r="C3954" t="s">
        <v>24</v>
      </c>
      <c r="D3954">
        <v>0.48805476826624805</v>
      </c>
    </row>
    <row r="3955" spans="1:4" x14ac:dyDescent="0.25">
      <c r="A3955">
        <v>9231</v>
      </c>
      <c r="B3955" t="s">
        <v>465</v>
      </c>
      <c r="C3955" t="s">
        <v>24</v>
      </c>
      <c r="D3955">
        <v>0.24008639555253253</v>
      </c>
    </row>
    <row r="3956" spans="1:4" x14ac:dyDescent="0.25">
      <c r="A3956">
        <v>6262</v>
      </c>
      <c r="B3956" t="s">
        <v>4348</v>
      </c>
      <c r="C3956" t="s">
        <v>24</v>
      </c>
      <c r="D3956">
        <v>0.94755135007419888</v>
      </c>
    </row>
    <row r="3957" spans="1:4" x14ac:dyDescent="0.25">
      <c r="A3957">
        <v>6902</v>
      </c>
      <c r="B3957" t="s">
        <v>6205</v>
      </c>
      <c r="C3957" t="s">
        <v>24</v>
      </c>
      <c r="D3957">
        <v>0.56884482801305136</v>
      </c>
    </row>
    <row r="3958" spans="1:4" x14ac:dyDescent="0.25">
      <c r="A3958">
        <v>6785</v>
      </c>
      <c r="B3958" t="s">
        <v>3507</v>
      </c>
      <c r="C3958" t="s">
        <v>24</v>
      </c>
      <c r="D3958">
        <v>6.8429364204808385E-2</v>
      </c>
    </row>
    <row r="3959" spans="1:4" x14ac:dyDescent="0.25">
      <c r="A3959">
        <v>6786</v>
      </c>
      <c r="B3959" t="s">
        <v>3507</v>
      </c>
      <c r="C3959" t="s">
        <v>24</v>
      </c>
      <c r="D3959">
        <v>0.54289888748055071</v>
      </c>
    </row>
    <row r="3960" spans="1:4" x14ac:dyDescent="0.25">
      <c r="A3960">
        <v>7930</v>
      </c>
      <c r="B3960" t="s">
        <v>6234</v>
      </c>
      <c r="C3960" t="s">
        <v>24</v>
      </c>
      <c r="D3960">
        <v>0.97227437855082044</v>
      </c>
    </row>
    <row r="3961" spans="1:4" x14ac:dyDescent="0.25">
      <c r="A3961">
        <v>5116</v>
      </c>
      <c r="B3961" t="s">
        <v>3583</v>
      </c>
      <c r="C3961" t="s">
        <v>24</v>
      </c>
      <c r="D3961">
        <v>0.26154819923667494</v>
      </c>
    </row>
    <row r="3962" spans="1:4" x14ac:dyDescent="0.25">
      <c r="A3962">
        <v>2856</v>
      </c>
      <c r="B3962" t="s">
        <v>1285</v>
      </c>
      <c r="C3962" t="s">
        <v>24</v>
      </c>
      <c r="D3962">
        <v>0.1476731293380581</v>
      </c>
    </row>
    <row r="3963" spans="1:4" x14ac:dyDescent="0.25">
      <c r="A3963">
        <v>6783</v>
      </c>
      <c r="B3963" t="s">
        <v>3507</v>
      </c>
      <c r="C3963" t="s">
        <v>24</v>
      </c>
      <c r="D3963">
        <v>0.14369091140416212</v>
      </c>
    </row>
    <row r="3964" spans="1:4" x14ac:dyDescent="0.25">
      <c r="A3964">
        <v>6787</v>
      </c>
      <c r="B3964" t="s">
        <v>3507</v>
      </c>
      <c r="C3964" t="s">
        <v>24</v>
      </c>
      <c r="D3964">
        <v>0.41192945934811065</v>
      </c>
    </row>
    <row r="3965" spans="1:4" x14ac:dyDescent="0.25">
      <c r="A3965">
        <v>6784</v>
      </c>
      <c r="B3965" t="s">
        <v>3507</v>
      </c>
      <c r="C3965" t="s">
        <v>24</v>
      </c>
      <c r="D3965">
        <v>0.33922168979114242</v>
      </c>
    </row>
    <row r="3966" spans="1:4" x14ac:dyDescent="0.25">
      <c r="A3966">
        <v>8303</v>
      </c>
      <c r="B3966" t="s">
        <v>6170</v>
      </c>
      <c r="C3966" t="s">
        <v>24</v>
      </c>
      <c r="D3966">
        <v>0.80309275396649715</v>
      </c>
    </row>
    <row r="3967" spans="1:4" x14ac:dyDescent="0.25">
      <c r="A3967">
        <v>8302</v>
      </c>
      <c r="B3967" t="s">
        <v>6170</v>
      </c>
      <c r="C3967" t="s">
        <v>24</v>
      </c>
      <c r="D3967">
        <v>3.183515440687279E-2</v>
      </c>
    </row>
    <row r="3968" spans="1:4" x14ac:dyDescent="0.25">
      <c r="A3968">
        <v>4126</v>
      </c>
      <c r="B3968" t="s">
        <v>7148</v>
      </c>
      <c r="C3968" t="s">
        <v>24</v>
      </c>
      <c r="D3968">
        <v>0.86030804653117621</v>
      </c>
    </row>
    <row r="3969" spans="1:4" x14ac:dyDescent="0.25">
      <c r="A3969">
        <v>9808</v>
      </c>
      <c r="B3969" t="s">
        <v>5694</v>
      </c>
      <c r="C3969" t="s">
        <v>24</v>
      </c>
      <c r="D3969">
        <v>0.92862370728148402</v>
      </c>
    </row>
    <row r="3970" spans="1:4" x14ac:dyDescent="0.25">
      <c r="A3970">
        <v>8097</v>
      </c>
      <c r="B3970" t="s">
        <v>3129</v>
      </c>
      <c r="C3970" t="s">
        <v>24</v>
      </c>
      <c r="D3970">
        <v>0.63713090183751786</v>
      </c>
    </row>
    <row r="3971" spans="1:4" x14ac:dyDescent="0.25">
      <c r="A3971">
        <v>5298</v>
      </c>
      <c r="B3971" t="s">
        <v>6269</v>
      </c>
      <c r="C3971" t="s">
        <v>24</v>
      </c>
      <c r="D3971">
        <v>0.95926031375563292</v>
      </c>
    </row>
    <row r="3972" spans="1:4" x14ac:dyDescent="0.25">
      <c r="A3972">
        <v>8095</v>
      </c>
      <c r="B3972" t="s">
        <v>3129</v>
      </c>
      <c r="C3972" t="s">
        <v>24</v>
      </c>
      <c r="D3972">
        <v>0.73511610330964028</v>
      </c>
    </row>
    <row r="3973" spans="1:4" x14ac:dyDescent="0.25">
      <c r="A3973">
        <v>8096</v>
      </c>
      <c r="B3973" t="s">
        <v>3129</v>
      </c>
      <c r="C3973" t="s">
        <v>24</v>
      </c>
      <c r="D3973">
        <v>0.99027557765558072</v>
      </c>
    </row>
    <row r="3974" spans="1:4" x14ac:dyDescent="0.25">
      <c r="A3974">
        <v>5297</v>
      </c>
      <c r="B3974" t="s">
        <v>6269</v>
      </c>
      <c r="C3974" t="s">
        <v>24</v>
      </c>
      <c r="D3974">
        <v>0.53407256955410276</v>
      </c>
    </row>
    <row r="3975" spans="1:4" x14ac:dyDescent="0.25">
      <c r="A3975">
        <v>8094</v>
      </c>
      <c r="B3975" t="s">
        <v>3129</v>
      </c>
      <c r="C3975" t="s">
        <v>24</v>
      </c>
      <c r="D3975">
        <v>0.7169998144691283</v>
      </c>
    </row>
    <row r="3976" spans="1:4" x14ac:dyDescent="0.25">
      <c r="A3976">
        <v>2221</v>
      </c>
      <c r="B3976" t="s">
        <v>3826</v>
      </c>
      <c r="C3976" t="s">
        <v>24</v>
      </c>
      <c r="D3976">
        <v>0.85642246514377329</v>
      </c>
    </row>
    <row r="3977" spans="1:4" x14ac:dyDescent="0.25">
      <c r="A3977">
        <v>2219</v>
      </c>
      <c r="B3977" t="s">
        <v>3826</v>
      </c>
      <c r="C3977" t="s">
        <v>24</v>
      </c>
      <c r="D3977">
        <v>0.91168955208715874</v>
      </c>
    </row>
    <row r="3978" spans="1:4" x14ac:dyDescent="0.25">
      <c r="A3978">
        <v>2220</v>
      </c>
      <c r="B3978" t="s">
        <v>3826</v>
      </c>
      <c r="C3978" t="s">
        <v>24</v>
      </c>
      <c r="D3978">
        <v>0.5955033939258344</v>
      </c>
    </row>
    <row r="3979" spans="1:4" x14ac:dyDescent="0.25">
      <c r="A3979">
        <v>1845</v>
      </c>
      <c r="B3979" t="s">
        <v>610</v>
      </c>
      <c r="C3979" t="s">
        <v>24</v>
      </c>
      <c r="D3979">
        <v>0.19089138653111115</v>
      </c>
    </row>
    <row r="3980" spans="1:4" x14ac:dyDescent="0.25">
      <c r="A3980">
        <v>6911</v>
      </c>
      <c r="B3980" t="s">
        <v>3401</v>
      </c>
      <c r="C3980" t="s">
        <v>24</v>
      </c>
      <c r="D3980">
        <v>0.65697717737814043</v>
      </c>
    </row>
    <row r="3981" spans="1:4" x14ac:dyDescent="0.25">
      <c r="A3981">
        <v>2228</v>
      </c>
      <c r="B3981" t="s">
        <v>145</v>
      </c>
      <c r="C3981" t="s">
        <v>24</v>
      </c>
      <c r="D3981">
        <v>0.48835454141237722</v>
      </c>
    </row>
    <row r="3982" spans="1:4" x14ac:dyDescent="0.25">
      <c r="A3982">
        <v>5027</v>
      </c>
      <c r="B3982" t="s">
        <v>2873</v>
      </c>
      <c r="C3982" t="s">
        <v>24</v>
      </c>
      <c r="D3982">
        <v>0.70828635671083395</v>
      </c>
    </row>
    <row r="3983" spans="1:4" x14ac:dyDescent="0.25">
      <c r="A3983">
        <v>5028</v>
      </c>
      <c r="B3983" t="s">
        <v>2873</v>
      </c>
      <c r="C3983" t="s">
        <v>24</v>
      </c>
      <c r="D3983">
        <v>0.2046951704529244</v>
      </c>
    </row>
    <row r="3984" spans="1:4" x14ac:dyDescent="0.25">
      <c r="A3984">
        <v>5026</v>
      </c>
      <c r="B3984" t="s">
        <v>2873</v>
      </c>
      <c r="C3984" t="s">
        <v>24</v>
      </c>
      <c r="D3984">
        <v>0.69562217130417425</v>
      </c>
    </row>
    <row r="3985" spans="1:4" x14ac:dyDescent="0.25">
      <c r="A3985">
        <v>2227</v>
      </c>
      <c r="B3985" t="s">
        <v>145</v>
      </c>
      <c r="C3985" t="s">
        <v>24</v>
      </c>
      <c r="D3985">
        <v>0.20812114795415992</v>
      </c>
    </row>
    <row r="3986" spans="1:4" x14ac:dyDescent="0.25">
      <c r="A3986">
        <v>1737</v>
      </c>
      <c r="B3986" t="s">
        <v>191</v>
      </c>
      <c r="C3986" t="s">
        <v>24</v>
      </c>
      <c r="D3986">
        <v>2.0329704461876319E-2</v>
      </c>
    </row>
    <row r="3987" spans="1:4" x14ac:dyDescent="0.25">
      <c r="A3987">
        <v>1736</v>
      </c>
      <c r="B3987" t="s">
        <v>191</v>
      </c>
      <c r="C3987" t="s">
        <v>24</v>
      </c>
      <c r="D3987">
        <v>0.89490932460147299</v>
      </c>
    </row>
    <row r="3988" spans="1:4" x14ac:dyDescent="0.25">
      <c r="A3988">
        <v>5025</v>
      </c>
      <c r="B3988" t="s">
        <v>2873</v>
      </c>
      <c r="C3988" t="s">
        <v>24</v>
      </c>
      <c r="D3988">
        <v>0.15922224985351718</v>
      </c>
    </row>
    <row r="3989" spans="1:4" x14ac:dyDescent="0.25">
      <c r="A3989">
        <v>1735</v>
      </c>
      <c r="B3989" t="s">
        <v>191</v>
      </c>
      <c r="C3989" t="s">
        <v>24</v>
      </c>
      <c r="D3989">
        <v>0.95055541660651666</v>
      </c>
    </row>
    <row r="3990" spans="1:4" x14ac:dyDescent="0.25">
      <c r="A3990">
        <v>2713</v>
      </c>
      <c r="B3990" t="s">
        <v>5350</v>
      </c>
      <c r="C3990" t="s">
        <v>24</v>
      </c>
      <c r="D3990">
        <v>0.53363873815961016</v>
      </c>
    </row>
    <row r="3991" spans="1:4" x14ac:dyDescent="0.25">
      <c r="A3991">
        <v>7659</v>
      </c>
      <c r="B3991" t="s">
        <v>3594</v>
      </c>
      <c r="C3991" t="s">
        <v>24</v>
      </c>
      <c r="D3991">
        <v>0.6028688701956465</v>
      </c>
    </row>
    <row r="3992" spans="1:4" x14ac:dyDescent="0.25">
      <c r="A3992">
        <v>642</v>
      </c>
      <c r="B3992" t="s">
        <v>1810</v>
      </c>
      <c r="C3992" t="s">
        <v>24</v>
      </c>
      <c r="D3992">
        <v>0.15728575964953895</v>
      </c>
    </row>
    <row r="3993" spans="1:4" x14ac:dyDescent="0.25">
      <c r="A3993">
        <v>643</v>
      </c>
      <c r="B3993" t="s">
        <v>1810</v>
      </c>
      <c r="C3993" t="s">
        <v>24</v>
      </c>
      <c r="D3993">
        <v>0.85672432908940788</v>
      </c>
    </row>
    <row r="3994" spans="1:4" x14ac:dyDescent="0.25">
      <c r="A3994">
        <v>7739</v>
      </c>
      <c r="B3994" t="s">
        <v>2910</v>
      </c>
      <c r="C3994" t="s">
        <v>24</v>
      </c>
      <c r="D3994">
        <v>8.1627612998892873E-2</v>
      </c>
    </row>
    <row r="3995" spans="1:4" x14ac:dyDescent="0.25">
      <c r="A3995">
        <v>6692</v>
      </c>
      <c r="B3995" t="s">
        <v>5153</v>
      </c>
      <c r="C3995" t="s">
        <v>24</v>
      </c>
      <c r="D3995">
        <v>0.40523181817384302</v>
      </c>
    </row>
    <row r="3996" spans="1:4" x14ac:dyDescent="0.25">
      <c r="A3996">
        <v>9439</v>
      </c>
      <c r="B3996" t="s">
        <v>2533</v>
      </c>
      <c r="C3996" t="s">
        <v>24</v>
      </c>
      <c r="D3996">
        <v>0.32511834515111948</v>
      </c>
    </row>
    <row r="3997" spans="1:4" x14ac:dyDescent="0.25">
      <c r="A3997">
        <v>9704</v>
      </c>
      <c r="B3997" t="s">
        <v>3757</v>
      </c>
      <c r="C3997" t="s">
        <v>24</v>
      </c>
      <c r="D3997">
        <v>0.79029345275487262</v>
      </c>
    </row>
    <row r="3998" spans="1:4" x14ac:dyDescent="0.25">
      <c r="A3998">
        <v>6691</v>
      </c>
      <c r="B3998" t="s">
        <v>5153</v>
      </c>
      <c r="C3998" t="s">
        <v>24</v>
      </c>
      <c r="D3998">
        <v>0.49408571487204589</v>
      </c>
    </row>
    <row r="3999" spans="1:4" x14ac:dyDescent="0.25">
      <c r="A3999">
        <v>9703</v>
      </c>
      <c r="B3999" t="s">
        <v>3757</v>
      </c>
      <c r="C3999" t="s">
        <v>24</v>
      </c>
      <c r="D3999">
        <v>0.17730863444497269</v>
      </c>
    </row>
    <row r="4000" spans="1:4" x14ac:dyDescent="0.25">
      <c r="A4000">
        <v>9705</v>
      </c>
      <c r="B4000" t="s">
        <v>3757</v>
      </c>
      <c r="C4000" t="s">
        <v>24</v>
      </c>
      <c r="D4000">
        <v>0.88469740554593534</v>
      </c>
    </row>
    <row r="4001" spans="1:4" x14ac:dyDescent="0.25">
      <c r="A4001">
        <v>6456</v>
      </c>
      <c r="B4001" t="s">
        <v>5508</v>
      </c>
      <c r="C4001" t="s">
        <v>24</v>
      </c>
      <c r="D4001">
        <v>0.40923684242543457</v>
      </c>
    </row>
    <row r="4002" spans="1:4" x14ac:dyDescent="0.25">
      <c r="A4002">
        <v>3785</v>
      </c>
      <c r="B4002" t="s">
        <v>1426</v>
      </c>
      <c r="C4002" t="s">
        <v>24</v>
      </c>
      <c r="D4002">
        <v>0.34906231008138455</v>
      </c>
    </row>
    <row r="4003" spans="1:4" x14ac:dyDescent="0.25">
      <c r="A4003">
        <v>5713</v>
      </c>
      <c r="B4003" t="s">
        <v>4715</v>
      </c>
      <c r="C4003" t="s">
        <v>24</v>
      </c>
      <c r="D4003">
        <v>0.92209885630733168</v>
      </c>
    </row>
    <row r="4004" spans="1:4" x14ac:dyDescent="0.25">
      <c r="A4004">
        <v>2225</v>
      </c>
      <c r="B4004" t="s">
        <v>595</v>
      </c>
      <c r="C4004" t="s">
        <v>24</v>
      </c>
      <c r="D4004">
        <v>0.99234771803769661</v>
      </c>
    </row>
    <row r="4005" spans="1:4" x14ac:dyDescent="0.25">
      <c r="A4005">
        <v>6455</v>
      </c>
      <c r="B4005" t="s">
        <v>5508</v>
      </c>
      <c r="C4005" t="s">
        <v>24</v>
      </c>
      <c r="D4005">
        <v>0.11855634516865976</v>
      </c>
    </row>
    <row r="4006" spans="1:4" x14ac:dyDescent="0.25">
      <c r="A4006">
        <v>1010</v>
      </c>
      <c r="B4006" t="s">
        <v>2413</v>
      </c>
      <c r="C4006" t="s">
        <v>24</v>
      </c>
      <c r="D4006">
        <v>4.7879834586153858E-2</v>
      </c>
    </row>
    <row r="4007" spans="1:4" x14ac:dyDescent="0.25">
      <c r="A4007">
        <v>6912</v>
      </c>
      <c r="B4007" t="s">
        <v>7178</v>
      </c>
      <c r="C4007" t="s">
        <v>24</v>
      </c>
      <c r="D4007">
        <v>0.57568117482888503</v>
      </c>
    </row>
    <row r="4008" spans="1:4" x14ac:dyDescent="0.25">
      <c r="A4008">
        <v>1206</v>
      </c>
      <c r="B4008" t="s">
        <v>6467</v>
      </c>
      <c r="C4008" t="s">
        <v>24</v>
      </c>
      <c r="D4008">
        <v>0.12391581462354728</v>
      </c>
    </row>
    <row r="4009" spans="1:4" x14ac:dyDescent="0.25">
      <c r="A4009">
        <v>1834</v>
      </c>
      <c r="B4009" t="s">
        <v>1234</v>
      </c>
      <c r="C4009" t="s">
        <v>24</v>
      </c>
      <c r="D4009">
        <v>0.53398722923572517</v>
      </c>
    </row>
    <row r="4010" spans="1:4" x14ac:dyDescent="0.25">
      <c r="A4010">
        <v>1835</v>
      </c>
      <c r="B4010" t="s">
        <v>1234</v>
      </c>
      <c r="C4010" t="s">
        <v>24</v>
      </c>
      <c r="D4010">
        <v>0.18240443030840248</v>
      </c>
    </row>
    <row r="4011" spans="1:4" x14ac:dyDescent="0.25">
      <c r="A4011">
        <v>2186</v>
      </c>
      <c r="B4011" t="s">
        <v>1743</v>
      </c>
      <c r="C4011" t="s">
        <v>24</v>
      </c>
      <c r="D4011">
        <v>0.1070006917663352</v>
      </c>
    </row>
    <row r="4012" spans="1:4" x14ac:dyDescent="0.25">
      <c r="A4012">
        <v>7088</v>
      </c>
      <c r="B4012" t="s">
        <v>5180</v>
      </c>
      <c r="C4012" t="s">
        <v>24</v>
      </c>
      <c r="D4012">
        <v>0.61636626229087532</v>
      </c>
    </row>
    <row r="4013" spans="1:4" x14ac:dyDescent="0.25">
      <c r="A4013">
        <v>4633</v>
      </c>
      <c r="B4013" t="s">
        <v>698</v>
      </c>
      <c r="C4013" t="s">
        <v>24</v>
      </c>
      <c r="D4013">
        <v>0.26352180745312237</v>
      </c>
    </row>
    <row r="4014" spans="1:4" x14ac:dyDescent="0.25">
      <c r="A4014">
        <v>2008</v>
      </c>
      <c r="B4014" t="s">
        <v>7188</v>
      </c>
      <c r="C4014" t="s">
        <v>24</v>
      </c>
      <c r="D4014">
        <v>5.3686019488019876E-2</v>
      </c>
    </row>
    <row r="4015" spans="1:4" x14ac:dyDescent="0.25">
      <c r="A4015">
        <v>9209</v>
      </c>
      <c r="B4015" t="s">
        <v>2496</v>
      </c>
      <c r="C4015" t="s">
        <v>24</v>
      </c>
      <c r="D4015">
        <v>0.16642636351553808</v>
      </c>
    </row>
    <row r="4016" spans="1:4" x14ac:dyDescent="0.25">
      <c r="A4016">
        <v>9982</v>
      </c>
      <c r="B4016" t="s">
        <v>2677</v>
      </c>
      <c r="C4016" t="s">
        <v>24</v>
      </c>
      <c r="D4016">
        <v>0.29574247143589816</v>
      </c>
    </row>
    <row r="4017" spans="1:4" x14ac:dyDescent="0.25">
      <c r="A4017">
        <v>4632</v>
      </c>
      <c r="B4017" t="s">
        <v>698</v>
      </c>
      <c r="C4017" t="s">
        <v>24</v>
      </c>
      <c r="D4017">
        <v>0.51775975794523688</v>
      </c>
    </row>
    <row r="4018" spans="1:4" x14ac:dyDescent="0.25">
      <c r="A4018">
        <v>9208</v>
      </c>
      <c r="B4018" t="s">
        <v>437</v>
      </c>
      <c r="C4018" t="s">
        <v>24</v>
      </c>
      <c r="D4018">
        <v>0.24402549963225117</v>
      </c>
    </row>
    <row r="4019" spans="1:4" x14ac:dyDescent="0.25">
      <c r="A4019">
        <v>5090</v>
      </c>
      <c r="B4019" t="s">
        <v>2048</v>
      </c>
      <c r="C4019" t="s">
        <v>24</v>
      </c>
      <c r="D4019">
        <v>0.2016184752772201</v>
      </c>
    </row>
    <row r="4020" spans="1:4" x14ac:dyDescent="0.25">
      <c r="A4020">
        <v>5091</v>
      </c>
      <c r="B4020" t="s">
        <v>2048</v>
      </c>
      <c r="C4020" t="s">
        <v>24</v>
      </c>
      <c r="D4020">
        <v>0.96373165795688565</v>
      </c>
    </row>
    <row r="4021" spans="1:4" x14ac:dyDescent="0.25">
      <c r="A4021">
        <v>5243</v>
      </c>
      <c r="B4021" t="s">
        <v>2048</v>
      </c>
      <c r="C4021" t="s">
        <v>24</v>
      </c>
      <c r="D4021">
        <v>0.32628691286070699</v>
      </c>
    </row>
    <row r="4022" spans="1:4" x14ac:dyDescent="0.25">
      <c r="A4022">
        <v>6642</v>
      </c>
      <c r="B4022" t="s">
        <v>4135</v>
      </c>
      <c r="C4022" t="s">
        <v>24</v>
      </c>
      <c r="D4022">
        <v>0.67068503174165928</v>
      </c>
    </row>
    <row r="4023" spans="1:4" x14ac:dyDescent="0.25">
      <c r="A4023">
        <v>6643</v>
      </c>
      <c r="B4023" t="s">
        <v>4135</v>
      </c>
      <c r="C4023" t="s">
        <v>24</v>
      </c>
      <c r="D4023">
        <v>0.56122534154166914</v>
      </c>
    </row>
    <row r="4024" spans="1:4" x14ac:dyDescent="0.25">
      <c r="A4024">
        <v>6641</v>
      </c>
      <c r="B4024" t="s">
        <v>4135</v>
      </c>
      <c r="C4024" t="s">
        <v>24</v>
      </c>
      <c r="D4024">
        <v>5.9806837039476646E-3</v>
      </c>
    </row>
    <row r="4025" spans="1:4" x14ac:dyDescent="0.25">
      <c r="A4025">
        <v>6081</v>
      </c>
      <c r="B4025" t="s">
        <v>2929</v>
      </c>
      <c r="C4025" t="s">
        <v>24</v>
      </c>
      <c r="D4025">
        <v>7.1187092477521086E-2</v>
      </c>
    </row>
    <row r="4026" spans="1:4" x14ac:dyDescent="0.25">
      <c r="A4026">
        <v>1443</v>
      </c>
      <c r="B4026" t="s">
        <v>3600</v>
      </c>
      <c r="C4026" t="s">
        <v>24</v>
      </c>
      <c r="D4026">
        <v>3.4304933485993505E-3</v>
      </c>
    </row>
    <row r="4027" spans="1:4" x14ac:dyDescent="0.25">
      <c r="A4027">
        <v>7403</v>
      </c>
      <c r="B4027" t="s">
        <v>5541</v>
      </c>
      <c r="C4027" t="s">
        <v>24</v>
      </c>
      <c r="D4027">
        <v>0.6550644308964122</v>
      </c>
    </row>
    <row r="4028" spans="1:4" x14ac:dyDescent="0.25">
      <c r="A4028">
        <v>5530</v>
      </c>
      <c r="B4028" t="s">
        <v>337</v>
      </c>
      <c r="C4028" t="s">
        <v>24</v>
      </c>
      <c r="D4028">
        <v>0.55709723169380876</v>
      </c>
    </row>
    <row r="4029" spans="1:4" x14ac:dyDescent="0.25">
      <c r="A4029">
        <v>1933</v>
      </c>
      <c r="B4029" t="s">
        <v>2573</v>
      </c>
      <c r="C4029" t="s">
        <v>24</v>
      </c>
      <c r="D4029">
        <v>0.40361391691607873</v>
      </c>
    </row>
    <row r="4030" spans="1:4" x14ac:dyDescent="0.25">
      <c r="A4030">
        <v>6401</v>
      </c>
      <c r="B4030" t="s">
        <v>1360</v>
      </c>
      <c r="C4030" t="s">
        <v>24</v>
      </c>
      <c r="D4030">
        <v>0.6065091462332407</v>
      </c>
    </row>
    <row r="4031" spans="1:4" x14ac:dyDescent="0.25">
      <c r="A4031">
        <v>6399</v>
      </c>
      <c r="B4031" t="s">
        <v>1360</v>
      </c>
      <c r="C4031" t="s">
        <v>24</v>
      </c>
      <c r="D4031">
        <v>0.59213749107066616</v>
      </c>
    </row>
    <row r="4032" spans="1:4" x14ac:dyDescent="0.25">
      <c r="A4032">
        <v>6400</v>
      </c>
      <c r="B4032" t="s">
        <v>1360</v>
      </c>
      <c r="C4032" t="s">
        <v>24</v>
      </c>
      <c r="D4032">
        <v>0.19435011553927117</v>
      </c>
    </row>
    <row r="4033" spans="1:4" x14ac:dyDescent="0.25">
      <c r="A4033">
        <v>1934</v>
      </c>
      <c r="B4033" t="s">
        <v>2573</v>
      </c>
      <c r="C4033" t="s">
        <v>24</v>
      </c>
      <c r="D4033">
        <v>0.50875021901790407</v>
      </c>
    </row>
    <row r="4034" spans="1:4" x14ac:dyDescent="0.25">
      <c r="A4034">
        <v>9185</v>
      </c>
      <c r="B4034" t="s">
        <v>1401</v>
      </c>
      <c r="C4034" t="s">
        <v>24</v>
      </c>
      <c r="D4034">
        <v>0.29662045240841628</v>
      </c>
    </row>
    <row r="4035" spans="1:4" x14ac:dyDescent="0.25">
      <c r="A4035">
        <v>2746</v>
      </c>
      <c r="B4035" t="s">
        <v>582</v>
      </c>
      <c r="C4035" t="s">
        <v>24</v>
      </c>
      <c r="D4035">
        <v>0.60308037902659406</v>
      </c>
    </row>
    <row r="4036" spans="1:4" x14ac:dyDescent="0.25">
      <c r="A4036">
        <v>4262</v>
      </c>
      <c r="B4036" t="s">
        <v>1839</v>
      </c>
      <c r="C4036" t="s">
        <v>24</v>
      </c>
      <c r="D4036">
        <v>0.17338922715967964</v>
      </c>
    </row>
    <row r="4037" spans="1:4" x14ac:dyDescent="0.25">
      <c r="A4037">
        <v>3575</v>
      </c>
      <c r="B4037" t="s">
        <v>5694</v>
      </c>
      <c r="C4037" t="s">
        <v>24</v>
      </c>
      <c r="D4037">
        <v>0.37713101697225904</v>
      </c>
    </row>
    <row r="4038" spans="1:4" x14ac:dyDescent="0.25">
      <c r="A4038">
        <v>7652</v>
      </c>
      <c r="B4038" t="s">
        <v>2479</v>
      </c>
      <c r="C4038" t="s">
        <v>24</v>
      </c>
      <c r="D4038">
        <v>0.83008718210668675</v>
      </c>
    </row>
    <row r="4039" spans="1:4" x14ac:dyDescent="0.25">
      <c r="A4039">
        <v>7653</v>
      </c>
      <c r="B4039" t="s">
        <v>2479</v>
      </c>
      <c r="C4039" t="s">
        <v>24</v>
      </c>
      <c r="D4039">
        <v>0.14128890214842027</v>
      </c>
    </row>
    <row r="4040" spans="1:4" x14ac:dyDescent="0.25">
      <c r="A4040">
        <v>4105</v>
      </c>
      <c r="B4040" t="s">
        <v>3573</v>
      </c>
      <c r="C4040" t="s">
        <v>24</v>
      </c>
      <c r="D4040">
        <v>0.2715480806852173</v>
      </c>
    </row>
    <row r="4041" spans="1:4" x14ac:dyDescent="0.25">
      <c r="A4041">
        <v>9186</v>
      </c>
      <c r="B4041" t="s">
        <v>1401</v>
      </c>
      <c r="C4041" t="s">
        <v>24</v>
      </c>
      <c r="D4041">
        <v>0.82677604039032893</v>
      </c>
    </row>
    <row r="4042" spans="1:4" x14ac:dyDescent="0.25">
      <c r="A4042">
        <v>4458</v>
      </c>
      <c r="B4042" t="s">
        <v>5599</v>
      </c>
      <c r="C4042" t="s">
        <v>24</v>
      </c>
      <c r="D4042">
        <v>0.34568696766419327</v>
      </c>
    </row>
    <row r="4043" spans="1:4" x14ac:dyDescent="0.25">
      <c r="A4043">
        <v>9180</v>
      </c>
      <c r="B4043" t="s">
        <v>1401</v>
      </c>
      <c r="C4043" t="s">
        <v>24</v>
      </c>
      <c r="D4043">
        <v>0.9943761282142709</v>
      </c>
    </row>
    <row r="4044" spans="1:4" x14ac:dyDescent="0.25">
      <c r="A4044">
        <v>9187</v>
      </c>
      <c r="B4044" t="s">
        <v>1401</v>
      </c>
      <c r="C4044" t="s">
        <v>24</v>
      </c>
      <c r="D4044">
        <v>5.3864535839232008E-3</v>
      </c>
    </row>
    <row r="4045" spans="1:4" x14ac:dyDescent="0.25">
      <c r="A4045">
        <v>9181</v>
      </c>
      <c r="B4045" t="s">
        <v>1401</v>
      </c>
      <c r="C4045" t="s">
        <v>24</v>
      </c>
      <c r="D4045">
        <v>0.27881568399915002</v>
      </c>
    </row>
    <row r="4046" spans="1:4" x14ac:dyDescent="0.25">
      <c r="A4046">
        <v>4106</v>
      </c>
      <c r="B4046" t="s">
        <v>3573</v>
      </c>
      <c r="C4046" t="s">
        <v>24</v>
      </c>
      <c r="D4046">
        <v>2.060016090848138E-2</v>
      </c>
    </row>
    <row r="4047" spans="1:4" x14ac:dyDescent="0.25">
      <c r="A4047">
        <v>9184</v>
      </c>
      <c r="B4047" t="s">
        <v>1401</v>
      </c>
      <c r="C4047" t="s">
        <v>24</v>
      </c>
      <c r="D4047">
        <v>0.86000654288827316</v>
      </c>
    </row>
    <row r="4048" spans="1:4" x14ac:dyDescent="0.25">
      <c r="A4048">
        <v>3574</v>
      </c>
      <c r="B4048" t="s">
        <v>5694</v>
      </c>
      <c r="C4048" t="s">
        <v>24</v>
      </c>
      <c r="D4048">
        <v>0.13840267474258972</v>
      </c>
    </row>
    <row r="4049" spans="1:4" x14ac:dyDescent="0.25">
      <c r="A4049">
        <v>9182</v>
      </c>
      <c r="B4049" t="s">
        <v>1401</v>
      </c>
      <c r="C4049" t="s">
        <v>24</v>
      </c>
      <c r="D4049">
        <v>0.57749761919156128</v>
      </c>
    </row>
    <row r="4050" spans="1:4" x14ac:dyDescent="0.25">
      <c r="A4050">
        <v>9183</v>
      </c>
      <c r="B4050" t="s">
        <v>1401</v>
      </c>
      <c r="C4050" t="s">
        <v>24</v>
      </c>
      <c r="D4050">
        <v>0.57537673246388965</v>
      </c>
    </row>
    <row r="4051" spans="1:4" x14ac:dyDescent="0.25">
      <c r="A4051">
        <v>2189</v>
      </c>
      <c r="B4051" t="s">
        <v>3253</v>
      </c>
      <c r="C4051" t="s">
        <v>24</v>
      </c>
      <c r="D4051">
        <v>0.46920887374143183</v>
      </c>
    </row>
    <row r="4052" spans="1:4" x14ac:dyDescent="0.25">
      <c r="A4052">
        <v>6728</v>
      </c>
      <c r="B4052" t="s">
        <v>2971</v>
      </c>
      <c r="C4052" t="s">
        <v>24</v>
      </c>
      <c r="D4052">
        <v>0.11036397834119183</v>
      </c>
    </row>
    <row r="4053" spans="1:4" x14ac:dyDescent="0.25">
      <c r="A4053">
        <v>2190</v>
      </c>
      <c r="B4053" t="s">
        <v>3253</v>
      </c>
      <c r="C4053" t="s">
        <v>24</v>
      </c>
      <c r="D4053">
        <v>0.94762304942300135</v>
      </c>
    </row>
    <row r="4054" spans="1:4" x14ac:dyDescent="0.25">
      <c r="A4054">
        <v>2188</v>
      </c>
      <c r="B4054" t="s">
        <v>3253</v>
      </c>
      <c r="C4054" t="s">
        <v>24</v>
      </c>
      <c r="D4054">
        <v>0.96863869886971132</v>
      </c>
    </row>
    <row r="4055" spans="1:4" x14ac:dyDescent="0.25">
      <c r="A4055">
        <v>4028</v>
      </c>
      <c r="B4055" t="s">
        <v>4739</v>
      </c>
      <c r="C4055" t="s">
        <v>24</v>
      </c>
      <c r="D4055">
        <v>0.32881957750230939</v>
      </c>
    </row>
    <row r="4056" spans="1:4" x14ac:dyDescent="0.25">
      <c r="A4056">
        <v>6693</v>
      </c>
      <c r="B4056" t="s">
        <v>4440</v>
      </c>
      <c r="C4056" t="s">
        <v>24</v>
      </c>
      <c r="D4056">
        <v>0.78470469393199394</v>
      </c>
    </row>
    <row r="4057" spans="1:4" x14ac:dyDescent="0.25">
      <c r="A4057">
        <v>9385</v>
      </c>
      <c r="B4057" t="s">
        <v>872</v>
      </c>
      <c r="C4057" t="s">
        <v>24</v>
      </c>
      <c r="D4057">
        <v>0.55943278006521013</v>
      </c>
    </row>
    <row r="4058" spans="1:4" x14ac:dyDescent="0.25">
      <c r="A4058">
        <v>4027</v>
      </c>
      <c r="B4058" t="s">
        <v>4739</v>
      </c>
      <c r="C4058" t="s">
        <v>24</v>
      </c>
      <c r="D4058">
        <v>8.5122344463470778E-2</v>
      </c>
    </row>
    <row r="4059" spans="1:4" x14ac:dyDescent="0.25">
      <c r="A4059">
        <v>4026</v>
      </c>
      <c r="B4059" t="s">
        <v>4739</v>
      </c>
      <c r="C4059" t="s">
        <v>24</v>
      </c>
      <c r="D4059">
        <v>0.15772237407337475</v>
      </c>
    </row>
    <row r="4060" spans="1:4" x14ac:dyDescent="0.25">
      <c r="A4060">
        <v>4029</v>
      </c>
      <c r="B4060" t="s">
        <v>4739</v>
      </c>
      <c r="C4060" t="s">
        <v>24</v>
      </c>
      <c r="D4060">
        <v>0.60426024569006653</v>
      </c>
    </row>
    <row r="4061" spans="1:4" x14ac:dyDescent="0.25">
      <c r="A4061">
        <v>8259</v>
      </c>
      <c r="B4061" t="s">
        <v>7230</v>
      </c>
      <c r="C4061" t="s">
        <v>24</v>
      </c>
      <c r="D4061">
        <v>0.81126054866546526</v>
      </c>
    </row>
    <row r="4062" spans="1:4" x14ac:dyDescent="0.25">
      <c r="A4062">
        <v>8255</v>
      </c>
      <c r="B4062" t="s">
        <v>7230</v>
      </c>
      <c r="C4062" t="s">
        <v>24</v>
      </c>
      <c r="D4062">
        <v>0.60038999839106078</v>
      </c>
    </row>
    <row r="4063" spans="1:4" x14ac:dyDescent="0.25">
      <c r="A4063">
        <v>8258</v>
      </c>
      <c r="B4063" t="s">
        <v>7230</v>
      </c>
      <c r="C4063" t="s">
        <v>24</v>
      </c>
      <c r="D4063">
        <v>0.40699996206153255</v>
      </c>
    </row>
    <row r="4064" spans="1:4" x14ac:dyDescent="0.25">
      <c r="A4064">
        <v>7767</v>
      </c>
      <c r="B4064" t="s">
        <v>4936</v>
      </c>
      <c r="C4064" t="s">
        <v>24</v>
      </c>
      <c r="D4064">
        <v>0.89654941631533058</v>
      </c>
    </row>
    <row r="4065" spans="1:4" x14ac:dyDescent="0.25">
      <c r="A4065">
        <v>8256</v>
      </c>
      <c r="B4065" t="s">
        <v>7230</v>
      </c>
      <c r="C4065" t="s">
        <v>24</v>
      </c>
      <c r="D4065">
        <v>0.89722583270644529</v>
      </c>
    </row>
    <row r="4066" spans="1:4" x14ac:dyDescent="0.25">
      <c r="A4066">
        <v>8254</v>
      </c>
      <c r="B4066" t="s">
        <v>7230</v>
      </c>
      <c r="C4066" t="s">
        <v>24</v>
      </c>
      <c r="D4066">
        <v>7.6582533418309229E-2</v>
      </c>
    </row>
    <row r="4067" spans="1:4" x14ac:dyDescent="0.25">
      <c r="A4067">
        <v>5762</v>
      </c>
      <c r="B4067" t="s">
        <v>2384</v>
      </c>
      <c r="C4067" t="s">
        <v>24</v>
      </c>
      <c r="D4067">
        <v>0.81453769649328422</v>
      </c>
    </row>
    <row r="4068" spans="1:4" x14ac:dyDescent="0.25">
      <c r="A4068">
        <v>7766</v>
      </c>
      <c r="B4068" t="s">
        <v>4936</v>
      </c>
      <c r="C4068" t="s">
        <v>24</v>
      </c>
      <c r="D4068">
        <v>0.41305144712585817</v>
      </c>
    </row>
    <row r="4069" spans="1:4" x14ac:dyDescent="0.25">
      <c r="A4069">
        <v>7765</v>
      </c>
      <c r="B4069" t="s">
        <v>4936</v>
      </c>
      <c r="C4069" t="s">
        <v>24</v>
      </c>
      <c r="D4069">
        <v>8.9209256668608683E-3</v>
      </c>
    </row>
    <row r="4070" spans="1:4" x14ac:dyDescent="0.25">
      <c r="A4070">
        <v>2863</v>
      </c>
      <c r="B4070" t="s">
        <v>7235</v>
      </c>
      <c r="C4070" t="s">
        <v>24</v>
      </c>
      <c r="D4070">
        <v>0.79089637473605567</v>
      </c>
    </row>
    <row r="4071" spans="1:4" x14ac:dyDescent="0.25">
      <c r="A4071">
        <v>5763</v>
      </c>
      <c r="B4071" t="s">
        <v>2384</v>
      </c>
      <c r="C4071" t="s">
        <v>24</v>
      </c>
      <c r="D4071">
        <v>0.62716856534354237</v>
      </c>
    </row>
    <row r="4072" spans="1:4" x14ac:dyDescent="0.25">
      <c r="A4072">
        <v>8257</v>
      </c>
      <c r="B4072" t="s">
        <v>7230</v>
      </c>
      <c r="C4072" t="s">
        <v>24</v>
      </c>
      <c r="D4072">
        <v>0.81661129408338462</v>
      </c>
    </row>
    <row r="4073" spans="1:4" x14ac:dyDescent="0.25">
      <c r="A4073">
        <v>2866</v>
      </c>
      <c r="B4073" t="s">
        <v>3573</v>
      </c>
      <c r="C4073" t="s">
        <v>24</v>
      </c>
      <c r="D4073">
        <v>0.99437971553824556</v>
      </c>
    </row>
    <row r="4074" spans="1:4" x14ac:dyDescent="0.25">
      <c r="A4074">
        <v>2865</v>
      </c>
      <c r="B4074" t="s">
        <v>3573</v>
      </c>
      <c r="C4074" t="s">
        <v>24</v>
      </c>
      <c r="D4074">
        <v>0.91678832796423693</v>
      </c>
    </row>
    <row r="4075" spans="1:4" x14ac:dyDescent="0.25">
      <c r="A4075">
        <v>7898</v>
      </c>
      <c r="B4075" t="s">
        <v>1196</v>
      </c>
      <c r="C4075" t="s">
        <v>24</v>
      </c>
      <c r="D4075">
        <v>0.41026507901031828</v>
      </c>
    </row>
    <row r="4076" spans="1:4" x14ac:dyDescent="0.25">
      <c r="A4076">
        <v>7904</v>
      </c>
      <c r="B4076" t="s">
        <v>1196</v>
      </c>
      <c r="C4076" t="s">
        <v>24</v>
      </c>
      <c r="D4076">
        <v>0.45860266113579473</v>
      </c>
    </row>
    <row r="4077" spans="1:4" x14ac:dyDescent="0.25">
      <c r="A4077">
        <v>7899</v>
      </c>
      <c r="B4077" t="s">
        <v>1196</v>
      </c>
      <c r="C4077" t="s">
        <v>24</v>
      </c>
      <c r="D4077">
        <v>0.73012261897103337</v>
      </c>
    </row>
    <row r="4078" spans="1:4" x14ac:dyDescent="0.25">
      <c r="A4078">
        <v>7903</v>
      </c>
      <c r="B4078" t="s">
        <v>1196</v>
      </c>
      <c r="C4078" t="s">
        <v>24</v>
      </c>
      <c r="D4078">
        <v>0.30284866884858708</v>
      </c>
    </row>
    <row r="4079" spans="1:4" x14ac:dyDescent="0.25">
      <c r="A4079">
        <v>7901</v>
      </c>
      <c r="B4079" t="s">
        <v>1196</v>
      </c>
      <c r="C4079" t="s">
        <v>24</v>
      </c>
      <c r="D4079">
        <v>0.53242732132054582</v>
      </c>
    </row>
    <row r="4080" spans="1:4" x14ac:dyDescent="0.25">
      <c r="A4080">
        <v>7900</v>
      </c>
      <c r="B4080" t="s">
        <v>1196</v>
      </c>
      <c r="C4080" t="s">
        <v>24</v>
      </c>
      <c r="D4080">
        <v>0.46126567827910014</v>
      </c>
    </row>
    <row r="4081" spans="1:4" x14ac:dyDescent="0.25">
      <c r="A4081">
        <v>2864</v>
      </c>
      <c r="B4081" t="s">
        <v>3573</v>
      </c>
      <c r="C4081" t="s">
        <v>24</v>
      </c>
      <c r="D4081">
        <v>0.84584961643325063</v>
      </c>
    </row>
    <row r="4082" spans="1:4" x14ac:dyDescent="0.25">
      <c r="A4082">
        <v>7902</v>
      </c>
      <c r="B4082" t="s">
        <v>1196</v>
      </c>
      <c r="C4082" t="s">
        <v>24</v>
      </c>
      <c r="D4082">
        <v>0.10700602428999895</v>
      </c>
    </row>
    <row r="4083" spans="1:4" x14ac:dyDescent="0.25">
      <c r="A4083">
        <v>6071</v>
      </c>
      <c r="B4083" t="s">
        <v>4099</v>
      </c>
      <c r="C4083" t="s">
        <v>24</v>
      </c>
      <c r="D4083">
        <v>0.79893590974119244</v>
      </c>
    </row>
    <row r="4084" spans="1:4" x14ac:dyDescent="0.25">
      <c r="A4084">
        <v>2867</v>
      </c>
      <c r="B4084" t="s">
        <v>3573</v>
      </c>
      <c r="C4084" t="s">
        <v>24</v>
      </c>
      <c r="D4084">
        <v>0.67358897632022974</v>
      </c>
    </row>
    <row r="4085" spans="1:4" x14ac:dyDescent="0.25">
      <c r="A4085">
        <v>7376</v>
      </c>
      <c r="B4085" t="s">
        <v>2067</v>
      </c>
      <c r="C4085" t="s">
        <v>24</v>
      </c>
      <c r="D4085">
        <v>0.28238082343449933</v>
      </c>
    </row>
    <row r="4086" spans="1:4" x14ac:dyDescent="0.25">
      <c r="A4086">
        <v>4491</v>
      </c>
      <c r="B4086" t="s">
        <v>1251</v>
      </c>
      <c r="C4086" t="s">
        <v>24</v>
      </c>
      <c r="D4086">
        <v>0.58198552256244751</v>
      </c>
    </row>
    <row r="4087" spans="1:4" x14ac:dyDescent="0.25">
      <c r="A4087">
        <v>2398</v>
      </c>
      <c r="B4087" t="s">
        <v>3458</v>
      </c>
      <c r="C4087" t="s">
        <v>24</v>
      </c>
      <c r="D4087">
        <v>0.88200422070333795</v>
      </c>
    </row>
    <row r="4088" spans="1:4" x14ac:dyDescent="0.25">
      <c r="A4088">
        <v>2399</v>
      </c>
      <c r="B4088" t="s">
        <v>3458</v>
      </c>
      <c r="C4088" t="s">
        <v>24</v>
      </c>
      <c r="D4088">
        <v>4.4990304082859534E-2</v>
      </c>
    </row>
    <row r="4089" spans="1:4" x14ac:dyDescent="0.25">
      <c r="A4089">
        <v>2460</v>
      </c>
      <c r="B4089" t="s">
        <v>3263</v>
      </c>
      <c r="C4089" t="s">
        <v>24</v>
      </c>
      <c r="D4089">
        <v>0.55889967805571394</v>
      </c>
    </row>
    <row r="4090" spans="1:4" x14ac:dyDescent="0.25">
      <c r="A4090">
        <v>2535</v>
      </c>
      <c r="B4090" t="s">
        <v>252</v>
      </c>
      <c r="C4090" t="s">
        <v>24</v>
      </c>
      <c r="D4090">
        <v>7.8608993391401372E-3</v>
      </c>
    </row>
    <row r="4091" spans="1:4" x14ac:dyDescent="0.25">
      <c r="A4091">
        <v>5295</v>
      </c>
      <c r="B4091" t="s">
        <v>66</v>
      </c>
      <c r="C4091" t="s">
        <v>24</v>
      </c>
      <c r="D4091">
        <v>0.43145067248351787</v>
      </c>
    </row>
    <row r="4092" spans="1:4" x14ac:dyDescent="0.25">
      <c r="A4092">
        <v>7267</v>
      </c>
      <c r="B4092" t="s">
        <v>4394</v>
      </c>
      <c r="C4092" t="s">
        <v>24</v>
      </c>
      <c r="D4092">
        <v>0.83438721219372458</v>
      </c>
    </row>
    <row r="4093" spans="1:4" x14ac:dyDescent="0.25">
      <c r="A4093">
        <v>7268</v>
      </c>
      <c r="B4093" t="s">
        <v>4394</v>
      </c>
      <c r="C4093" t="s">
        <v>24</v>
      </c>
      <c r="D4093">
        <v>0.70944179937137475</v>
      </c>
    </row>
    <row r="4094" spans="1:4" x14ac:dyDescent="0.25">
      <c r="A4094">
        <v>6414</v>
      </c>
      <c r="B4094" t="s">
        <v>2907</v>
      </c>
      <c r="C4094" t="s">
        <v>24</v>
      </c>
      <c r="D4094">
        <v>0.92724190915623306</v>
      </c>
    </row>
    <row r="4095" spans="1:4" x14ac:dyDescent="0.25">
      <c r="A4095">
        <v>6413</v>
      </c>
      <c r="B4095" t="s">
        <v>2907</v>
      </c>
      <c r="C4095" t="s">
        <v>24</v>
      </c>
      <c r="D4095">
        <v>0.43553512577914266</v>
      </c>
    </row>
    <row r="4096" spans="1:4" x14ac:dyDescent="0.25">
      <c r="A4096">
        <v>7940</v>
      </c>
      <c r="B4096" t="s">
        <v>6554</v>
      </c>
      <c r="C4096" t="s">
        <v>24</v>
      </c>
      <c r="D4096">
        <v>0.79713307292980329</v>
      </c>
    </row>
    <row r="4097" spans="1:4" x14ac:dyDescent="0.25">
      <c r="A4097">
        <v>1921</v>
      </c>
      <c r="B4097" t="s">
        <v>1004</v>
      </c>
      <c r="C4097" t="s">
        <v>24</v>
      </c>
      <c r="D4097">
        <v>0.67776528296741911</v>
      </c>
    </row>
    <row r="4098" spans="1:4" x14ac:dyDescent="0.25">
      <c r="A4098">
        <v>7939</v>
      </c>
      <c r="B4098" t="s">
        <v>6554</v>
      </c>
      <c r="C4098" t="s">
        <v>24</v>
      </c>
      <c r="D4098">
        <v>0.59286394746340876</v>
      </c>
    </row>
    <row r="4099" spans="1:4" x14ac:dyDescent="0.25">
      <c r="A4099">
        <v>1920</v>
      </c>
      <c r="B4099" t="s">
        <v>1004</v>
      </c>
      <c r="C4099" t="s">
        <v>24</v>
      </c>
      <c r="D4099">
        <v>8.509020394145117E-2</v>
      </c>
    </row>
    <row r="4100" spans="1:4" x14ac:dyDescent="0.25">
      <c r="A4100">
        <v>7938</v>
      </c>
      <c r="B4100" t="s">
        <v>6554</v>
      </c>
      <c r="C4100" t="s">
        <v>24</v>
      </c>
      <c r="D4100">
        <v>7.3666617004848334E-2</v>
      </c>
    </row>
    <row r="4101" spans="1:4" x14ac:dyDescent="0.25">
      <c r="A4101">
        <v>7244</v>
      </c>
      <c r="B4101" t="s">
        <v>3709</v>
      </c>
      <c r="C4101" t="s">
        <v>24</v>
      </c>
      <c r="D4101">
        <v>0.35107336957848945</v>
      </c>
    </row>
    <row r="4102" spans="1:4" x14ac:dyDescent="0.25">
      <c r="A4102">
        <v>7185</v>
      </c>
      <c r="B4102" t="s">
        <v>4658</v>
      </c>
      <c r="C4102" t="s">
        <v>24</v>
      </c>
      <c r="D4102">
        <v>0.25495038299165063</v>
      </c>
    </row>
    <row r="4103" spans="1:4" x14ac:dyDescent="0.25">
      <c r="A4103">
        <v>7186</v>
      </c>
      <c r="B4103" t="s">
        <v>4658</v>
      </c>
      <c r="C4103" t="s">
        <v>24</v>
      </c>
      <c r="D4103">
        <v>0.51645501686376905</v>
      </c>
    </row>
    <row r="4104" spans="1:4" x14ac:dyDescent="0.25">
      <c r="A4104">
        <v>7937</v>
      </c>
      <c r="B4104" t="s">
        <v>6554</v>
      </c>
      <c r="C4104" t="s">
        <v>24</v>
      </c>
      <c r="D4104">
        <v>0.37699716430704899</v>
      </c>
    </row>
    <row r="4105" spans="1:4" x14ac:dyDescent="0.25">
      <c r="A4105">
        <v>7189</v>
      </c>
      <c r="B4105" t="s">
        <v>4658</v>
      </c>
      <c r="C4105" t="s">
        <v>24</v>
      </c>
      <c r="D4105">
        <v>0.91527521440408965</v>
      </c>
    </row>
    <row r="4106" spans="1:4" x14ac:dyDescent="0.25">
      <c r="A4106">
        <v>7934</v>
      </c>
      <c r="B4106" t="s">
        <v>6554</v>
      </c>
      <c r="C4106" t="s">
        <v>24</v>
      </c>
      <c r="D4106">
        <v>0.43947399718967217</v>
      </c>
    </row>
    <row r="4107" spans="1:4" x14ac:dyDescent="0.25">
      <c r="A4107">
        <v>7936</v>
      </c>
      <c r="B4107" t="s">
        <v>6554</v>
      </c>
      <c r="C4107" t="s">
        <v>24</v>
      </c>
      <c r="D4107">
        <v>0.24177693235554576</v>
      </c>
    </row>
    <row r="4108" spans="1:4" x14ac:dyDescent="0.25">
      <c r="A4108">
        <v>7188</v>
      </c>
      <c r="B4108" t="s">
        <v>4658</v>
      </c>
      <c r="C4108" t="s">
        <v>24</v>
      </c>
      <c r="D4108">
        <v>0.16012040117435822</v>
      </c>
    </row>
    <row r="4109" spans="1:4" x14ac:dyDescent="0.25">
      <c r="A4109">
        <v>7935</v>
      </c>
      <c r="B4109" t="s">
        <v>6554</v>
      </c>
      <c r="C4109" t="s">
        <v>24</v>
      </c>
      <c r="D4109">
        <v>3.6806933298991318E-2</v>
      </c>
    </row>
    <row r="4110" spans="1:4" x14ac:dyDescent="0.25">
      <c r="A4110">
        <v>7187</v>
      </c>
      <c r="B4110" t="s">
        <v>4658</v>
      </c>
      <c r="C4110" t="s">
        <v>24</v>
      </c>
      <c r="D4110">
        <v>0.21182626576363139</v>
      </c>
    </row>
    <row r="4111" spans="1:4" x14ac:dyDescent="0.25">
      <c r="A4111">
        <v>6212</v>
      </c>
      <c r="B4111" t="s">
        <v>6373</v>
      </c>
      <c r="C4111" t="s">
        <v>24</v>
      </c>
      <c r="D4111">
        <v>0.68520877339715469</v>
      </c>
    </row>
    <row r="4112" spans="1:4" x14ac:dyDescent="0.25">
      <c r="A4112">
        <v>621</v>
      </c>
      <c r="B4112" t="s">
        <v>5951</v>
      </c>
      <c r="C4112" t="s">
        <v>24</v>
      </c>
      <c r="D4112">
        <v>0.36486913819156119</v>
      </c>
    </row>
    <row r="4113" spans="1:4" x14ac:dyDescent="0.25">
      <c r="A4113">
        <v>619</v>
      </c>
      <c r="B4113" t="s">
        <v>5951</v>
      </c>
      <c r="C4113" t="s">
        <v>24</v>
      </c>
      <c r="D4113">
        <v>0.70774699635344385</v>
      </c>
    </row>
    <row r="4114" spans="1:4" x14ac:dyDescent="0.25">
      <c r="A4114">
        <v>1513</v>
      </c>
      <c r="B4114" t="s">
        <v>4252</v>
      </c>
      <c r="C4114" t="s">
        <v>24</v>
      </c>
      <c r="D4114">
        <v>0.41057228349999619</v>
      </c>
    </row>
    <row r="4115" spans="1:4" x14ac:dyDescent="0.25">
      <c r="A4115">
        <v>4277</v>
      </c>
      <c r="B4115" t="s">
        <v>7268</v>
      </c>
      <c r="C4115" t="s">
        <v>24</v>
      </c>
      <c r="D4115">
        <v>0.96658381689780593</v>
      </c>
    </row>
    <row r="4116" spans="1:4" x14ac:dyDescent="0.25">
      <c r="A4116">
        <v>5612</v>
      </c>
      <c r="B4116" t="s">
        <v>3531</v>
      </c>
      <c r="C4116" t="s">
        <v>24</v>
      </c>
      <c r="D4116">
        <v>0.25613297912112598</v>
      </c>
    </row>
    <row r="4117" spans="1:4" x14ac:dyDescent="0.25">
      <c r="A4117">
        <v>6211</v>
      </c>
      <c r="B4117" t="s">
        <v>6373</v>
      </c>
      <c r="C4117" t="s">
        <v>24</v>
      </c>
      <c r="D4117">
        <v>0.60641746333230762</v>
      </c>
    </row>
    <row r="4118" spans="1:4" x14ac:dyDescent="0.25">
      <c r="A4118">
        <v>5613</v>
      </c>
      <c r="B4118" t="s">
        <v>3531</v>
      </c>
      <c r="C4118" t="s">
        <v>24</v>
      </c>
      <c r="D4118">
        <v>0.29350056162890625</v>
      </c>
    </row>
    <row r="4119" spans="1:4" x14ac:dyDescent="0.25">
      <c r="A4119">
        <v>6210</v>
      </c>
      <c r="B4119" t="s">
        <v>6373</v>
      </c>
      <c r="C4119" t="s">
        <v>24</v>
      </c>
      <c r="D4119">
        <v>0.47025320960238381</v>
      </c>
    </row>
    <row r="4120" spans="1:4" x14ac:dyDescent="0.25">
      <c r="A4120">
        <v>1514</v>
      </c>
      <c r="B4120" t="s">
        <v>4252</v>
      </c>
      <c r="C4120" t="s">
        <v>24</v>
      </c>
      <c r="D4120">
        <v>0.77284678838568033</v>
      </c>
    </row>
    <row r="4121" spans="1:4" x14ac:dyDescent="0.25">
      <c r="A4121">
        <v>1515</v>
      </c>
      <c r="B4121" t="s">
        <v>4252</v>
      </c>
      <c r="C4121" t="s">
        <v>24</v>
      </c>
      <c r="D4121">
        <v>0.39921337698800596</v>
      </c>
    </row>
    <row r="4122" spans="1:4" x14ac:dyDescent="0.25">
      <c r="A4122">
        <v>618</v>
      </c>
      <c r="B4122" t="s">
        <v>5951</v>
      </c>
      <c r="C4122" t="s">
        <v>24</v>
      </c>
      <c r="D4122">
        <v>0.9817115041074933</v>
      </c>
    </row>
    <row r="4123" spans="1:4" x14ac:dyDescent="0.25">
      <c r="A4123">
        <v>6898</v>
      </c>
      <c r="B4123" t="s">
        <v>2479</v>
      </c>
      <c r="C4123" t="s">
        <v>24</v>
      </c>
      <c r="D4123">
        <v>0.40195728008129494</v>
      </c>
    </row>
    <row r="4124" spans="1:4" x14ac:dyDescent="0.25">
      <c r="A4124">
        <v>6712</v>
      </c>
      <c r="B4124" t="s">
        <v>3187</v>
      </c>
      <c r="C4124" t="s">
        <v>24</v>
      </c>
      <c r="D4124">
        <v>0.88354949105103331</v>
      </c>
    </row>
    <row r="4125" spans="1:4" x14ac:dyDescent="0.25">
      <c r="A4125">
        <v>620</v>
      </c>
      <c r="B4125" t="s">
        <v>5951</v>
      </c>
      <c r="C4125" t="s">
        <v>24</v>
      </c>
      <c r="D4125">
        <v>0.48850082126674876</v>
      </c>
    </row>
    <row r="4126" spans="1:4" x14ac:dyDescent="0.25">
      <c r="A4126">
        <v>8607</v>
      </c>
      <c r="B4126" t="s">
        <v>4613</v>
      </c>
      <c r="C4126" t="s">
        <v>24</v>
      </c>
      <c r="D4126">
        <v>0.59186331588532748</v>
      </c>
    </row>
    <row r="4127" spans="1:4" x14ac:dyDescent="0.25">
      <c r="A4127">
        <v>617</v>
      </c>
      <c r="B4127" t="s">
        <v>5951</v>
      </c>
      <c r="C4127" t="s">
        <v>24</v>
      </c>
      <c r="D4127">
        <v>0.19366323501090676</v>
      </c>
    </row>
    <row r="4128" spans="1:4" x14ac:dyDescent="0.25">
      <c r="A4128">
        <v>8806</v>
      </c>
      <c r="B4128" t="s">
        <v>2113</v>
      </c>
      <c r="C4128" t="s">
        <v>24</v>
      </c>
      <c r="D4128">
        <v>0.16110172439242232</v>
      </c>
    </row>
    <row r="4129" spans="1:4" x14ac:dyDescent="0.25">
      <c r="A4129">
        <v>4415</v>
      </c>
      <c r="B4129" t="s">
        <v>476</v>
      </c>
      <c r="C4129" t="s">
        <v>24</v>
      </c>
      <c r="D4129">
        <v>0.6820013988032031</v>
      </c>
    </row>
    <row r="4130" spans="1:4" x14ac:dyDescent="0.25">
      <c r="A4130">
        <v>4921</v>
      </c>
      <c r="B4130" t="s">
        <v>6921</v>
      </c>
      <c r="C4130" t="s">
        <v>24</v>
      </c>
      <c r="D4130">
        <v>0.50713752352437413</v>
      </c>
    </row>
    <row r="4131" spans="1:4" x14ac:dyDescent="0.25">
      <c r="A4131">
        <v>6425</v>
      </c>
      <c r="B4131" t="s">
        <v>7287</v>
      </c>
      <c r="C4131" t="s">
        <v>24</v>
      </c>
      <c r="D4131">
        <v>0.26632099850956059</v>
      </c>
    </row>
    <row r="4132" spans="1:4" x14ac:dyDescent="0.25">
      <c r="A4132">
        <v>5967</v>
      </c>
      <c r="B4132" t="s">
        <v>4348</v>
      </c>
      <c r="C4132" t="s">
        <v>24</v>
      </c>
      <c r="D4132">
        <v>0.67556934616065312</v>
      </c>
    </row>
    <row r="4133" spans="1:4" x14ac:dyDescent="0.25">
      <c r="A4133">
        <v>5966</v>
      </c>
      <c r="B4133" t="s">
        <v>4348</v>
      </c>
      <c r="C4133" t="s">
        <v>24</v>
      </c>
      <c r="D4133">
        <v>0.9932321773031052</v>
      </c>
    </row>
    <row r="4134" spans="1:4" x14ac:dyDescent="0.25">
      <c r="A4134">
        <v>2025</v>
      </c>
      <c r="B4134" t="s">
        <v>1951</v>
      </c>
      <c r="C4134" t="s">
        <v>24</v>
      </c>
      <c r="D4134">
        <v>0.59094152693253188</v>
      </c>
    </row>
    <row r="4135" spans="1:4" x14ac:dyDescent="0.25">
      <c r="A4135">
        <v>5965</v>
      </c>
      <c r="B4135" t="s">
        <v>4348</v>
      </c>
      <c r="C4135" t="s">
        <v>24</v>
      </c>
      <c r="D4135">
        <v>0.67756762586872721</v>
      </c>
    </row>
    <row r="4136" spans="1:4" x14ac:dyDescent="0.25">
      <c r="A4136">
        <v>7743</v>
      </c>
      <c r="B4136" t="s">
        <v>4001</v>
      </c>
      <c r="C4136" t="s">
        <v>24</v>
      </c>
      <c r="D4136">
        <v>0.94426403752349874</v>
      </c>
    </row>
    <row r="4137" spans="1:4" x14ac:dyDescent="0.25">
      <c r="A4137">
        <v>8860</v>
      </c>
      <c r="B4137" t="s">
        <v>1718</v>
      </c>
      <c r="C4137" t="s">
        <v>24</v>
      </c>
      <c r="D4137">
        <v>0.72835292644240046</v>
      </c>
    </row>
    <row r="4138" spans="1:4" x14ac:dyDescent="0.25">
      <c r="A4138">
        <v>2855</v>
      </c>
      <c r="B4138" t="s">
        <v>814</v>
      </c>
      <c r="C4138" t="s">
        <v>24</v>
      </c>
      <c r="D4138">
        <v>0.41665333447488628</v>
      </c>
    </row>
    <row r="4139" spans="1:4" x14ac:dyDescent="0.25">
      <c r="A4139">
        <v>6416</v>
      </c>
      <c r="B4139" t="s">
        <v>252</v>
      </c>
      <c r="C4139" t="s">
        <v>24</v>
      </c>
      <c r="D4139">
        <v>0.13388010394122418</v>
      </c>
    </row>
    <row r="4140" spans="1:4" x14ac:dyDescent="0.25">
      <c r="A4140">
        <v>3606</v>
      </c>
      <c r="B4140" t="s">
        <v>6946</v>
      </c>
      <c r="C4140" t="s">
        <v>24</v>
      </c>
      <c r="D4140">
        <v>0.49939766141726494</v>
      </c>
    </row>
    <row r="4141" spans="1:4" x14ac:dyDescent="0.25">
      <c r="A4141">
        <v>3337</v>
      </c>
      <c r="B4141" t="s">
        <v>7299</v>
      </c>
      <c r="C4141" t="s">
        <v>24</v>
      </c>
      <c r="D4141">
        <v>0.47974922214411897</v>
      </c>
    </row>
    <row r="4142" spans="1:4" x14ac:dyDescent="0.25">
      <c r="A4142">
        <v>3339</v>
      </c>
      <c r="B4142" t="s">
        <v>7299</v>
      </c>
      <c r="C4142" t="s">
        <v>24</v>
      </c>
      <c r="D4142">
        <v>0.94349877452427378</v>
      </c>
    </row>
    <row r="4143" spans="1:4" x14ac:dyDescent="0.25">
      <c r="A4143">
        <v>3340</v>
      </c>
      <c r="B4143" t="s">
        <v>7299</v>
      </c>
      <c r="C4143" t="s">
        <v>24</v>
      </c>
      <c r="D4143">
        <v>0.29283111066841772</v>
      </c>
    </row>
    <row r="4144" spans="1:4" x14ac:dyDescent="0.25">
      <c r="A4144">
        <v>9901</v>
      </c>
      <c r="B4144" t="s">
        <v>4962</v>
      </c>
      <c r="C4144" t="s">
        <v>24</v>
      </c>
      <c r="D4144">
        <v>0.7711217329248985</v>
      </c>
    </row>
    <row r="4145" spans="1:4" x14ac:dyDescent="0.25">
      <c r="A4145">
        <v>3604</v>
      </c>
      <c r="B4145" t="s">
        <v>6946</v>
      </c>
      <c r="C4145" t="s">
        <v>24</v>
      </c>
      <c r="D4145">
        <v>0.31010084309587915</v>
      </c>
    </row>
    <row r="4146" spans="1:4" x14ac:dyDescent="0.25">
      <c r="A4146">
        <v>8040</v>
      </c>
      <c r="B4146" t="s">
        <v>4255</v>
      </c>
      <c r="C4146" t="s">
        <v>24</v>
      </c>
      <c r="D4146">
        <v>0.88357837419388929</v>
      </c>
    </row>
    <row r="4147" spans="1:4" x14ac:dyDescent="0.25">
      <c r="A4147">
        <v>3336</v>
      </c>
      <c r="B4147" t="s">
        <v>7299</v>
      </c>
      <c r="C4147" t="s">
        <v>24</v>
      </c>
      <c r="D4147">
        <v>0.14776008971252363</v>
      </c>
    </row>
    <row r="4148" spans="1:4" x14ac:dyDescent="0.25">
      <c r="A4148">
        <v>3338</v>
      </c>
      <c r="B4148" t="s">
        <v>7299</v>
      </c>
      <c r="C4148" t="s">
        <v>24</v>
      </c>
      <c r="D4148">
        <v>0.93999960921912984</v>
      </c>
    </row>
    <row r="4149" spans="1:4" x14ac:dyDescent="0.25">
      <c r="A4149">
        <v>8041</v>
      </c>
      <c r="B4149" t="s">
        <v>4255</v>
      </c>
      <c r="C4149" t="s">
        <v>24</v>
      </c>
      <c r="D4149">
        <v>0.17038746858695464</v>
      </c>
    </row>
    <row r="4150" spans="1:4" x14ac:dyDescent="0.25">
      <c r="A4150">
        <v>425</v>
      </c>
      <c r="B4150" t="s">
        <v>3541</v>
      </c>
      <c r="C4150" t="s">
        <v>24</v>
      </c>
      <c r="D4150">
        <v>3.5501628655195794E-2</v>
      </c>
    </row>
    <row r="4151" spans="1:4" x14ac:dyDescent="0.25">
      <c r="A4151">
        <v>9271</v>
      </c>
      <c r="B4151" t="s">
        <v>1591</v>
      </c>
      <c r="C4151" t="s">
        <v>24</v>
      </c>
      <c r="D4151">
        <v>0.1204192310729465</v>
      </c>
    </row>
    <row r="4152" spans="1:4" x14ac:dyDescent="0.25">
      <c r="A4152">
        <v>829</v>
      </c>
      <c r="B4152" t="s">
        <v>623</v>
      </c>
      <c r="C4152" t="s">
        <v>24</v>
      </c>
      <c r="D4152">
        <v>0.66331150852668774</v>
      </c>
    </row>
    <row r="4153" spans="1:4" x14ac:dyDescent="0.25">
      <c r="A4153">
        <v>9902</v>
      </c>
      <c r="B4153" t="s">
        <v>4962</v>
      </c>
      <c r="C4153" t="s">
        <v>24</v>
      </c>
      <c r="D4153">
        <v>1.3165857898379207E-2</v>
      </c>
    </row>
    <row r="4154" spans="1:4" x14ac:dyDescent="0.25">
      <c r="A4154">
        <v>3335</v>
      </c>
      <c r="B4154" t="s">
        <v>7299</v>
      </c>
      <c r="C4154" t="s">
        <v>24</v>
      </c>
      <c r="D4154">
        <v>0.61335127469584727</v>
      </c>
    </row>
    <row r="4155" spans="1:4" x14ac:dyDescent="0.25">
      <c r="A4155">
        <v>9903</v>
      </c>
      <c r="B4155" t="s">
        <v>4962</v>
      </c>
      <c r="C4155" t="s">
        <v>24</v>
      </c>
      <c r="D4155">
        <v>0.28592303266728436</v>
      </c>
    </row>
    <row r="4156" spans="1:4" x14ac:dyDescent="0.25">
      <c r="A4156">
        <v>9270</v>
      </c>
      <c r="B4156" t="s">
        <v>1591</v>
      </c>
      <c r="C4156" t="s">
        <v>24</v>
      </c>
      <c r="D4156">
        <v>0.73394186061732758</v>
      </c>
    </row>
    <row r="4157" spans="1:4" x14ac:dyDescent="0.25">
      <c r="A4157">
        <v>3605</v>
      </c>
      <c r="B4157" t="s">
        <v>6946</v>
      </c>
      <c r="C4157" t="s">
        <v>24</v>
      </c>
      <c r="D4157">
        <v>0.84141791290663459</v>
      </c>
    </row>
    <row r="4158" spans="1:4" x14ac:dyDescent="0.25">
      <c r="A4158">
        <v>827</v>
      </c>
      <c r="B4158" t="s">
        <v>623</v>
      </c>
      <c r="C4158" t="s">
        <v>24</v>
      </c>
      <c r="D4158">
        <v>0.18556138091297392</v>
      </c>
    </row>
    <row r="4159" spans="1:4" x14ac:dyDescent="0.25">
      <c r="A4159">
        <v>8042</v>
      </c>
      <c r="B4159" t="s">
        <v>4255</v>
      </c>
      <c r="C4159" t="s">
        <v>24</v>
      </c>
      <c r="D4159">
        <v>0.24418387586624934</v>
      </c>
    </row>
    <row r="4160" spans="1:4" x14ac:dyDescent="0.25">
      <c r="A4160">
        <v>828</v>
      </c>
      <c r="B4160" t="s">
        <v>623</v>
      </c>
      <c r="C4160" t="s">
        <v>24</v>
      </c>
      <c r="D4160">
        <v>0.60536121800008469</v>
      </c>
    </row>
    <row r="4161" spans="1:4" x14ac:dyDescent="0.25">
      <c r="A4161">
        <v>3341</v>
      </c>
      <c r="B4161" t="s">
        <v>7299</v>
      </c>
      <c r="C4161" t="s">
        <v>24</v>
      </c>
      <c r="D4161">
        <v>5.4304434769784415E-2</v>
      </c>
    </row>
    <row r="4162" spans="1:4" x14ac:dyDescent="0.25">
      <c r="A4162">
        <v>5235</v>
      </c>
      <c r="B4162" t="s">
        <v>6269</v>
      </c>
      <c r="C4162" t="s">
        <v>24</v>
      </c>
      <c r="D4162">
        <v>0.27678329516834399</v>
      </c>
    </row>
    <row r="4163" spans="1:4" x14ac:dyDescent="0.25">
      <c r="A4163">
        <v>6105</v>
      </c>
      <c r="B4163" t="s">
        <v>199</v>
      </c>
      <c r="C4163" t="s">
        <v>24</v>
      </c>
      <c r="D4163">
        <v>0.8127451385327209</v>
      </c>
    </row>
    <row r="4164" spans="1:4" x14ac:dyDescent="0.25">
      <c r="A4164">
        <v>4300</v>
      </c>
      <c r="B4164" t="s">
        <v>3729</v>
      </c>
      <c r="C4164" t="s">
        <v>24</v>
      </c>
      <c r="D4164">
        <v>0.29774455557420199</v>
      </c>
    </row>
    <row r="4165" spans="1:4" x14ac:dyDescent="0.25">
      <c r="A4165">
        <v>4298</v>
      </c>
      <c r="B4165" t="s">
        <v>3729</v>
      </c>
      <c r="C4165" t="s">
        <v>24</v>
      </c>
      <c r="D4165">
        <v>0.13545326185357576</v>
      </c>
    </row>
    <row r="4166" spans="1:4" x14ac:dyDescent="0.25">
      <c r="A4166">
        <v>4301</v>
      </c>
      <c r="B4166" t="s">
        <v>3729</v>
      </c>
      <c r="C4166" t="s">
        <v>24</v>
      </c>
      <c r="D4166">
        <v>0.48916599469085387</v>
      </c>
    </row>
    <row r="4167" spans="1:4" x14ac:dyDescent="0.25">
      <c r="A4167">
        <v>4302</v>
      </c>
      <c r="B4167" t="s">
        <v>3729</v>
      </c>
      <c r="C4167" t="s">
        <v>24</v>
      </c>
      <c r="D4167">
        <v>6.0962644678037803E-2</v>
      </c>
    </row>
    <row r="4168" spans="1:4" x14ac:dyDescent="0.25">
      <c r="A4168">
        <v>4299</v>
      </c>
      <c r="B4168" t="s">
        <v>3729</v>
      </c>
      <c r="C4168" t="s">
        <v>24</v>
      </c>
      <c r="D4168">
        <v>0.11898249670051131</v>
      </c>
    </row>
    <row r="4169" spans="1:4" x14ac:dyDescent="0.25">
      <c r="A4169">
        <v>6025</v>
      </c>
      <c r="B4169" t="s">
        <v>1908</v>
      </c>
      <c r="C4169" t="s">
        <v>24</v>
      </c>
      <c r="D4169">
        <v>0.28082535965631905</v>
      </c>
    </row>
    <row r="4170" spans="1:4" x14ac:dyDescent="0.25">
      <c r="A4170">
        <v>6026</v>
      </c>
      <c r="B4170" t="s">
        <v>1908</v>
      </c>
      <c r="C4170" t="s">
        <v>24</v>
      </c>
      <c r="D4170">
        <v>4.0310827257793336E-2</v>
      </c>
    </row>
    <row r="4171" spans="1:4" x14ac:dyDescent="0.25">
      <c r="A4171">
        <v>5404</v>
      </c>
      <c r="B4171" t="s">
        <v>5568</v>
      </c>
      <c r="C4171" t="s">
        <v>24</v>
      </c>
      <c r="D4171">
        <v>0.43846893096748818</v>
      </c>
    </row>
    <row r="4172" spans="1:4" x14ac:dyDescent="0.25">
      <c r="A4172">
        <v>5403</v>
      </c>
      <c r="B4172" t="s">
        <v>5568</v>
      </c>
      <c r="C4172" t="s">
        <v>24</v>
      </c>
      <c r="D4172">
        <v>0.34624657424278549</v>
      </c>
    </row>
    <row r="4173" spans="1:4" x14ac:dyDescent="0.25">
      <c r="A4173">
        <v>8635</v>
      </c>
      <c r="B4173" t="s">
        <v>2573</v>
      </c>
      <c r="C4173" t="s">
        <v>24</v>
      </c>
      <c r="D4173">
        <v>0.21720103641367106</v>
      </c>
    </row>
    <row r="4174" spans="1:4" x14ac:dyDescent="0.25">
      <c r="A4174">
        <v>875</v>
      </c>
      <c r="B4174" t="s">
        <v>5750</v>
      </c>
      <c r="C4174" t="s">
        <v>24</v>
      </c>
      <c r="D4174">
        <v>0.81584200594854561</v>
      </c>
    </row>
    <row r="4175" spans="1:4" x14ac:dyDescent="0.25">
      <c r="A4175">
        <v>1484</v>
      </c>
      <c r="B4175" t="s">
        <v>713</v>
      </c>
      <c r="C4175" t="s">
        <v>24</v>
      </c>
      <c r="D4175">
        <v>0.31392490393235128</v>
      </c>
    </row>
    <row r="4176" spans="1:4" x14ac:dyDescent="0.25">
      <c r="A4176">
        <v>1483</v>
      </c>
      <c r="B4176" t="s">
        <v>713</v>
      </c>
      <c r="C4176" t="s">
        <v>24</v>
      </c>
      <c r="D4176">
        <v>9.6159354577294409E-2</v>
      </c>
    </row>
    <row r="4177" spans="1:4" x14ac:dyDescent="0.25">
      <c r="A4177">
        <v>7914</v>
      </c>
      <c r="B4177" t="s">
        <v>3005</v>
      </c>
      <c r="C4177" t="s">
        <v>24</v>
      </c>
      <c r="D4177">
        <v>0.63707446972699322</v>
      </c>
    </row>
    <row r="4178" spans="1:4" x14ac:dyDescent="0.25">
      <c r="A4178">
        <v>9585</v>
      </c>
      <c r="B4178" t="s">
        <v>4212</v>
      </c>
      <c r="C4178" t="s">
        <v>24</v>
      </c>
      <c r="D4178">
        <v>0.97949306254334023</v>
      </c>
    </row>
    <row r="4179" spans="1:4" x14ac:dyDescent="0.25">
      <c r="A4179">
        <v>8129</v>
      </c>
      <c r="B4179" t="s">
        <v>2098</v>
      </c>
      <c r="C4179" t="s">
        <v>24</v>
      </c>
      <c r="D4179">
        <v>0.63417554488834893</v>
      </c>
    </row>
    <row r="4180" spans="1:4" x14ac:dyDescent="0.25">
      <c r="A4180">
        <v>2717</v>
      </c>
      <c r="B4180" t="s">
        <v>3303</v>
      </c>
      <c r="C4180" t="s">
        <v>24</v>
      </c>
      <c r="D4180">
        <v>0.75927586431208494</v>
      </c>
    </row>
    <row r="4181" spans="1:4" x14ac:dyDescent="0.25">
      <c r="A4181">
        <v>3753</v>
      </c>
      <c r="B4181" t="s">
        <v>1185</v>
      </c>
      <c r="C4181" t="s">
        <v>24</v>
      </c>
      <c r="D4181">
        <v>0.54981111940262861</v>
      </c>
    </row>
    <row r="4182" spans="1:4" x14ac:dyDescent="0.25">
      <c r="A4182">
        <v>9386</v>
      </c>
      <c r="B4182" t="s">
        <v>1383</v>
      </c>
      <c r="C4182" t="s">
        <v>24</v>
      </c>
      <c r="D4182">
        <v>0.89396862999754034</v>
      </c>
    </row>
    <row r="4183" spans="1:4" x14ac:dyDescent="0.25">
      <c r="A4183">
        <v>3748</v>
      </c>
      <c r="B4183" t="s">
        <v>1185</v>
      </c>
      <c r="C4183" t="s">
        <v>24</v>
      </c>
      <c r="D4183">
        <v>0.98913626672221122</v>
      </c>
    </row>
    <row r="4184" spans="1:4" x14ac:dyDescent="0.25">
      <c r="A4184">
        <v>3752</v>
      </c>
      <c r="B4184" t="s">
        <v>1185</v>
      </c>
      <c r="C4184" t="s">
        <v>24</v>
      </c>
      <c r="D4184">
        <v>0.10810766851712739</v>
      </c>
    </row>
    <row r="4185" spans="1:4" x14ac:dyDescent="0.25">
      <c r="A4185">
        <v>3749</v>
      </c>
      <c r="B4185" t="s">
        <v>1185</v>
      </c>
      <c r="C4185" t="s">
        <v>24</v>
      </c>
      <c r="D4185">
        <v>0.64238415762208556</v>
      </c>
    </row>
    <row r="4186" spans="1:4" x14ac:dyDescent="0.25">
      <c r="A4186">
        <v>1797</v>
      </c>
      <c r="B4186" t="s">
        <v>7045</v>
      </c>
      <c r="C4186" t="s">
        <v>24</v>
      </c>
      <c r="D4186">
        <v>0.96478534693769968</v>
      </c>
    </row>
    <row r="4187" spans="1:4" x14ac:dyDescent="0.25">
      <c r="A4187">
        <v>3755</v>
      </c>
      <c r="B4187" t="s">
        <v>1185</v>
      </c>
      <c r="C4187" t="s">
        <v>24</v>
      </c>
      <c r="D4187">
        <v>0.58781269237184508</v>
      </c>
    </row>
    <row r="4188" spans="1:4" x14ac:dyDescent="0.25">
      <c r="A4188">
        <v>3754</v>
      </c>
      <c r="B4188" t="s">
        <v>1185</v>
      </c>
      <c r="C4188" t="s">
        <v>24</v>
      </c>
      <c r="D4188">
        <v>0.23341589629169956</v>
      </c>
    </row>
    <row r="4189" spans="1:4" x14ac:dyDescent="0.25">
      <c r="A4189">
        <v>3750</v>
      </c>
      <c r="B4189" t="s">
        <v>1185</v>
      </c>
      <c r="C4189" t="s">
        <v>24</v>
      </c>
      <c r="D4189">
        <v>0.77267651871203569</v>
      </c>
    </row>
    <row r="4190" spans="1:4" x14ac:dyDescent="0.25">
      <c r="A4190">
        <v>8936</v>
      </c>
      <c r="B4190" t="s">
        <v>87</v>
      </c>
      <c r="C4190" t="s">
        <v>24</v>
      </c>
      <c r="D4190">
        <v>2.4777169563370949E-2</v>
      </c>
    </row>
    <row r="4191" spans="1:4" x14ac:dyDescent="0.25">
      <c r="A4191">
        <v>378</v>
      </c>
      <c r="B4191" t="s">
        <v>6680</v>
      </c>
      <c r="C4191" t="s">
        <v>24</v>
      </c>
      <c r="D4191">
        <v>0.3319969085385901</v>
      </c>
    </row>
    <row r="4192" spans="1:4" x14ac:dyDescent="0.25">
      <c r="A4192">
        <v>2918</v>
      </c>
      <c r="B4192" t="s">
        <v>442</v>
      </c>
      <c r="C4192" t="s">
        <v>24</v>
      </c>
      <c r="D4192">
        <v>7.3721368685451871E-2</v>
      </c>
    </row>
    <row r="4193" spans="1:4" x14ac:dyDescent="0.25">
      <c r="A4193">
        <v>4340</v>
      </c>
      <c r="B4193" t="s">
        <v>7230</v>
      </c>
      <c r="C4193" t="s">
        <v>24</v>
      </c>
      <c r="D4193">
        <v>0.43266174995848306</v>
      </c>
    </row>
    <row r="4194" spans="1:4" x14ac:dyDescent="0.25">
      <c r="A4194">
        <v>8576</v>
      </c>
      <c r="B4194" t="s">
        <v>6910</v>
      </c>
      <c r="C4194" t="s">
        <v>24</v>
      </c>
      <c r="D4194">
        <v>0.31335049207719179</v>
      </c>
    </row>
    <row r="4195" spans="1:4" x14ac:dyDescent="0.25">
      <c r="A4195">
        <v>3382</v>
      </c>
      <c r="B4195" t="s">
        <v>5412</v>
      </c>
      <c r="C4195" t="s">
        <v>24</v>
      </c>
      <c r="D4195">
        <v>0.32050599000936542</v>
      </c>
    </row>
    <row r="4196" spans="1:4" x14ac:dyDescent="0.25">
      <c r="A4196">
        <v>8935</v>
      </c>
      <c r="B4196" t="s">
        <v>87</v>
      </c>
      <c r="C4196" t="s">
        <v>24</v>
      </c>
      <c r="D4196">
        <v>0.21180650378814891</v>
      </c>
    </row>
    <row r="4197" spans="1:4" x14ac:dyDescent="0.25">
      <c r="A4197">
        <v>1798</v>
      </c>
      <c r="B4197" t="s">
        <v>7045</v>
      </c>
      <c r="C4197" t="s">
        <v>24</v>
      </c>
      <c r="D4197">
        <v>0.52536015801199909</v>
      </c>
    </row>
    <row r="4198" spans="1:4" x14ac:dyDescent="0.25">
      <c r="A4198">
        <v>3751</v>
      </c>
      <c r="B4198" t="s">
        <v>1185</v>
      </c>
      <c r="C4198" t="s">
        <v>24</v>
      </c>
      <c r="D4198">
        <v>0.61782111933192041</v>
      </c>
    </row>
    <row r="4199" spans="1:4" x14ac:dyDescent="0.25">
      <c r="A4199">
        <v>1796</v>
      </c>
      <c r="B4199" t="s">
        <v>7045</v>
      </c>
      <c r="C4199" t="s">
        <v>24</v>
      </c>
      <c r="D4199">
        <v>0.53339083520396691</v>
      </c>
    </row>
    <row r="4200" spans="1:4" x14ac:dyDescent="0.25">
      <c r="A4200">
        <v>4599</v>
      </c>
      <c r="B4200" t="s">
        <v>5156</v>
      </c>
      <c r="C4200" t="s">
        <v>24</v>
      </c>
      <c r="D4200">
        <v>0.6711056109429</v>
      </c>
    </row>
    <row r="4201" spans="1:4" x14ac:dyDescent="0.25">
      <c r="A4201">
        <v>2485</v>
      </c>
      <c r="B4201" t="s">
        <v>3223</v>
      </c>
      <c r="C4201" t="s">
        <v>24</v>
      </c>
      <c r="D4201">
        <v>0.31348216619884195</v>
      </c>
    </row>
    <row r="4202" spans="1:4" x14ac:dyDescent="0.25">
      <c r="A4202">
        <v>2484</v>
      </c>
      <c r="B4202" t="s">
        <v>3223</v>
      </c>
      <c r="C4202" t="s">
        <v>24</v>
      </c>
      <c r="D4202">
        <v>4.6777275249570427E-2</v>
      </c>
    </row>
    <row r="4203" spans="1:4" x14ac:dyDescent="0.25">
      <c r="A4203">
        <v>2486</v>
      </c>
      <c r="B4203" t="s">
        <v>3223</v>
      </c>
      <c r="C4203" t="s">
        <v>24</v>
      </c>
      <c r="D4203">
        <v>0.75558364105478371</v>
      </c>
    </row>
    <row r="4204" spans="1:4" x14ac:dyDescent="0.25">
      <c r="A4204">
        <v>3924</v>
      </c>
      <c r="B4204" t="s">
        <v>5639</v>
      </c>
      <c r="C4204" t="s">
        <v>24</v>
      </c>
      <c r="D4204">
        <v>0.90138376451064695</v>
      </c>
    </row>
    <row r="4205" spans="1:4" x14ac:dyDescent="0.25">
      <c r="A4205">
        <v>4598</v>
      </c>
      <c r="B4205" t="s">
        <v>5156</v>
      </c>
      <c r="C4205" t="s">
        <v>24</v>
      </c>
      <c r="D4205">
        <v>0.50454725284808399</v>
      </c>
    </row>
    <row r="4206" spans="1:4" x14ac:dyDescent="0.25">
      <c r="A4206">
        <v>3923</v>
      </c>
      <c r="B4206" t="s">
        <v>5639</v>
      </c>
      <c r="C4206" t="s">
        <v>24</v>
      </c>
      <c r="D4206">
        <v>0.84554852362807176</v>
      </c>
    </row>
    <row r="4207" spans="1:4" x14ac:dyDescent="0.25">
      <c r="A4207">
        <v>2483</v>
      </c>
      <c r="B4207" t="s">
        <v>3223</v>
      </c>
      <c r="C4207" t="s">
        <v>24</v>
      </c>
      <c r="D4207">
        <v>5.0093178842714914E-2</v>
      </c>
    </row>
    <row r="4208" spans="1:4" x14ac:dyDescent="0.25">
      <c r="A4208">
        <v>8116</v>
      </c>
      <c r="B4208" t="s">
        <v>6554</v>
      </c>
      <c r="C4208" t="s">
        <v>24</v>
      </c>
      <c r="D4208">
        <v>0.62554044515373419</v>
      </c>
    </row>
    <row r="4209" spans="1:4" x14ac:dyDescent="0.25">
      <c r="A4209">
        <v>4238</v>
      </c>
      <c r="B4209" t="s">
        <v>6718</v>
      </c>
      <c r="C4209" t="s">
        <v>24</v>
      </c>
      <c r="D4209">
        <v>0.19520569595325798</v>
      </c>
    </row>
    <row r="4210" spans="1:4" x14ac:dyDescent="0.25">
      <c r="A4210">
        <v>1943</v>
      </c>
      <c r="B4210" t="s">
        <v>1267</v>
      </c>
      <c r="C4210" t="s">
        <v>24</v>
      </c>
      <c r="D4210">
        <v>0.10762558744702111</v>
      </c>
    </row>
    <row r="4211" spans="1:4" x14ac:dyDescent="0.25">
      <c r="A4211">
        <v>1944</v>
      </c>
      <c r="B4211" t="s">
        <v>1267</v>
      </c>
      <c r="C4211" t="s">
        <v>24</v>
      </c>
      <c r="D4211">
        <v>0.38793537645702614</v>
      </c>
    </row>
    <row r="4212" spans="1:4" x14ac:dyDescent="0.25">
      <c r="A4212">
        <v>1942</v>
      </c>
      <c r="B4212" t="s">
        <v>1267</v>
      </c>
      <c r="C4212" t="s">
        <v>24</v>
      </c>
      <c r="D4212">
        <v>0.14615466861498483</v>
      </c>
    </row>
    <row r="4213" spans="1:4" x14ac:dyDescent="0.25">
      <c r="A4213">
        <v>6407</v>
      </c>
      <c r="B4213" t="s">
        <v>4478</v>
      </c>
      <c r="C4213" t="s">
        <v>24</v>
      </c>
      <c r="D4213">
        <v>0.60595645610435511</v>
      </c>
    </row>
    <row r="4214" spans="1:4" x14ac:dyDescent="0.25">
      <c r="A4214">
        <v>9664</v>
      </c>
      <c r="B4214" t="s">
        <v>3611</v>
      </c>
      <c r="C4214" t="s">
        <v>24</v>
      </c>
      <c r="D4214">
        <v>0.86563077725994231</v>
      </c>
    </row>
    <row r="4215" spans="1:4" x14ac:dyDescent="0.25">
      <c r="A4215">
        <v>2842</v>
      </c>
      <c r="B4215" t="s">
        <v>2349</v>
      </c>
      <c r="C4215" t="s">
        <v>24</v>
      </c>
      <c r="D4215">
        <v>0.95396693494362772</v>
      </c>
    </row>
    <row r="4216" spans="1:4" x14ac:dyDescent="0.25">
      <c r="A4216">
        <v>6406</v>
      </c>
      <c r="B4216" t="s">
        <v>4478</v>
      </c>
      <c r="C4216" t="s">
        <v>24</v>
      </c>
      <c r="D4216">
        <v>0.24254543468133338</v>
      </c>
    </row>
    <row r="4217" spans="1:4" x14ac:dyDescent="0.25">
      <c r="A4217">
        <v>3655</v>
      </c>
      <c r="B4217" t="s">
        <v>5049</v>
      </c>
      <c r="C4217" t="s">
        <v>24</v>
      </c>
      <c r="D4217">
        <v>0.25718665956352893</v>
      </c>
    </row>
    <row r="4218" spans="1:4" x14ac:dyDescent="0.25">
      <c r="A4218">
        <v>5610</v>
      </c>
      <c r="B4218" t="s">
        <v>5030</v>
      </c>
      <c r="C4218" t="s">
        <v>24</v>
      </c>
      <c r="D4218">
        <v>0.73852497317773369</v>
      </c>
    </row>
    <row r="4219" spans="1:4" x14ac:dyDescent="0.25">
      <c r="A4219">
        <v>4991</v>
      </c>
      <c r="B4219" t="s">
        <v>2613</v>
      </c>
      <c r="C4219" t="s">
        <v>24</v>
      </c>
      <c r="D4219">
        <v>0.82661280835090656</v>
      </c>
    </row>
    <row r="4220" spans="1:4" x14ac:dyDescent="0.25">
      <c r="A4220">
        <v>1533</v>
      </c>
      <c r="B4220" t="s">
        <v>359</v>
      </c>
      <c r="C4220" t="s">
        <v>24</v>
      </c>
      <c r="D4220">
        <v>0.61179226002143561</v>
      </c>
    </row>
    <row r="4221" spans="1:4" x14ac:dyDescent="0.25">
      <c r="A4221">
        <v>7064</v>
      </c>
      <c r="B4221" t="s">
        <v>797</v>
      </c>
      <c r="C4221" t="s">
        <v>24</v>
      </c>
      <c r="D4221">
        <v>0.92257257544277782</v>
      </c>
    </row>
    <row r="4222" spans="1:4" x14ac:dyDescent="0.25">
      <c r="A4222">
        <v>4990</v>
      </c>
      <c r="B4222" t="s">
        <v>2613</v>
      </c>
      <c r="C4222" t="s">
        <v>24</v>
      </c>
      <c r="D4222">
        <v>0.31910797770092125</v>
      </c>
    </row>
    <row r="4223" spans="1:4" x14ac:dyDescent="0.25">
      <c r="A4223">
        <v>1532</v>
      </c>
      <c r="B4223" t="s">
        <v>359</v>
      </c>
      <c r="C4223" t="s">
        <v>24</v>
      </c>
      <c r="D4223">
        <v>0.9167450068622589</v>
      </c>
    </row>
    <row r="4224" spans="1:4" x14ac:dyDescent="0.25">
      <c r="A4224">
        <v>3231</v>
      </c>
      <c r="B4224" t="s">
        <v>2152</v>
      </c>
      <c r="C4224" t="s">
        <v>24</v>
      </c>
      <c r="D4224">
        <v>0.12271651623513891</v>
      </c>
    </row>
    <row r="4225" spans="1:4" x14ac:dyDescent="0.25">
      <c r="A4225">
        <v>9032</v>
      </c>
      <c r="B4225" t="s">
        <v>6554</v>
      </c>
      <c r="C4225" t="s">
        <v>24</v>
      </c>
      <c r="D4225">
        <v>0.61974640007522985</v>
      </c>
    </row>
    <row r="4226" spans="1:4" x14ac:dyDescent="0.25">
      <c r="A4226">
        <v>9031</v>
      </c>
      <c r="B4226" t="s">
        <v>6554</v>
      </c>
      <c r="C4226" t="s">
        <v>24</v>
      </c>
      <c r="D4226">
        <v>0.66026038139130683</v>
      </c>
    </row>
    <row r="4227" spans="1:4" x14ac:dyDescent="0.25">
      <c r="A4227">
        <v>5220</v>
      </c>
      <c r="B4227" t="s">
        <v>5499</v>
      </c>
      <c r="C4227" t="s">
        <v>24</v>
      </c>
      <c r="D4227">
        <v>0.14920053256283017</v>
      </c>
    </row>
    <row r="4228" spans="1:4" x14ac:dyDescent="0.25">
      <c r="A4228">
        <v>4332</v>
      </c>
      <c r="B4228" t="s">
        <v>3679</v>
      </c>
      <c r="C4228" t="s">
        <v>24</v>
      </c>
      <c r="D4228">
        <v>0.68658136185123209</v>
      </c>
    </row>
    <row r="4229" spans="1:4" x14ac:dyDescent="0.25">
      <c r="A4229">
        <v>4723</v>
      </c>
      <c r="B4229" t="s">
        <v>1444</v>
      </c>
      <c r="C4229" t="s">
        <v>24</v>
      </c>
      <c r="D4229">
        <v>0.11985729870533679</v>
      </c>
    </row>
    <row r="4230" spans="1:4" x14ac:dyDescent="0.25">
      <c r="A4230">
        <v>4333</v>
      </c>
      <c r="B4230" t="s">
        <v>3679</v>
      </c>
      <c r="C4230" t="s">
        <v>24</v>
      </c>
      <c r="D4230">
        <v>8.7645605534758753E-2</v>
      </c>
    </row>
    <row r="4231" spans="1:4" x14ac:dyDescent="0.25">
      <c r="A4231">
        <v>6681</v>
      </c>
      <c r="B4231" t="s">
        <v>2677</v>
      </c>
      <c r="C4231" t="s">
        <v>24</v>
      </c>
      <c r="D4231">
        <v>0.32379333105593344</v>
      </c>
    </row>
    <row r="4232" spans="1:4" x14ac:dyDescent="0.25">
      <c r="A4232">
        <v>3935</v>
      </c>
      <c r="B4232" t="s">
        <v>7360</v>
      </c>
      <c r="C4232" t="s">
        <v>24</v>
      </c>
      <c r="D4232">
        <v>0.80034502134704333</v>
      </c>
    </row>
    <row r="4233" spans="1:4" x14ac:dyDescent="0.25">
      <c r="A4233">
        <v>6682</v>
      </c>
      <c r="B4233" t="s">
        <v>2677</v>
      </c>
      <c r="C4233" t="s">
        <v>24</v>
      </c>
      <c r="D4233">
        <v>0.30799847533852653</v>
      </c>
    </row>
    <row r="4234" spans="1:4" x14ac:dyDescent="0.25">
      <c r="A4234">
        <v>9849</v>
      </c>
      <c r="B4234" t="s">
        <v>2646</v>
      </c>
      <c r="C4234" t="s">
        <v>24</v>
      </c>
      <c r="D4234">
        <v>0.73569064651090255</v>
      </c>
    </row>
    <row r="4235" spans="1:4" x14ac:dyDescent="0.25">
      <c r="A4235">
        <v>1957</v>
      </c>
      <c r="B4235" t="s">
        <v>6000</v>
      </c>
      <c r="C4235" t="s">
        <v>24</v>
      </c>
      <c r="D4235">
        <v>5.9110033179787136E-2</v>
      </c>
    </row>
    <row r="4236" spans="1:4" x14ac:dyDescent="0.25">
      <c r="A4236">
        <v>9262</v>
      </c>
      <c r="B4236" t="s">
        <v>2920</v>
      </c>
      <c r="C4236" t="s">
        <v>24</v>
      </c>
      <c r="D4236">
        <v>6.3934758106119038E-2</v>
      </c>
    </row>
    <row r="4237" spans="1:4" x14ac:dyDescent="0.25">
      <c r="A4237">
        <v>1952</v>
      </c>
      <c r="B4237" t="s">
        <v>6000</v>
      </c>
      <c r="C4237" t="s">
        <v>24</v>
      </c>
      <c r="D4237">
        <v>9.4604019627517633E-2</v>
      </c>
    </row>
    <row r="4238" spans="1:4" x14ac:dyDescent="0.25">
      <c r="A4238">
        <v>3936</v>
      </c>
      <c r="B4238" t="s">
        <v>7360</v>
      </c>
      <c r="C4238" t="s">
        <v>24</v>
      </c>
      <c r="D4238">
        <v>0.41089572273604336</v>
      </c>
    </row>
    <row r="4239" spans="1:4" x14ac:dyDescent="0.25">
      <c r="A4239">
        <v>6905</v>
      </c>
      <c r="B4239" t="s">
        <v>4663</v>
      </c>
      <c r="C4239" t="s">
        <v>24</v>
      </c>
      <c r="D4239">
        <v>0.15345944078767582</v>
      </c>
    </row>
    <row r="4240" spans="1:4" x14ac:dyDescent="0.25">
      <c r="A4240">
        <v>7441</v>
      </c>
      <c r="B4240" t="s">
        <v>2472</v>
      </c>
      <c r="C4240" t="s">
        <v>24</v>
      </c>
      <c r="D4240">
        <v>0.75030290868252358</v>
      </c>
    </row>
    <row r="4241" spans="1:4" x14ac:dyDescent="0.25">
      <c r="A4241">
        <v>1956</v>
      </c>
      <c r="B4241" t="s">
        <v>6000</v>
      </c>
      <c r="C4241" t="s">
        <v>24</v>
      </c>
      <c r="D4241">
        <v>0.76666770986628097</v>
      </c>
    </row>
    <row r="4242" spans="1:4" x14ac:dyDescent="0.25">
      <c r="A4242">
        <v>1949</v>
      </c>
      <c r="B4242" t="s">
        <v>6000</v>
      </c>
      <c r="C4242" t="s">
        <v>24</v>
      </c>
      <c r="D4242">
        <v>0.18627230932767036</v>
      </c>
    </row>
    <row r="4243" spans="1:4" x14ac:dyDescent="0.25">
      <c r="A4243">
        <v>912</v>
      </c>
      <c r="B4243" t="s">
        <v>230</v>
      </c>
      <c r="C4243" t="s">
        <v>24</v>
      </c>
      <c r="D4243">
        <v>0.98970055978905702</v>
      </c>
    </row>
    <row r="4244" spans="1:4" x14ac:dyDescent="0.25">
      <c r="A4244">
        <v>9848</v>
      </c>
      <c r="B4244" t="s">
        <v>2646</v>
      </c>
      <c r="C4244" t="s">
        <v>24</v>
      </c>
      <c r="D4244">
        <v>0.2859962255033367</v>
      </c>
    </row>
    <row r="4245" spans="1:4" x14ac:dyDescent="0.25">
      <c r="A4245">
        <v>910</v>
      </c>
      <c r="B4245" t="s">
        <v>230</v>
      </c>
      <c r="C4245" t="s">
        <v>24</v>
      </c>
      <c r="D4245">
        <v>0.56238138736379384</v>
      </c>
    </row>
    <row r="4246" spans="1:4" x14ac:dyDescent="0.25">
      <c r="A4246">
        <v>1954</v>
      </c>
      <c r="B4246" t="s">
        <v>6000</v>
      </c>
      <c r="C4246" t="s">
        <v>24</v>
      </c>
      <c r="D4246">
        <v>0.42155037176826327</v>
      </c>
    </row>
    <row r="4247" spans="1:4" x14ac:dyDescent="0.25">
      <c r="A4247">
        <v>9274</v>
      </c>
      <c r="B4247" t="s">
        <v>640</v>
      </c>
      <c r="C4247" t="s">
        <v>24</v>
      </c>
      <c r="D4247">
        <v>0.25390447441690012</v>
      </c>
    </row>
    <row r="4248" spans="1:4" x14ac:dyDescent="0.25">
      <c r="A4248">
        <v>911</v>
      </c>
      <c r="B4248" t="s">
        <v>230</v>
      </c>
      <c r="C4248" t="s">
        <v>24</v>
      </c>
      <c r="D4248">
        <v>0.49075706165586974</v>
      </c>
    </row>
    <row r="4249" spans="1:4" x14ac:dyDescent="0.25">
      <c r="A4249">
        <v>933</v>
      </c>
      <c r="B4249" t="s">
        <v>7374</v>
      </c>
      <c r="C4249" t="s">
        <v>24</v>
      </c>
      <c r="D4249">
        <v>0.46777723658059167</v>
      </c>
    </row>
    <row r="4250" spans="1:4" x14ac:dyDescent="0.25">
      <c r="A4250">
        <v>1955</v>
      </c>
      <c r="B4250" t="s">
        <v>6000</v>
      </c>
      <c r="C4250" t="s">
        <v>24</v>
      </c>
      <c r="D4250">
        <v>0.79846607986230544</v>
      </c>
    </row>
    <row r="4251" spans="1:4" x14ac:dyDescent="0.25">
      <c r="A4251">
        <v>6904</v>
      </c>
      <c r="B4251" t="s">
        <v>4663</v>
      </c>
      <c r="C4251" t="s">
        <v>24</v>
      </c>
      <c r="D4251">
        <v>0.7658026631692636</v>
      </c>
    </row>
    <row r="4252" spans="1:4" x14ac:dyDescent="0.25">
      <c r="A4252">
        <v>1958</v>
      </c>
      <c r="B4252" t="s">
        <v>6000</v>
      </c>
      <c r="C4252" t="s">
        <v>24</v>
      </c>
      <c r="D4252">
        <v>0.78322877827871784</v>
      </c>
    </row>
    <row r="4253" spans="1:4" x14ac:dyDescent="0.25">
      <c r="A4253">
        <v>1950</v>
      </c>
      <c r="B4253" t="s">
        <v>6000</v>
      </c>
      <c r="C4253" t="s">
        <v>24</v>
      </c>
      <c r="D4253">
        <v>0.84366079542544992</v>
      </c>
    </row>
    <row r="4254" spans="1:4" x14ac:dyDescent="0.25">
      <c r="A4254">
        <v>7440</v>
      </c>
      <c r="B4254" t="s">
        <v>2472</v>
      </c>
      <c r="C4254" t="s">
        <v>24</v>
      </c>
      <c r="D4254">
        <v>0.75070470508259879</v>
      </c>
    </row>
    <row r="4255" spans="1:4" x14ac:dyDescent="0.25">
      <c r="A4255">
        <v>1951</v>
      </c>
      <c r="B4255" t="s">
        <v>6000</v>
      </c>
      <c r="C4255" t="s">
        <v>24</v>
      </c>
      <c r="D4255">
        <v>0.37470496444796608</v>
      </c>
    </row>
    <row r="4256" spans="1:4" x14ac:dyDescent="0.25">
      <c r="A4256">
        <v>6680</v>
      </c>
      <c r="B4256" t="s">
        <v>2677</v>
      </c>
      <c r="C4256" t="s">
        <v>24</v>
      </c>
      <c r="D4256">
        <v>0.46760913781276048</v>
      </c>
    </row>
    <row r="4257" spans="1:4" x14ac:dyDescent="0.25">
      <c r="A4257">
        <v>1266</v>
      </c>
      <c r="B4257" t="s">
        <v>2861</v>
      </c>
      <c r="C4257" t="s">
        <v>24</v>
      </c>
      <c r="D4257">
        <v>0.31197124246765384</v>
      </c>
    </row>
    <row r="4258" spans="1:4" x14ac:dyDescent="0.25">
      <c r="A4258">
        <v>702</v>
      </c>
      <c r="B4258" t="s">
        <v>1380</v>
      </c>
      <c r="C4258" t="s">
        <v>24</v>
      </c>
      <c r="D4258">
        <v>0.6299353055125454</v>
      </c>
    </row>
    <row r="4259" spans="1:4" x14ac:dyDescent="0.25">
      <c r="A4259">
        <v>9284</v>
      </c>
      <c r="B4259" t="s">
        <v>2137</v>
      </c>
      <c r="C4259" t="s">
        <v>24</v>
      </c>
      <c r="D4259">
        <v>5.7626424881362159E-2</v>
      </c>
    </row>
    <row r="4260" spans="1:4" x14ac:dyDescent="0.25">
      <c r="A4260">
        <v>3934</v>
      </c>
      <c r="B4260" t="s">
        <v>7360</v>
      </c>
      <c r="C4260" t="s">
        <v>24</v>
      </c>
      <c r="D4260">
        <v>0.43652247909683639</v>
      </c>
    </row>
    <row r="4261" spans="1:4" x14ac:dyDescent="0.25">
      <c r="A4261">
        <v>1948</v>
      </c>
      <c r="B4261" t="s">
        <v>6000</v>
      </c>
      <c r="C4261" t="s">
        <v>24</v>
      </c>
      <c r="D4261">
        <v>0.66366970589404717</v>
      </c>
    </row>
    <row r="4262" spans="1:4" x14ac:dyDescent="0.25">
      <c r="A4262">
        <v>6903</v>
      </c>
      <c r="B4262" t="s">
        <v>4663</v>
      </c>
      <c r="C4262" t="s">
        <v>24</v>
      </c>
      <c r="D4262">
        <v>0.2000905747351992</v>
      </c>
    </row>
    <row r="4263" spans="1:4" x14ac:dyDescent="0.25">
      <c r="A4263">
        <v>1947</v>
      </c>
      <c r="B4263" t="s">
        <v>6000</v>
      </c>
      <c r="C4263" t="s">
        <v>24</v>
      </c>
      <c r="D4263">
        <v>0.14540550377891748</v>
      </c>
    </row>
    <row r="4264" spans="1:4" x14ac:dyDescent="0.25">
      <c r="A4264">
        <v>1953</v>
      </c>
      <c r="B4264" t="s">
        <v>6000</v>
      </c>
      <c r="C4264" t="s">
        <v>24</v>
      </c>
      <c r="D4264">
        <v>6.4483449681472904E-2</v>
      </c>
    </row>
    <row r="4265" spans="1:4" x14ac:dyDescent="0.25">
      <c r="A4265">
        <v>7223</v>
      </c>
      <c r="B4265" t="s">
        <v>4474</v>
      </c>
      <c r="C4265" t="s">
        <v>24</v>
      </c>
      <c r="D4265">
        <v>0.75340064427549469</v>
      </c>
    </row>
    <row r="4266" spans="1:4" x14ac:dyDescent="0.25">
      <c r="A4266">
        <v>9847</v>
      </c>
      <c r="B4266" t="s">
        <v>2646</v>
      </c>
      <c r="C4266" t="s">
        <v>24</v>
      </c>
      <c r="D4266">
        <v>0.83128645593497408</v>
      </c>
    </row>
    <row r="4267" spans="1:4" x14ac:dyDescent="0.25">
      <c r="A4267">
        <v>5827</v>
      </c>
      <c r="B4267" t="s">
        <v>7381</v>
      </c>
      <c r="C4267" t="s">
        <v>24</v>
      </c>
      <c r="D4267">
        <v>6.8675578889583422E-2</v>
      </c>
    </row>
    <row r="4268" spans="1:4" x14ac:dyDescent="0.25">
      <c r="A4268">
        <v>5636</v>
      </c>
      <c r="B4268" t="s">
        <v>398</v>
      </c>
      <c r="C4268" t="s">
        <v>24</v>
      </c>
      <c r="D4268">
        <v>0.7633543686929366</v>
      </c>
    </row>
    <row r="4269" spans="1:4" x14ac:dyDescent="0.25">
      <c r="A4269">
        <v>7323</v>
      </c>
      <c r="B4269" t="s">
        <v>1073</v>
      </c>
      <c r="C4269" t="s">
        <v>24</v>
      </c>
      <c r="D4269">
        <v>0.71332880887900008</v>
      </c>
    </row>
    <row r="4270" spans="1:4" x14ac:dyDescent="0.25">
      <c r="A4270">
        <v>6351</v>
      </c>
      <c r="B4270" t="s">
        <v>2129</v>
      </c>
      <c r="C4270" t="s">
        <v>24</v>
      </c>
      <c r="D4270">
        <v>0.71709107602513755</v>
      </c>
    </row>
    <row r="4271" spans="1:4" x14ac:dyDescent="0.25">
      <c r="A4271">
        <v>5828</v>
      </c>
      <c r="B4271" t="s">
        <v>7381</v>
      </c>
      <c r="C4271" t="s">
        <v>24</v>
      </c>
      <c r="D4271">
        <v>0.51632379738564049</v>
      </c>
    </row>
    <row r="4272" spans="1:4" x14ac:dyDescent="0.25">
      <c r="A4272">
        <v>5859</v>
      </c>
      <c r="B4272" t="s">
        <v>2178</v>
      </c>
      <c r="C4272" t="s">
        <v>24</v>
      </c>
      <c r="D4272">
        <v>0.71729108300229638</v>
      </c>
    </row>
    <row r="4273" spans="1:4" x14ac:dyDescent="0.25">
      <c r="A4273">
        <v>5637</v>
      </c>
      <c r="B4273" t="s">
        <v>398</v>
      </c>
      <c r="C4273" t="s">
        <v>24</v>
      </c>
      <c r="D4273">
        <v>0.57547018465039346</v>
      </c>
    </row>
    <row r="4274" spans="1:4" x14ac:dyDescent="0.25">
      <c r="A4274">
        <v>5826</v>
      </c>
      <c r="B4274" t="s">
        <v>7381</v>
      </c>
      <c r="C4274" t="s">
        <v>24</v>
      </c>
      <c r="D4274">
        <v>0.95606313348087402</v>
      </c>
    </row>
    <row r="4275" spans="1:4" x14ac:dyDescent="0.25">
      <c r="A4275">
        <v>5829</v>
      </c>
      <c r="B4275" t="s">
        <v>7381</v>
      </c>
      <c r="C4275" t="s">
        <v>24</v>
      </c>
      <c r="D4275">
        <v>0.58182035074835015</v>
      </c>
    </row>
    <row r="4276" spans="1:4" x14ac:dyDescent="0.25">
      <c r="A4276">
        <v>7322</v>
      </c>
      <c r="B4276" t="s">
        <v>1073</v>
      </c>
      <c r="C4276" t="s">
        <v>24</v>
      </c>
      <c r="D4276">
        <v>0.51231732328498891</v>
      </c>
    </row>
    <row r="4277" spans="1:4" x14ac:dyDescent="0.25">
      <c r="A4277">
        <v>3587</v>
      </c>
      <c r="B4277" t="s">
        <v>5389</v>
      </c>
      <c r="C4277" t="s">
        <v>24</v>
      </c>
      <c r="D4277">
        <v>0.12566648048747286</v>
      </c>
    </row>
    <row r="4278" spans="1:4" x14ac:dyDescent="0.25">
      <c r="A4278">
        <v>712</v>
      </c>
      <c r="B4278" t="s">
        <v>1572</v>
      </c>
      <c r="C4278" t="s">
        <v>24</v>
      </c>
      <c r="D4278">
        <v>0.24553732386233373</v>
      </c>
    </row>
    <row r="4279" spans="1:4" x14ac:dyDescent="0.25">
      <c r="A4279">
        <v>537</v>
      </c>
      <c r="B4279" t="s">
        <v>4510</v>
      </c>
      <c r="C4279" t="s">
        <v>24</v>
      </c>
      <c r="D4279">
        <v>0.95517816438383263</v>
      </c>
    </row>
    <row r="4280" spans="1:4" x14ac:dyDescent="0.25">
      <c r="A4280">
        <v>9129</v>
      </c>
      <c r="B4280" t="s">
        <v>1234</v>
      </c>
      <c r="C4280" t="s">
        <v>24</v>
      </c>
      <c r="D4280">
        <v>0.17258892052608688</v>
      </c>
    </row>
    <row r="4281" spans="1:4" x14ac:dyDescent="0.25">
      <c r="A4281">
        <v>7304</v>
      </c>
      <c r="B4281" t="s">
        <v>7287</v>
      </c>
      <c r="C4281" t="s">
        <v>24</v>
      </c>
      <c r="D4281">
        <v>0.51648283167224185</v>
      </c>
    </row>
    <row r="4282" spans="1:4" x14ac:dyDescent="0.25">
      <c r="A4282">
        <v>1556</v>
      </c>
      <c r="B4282" t="s">
        <v>405</v>
      </c>
      <c r="C4282" t="s">
        <v>24</v>
      </c>
      <c r="D4282">
        <v>0.38808827690167902</v>
      </c>
    </row>
    <row r="4283" spans="1:4" x14ac:dyDescent="0.25">
      <c r="A4283">
        <v>3620</v>
      </c>
      <c r="B4283" t="s">
        <v>3388</v>
      </c>
      <c r="C4283" t="s">
        <v>24</v>
      </c>
      <c r="D4283">
        <v>0.42397775347807742</v>
      </c>
    </row>
    <row r="4284" spans="1:4" x14ac:dyDescent="0.25">
      <c r="A4284">
        <v>7104</v>
      </c>
      <c r="B4284" t="s">
        <v>5294</v>
      </c>
      <c r="C4284" t="s">
        <v>24</v>
      </c>
      <c r="D4284">
        <v>0.25293405364821919</v>
      </c>
    </row>
    <row r="4285" spans="1:4" x14ac:dyDescent="0.25">
      <c r="A4285">
        <v>3618</v>
      </c>
      <c r="B4285" t="s">
        <v>3388</v>
      </c>
      <c r="C4285" t="s">
        <v>24</v>
      </c>
      <c r="D4285">
        <v>0.46791768880592954</v>
      </c>
    </row>
    <row r="4286" spans="1:4" x14ac:dyDescent="0.25">
      <c r="A4286">
        <v>3513</v>
      </c>
      <c r="B4286" t="s">
        <v>3531</v>
      </c>
      <c r="C4286" t="s">
        <v>24</v>
      </c>
      <c r="D4286">
        <v>0.3412084928382052</v>
      </c>
    </row>
    <row r="4287" spans="1:4" x14ac:dyDescent="0.25">
      <c r="A4287">
        <v>2478</v>
      </c>
      <c r="B4287" t="s">
        <v>4195</v>
      </c>
      <c r="C4287" t="s">
        <v>24</v>
      </c>
      <c r="D4287">
        <v>0.45755044573981496</v>
      </c>
    </row>
    <row r="4288" spans="1:4" x14ac:dyDescent="0.25">
      <c r="A4288">
        <v>5460</v>
      </c>
      <c r="B4288" t="s">
        <v>1591</v>
      </c>
      <c r="C4288" t="s">
        <v>24</v>
      </c>
      <c r="D4288">
        <v>0.63122711296583023</v>
      </c>
    </row>
    <row r="4289" spans="1:4" x14ac:dyDescent="0.25">
      <c r="A4289">
        <v>3563</v>
      </c>
      <c r="B4289" t="s">
        <v>3922</v>
      </c>
      <c r="C4289" t="s">
        <v>24</v>
      </c>
      <c r="D4289">
        <v>0.27850039296622442</v>
      </c>
    </row>
    <row r="4290" spans="1:4" x14ac:dyDescent="0.25">
      <c r="A4290">
        <v>3515</v>
      </c>
      <c r="B4290" t="s">
        <v>3531</v>
      </c>
      <c r="C4290" t="s">
        <v>24</v>
      </c>
      <c r="D4290">
        <v>0.45473765345052508</v>
      </c>
    </row>
    <row r="4291" spans="1:4" x14ac:dyDescent="0.25">
      <c r="A4291">
        <v>1496</v>
      </c>
      <c r="B4291" t="s">
        <v>604</v>
      </c>
      <c r="C4291" t="s">
        <v>24</v>
      </c>
      <c r="D4291">
        <v>0.3413115713436784</v>
      </c>
    </row>
    <row r="4292" spans="1:4" x14ac:dyDescent="0.25">
      <c r="A4292">
        <v>3080</v>
      </c>
      <c r="B4292" t="s">
        <v>7381</v>
      </c>
      <c r="C4292" t="s">
        <v>24</v>
      </c>
      <c r="D4292">
        <v>0.67421744357621616</v>
      </c>
    </row>
    <row r="4293" spans="1:4" x14ac:dyDescent="0.25">
      <c r="A4293">
        <v>4121</v>
      </c>
      <c r="B4293" t="s">
        <v>1727</v>
      </c>
      <c r="C4293" t="s">
        <v>24</v>
      </c>
      <c r="D4293">
        <v>0.31349049137531593</v>
      </c>
    </row>
    <row r="4294" spans="1:4" x14ac:dyDescent="0.25">
      <c r="A4294">
        <v>5459</v>
      </c>
      <c r="B4294" t="s">
        <v>1591</v>
      </c>
      <c r="C4294" t="s">
        <v>24</v>
      </c>
      <c r="D4294">
        <v>0.92645754507788458</v>
      </c>
    </row>
    <row r="4295" spans="1:4" x14ac:dyDescent="0.25">
      <c r="A4295">
        <v>7918</v>
      </c>
      <c r="B4295" t="s">
        <v>1567</v>
      </c>
      <c r="C4295" t="s">
        <v>24</v>
      </c>
      <c r="D4295">
        <v>0.26729561663706547</v>
      </c>
    </row>
    <row r="4296" spans="1:4" x14ac:dyDescent="0.25">
      <c r="A4296">
        <v>3561</v>
      </c>
      <c r="B4296" t="s">
        <v>3922</v>
      </c>
      <c r="C4296" t="s">
        <v>24</v>
      </c>
      <c r="D4296">
        <v>0.35231312900691147</v>
      </c>
    </row>
    <row r="4297" spans="1:4" x14ac:dyDescent="0.25">
      <c r="A4297">
        <v>3564</v>
      </c>
      <c r="B4297" t="s">
        <v>3922</v>
      </c>
      <c r="C4297" t="s">
        <v>24</v>
      </c>
      <c r="D4297">
        <v>0.3485042094388483</v>
      </c>
    </row>
    <row r="4298" spans="1:4" x14ac:dyDescent="0.25">
      <c r="A4298">
        <v>7305</v>
      </c>
      <c r="B4298" t="s">
        <v>7287</v>
      </c>
      <c r="C4298" t="s">
        <v>24</v>
      </c>
      <c r="D4298">
        <v>0.50252535500527828</v>
      </c>
    </row>
    <row r="4299" spans="1:4" x14ac:dyDescent="0.25">
      <c r="A4299">
        <v>8386</v>
      </c>
      <c r="B4299" t="s">
        <v>2016</v>
      </c>
      <c r="C4299" t="s">
        <v>24</v>
      </c>
      <c r="D4299">
        <v>0.70596962960172949</v>
      </c>
    </row>
    <row r="4300" spans="1:4" x14ac:dyDescent="0.25">
      <c r="A4300">
        <v>1497</v>
      </c>
      <c r="B4300" t="s">
        <v>604</v>
      </c>
      <c r="C4300" t="s">
        <v>24</v>
      </c>
      <c r="D4300">
        <v>0.76576336618986807</v>
      </c>
    </row>
    <row r="4301" spans="1:4" x14ac:dyDescent="0.25">
      <c r="A4301">
        <v>3619</v>
      </c>
      <c r="B4301" t="s">
        <v>3388</v>
      </c>
      <c r="C4301" t="s">
        <v>24</v>
      </c>
      <c r="D4301">
        <v>0.23960520432341559</v>
      </c>
    </row>
    <row r="4302" spans="1:4" x14ac:dyDescent="0.25">
      <c r="A4302">
        <v>1498</v>
      </c>
      <c r="B4302" t="s">
        <v>604</v>
      </c>
      <c r="C4302" t="s">
        <v>24</v>
      </c>
      <c r="D4302">
        <v>0.23211919342454701</v>
      </c>
    </row>
    <row r="4303" spans="1:4" x14ac:dyDescent="0.25">
      <c r="A4303">
        <v>3081</v>
      </c>
      <c r="B4303" t="s">
        <v>7381</v>
      </c>
      <c r="C4303" t="s">
        <v>24</v>
      </c>
      <c r="D4303">
        <v>2.5308392847364636E-2</v>
      </c>
    </row>
    <row r="4304" spans="1:4" x14ac:dyDescent="0.25">
      <c r="A4304">
        <v>6724</v>
      </c>
      <c r="B4304" t="s">
        <v>1085</v>
      </c>
      <c r="C4304" t="s">
        <v>24</v>
      </c>
      <c r="D4304">
        <v>0.23160343851155674</v>
      </c>
    </row>
    <row r="4305" spans="1:4" x14ac:dyDescent="0.25">
      <c r="A4305">
        <v>3562</v>
      </c>
      <c r="B4305" t="s">
        <v>3922</v>
      </c>
      <c r="C4305" t="s">
        <v>24</v>
      </c>
      <c r="D4305">
        <v>0.11123176827709824</v>
      </c>
    </row>
    <row r="4306" spans="1:4" x14ac:dyDescent="0.25">
      <c r="A4306">
        <v>3514</v>
      </c>
      <c r="B4306" t="s">
        <v>3531</v>
      </c>
      <c r="C4306" t="s">
        <v>24</v>
      </c>
      <c r="D4306">
        <v>0.90040701891708241</v>
      </c>
    </row>
    <row r="4307" spans="1:4" x14ac:dyDescent="0.25">
      <c r="A4307">
        <v>4297</v>
      </c>
      <c r="B4307" t="s">
        <v>2082</v>
      </c>
      <c r="C4307" t="s">
        <v>24</v>
      </c>
      <c r="D4307">
        <v>0.84613475969716845</v>
      </c>
    </row>
    <row r="4308" spans="1:4" x14ac:dyDescent="0.25">
      <c r="A4308">
        <v>8198</v>
      </c>
      <c r="B4308" t="s">
        <v>2519</v>
      </c>
      <c r="C4308" t="s">
        <v>24</v>
      </c>
      <c r="D4308">
        <v>0.1742168026189117</v>
      </c>
    </row>
    <row r="4309" spans="1:4" x14ac:dyDescent="0.25">
      <c r="A4309">
        <v>8197</v>
      </c>
      <c r="B4309" t="s">
        <v>2519</v>
      </c>
      <c r="C4309" t="s">
        <v>24</v>
      </c>
      <c r="D4309">
        <v>0.28504819721259222</v>
      </c>
    </row>
    <row r="4310" spans="1:4" x14ac:dyDescent="0.25">
      <c r="A4310">
        <v>3488</v>
      </c>
      <c r="B4310" t="s">
        <v>3967</v>
      </c>
      <c r="C4310" t="s">
        <v>24</v>
      </c>
      <c r="D4310">
        <v>0.56331588414512834</v>
      </c>
    </row>
    <row r="4311" spans="1:4" x14ac:dyDescent="0.25">
      <c r="A4311">
        <v>1562</v>
      </c>
      <c r="B4311" t="s">
        <v>2029</v>
      </c>
      <c r="C4311" t="s">
        <v>24</v>
      </c>
      <c r="D4311">
        <v>0.3628851744302326</v>
      </c>
    </row>
    <row r="4312" spans="1:4" x14ac:dyDescent="0.25">
      <c r="A4312">
        <v>8199</v>
      </c>
      <c r="B4312" t="s">
        <v>2519</v>
      </c>
      <c r="C4312" t="s">
        <v>24</v>
      </c>
      <c r="D4312">
        <v>0.51249542940157711</v>
      </c>
    </row>
    <row r="4313" spans="1:4" x14ac:dyDescent="0.25">
      <c r="A4313">
        <v>8211</v>
      </c>
      <c r="B4313" t="s">
        <v>1170</v>
      </c>
      <c r="C4313" t="s">
        <v>24</v>
      </c>
      <c r="D4313">
        <v>0.49655562607237735</v>
      </c>
    </row>
    <row r="4314" spans="1:4" x14ac:dyDescent="0.25">
      <c r="A4314">
        <v>9327</v>
      </c>
      <c r="B4314" t="s">
        <v>2861</v>
      </c>
      <c r="C4314" t="s">
        <v>24</v>
      </c>
      <c r="D4314">
        <v>0.37163384248268783</v>
      </c>
    </row>
    <row r="4315" spans="1:4" x14ac:dyDescent="0.25">
      <c r="A4315">
        <v>7141</v>
      </c>
      <c r="B4315" t="s">
        <v>7425</v>
      </c>
      <c r="C4315" t="s">
        <v>24</v>
      </c>
      <c r="D4315">
        <v>0.49892614044243688</v>
      </c>
    </row>
    <row r="4316" spans="1:4" x14ac:dyDescent="0.25">
      <c r="A4316">
        <v>5548</v>
      </c>
      <c r="B4316" t="s">
        <v>2384</v>
      </c>
      <c r="C4316" t="s">
        <v>24</v>
      </c>
      <c r="D4316">
        <v>0.79144492958502632</v>
      </c>
    </row>
    <row r="4317" spans="1:4" x14ac:dyDescent="0.25">
      <c r="A4317">
        <v>7142</v>
      </c>
      <c r="B4317" t="s">
        <v>7425</v>
      </c>
      <c r="C4317" t="s">
        <v>24</v>
      </c>
      <c r="D4317">
        <v>8.9403701243736755E-2</v>
      </c>
    </row>
    <row r="4318" spans="1:4" x14ac:dyDescent="0.25">
      <c r="A4318">
        <v>8125</v>
      </c>
      <c r="B4318" t="s">
        <v>3752</v>
      </c>
      <c r="C4318" t="s">
        <v>24</v>
      </c>
      <c r="D4318">
        <v>0.90311905691933392</v>
      </c>
    </row>
    <row r="4319" spans="1:4" x14ac:dyDescent="0.25">
      <c r="A4319">
        <v>2100</v>
      </c>
      <c r="B4319" t="s">
        <v>2784</v>
      </c>
      <c r="C4319" t="s">
        <v>24</v>
      </c>
      <c r="D4319">
        <v>0.29031299601975169</v>
      </c>
    </row>
    <row r="4320" spans="1:4" x14ac:dyDescent="0.25">
      <c r="A4320">
        <v>9328</v>
      </c>
      <c r="B4320" t="s">
        <v>2861</v>
      </c>
      <c r="C4320" t="s">
        <v>24</v>
      </c>
      <c r="D4320">
        <v>8.0591680124967202E-2</v>
      </c>
    </row>
    <row r="4321" spans="1:4" x14ac:dyDescent="0.25">
      <c r="A4321">
        <v>2569</v>
      </c>
      <c r="B4321" t="s">
        <v>5412</v>
      </c>
      <c r="C4321" t="s">
        <v>24</v>
      </c>
      <c r="D4321">
        <v>0.97852988788014872</v>
      </c>
    </row>
    <row r="4322" spans="1:4" x14ac:dyDescent="0.25">
      <c r="A4322">
        <v>3567</v>
      </c>
      <c r="B4322" t="s">
        <v>1151</v>
      </c>
      <c r="C4322" t="s">
        <v>24</v>
      </c>
      <c r="D4322">
        <v>0.74889585055437713</v>
      </c>
    </row>
    <row r="4323" spans="1:4" x14ac:dyDescent="0.25">
      <c r="A4323">
        <v>4154</v>
      </c>
      <c r="B4323" t="s">
        <v>5252</v>
      </c>
      <c r="C4323" t="s">
        <v>24</v>
      </c>
      <c r="D4323">
        <v>0.65021121473160948</v>
      </c>
    </row>
    <row r="4324" spans="1:4" x14ac:dyDescent="0.25">
      <c r="A4324">
        <v>4085</v>
      </c>
      <c r="B4324" t="s">
        <v>199</v>
      </c>
      <c r="C4324" t="s">
        <v>24</v>
      </c>
      <c r="D4324">
        <v>0.34383256143130259</v>
      </c>
    </row>
    <row r="4325" spans="1:4" x14ac:dyDescent="0.25">
      <c r="A4325">
        <v>5280</v>
      </c>
      <c r="B4325" t="s">
        <v>191</v>
      </c>
      <c r="C4325" t="s">
        <v>24</v>
      </c>
      <c r="D4325">
        <v>0.26003454293864126</v>
      </c>
    </row>
    <row r="4326" spans="1:4" x14ac:dyDescent="0.25">
      <c r="A4326">
        <v>4153</v>
      </c>
      <c r="B4326" t="s">
        <v>5252</v>
      </c>
      <c r="C4326" t="s">
        <v>24</v>
      </c>
      <c r="D4326">
        <v>0.3591259120208482</v>
      </c>
    </row>
    <row r="4327" spans="1:4" x14ac:dyDescent="0.25">
      <c r="A4327">
        <v>4152</v>
      </c>
      <c r="B4327" t="s">
        <v>5252</v>
      </c>
      <c r="C4327" t="s">
        <v>24</v>
      </c>
      <c r="D4327">
        <v>0.95120376249730865</v>
      </c>
    </row>
    <row r="4328" spans="1:4" x14ac:dyDescent="0.25">
      <c r="A4328">
        <v>9539</v>
      </c>
      <c r="B4328" t="s">
        <v>3025</v>
      </c>
      <c r="C4328" t="s">
        <v>24</v>
      </c>
      <c r="D4328">
        <v>0.89370263892913515</v>
      </c>
    </row>
    <row r="4329" spans="1:4" x14ac:dyDescent="0.25">
      <c r="A4329">
        <v>5547</v>
      </c>
      <c r="B4329" t="s">
        <v>2384</v>
      </c>
      <c r="C4329" t="s">
        <v>24</v>
      </c>
      <c r="D4329">
        <v>0.9610930218351097</v>
      </c>
    </row>
    <row r="4330" spans="1:4" x14ac:dyDescent="0.25">
      <c r="A4330">
        <v>2099</v>
      </c>
      <c r="B4330" t="s">
        <v>2784</v>
      </c>
      <c r="C4330" t="s">
        <v>24</v>
      </c>
      <c r="D4330">
        <v>0.60311700192187334</v>
      </c>
    </row>
    <row r="4331" spans="1:4" x14ac:dyDescent="0.25">
      <c r="A4331">
        <v>6005</v>
      </c>
      <c r="B4331" t="s">
        <v>5088</v>
      </c>
      <c r="C4331" t="s">
        <v>24</v>
      </c>
      <c r="D4331">
        <v>0.47430529855675907</v>
      </c>
    </row>
    <row r="4332" spans="1:4" x14ac:dyDescent="0.25">
      <c r="A4332">
        <v>533</v>
      </c>
      <c r="B4332" t="s">
        <v>3882</v>
      </c>
      <c r="C4332" t="s">
        <v>24</v>
      </c>
      <c r="D4332">
        <v>0.93748953519487344</v>
      </c>
    </row>
    <row r="4333" spans="1:4" x14ac:dyDescent="0.25">
      <c r="A4333">
        <v>9329</v>
      </c>
      <c r="B4333" t="s">
        <v>2861</v>
      </c>
      <c r="C4333" t="s">
        <v>24</v>
      </c>
      <c r="D4333">
        <v>0.239759984537118</v>
      </c>
    </row>
    <row r="4334" spans="1:4" x14ac:dyDescent="0.25">
      <c r="A4334">
        <v>9540</v>
      </c>
      <c r="B4334" t="s">
        <v>3025</v>
      </c>
      <c r="C4334" t="s">
        <v>24</v>
      </c>
      <c r="D4334">
        <v>0.85694302823443413</v>
      </c>
    </row>
    <row r="4335" spans="1:4" x14ac:dyDescent="0.25">
      <c r="A4335">
        <v>3358</v>
      </c>
      <c r="B4335" t="s">
        <v>7268</v>
      </c>
      <c r="C4335" t="s">
        <v>24</v>
      </c>
      <c r="D4335">
        <v>0.98786128906118165</v>
      </c>
    </row>
    <row r="4336" spans="1:4" x14ac:dyDescent="0.25">
      <c r="A4336">
        <v>8325</v>
      </c>
      <c r="B4336" t="s">
        <v>4577</v>
      </c>
      <c r="C4336" t="s">
        <v>24</v>
      </c>
      <c r="D4336">
        <v>0.26169997290921621</v>
      </c>
    </row>
    <row r="4337" spans="1:4" x14ac:dyDescent="0.25">
      <c r="A4337">
        <v>4529</v>
      </c>
      <c r="B4337" t="s">
        <v>6030</v>
      </c>
      <c r="C4337" t="s">
        <v>24</v>
      </c>
      <c r="D4337">
        <v>7.2636423380571191E-2</v>
      </c>
    </row>
    <row r="4338" spans="1:4" x14ac:dyDescent="0.25">
      <c r="A4338">
        <v>8326</v>
      </c>
      <c r="B4338" t="s">
        <v>4577</v>
      </c>
      <c r="C4338" t="s">
        <v>24</v>
      </c>
      <c r="D4338">
        <v>0.64395920574978505</v>
      </c>
    </row>
    <row r="4339" spans="1:4" x14ac:dyDescent="0.25">
      <c r="A4339">
        <v>6654</v>
      </c>
      <c r="B4339" t="s">
        <v>2981</v>
      </c>
      <c r="C4339" t="s">
        <v>24</v>
      </c>
      <c r="D4339">
        <v>4.03684044147814E-2</v>
      </c>
    </row>
    <row r="4340" spans="1:4" x14ac:dyDescent="0.25">
      <c r="A4340">
        <v>3127</v>
      </c>
      <c r="B4340" t="s">
        <v>4025</v>
      </c>
      <c r="C4340" t="s">
        <v>24</v>
      </c>
      <c r="D4340">
        <v>0.23771386684165574</v>
      </c>
    </row>
    <row r="4341" spans="1:4" x14ac:dyDescent="0.25">
      <c r="A4341">
        <v>6650</v>
      </c>
      <c r="B4341" t="s">
        <v>2981</v>
      </c>
      <c r="C4341" t="s">
        <v>24</v>
      </c>
      <c r="D4341">
        <v>0.79332233166742383</v>
      </c>
    </row>
    <row r="4342" spans="1:4" x14ac:dyDescent="0.25">
      <c r="A4342">
        <v>1714</v>
      </c>
      <c r="B4342" t="s">
        <v>6564</v>
      </c>
      <c r="C4342" t="s">
        <v>24</v>
      </c>
      <c r="D4342">
        <v>0.48141091694762206</v>
      </c>
    </row>
    <row r="4343" spans="1:4" x14ac:dyDescent="0.25">
      <c r="A4343">
        <v>6652</v>
      </c>
      <c r="B4343" t="s">
        <v>2981</v>
      </c>
      <c r="C4343" t="s">
        <v>24</v>
      </c>
      <c r="D4343">
        <v>0.70698867449389535</v>
      </c>
    </row>
    <row r="4344" spans="1:4" x14ac:dyDescent="0.25">
      <c r="A4344">
        <v>3657</v>
      </c>
      <c r="B4344" t="s">
        <v>6020</v>
      </c>
      <c r="C4344" t="s">
        <v>24</v>
      </c>
      <c r="D4344">
        <v>0.33927621072573055</v>
      </c>
    </row>
    <row r="4345" spans="1:4" x14ac:dyDescent="0.25">
      <c r="A4345">
        <v>6653</v>
      </c>
      <c r="B4345" t="s">
        <v>2981</v>
      </c>
      <c r="C4345" t="s">
        <v>24</v>
      </c>
      <c r="D4345">
        <v>0.37287501219925889</v>
      </c>
    </row>
    <row r="4346" spans="1:4" x14ac:dyDescent="0.25">
      <c r="A4346">
        <v>6651</v>
      </c>
      <c r="B4346" t="s">
        <v>2981</v>
      </c>
      <c r="C4346" t="s">
        <v>24</v>
      </c>
      <c r="D4346">
        <v>0.14643328360744079</v>
      </c>
    </row>
    <row r="4347" spans="1:4" x14ac:dyDescent="0.25">
      <c r="A4347">
        <v>6649</v>
      </c>
      <c r="B4347" t="s">
        <v>2981</v>
      </c>
      <c r="C4347" t="s">
        <v>24</v>
      </c>
      <c r="D4347">
        <v>0.29054986305388608</v>
      </c>
    </row>
    <row r="4348" spans="1:4" x14ac:dyDescent="0.25">
      <c r="A4348">
        <v>8620</v>
      </c>
      <c r="B4348" t="s">
        <v>4838</v>
      </c>
      <c r="C4348" t="s">
        <v>24</v>
      </c>
      <c r="D4348">
        <v>6.1303935995770664E-2</v>
      </c>
    </row>
    <row r="4349" spans="1:4" x14ac:dyDescent="0.25">
      <c r="A4349">
        <v>5768</v>
      </c>
      <c r="B4349" t="s">
        <v>7466</v>
      </c>
      <c r="C4349" t="s">
        <v>24</v>
      </c>
      <c r="D4349">
        <v>0.16729410035366454</v>
      </c>
    </row>
    <row r="4350" spans="1:4" x14ac:dyDescent="0.25">
      <c r="A4350">
        <v>2401</v>
      </c>
      <c r="B4350" t="s">
        <v>5040</v>
      </c>
      <c r="C4350" t="s">
        <v>24</v>
      </c>
      <c r="D4350">
        <v>0.8061234696766334</v>
      </c>
    </row>
    <row r="4351" spans="1:4" x14ac:dyDescent="0.25">
      <c r="A4351">
        <v>5895</v>
      </c>
      <c r="B4351" t="s">
        <v>4099</v>
      </c>
      <c r="C4351" t="s">
        <v>24</v>
      </c>
      <c r="D4351">
        <v>0.95569423236055806</v>
      </c>
    </row>
    <row r="4352" spans="1:4" x14ac:dyDescent="0.25">
      <c r="A4352">
        <v>1217</v>
      </c>
      <c r="B4352" t="s">
        <v>5412</v>
      </c>
      <c r="C4352" t="s">
        <v>24</v>
      </c>
      <c r="D4352">
        <v>0.88349140224029965</v>
      </c>
    </row>
    <row r="4353" spans="1:4" x14ac:dyDescent="0.25">
      <c r="A4353">
        <v>1213</v>
      </c>
      <c r="B4353" t="s">
        <v>5412</v>
      </c>
      <c r="C4353" t="s">
        <v>24</v>
      </c>
      <c r="D4353">
        <v>0.85601131636366956</v>
      </c>
    </row>
    <row r="4354" spans="1:4" x14ac:dyDescent="0.25">
      <c r="A4354">
        <v>7719</v>
      </c>
      <c r="B4354" t="s">
        <v>5106</v>
      </c>
      <c r="C4354" t="s">
        <v>24</v>
      </c>
      <c r="D4354">
        <v>0.99786281312480163</v>
      </c>
    </row>
    <row r="4355" spans="1:4" x14ac:dyDescent="0.25">
      <c r="A4355">
        <v>4624</v>
      </c>
      <c r="B4355" t="s">
        <v>5791</v>
      </c>
      <c r="C4355" t="s">
        <v>24</v>
      </c>
      <c r="D4355">
        <v>0.50202019892337812</v>
      </c>
    </row>
    <row r="4356" spans="1:4" x14ac:dyDescent="0.25">
      <c r="A4356">
        <v>5580</v>
      </c>
      <c r="B4356" t="s">
        <v>458</v>
      </c>
      <c r="C4356" t="s">
        <v>24</v>
      </c>
      <c r="D4356">
        <v>0.76174750029207006</v>
      </c>
    </row>
    <row r="4357" spans="1:4" x14ac:dyDescent="0.25">
      <c r="A4357">
        <v>4625</v>
      </c>
      <c r="B4357" t="s">
        <v>5791</v>
      </c>
      <c r="C4357" t="s">
        <v>24</v>
      </c>
      <c r="D4357">
        <v>0.90180410746369533</v>
      </c>
    </row>
    <row r="4358" spans="1:4" x14ac:dyDescent="0.25">
      <c r="A4358">
        <v>1219</v>
      </c>
      <c r="B4358" t="s">
        <v>5412</v>
      </c>
      <c r="C4358" t="s">
        <v>24</v>
      </c>
      <c r="D4358">
        <v>8.5840367549934515E-2</v>
      </c>
    </row>
    <row r="4359" spans="1:4" x14ac:dyDescent="0.25">
      <c r="A4359">
        <v>2400</v>
      </c>
      <c r="B4359" t="s">
        <v>5040</v>
      </c>
      <c r="C4359" t="s">
        <v>24</v>
      </c>
      <c r="D4359">
        <v>5.8987708787835436E-3</v>
      </c>
    </row>
    <row r="4360" spans="1:4" x14ac:dyDescent="0.25">
      <c r="A4360">
        <v>1220</v>
      </c>
      <c r="B4360" t="s">
        <v>5412</v>
      </c>
      <c r="C4360" t="s">
        <v>24</v>
      </c>
      <c r="D4360">
        <v>0.56716284516767579</v>
      </c>
    </row>
    <row r="4361" spans="1:4" x14ac:dyDescent="0.25">
      <c r="A4361">
        <v>1214</v>
      </c>
      <c r="B4361" t="s">
        <v>5412</v>
      </c>
      <c r="C4361" t="s">
        <v>24</v>
      </c>
      <c r="D4361">
        <v>0.80900118184530057</v>
      </c>
    </row>
    <row r="4362" spans="1:4" x14ac:dyDescent="0.25">
      <c r="A4362">
        <v>8756</v>
      </c>
      <c r="B4362" t="s">
        <v>6629</v>
      </c>
      <c r="C4362" t="s">
        <v>24</v>
      </c>
      <c r="D4362">
        <v>9.308541374566881E-2</v>
      </c>
    </row>
    <row r="4363" spans="1:4" x14ac:dyDescent="0.25">
      <c r="A4363">
        <v>5442</v>
      </c>
      <c r="B4363" t="s">
        <v>4909</v>
      </c>
      <c r="C4363" t="s">
        <v>24</v>
      </c>
      <c r="D4363">
        <v>0.55248868034778875</v>
      </c>
    </row>
    <row r="4364" spans="1:4" x14ac:dyDescent="0.25">
      <c r="A4364">
        <v>5217</v>
      </c>
      <c r="B4364" t="s">
        <v>169</v>
      </c>
      <c r="C4364" t="s">
        <v>24</v>
      </c>
      <c r="D4364">
        <v>0.3305946860315756</v>
      </c>
    </row>
    <row r="4365" spans="1:4" x14ac:dyDescent="0.25">
      <c r="A4365">
        <v>1218</v>
      </c>
      <c r="B4365" t="s">
        <v>5412</v>
      </c>
      <c r="C4365" t="s">
        <v>24</v>
      </c>
      <c r="D4365">
        <v>0.60909716439945782</v>
      </c>
    </row>
    <row r="4366" spans="1:4" x14ac:dyDescent="0.25">
      <c r="A4366">
        <v>1215</v>
      </c>
      <c r="B4366" t="s">
        <v>5412</v>
      </c>
      <c r="C4366" t="s">
        <v>24</v>
      </c>
      <c r="D4366">
        <v>0.15493697310393395</v>
      </c>
    </row>
    <row r="4367" spans="1:4" x14ac:dyDescent="0.25">
      <c r="A4367">
        <v>5579</v>
      </c>
      <c r="B4367" t="s">
        <v>458</v>
      </c>
      <c r="C4367" t="s">
        <v>24</v>
      </c>
      <c r="D4367">
        <v>0.54917524046495381</v>
      </c>
    </row>
    <row r="4368" spans="1:4" x14ac:dyDescent="0.25">
      <c r="A4368">
        <v>1216</v>
      </c>
      <c r="B4368" t="s">
        <v>5412</v>
      </c>
      <c r="C4368" t="s">
        <v>24</v>
      </c>
      <c r="D4368">
        <v>0.96518274899310152</v>
      </c>
    </row>
    <row r="4369" spans="1:4" x14ac:dyDescent="0.25">
      <c r="A4369">
        <v>4623</v>
      </c>
      <c r="B4369" t="s">
        <v>5791</v>
      </c>
      <c r="C4369" t="s">
        <v>24</v>
      </c>
      <c r="D4369">
        <v>0.79031534790808478</v>
      </c>
    </row>
    <row r="4370" spans="1:4" x14ac:dyDescent="0.25">
      <c r="A4370">
        <v>8755</v>
      </c>
      <c r="B4370" t="s">
        <v>6629</v>
      </c>
      <c r="C4370" t="s">
        <v>24</v>
      </c>
      <c r="D4370">
        <v>0.54797614799077654</v>
      </c>
    </row>
    <row r="4371" spans="1:4" x14ac:dyDescent="0.25">
      <c r="A4371">
        <v>7284</v>
      </c>
      <c r="B4371" t="s">
        <v>1410</v>
      </c>
      <c r="C4371" t="s">
        <v>24</v>
      </c>
      <c r="D4371">
        <v>0.37994168284452934</v>
      </c>
    </row>
    <row r="4372" spans="1:4" x14ac:dyDescent="0.25">
      <c r="A4372">
        <v>7877</v>
      </c>
      <c r="B4372" t="s">
        <v>1207</v>
      </c>
      <c r="C4372" t="s">
        <v>24</v>
      </c>
      <c r="D4372">
        <v>0.89630413709384693</v>
      </c>
    </row>
    <row r="4373" spans="1:4" x14ac:dyDescent="0.25">
      <c r="A4373">
        <v>6256</v>
      </c>
      <c r="B4373" t="s">
        <v>1735</v>
      </c>
      <c r="C4373" t="s">
        <v>24</v>
      </c>
      <c r="D4373">
        <v>0.80460921594132406</v>
      </c>
    </row>
    <row r="4374" spans="1:4" x14ac:dyDescent="0.25">
      <c r="A4374">
        <v>8754</v>
      </c>
      <c r="B4374" t="s">
        <v>6629</v>
      </c>
      <c r="C4374" t="s">
        <v>24</v>
      </c>
      <c r="D4374">
        <v>7.2528924916130499E-2</v>
      </c>
    </row>
    <row r="4375" spans="1:4" x14ac:dyDescent="0.25">
      <c r="A4375">
        <v>4626</v>
      </c>
      <c r="B4375" t="s">
        <v>5791</v>
      </c>
      <c r="C4375" t="s">
        <v>24</v>
      </c>
      <c r="D4375">
        <v>0.61885028702412193</v>
      </c>
    </row>
    <row r="4376" spans="1:4" x14ac:dyDescent="0.25">
      <c r="A4376">
        <v>7876</v>
      </c>
      <c r="B4376" t="s">
        <v>1207</v>
      </c>
      <c r="C4376" t="s">
        <v>24</v>
      </c>
      <c r="D4376">
        <v>0.92820017807429356</v>
      </c>
    </row>
    <row r="4377" spans="1:4" x14ac:dyDescent="0.25">
      <c r="A4377">
        <v>7285</v>
      </c>
      <c r="B4377" t="s">
        <v>1410</v>
      </c>
      <c r="C4377" t="s">
        <v>24</v>
      </c>
      <c r="D4377">
        <v>0.89909870216181498</v>
      </c>
    </row>
    <row r="4378" spans="1:4" x14ac:dyDescent="0.25">
      <c r="A4378">
        <v>5581</v>
      </c>
      <c r="B4378" t="s">
        <v>458</v>
      </c>
      <c r="C4378" t="s">
        <v>24</v>
      </c>
      <c r="D4378">
        <v>0.75619666094461147</v>
      </c>
    </row>
    <row r="4379" spans="1:4" x14ac:dyDescent="0.25">
      <c r="A4379">
        <v>5370</v>
      </c>
      <c r="B4379" t="s">
        <v>3279</v>
      </c>
      <c r="C4379" t="s">
        <v>24</v>
      </c>
      <c r="D4379">
        <v>3.9319099183301454E-2</v>
      </c>
    </row>
    <row r="4380" spans="1:4" x14ac:dyDescent="0.25">
      <c r="A4380">
        <v>1962</v>
      </c>
      <c r="B4380" t="s">
        <v>2368</v>
      </c>
      <c r="C4380" t="s">
        <v>24</v>
      </c>
      <c r="D4380">
        <v>0.41789911749818942</v>
      </c>
    </row>
    <row r="4381" spans="1:4" x14ac:dyDescent="0.25">
      <c r="A4381">
        <v>42</v>
      </c>
      <c r="B4381" t="s">
        <v>2190</v>
      </c>
      <c r="C4381" t="s">
        <v>24</v>
      </c>
      <c r="D4381">
        <v>0.36934532739541859</v>
      </c>
    </row>
    <row r="4382" spans="1:4" x14ac:dyDescent="0.25">
      <c r="A4382">
        <v>6887</v>
      </c>
      <c r="B4382" t="s">
        <v>4205</v>
      </c>
      <c r="C4382" t="s">
        <v>24</v>
      </c>
      <c r="D4382">
        <v>5.6007431478758418E-2</v>
      </c>
    </row>
    <row r="4383" spans="1:4" x14ac:dyDescent="0.25">
      <c r="A4383">
        <v>1965</v>
      </c>
      <c r="B4383" t="s">
        <v>2368</v>
      </c>
      <c r="C4383" t="s">
        <v>24</v>
      </c>
      <c r="D4383">
        <v>0.18713892064258508</v>
      </c>
    </row>
    <row r="4384" spans="1:4" x14ac:dyDescent="0.25">
      <c r="A4384">
        <v>1961</v>
      </c>
      <c r="B4384" t="s">
        <v>2368</v>
      </c>
      <c r="C4384" t="s">
        <v>24</v>
      </c>
      <c r="D4384">
        <v>0.23201670854447443</v>
      </c>
    </row>
    <row r="4385" spans="1:4" x14ac:dyDescent="0.25">
      <c r="A4385">
        <v>1848</v>
      </c>
      <c r="B4385" t="s">
        <v>4192</v>
      </c>
      <c r="C4385" t="s">
        <v>24</v>
      </c>
      <c r="D4385">
        <v>0.94488344801177182</v>
      </c>
    </row>
    <row r="4386" spans="1:4" x14ac:dyDescent="0.25">
      <c r="A4386">
        <v>2847</v>
      </c>
      <c r="B4386" t="s">
        <v>2839</v>
      </c>
      <c r="C4386" t="s">
        <v>24</v>
      </c>
      <c r="D4386">
        <v>0.41102539545961869</v>
      </c>
    </row>
    <row r="4387" spans="1:4" x14ac:dyDescent="0.25">
      <c r="A4387">
        <v>5894</v>
      </c>
      <c r="B4387" t="s">
        <v>7492</v>
      </c>
      <c r="C4387" t="s">
        <v>24</v>
      </c>
      <c r="D4387">
        <v>0.49846061563110822</v>
      </c>
    </row>
    <row r="4388" spans="1:4" x14ac:dyDescent="0.25">
      <c r="A4388">
        <v>3178</v>
      </c>
      <c r="B4388" t="s">
        <v>5541</v>
      </c>
      <c r="C4388" t="s">
        <v>24</v>
      </c>
      <c r="D4388">
        <v>0.91898436103399306</v>
      </c>
    </row>
    <row r="4389" spans="1:4" x14ac:dyDescent="0.25">
      <c r="A4389">
        <v>1849</v>
      </c>
      <c r="B4389" t="s">
        <v>4192</v>
      </c>
      <c r="C4389" t="s">
        <v>24</v>
      </c>
      <c r="D4389">
        <v>0.80166089843589849</v>
      </c>
    </row>
    <row r="4390" spans="1:4" x14ac:dyDescent="0.25">
      <c r="A4390">
        <v>1959</v>
      </c>
      <c r="B4390" t="s">
        <v>2368</v>
      </c>
      <c r="C4390" t="s">
        <v>24</v>
      </c>
      <c r="D4390">
        <v>0.52286199108825171</v>
      </c>
    </row>
    <row r="4391" spans="1:4" x14ac:dyDescent="0.25">
      <c r="A4391">
        <v>1964</v>
      </c>
      <c r="B4391" t="s">
        <v>2368</v>
      </c>
      <c r="C4391" t="s">
        <v>24</v>
      </c>
      <c r="D4391">
        <v>0.14300558934936991</v>
      </c>
    </row>
    <row r="4392" spans="1:4" x14ac:dyDescent="0.25">
      <c r="A4392">
        <v>1963</v>
      </c>
      <c r="B4392" t="s">
        <v>2368</v>
      </c>
      <c r="C4392" t="s">
        <v>24</v>
      </c>
      <c r="D4392">
        <v>0.9873354856969474</v>
      </c>
    </row>
    <row r="4393" spans="1:4" x14ac:dyDescent="0.25">
      <c r="A4393">
        <v>1966</v>
      </c>
      <c r="B4393" t="s">
        <v>2368</v>
      </c>
      <c r="C4393" t="s">
        <v>24</v>
      </c>
      <c r="D4393">
        <v>0.52339110858116511</v>
      </c>
    </row>
    <row r="4394" spans="1:4" x14ac:dyDescent="0.25">
      <c r="A4394">
        <v>4926</v>
      </c>
      <c r="B4394" t="s">
        <v>7466</v>
      </c>
      <c r="C4394" t="s">
        <v>24</v>
      </c>
      <c r="D4394">
        <v>0.29500494537569255</v>
      </c>
    </row>
    <row r="4395" spans="1:4" x14ac:dyDescent="0.25">
      <c r="A4395">
        <v>6886</v>
      </c>
      <c r="B4395" t="s">
        <v>4205</v>
      </c>
      <c r="C4395" t="s">
        <v>24</v>
      </c>
      <c r="D4395">
        <v>0.8347154090154032</v>
      </c>
    </row>
    <row r="4396" spans="1:4" x14ac:dyDescent="0.25">
      <c r="A4396">
        <v>1960</v>
      </c>
      <c r="B4396" t="s">
        <v>2368</v>
      </c>
      <c r="C4396" t="s">
        <v>24</v>
      </c>
      <c r="D4396">
        <v>0.26281002015415678</v>
      </c>
    </row>
    <row r="4397" spans="1:4" x14ac:dyDescent="0.25">
      <c r="A4397">
        <v>6234</v>
      </c>
      <c r="B4397" t="s">
        <v>7503</v>
      </c>
      <c r="C4397" t="s">
        <v>24</v>
      </c>
      <c r="D4397">
        <v>0.19772364705586831</v>
      </c>
    </row>
    <row r="4398" spans="1:4" x14ac:dyDescent="0.25">
      <c r="A4398">
        <v>9081</v>
      </c>
      <c r="B4398" t="s">
        <v>3279</v>
      </c>
      <c r="C4398" t="s">
        <v>24</v>
      </c>
      <c r="D4398">
        <v>0.96653630871956941</v>
      </c>
    </row>
    <row r="4399" spans="1:4" x14ac:dyDescent="0.25">
      <c r="A4399">
        <v>2902</v>
      </c>
      <c r="B4399" t="s">
        <v>1322</v>
      </c>
      <c r="C4399" t="s">
        <v>24</v>
      </c>
      <c r="D4399">
        <v>0.73496470574263217</v>
      </c>
    </row>
    <row r="4400" spans="1:4" x14ac:dyDescent="0.25">
      <c r="A4400">
        <v>6232</v>
      </c>
      <c r="B4400" t="s">
        <v>7503</v>
      </c>
      <c r="C4400" t="s">
        <v>24</v>
      </c>
      <c r="D4400">
        <v>0.34905953715664206</v>
      </c>
    </row>
    <row r="4401" spans="1:4" x14ac:dyDescent="0.25">
      <c r="A4401">
        <v>9333</v>
      </c>
      <c r="B4401" t="s">
        <v>7492</v>
      </c>
      <c r="C4401" t="s">
        <v>24</v>
      </c>
      <c r="D4401">
        <v>0.28910549169233735</v>
      </c>
    </row>
    <row r="4402" spans="1:4" x14ac:dyDescent="0.25">
      <c r="A4402">
        <v>5271</v>
      </c>
      <c r="B4402" t="s">
        <v>5252</v>
      </c>
      <c r="C4402" t="s">
        <v>24</v>
      </c>
      <c r="D4402">
        <v>0.76564648567049409</v>
      </c>
    </row>
    <row r="4403" spans="1:4" x14ac:dyDescent="0.25">
      <c r="A4403">
        <v>7494</v>
      </c>
      <c r="B4403" t="s">
        <v>1839</v>
      </c>
      <c r="C4403" t="s">
        <v>24</v>
      </c>
      <c r="D4403">
        <v>0.81825415752135966</v>
      </c>
    </row>
    <row r="4404" spans="1:4" x14ac:dyDescent="0.25">
      <c r="A4404">
        <v>6235</v>
      </c>
      <c r="B4404" t="s">
        <v>7503</v>
      </c>
      <c r="C4404" t="s">
        <v>24</v>
      </c>
      <c r="D4404">
        <v>0.76699508180956399</v>
      </c>
    </row>
    <row r="4405" spans="1:4" x14ac:dyDescent="0.25">
      <c r="A4405">
        <v>3044</v>
      </c>
      <c r="B4405" t="s">
        <v>916</v>
      </c>
      <c r="C4405" t="s">
        <v>24</v>
      </c>
      <c r="D4405">
        <v>0.29575444064809586</v>
      </c>
    </row>
    <row r="4406" spans="1:4" x14ac:dyDescent="0.25">
      <c r="A4406">
        <v>7495</v>
      </c>
      <c r="B4406" t="s">
        <v>1839</v>
      </c>
      <c r="C4406" t="s">
        <v>24</v>
      </c>
      <c r="D4406">
        <v>0.17932788097630226</v>
      </c>
    </row>
    <row r="4407" spans="1:4" x14ac:dyDescent="0.25">
      <c r="A4407">
        <v>9334</v>
      </c>
      <c r="B4407" t="s">
        <v>7492</v>
      </c>
      <c r="C4407" t="s">
        <v>24</v>
      </c>
      <c r="D4407">
        <v>0.80909481091779156</v>
      </c>
    </row>
    <row r="4408" spans="1:4" x14ac:dyDescent="0.25">
      <c r="A4408">
        <v>4368</v>
      </c>
      <c r="B4408" t="s">
        <v>3431</v>
      </c>
      <c r="C4408" t="s">
        <v>24</v>
      </c>
      <c r="D4408">
        <v>0.43715278705315153</v>
      </c>
    </row>
    <row r="4409" spans="1:4" x14ac:dyDescent="0.25">
      <c r="A4409">
        <v>6233</v>
      </c>
      <c r="B4409" t="s">
        <v>7503</v>
      </c>
      <c r="C4409" t="s">
        <v>24</v>
      </c>
      <c r="D4409">
        <v>0.40745809823171653</v>
      </c>
    </row>
    <row r="4410" spans="1:4" x14ac:dyDescent="0.25">
      <c r="A4410">
        <v>9082</v>
      </c>
      <c r="B4410" t="s">
        <v>3279</v>
      </c>
      <c r="C4410" t="s">
        <v>24</v>
      </c>
      <c r="D4410">
        <v>0.74002169806746476</v>
      </c>
    </row>
    <row r="4411" spans="1:4" x14ac:dyDescent="0.25">
      <c r="A4411">
        <v>3043</v>
      </c>
      <c r="B4411" t="s">
        <v>916</v>
      </c>
      <c r="C4411" t="s">
        <v>24</v>
      </c>
      <c r="D4411">
        <v>6.4461757212514237E-2</v>
      </c>
    </row>
    <row r="4412" spans="1:4" x14ac:dyDescent="0.25">
      <c r="A4412">
        <v>553</v>
      </c>
      <c r="B4412" t="s">
        <v>4039</v>
      </c>
      <c r="C4412" t="s">
        <v>24</v>
      </c>
      <c r="D4412">
        <v>0.74228788582790384</v>
      </c>
    </row>
    <row r="4413" spans="1:4" x14ac:dyDescent="0.25">
      <c r="A4413">
        <v>3042</v>
      </c>
      <c r="B4413" t="s">
        <v>916</v>
      </c>
      <c r="C4413" t="s">
        <v>24</v>
      </c>
      <c r="D4413">
        <v>7.7757797877273882E-2</v>
      </c>
    </row>
    <row r="4414" spans="1:4" x14ac:dyDescent="0.25">
      <c r="A4414">
        <v>5270</v>
      </c>
      <c r="B4414" t="s">
        <v>5252</v>
      </c>
      <c r="C4414" t="s">
        <v>24</v>
      </c>
      <c r="D4414">
        <v>0.86370070147545086</v>
      </c>
    </row>
    <row r="4415" spans="1:4" x14ac:dyDescent="0.25">
      <c r="A4415">
        <v>4369</v>
      </c>
      <c r="B4415" t="s">
        <v>3431</v>
      </c>
      <c r="C4415" t="s">
        <v>24</v>
      </c>
      <c r="D4415">
        <v>0.99050893415608288</v>
      </c>
    </row>
    <row r="4416" spans="1:4" x14ac:dyDescent="0.25">
      <c r="A4416">
        <v>7493</v>
      </c>
      <c r="B4416" t="s">
        <v>1839</v>
      </c>
      <c r="C4416" t="s">
        <v>24</v>
      </c>
      <c r="D4416">
        <v>0.59261668167255688</v>
      </c>
    </row>
    <row r="4417" spans="1:4" x14ac:dyDescent="0.25">
      <c r="A4417">
        <v>9282</v>
      </c>
      <c r="B4417" t="s">
        <v>5252</v>
      </c>
      <c r="C4417" t="s">
        <v>24</v>
      </c>
      <c r="D4417">
        <v>0.89591090928348549</v>
      </c>
    </row>
    <row r="4418" spans="1:4" x14ac:dyDescent="0.25">
      <c r="A4418">
        <v>6236</v>
      </c>
      <c r="B4418" t="s">
        <v>7503</v>
      </c>
      <c r="C4418" t="s">
        <v>24</v>
      </c>
      <c r="D4418">
        <v>0.29796404507783125</v>
      </c>
    </row>
    <row r="4419" spans="1:4" x14ac:dyDescent="0.25">
      <c r="A4419">
        <v>2078</v>
      </c>
      <c r="B4419" t="s">
        <v>7519</v>
      </c>
      <c r="C4419" t="s">
        <v>24</v>
      </c>
      <c r="D4419">
        <v>0.59064035241962176</v>
      </c>
    </row>
    <row r="4420" spans="1:4" x14ac:dyDescent="0.25">
      <c r="A4420">
        <v>2079</v>
      </c>
      <c r="B4420" t="s">
        <v>7519</v>
      </c>
      <c r="C4420" t="s">
        <v>24</v>
      </c>
      <c r="D4420">
        <v>0.99713676426057185</v>
      </c>
    </row>
    <row r="4421" spans="1:4" x14ac:dyDescent="0.25">
      <c r="A4421">
        <v>5225</v>
      </c>
      <c r="B4421" t="s">
        <v>5299</v>
      </c>
      <c r="C4421" t="s">
        <v>24</v>
      </c>
      <c r="D4421">
        <v>0.97078007720110326</v>
      </c>
    </row>
    <row r="4422" spans="1:4" x14ac:dyDescent="0.25">
      <c r="A4422">
        <v>1510</v>
      </c>
      <c r="B4422" t="s">
        <v>1608</v>
      </c>
      <c r="C4422" t="s">
        <v>24</v>
      </c>
      <c r="D4422">
        <v>0.24059605082731061</v>
      </c>
    </row>
    <row r="4423" spans="1:4" x14ac:dyDescent="0.25">
      <c r="A4423">
        <v>2077</v>
      </c>
      <c r="B4423" t="s">
        <v>7519</v>
      </c>
      <c r="C4423" t="s">
        <v>24</v>
      </c>
      <c r="D4423">
        <v>0.16258470967646022</v>
      </c>
    </row>
    <row r="4424" spans="1:4" x14ac:dyDescent="0.25">
      <c r="A4424">
        <v>5183</v>
      </c>
      <c r="B4424" t="s">
        <v>3636</v>
      </c>
      <c r="C4424" t="s">
        <v>24</v>
      </c>
      <c r="D4424">
        <v>0.68120124190773501</v>
      </c>
    </row>
    <row r="4425" spans="1:4" x14ac:dyDescent="0.25">
      <c r="A4425">
        <v>5182</v>
      </c>
      <c r="B4425" t="s">
        <v>3636</v>
      </c>
      <c r="C4425" t="s">
        <v>24</v>
      </c>
      <c r="D4425">
        <v>0.62462148940881068</v>
      </c>
    </row>
    <row r="4426" spans="1:4" x14ac:dyDescent="0.25">
      <c r="A4426">
        <v>7664</v>
      </c>
      <c r="B4426" t="s">
        <v>6463</v>
      </c>
      <c r="C4426" t="s">
        <v>24</v>
      </c>
      <c r="D4426">
        <v>0.31098175171436782</v>
      </c>
    </row>
    <row r="4427" spans="1:4" x14ac:dyDescent="0.25">
      <c r="A4427">
        <v>8773</v>
      </c>
      <c r="B4427" t="s">
        <v>6020</v>
      </c>
      <c r="C4427" t="s">
        <v>24</v>
      </c>
      <c r="D4427">
        <v>0.45858761190674802</v>
      </c>
    </row>
    <row r="4428" spans="1:4" x14ac:dyDescent="0.25">
      <c r="A4428">
        <v>9580</v>
      </c>
      <c r="B4428" t="s">
        <v>7528</v>
      </c>
      <c r="C4428" t="s">
        <v>24</v>
      </c>
      <c r="D4428">
        <v>0.93591000393688883</v>
      </c>
    </row>
    <row r="4429" spans="1:4" x14ac:dyDescent="0.25">
      <c r="A4429">
        <v>6222</v>
      </c>
      <c r="B4429" t="s">
        <v>169</v>
      </c>
      <c r="C4429" t="s">
        <v>24</v>
      </c>
      <c r="D4429">
        <v>0.55372411254053999</v>
      </c>
    </row>
    <row r="4430" spans="1:4" x14ac:dyDescent="0.25">
      <c r="A4430">
        <v>6814</v>
      </c>
      <c r="B4430" t="s">
        <v>893</v>
      </c>
      <c r="C4430" t="s">
        <v>24</v>
      </c>
      <c r="D4430">
        <v>0.31549442263602134</v>
      </c>
    </row>
    <row r="4431" spans="1:4" x14ac:dyDescent="0.25">
      <c r="A4431">
        <v>6812</v>
      </c>
      <c r="B4431" t="s">
        <v>893</v>
      </c>
      <c r="C4431" t="s">
        <v>24</v>
      </c>
      <c r="D4431">
        <v>5.0048263961041561E-2</v>
      </c>
    </row>
    <row r="4432" spans="1:4" x14ac:dyDescent="0.25">
      <c r="A4432">
        <v>6815</v>
      </c>
      <c r="B4432" t="s">
        <v>893</v>
      </c>
      <c r="C4432" t="s">
        <v>24</v>
      </c>
      <c r="D4432">
        <v>0.74637965949310348</v>
      </c>
    </row>
    <row r="4433" spans="1:4" x14ac:dyDescent="0.25">
      <c r="A4433">
        <v>9582</v>
      </c>
      <c r="B4433" t="s">
        <v>7528</v>
      </c>
      <c r="C4433" t="s">
        <v>24</v>
      </c>
      <c r="D4433">
        <v>0.86266360369021144</v>
      </c>
    </row>
    <row r="4434" spans="1:4" x14ac:dyDescent="0.25">
      <c r="A4434">
        <v>9834</v>
      </c>
      <c r="B4434" t="s">
        <v>3502</v>
      </c>
      <c r="C4434" t="s">
        <v>24</v>
      </c>
      <c r="D4434">
        <v>0.4369146659073021</v>
      </c>
    </row>
    <row r="4435" spans="1:4" x14ac:dyDescent="0.25">
      <c r="A4435">
        <v>8772</v>
      </c>
      <c r="B4435" t="s">
        <v>6020</v>
      </c>
      <c r="C4435" t="s">
        <v>24</v>
      </c>
      <c r="D4435">
        <v>0.58175206422732972</v>
      </c>
    </row>
    <row r="4436" spans="1:4" x14ac:dyDescent="0.25">
      <c r="A4436">
        <v>9579</v>
      </c>
      <c r="B4436" t="s">
        <v>7528</v>
      </c>
      <c r="C4436" t="s">
        <v>24</v>
      </c>
      <c r="D4436">
        <v>0.66224019795786782</v>
      </c>
    </row>
    <row r="4437" spans="1:4" x14ac:dyDescent="0.25">
      <c r="A4437">
        <v>6810</v>
      </c>
      <c r="B4437" t="s">
        <v>893</v>
      </c>
      <c r="C4437" t="s">
        <v>24</v>
      </c>
      <c r="D4437">
        <v>0.64740923807354911</v>
      </c>
    </row>
    <row r="4438" spans="1:4" x14ac:dyDescent="0.25">
      <c r="A4438">
        <v>9594</v>
      </c>
      <c r="B4438" t="s">
        <v>1034</v>
      </c>
      <c r="C4438" t="s">
        <v>24</v>
      </c>
      <c r="D4438">
        <v>0.33869923938747715</v>
      </c>
    </row>
    <row r="4439" spans="1:4" x14ac:dyDescent="0.25">
      <c r="A4439">
        <v>9595</v>
      </c>
      <c r="B4439" t="s">
        <v>1034</v>
      </c>
      <c r="C4439" t="s">
        <v>24</v>
      </c>
      <c r="D4439">
        <v>0.45483790522224166</v>
      </c>
    </row>
    <row r="4440" spans="1:4" x14ac:dyDescent="0.25">
      <c r="A4440">
        <v>9581</v>
      </c>
      <c r="B4440" t="s">
        <v>7528</v>
      </c>
      <c r="C4440" t="s">
        <v>24</v>
      </c>
      <c r="D4440">
        <v>0.45995419351204891</v>
      </c>
    </row>
    <row r="4441" spans="1:4" x14ac:dyDescent="0.25">
      <c r="A4441">
        <v>6811</v>
      </c>
      <c r="B4441" t="s">
        <v>893</v>
      </c>
      <c r="C4441" t="s">
        <v>24</v>
      </c>
      <c r="D4441">
        <v>0.69234844047869115</v>
      </c>
    </row>
    <row r="4442" spans="1:4" x14ac:dyDescent="0.25">
      <c r="A4442">
        <v>72</v>
      </c>
      <c r="B4442" t="s">
        <v>465</v>
      </c>
      <c r="C4442" t="s">
        <v>24</v>
      </c>
      <c r="D4442">
        <v>0.54108614912277053</v>
      </c>
    </row>
    <row r="4443" spans="1:4" x14ac:dyDescent="0.25">
      <c r="A4443">
        <v>6813</v>
      </c>
      <c r="B4443" t="s">
        <v>893</v>
      </c>
      <c r="C4443" t="s">
        <v>24</v>
      </c>
      <c r="D4443">
        <v>7.9913992591700844E-2</v>
      </c>
    </row>
    <row r="4444" spans="1:4" x14ac:dyDescent="0.25">
      <c r="A4444">
        <v>4430</v>
      </c>
      <c r="B4444" t="s">
        <v>985</v>
      </c>
      <c r="C4444" t="s">
        <v>24</v>
      </c>
      <c r="D4444">
        <v>0.60752769530718675</v>
      </c>
    </row>
    <row r="4445" spans="1:4" x14ac:dyDescent="0.25">
      <c r="A4445">
        <v>6759</v>
      </c>
      <c r="B4445" t="s">
        <v>7541</v>
      </c>
      <c r="C4445" t="s">
        <v>24</v>
      </c>
      <c r="D4445">
        <v>2.7064571603902854E-2</v>
      </c>
    </row>
    <row r="4446" spans="1:4" x14ac:dyDescent="0.25">
      <c r="A4446">
        <v>6518</v>
      </c>
      <c r="B4446" t="s">
        <v>808</v>
      </c>
      <c r="C4446" t="s">
        <v>24</v>
      </c>
      <c r="D4446">
        <v>0.74536558473147607</v>
      </c>
    </row>
    <row r="4447" spans="1:4" x14ac:dyDescent="0.25">
      <c r="A4447">
        <v>6519</v>
      </c>
      <c r="B4447" t="s">
        <v>808</v>
      </c>
      <c r="C4447" t="s">
        <v>24</v>
      </c>
      <c r="D4447">
        <v>0.41243168169275157</v>
      </c>
    </row>
    <row r="4448" spans="1:4" x14ac:dyDescent="0.25">
      <c r="A4448">
        <v>6133</v>
      </c>
      <c r="B4448" t="s">
        <v>6265</v>
      </c>
      <c r="C4448" t="s">
        <v>24</v>
      </c>
      <c r="D4448">
        <v>0.93687823986528151</v>
      </c>
    </row>
    <row r="4449" spans="1:4" x14ac:dyDescent="0.25">
      <c r="A4449">
        <v>5993</v>
      </c>
      <c r="B4449" t="s">
        <v>2563</v>
      </c>
      <c r="C4449" t="s">
        <v>24</v>
      </c>
      <c r="D4449">
        <v>0.90592616748448762</v>
      </c>
    </row>
    <row r="4450" spans="1:4" x14ac:dyDescent="0.25">
      <c r="A4450">
        <v>6516</v>
      </c>
      <c r="B4450" t="s">
        <v>808</v>
      </c>
      <c r="C4450" t="s">
        <v>24</v>
      </c>
      <c r="D4450">
        <v>0.44483798500887795</v>
      </c>
    </row>
    <row r="4451" spans="1:4" x14ac:dyDescent="0.25">
      <c r="A4451">
        <v>1541</v>
      </c>
      <c r="B4451" t="s">
        <v>5317</v>
      </c>
      <c r="C4451" t="s">
        <v>24</v>
      </c>
      <c r="D4451">
        <v>0.27678284470819403</v>
      </c>
    </row>
    <row r="4452" spans="1:4" x14ac:dyDescent="0.25">
      <c r="A4452">
        <v>8045</v>
      </c>
      <c r="B4452" t="s">
        <v>7287</v>
      </c>
      <c r="C4452" t="s">
        <v>24</v>
      </c>
      <c r="D4452">
        <v>0.7762583446065805</v>
      </c>
    </row>
    <row r="4453" spans="1:4" x14ac:dyDescent="0.25">
      <c r="A4453">
        <v>8696</v>
      </c>
      <c r="B4453" t="s">
        <v>2029</v>
      </c>
      <c r="C4453" t="s">
        <v>24</v>
      </c>
      <c r="D4453">
        <v>0.17697846682097351</v>
      </c>
    </row>
    <row r="4454" spans="1:4" x14ac:dyDescent="0.25">
      <c r="A4454">
        <v>903</v>
      </c>
      <c r="B4454" t="s">
        <v>1113</v>
      </c>
      <c r="C4454" t="s">
        <v>24</v>
      </c>
      <c r="D4454">
        <v>0.91894014694738302</v>
      </c>
    </row>
    <row r="4455" spans="1:4" x14ac:dyDescent="0.25">
      <c r="A4455">
        <v>5992</v>
      </c>
      <c r="B4455" t="s">
        <v>2563</v>
      </c>
      <c r="C4455" t="s">
        <v>24</v>
      </c>
      <c r="D4455">
        <v>0.39602044738930942</v>
      </c>
    </row>
    <row r="4456" spans="1:4" x14ac:dyDescent="0.25">
      <c r="A4456">
        <v>6758</v>
      </c>
      <c r="B4456" t="s">
        <v>7541</v>
      </c>
      <c r="C4456" t="s">
        <v>24</v>
      </c>
      <c r="D4456">
        <v>5.675672802929721E-2</v>
      </c>
    </row>
    <row r="4457" spans="1:4" x14ac:dyDescent="0.25">
      <c r="A4457">
        <v>6517</v>
      </c>
      <c r="B4457" t="s">
        <v>808</v>
      </c>
      <c r="C4457" t="s">
        <v>24</v>
      </c>
      <c r="D4457">
        <v>0.43391585502171548</v>
      </c>
    </row>
    <row r="4458" spans="1:4" x14ac:dyDescent="0.25">
      <c r="A4458">
        <v>6757</v>
      </c>
      <c r="B4458" t="s">
        <v>7541</v>
      </c>
      <c r="C4458" t="s">
        <v>24</v>
      </c>
      <c r="D4458">
        <v>0.88681217885432706</v>
      </c>
    </row>
    <row r="4459" spans="1:4" x14ac:dyDescent="0.25">
      <c r="A4459">
        <v>1540</v>
      </c>
      <c r="B4459" t="s">
        <v>5317</v>
      </c>
      <c r="C4459" t="s">
        <v>24</v>
      </c>
      <c r="D4459">
        <v>0.32538733766671935</v>
      </c>
    </row>
    <row r="4460" spans="1:4" x14ac:dyDescent="0.25">
      <c r="A4460">
        <v>5991</v>
      </c>
      <c r="B4460" t="s">
        <v>2563</v>
      </c>
      <c r="C4460" t="s">
        <v>24</v>
      </c>
      <c r="D4460">
        <v>0.95386888462880493</v>
      </c>
    </row>
    <row r="4461" spans="1:4" x14ac:dyDescent="0.25">
      <c r="A4461">
        <v>6520</v>
      </c>
      <c r="B4461" t="s">
        <v>808</v>
      </c>
      <c r="C4461" t="s">
        <v>24</v>
      </c>
      <c r="D4461">
        <v>0.59905643092899352</v>
      </c>
    </row>
    <row r="4462" spans="1:4" x14ac:dyDescent="0.25">
      <c r="A4462">
        <v>6975</v>
      </c>
      <c r="B4462" t="s">
        <v>3426</v>
      </c>
      <c r="C4462" t="s">
        <v>24</v>
      </c>
      <c r="D4462">
        <v>0.35860049165662256</v>
      </c>
    </row>
    <row r="4463" spans="1:4" x14ac:dyDescent="0.25">
      <c r="A4463">
        <v>7735</v>
      </c>
      <c r="B4463" t="s">
        <v>1951</v>
      </c>
      <c r="C4463" t="s">
        <v>24</v>
      </c>
      <c r="D4463">
        <v>0.28539741346106928</v>
      </c>
    </row>
    <row r="4464" spans="1:4" x14ac:dyDescent="0.25">
      <c r="A4464">
        <v>627</v>
      </c>
      <c r="B4464" t="s">
        <v>3721</v>
      </c>
      <c r="C4464" t="s">
        <v>24</v>
      </c>
      <c r="D4464">
        <v>0.45741692208292906</v>
      </c>
    </row>
    <row r="4465" spans="1:4" x14ac:dyDescent="0.25">
      <c r="A4465">
        <v>1539</v>
      </c>
      <c r="B4465" t="s">
        <v>5317</v>
      </c>
      <c r="C4465" t="s">
        <v>24</v>
      </c>
      <c r="D4465">
        <v>0.54664336817665071</v>
      </c>
    </row>
    <row r="4466" spans="1:4" x14ac:dyDescent="0.25">
      <c r="A4466">
        <v>7920</v>
      </c>
      <c r="B4466" t="s">
        <v>199</v>
      </c>
      <c r="C4466" t="s">
        <v>24</v>
      </c>
      <c r="D4466">
        <v>0.44816133648016832</v>
      </c>
    </row>
    <row r="4467" spans="1:4" x14ac:dyDescent="0.25">
      <c r="A4467">
        <v>439</v>
      </c>
      <c r="B4467" t="s">
        <v>4936</v>
      </c>
      <c r="C4467" t="s">
        <v>24</v>
      </c>
      <c r="D4467">
        <v>0.20223595417511153</v>
      </c>
    </row>
    <row r="4468" spans="1:4" x14ac:dyDescent="0.25">
      <c r="A4468">
        <v>7921</v>
      </c>
      <c r="B4468" t="s">
        <v>199</v>
      </c>
      <c r="C4468" t="s">
        <v>24</v>
      </c>
      <c r="D4468">
        <v>0.30712271532979452</v>
      </c>
    </row>
    <row r="4469" spans="1:4" x14ac:dyDescent="0.25">
      <c r="A4469">
        <v>6756</v>
      </c>
      <c r="B4469" t="s">
        <v>7541</v>
      </c>
      <c r="C4469" t="s">
        <v>24</v>
      </c>
      <c r="D4469">
        <v>0.78376861698274336</v>
      </c>
    </row>
    <row r="4470" spans="1:4" x14ac:dyDescent="0.25">
      <c r="A4470">
        <v>1538</v>
      </c>
      <c r="B4470" t="s">
        <v>5317</v>
      </c>
      <c r="C4470" t="s">
        <v>24</v>
      </c>
      <c r="D4470">
        <v>0.19492502711106052</v>
      </c>
    </row>
    <row r="4471" spans="1:4" x14ac:dyDescent="0.25">
      <c r="A4471">
        <v>3457</v>
      </c>
      <c r="B4471" t="s">
        <v>1846</v>
      </c>
      <c r="C4471" t="s">
        <v>24</v>
      </c>
      <c r="D4471">
        <v>0.55427490562558801</v>
      </c>
    </row>
    <row r="4472" spans="1:4" x14ac:dyDescent="0.25">
      <c r="A4472">
        <v>3460</v>
      </c>
      <c r="B4472" t="s">
        <v>1846</v>
      </c>
      <c r="C4472" t="s">
        <v>24</v>
      </c>
      <c r="D4472">
        <v>0.83829061048400033</v>
      </c>
    </row>
    <row r="4473" spans="1:4" x14ac:dyDescent="0.25">
      <c r="A4473">
        <v>276</v>
      </c>
      <c r="B4473" t="s">
        <v>1297</v>
      </c>
      <c r="C4473" t="s">
        <v>24</v>
      </c>
      <c r="D4473">
        <v>0.42006273451105614</v>
      </c>
    </row>
    <row r="4474" spans="1:4" x14ac:dyDescent="0.25">
      <c r="A4474">
        <v>9337</v>
      </c>
      <c r="B4474" t="s">
        <v>3502</v>
      </c>
      <c r="C4474" t="s">
        <v>24</v>
      </c>
      <c r="D4474">
        <v>0.67160554963802221</v>
      </c>
    </row>
    <row r="4475" spans="1:4" x14ac:dyDescent="0.25">
      <c r="A4475">
        <v>9961</v>
      </c>
      <c r="B4475" t="s">
        <v>1773</v>
      </c>
      <c r="C4475" t="s">
        <v>24</v>
      </c>
      <c r="D4475">
        <v>0.57858249940271766</v>
      </c>
    </row>
    <row r="4476" spans="1:4" x14ac:dyDescent="0.25">
      <c r="A4476">
        <v>3034</v>
      </c>
      <c r="B4476" t="s">
        <v>994</v>
      </c>
      <c r="C4476" t="s">
        <v>24</v>
      </c>
      <c r="D4476">
        <v>0.70152725482259348</v>
      </c>
    </row>
    <row r="4477" spans="1:4" x14ac:dyDescent="0.25">
      <c r="A4477">
        <v>726</v>
      </c>
      <c r="B4477" t="s">
        <v>2910</v>
      </c>
      <c r="C4477" t="s">
        <v>24</v>
      </c>
      <c r="D4477">
        <v>1.3094669228327915E-2</v>
      </c>
    </row>
    <row r="4478" spans="1:4" x14ac:dyDescent="0.25">
      <c r="A4478">
        <v>275</v>
      </c>
      <c r="B4478" t="s">
        <v>1297</v>
      </c>
      <c r="C4478" t="s">
        <v>24</v>
      </c>
      <c r="D4478">
        <v>0.801665137741432</v>
      </c>
    </row>
    <row r="4479" spans="1:4" x14ac:dyDescent="0.25">
      <c r="A4479">
        <v>3459</v>
      </c>
      <c r="B4479" t="s">
        <v>1846</v>
      </c>
      <c r="C4479" t="s">
        <v>24</v>
      </c>
      <c r="D4479">
        <v>0.96111589423951027</v>
      </c>
    </row>
    <row r="4480" spans="1:4" x14ac:dyDescent="0.25">
      <c r="A4480">
        <v>3458</v>
      </c>
      <c r="B4480" t="s">
        <v>1846</v>
      </c>
      <c r="C4480" t="s">
        <v>24</v>
      </c>
      <c r="D4480">
        <v>7.4723057114967073E-4</v>
      </c>
    </row>
    <row r="4481" spans="1:4" x14ac:dyDescent="0.25">
      <c r="A4481">
        <v>3461</v>
      </c>
      <c r="B4481" t="s">
        <v>1846</v>
      </c>
      <c r="C4481" t="s">
        <v>24</v>
      </c>
      <c r="D4481">
        <v>0.30483211370827523</v>
      </c>
    </row>
    <row r="4482" spans="1:4" x14ac:dyDescent="0.25">
      <c r="A4482">
        <v>5984</v>
      </c>
      <c r="B4482" t="s">
        <v>1347</v>
      </c>
      <c r="C4482" t="s">
        <v>24</v>
      </c>
      <c r="D4482">
        <v>0.6703379723155225</v>
      </c>
    </row>
    <row r="4483" spans="1:4" x14ac:dyDescent="0.25">
      <c r="A4483">
        <v>727</v>
      </c>
      <c r="B4483" t="s">
        <v>2910</v>
      </c>
      <c r="C4483" t="s">
        <v>24</v>
      </c>
      <c r="D4483">
        <v>0.12062722473253207</v>
      </c>
    </row>
    <row r="4484" spans="1:4" x14ac:dyDescent="0.25">
      <c r="A4484">
        <v>9726</v>
      </c>
      <c r="B4484" t="s">
        <v>4344</v>
      </c>
      <c r="C4484" t="s">
        <v>24</v>
      </c>
      <c r="D4484">
        <v>0.28976397751486538</v>
      </c>
    </row>
    <row r="4485" spans="1:4" x14ac:dyDescent="0.25">
      <c r="A4485">
        <v>2305</v>
      </c>
      <c r="B4485" t="s">
        <v>3721</v>
      </c>
      <c r="C4485" t="s">
        <v>24</v>
      </c>
      <c r="D4485">
        <v>0.23567845900873696</v>
      </c>
    </row>
    <row r="4486" spans="1:4" x14ac:dyDescent="0.25">
      <c r="A4486">
        <v>2654</v>
      </c>
      <c r="B4486" t="s">
        <v>5330</v>
      </c>
      <c r="C4486" t="s">
        <v>24</v>
      </c>
      <c r="D4486">
        <v>0.325998781843718</v>
      </c>
    </row>
    <row r="4487" spans="1:4" x14ac:dyDescent="0.25">
      <c r="A4487">
        <v>2657</v>
      </c>
      <c r="B4487" t="s">
        <v>5330</v>
      </c>
      <c r="C4487" t="s">
        <v>24</v>
      </c>
      <c r="D4487">
        <v>0.72359327035347287</v>
      </c>
    </row>
    <row r="4488" spans="1:4" x14ac:dyDescent="0.25">
      <c r="A4488">
        <v>7451</v>
      </c>
      <c r="B4488" t="s">
        <v>872</v>
      </c>
      <c r="C4488" t="s">
        <v>24</v>
      </c>
      <c r="D4488">
        <v>0.27411168761685645</v>
      </c>
    </row>
    <row r="4489" spans="1:4" x14ac:dyDescent="0.25">
      <c r="A4489">
        <v>8878</v>
      </c>
      <c r="B4489" t="s">
        <v>1092</v>
      </c>
      <c r="C4489" t="s">
        <v>24</v>
      </c>
      <c r="D4489">
        <v>0.23983756368490705</v>
      </c>
    </row>
    <row r="4490" spans="1:4" x14ac:dyDescent="0.25">
      <c r="A4490">
        <v>2304</v>
      </c>
      <c r="B4490" t="s">
        <v>3721</v>
      </c>
      <c r="C4490" t="s">
        <v>24</v>
      </c>
      <c r="D4490">
        <v>0.70458084711607427</v>
      </c>
    </row>
    <row r="4491" spans="1:4" x14ac:dyDescent="0.25">
      <c r="A4491">
        <v>2655</v>
      </c>
      <c r="B4491" t="s">
        <v>5330</v>
      </c>
      <c r="C4491" t="s">
        <v>24</v>
      </c>
      <c r="D4491">
        <v>0.67155979342896266</v>
      </c>
    </row>
    <row r="4492" spans="1:4" x14ac:dyDescent="0.25">
      <c r="A4492">
        <v>7453</v>
      </c>
      <c r="B4492" t="s">
        <v>872</v>
      </c>
      <c r="C4492" t="s">
        <v>24</v>
      </c>
      <c r="D4492">
        <v>2.2686274465115286E-2</v>
      </c>
    </row>
    <row r="4493" spans="1:4" x14ac:dyDescent="0.25">
      <c r="A4493">
        <v>2653</v>
      </c>
      <c r="B4493" t="s">
        <v>5330</v>
      </c>
      <c r="C4493" t="s">
        <v>24</v>
      </c>
      <c r="D4493">
        <v>0.5782908904240418</v>
      </c>
    </row>
    <row r="4494" spans="1:4" x14ac:dyDescent="0.25">
      <c r="A4494">
        <v>7452</v>
      </c>
      <c r="B4494" t="s">
        <v>872</v>
      </c>
      <c r="C4494" t="s">
        <v>24</v>
      </c>
      <c r="D4494">
        <v>8.8611830537514646E-2</v>
      </c>
    </row>
    <row r="4495" spans="1:4" x14ac:dyDescent="0.25">
      <c r="A4495">
        <v>2658</v>
      </c>
      <c r="B4495" t="s">
        <v>5330</v>
      </c>
      <c r="C4495" t="s">
        <v>24</v>
      </c>
      <c r="D4495">
        <v>0.13137002674733611</v>
      </c>
    </row>
    <row r="4496" spans="1:4" x14ac:dyDescent="0.25">
      <c r="A4496">
        <v>2656</v>
      </c>
      <c r="B4496" t="s">
        <v>5330</v>
      </c>
      <c r="C4496" t="s">
        <v>24</v>
      </c>
      <c r="D4496">
        <v>0.6892508596596495</v>
      </c>
    </row>
    <row r="4497" spans="1:4" x14ac:dyDescent="0.25">
      <c r="A4497">
        <v>7450</v>
      </c>
      <c r="B4497" t="s">
        <v>872</v>
      </c>
      <c r="C4497" t="s">
        <v>24</v>
      </c>
      <c r="D4497">
        <v>0.25309059701485803</v>
      </c>
    </row>
    <row r="4498" spans="1:4" x14ac:dyDescent="0.25">
      <c r="A4498">
        <v>8879</v>
      </c>
      <c r="B4498" t="s">
        <v>1092</v>
      </c>
      <c r="C4498" t="s">
        <v>24</v>
      </c>
      <c r="D4498">
        <v>0.46273520330617512</v>
      </c>
    </row>
    <row r="4499" spans="1:4" x14ac:dyDescent="0.25">
      <c r="A4499">
        <v>2652</v>
      </c>
      <c r="B4499" t="s">
        <v>5330</v>
      </c>
      <c r="C4499" t="s">
        <v>24</v>
      </c>
      <c r="D4499">
        <v>0.25642043204031517</v>
      </c>
    </row>
    <row r="4500" spans="1:4" x14ac:dyDescent="0.25">
      <c r="A4500">
        <v>2268</v>
      </c>
      <c r="B4500" t="s">
        <v>3709</v>
      </c>
      <c r="C4500" t="s">
        <v>24</v>
      </c>
      <c r="D4500">
        <v>0.82538875708443826</v>
      </c>
    </row>
    <row r="4501" spans="1:4" x14ac:dyDescent="0.25">
      <c r="A4501">
        <v>5413</v>
      </c>
      <c r="B4501" t="s">
        <v>4310</v>
      </c>
      <c r="C4501" t="s">
        <v>24</v>
      </c>
      <c r="D4501">
        <v>0.11868599619981046</v>
      </c>
    </row>
    <row r="4502" spans="1:4" x14ac:dyDescent="0.25">
      <c r="A4502">
        <v>6890</v>
      </c>
      <c r="B4502" t="s">
        <v>5664</v>
      </c>
      <c r="C4502" t="s">
        <v>24</v>
      </c>
      <c r="D4502">
        <v>0.92931211483026233</v>
      </c>
    </row>
    <row r="4503" spans="1:4" x14ac:dyDescent="0.25">
      <c r="A4503">
        <v>7732</v>
      </c>
      <c r="B4503" t="s">
        <v>4676</v>
      </c>
      <c r="C4503" t="s">
        <v>24</v>
      </c>
      <c r="D4503">
        <v>0.9919483795313413</v>
      </c>
    </row>
    <row r="4504" spans="1:4" x14ac:dyDescent="0.25">
      <c r="A4504">
        <v>6892</v>
      </c>
      <c r="B4504" t="s">
        <v>5664</v>
      </c>
      <c r="C4504" t="s">
        <v>24</v>
      </c>
      <c r="D4504">
        <v>0.63814330224633398</v>
      </c>
    </row>
    <row r="4505" spans="1:4" x14ac:dyDescent="0.25">
      <c r="A4505">
        <v>144</v>
      </c>
      <c r="B4505" t="s">
        <v>2209</v>
      </c>
      <c r="C4505" t="s">
        <v>24</v>
      </c>
      <c r="D4505">
        <v>4.2722426644555833E-3</v>
      </c>
    </row>
    <row r="4506" spans="1:4" x14ac:dyDescent="0.25">
      <c r="A4506">
        <v>6897</v>
      </c>
      <c r="B4506" t="s">
        <v>5664</v>
      </c>
      <c r="C4506" t="s">
        <v>24</v>
      </c>
      <c r="D4506">
        <v>1.0268724858344624E-2</v>
      </c>
    </row>
    <row r="4507" spans="1:4" x14ac:dyDescent="0.25">
      <c r="A4507">
        <v>6895</v>
      </c>
      <c r="B4507" t="s">
        <v>5664</v>
      </c>
      <c r="C4507" t="s">
        <v>24</v>
      </c>
      <c r="D4507">
        <v>0.91503831154866455</v>
      </c>
    </row>
    <row r="4508" spans="1:4" x14ac:dyDescent="0.25">
      <c r="A4508">
        <v>3914</v>
      </c>
      <c r="B4508" t="s">
        <v>1045</v>
      </c>
      <c r="C4508" t="s">
        <v>24</v>
      </c>
      <c r="D4508">
        <v>0.41105749412035475</v>
      </c>
    </row>
    <row r="4509" spans="1:4" x14ac:dyDescent="0.25">
      <c r="A4509">
        <v>5412</v>
      </c>
      <c r="B4509" t="s">
        <v>4310</v>
      </c>
      <c r="C4509" t="s">
        <v>24</v>
      </c>
      <c r="D4509">
        <v>0.4866387263458497</v>
      </c>
    </row>
    <row r="4510" spans="1:4" x14ac:dyDescent="0.25">
      <c r="A4510">
        <v>3913</v>
      </c>
      <c r="B4510" t="s">
        <v>1045</v>
      </c>
      <c r="C4510" t="s">
        <v>24</v>
      </c>
      <c r="D4510">
        <v>0.79569364616381477</v>
      </c>
    </row>
    <row r="4511" spans="1:4" x14ac:dyDescent="0.25">
      <c r="A4511">
        <v>142</v>
      </c>
      <c r="B4511" t="s">
        <v>2209</v>
      </c>
      <c r="C4511" t="s">
        <v>24</v>
      </c>
      <c r="D4511">
        <v>0.83818334308019005</v>
      </c>
    </row>
    <row r="4512" spans="1:4" x14ac:dyDescent="0.25">
      <c r="A4512">
        <v>5324</v>
      </c>
      <c r="B4512" t="s">
        <v>5829</v>
      </c>
      <c r="C4512" t="s">
        <v>24</v>
      </c>
      <c r="D4512">
        <v>7.574813472994224E-2</v>
      </c>
    </row>
    <row r="4513" spans="1:4" x14ac:dyDescent="0.25">
      <c r="A4513">
        <v>2823</v>
      </c>
      <c r="B4513" t="s">
        <v>1196</v>
      </c>
      <c r="C4513" t="s">
        <v>24</v>
      </c>
      <c r="D4513">
        <v>0.26223722160891683</v>
      </c>
    </row>
    <row r="4514" spans="1:4" x14ac:dyDescent="0.25">
      <c r="A4514">
        <v>760</v>
      </c>
      <c r="B4514" t="s">
        <v>2981</v>
      </c>
      <c r="C4514" t="s">
        <v>24</v>
      </c>
      <c r="D4514">
        <v>0.36865610166971929</v>
      </c>
    </row>
    <row r="4515" spans="1:4" x14ac:dyDescent="0.25">
      <c r="A4515">
        <v>143</v>
      </c>
      <c r="B4515" t="s">
        <v>2209</v>
      </c>
      <c r="C4515" t="s">
        <v>24</v>
      </c>
      <c r="D4515">
        <v>0.3164534077069272</v>
      </c>
    </row>
    <row r="4516" spans="1:4" x14ac:dyDescent="0.25">
      <c r="A4516">
        <v>6894</v>
      </c>
      <c r="B4516" t="s">
        <v>5664</v>
      </c>
      <c r="C4516" t="s">
        <v>24</v>
      </c>
      <c r="D4516">
        <v>0.78080917630386959</v>
      </c>
    </row>
    <row r="4517" spans="1:4" x14ac:dyDescent="0.25">
      <c r="A4517">
        <v>6893</v>
      </c>
      <c r="B4517" t="s">
        <v>5664</v>
      </c>
      <c r="C4517" t="s">
        <v>24</v>
      </c>
      <c r="D4517">
        <v>0.55341125674992808</v>
      </c>
    </row>
    <row r="4518" spans="1:4" x14ac:dyDescent="0.25">
      <c r="A4518">
        <v>2824</v>
      </c>
      <c r="B4518" t="s">
        <v>1196</v>
      </c>
      <c r="C4518" t="s">
        <v>24</v>
      </c>
      <c r="D4518">
        <v>0.12576884048402959</v>
      </c>
    </row>
    <row r="4519" spans="1:4" x14ac:dyDescent="0.25">
      <c r="A4519">
        <v>6896</v>
      </c>
      <c r="B4519" t="s">
        <v>5664</v>
      </c>
      <c r="C4519" t="s">
        <v>24</v>
      </c>
      <c r="D4519">
        <v>0.43496636025816127</v>
      </c>
    </row>
    <row r="4520" spans="1:4" x14ac:dyDescent="0.25">
      <c r="A4520">
        <v>6891</v>
      </c>
      <c r="B4520" t="s">
        <v>5664</v>
      </c>
      <c r="C4520" t="s">
        <v>24</v>
      </c>
      <c r="D4520">
        <v>0.31543421152069795</v>
      </c>
    </row>
    <row r="4521" spans="1:4" x14ac:dyDescent="0.25">
      <c r="A4521">
        <v>6122</v>
      </c>
      <c r="B4521" t="s">
        <v>547</v>
      </c>
      <c r="C4521" t="s">
        <v>24</v>
      </c>
      <c r="D4521">
        <v>0.43273535483123415</v>
      </c>
    </row>
    <row r="4522" spans="1:4" x14ac:dyDescent="0.25">
      <c r="A4522">
        <v>6972</v>
      </c>
      <c r="B4522" t="s">
        <v>437</v>
      </c>
      <c r="C4522" t="s">
        <v>24</v>
      </c>
      <c r="D4522">
        <v>0.11532397281568885</v>
      </c>
    </row>
    <row r="4523" spans="1:4" x14ac:dyDescent="0.25">
      <c r="A4523">
        <v>44</v>
      </c>
      <c r="B4523" t="s">
        <v>1388</v>
      </c>
      <c r="C4523" t="s">
        <v>24</v>
      </c>
      <c r="D4523">
        <v>0.62544488700566458</v>
      </c>
    </row>
    <row r="4524" spans="1:4" x14ac:dyDescent="0.25">
      <c r="A4524">
        <v>6721</v>
      </c>
      <c r="B4524" t="s">
        <v>2735</v>
      </c>
      <c r="C4524" t="s">
        <v>24</v>
      </c>
      <c r="D4524">
        <v>0.10098185003078775</v>
      </c>
    </row>
    <row r="4525" spans="1:4" x14ac:dyDescent="0.25">
      <c r="A4525">
        <v>6119</v>
      </c>
      <c r="B4525" t="s">
        <v>547</v>
      </c>
      <c r="C4525" t="s">
        <v>24</v>
      </c>
      <c r="D4525">
        <v>0.3169779787062752</v>
      </c>
    </row>
    <row r="4526" spans="1:4" x14ac:dyDescent="0.25">
      <c r="A4526">
        <v>6121</v>
      </c>
      <c r="B4526" t="s">
        <v>547</v>
      </c>
      <c r="C4526" t="s">
        <v>24</v>
      </c>
      <c r="D4526">
        <v>0.96546520499418853</v>
      </c>
    </row>
    <row r="4527" spans="1:4" x14ac:dyDescent="0.25">
      <c r="A4527">
        <v>6973</v>
      </c>
      <c r="B4527" t="s">
        <v>437</v>
      </c>
      <c r="C4527" t="s">
        <v>24</v>
      </c>
      <c r="D4527">
        <v>0.53894865279990312</v>
      </c>
    </row>
    <row r="4528" spans="1:4" x14ac:dyDescent="0.25">
      <c r="A4528">
        <v>7791</v>
      </c>
      <c r="B4528" t="s">
        <v>7057</v>
      </c>
      <c r="C4528" t="s">
        <v>24</v>
      </c>
      <c r="D4528">
        <v>9.9412110753043348E-2</v>
      </c>
    </row>
    <row r="4529" spans="1:4" x14ac:dyDescent="0.25">
      <c r="A4529">
        <v>6723</v>
      </c>
      <c r="B4529" t="s">
        <v>2735</v>
      </c>
      <c r="C4529" t="s">
        <v>24</v>
      </c>
      <c r="D4529">
        <v>0.85181474543607694</v>
      </c>
    </row>
    <row r="4530" spans="1:4" x14ac:dyDescent="0.25">
      <c r="A4530">
        <v>6974</v>
      </c>
      <c r="B4530" t="s">
        <v>437</v>
      </c>
      <c r="C4530" t="s">
        <v>24</v>
      </c>
      <c r="D4530">
        <v>0.33606347602991737</v>
      </c>
    </row>
    <row r="4531" spans="1:4" x14ac:dyDescent="0.25">
      <c r="A4531">
        <v>6971</v>
      </c>
      <c r="B4531" t="s">
        <v>437</v>
      </c>
      <c r="C4531" t="s">
        <v>24</v>
      </c>
      <c r="D4531">
        <v>8.2967506552324988E-2</v>
      </c>
    </row>
    <row r="4532" spans="1:4" x14ac:dyDescent="0.25">
      <c r="A4532">
        <v>6722</v>
      </c>
      <c r="B4532" t="s">
        <v>2735</v>
      </c>
      <c r="C4532" t="s">
        <v>24</v>
      </c>
      <c r="D4532">
        <v>0.93297658052255872</v>
      </c>
    </row>
    <row r="4533" spans="1:4" x14ac:dyDescent="0.25">
      <c r="A4533">
        <v>6120</v>
      </c>
      <c r="B4533" t="s">
        <v>547</v>
      </c>
      <c r="C4533" t="s">
        <v>24</v>
      </c>
      <c r="D4533">
        <v>0.66436159630729241</v>
      </c>
    </row>
    <row r="4534" spans="1:4" x14ac:dyDescent="0.25">
      <c r="A4534">
        <v>6490</v>
      </c>
      <c r="B4534" t="s">
        <v>1608</v>
      </c>
      <c r="C4534" t="s">
        <v>24</v>
      </c>
      <c r="D4534">
        <v>0.24175201025612691</v>
      </c>
    </row>
    <row r="4535" spans="1:4" x14ac:dyDescent="0.25">
      <c r="A4535">
        <v>6770</v>
      </c>
      <c r="B4535" t="s">
        <v>944</v>
      </c>
      <c r="C4535" t="s">
        <v>24</v>
      </c>
      <c r="D4535">
        <v>0.4671186971231952</v>
      </c>
    </row>
    <row r="4536" spans="1:4" x14ac:dyDescent="0.25">
      <c r="A4536">
        <v>6094</v>
      </c>
      <c r="B4536" t="s">
        <v>2573</v>
      </c>
      <c r="C4536" t="s">
        <v>24</v>
      </c>
      <c r="D4536">
        <v>0.85141002523834641</v>
      </c>
    </row>
    <row r="4537" spans="1:4" x14ac:dyDescent="0.25">
      <c r="A4537">
        <v>6097</v>
      </c>
      <c r="B4537" t="s">
        <v>2573</v>
      </c>
      <c r="C4537" t="s">
        <v>24</v>
      </c>
      <c r="D4537">
        <v>0.62056595414589033</v>
      </c>
    </row>
    <row r="4538" spans="1:4" x14ac:dyDescent="0.25">
      <c r="A4538">
        <v>6103</v>
      </c>
      <c r="B4538" t="s">
        <v>2573</v>
      </c>
      <c r="C4538" t="s">
        <v>24</v>
      </c>
      <c r="D4538">
        <v>0.42519817847689412</v>
      </c>
    </row>
    <row r="4539" spans="1:4" x14ac:dyDescent="0.25">
      <c r="A4539">
        <v>6092</v>
      </c>
      <c r="B4539" t="s">
        <v>2573</v>
      </c>
      <c r="C4539" t="s">
        <v>24</v>
      </c>
      <c r="D4539">
        <v>8.912683962528789E-2</v>
      </c>
    </row>
    <row r="4540" spans="1:4" x14ac:dyDescent="0.25">
      <c r="A4540">
        <v>6091</v>
      </c>
      <c r="B4540" t="s">
        <v>2573</v>
      </c>
      <c r="C4540" t="s">
        <v>24</v>
      </c>
      <c r="D4540">
        <v>0.69644951018558987</v>
      </c>
    </row>
    <row r="4541" spans="1:4" x14ac:dyDescent="0.25">
      <c r="A4541">
        <v>6101</v>
      </c>
      <c r="B4541" t="s">
        <v>2573</v>
      </c>
      <c r="C4541" t="s">
        <v>24</v>
      </c>
      <c r="D4541">
        <v>0.79909849116961795</v>
      </c>
    </row>
    <row r="4542" spans="1:4" x14ac:dyDescent="0.25">
      <c r="A4542">
        <v>6102</v>
      </c>
      <c r="B4542" t="s">
        <v>2573</v>
      </c>
      <c r="C4542" t="s">
        <v>24</v>
      </c>
      <c r="D4542">
        <v>0.98428638133005564</v>
      </c>
    </row>
    <row r="4543" spans="1:4" x14ac:dyDescent="0.25">
      <c r="A4543">
        <v>6100</v>
      </c>
      <c r="B4543" t="s">
        <v>2573</v>
      </c>
      <c r="C4543" t="s">
        <v>24</v>
      </c>
      <c r="D4543">
        <v>0.60174490043973217</v>
      </c>
    </row>
    <row r="4544" spans="1:4" x14ac:dyDescent="0.25">
      <c r="A4544">
        <v>6098</v>
      </c>
      <c r="B4544" t="s">
        <v>2573</v>
      </c>
      <c r="C4544" t="s">
        <v>24</v>
      </c>
      <c r="D4544">
        <v>0.42837534401927913</v>
      </c>
    </row>
    <row r="4545" spans="1:4" x14ac:dyDescent="0.25">
      <c r="A4545">
        <v>6099</v>
      </c>
      <c r="B4545" t="s">
        <v>2573</v>
      </c>
      <c r="C4545" t="s">
        <v>24</v>
      </c>
      <c r="D4545">
        <v>0.22122557965964851</v>
      </c>
    </row>
    <row r="4546" spans="1:4" x14ac:dyDescent="0.25">
      <c r="A4546">
        <v>6096</v>
      </c>
      <c r="B4546" t="s">
        <v>2573</v>
      </c>
      <c r="C4546" t="s">
        <v>24</v>
      </c>
      <c r="D4546">
        <v>0.25882563614690524</v>
      </c>
    </row>
    <row r="4547" spans="1:4" x14ac:dyDescent="0.25">
      <c r="A4547">
        <v>6093</v>
      </c>
      <c r="B4547" t="s">
        <v>2573</v>
      </c>
      <c r="C4547" t="s">
        <v>24</v>
      </c>
      <c r="D4547">
        <v>0.48319460664179925</v>
      </c>
    </row>
    <row r="4548" spans="1:4" x14ac:dyDescent="0.25">
      <c r="A4548">
        <v>6104</v>
      </c>
      <c r="B4548" t="s">
        <v>2573</v>
      </c>
      <c r="C4548" t="s">
        <v>24</v>
      </c>
      <c r="D4548">
        <v>0.48355671960393387</v>
      </c>
    </row>
    <row r="4549" spans="1:4" x14ac:dyDescent="0.25">
      <c r="A4549">
        <v>6095</v>
      </c>
      <c r="B4549" t="s">
        <v>2573</v>
      </c>
      <c r="C4549" t="s">
        <v>24</v>
      </c>
      <c r="D4549">
        <v>0.60366401146194071</v>
      </c>
    </row>
    <row r="4550" spans="1:4" x14ac:dyDescent="0.25">
      <c r="A4550">
        <v>5402</v>
      </c>
      <c r="B4550" t="s">
        <v>7617</v>
      </c>
      <c r="C4550" t="s">
        <v>24</v>
      </c>
      <c r="D4550">
        <v>0.61741679619331802</v>
      </c>
    </row>
    <row r="4551" spans="1:4" x14ac:dyDescent="0.25">
      <c r="A4551">
        <v>4263</v>
      </c>
      <c r="B4551" t="s">
        <v>4001</v>
      </c>
      <c r="C4551" t="s">
        <v>24</v>
      </c>
      <c r="D4551">
        <v>0.20454079094203947</v>
      </c>
    </row>
    <row r="4552" spans="1:4" x14ac:dyDescent="0.25">
      <c r="A4552">
        <v>4757</v>
      </c>
      <c r="B4552" t="s">
        <v>4422</v>
      </c>
      <c r="C4552" t="s">
        <v>24</v>
      </c>
      <c r="D4552">
        <v>0.42048657968921077</v>
      </c>
    </row>
    <row r="4553" spans="1:4" x14ac:dyDescent="0.25">
      <c r="A4553">
        <v>6004</v>
      </c>
      <c r="B4553" t="s">
        <v>702</v>
      </c>
      <c r="C4553" t="s">
        <v>24</v>
      </c>
      <c r="D4553">
        <v>0.75038458747595971</v>
      </c>
    </row>
    <row r="4554" spans="1:4" x14ac:dyDescent="0.25">
      <c r="A4554">
        <v>7338</v>
      </c>
      <c r="B4554" t="s">
        <v>23</v>
      </c>
      <c r="C4554" t="s">
        <v>24</v>
      </c>
      <c r="D4554">
        <v>0.88080747941280957</v>
      </c>
    </row>
    <row r="4555" spans="1:4" x14ac:dyDescent="0.25">
      <c r="A4555">
        <v>796</v>
      </c>
      <c r="B4555" t="s">
        <v>7235</v>
      </c>
      <c r="C4555" t="s">
        <v>24</v>
      </c>
      <c r="D4555">
        <v>0.65467721712125881</v>
      </c>
    </row>
    <row r="4556" spans="1:4" x14ac:dyDescent="0.25">
      <c r="A4556">
        <v>8524</v>
      </c>
      <c r="B4556" t="s">
        <v>4489</v>
      </c>
      <c r="C4556" t="s">
        <v>24</v>
      </c>
      <c r="D4556">
        <v>0.91260719515560229</v>
      </c>
    </row>
    <row r="4557" spans="1:4" x14ac:dyDescent="0.25">
      <c r="A4557">
        <v>5401</v>
      </c>
      <c r="B4557" t="s">
        <v>7617</v>
      </c>
      <c r="C4557" t="s">
        <v>24</v>
      </c>
      <c r="D4557">
        <v>0.17880152916755743</v>
      </c>
    </row>
    <row r="4558" spans="1:4" x14ac:dyDescent="0.25">
      <c r="A4558">
        <v>5546</v>
      </c>
      <c r="B4558" t="s">
        <v>797</v>
      </c>
      <c r="C4558" t="s">
        <v>24</v>
      </c>
      <c r="D4558">
        <v>0.68977108988393976</v>
      </c>
    </row>
    <row r="4559" spans="1:4" x14ac:dyDescent="0.25">
      <c r="A4559">
        <v>1805</v>
      </c>
      <c r="B4559" t="s">
        <v>3752</v>
      </c>
      <c r="C4559" t="s">
        <v>24</v>
      </c>
      <c r="D4559">
        <v>0.10468411830402391</v>
      </c>
    </row>
    <row r="4560" spans="1:4" x14ac:dyDescent="0.25">
      <c r="A4560">
        <v>1787</v>
      </c>
      <c r="B4560" t="s">
        <v>2224</v>
      </c>
      <c r="C4560" t="s">
        <v>24</v>
      </c>
      <c r="D4560">
        <v>0.45693693473471886</v>
      </c>
    </row>
    <row r="4561" spans="1:4" x14ac:dyDescent="0.25">
      <c r="A4561">
        <v>1785</v>
      </c>
      <c r="B4561" t="s">
        <v>2224</v>
      </c>
      <c r="C4561" t="s">
        <v>24</v>
      </c>
      <c r="D4561">
        <v>0.57606751747184748</v>
      </c>
    </row>
    <row r="4562" spans="1:4" x14ac:dyDescent="0.25">
      <c r="A4562">
        <v>2123</v>
      </c>
      <c r="B4562" t="s">
        <v>1796</v>
      </c>
      <c r="C4562" t="s">
        <v>24</v>
      </c>
      <c r="D4562">
        <v>0.7491379736430217</v>
      </c>
    </row>
    <row r="4563" spans="1:4" x14ac:dyDescent="0.25">
      <c r="A4563">
        <v>1784</v>
      </c>
      <c r="B4563" t="s">
        <v>2224</v>
      </c>
      <c r="C4563" t="s">
        <v>24</v>
      </c>
      <c r="D4563">
        <v>0.91462567041180698</v>
      </c>
    </row>
    <row r="4564" spans="1:4" x14ac:dyDescent="0.25">
      <c r="A4564">
        <v>5065</v>
      </c>
      <c r="B4564" t="s">
        <v>521</v>
      </c>
      <c r="C4564" t="s">
        <v>24</v>
      </c>
      <c r="D4564">
        <v>0.57548130053178803</v>
      </c>
    </row>
    <row r="4565" spans="1:4" x14ac:dyDescent="0.25">
      <c r="A4565">
        <v>3849</v>
      </c>
      <c r="B4565" t="s">
        <v>4483</v>
      </c>
      <c r="C4565" t="s">
        <v>24</v>
      </c>
      <c r="D4565">
        <v>0.63277326499820019</v>
      </c>
    </row>
    <row r="4566" spans="1:4" x14ac:dyDescent="0.25">
      <c r="A4566">
        <v>9408</v>
      </c>
      <c r="B4566" t="s">
        <v>1410</v>
      </c>
      <c r="C4566" t="s">
        <v>24</v>
      </c>
      <c r="D4566">
        <v>0.80697095439114053</v>
      </c>
    </row>
    <row r="4567" spans="1:4" x14ac:dyDescent="0.25">
      <c r="A4567">
        <v>1804</v>
      </c>
      <c r="B4567" t="s">
        <v>3752</v>
      </c>
      <c r="C4567" t="s">
        <v>24</v>
      </c>
      <c r="D4567">
        <v>0.61932612510155116</v>
      </c>
    </row>
    <row r="4568" spans="1:4" x14ac:dyDescent="0.25">
      <c r="A4568">
        <v>7039</v>
      </c>
      <c r="B4568" t="s">
        <v>1145</v>
      </c>
      <c r="C4568" t="s">
        <v>24</v>
      </c>
      <c r="D4568">
        <v>0.56819637611151308</v>
      </c>
    </row>
    <row r="4569" spans="1:4" x14ac:dyDescent="0.25">
      <c r="A4569">
        <v>7038</v>
      </c>
      <c r="B4569" t="s">
        <v>1145</v>
      </c>
      <c r="C4569" t="s">
        <v>24</v>
      </c>
      <c r="D4569">
        <v>1.5417684773573859E-2</v>
      </c>
    </row>
    <row r="4570" spans="1:4" x14ac:dyDescent="0.25">
      <c r="A4570">
        <v>3211</v>
      </c>
      <c r="B4570" t="s">
        <v>2209</v>
      </c>
      <c r="C4570" t="s">
        <v>24</v>
      </c>
      <c r="D4570">
        <v>0.26591526819937139</v>
      </c>
    </row>
    <row r="4571" spans="1:4" x14ac:dyDescent="0.25">
      <c r="A4571">
        <v>1803</v>
      </c>
      <c r="B4571" t="s">
        <v>3752</v>
      </c>
      <c r="C4571" t="s">
        <v>24</v>
      </c>
      <c r="D4571">
        <v>0.57522308306326742</v>
      </c>
    </row>
    <row r="4572" spans="1:4" x14ac:dyDescent="0.25">
      <c r="A4572">
        <v>9055</v>
      </c>
      <c r="B4572" t="s">
        <v>4942</v>
      </c>
      <c r="C4572" t="s">
        <v>24</v>
      </c>
      <c r="D4572">
        <v>8.081949064787608E-2</v>
      </c>
    </row>
    <row r="4573" spans="1:4" x14ac:dyDescent="0.25">
      <c r="A4573">
        <v>3212</v>
      </c>
      <c r="B4573" t="s">
        <v>2209</v>
      </c>
      <c r="C4573" t="s">
        <v>24</v>
      </c>
      <c r="D4573">
        <v>0.77066686629146752</v>
      </c>
    </row>
    <row r="4574" spans="1:4" x14ac:dyDescent="0.25">
      <c r="A4574">
        <v>3850</v>
      </c>
      <c r="B4574" t="s">
        <v>4483</v>
      </c>
      <c r="C4574" t="s">
        <v>24</v>
      </c>
      <c r="D4574">
        <v>0.6908295394859032</v>
      </c>
    </row>
    <row r="4575" spans="1:4" x14ac:dyDescent="0.25">
      <c r="A4575">
        <v>9409</v>
      </c>
      <c r="B4575" t="s">
        <v>1410</v>
      </c>
      <c r="C4575" t="s">
        <v>24</v>
      </c>
      <c r="D4575">
        <v>0.3094061333234247</v>
      </c>
    </row>
    <row r="4576" spans="1:4" x14ac:dyDescent="0.25">
      <c r="A4576">
        <v>5707</v>
      </c>
      <c r="B4576" t="s">
        <v>7646</v>
      </c>
      <c r="C4576" t="s">
        <v>24</v>
      </c>
      <c r="D4576">
        <v>0.18173371983584208</v>
      </c>
    </row>
    <row r="4577" spans="1:4" x14ac:dyDescent="0.25">
      <c r="A4577">
        <v>4428</v>
      </c>
      <c r="B4577" t="s">
        <v>5097</v>
      </c>
      <c r="C4577" t="s">
        <v>24</v>
      </c>
      <c r="D4577">
        <v>0.27500499032513936</v>
      </c>
    </row>
    <row r="4578" spans="1:4" x14ac:dyDescent="0.25">
      <c r="A4578">
        <v>2124</v>
      </c>
      <c r="B4578" t="s">
        <v>1796</v>
      </c>
      <c r="C4578" t="s">
        <v>24</v>
      </c>
      <c r="D4578">
        <v>0.46399382925357302</v>
      </c>
    </row>
    <row r="4579" spans="1:4" x14ac:dyDescent="0.25">
      <c r="A4579">
        <v>1786</v>
      </c>
      <c r="B4579" t="s">
        <v>2224</v>
      </c>
      <c r="C4579" t="s">
        <v>24</v>
      </c>
      <c r="D4579">
        <v>0.72462183865752605</v>
      </c>
    </row>
    <row r="4580" spans="1:4" x14ac:dyDescent="0.25">
      <c r="A4580">
        <v>9326</v>
      </c>
      <c r="B4580" t="s">
        <v>5736</v>
      </c>
      <c r="C4580" t="s">
        <v>24</v>
      </c>
      <c r="D4580">
        <v>0.52831424533264315</v>
      </c>
    </row>
    <row r="4581" spans="1:4" x14ac:dyDescent="0.25">
      <c r="A4581">
        <v>1078</v>
      </c>
      <c r="B4581" t="s">
        <v>713</v>
      </c>
      <c r="C4581" t="s">
        <v>24</v>
      </c>
      <c r="D4581">
        <v>0.48809083481074156</v>
      </c>
    </row>
    <row r="4582" spans="1:4" x14ac:dyDescent="0.25">
      <c r="A4582">
        <v>3373</v>
      </c>
      <c r="B4582" t="s">
        <v>5288</v>
      </c>
      <c r="C4582" t="s">
        <v>24</v>
      </c>
      <c r="D4582">
        <v>0.16124189808961831</v>
      </c>
    </row>
    <row r="4583" spans="1:4" x14ac:dyDescent="0.25">
      <c r="A4583">
        <v>9324</v>
      </c>
      <c r="B4583" t="s">
        <v>5736</v>
      </c>
      <c r="C4583" t="s">
        <v>24</v>
      </c>
      <c r="D4583">
        <v>0.39690175505521108</v>
      </c>
    </row>
    <row r="4584" spans="1:4" x14ac:dyDescent="0.25">
      <c r="A4584">
        <v>3176</v>
      </c>
      <c r="B4584" t="s">
        <v>1572</v>
      </c>
      <c r="C4584" t="s">
        <v>24</v>
      </c>
      <c r="D4584">
        <v>0.38080492013191536</v>
      </c>
    </row>
    <row r="4585" spans="1:4" x14ac:dyDescent="0.25">
      <c r="A4585">
        <v>9253</v>
      </c>
      <c r="B4585" t="s">
        <v>7287</v>
      </c>
      <c r="C4585" t="s">
        <v>24</v>
      </c>
      <c r="D4585">
        <v>0.5356918605837242</v>
      </c>
    </row>
    <row r="4586" spans="1:4" x14ac:dyDescent="0.25">
      <c r="A4586">
        <v>3798</v>
      </c>
      <c r="B4586" t="s">
        <v>528</v>
      </c>
      <c r="C4586" t="s">
        <v>24</v>
      </c>
      <c r="D4586">
        <v>0.81418378160603577</v>
      </c>
    </row>
    <row r="4587" spans="1:4" x14ac:dyDescent="0.25">
      <c r="A4587">
        <v>1970</v>
      </c>
      <c r="B4587" t="s">
        <v>1556</v>
      </c>
      <c r="C4587" t="s">
        <v>24</v>
      </c>
      <c r="D4587">
        <v>7.3677016887936375E-3</v>
      </c>
    </row>
    <row r="4588" spans="1:4" x14ac:dyDescent="0.25">
      <c r="A4588">
        <v>9325</v>
      </c>
      <c r="B4588" t="s">
        <v>5736</v>
      </c>
      <c r="C4588" t="s">
        <v>24</v>
      </c>
      <c r="D4588">
        <v>0.64427177081835274</v>
      </c>
    </row>
    <row r="4589" spans="1:4" x14ac:dyDescent="0.25">
      <c r="A4589">
        <v>1080</v>
      </c>
      <c r="B4589" t="s">
        <v>713</v>
      </c>
      <c r="C4589" t="s">
        <v>24</v>
      </c>
      <c r="D4589">
        <v>0.2933836860855239</v>
      </c>
    </row>
    <row r="4590" spans="1:4" x14ac:dyDescent="0.25">
      <c r="A4590">
        <v>9627</v>
      </c>
      <c r="B4590" t="s">
        <v>930</v>
      </c>
      <c r="C4590" t="s">
        <v>24</v>
      </c>
      <c r="D4590">
        <v>0.14786602061892951</v>
      </c>
    </row>
    <row r="4591" spans="1:4" x14ac:dyDescent="0.25">
      <c r="A4591">
        <v>2329</v>
      </c>
      <c r="B4591" t="s">
        <v>3223</v>
      </c>
      <c r="C4591" t="s">
        <v>24</v>
      </c>
      <c r="D4591">
        <v>0.51277863153469971</v>
      </c>
    </row>
    <row r="4592" spans="1:4" x14ac:dyDescent="0.25">
      <c r="A4592">
        <v>1079</v>
      </c>
      <c r="B4592" t="s">
        <v>713</v>
      </c>
      <c r="C4592" t="s">
        <v>24</v>
      </c>
      <c r="D4592">
        <v>2.4910350880668508E-2</v>
      </c>
    </row>
    <row r="4593" spans="1:4" x14ac:dyDescent="0.25">
      <c r="A4593">
        <v>9254</v>
      </c>
      <c r="B4593" t="s">
        <v>7287</v>
      </c>
      <c r="C4593" t="s">
        <v>24</v>
      </c>
      <c r="D4593">
        <v>0.44030592978873828</v>
      </c>
    </row>
    <row r="4594" spans="1:4" x14ac:dyDescent="0.25">
      <c r="A4594">
        <v>3372</v>
      </c>
      <c r="B4594" t="s">
        <v>5288</v>
      </c>
      <c r="C4594" t="s">
        <v>24</v>
      </c>
      <c r="D4594">
        <v>0.97600641747019179</v>
      </c>
    </row>
    <row r="4595" spans="1:4" x14ac:dyDescent="0.25">
      <c r="A4595">
        <v>5416</v>
      </c>
      <c r="B4595" t="s">
        <v>718</v>
      </c>
      <c r="C4595" t="s">
        <v>24</v>
      </c>
      <c r="D4595">
        <v>0.59029357604274435</v>
      </c>
    </row>
    <row r="4596" spans="1:4" x14ac:dyDescent="0.25">
      <c r="A4596">
        <v>3177</v>
      </c>
      <c r="B4596" t="s">
        <v>1572</v>
      </c>
      <c r="C4596" t="s">
        <v>24</v>
      </c>
      <c r="D4596">
        <v>0.93085789303926636</v>
      </c>
    </row>
    <row r="4597" spans="1:4" x14ac:dyDescent="0.25">
      <c r="A4597">
        <v>5417</v>
      </c>
      <c r="B4597" t="s">
        <v>718</v>
      </c>
      <c r="C4597" t="s">
        <v>24</v>
      </c>
      <c r="D4597">
        <v>0.49545238520670298</v>
      </c>
    </row>
    <row r="4598" spans="1:4" x14ac:dyDescent="0.25">
      <c r="A4598">
        <v>1269</v>
      </c>
      <c r="B4598" t="s">
        <v>2374</v>
      </c>
      <c r="C4598" t="s">
        <v>24</v>
      </c>
      <c r="D4598">
        <v>0.20325086272292125</v>
      </c>
    </row>
    <row r="4599" spans="1:4" x14ac:dyDescent="0.25">
      <c r="A4599">
        <v>5415</v>
      </c>
      <c r="B4599" t="s">
        <v>718</v>
      </c>
      <c r="C4599" t="s">
        <v>24</v>
      </c>
      <c r="D4599">
        <v>0.21172632464533403</v>
      </c>
    </row>
    <row r="4600" spans="1:4" x14ac:dyDescent="0.25">
      <c r="A4600">
        <v>8835</v>
      </c>
      <c r="B4600" t="s">
        <v>916</v>
      </c>
      <c r="C4600" t="s">
        <v>24</v>
      </c>
      <c r="D4600">
        <v>0.37976432591621989</v>
      </c>
    </row>
    <row r="4601" spans="1:4" x14ac:dyDescent="0.25">
      <c r="A4601">
        <v>3494</v>
      </c>
      <c r="B4601" t="s">
        <v>514</v>
      </c>
      <c r="C4601" t="s">
        <v>24</v>
      </c>
      <c r="D4601">
        <v>0.98826364857375448</v>
      </c>
    </row>
    <row r="4602" spans="1:4" x14ac:dyDescent="0.25">
      <c r="A4602">
        <v>718</v>
      </c>
      <c r="B4602" t="s">
        <v>4009</v>
      </c>
      <c r="C4602" t="s">
        <v>24</v>
      </c>
      <c r="D4602">
        <v>0.97938316268180281</v>
      </c>
    </row>
    <row r="4603" spans="1:4" x14ac:dyDescent="0.25">
      <c r="A4603">
        <v>8485</v>
      </c>
      <c r="B4603" t="s">
        <v>1526</v>
      </c>
      <c r="C4603" t="s">
        <v>24</v>
      </c>
      <c r="D4603">
        <v>0.85714749196602213</v>
      </c>
    </row>
    <row r="4604" spans="1:4" x14ac:dyDescent="0.25">
      <c r="A4604">
        <v>635</v>
      </c>
      <c r="B4604" t="s">
        <v>1494</v>
      </c>
      <c r="C4604" t="s">
        <v>24</v>
      </c>
      <c r="D4604">
        <v>0.3516718034170998</v>
      </c>
    </row>
    <row r="4605" spans="1:4" x14ac:dyDescent="0.25">
      <c r="A4605">
        <v>5595</v>
      </c>
      <c r="B4605" t="s">
        <v>4669</v>
      </c>
      <c r="C4605" t="s">
        <v>24</v>
      </c>
      <c r="D4605">
        <v>0.57324406024691377</v>
      </c>
    </row>
    <row r="4606" spans="1:4" x14ac:dyDescent="0.25">
      <c r="A4606">
        <v>7923</v>
      </c>
      <c r="B4606" t="s">
        <v>481</v>
      </c>
      <c r="C4606" t="s">
        <v>24</v>
      </c>
      <c r="D4606">
        <v>0.2696803940543917</v>
      </c>
    </row>
    <row r="4607" spans="1:4" x14ac:dyDescent="0.25">
      <c r="A4607">
        <v>5596</v>
      </c>
      <c r="B4607" t="s">
        <v>4669</v>
      </c>
      <c r="C4607" t="s">
        <v>24</v>
      </c>
      <c r="D4607">
        <v>0.14980181846375418</v>
      </c>
    </row>
    <row r="4608" spans="1:4" x14ac:dyDescent="0.25">
      <c r="A4608">
        <v>6042</v>
      </c>
      <c r="B4608" t="s">
        <v>5116</v>
      </c>
      <c r="C4608" t="s">
        <v>24</v>
      </c>
      <c r="D4608">
        <v>0.32164570708199069</v>
      </c>
    </row>
    <row r="4609" spans="1:4" x14ac:dyDescent="0.25">
      <c r="A4609">
        <v>9353</v>
      </c>
      <c r="B4609" t="s">
        <v>1107</v>
      </c>
      <c r="C4609" t="s">
        <v>24</v>
      </c>
      <c r="D4609">
        <v>0.15763557858804722</v>
      </c>
    </row>
    <row r="4610" spans="1:4" x14ac:dyDescent="0.25">
      <c r="A4610">
        <v>3496</v>
      </c>
      <c r="B4610" t="s">
        <v>514</v>
      </c>
      <c r="C4610" t="s">
        <v>24</v>
      </c>
      <c r="D4610">
        <v>0.34182512524420283</v>
      </c>
    </row>
    <row r="4611" spans="1:4" x14ac:dyDescent="0.25">
      <c r="A4611">
        <v>3495</v>
      </c>
      <c r="B4611" t="s">
        <v>514</v>
      </c>
      <c r="C4611" t="s">
        <v>24</v>
      </c>
      <c r="D4611">
        <v>5.0006990098679927E-2</v>
      </c>
    </row>
    <row r="4612" spans="1:4" x14ac:dyDescent="0.25">
      <c r="A4612">
        <v>6041</v>
      </c>
      <c r="B4612" t="s">
        <v>5116</v>
      </c>
      <c r="C4612" t="s">
        <v>24</v>
      </c>
      <c r="D4612">
        <v>0.50122567580390842</v>
      </c>
    </row>
    <row r="4613" spans="1:4" x14ac:dyDescent="0.25">
      <c r="A4613">
        <v>3588</v>
      </c>
      <c r="B4613" t="s">
        <v>3603</v>
      </c>
      <c r="C4613" t="s">
        <v>24</v>
      </c>
      <c r="D4613">
        <v>0.24915609042886255</v>
      </c>
    </row>
    <row r="4614" spans="1:4" x14ac:dyDescent="0.25">
      <c r="A4614">
        <v>9695</v>
      </c>
      <c r="B4614" t="s">
        <v>3167</v>
      </c>
      <c r="C4614" t="s">
        <v>24</v>
      </c>
      <c r="D4614">
        <v>0.63532506987223536</v>
      </c>
    </row>
    <row r="4615" spans="1:4" x14ac:dyDescent="0.25">
      <c r="A4615">
        <v>9354</v>
      </c>
      <c r="B4615" t="s">
        <v>1107</v>
      </c>
      <c r="C4615" t="s">
        <v>24</v>
      </c>
      <c r="D4615">
        <v>0.28375944393609775</v>
      </c>
    </row>
    <row r="4616" spans="1:4" x14ac:dyDescent="0.25">
      <c r="A4616">
        <v>8837</v>
      </c>
      <c r="B4616" t="s">
        <v>916</v>
      </c>
      <c r="C4616" t="s">
        <v>24</v>
      </c>
      <c r="D4616">
        <v>5.6583340304767304E-2</v>
      </c>
    </row>
    <row r="4617" spans="1:4" x14ac:dyDescent="0.25">
      <c r="A4617">
        <v>7924</v>
      </c>
      <c r="B4617" t="s">
        <v>481</v>
      </c>
      <c r="C4617" t="s">
        <v>24</v>
      </c>
      <c r="D4617">
        <v>0.13881615276411208</v>
      </c>
    </row>
    <row r="4618" spans="1:4" x14ac:dyDescent="0.25">
      <c r="A4618">
        <v>8838</v>
      </c>
      <c r="B4618" t="s">
        <v>916</v>
      </c>
      <c r="C4618" t="s">
        <v>24</v>
      </c>
      <c r="D4618">
        <v>2.3831587104490293E-3</v>
      </c>
    </row>
    <row r="4619" spans="1:4" x14ac:dyDescent="0.25">
      <c r="A4619">
        <v>8836</v>
      </c>
      <c r="B4619" t="s">
        <v>916</v>
      </c>
      <c r="C4619" t="s">
        <v>24</v>
      </c>
      <c r="D4619">
        <v>0.99740047391741615</v>
      </c>
    </row>
    <row r="4620" spans="1:4" x14ac:dyDescent="0.25">
      <c r="A4620">
        <v>8834</v>
      </c>
      <c r="B4620" t="s">
        <v>916</v>
      </c>
      <c r="C4620" t="s">
        <v>24</v>
      </c>
      <c r="D4620">
        <v>0.51632506600170247</v>
      </c>
    </row>
    <row r="4621" spans="1:4" x14ac:dyDescent="0.25">
      <c r="A4621">
        <v>634</v>
      </c>
      <c r="B4621" t="s">
        <v>1494</v>
      </c>
      <c r="C4621" t="s">
        <v>24</v>
      </c>
      <c r="D4621">
        <v>0.50769043290684657</v>
      </c>
    </row>
    <row r="4622" spans="1:4" x14ac:dyDescent="0.25">
      <c r="A4622">
        <v>5184</v>
      </c>
      <c r="B4622" t="s">
        <v>191</v>
      </c>
      <c r="C4622" t="s">
        <v>24</v>
      </c>
      <c r="D4622">
        <v>0.23722052166044894</v>
      </c>
    </row>
    <row r="4623" spans="1:4" x14ac:dyDescent="0.25">
      <c r="A4623">
        <v>5185</v>
      </c>
      <c r="B4623" t="s">
        <v>191</v>
      </c>
      <c r="C4623" t="s">
        <v>24</v>
      </c>
      <c r="D4623">
        <v>0.33617096898637344</v>
      </c>
    </row>
    <row r="4624" spans="1:4" x14ac:dyDescent="0.25">
      <c r="A4624">
        <v>9694</v>
      </c>
      <c r="B4624" t="s">
        <v>3167</v>
      </c>
      <c r="C4624" t="s">
        <v>24</v>
      </c>
      <c r="D4624">
        <v>0.83717338342241676</v>
      </c>
    </row>
    <row r="4625" spans="1:4" x14ac:dyDescent="0.25">
      <c r="A4625">
        <v>3143</v>
      </c>
      <c r="B4625" t="s">
        <v>1285</v>
      </c>
      <c r="C4625" t="s">
        <v>24</v>
      </c>
      <c r="D4625">
        <v>0.48159567583783225</v>
      </c>
    </row>
    <row r="4626" spans="1:4" x14ac:dyDescent="0.25">
      <c r="A4626">
        <v>5715</v>
      </c>
      <c r="B4626" t="s">
        <v>2129</v>
      </c>
      <c r="C4626" t="s">
        <v>24</v>
      </c>
      <c r="D4626">
        <v>0.86965017396416977</v>
      </c>
    </row>
    <row r="4627" spans="1:4" x14ac:dyDescent="0.25">
      <c r="A4627">
        <v>7087</v>
      </c>
      <c r="B4627" t="s">
        <v>2845</v>
      </c>
      <c r="C4627" t="s">
        <v>24</v>
      </c>
      <c r="D4627">
        <v>0.96506581446199935</v>
      </c>
    </row>
    <row r="4628" spans="1:4" x14ac:dyDescent="0.25">
      <c r="A4628">
        <v>2036</v>
      </c>
      <c r="B4628" t="s">
        <v>3479</v>
      </c>
      <c r="C4628" t="s">
        <v>24</v>
      </c>
      <c r="D4628">
        <v>3.4720430131344404E-2</v>
      </c>
    </row>
    <row r="4629" spans="1:4" x14ac:dyDescent="0.25">
      <c r="A4629">
        <v>363</v>
      </c>
      <c r="B4629" t="s">
        <v>4715</v>
      </c>
      <c r="C4629" t="s">
        <v>24</v>
      </c>
      <c r="D4629">
        <v>0.32315790225572338</v>
      </c>
    </row>
    <row r="4630" spans="1:4" x14ac:dyDescent="0.25">
      <c r="A4630">
        <v>2035</v>
      </c>
      <c r="B4630" t="s">
        <v>3479</v>
      </c>
      <c r="C4630" t="s">
        <v>24</v>
      </c>
      <c r="D4630">
        <v>9.1590794921141638E-2</v>
      </c>
    </row>
    <row r="4631" spans="1:4" x14ac:dyDescent="0.25">
      <c r="A4631">
        <v>7086</v>
      </c>
      <c r="B4631" t="s">
        <v>2845</v>
      </c>
      <c r="C4631" t="s">
        <v>24</v>
      </c>
      <c r="D4631">
        <v>0.83213958256531961</v>
      </c>
    </row>
    <row r="4632" spans="1:4" x14ac:dyDescent="0.25">
      <c r="A4632">
        <v>364</v>
      </c>
      <c r="B4632" t="s">
        <v>4715</v>
      </c>
      <c r="C4632" t="s">
        <v>24</v>
      </c>
      <c r="D4632">
        <v>0.60495977010154411</v>
      </c>
    </row>
    <row r="4633" spans="1:4" x14ac:dyDescent="0.25">
      <c r="A4633">
        <v>3144</v>
      </c>
      <c r="B4633" t="s">
        <v>1285</v>
      </c>
      <c r="C4633" t="s">
        <v>24</v>
      </c>
      <c r="D4633">
        <v>0.67019458647987717</v>
      </c>
    </row>
    <row r="4634" spans="1:4" x14ac:dyDescent="0.25">
      <c r="A4634">
        <v>362</v>
      </c>
      <c r="B4634" t="s">
        <v>4715</v>
      </c>
      <c r="C4634" t="s">
        <v>24</v>
      </c>
      <c r="D4634">
        <v>5.2679963700130727E-2</v>
      </c>
    </row>
    <row r="4635" spans="1:4" x14ac:dyDescent="0.25">
      <c r="A4635">
        <v>7871</v>
      </c>
      <c r="B4635" t="s">
        <v>5612</v>
      </c>
      <c r="C4635" t="s">
        <v>24</v>
      </c>
      <c r="D4635">
        <v>0.48670002651065414</v>
      </c>
    </row>
    <row r="4636" spans="1:4" x14ac:dyDescent="0.25">
      <c r="A4636">
        <v>5152</v>
      </c>
      <c r="B4636" t="s">
        <v>5153</v>
      </c>
      <c r="C4636" t="s">
        <v>24</v>
      </c>
      <c r="D4636">
        <v>0.45463210623195116</v>
      </c>
    </row>
    <row r="4637" spans="1:4" x14ac:dyDescent="0.25">
      <c r="A4637">
        <v>365</v>
      </c>
      <c r="B4637" t="s">
        <v>4715</v>
      </c>
      <c r="C4637" t="s">
        <v>24</v>
      </c>
      <c r="D4637">
        <v>0.15786661053274731</v>
      </c>
    </row>
    <row r="4638" spans="1:4" x14ac:dyDescent="0.25">
      <c r="A4638">
        <v>4564</v>
      </c>
      <c r="B4638" t="s">
        <v>872</v>
      </c>
      <c r="C4638" t="s">
        <v>24</v>
      </c>
      <c r="D4638">
        <v>0.56560000382478504</v>
      </c>
    </row>
    <row r="4639" spans="1:4" x14ac:dyDescent="0.25">
      <c r="A4639">
        <v>7531</v>
      </c>
      <c r="B4639" t="s">
        <v>3113</v>
      </c>
      <c r="C4639" t="s">
        <v>24</v>
      </c>
      <c r="D4639">
        <v>0.86134122609905051</v>
      </c>
    </row>
    <row r="4640" spans="1:4" x14ac:dyDescent="0.25">
      <c r="A4640">
        <v>7763</v>
      </c>
      <c r="B4640" t="s">
        <v>5474</v>
      </c>
      <c r="C4640" t="s">
        <v>24</v>
      </c>
      <c r="D4640">
        <v>0.81396172177171588</v>
      </c>
    </row>
    <row r="4641" spans="1:4" x14ac:dyDescent="0.25">
      <c r="A4641">
        <v>7528</v>
      </c>
      <c r="B4641" t="s">
        <v>3113</v>
      </c>
      <c r="C4641" t="s">
        <v>24</v>
      </c>
      <c r="D4641">
        <v>0.52119431391774518</v>
      </c>
    </row>
    <row r="4642" spans="1:4" x14ac:dyDescent="0.25">
      <c r="A4642">
        <v>7530</v>
      </c>
      <c r="B4642" t="s">
        <v>3113</v>
      </c>
      <c r="C4642" t="s">
        <v>24</v>
      </c>
      <c r="D4642">
        <v>0.15891463074439716</v>
      </c>
    </row>
    <row r="4643" spans="1:4" x14ac:dyDescent="0.25">
      <c r="A4643">
        <v>7529</v>
      </c>
      <c r="B4643" t="s">
        <v>3113</v>
      </c>
      <c r="C4643" t="s">
        <v>24</v>
      </c>
      <c r="D4643">
        <v>0.42222863547716749</v>
      </c>
    </row>
    <row r="4644" spans="1:4" x14ac:dyDescent="0.25">
      <c r="A4644">
        <v>7527</v>
      </c>
      <c r="B4644" t="s">
        <v>3113</v>
      </c>
      <c r="C4644" t="s">
        <v>24</v>
      </c>
      <c r="D4644">
        <v>2.8708062837985104E-2</v>
      </c>
    </row>
    <row r="4645" spans="1:4" x14ac:dyDescent="0.25">
      <c r="A4645">
        <v>4463</v>
      </c>
      <c r="B4645" t="s">
        <v>5834</v>
      </c>
      <c r="C4645" t="s">
        <v>24</v>
      </c>
      <c r="D4645">
        <v>0.76234737890364468</v>
      </c>
    </row>
    <row r="4646" spans="1:4" x14ac:dyDescent="0.25">
      <c r="A4646">
        <v>4461</v>
      </c>
      <c r="B4646" t="s">
        <v>5834</v>
      </c>
      <c r="C4646" t="s">
        <v>24</v>
      </c>
      <c r="D4646">
        <v>0.53725453962430336</v>
      </c>
    </row>
    <row r="4647" spans="1:4" x14ac:dyDescent="0.25">
      <c r="A4647">
        <v>4465</v>
      </c>
      <c r="B4647" t="s">
        <v>5834</v>
      </c>
      <c r="C4647" t="s">
        <v>24</v>
      </c>
      <c r="D4647">
        <v>0.26995417260172772</v>
      </c>
    </row>
    <row r="4648" spans="1:4" x14ac:dyDescent="0.25">
      <c r="A4648">
        <v>5462</v>
      </c>
      <c r="B4648" t="s">
        <v>698</v>
      </c>
      <c r="C4648" t="s">
        <v>24</v>
      </c>
      <c r="D4648">
        <v>0.12980982986208356</v>
      </c>
    </row>
    <row r="4649" spans="1:4" x14ac:dyDescent="0.25">
      <c r="A4649">
        <v>6321</v>
      </c>
      <c r="B4649" t="s">
        <v>5183</v>
      </c>
      <c r="C4649" t="s">
        <v>24</v>
      </c>
      <c r="D4649">
        <v>0.85795540428864325</v>
      </c>
    </row>
    <row r="4650" spans="1:4" x14ac:dyDescent="0.25">
      <c r="A4650">
        <v>8054</v>
      </c>
      <c r="B4650" t="s">
        <v>4739</v>
      </c>
      <c r="C4650" t="s">
        <v>24</v>
      </c>
      <c r="D4650">
        <v>0.52231978925972</v>
      </c>
    </row>
    <row r="4651" spans="1:4" x14ac:dyDescent="0.25">
      <c r="A4651">
        <v>4464</v>
      </c>
      <c r="B4651" t="s">
        <v>5834</v>
      </c>
      <c r="C4651" t="s">
        <v>24</v>
      </c>
      <c r="D4651">
        <v>0.92707825762290341</v>
      </c>
    </row>
    <row r="4652" spans="1:4" x14ac:dyDescent="0.25">
      <c r="A4652">
        <v>1069</v>
      </c>
      <c r="B4652" t="s">
        <v>4613</v>
      </c>
      <c r="C4652" t="s">
        <v>24</v>
      </c>
      <c r="D4652">
        <v>0.90082776665245956</v>
      </c>
    </row>
    <row r="4653" spans="1:4" x14ac:dyDescent="0.25">
      <c r="A4653">
        <v>4462</v>
      </c>
      <c r="B4653" t="s">
        <v>5834</v>
      </c>
      <c r="C4653" t="s">
        <v>24</v>
      </c>
      <c r="D4653">
        <v>0.1487482617447986</v>
      </c>
    </row>
    <row r="4654" spans="1:4" x14ac:dyDescent="0.25">
      <c r="A4654">
        <v>4460</v>
      </c>
      <c r="B4654" t="s">
        <v>5834</v>
      </c>
      <c r="C4654" t="s">
        <v>24</v>
      </c>
      <c r="D4654">
        <v>3.1831941655972251E-2</v>
      </c>
    </row>
    <row r="4655" spans="1:4" x14ac:dyDescent="0.25">
      <c r="A4655">
        <v>4472</v>
      </c>
      <c r="B4655" t="s">
        <v>6792</v>
      </c>
      <c r="C4655" t="s">
        <v>24</v>
      </c>
      <c r="D4655">
        <v>6.1189774074991266E-2</v>
      </c>
    </row>
    <row r="4656" spans="1:4" x14ac:dyDescent="0.25">
      <c r="A4656">
        <v>5794</v>
      </c>
      <c r="B4656" t="s">
        <v>588</v>
      </c>
      <c r="C4656" t="s">
        <v>24</v>
      </c>
      <c r="D4656">
        <v>0.46567038758662616</v>
      </c>
    </row>
    <row r="4657" spans="1:4" x14ac:dyDescent="0.25">
      <c r="A4657">
        <v>9802</v>
      </c>
      <c r="B4657" t="s">
        <v>2178</v>
      </c>
      <c r="C4657" t="s">
        <v>24</v>
      </c>
      <c r="D4657">
        <v>0.92190072994024341</v>
      </c>
    </row>
    <row r="4658" spans="1:4" x14ac:dyDescent="0.25">
      <c r="A4658">
        <v>5793</v>
      </c>
      <c r="B4658" t="s">
        <v>588</v>
      </c>
      <c r="C4658" t="s">
        <v>24</v>
      </c>
      <c r="D4658">
        <v>0.63135784236928505</v>
      </c>
    </row>
    <row r="4659" spans="1:4" x14ac:dyDescent="0.25">
      <c r="A4659">
        <v>7663</v>
      </c>
      <c r="B4659" t="s">
        <v>6921</v>
      </c>
      <c r="C4659" t="s">
        <v>24</v>
      </c>
      <c r="D4659">
        <v>0.71098425239854401</v>
      </c>
    </row>
    <row r="4660" spans="1:4" x14ac:dyDescent="0.25">
      <c r="A4660">
        <v>4473</v>
      </c>
      <c r="B4660" t="s">
        <v>6792</v>
      </c>
      <c r="C4660" t="s">
        <v>24</v>
      </c>
      <c r="D4660">
        <v>0.80743437908357529</v>
      </c>
    </row>
    <row r="4661" spans="1:4" x14ac:dyDescent="0.25">
      <c r="A4661">
        <v>4843</v>
      </c>
      <c r="B4661" t="s">
        <v>1651</v>
      </c>
      <c r="C4661" t="s">
        <v>24</v>
      </c>
      <c r="D4661">
        <v>0.54080456920729991</v>
      </c>
    </row>
    <row r="4662" spans="1:4" x14ac:dyDescent="0.25">
      <c r="A4662">
        <v>987</v>
      </c>
      <c r="B4662" t="s">
        <v>4229</v>
      </c>
      <c r="C4662" t="s">
        <v>24</v>
      </c>
      <c r="D4662">
        <v>0.56176572387810342</v>
      </c>
    </row>
    <row r="4663" spans="1:4" x14ac:dyDescent="0.25">
      <c r="A4663">
        <v>4474</v>
      </c>
      <c r="B4663" t="s">
        <v>6792</v>
      </c>
      <c r="C4663" t="s">
        <v>24</v>
      </c>
      <c r="D4663">
        <v>0.98401551449486613</v>
      </c>
    </row>
    <row r="4664" spans="1:4" x14ac:dyDescent="0.25">
      <c r="A4664">
        <v>4475</v>
      </c>
      <c r="B4664" t="s">
        <v>6792</v>
      </c>
      <c r="C4664" t="s">
        <v>24</v>
      </c>
      <c r="D4664">
        <v>0.30720864659926939</v>
      </c>
    </row>
    <row r="4665" spans="1:4" x14ac:dyDescent="0.25">
      <c r="A4665">
        <v>985</v>
      </c>
      <c r="B4665" t="s">
        <v>4229</v>
      </c>
      <c r="C4665" t="s">
        <v>24</v>
      </c>
      <c r="D4665">
        <v>0.73338621319269148</v>
      </c>
    </row>
    <row r="4666" spans="1:4" x14ac:dyDescent="0.25">
      <c r="A4666">
        <v>8591</v>
      </c>
      <c r="B4666" t="s">
        <v>5311</v>
      </c>
      <c r="C4666" t="s">
        <v>24</v>
      </c>
      <c r="D4666">
        <v>0.13554545668547779</v>
      </c>
    </row>
    <row r="4667" spans="1:4" x14ac:dyDescent="0.25">
      <c r="A4667">
        <v>5139</v>
      </c>
      <c r="B4667" t="s">
        <v>3752</v>
      </c>
      <c r="C4667" t="s">
        <v>24</v>
      </c>
      <c r="D4667">
        <v>0.17965824519559392</v>
      </c>
    </row>
    <row r="4668" spans="1:4" x14ac:dyDescent="0.25">
      <c r="A4668">
        <v>986</v>
      </c>
      <c r="B4668" t="s">
        <v>4229</v>
      </c>
      <c r="C4668" t="s">
        <v>24</v>
      </c>
      <c r="D4668">
        <v>0.4501985328376934</v>
      </c>
    </row>
    <row r="4669" spans="1:4" x14ac:dyDescent="0.25">
      <c r="A4669">
        <v>4476</v>
      </c>
      <c r="B4669" t="s">
        <v>6792</v>
      </c>
      <c r="C4669" t="s">
        <v>24</v>
      </c>
      <c r="D4669">
        <v>0.68545499971353885</v>
      </c>
    </row>
    <row r="4670" spans="1:4" x14ac:dyDescent="0.25">
      <c r="A4670">
        <v>4477</v>
      </c>
      <c r="B4670" t="s">
        <v>6792</v>
      </c>
      <c r="C4670" t="s">
        <v>24</v>
      </c>
      <c r="D4670">
        <v>0.15207162749894432</v>
      </c>
    </row>
    <row r="4671" spans="1:4" x14ac:dyDescent="0.25">
      <c r="A4671">
        <v>5140</v>
      </c>
      <c r="B4671" t="s">
        <v>3752</v>
      </c>
      <c r="C4671" t="s">
        <v>24</v>
      </c>
      <c r="D4671">
        <v>0.47981006117545677</v>
      </c>
    </row>
    <row r="4672" spans="1:4" x14ac:dyDescent="0.25">
      <c r="A4672">
        <v>5795</v>
      </c>
      <c r="B4672" t="s">
        <v>588</v>
      </c>
      <c r="C4672" t="s">
        <v>24</v>
      </c>
      <c r="D4672">
        <v>8.4140676244718993E-2</v>
      </c>
    </row>
    <row r="4673" spans="1:4" x14ac:dyDescent="0.25">
      <c r="A4673">
        <v>5791</v>
      </c>
      <c r="B4673" t="s">
        <v>588</v>
      </c>
      <c r="C4673" t="s">
        <v>24</v>
      </c>
      <c r="D4673">
        <v>0.40474877477106586</v>
      </c>
    </row>
    <row r="4674" spans="1:4" x14ac:dyDescent="0.25">
      <c r="A4674">
        <v>6209</v>
      </c>
      <c r="B4674" t="s">
        <v>7717</v>
      </c>
      <c r="C4674" t="s">
        <v>24</v>
      </c>
      <c r="D4674">
        <v>0.33235087308438471</v>
      </c>
    </row>
    <row r="4675" spans="1:4" x14ac:dyDescent="0.25">
      <c r="A4675">
        <v>5792</v>
      </c>
      <c r="B4675" t="s">
        <v>588</v>
      </c>
      <c r="C4675" t="s">
        <v>24</v>
      </c>
      <c r="D4675">
        <v>9.5221271972654176E-2</v>
      </c>
    </row>
    <row r="4676" spans="1:4" x14ac:dyDescent="0.25">
      <c r="A4676">
        <v>6694</v>
      </c>
      <c r="B4676" t="s">
        <v>1839</v>
      </c>
      <c r="C4676" t="s">
        <v>24</v>
      </c>
      <c r="D4676">
        <v>0.46331326809238238</v>
      </c>
    </row>
    <row r="4677" spans="1:4" x14ac:dyDescent="0.25">
      <c r="A4677">
        <v>5267</v>
      </c>
      <c r="B4677" t="s">
        <v>5935</v>
      </c>
      <c r="C4677" t="s">
        <v>24</v>
      </c>
      <c r="D4677">
        <v>6.6476911773370784E-2</v>
      </c>
    </row>
    <row r="4678" spans="1:4" x14ac:dyDescent="0.25">
      <c r="A4678">
        <v>9141</v>
      </c>
      <c r="B4678" t="s">
        <v>301</v>
      </c>
      <c r="C4678" t="s">
        <v>24</v>
      </c>
      <c r="D4678">
        <v>4.8906169925018617E-2</v>
      </c>
    </row>
    <row r="4679" spans="1:4" x14ac:dyDescent="0.25">
      <c r="A4679">
        <v>5266</v>
      </c>
      <c r="B4679" t="s">
        <v>5935</v>
      </c>
      <c r="C4679" t="s">
        <v>24</v>
      </c>
      <c r="D4679">
        <v>0.33873620602542587</v>
      </c>
    </row>
    <row r="4680" spans="1:4" x14ac:dyDescent="0.25">
      <c r="A4680">
        <v>5268</v>
      </c>
      <c r="B4680" t="s">
        <v>5935</v>
      </c>
      <c r="C4680" t="s">
        <v>24</v>
      </c>
      <c r="D4680">
        <v>0.37434339874264766</v>
      </c>
    </row>
    <row r="4681" spans="1:4" x14ac:dyDescent="0.25">
      <c r="A4681">
        <v>9688</v>
      </c>
      <c r="B4681" t="s">
        <v>398</v>
      </c>
      <c r="C4681" t="s">
        <v>24</v>
      </c>
      <c r="D4681">
        <v>0.23456083585852461</v>
      </c>
    </row>
    <row r="4682" spans="1:4" x14ac:dyDescent="0.25">
      <c r="A4682">
        <v>9215</v>
      </c>
      <c r="B4682" t="s">
        <v>5100</v>
      </c>
      <c r="C4682" t="s">
        <v>24</v>
      </c>
      <c r="D4682">
        <v>0.48392398653459479</v>
      </c>
    </row>
    <row r="4683" spans="1:4" x14ac:dyDescent="0.25">
      <c r="A4683">
        <v>567</v>
      </c>
      <c r="B4683" t="s">
        <v>5366</v>
      </c>
      <c r="C4683" t="s">
        <v>24</v>
      </c>
      <c r="D4683">
        <v>2.1388289789501913E-2</v>
      </c>
    </row>
    <row r="4684" spans="1:4" x14ac:dyDescent="0.25">
      <c r="A4684">
        <v>568</v>
      </c>
      <c r="B4684" t="s">
        <v>5366</v>
      </c>
      <c r="C4684" t="s">
        <v>24</v>
      </c>
      <c r="D4684">
        <v>0.55848593607310204</v>
      </c>
    </row>
    <row r="4685" spans="1:4" x14ac:dyDescent="0.25">
      <c r="A4685">
        <v>2217</v>
      </c>
      <c r="B4685" t="s">
        <v>5169</v>
      </c>
      <c r="C4685" t="s">
        <v>24</v>
      </c>
      <c r="D4685">
        <v>0.83413696617851485</v>
      </c>
    </row>
    <row r="4686" spans="1:4" x14ac:dyDescent="0.25">
      <c r="A4686">
        <v>3582</v>
      </c>
      <c r="B4686" t="s">
        <v>570</v>
      </c>
      <c r="C4686" t="s">
        <v>24</v>
      </c>
      <c r="D4686">
        <v>0.92266625937009861</v>
      </c>
    </row>
    <row r="4687" spans="1:4" x14ac:dyDescent="0.25">
      <c r="A4687">
        <v>8992</v>
      </c>
      <c r="B4687" t="s">
        <v>1698</v>
      </c>
      <c r="C4687" t="s">
        <v>24</v>
      </c>
      <c r="D4687">
        <v>0.10165456991035882</v>
      </c>
    </row>
    <row r="4688" spans="1:4" x14ac:dyDescent="0.25">
      <c r="A4688">
        <v>2216</v>
      </c>
      <c r="B4688" t="s">
        <v>5169</v>
      </c>
      <c r="C4688" t="s">
        <v>24</v>
      </c>
      <c r="D4688">
        <v>0.7518093103014607</v>
      </c>
    </row>
    <row r="4689" spans="1:4" x14ac:dyDescent="0.25">
      <c r="A4689">
        <v>570</v>
      </c>
      <c r="B4689" t="s">
        <v>5366</v>
      </c>
      <c r="C4689" t="s">
        <v>24</v>
      </c>
      <c r="D4689">
        <v>3.6335302884897835E-2</v>
      </c>
    </row>
    <row r="4690" spans="1:4" x14ac:dyDescent="0.25">
      <c r="A4690">
        <v>3296</v>
      </c>
      <c r="B4690" t="s">
        <v>3418</v>
      </c>
      <c r="C4690" t="s">
        <v>24</v>
      </c>
      <c r="D4690">
        <v>0.39779691170605436</v>
      </c>
    </row>
    <row r="4691" spans="1:4" x14ac:dyDescent="0.25">
      <c r="A4691">
        <v>2214</v>
      </c>
      <c r="B4691" t="s">
        <v>5169</v>
      </c>
      <c r="C4691" t="s">
        <v>24</v>
      </c>
      <c r="D4691">
        <v>0.98000985811995589</v>
      </c>
    </row>
    <row r="4692" spans="1:4" x14ac:dyDescent="0.25">
      <c r="A4692">
        <v>569</v>
      </c>
      <c r="B4692" t="s">
        <v>5366</v>
      </c>
      <c r="C4692" t="s">
        <v>24</v>
      </c>
      <c r="D4692">
        <v>0.70018245892851261</v>
      </c>
    </row>
    <row r="4693" spans="1:4" x14ac:dyDescent="0.25">
      <c r="A4693">
        <v>429</v>
      </c>
      <c r="B4693" t="s">
        <v>3279</v>
      </c>
      <c r="C4693" t="s">
        <v>24</v>
      </c>
      <c r="D4693">
        <v>0.52858357622461605</v>
      </c>
    </row>
    <row r="4694" spans="1:4" x14ac:dyDescent="0.25">
      <c r="A4694">
        <v>2215</v>
      </c>
      <c r="B4694" t="s">
        <v>5169</v>
      </c>
      <c r="C4694" t="s">
        <v>24</v>
      </c>
      <c r="D4694">
        <v>0.41158178439708681</v>
      </c>
    </row>
    <row r="4695" spans="1:4" x14ac:dyDescent="0.25">
      <c r="A4695">
        <v>752</v>
      </c>
      <c r="B4695" t="s">
        <v>2873</v>
      </c>
      <c r="C4695" t="s">
        <v>24</v>
      </c>
      <c r="D4695">
        <v>4.5973232445855605E-2</v>
      </c>
    </row>
    <row r="4696" spans="1:4" x14ac:dyDescent="0.25">
      <c r="A4696">
        <v>3192</v>
      </c>
      <c r="B4696" t="s">
        <v>820</v>
      </c>
      <c r="C4696" t="s">
        <v>24</v>
      </c>
      <c r="D4696">
        <v>0.48712855068389738</v>
      </c>
    </row>
    <row r="4697" spans="1:4" x14ac:dyDescent="0.25">
      <c r="A4697">
        <v>3979</v>
      </c>
      <c r="B4697" t="s">
        <v>7057</v>
      </c>
      <c r="C4697" t="s">
        <v>24</v>
      </c>
      <c r="D4697">
        <v>0.40192555266534791</v>
      </c>
    </row>
    <row r="4698" spans="1:4" x14ac:dyDescent="0.25">
      <c r="A4698">
        <v>5788</v>
      </c>
      <c r="B4698" t="s">
        <v>7740</v>
      </c>
      <c r="C4698" t="s">
        <v>24</v>
      </c>
      <c r="D4698">
        <v>0.33017133198952797</v>
      </c>
    </row>
    <row r="4699" spans="1:4" x14ac:dyDescent="0.25">
      <c r="A4699">
        <v>4136</v>
      </c>
      <c r="B4699" t="s">
        <v>678</v>
      </c>
      <c r="C4699" t="s">
        <v>24</v>
      </c>
      <c r="D4699">
        <v>0.71782848517262421</v>
      </c>
    </row>
    <row r="4700" spans="1:4" x14ac:dyDescent="0.25">
      <c r="A4700">
        <v>751</v>
      </c>
      <c r="B4700" t="s">
        <v>2873</v>
      </c>
      <c r="C4700" t="s">
        <v>24</v>
      </c>
      <c r="D4700">
        <v>0.48485216915705054</v>
      </c>
    </row>
    <row r="4701" spans="1:4" x14ac:dyDescent="0.25">
      <c r="A4701">
        <v>5785</v>
      </c>
      <c r="B4701" t="s">
        <v>7740</v>
      </c>
      <c r="C4701" t="s">
        <v>24</v>
      </c>
      <c r="D4701">
        <v>0.84844405117288346</v>
      </c>
    </row>
    <row r="4702" spans="1:4" x14ac:dyDescent="0.25">
      <c r="A4702">
        <v>7207</v>
      </c>
      <c r="B4702" t="s">
        <v>6285</v>
      </c>
      <c r="C4702" t="s">
        <v>24</v>
      </c>
      <c r="D4702">
        <v>0.93471715733998384</v>
      </c>
    </row>
    <row r="4703" spans="1:4" x14ac:dyDescent="0.25">
      <c r="A4703">
        <v>4137</v>
      </c>
      <c r="B4703" t="s">
        <v>678</v>
      </c>
      <c r="C4703" t="s">
        <v>24</v>
      </c>
      <c r="D4703">
        <v>0.63150823019912883</v>
      </c>
    </row>
    <row r="4704" spans="1:4" x14ac:dyDescent="0.25">
      <c r="A4704">
        <v>5321</v>
      </c>
      <c r="B4704" t="s">
        <v>199</v>
      </c>
      <c r="C4704" t="s">
        <v>24</v>
      </c>
      <c r="D4704">
        <v>6.8185921987027331E-3</v>
      </c>
    </row>
    <row r="4705" spans="1:4" x14ac:dyDescent="0.25">
      <c r="A4705">
        <v>753</v>
      </c>
      <c r="B4705" t="s">
        <v>2873</v>
      </c>
      <c r="C4705" t="s">
        <v>24</v>
      </c>
      <c r="D4705">
        <v>0.93823915671188896</v>
      </c>
    </row>
    <row r="4706" spans="1:4" x14ac:dyDescent="0.25">
      <c r="A4706">
        <v>3978</v>
      </c>
      <c r="B4706" t="s">
        <v>7057</v>
      </c>
      <c r="C4706" t="s">
        <v>24</v>
      </c>
      <c r="D4706">
        <v>0.42918232078465968</v>
      </c>
    </row>
    <row r="4707" spans="1:4" x14ac:dyDescent="0.25">
      <c r="A4707">
        <v>5318</v>
      </c>
      <c r="B4707" t="s">
        <v>199</v>
      </c>
      <c r="C4707" t="s">
        <v>24</v>
      </c>
      <c r="D4707">
        <v>0.44023248853567809</v>
      </c>
    </row>
    <row r="4708" spans="1:4" x14ac:dyDescent="0.25">
      <c r="A4708">
        <v>9420</v>
      </c>
      <c r="B4708" t="s">
        <v>2971</v>
      </c>
      <c r="C4708" t="s">
        <v>24</v>
      </c>
      <c r="D4708">
        <v>0.66267680023962028</v>
      </c>
    </row>
    <row r="4709" spans="1:4" x14ac:dyDescent="0.25">
      <c r="A4709">
        <v>5323</v>
      </c>
      <c r="B4709" t="s">
        <v>199</v>
      </c>
      <c r="C4709" t="s">
        <v>24</v>
      </c>
      <c r="D4709">
        <v>0.60238920249493177</v>
      </c>
    </row>
    <row r="4710" spans="1:4" x14ac:dyDescent="0.25">
      <c r="A4710">
        <v>5317</v>
      </c>
      <c r="B4710" t="s">
        <v>199</v>
      </c>
      <c r="C4710" t="s">
        <v>24</v>
      </c>
      <c r="D4710">
        <v>0.49288535970613889</v>
      </c>
    </row>
    <row r="4711" spans="1:4" x14ac:dyDescent="0.25">
      <c r="A4711">
        <v>5320</v>
      </c>
      <c r="B4711" t="s">
        <v>199</v>
      </c>
      <c r="C4711" t="s">
        <v>24</v>
      </c>
      <c r="D4711">
        <v>0.67010618844800629</v>
      </c>
    </row>
    <row r="4712" spans="1:4" x14ac:dyDescent="0.25">
      <c r="A4712">
        <v>5786</v>
      </c>
      <c r="B4712" t="s">
        <v>7740</v>
      </c>
      <c r="C4712" t="s">
        <v>24</v>
      </c>
      <c r="D4712">
        <v>0.67233511357295339</v>
      </c>
    </row>
    <row r="4713" spans="1:4" x14ac:dyDescent="0.25">
      <c r="A4713">
        <v>5787</v>
      </c>
      <c r="B4713" t="s">
        <v>7740</v>
      </c>
      <c r="C4713" t="s">
        <v>24</v>
      </c>
      <c r="D4713">
        <v>0.327223681927308</v>
      </c>
    </row>
    <row r="4714" spans="1:4" x14ac:dyDescent="0.25">
      <c r="A4714">
        <v>9421</v>
      </c>
      <c r="B4714" t="s">
        <v>2971</v>
      </c>
      <c r="C4714" t="s">
        <v>24</v>
      </c>
      <c r="D4714">
        <v>0.45608942398842978</v>
      </c>
    </row>
    <row r="4715" spans="1:4" x14ac:dyDescent="0.25">
      <c r="A4715">
        <v>5556</v>
      </c>
      <c r="B4715" t="s">
        <v>4166</v>
      </c>
      <c r="C4715" t="s">
        <v>24</v>
      </c>
      <c r="D4715">
        <v>0.64468389207991594</v>
      </c>
    </row>
    <row r="4716" spans="1:4" x14ac:dyDescent="0.25">
      <c r="A4716">
        <v>5319</v>
      </c>
      <c r="B4716" t="s">
        <v>199</v>
      </c>
      <c r="C4716" t="s">
        <v>24</v>
      </c>
      <c r="D4716">
        <v>0.75677482612003566</v>
      </c>
    </row>
    <row r="4717" spans="1:4" x14ac:dyDescent="0.25">
      <c r="A4717">
        <v>3128</v>
      </c>
      <c r="B4717" t="s">
        <v>2883</v>
      </c>
      <c r="C4717" t="s">
        <v>24</v>
      </c>
      <c r="D4717">
        <v>0.48586634296532949</v>
      </c>
    </row>
    <row r="4718" spans="1:4" x14ac:dyDescent="0.25">
      <c r="A4718">
        <v>7206</v>
      </c>
      <c r="B4718" t="s">
        <v>6285</v>
      </c>
      <c r="C4718" t="s">
        <v>24</v>
      </c>
      <c r="D4718">
        <v>0.30138074498201306</v>
      </c>
    </row>
    <row r="4719" spans="1:4" x14ac:dyDescent="0.25">
      <c r="A4719">
        <v>5322</v>
      </c>
      <c r="B4719" t="s">
        <v>199</v>
      </c>
      <c r="C4719" t="s">
        <v>24</v>
      </c>
      <c r="D4719">
        <v>0.26416290671916676</v>
      </c>
    </row>
    <row r="4720" spans="1:4" x14ac:dyDescent="0.25">
      <c r="A4720">
        <v>750</v>
      </c>
      <c r="B4720" t="s">
        <v>2873</v>
      </c>
      <c r="C4720" t="s">
        <v>24</v>
      </c>
      <c r="D4720">
        <v>0.94260846704532442</v>
      </c>
    </row>
    <row r="4721" spans="1:4" x14ac:dyDescent="0.25">
      <c r="A4721">
        <v>6372</v>
      </c>
      <c r="B4721" t="s">
        <v>242</v>
      </c>
      <c r="C4721" t="s">
        <v>24</v>
      </c>
      <c r="D4721">
        <v>0.58149410420309378</v>
      </c>
    </row>
    <row r="4722" spans="1:4" x14ac:dyDescent="0.25">
      <c r="A4722">
        <v>3040</v>
      </c>
      <c r="B4722" t="s">
        <v>1234</v>
      </c>
      <c r="C4722" t="s">
        <v>24</v>
      </c>
      <c r="D4722">
        <v>0.79926227145938</v>
      </c>
    </row>
    <row r="4723" spans="1:4" x14ac:dyDescent="0.25">
      <c r="A4723">
        <v>6374</v>
      </c>
      <c r="B4723" t="s">
        <v>242</v>
      </c>
      <c r="C4723" t="s">
        <v>24</v>
      </c>
      <c r="D4723">
        <v>0.19226336675687439</v>
      </c>
    </row>
    <row r="4724" spans="1:4" x14ac:dyDescent="0.25">
      <c r="A4724">
        <v>1897</v>
      </c>
      <c r="B4724" t="s">
        <v>4221</v>
      </c>
      <c r="C4724" t="s">
        <v>24</v>
      </c>
      <c r="D4724">
        <v>0.86061377512867043</v>
      </c>
    </row>
    <row r="4725" spans="1:4" x14ac:dyDescent="0.25">
      <c r="A4725">
        <v>4330</v>
      </c>
      <c r="B4725" t="s">
        <v>3729</v>
      </c>
      <c r="C4725" t="s">
        <v>24</v>
      </c>
      <c r="D4725">
        <v>0.48733643896857104</v>
      </c>
    </row>
    <row r="4726" spans="1:4" x14ac:dyDescent="0.25">
      <c r="A4726">
        <v>8115</v>
      </c>
      <c r="B4726" t="s">
        <v>5656</v>
      </c>
      <c r="C4726" t="s">
        <v>24</v>
      </c>
      <c r="D4726">
        <v>0.27451382651982426</v>
      </c>
    </row>
    <row r="4727" spans="1:4" x14ac:dyDescent="0.25">
      <c r="A4727">
        <v>6373</v>
      </c>
      <c r="B4727" t="s">
        <v>242</v>
      </c>
      <c r="C4727" t="s">
        <v>24</v>
      </c>
      <c r="D4727">
        <v>0.14504068976792639</v>
      </c>
    </row>
    <row r="4728" spans="1:4" x14ac:dyDescent="0.25">
      <c r="A4728">
        <v>4331</v>
      </c>
      <c r="B4728" t="s">
        <v>3729</v>
      </c>
      <c r="C4728" t="s">
        <v>24</v>
      </c>
      <c r="D4728">
        <v>0.15966665812857661</v>
      </c>
    </row>
    <row r="4729" spans="1:4" x14ac:dyDescent="0.25">
      <c r="A4729">
        <v>2978</v>
      </c>
      <c r="B4729" t="s">
        <v>2799</v>
      </c>
      <c r="C4729" t="s">
        <v>24</v>
      </c>
      <c r="D4729">
        <v>0.84378513465168437</v>
      </c>
    </row>
    <row r="4730" spans="1:4" x14ac:dyDescent="0.25">
      <c r="A4730">
        <v>5582</v>
      </c>
      <c r="B4730" t="s">
        <v>1998</v>
      </c>
      <c r="C4730" t="s">
        <v>24</v>
      </c>
      <c r="D4730">
        <v>0.33078922774214459</v>
      </c>
    </row>
    <row r="4731" spans="1:4" x14ac:dyDescent="0.25">
      <c r="A4731">
        <v>7959</v>
      </c>
      <c r="B4731" t="s">
        <v>3536</v>
      </c>
      <c r="C4731" t="s">
        <v>24</v>
      </c>
      <c r="D4731">
        <v>0.2307796794299064</v>
      </c>
    </row>
    <row r="4732" spans="1:4" x14ac:dyDescent="0.25">
      <c r="A4732">
        <v>6339</v>
      </c>
      <c r="B4732" t="s">
        <v>6579</v>
      </c>
      <c r="C4732" t="s">
        <v>24</v>
      </c>
      <c r="D4732">
        <v>8.6321596098283493E-2</v>
      </c>
    </row>
    <row r="4733" spans="1:4" x14ac:dyDescent="0.25">
      <c r="A4733">
        <v>975</v>
      </c>
      <c r="B4733" t="s">
        <v>7765</v>
      </c>
      <c r="C4733" t="s">
        <v>24</v>
      </c>
      <c r="D4733">
        <v>0.75797394470987245</v>
      </c>
    </row>
    <row r="4734" spans="1:4" x14ac:dyDescent="0.25">
      <c r="A4734">
        <v>7960</v>
      </c>
      <c r="B4734" t="s">
        <v>3536</v>
      </c>
      <c r="C4734" t="s">
        <v>24</v>
      </c>
      <c r="D4734">
        <v>0.8574150735251671</v>
      </c>
    </row>
    <row r="4735" spans="1:4" x14ac:dyDescent="0.25">
      <c r="A4735">
        <v>6340</v>
      </c>
      <c r="B4735" t="s">
        <v>6579</v>
      </c>
      <c r="C4735" t="s">
        <v>24</v>
      </c>
      <c r="D4735">
        <v>0.46086647506797707</v>
      </c>
    </row>
    <row r="4736" spans="1:4" x14ac:dyDescent="0.25">
      <c r="A4736">
        <v>7956</v>
      </c>
      <c r="B4736" t="s">
        <v>3536</v>
      </c>
      <c r="C4736" t="s">
        <v>24</v>
      </c>
      <c r="D4736">
        <v>0.12377529605640047</v>
      </c>
    </row>
    <row r="4737" spans="1:4" x14ac:dyDescent="0.25">
      <c r="A4737">
        <v>6341</v>
      </c>
      <c r="B4737" t="s">
        <v>6579</v>
      </c>
      <c r="C4737" t="s">
        <v>24</v>
      </c>
      <c r="D4737">
        <v>0.86628851532128515</v>
      </c>
    </row>
    <row r="4738" spans="1:4" x14ac:dyDescent="0.25">
      <c r="A4738">
        <v>7958</v>
      </c>
      <c r="B4738" t="s">
        <v>3536</v>
      </c>
      <c r="C4738" t="s">
        <v>24</v>
      </c>
      <c r="D4738">
        <v>0.9908704511843941</v>
      </c>
    </row>
    <row r="4739" spans="1:4" x14ac:dyDescent="0.25">
      <c r="A4739">
        <v>7961</v>
      </c>
      <c r="B4739" t="s">
        <v>3536</v>
      </c>
      <c r="C4739" t="s">
        <v>24</v>
      </c>
      <c r="D4739">
        <v>0.11953900358364045</v>
      </c>
    </row>
    <row r="4740" spans="1:4" x14ac:dyDescent="0.25">
      <c r="A4740">
        <v>7957</v>
      </c>
      <c r="B4740" t="s">
        <v>3536</v>
      </c>
      <c r="C4740" t="s">
        <v>24</v>
      </c>
      <c r="D4740">
        <v>0.53255930524750583</v>
      </c>
    </row>
    <row r="4741" spans="1:4" x14ac:dyDescent="0.25">
      <c r="A4741">
        <v>4835</v>
      </c>
      <c r="B4741" t="s">
        <v>5394</v>
      </c>
      <c r="C4741" t="s">
        <v>24</v>
      </c>
      <c r="D4741">
        <v>0.39666743951908934</v>
      </c>
    </row>
    <row r="4742" spans="1:4" x14ac:dyDescent="0.25">
      <c r="A4742">
        <v>4837</v>
      </c>
      <c r="B4742" t="s">
        <v>5394</v>
      </c>
      <c r="C4742" t="s">
        <v>24</v>
      </c>
      <c r="D4742">
        <v>1.7537732169662368E-2</v>
      </c>
    </row>
    <row r="4743" spans="1:4" x14ac:dyDescent="0.25">
      <c r="A4743">
        <v>4836</v>
      </c>
      <c r="B4743" t="s">
        <v>5394</v>
      </c>
      <c r="C4743" t="s">
        <v>24</v>
      </c>
      <c r="D4743">
        <v>0.96069762869834785</v>
      </c>
    </row>
    <row r="4744" spans="1:4" x14ac:dyDescent="0.25">
      <c r="A4744">
        <v>976</v>
      </c>
      <c r="B4744" t="s">
        <v>7765</v>
      </c>
      <c r="C4744" t="s">
        <v>24</v>
      </c>
      <c r="D4744">
        <v>0.63431607261385947</v>
      </c>
    </row>
    <row r="4745" spans="1:4" x14ac:dyDescent="0.25">
      <c r="A4745">
        <v>7564</v>
      </c>
      <c r="B4745" t="s">
        <v>1546</v>
      </c>
      <c r="C4745" t="s">
        <v>24</v>
      </c>
      <c r="D4745">
        <v>0.5596527892912545</v>
      </c>
    </row>
    <row r="4746" spans="1:4" x14ac:dyDescent="0.25">
      <c r="A4746">
        <v>8329</v>
      </c>
      <c r="B4746" t="s">
        <v>3666</v>
      </c>
      <c r="C4746" t="s">
        <v>24</v>
      </c>
      <c r="D4746">
        <v>0.18280207879990085</v>
      </c>
    </row>
    <row r="4747" spans="1:4" x14ac:dyDescent="0.25">
      <c r="A4747">
        <v>3052</v>
      </c>
      <c r="B4747" t="s">
        <v>2929</v>
      </c>
      <c r="C4747" t="s">
        <v>24</v>
      </c>
      <c r="D4747">
        <v>0.49155318728532582</v>
      </c>
    </row>
    <row r="4748" spans="1:4" x14ac:dyDescent="0.25">
      <c r="A4748">
        <v>9872</v>
      </c>
      <c r="B4748" t="s">
        <v>5214</v>
      </c>
      <c r="C4748" t="s">
        <v>24</v>
      </c>
      <c r="D4748">
        <v>7.6232096016083162E-2</v>
      </c>
    </row>
    <row r="4749" spans="1:4" x14ac:dyDescent="0.25">
      <c r="A4749">
        <v>4182</v>
      </c>
      <c r="B4749" t="s">
        <v>5961</v>
      </c>
      <c r="C4749" t="s">
        <v>24</v>
      </c>
      <c r="D4749">
        <v>0.53542914516217388</v>
      </c>
    </row>
    <row r="4750" spans="1:4" x14ac:dyDescent="0.25">
      <c r="A4750">
        <v>4184</v>
      </c>
      <c r="B4750" t="s">
        <v>5961</v>
      </c>
      <c r="C4750" t="s">
        <v>24</v>
      </c>
      <c r="D4750">
        <v>0.79117113136287331</v>
      </c>
    </row>
    <row r="4751" spans="1:4" x14ac:dyDescent="0.25">
      <c r="A4751">
        <v>9960</v>
      </c>
      <c r="B4751" t="s">
        <v>5049</v>
      </c>
      <c r="C4751" t="s">
        <v>24</v>
      </c>
      <c r="D4751">
        <v>0.5666981371088774</v>
      </c>
    </row>
    <row r="4752" spans="1:4" x14ac:dyDescent="0.25">
      <c r="A4752">
        <v>4183</v>
      </c>
      <c r="B4752" t="s">
        <v>5961</v>
      </c>
      <c r="C4752" t="s">
        <v>24</v>
      </c>
      <c r="D4752">
        <v>0.64487664289568325</v>
      </c>
    </row>
    <row r="4753" spans="1:4" x14ac:dyDescent="0.25">
      <c r="A4753">
        <v>8330</v>
      </c>
      <c r="B4753" t="s">
        <v>3666</v>
      </c>
      <c r="C4753" t="s">
        <v>24</v>
      </c>
      <c r="D4753">
        <v>0.62955804889345035</v>
      </c>
    </row>
    <row r="4754" spans="1:4" x14ac:dyDescent="0.25">
      <c r="A4754">
        <v>3051</v>
      </c>
      <c r="B4754" t="s">
        <v>2929</v>
      </c>
      <c r="C4754" t="s">
        <v>24</v>
      </c>
      <c r="D4754">
        <v>0.209700668091789</v>
      </c>
    </row>
    <row r="4755" spans="1:4" x14ac:dyDescent="0.25">
      <c r="A4755">
        <v>9873</v>
      </c>
      <c r="B4755" t="s">
        <v>5214</v>
      </c>
      <c r="C4755" t="s">
        <v>24</v>
      </c>
      <c r="D4755">
        <v>0.80761285967462448</v>
      </c>
    </row>
    <row r="4756" spans="1:4" x14ac:dyDescent="0.25">
      <c r="A4756">
        <v>5653</v>
      </c>
      <c r="B4756" t="s">
        <v>1045</v>
      </c>
      <c r="C4756" t="s">
        <v>24</v>
      </c>
      <c r="D4756">
        <v>0.24145539604369581</v>
      </c>
    </row>
    <row r="4757" spans="1:4" x14ac:dyDescent="0.25">
      <c r="A4757">
        <v>3053</v>
      </c>
      <c r="B4757" t="s">
        <v>2929</v>
      </c>
      <c r="C4757" t="s">
        <v>24</v>
      </c>
      <c r="D4757">
        <v>0.16703533111541735</v>
      </c>
    </row>
    <row r="4758" spans="1:4" x14ac:dyDescent="0.25">
      <c r="A4758">
        <v>5281</v>
      </c>
      <c r="B4758" t="s">
        <v>1213</v>
      </c>
      <c r="C4758" t="s">
        <v>24</v>
      </c>
      <c r="D4758">
        <v>0.13225249248833726</v>
      </c>
    </row>
    <row r="4759" spans="1:4" x14ac:dyDescent="0.25">
      <c r="A4759">
        <v>2407</v>
      </c>
      <c r="B4759" t="s">
        <v>7148</v>
      </c>
      <c r="C4759" t="s">
        <v>24</v>
      </c>
      <c r="D4759">
        <v>0.28487692685317789</v>
      </c>
    </row>
    <row r="4760" spans="1:4" x14ac:dyDescent="0.25">
      <c r="A4760">
        <v>2406</v>
      </c>
      <c r="B4760" t="s">
        <v>7148</v>
      </c>
      <c r="C4760" t="s">
        <v>24</v>
      </c>
      <c r="D4760">
        <v>0.66206121875999113</v>
      </c>
    </row>
    <row r="4761" spans="1:4" x14ac:dyDescent="0.25">
      <c r="A4761">
        <v>3390</v>
      </c>
      <c r="B4761" t="s">
        <v>199</v>
      </c>
      <c r="C4761" t="s">
        <v>24</v>
      </c>
      <c r="D4761">
        <v>0.99318297698481861</v>
      </c>
    </row>
    <row r="4762" spans="1:4" x14ac:dyDescent="0.25">
      <c r="A4762">
        <v>3388</v>
      </c>
      <c r="B4762" t="s">
        <v>199</v>
      </c>
      <c r="C4762" t="s">
        <v>24</v>
      </c>
      <c r="D4762">
        <v>0.83136260267495732</v>
      </c>
    </row>
    <row r="4763" spans="1:4" x14ac:dyDescent="0.25">
      <c r="A4763">
        <v>1715</v>
      </c>
      <c r="B4763" t="s">
        <v>4882</v>
      </c>
      <c r="C4763" t="s">
        <v>24</v>
      </c>
      <c r="D4763">
        <v>0.78547636242880658</v>
      </c>
    </row>
    <row r="4764" spans="1:4" x14ac:dyDescent="0.25">
      <c r="A4764">
        <v>3386</v>
      </c>
      <c r="B4764" t="s">
        <v>199</v>
      </c>
      <c r="C4764" t="s">
        <v>24</v>
      </c>
      <c r="D4764">
        <v>0.38310537216918938</v>
      </c>
    </row>
    <row r="4765" spans="1:4" x14ac:dyDescent="0.25">
      <c r="A4765">
        <v>2405</v>
      </c>
      <c r="B4765" t="s">
        <v>7148</v>
      </c>
      <c r="C4765" t="s">
        <v>24</v>
      </c>
      <c r="D4765">
        <v>0.36446119366002416</v>
      </c>
    </row>
    <row r="4766" spans="1:4" x14ac:dyDescent="0.25">
      <c r="A4766">
        <v>4181</v>
      </c>
      <c r="B4766" t="s">
        <v>2178</v>
      </c>
      <c r="C4766" t="s">
        <v>24</v>
      </c>
      <c r="D4766">
        <v>0.68698225722097983</v>
      </c>
    </row>
    <row r="4767" spans="1:4" x14ac:dyDescent="0.25">
      <c r="A4767">
        <v>3389</v>
      </c>
      <c r="B4767" t="s">
        <v>199</v>
      </c>
      <c r="C4767" t="s">
        <v>24</v>
      </c>
      <c r="D4767">
        <v>0.64887674934754425</v>
      </c>
    </row>
    <row r="4768" spans="1:4" x14ac:dyDescent="0.25">
      <c r="A4768">
        <v>3387</v>
      </c>
      <c r="B4768" t="s">
        <v>199</v>
      </c>
      <c r="C4768" t="s">
        <v>24</v>
      </c>
      <c r="D4768">
        <v>0.37215147807620608</v>
      </c>
    </row>
    <row r="4769" spans="1:4" x14ac:dyDescent="0.25">
      <c r="A4769">
        <v>5481</v>
      </c>
      <c r="B4769" t="s">
        <v>2878</v>
      </c>
      <c r="C4769" t="s">
        <v>24</v>
      </c>
      <c r="D4769">
        <v>0.73497949194696999</v>
      </c>
    </row>
    <row r="4770" spans="1:4" x14ac:dyDescent="0.25">
      <c r="A4770">
        <v>7171</v>
      </c>
      <c r="B4770" t="s">
        <v>5350</v>
      </c>
      <c r="C4770" t="s">
        <v>24</v>
      </c>
      <c r="D4770">
        <v>1.9969468789837075E-2</v>
      </c>
    </row>
    <row r="4771" spans="1:4" x14ac:dyDescent="0.25">
      <c r="A4771">
        <v>5483</v>
      </c>
      <c r="B4771" t="s">
        <v>2878</v>
      </c>
      <c r="C4771" t="s">
        <v>24</v>
      </c>
      <c r="D4771">
        <v>0.43961017793338608</v>
      </c>
    </row>
    <row r="4772" spans="1:4" x14ac:dyDescent="0.25">
      <c r="A4772">
        <v>5482</v>
      </c>
      <c r="B4772" t="s">
        <v>2878</v>
      </c>
      <c r="C4772" t="s">
        <v>110</v>
      </c>
      <c r="D4772">
        <v>0.83176169087591234</v>
      </c>
    </row>
    <row r="4773" spans="1:4" x14ac:dyDescent="0.25">
      <c r="A4773">
        <v>5888</v>
      </c>
      <c r="B4773" t="s">
        <v>5201</v>
      </c>
      <c r="C4773" t="s">
        <v>110</v>
      </c>
      <c r="D4773">
        <v>0.25238558360902164</v>
      </c>
    </row>
    <row r="4774" spans="1:4" x14ac:dyDescent="0.25">
      <c r="A4774">
        <v>5484</v>
      </c>
      <c r="B4774" t="s">
        <v>2878</v>
      </c>
      <c r="C4774" t="s">
        <v>110</v>
      </c>
      <c r="D4774">
        <v>0.49307036001212945</v>
      </c>
    </row>
    <row r="4775" spans="1:4" x14ac:dyDescent="0.25">
      <c r="A4775">
        <v>4918</v>
      </c>
      <c r="B4775" t="s">
        <v>5006</v>
      </c>
      <c r="C4775" t="s">
        <v>110</v>
      </c>
      <c r="D4775">
        <v>0.91291572824064759</v>
      </c>
    </row>
    <row r="4776" spans="1:4" x14ac:dyDescent="0.25">
      <c r="A4776">
        <v>3821</v>
      </c>
      <c r="B4776" t="s">
        <v>6179</v>
      </c>
      <c r="C4776" t="s">
        <v>110</v>
      </c>
      <c r="D4776">
        <v>0.46028032915763739</v>
      </c>
    </row>
    <row r="4777" spans="1:4" x14ac:dyDescent="0.25">
      <c r="A4777">
        <v>1395</v>
      </c>
      <c r="B4777" t="s">
        <v>425</v>
      </c>
      <c r="C4777" t="s">
        <v>110</v>
      </c>
      <c r="D4777">
        <v>0.53761426766130882</v>
      </c>
    </row>
    <row r="4778" spans="1:4" x14ac:dyDescent="0.25">
      <c r="A4778">
        <v>1324</v>
      </c>
      <c r="B4778" t="s">
        <v>4814</v>
      </c>
      <c r="C4778" t="s">
        <v>110</v>
      </c>
      <c r="D4778">
        <v>0.70626763683083138</v>
      </c>
    </row>
    <row r="4779" spans="1:4" x14ac:dyDescent="0.25">
      <c r="A4779">
        <v>3822</v>
      </c>
      <c r="B4779" t="s">
        <v>6179</v>
      </c>
      <c r="C4779" t="s">
        <v>110</v>
      </c>
      <c r="D4779">
        <v>0.74469448960858475</v>
      </c>
    </row>
    <row r="4780" spans="1:4" x14ac:dyDescent="0.25">
      <c r="A4780">
        <v>3820</v>
      </c>
      <c r="B4780" t="s">
        <v>6179</v>
      </c>
      <c r="C4780" t="s">
        <v>110</v>
      </c>
      <c r="D4780">
        <v>0.91117058679919183</v>
      </c>
    </row>
    <row r="4781" spans="1:4" x14ac:dyDescent="0.25">
      <c r="A4781">
        <v>3823</v>
      </c>
      <c r="B4781" t="s">
        <v>6179</v>
      </c>
      <c r="C4781" t="s">
        <v>110</v>
      </c>
      <c r="D4781">
        <v>7.3955097543225712E-2</v>
      </c>
    </row>
    <row r="4782" spans="1:4" x14ac:dyDescent="0.25">
      <c r="A4782">
        <v>5259</v>
      </c>
      <c r="B4782" t="s">
        <v>3666</v>
      </c>
      <c r="C4782" t="s">
        <v>110</v>
      </c>
      <c r="D4782">
        <v>0.92783840103638859</v>
      </c>
    </row>
    <row r="4783" spans="1:4" x14ac:dyDescent="0.25">
      <c r="A4783">
        <v>2712</v>
      </c>
      <c r="B4783" t="s">
        <v>1267</v>
      </c>
      <c r="C4783" t="s">
        <v>110</v>
      </c>
      <c r="D4783">
        <v>7.8221133228406625E-4</v>
      </c>
    </row>
    <row r="4784" spans="1:4" x14ac:dyDescent="0.25">
      <c r="A4784">
        <v>4917</v>
      </c>
      <c r="B4784" t="s">
        <v>5006</v>
      </c>
      <c r="C4784" t="s">
        <v>110</v>
      </c>
      <c r="D4784">
        <v>0.95437898611904481</v>
      </c>
    </row>
    <row r="4785" spans="1:4" x14ac:dyDescent="0.25">
      <c r="A4785">
        <v>1396</v>
      </c>
      <c r="B4785" t="s">
        <v>425</v>
      </c>
      <c r="C4785" t="s">
        <v>110</v>
      </c>
      <c r="D4785">
        <v>0.6484539663999751</v>
      </c>
    </row>
    <row r="4786" spans="1:4" x14ac:dyDescent="0.25">
      <c r="A4786">
        <v>8944</v>
      </c>
      <c r="B4786" t="s">
        <v>972</v>
      </c>
      <c r="C4786" t="s">
        <v>110</v>
      </c>
      <c r="D4786">
        <v>5.3161016480153811E-2</v>
      </c>
    </row>
    <row r="4787" spans="1:4" x14ac:dyDescent="0.25">
      <c r="A4787">
        <v>2418</v>
      </c>
      <c r="B4787" t="s">
        <v>6221</v>
      </c>
      <c r="C4787" t="s">
        <v>110</v>
      </c>
      <c r="D4787">
        <v>0.62464127616204357</v>
      </c>
    </row>
    <row r="4788" spans="1:4" x14ac:dyDescent="0.25">
      <c r="A4788">
        <v>2763</v>
      </c>
      <c r="B4788" t="s">
        <v>3167</v>
      </c>
      <c r="C4788" t="s">
        <v>110</v>
      </c>
      <c r="D4788">
        <v>0.10956311955261977</v>
      </c>
    </row>
    <row r="4789" spans="1:4" x14ac:dyDescent="0.25">
      <c r="A4789">
        <v>1046</v>
      </c>
      <c r="B4789" t="s">
        <v>2086</v>
      </c>
      <c r="C4789" t="s">
        <v>110</v>
      </c>
      <c r="D4789">
        <v>0.96323555841398478</v>
      </c>
    </row>
    <row r="4790" spans="1:4" x14ac:dyDescent="0.25">
      <c r="A4790">
        <v>9099</v>
      </c>
      <c r="B4790" t="s">
        <v>5156</v>
      </c>
      <c r="C4790" t="s">
        <v>110</v>
      </c>
      <c r="D4790">
        <v>0.42406652969512215</v>
      </c>
    </row>
    <row r="4791" spans="1:4" x14ac:dyDescent="0.25">
      <c r="A4791">
        <v>5941</v>
      </c>
      <c r="B4791" t="s">
        <v>2368</v>
      </c>
      <c r="C4791" t="s">
        <v>110</v>
      </c>
      <c r="D4791">
        <v>2.6826042495629254E-2</v>
      </c>
    </row>
    <row r="4792" spans="1:4" x14ac:dyDescent="0.25">
      <c r="A4792">
        <v>2417</v>
      </c>
      <c r="B4792" t="s">
        <v>6221</v>
      </c>
      <c r="C4792" t="s">
        <v>110</v>
      </c>
      <c r="D4792">
        <v>0.36746496255514982</v>
      </c>
    </row>
    <row r="4793" spans="1:4" x14ac:dyDescent="0.25">
      <c r="A4793">
        <v>9487</v>
      </c>
      <c r="B4793" t="s">
        <v>3541</v>
      </c>
      <c r="C4793" t="s">
        <v>110</v>
      </c>
      <c r="D4793">
        <v>9.6084530804390611E-2</v>
      </c>
    </row>
    <row r="4794" spans="1:4" x14ac:dyDescent="0.25">
      <c r="A4794">
        <v>9101</v>
      </c>
      <c r="B4794" t="s">
        <v>5156</v>
      </c>
      <c r="C4794" t="s">
        <v>110</v>
      </c>
      <c r="D4794">
        <v>0.7867584817105383</v>
      </c>
    </row>
    <row r="4795" spans="1:4" x14ac:dyDescent="0.25">
      <c r="A4795">
        <v>8425</v>
      </c>
      <c r="B4795" t="s">
        <v>3162</v>
      </c>
      <c r="C4795" t="s">
        <v>110</v>
      </c>
      <c r="D4795">
        <v>0.50200773983014202</v>
      </c>
    </row>
    <row r="4796" spans="1:4" x14ac:dyDescent="0.25">
      <c r="A4796">
        <v>9100</v>
      </c>
      <c r="B4796" t="s">
        <v>5156</v>
      </c>
      <c r="C4796" t="s">
        <v>110</v>
      </c>
      <c r="D4796">
        <v>0.31832667422940286</v>
      </c>
    </row>
    <row r="4797" spans="1:4" x14ac:dyDescent="0.25">
      <c r="A4797">
        <v>8423</v>
      </c>
      <c r="B4797" t="s">
        <v>3162</v>
      </c>
      <c r="C4797" t="s">
        <v>110</v>
      </c>
      <c r="D4797">
        <v>0.74593616786256822</v>
      </c>
    </row>
    <row r="4798" spans="1:4" x14ac:dyDescent="0.25">
      <c r="A4798">
        <v>2762</v>
      </c>
      <c r="B4798" t="s">
        <v>3167</v>
      </c>
      <c r="C4798" t="s">
        <v>110</v>
      </c>
      <c r="D4798">
        <v>0.30326809744057681</v>
      </c>
    </row>
    <row r="4799" spans="1:4" x14ac:dyDescent="0.25">
      <c r="A4799">
        <v>2267</v>
      </c>
      <c r="B4799" t="s">
        <v>7050</v>
      </c>
      <c r="C4799" t="s">
        <v>110</v>
      </c>
      <c r="D4799">
        <v>0.4413822350324671</v>
      </c>
    </row>
    <row r="4800" spans="1:4" x14ac:dyDescent="0.25">
      <c r="A4800">
        <v>5942</v>
      </c>
      <c r="B4800" t="s">
        <v>2368</v>
      </c>
      <c r="C4800" t="s">
        <v>110</v>
      </c>
      <c r="D4800">
        <v>0.33270539882682681</v>
      </c>
    </row>
    <row r="4801" spans="1:4" x14ac:dyDescent="0.25">
      <c r="A4801">
        <v>8424</v>
      </c>
      <c r="B4801" t="s">
        <v>3162</v>
      </c>
      <c r="C4801" t="s">
        <v>110</v>
      </c>
      <c r="D4801">
        <v>0.1178473570995513</v>
      </c>
    </row>
    <row r="4802" spans="1:4" x14ac:dyDescent="0.25">
      <c r="A4802">
        <v>9888</v>
      </c>
      <c r="B4802" t="s">
        <v>521</v>
      </c>
      <c r="C4802" t="s">
        <v>110</v>
      </c>
      <c r="D4802">
        <v>0.75267756777852113</v>
      </c>
    </row>
    <row r="4803" spans="1:4" x14ac:dyDescent="0.25">
      <c r="A4803">
        <v>7793</v>
      </c>
      <c r="B4803" t="s">
        <v>5183</v>
      </c>
      <c r="C4803" t="s">
        <v>110</v>
      </c>
      <c r="D4803">
        <v>2.4725971454982232E-2</v>
      </c>
    </row>
    <row r="4804" spans="1:4" x14ac:dyDescent="0.25">
      <c r="A4804">
        <v>8422</v>
      </c>
      <c r="B4804" t="s">
        <v>3162</v>
      </c>
      <c r="C4804" t="s">
        <v>110</v>
      </c>
      <c r="D4804">
        <v>0.63884036329636773</v>
      </c>
    </row>
    <row r="4805" spans="1:4" x14ac:dyDescent="0.25">
      <c r="A4805">
        <v>4255</v>
      </c>
      <c r="B4805" t="s">
        <v>3984</v>
      </c>
      <c r="C4805" t="s">
        <v>110</v>
      </c>
      <c r="D4805">
        <v>0.89253963189640451</v>
      </c>
    </row>
    <row r="4806" spans="1:4" x14ac:dyDescent="0.25">
      <c r="A4806">
        <v>4256</v>
      </c>
      <c r="B4806" t="s">
        <v>3984</v>
      </c>
      <c r="C4806" t="s">
        <v>110</v>
      </c>
      <c r="D4806">
        <v>0.46566490257084869</v>
      </c>
    </row>
    <row r="4807" spans="1:4" x14ac:dyDescent="0.25">
      <c r="A4807">
        <v>8857</v>
      </c>
      <c r="B4807" t="s">
        <v>4166</v>
      </c>
      <c r="C4807" t="s">
        <v>110</v>
      </c>
      <c r="D4807">
        <v>0.64498235712431184</v>
      </c>
    </row>
    <row r="4808" spans="1:4" x14ac:dyDescent="0.25">
      <c r="A4808">
        <v>9091</v>
      </c>
      <c r="B4808" t="s">
        <v>640</v>
      </c>
      <c r="C4808" t="s">
        <v>110</v>
      </c>
      <c r="D4808">
        <v>0.15755582736818663</v>
      </c>
    </row>
    <row r="4809" spans="1:4" x14ac:dyDescent="0.25">
      <c r="A4809">
        <v>3007</v>
      </c>
      <c r="B4809" t="s">
        <v>2601</v>
      </c>
      <c r="C4809" t="s">
        <v>110</v>
      </c>
      <c r="D4809">
        <v>0.25010484534332855</v>
      </c>
    </row>
    <row r="4810" spans="1:4" x14ac:dyDescent="0.25">
      <c r="A4810">
        <v>9222</v>
      </c>
      <c r="B4810" t="s">
        <v>6009</v>
      </c>
      <c r="C4810" t="s">
        <v>110</v>
      </c>
      <c r="D4810">
        <v>0.69700343134923548</v>
      </c>
    </row>
    <row r="4811" spans="1:4" x14ac:dyDescent="0.25">
      <c r="A4811">
        <v>8859</v>
      </c>
      <c r="B4811" t="s">
        <v>4166</v>
      </c>
      <c r="C4811" t="s">
        <v>110</v>
      </c>
      <c r="D4811">
        <v>0.68993570959735684</v>
      </c>
    </row>
    <row r="4812" spans="1:4" x14ac:dyDescent="0.25">
      <c r="A4812">
        <v>277</v>
      </c>
      <c r="B4812" t="s">
        <v>4599</v>
      </c>
      <c r="C4812" t="s">
        <v>110</v>
      </c>
      <c r="D4812">
        <v>0.32247863911703023</v>
      </c>
    </row>
    <row r="4813" spans="1:4" x14ac:dyDescent="0.25">
      <c r="A4813">
        <v>4257</v>
      </c>
      <c r="B4813" t="s">
        <v>3984</v>
      </c>
      <c r="C4813" t="s">
        <v>110</v>
      </c>
      <c r="D4813">
        <v>0.11993078728616591</v>
      </c>
    </row>
    <row r="4814" spans="1:4" x14ac:dyDescent="0.25">
      <c r="A4814">
        <v>280</v>
      </c>
      <c r="B4814" t="s">
        <v>4599</v>
      </c>
      <c r="C4814" t="s">
        <v>110</v>
      </c>
      <c r="D4814">
        <v>0.69127574245488266</v>
      </c>
    </row>
    <row r="4815" spans="1:4" x14ac:dyDescent="0.25">
      <c r="A4815">
        <v>9221</v>
      </c>
      <c r="B4815" t="s">
        <v>6009</v>
      </c>
      <c r="C4815" t="s">
        <v>110</v>
      </c>
      <c r="D4815">
        <v>0.47902755387294027</v>
      </c>
    </row>
    <row r="4816" spans="1:4" x14ac:dyDescent="0.25">
      <c r="A4816">
        <v>8858</v>
      </c>
      <c r="B4816" t="s">
        <v>4166</v>
      </c>
      <c r="C4816" t="s">
        <v>110</v>
      </c>
      <c r="D4816">
        <v>0.79736981447822852</v>
      </c>
    </row>
    <row r="4817" spans="1:4" x14ac:dyDescent="0.25">
      <c r="A4817">
        <v>9223</v>
      </c>
      <c r="B4817" t="s">
        <v>6009</v>
      </c>
      <c r="C4817" t="s">
        <v>110</v>
      </c>
      <c r="D4817">
        <v>0.45112888708484478</v>
      </c>
    </row>
    <row r="4818" spans="1:4" x14ac:dyDescent="0.25">
      <c r="A4818">
        <v>278</v>
      </c>
      <c r="B4818" t="s">
        <v>4599</v>
      </c>
      <c r="C4818" t="s">
        <v>110</v>
      </c>
      <c r="D4818">
        <v>0.41331906942992402</v>
      </c>
    </row>
    <row r="4819" spans="1:4" x14ac:dyDescent="0.25">
      <c r="A4819">
        <v>279</v>
      </c>
      <c r="B4819" t="s">
        <v>4599</v>
      </c>
      <c r="C4819" t="s">
        <v>110</v>
      </c>
      <c r="D4819">
        <v>0.91321933912484599</v>
      </c>
    </row>
    <row r="4820" spans="1:4" x14ac:dyDescent="0.25">
      <c r="A4820">
        <v>1752</v>
      </c>
      <c r="B4820" t="s">
        <v>5694</v>
      </c>
      <c r="C4820" t="s">
        <v>110</v>
      </c>
      <c r="D4820">
        <v>5.6472741532856974E-2</v>
      </c>
    </row>
    <row r="4821" spans="1:4" x14ac:dyDescent="0.25">
      <c r="A4821">
        <v>5698</v>
      </c>
      <c r="B4821" t="s">
        <v>7826</v>
      </c>
      <c r="C4821" t="s">
        <v>110</v>
      </c>
      <c r="D4821">
        <v>0.53774929242064895</v>
      </c>
    </row>
    <row r="4822" spans="1:4" x14ac:dyDescent="0.25">
      <c r="A4822">
        <v>5697</v>
      </c>
      <c r="B4822" t="s">
        <v>7826</v>
      </c>
      <c r="C4822" t="s">
        <v>110</v>
      </c>
      <c r="D4822">
        <v>0.92036144605770365</v>
      </c>
    </row>
    <row r="4823" spans="1:4" x14ac:dyDescent="0.25">
      <c r="A4823">
        <v>888</v>
      </c>
      <c r="B4823" t="s">
        <v>1712</v>
      </c>
      <c r="C4823" t="s">
        <v>110</v>
      </c>
      <c r="D4823">
        <v>8.0316555979666804E-2</v>
      </c>
    </row>
    <row r="4824" spans="1:4" x14ac:dyDescent="0.25">
      <c r="A4824">
        <v>7286</v>
      </c>
      <c r="B4824" t="s">
        <v>4942</v>
      </c>
      <c r="C4824" t="s">
        <v>110</v>
      </c>
      <c r="D4824">
        <v>0.37928372838751112</v>
      </c>
    </row>
    <row r="4825" spans="1:4" x14ac:dyDescent="0.25">
      <c r="A4825">
        <v>1329</v>
      </c>
      <c r="B4825" t="s">
        <v>7057</v>
      </c>
      <c r="C4825" t="s">
        <v>110</v>
      </c>
      <c r="D4825">
        <v>0.2906451493462836</v>
      </c>
    </row>
    <row r="4826" spans="1:4" x14ac:dyDescent="0.25">
      <c r="A4826">
        <v>6836</v>
      </c>
      <c r="B4826" t="s">
        <v>252</v>
      </c>
      <c r="C4826" t="s">
        <v>110</v>
      </c>
      <c r="D4826">
        <v>0.46759900048613201</v>
      </c>
    </row>
    <row r="4827" spans="1:4" x14ac:dyDescent="0.25">
      <c r="A4827">
        <v>3712</v>
      </c>
      <c r="B4827" t="s">
        <v>6030</v>
      </c>
      <c r="C4827" t="s">
        <v>110</v>
      </c>
      <c r="D4827">
        <v>0.83238514633630245</v>
      </c>
    </row>
    <row r="4828" spans="1:4" x14ac:dyDescent="0.25">
      <c r="A4828">
        <v>3711</v>
      </c>
      <c r="B4828" t="s">
        <v>6030</v>
      </c>
      <c r="C4828" t="s">
        <v>110</v>
      </c>
      <c r="D4828">
        <v>0.7498497216219242</v>
      </c>
    </row>
    <row r="4829" spans="1:4" x14ac:dyDescent="0.25">
      <c r="A4829">
        <v>7214</v>
      </c>
      <c r="B4829" t="s">
        <v>288</v>
      </c>
      <c r="C4829" t="s">
        <v>110</v>
      </c>
      <c r="D4829">
        <v>0.96497453014221557</v>
      </c>
    </row>
    <row r="4830" spans="1:4" x14ac:dyDescent="0.25">
      <c r="A4830">
        <v>6837</v>
      </c>
      <c r="B4830" t="s">
        <v>252</v>
      </c>
      <c r="C4830" t="s">
        <v>110</v>
      </c>
      <c r="D4830">
        <v>0.27320488126854103</v>
      </c>
    </row>
    <row r="4831" spans="1:4" x14ac:dyDescent="0.25">
      <c r="A4831">
        <v>4261</v>
      </c>
      <c r="B4831" t="s">
        <v>2003</v>
      </c>
      <c r="C4831" t="s">
        <v>110</v>
      </c>
      <c r="D4831">
        <v>0.60677229037298419</v>
      </c>
    </row>
    <row r="4832" spans="1:4" x14ac:dyDescent="0.25">
      <c r="A4832">
        <v>7708</v>
      </c>
      <c r="B4832" t="s">
        <v>3674</v>
      </c>
      <c r="C4832" t="s">
        <v>110</v>
      </c>
      <c r="D4832">
        <v>5.9410448702875596E-2</v>
      </c>
    </row>
    <row r="4833" spans="1:4" x14ac:dyDescent="0.25">
      <c r="A4833">
        <v>1554</v>
      </c>
      <c r="B4833" t="s">
        <v>7842</v>
      </c>
      <c r="C4833" t="s">
        <v>110</v>
      </c>
      <c r="D4833">
        <v>0.96996977151180508</v>
      </c>
    </row>
    <row r="4834" spans="1:4" x14ac:dyDescent="0.25">
      <c r="A4834">
        <v>5338</v>
      </c>
      <c r="B4834" t="s">
        <v>5263</v>
      </c>
      <c r="C4834" t="s">
        <v>110</v>
      </c>
      <c r="D4834">
        <v>0.16947966323077746</v>
      </c>
    </row>
    <row r="4835" spans="1:4" x14ac:dyDescent="0.25">
      <c r="A4835">
        <v>1597</v>
      </c>
      <c r="B4835" t="s">
        <v>2360</v>
      </c>
      <c r="C4835" t="s">
        <v>110</v>
      </c>
      <c r="D4835">
        <v>0.57522831562923782</v>
      </c>
    </row>
    <row r="4836" spans="1:4" x14ac:dyDescent="0.25">
      <c r="A4836">
        <v>7282</v>
      </c>
      <c r="B4836" t="s">
        <v>3440</v>
      </c>
      <c r="C4836" t="s">
        <v>110</v>
      </c>
      <c r="D4836">
        <v>0.48829523361231852</v>
      </c>
    </row>
    <row r="4837" spans="1:4" x14ac:dyDescent="0.25">
      <c r="A4837">
        <v>8994</v>
      </c>
      <c r="B4837" t="s">
        <v>2852</v>
      </c>
      <c r="C4837" t="s">
        <v>110</v>
      </c>
      <c r="D4837">
        <v>7.4619114231008532E-2</v>
      </c>
    </row>
    <row r="4838" spans="1:4" x14ac:dyDescent="0.25">
      <c r="A4838">
        <v>8993</v>
      </c>
      <c r="B4838" t="s">
        <v>2852</v>
      </c>
      <c r="C4838" t="s">
        <v>110</v>
      </c>
      <c r="D4838">
        <v>0.82119270484398055</v>
      </c>
    </row>
    <row r="4839" spans="1:4" x14ac:dyDescent="0.25">
      <c r="A4839">
        <v>3864</v>
      </c>
      <c r="B4839" t="s">
        <v>7850</v>
      </c>
      <c r="C4839" t="s">
        <v>110</v>
      </c>
      <c r="D4839">
        <v>0.16151122401059959</v>
      </c>
    </row>
    <row r="4840" spans="1:4" x14ac:dyDescent="0.25">
      <c r="A4840">
        <v>397</v>
      </c>
      <c r="B4840" t="s">
        <v>5664</v>
      </c>
      <c r="C4840" t="s">
        <v>110</v>
      </c>
      <c r="D4840">
        <v>0.9309646767454951</v>
      </c>
    </row>
    <row r="4841" spans="1:4" x14ac:dyDescent="0.25">
      <c r="A4841">
        <v>396</v>
      </c>
      <c r="B4841" t="s">
        <v>5664</v>
      </c>
      <c r="C4841" t="s">
        <v>110</v>
      </c>
      <c r="D4841">
        <v>0.58009367323645167</v>
      </c>
    </row>
    <row r="4842" spans="1:4" x14ac:dyDescent="0.25">
      <c r="A4842">
        <v>8019</v>
      </c>
      <c r="B4842" t="s">
        <v>2981</v>
      </c>
      <c r="C4842" t="s">
        <v>110</v>
      </c>
      <c r="D4842">
        <v>0.7188840871627844</v>
      </c>
    </row>
    <row r="4843" spans="1:4" x14ac:dyDescent="0.25">
      <c r="A4843">
        <v>4927</v>
      </c>
      <c r="B4843" t="s">
        <v>3943</v>
      </c>
      <c r="C4843" t="s">
        <v>110</v>
      </c>
      <c r="D4843">
        <v>0.14300950327338713</v>
      </c>
    </row>
    <row r="4844" spans="1:4" x14ac:dyDescent="0.25">
      <c r="A4844">
        <v>1361</v>
      </c>
      <c r="B4844" t="s">
        <v>2048</v>
      </c>
      <c r="C4844" t="s">
        <v>110</v>
      </c>
      <c r="D4844">
        <v>0.80274915708734573</v>
      </c>
    </row>
    <row r="4845" spans="1:4" x14ac:dyDescent="0.25">
      <c r="A4845">
        <v>1363</v>
      </c>
      <c r="B4845" t="s">
        <v>2048</v>
      </c>
      <c r="C4845" t="s">
        <v>110</v>
      </c>
      <c r="D4845">
        <v>0.85470496737229695</v>
      </c>
    </row>
    <row r="4846" spans="1:4" x14ac:dyDescent="0.25">
      <c r="A4846">
        <v>5176</v>
      </c>
      <c r="B4846" t="s">
        <v>521</v>
      </c>
      <c r="C4846" t="s">
        <v>110</v>
      </c>
      <c r="D4846">
        <v>7.9203006430478062E-2</v>
      </c>
    </row>
    <row r="4847" spans="1:4" x14ac:dyDescent="0.25">
      <c r="A4847">
        <v>2929</v>
      </c>
      <c r="B4847" t="s">
        <v>6946</v>
      </c>
      <c r="C4847" t="s">
        <v>110</v>
      </c>
      <c r="D4847">
        <v>0.61879965246182045</v>
      </c>
    </row>
    <row r="4848" spans="1:4" x14ac:dyDescent="0.25">
      <c r="A4848">
        <v>5175</v>
      </c>
      <c r="B4848" t="s">
        <v>521</v>
      </c>
      <c r="C4848" t="s">
        <v>110</v>
      </c>
      <c r="D4848">
        <v>0.76026286917100461</v>
      </c>
    </row>
    <row r="4849" spans="1:4" x14ac:dyDescent="0.25">
      <c r="A4849">
        <v>3057</v>
      </c>
      <c r="B4849" t="s">
        <v>7863</v>
      </c>
      <c r="C4849" t="s">
        <v>110</v>
      </c>
      <c r="D4849">
        <v>0.1579545341126154</v>
      </c>
    </row>
    <row r="4850" spans="1:4" x14ac:dyDescent="0.25">
      <c r="A4850">
        <v>1362</v>
      </c>
      <c r="B4850" t="s">
        <v>2048</v>
      </c>
      <c r="C4850" t="s">
        <v>110</v>
      </c>
      <c r="D4850">
        <v>0.76134381071006541</v>
      </c>
    </row>
    <row r="4851" spans="1:4" x14ac:dyDescent="0.25">
      <c r="A4851">
        <v>3059</v>
      </c>
      <c r="B4851" t="s">
        <v>7863</v>
      </c>
      <c r="C4851" t="s">
        <v>110</v>
      </c>
      <c r="D4851">
        <v>0.71222763670870637</v>
      </c>
    </row>
    <row r="4852" spans="1:4" x14ac:dyDescent="0.25">
      <c r="A4852">
        <v>3060</v>
      </c>
      <c r="B4852" t="s">
        <v>7863</v>
      </c>
      <c r="C4852" t="s">
        <v>110</v>
      </c>
      <c r="D4852">
        <v>0.76450632154848874</v>
      </c>
    </row>
    <row r="4853" spans="1:4" x14ac:dyDescent="0.25">
      <c r="A4853">
        <v>1671</v>
      </c>
      <c r="B4853" t="s">
        <v>808</v>
      </c>
      <c r="C4853" t="s">
        <v>110</v>
      </c>
      <c r="D4853">
        <v>9.3764805248293115E-3</v>
      </c>
    </row>
    <row r="4854" spans="1:4" x14ac:dyDescent="0.25">
      <c r="A4854">
        <v>35</v>
      </c>
      <c r="B4854" t="s">
        <v>3545</v>
      </c>
      <c r="C4854" t="s">
        <v>110</v>
      </c>
      <c r="D4854">
        <v>0.99721978361732067</v>
      </c>
    </row>
    <row r="4855" spans="1:4" x14ac:dyDescent="0.25">
      <c r="A4855">
        <v>424</v>
      </c>
      <c r="B4855" t="s">
        <v>4494</v>
      </c>
      <c r="C4855" t="s">
        <v>110</v>
      </c>
      <c r="D4855">
        <v>0.60991816204900307</v>
      </c>
    </row>
    <row r="4856" spans="1:4" x14ac:dyDescent="0.25">
      <c r="A4856">
        <v>3058</v>
      </c>
      <c r="B4856" t="s">
        <v>7863</v>
      </c>
      <c r="C4856" t="s">
        <v>110</v>
      </c>
      <c r="D4856">
        <v>0.21860871511363678</v>
      </c>
    </row>
    <row r="4857" spans="1:4" x14ac:dyDescent="0.25">
      <c r="A4857">
        <v>9706</v>
      </c>
      <c r="B4857" t="s">
        <v>3172</v>
      </c>
      <c r="C4857" t="s">
        <v>110</v>
      </c>
      <c r="D4857">
        <v>0.67712649356282895</v>
      </c>
    </row>
    <row r="4858" spans="1:4" x14ac:dyDescent="0.25">
      <c r="A4858">
        <v>423</v>
      </c>
      <c r="B4858" t="s">
        <v>4494</v>
      </c>
      <c r="C4858" t="s">
        <v>110</v>
      </c>
      <c r="D4858">
        <v>0.48854056948676539</v>
      </c>
    </row>
    <row r="4859" spans="1:4" x14ac:dyDescent="0.25">
      <c r="A4859">
        <v>2800</v>
      </c>
      <c r="B4859" t="s">
        <v>2688</v>
      </c>
      <c r="C4859" t="s">
        <v>110</v>
      </c>
      <c r="D4859">
        <v>0.80396815292320689</v>
      </c>
    </row>
    <row r="4860" spans="1:4" x14ac:dyDescent="0.25">
      <c r="A4860">
        <v>454</v>
      </c>
      <c r="B4860" t="s">
        <v>843</v>
      </c>
      <c r="C4860" t="s">
        <v>110</v>
      </c>
      <c r="D4860">
        <v>0.67078789383688475</v>
      </c>
    </row>
    <row r="4861" spans="1:4" x14ac:dyDescent="0.25">
      <c r="A4861">
        <v>455</v>
      </c>
      <c r="B4861" t="s">
        <v>843</v>
      </c>
      <c r="C4861" t="s">
        <v>110</v>
      </c>
      <c r="D4861">
        <v>0.31716304049821098</v>
      </c>
    </row>
    <row r="4862" spans="1:4" x14ac:dyDescent="0.25">
      <c r="A4862">
        <v>8238</v>
      </c>
      <c r="B4862" t="s">
        <v>3913</v>
      </c>
      <c r="C4862" t="s">
        <v>110</v>
      </c>
      <c r="D4862">
        <v>0.67049217279822615</v>
      </c>
    </row>
    <row r="4863" spans="1:4" x14ac:dyDescent="0.25">
      <c r="A4863">
        <v>3189</v>
      </c>
      <c r="B4863" t="s">
        <v>5376</v>
      </c>
      <c r="C4863" t="s">
        <v>110</v>
      </c>
      <c r="D4863">
        <v>0.50616184618653925</v>
      </c>
    </row>
    <row r="4864" spans="1:4" x14ac:dyDescent="0.25">
      <c r="A4864">
        <v>2798</v>
      </c>
      <c r="B4864" t="s">
        <v>2688</v>
      </c>
      <c r="C4864" t="s">
        <v>110</v>
      </c>
      <c r="D4864">
        <v>0.44324923014025175</v>
      </c>
    </row>
    <row r="4865" spans="1:4" x14ac:dyDescent="0.25">
      <c r="A4865">
        <v>8883</v>
      </c>
      <c r="B4865" t="s">
        <v>1073</v>
      </c>
      <c r="C4865" t="s">
        <v>110</v>
      </c>
      <c r="D4865">
        <v>0.74310267022733845</v>
      </c>
    </row>
    <row r="4866" spans="1:4" x14ac:dyDescent="0.25">
      <c r="A4866">
        <v>8240</v>
      </c>
      <c r="B4866" t="s">
        <v>3913</v>
      </c>
      <c r="C4866" t="s">
        <v>110</v>
      </c>
      <c r="D4866">
        <v>0.60675220679961195</v>
      </c>
    </row>
    <row r="4867" spans="1:4" x14ac:dyDescent="0.25">
      <c r="A4867">
        <v>8239</v>
      </c>
      <c r="B4867" t="s">
        <v>3913</v>
      </c>
      <c r="C4867" t="s">
        <v>110</v>
      </c>
      <c r="D4867">
        <v>0.31672788746045133</v>
      </c>
    </row>
    <row r="4868" spans="1:4" x14ac:dyDescent="0.25">
      <c r="A4868">
        <v>8241</v>
      </c>
      <c r="B4868" t="s">
        <v>3913</v>
      </c>
      <c r="C4868" t="s">
        <v>110</v>
      </c>
      <c r="D4868">
        <v>0.41262822963336521</v>
      </c>
    </row>
    <row r="4869" spans="1:4" x14ac:dyDescent="0.25">
      <c r="A4869">
        <v>8884</v>
      </c>
      <c r="B4869" t="s">
        <v>1073</v>
      </c>
      <c r="C4869" t="s">
        <v>110</v>
      </c>
      <c r="D4869">
        <v>0.3997464042391583</v>
      </c>
    </row>
    <row r="4870" spans="1:4" x14ac:dyDescent="0.25">
      <c r="A4870">
        <v>6347</v>
      </c>
      <c r="B4870" t="s">
        <v>887</v>
      </c>
      <c r="C4870" t="s">
        <v>110</v>
      </c>
      <c r="D4870">
        <v>0.98900643985124093</v>
      </c>
    </row>
    <row r="4871" spans="1:4" x14ac:dyDescent="0.25">
      <c r="A4871">
        <v>3190</v>
      </c>
      <c r="B4871" t="s">
        <v>5376</v>
      </c>
      <c r="C4871" t="s">
        <v>110</v>
      </c>
      <c r="D4871">
        <v>0.53024779200758376</v>
      </c>
    </row>
    <row r="4872" spans="1:4" x14ac:dyDescent="0.25">
      <c r="A4872">
        <v>2799</v>
      </c>
      <c r="B4872" t="s">
        <v>2688</v>
      </c>
      <c r="C4872" t="s">
        <v>110</v>
      </c>
      <c r="D4872">
        <v>0.19249352917430618</v>
      </c>
    </row>
    <row r="4873" spans="1:4" x14ac:dyDescent="0.25">
      <c r="A4873">
        <v>5260</v>
      </c>
      <c r="B4873" t="s">
        <v>3545</v>
      </c>
      <c r="C4873" t="s">
        <v>110</v>
      </c>
      <c r="D4873">
        <v>0.1393603948662826</v>
      </c>
    </row>
    <row r="4874" spans="1:4" x14ac:dyDescent="0.25">
      <c r="A4874">
        <v>5431</v>
      </c>
      <c r="B4874" t="s">
        <v>4577</v>
      </c>
      <c r="C4874" t="s">
        <v>110</v>
      </c>
      <c r="D4874">
        <v>0.24559649786004467</v>
      </c>
    </row>
    <row r="4875" spans="1:4" x14ac:dyDescent="0.25">
      <c r="A4875">
        <v>1832</v>
      </c>
      <c r="B4875" t="s">
        <v>5474</v>
      </c>
      <c r="C4875" t="s">
        <v>110</v>
      </c>
      <c r="D4875">
        <v>0.48110468297796372</v>
      </c>
    </row>
    <row r="4876" spans="1:4" x14ac:dyDescent="0.25">
      <c r="A4876">
        <v>6196</v>
      </c>
      <c r="B4876" t="s">
        <v>4613</v>
      </c>
      <c r="C4876" t="s">
        <v>110</v>
      </c>
      <c r="D4876">
        <v>0.50883479491064854</v>
      </c>
    </row>
    <row r="4877" spans="1:4" x14ac:dyDescent="0.25">
      <c r="A4877">
        <v>1904</v>
      </c>
      <c r="B4877" t="s">
        <v>1207</v>
      </c>
      <c r="C4877" t="s">
        <v>110</v>
      </c>
      <c r="D4877">
        <v>0.27241144646759763</v>
      </c>
    </row>
    <row r="4878" spans="1:4" x14ac:dyDescent="0.25">
      <c r="A4878">
        <v>527</v>
      </c>
      <c r="B4878" t="s">
        <v>7886</v>
      </c>
      <c r="C4878" t="s">
        <v>110</v>
      </c>
      <c r="D4878">
        <v>0.64302897722899488</v>
      </c>
    </row>
    <row r="4879" spans="1:4" x14ac:dyDescent="0.25">
      <c r="A4879">
        <v>1906</v>
      </c>
      <c r="B4879" t="s">
        <v>6718</v>
      </c>
      <c r="C4879" t="s">
        <v>110</v>
      </c>
      <c r="D4879">
        <v>0.20292302288688113</v>
      </c>
    </row>
    <row r="4880" spans="1:4" x14ac:dyDescent="0.25">
      <c r="A4880">
        <v>1831</v>
      </c>
      <c r="B4880" t="s">
        <v>5474</v>
      </c>
      <c r="C4880" t="s">
        <v>110</v>
      </c>
      <c r="D4880">
        <v>7.8287472866067409E-2</v>
      </c>
    </row>
    <row r="4881" spans="1:4" x14ac:dyDescent="0.25">
      <c r="A4881">
        <v>4558</v>
      </c>
      <c r="B4881" t="s">
        <v>1889</v>
      </c>
      <c r="C4881" t="s">
        <v>110</v>
      </c>
      <c r="D4881">
        <v>0.98001687918474045</v>
      </c>
    </row>
    <row r="4882" spans="1:4" x14ac:dyDescent="0.25">
      <c r="A4882">
        <v>5433</v>
      </c>
      <c r="B4882" t="s">
        <v>4577</v>
      </c>
      <c r="C4882" t="s">
        <v>110</v>
      </c>
      <c r="D4882">
        <v>6.5118072782375469E-2</v>
      </c>
    </row>
    <row r="4883" spans="1:4" x14ac:dyDescent="0.25">
      <c r="A4883">
        <v>1903</v>
      </c>
      <c r="B4883" t="s">
        <v>1207</v>
      </c>
      <c r="C4883" t="s">
        <v>110</v>
      </c>
      <c r="D4883">
        <v>0.30420064070489772</v>
      </c>
    </row>
    <row r="4884" spans="1:4" x14ac:dyDescent="0.25">
      <c r="A4884">
        <v>5432</v>
      </c>
      <c r="B4884" t="s">
        <v>4577</v>
      </c>
      <c r="C4884" t="s">
        <v>110</v>
      </c>
      <c r="D4884">
        <v>0.73092161038311321</v>
      </c>
    </row>
    <row r="4885" spans="1:4" x14ac:dyDescent="0.25">
      <c r="A4885">
        <v>1905</v>
      </c>
      <c r="B4885" t="s">
        <v>1207</v>
      </c>
      <c r="C4885" t="s">
        <v>110</v>
      </c>
      <c r="D4885">
        <v>0.24726854933470432</v>
      </c>
    </row>
    <row r="4886" spans="1:4" x14ac:dyDescent="0.25">
      <c r="A4886">
        <v>7351</v>
      </c>
      <c r="B4886" t="s">
        <v>476</v>
      </c>
      <c r="C4886" t="s">
        <v>110</v>
      </c>
      <c r="D4886">
        <v>0.59905514712561636</v>
      </c>
    </row>
    <row r="4887" spans="1:4" x14ac:dyDescent="0.25">
      <c r="A4887">
        <v>4047</v>
      </c>
      <c r="B4887" t="s">
        <v>1521</v>
      </c>
      <c r="C4887" t="s">
        <v>110</v>
      </c>
      <c r="D4887">
        <v>0.34695742609593916</v>
      </c>
    </row>
    <row r="4888" spans="1:4" x14ac:dyDescent="0.25">
      <c r="A4888">
        <v>2159</v>
      </c>
      <c r="B4888" t="s">
        <v>3167</v>
      </c>
      <c r="C4888" t="s">
        <v>110</v>
      </c>
      <c r="D4888">
        <v>0.60287673722203694</v>
      </c>
    </row>
    <row r="4889" spans="1:4" x14ac:dyDescent="0.25">
      <c r="A4889">
        <v>528</v>
      </c>
      <c r="B4889" t="s">
        <v>7886</v>
      </c>
      <c r="C4889" t="s">
        <v>110</v>
      </c>
      <c r="D4889">
        <v>0.5304977626260412</v>
      </c>
    </row>
    <row r="4890" spans="1:4" x14ac:dyDescent="0.25">
      <c r="A4890">
        <v>7350</v>
      </c>
      <c r="B4890" t="s">
        <v>476</v>
      </c>
      <c r="C4890" t="s">
        <v>110</v>
      </c>
      <c r="D4890">
        <v>0.23148351005442325</v>
      </c>
    </row>
    <row r="4891" spans="1:4" x14ac:dyDescent="0.25">
      <c r="A4891">
        <v>6197</v>
      </c>
      <c r="B4891" t="s">
        <v>4613</v>
      </c>
      <c r="C4891" t="s">
        <v>110</v>
      </c>
      <c r="D4891">
        <v>0.48478456577194662</v>
      </c>
    </row>
    <row r="4892" spans="1:4" x14ac:dyDescent="0.25">
      <c r="A4892">
        <v>4295</v>
      </c>
      <c r="B4892" t="s">
        <v>5097</v>
      </c>
      <c r="C4892" t="s">
        <v>110</v>
      </c>
      <c r="D4892">
        <v>0.47239241791199205</v>
      </c>
    </row>
    <row r="4893" spans="1:4" x14ac:dyDescent="0.25">
      <c r="A4893">
        <v>4479</v>
      </c>
      <c r="B4893" t="s">
        <v>858</v>
      </c>
      <c r="C4893" t="s">
        <v>110</v>
      </c>
      <c r="D4893">
        <v>0.40204069698078093</v>
      </c>
    </row>
    <row r="4894" spans="1:4" x14ac:dyDescent="0.25">
      <c r="A4894">
        <v>4478</v>
      </c>
      <c r="B4894" t="s">
        <v>858</v>
      </c>
      <c r="C4894" t="s">
        <v>110</v>
      </c>
      <c r="D4894">
        <v>3.237095341586349E-2</v>
      </c>
    </row>
    <row r="4895" spans="1:4" x14ac:dyDescent="0.25">
      <c r="A4895">
        <v>4643</v>
      </c>
      <c r="B4895" t="s">
        <v>4205</v>
      </c>
      <c r="C4895" t="s">
        <v>110</v>
      </c>
      <c r="D4895">
        <v>0.78219864518696569</v>
      </c>
    </row>
    <row r="4896" spans="1:4" x14ac:dyDescent="0.25">
      <c r="A4896">
        <v>2625</v>
      </c>
      <c r="B4896" t="s">
        <v>3776</v>
      </c>
      <c r="C4896" t="s">
        <v>110</v>
      </c>
      <c r="D4896">
        <v>0.76815314579113814</v>
      </c>
    </row>
    <row r="4897" spans="1:4" x14ac:dyDescent="0.25">
      <c r="A4897">
        <v>2624</v>
      </c>
      <c r="B4897" t="s">
        <v>3776</v>
      </c>
      <c r="C4897" t="s">
        <v>110</v>
      </c>
      <c r="D4897">
        <v>0.52937800632751264</v>
      </c>
    </row>
    <row r="4898" spans="1:4" x14ac:dyDescent="0.25">
      <c r="A4898">
        <v>4642</v>
      </c>
      <c r="B4898" t="s">
        <v>4205</v>
      </c>
      <c r="C4898" t="s">
        <v>110</v>
      </c>
      <c r="D4898">
        <v>0.11395448493535332</v>
      </c>
    </row>
    <row r="4899" spans="1:4" x14ac:dyDescent="0.25">
      <c r="A4899">
        <v>7264</v>
      </c>
      <c r="B4899" t="s">
        <v>3879</v>
      </c>
      <c r="C4899" t="s">
        <v>110</v>
      </c>
      <c r="D4899">
        <v>0.65954122149900585</v>
      </c>
    </row>
    <row r="4900" spans="1:4" x14ac:dyDescent="0.25">
      <c r="A4900">
        <v>2627</v>
      </c>
      <c r="B4900" t="s">
        <v>3776</v>
      </c>
      <c r="C4900" t="s">
        <v>110</v>
      </c>
      <c r="D4900">
        <v>0.37733637501889061</v>
      </c>
    </row>
    <row r="4901" spans="1:4" x14ac:dyDescent="0.25">
      <c r="A4901">
        <v>7263</v>
      </c>
      <c r="B4901" t="s">
        <v>3879</v>
      </c>
      <c r="C4901" t="s">
        <v>110</v>
      </c>
      <c r="D4901">
        <v>0.51037867302623641</v>
      </c>
    </row>
    <row r="4902" spans="1:4" x14ac:dyDescent="0.25">
      <c r="A4902">
        <v>4516</v>
      </c>
      <c r="B4902" t="s">
        <v>1998</v>
      </c>
      <c r="C4902" t="s">
        <v>110</v>
      </c>
      <c r="D4902">
        <v>0.76560869902162954</v>
      </c>
    </row>
    <row r="4903" spans="1:4" x14ac:dyDescent="0.25">
      <c r="A4903">
        <v>2626</v>
      </c>
      <c r="B4903" t="s">
        <v>3776</v>
      </c>
      <c r="C4903" t="s">
        <v>110</v>
      </c>
      <c r="D4903">
        <v>0.60339857276123943</v>
      </c>
    </row>
    <row r="4904" spans="1:4" x14ac:dyDescent="0.25">
      <c r="A4904">
        <v>8448</v>
      </c>
      <c r="B4904" t="s">
        <v>2845</v>
      </c>
      <c r="C4904" t="s">
        <v>110</v>
      </c>
      <c r="D4904">
        <v>0.78656651189935467</v>
      </c>
    </row>
    <row r="4905" spans="1:4" x14ac:dyDescent="0.25">
      <c r="A4905">
        <v>8446</v>
      </c>
      <c r="B4905" t="s">
        <v>2845</v>
      </c>
      <c r="C4905" t="s">
        <v>110</v>
      </c>
      <c r="D4905">
        <v>0.19246733606746746</v>
      </c>
    </row>
    <row r="4906" spans="1:4" x14ac:dyDescent="0.25">
      <c r="A4906">
        <v>4151</v>
      </c>
      <c r="B4906" t="s">
        <v>7909</v>
      </c>
      <c r="C4906" t="s">
        <v>110</v>
      </c>
      <c r="D4906">
        <v>0.79795295347427098</v>
      </c>
    </row>
    <row r="4907" spans="1:4" x14ac:dyDescent="0.25">
      <c r="A4907">
        <v>8449</v>
      </c>
      <c r="B4907" t="s">
        <v>2845</v>
      </c>
      <c r="C4907" t="s">
        <v>110</v>
      </c>
      <c r="D4907">
        <v>0.7652301307926882</v>
      </c>
    </row>
    <row r="4908" spans="1:4" x14ac:dyDescent="0.25">
      <c r="A4908">
        <v>3857</v>
      </c>
      <c r="B4908" t="s">
        <v>1908</v>
      </c>
      <c r="C4908" t="s">
        <v>110</v>
      </c>
      <c r="D4908">
        <v>0.48252443889446028</v>
      </c>
    </row>
    <row r="4909" spans="1:4" x14ac:dyDescent="0.25">
      <c r="A4909">
        <v>1261</v>
      </c>
      <c r="B4909" t="s">
        <v>7913</v>
      </c>
      <c r="C4909" t="s">
        <v>110</v>
      </c>
      <c r="D4909">
        <v>0.4425617866162197</v>
      </c>
    </row>
    <row r="4910" spans="1:4" x14ac:dyDescent="0.25">
      <c r="A4910">
        <v>3856</v>
      </c>
      <c r="B4910" t="s">
        <v>1908</v>
      </c>
      <c r="C4910" t="s">
        <v>110</v>
      </c>
      <c r="D4910">
        <v>0.69867016126572523</v>
      </c>
    </row>
    <row r="4911" spans="1:4" x14ac:dyDescent="0.25">
      <c r="A4911">
        <v>4149</v>
      </c>
      <c r="B4911" t="s">
        <v>7909</v>
      </c>
      <c r="C4911" t="s">
        <v>110</v>
      </c>
      <c r="D4911">
        <v>0.34301709252695711</v>
      </c>
    </row>
    <row r="4912" spans="1:4" x14ac:dyDescent="0.25">
      <c r="A4912">
        <v>2893</v>
      </c>
      <c r="B4912" t="s">
        <v>7916</v>
      </c>
      <c r="C4912" t="s">
        <v>110</v>
      </c>
      <c r="D4912">
        <v>0.9383932153779907</v>
      </c>
    </row>
    <row r="4913" spans="1:4" x14ac:dyDescent="0.25">
      <c r="A4913">
        <v>8451</v>
      </c>
      <c r="B4913" t="s">
        <v>2845</v>
      </c>
      <c r="C4913" t="s">
        <v>110</v>
      </c>
      <c r="D4913">
        <v>0.61170373782232712</v>
      </c>
    </row>
    <row r="4914" spans="1:4" x14ac:dyDescent="0.25">
      <c r="A4914">
        <v>8447</v>
      </c>
      <c r="B4914" t="s">
        <v>2845</v>
      </c>
      <c r="C4914" t="s">
        <v>110</v>
      </c>
      <c r="D4914">
        <v>0.71856545331337651</v>
      </c>
    </row>
    <row r="4915" spans="1:4" x14ac:dyDescent="0.25">
      <c r="A4915">
        <v>3858</v>
      </c>
      <c r="B4915" t="s">
        <v>1908</v>
      </c>
      <c r="C4915" t="s">
        <v>110</v>
      </c>
      <c r="D4915">
        <v>0.31263412739802898</v>
      </c>
    </row>
    <row r="4916" spans="1:4" x14ac:dyDescent="0.25">
      <c r="A4916">
        <v>4148</v>
      </c>
      <c r="B4916" t="s">
        <v>7909</v>
      </c>
      <c r="C4916" t="s">
        <v>110</v>
      </c>
      <c r="D4916">
        <v>0.21707758997834437</v>
      </c>
    </row>
    <row r="4917" spans="1:4" x14ac:dyDescent="0.25">
      <c r="A4917">
        <v>2896</v>
      </c>
      <c r="B4917" t="s">
        <v>7916</v>
      </c>
      <c r="C4917" t="s">
        <v>110</v>
      </c>
      <c r="D4917">
        <v>0.48907155088387066</v>
      </c>
    </row>
    <row r="4918" spans="1:4" x14ac:dyDescent="0.25">
      <c r="A4918">
        <v>8450</v>
      </c>
      <c r="B4918" t="s">
        <v>2845</v>
      </c>
      <c r="C4918" t="s">
        <v>110</v>
      </c>
      <c r="D4918">
        <v>0.40393074608355384</v>
      </c>
    </row>
    <row r="4919" spans="1:4" x14ac:dyDescent="0.25">
      <c r="A4919">
        <v>2894</v>
      </c>
      <c r="B4919" t="s">
        <v>7916</v>
      </c>
      <c r="C4919" t="s">
        <v>110</v>
      </c>
      <c r="D4919">
        <v>3.3368958170807095E-2</v>
      </c>
    </row>
    <row r="4920" spans="1:4" x14ac:dyDescent="0.25">
      <c r="A4920">
        <v>4150</v>
      </c>
      <c r="B4920" t="s">
        <v>7909</v>
      </c>
      <c r="C4920" t="s">
        <v>110</v>
      </c>
      <c r="D4920">
        <v>0.76357563084503899</v>
      </c>
    </row>
    <row r="4921" spans="1:4" x14ac:dyDescent="0.25">
      <c r="A4921">
        <v>2895</v>
      </c>
      <c r="B4921" t="s">
        <v>7916</v>
      </c>
      <c r="C4921" t="s">
        <v>110</v>
      </c>
      <c r="D4921">
        <v>0.81978380855321364</v>
      </c>
    </row>
    <row r="4922" spans="1:4" x14ac:dyDescent="0.25">
      <c r="A4922">
        <v>8678</v>
      </c>
      <c r="B4922" t="s">
        <v>3729</v>
      </c>
      <c r="C4922" t="s">
        <v>110</v>
      </c>
      <c r="D4922">
        <v>0.62367770714526216</v>
      </c>
    </row>
    <row r="4923" spans="1:4" x14ac:dyDescent="0.25">
      <c r="A4923">
        <v>9612</v>
      </c>
      <c r="B4923" t="s">
        <v>1273</v>
      </c>
      <c r="C4923" t="s">
        <v>110</v>
      </c>
      <c r="D4923">
        <v>0.11058598269088105</v>
      </c>
    </row>
    <row r="4924" spans="1:4" x14ac:dyDescent="0.25">
      <c r="A4924">
        <v>8809</v>
      </c>
      <c r="B4924" t="s">
        <v>5327</v>
      </c>
      <c r="C4924" t="s">
        <v>110</v>
      </c>
      <c r="D4924">
        <v>0.67016531067343121</v>
      </c>
    </row>
    <row r="4925" spans="1:4" x14ac:dyDescent="0.25">
      <c r="A4925">
        <v>6665</v>
      </c>
      <c r="B4925" t="s">
        <v>2550</v>
      </c>
      <c r="C4925" t="s">
        <v>110</v>
      </c>
      <c r="D4925">
        <v>0.59773693372233128</v>
      </c>
    </row>
    <row r="4926" spans="1:4" x14ac:dyDescent="0.25">
      <c r="A4926">
        <v>6664</v>
      </c>
      <c r="B4926" t="s">
        <v>2550</v>
      </c>
      <c r="C4926" t="s">
        <v>110</v>
      </c>
      <c r="D4926">
        <v>0.40431444866124899</v>
      </c>
    </row>
    <row r="4927" spans="1:4" x14ac:dyDescent="0.25">
      <c r="A4927">
        <v>88</v>
      </c>
      <c r="B4927" t="s">
        <v>267</v>
      </c>
      <c r="C4927" t="s">
        <v>110</v>
      </c>
      <c r="D4927">
        <v>0.3624255773011672</v>
      </c>
    </row>
    <row r="4928" spans="1:4" x14ac:dyDescent="0.25">
      <c r="A4928">
        <v>87</v>
      </c>
      <c r="B4928" t="s">
        <v>267</v>
      </c>
      <c r="C4928" t="s">
        <v>110</v>
      </c>
      <c r="D4928">
        <v>0.96166075913359805</v>
      </c>
    </row>
    <row r="4929" spans="1:4" x14ac:dyDescent="0.25">
      <c r="A4929">
        <v>8810</v>
      </c>
      <c r="B4929" t="s">
        <v>5327</v>
      </c>
      <c r="C4929" t="s">
        <v>110</v>
      </c>
      <c r="D4929">
        <v>0.12758839173393854</v>
      </c>
    </row>
    <row r="4930" spans="1:4" x14ac:dyDescent="0.25">
      <c r="A4930">
        <v>8808</v>
      </c>
      <c r="B4930" t="s">
        <v>5327</v>
      </c>
      <c r="C4930" t="s">
        <v>110</v>
      </c>
      <c r="D4930">
        <v>0.1728048510061998</v>
      </c>
    </row>
    <row r="4931" spans="1:4" x14ac:dyDescent="0.25">
      <c r="A4931">
        <v>7332</v>
      </c>
      <c r="B4931" t="s">
        <v>7646</v>
      </c>
      <c r="C4931" t="s">
        <v>110</v>
      </c>
      <c r="D4931">
        <v>0.47433526541143534</v>
      </c>
    </row>
    <row r="4932" spans="1:4" x14ac:dyDescent="0.25">
      <c r="A4932">
        <v>9532</v>
      </c>
      <c r="B4932" t="s">
        <v>2544</v>
      </c>
      <c r="C4932" t="s">
        <v>110</v>
      </c>
      <c r="D4932">
        <v>0.81254891758668446</v>
      </c>
    </row>
    <row r="4933" spans="1:4" x14ac:dyDescent="0.25">
      <c r="A4933">
        <v>7333</v>
      </c>
      <c r="B4933" t="s">
        <v>7646</v>
      </c>
      <c r="C4933" t="s">
        <v>110</v>
      </c>
      <c r="D4933">
        <v>0.4171640078023392</v>
      </c>
    </row>
    <row r="4934" spans="1:4" x14ac:dyDescent="0.25">
      <c r="A4934">
        <v>4025</v>
      </c>
      <c r="B4934" t="s">
        <v>126</v>
      </c>
      <c r="C4934" t="s">
        <v>110</v>
      </c>
      <c r="D4934">
        <v>0.75945827609761873</v>
      </c>
    </row>
    <row r="4935" spans="1:4" x14ac:dyDescent="0.25">
      <c r="A4935">
        <v>7619</v>
      </c>
      <c r="B4935" t="s">
        <v>4711</v>
      </c>
      <c r="C4935" t="s">
        <v>110</v>
      </c>
      <c r="D4935">
        <v>0.16944980599571968</v>
      </c>
    </row>
    <row r="4936" spans="1:4" x14ac:dyDescent="0.25">
      <c r="A4936">
        <v>4024</v>
      </c>
      <c r="B4936" t="s">
        <v>126</v>
      </c>
      <c r="C4936" t="s">
        <v>110</v>
      </c>
      <c r="D4936">
        <v>0.2673845447576908</v>
      </c>
    </row>
    <row r="4937" spans="1:4" x14ac:dyDescent="0.25">
      <c r="A4937">
        <v>9241</v>
      </c>
      <c r="B4937" t="s">
        <v>1789</v>
      </c>
      <c r="C4937" t="s">
        <v>110</v>
      </c>
      <c r="D4937">
        <v>0.61869280769468038</v>
      </c>
    </row>
    <row r="4938" spans="1:4" x14ac:dyDescent="0.25">
      <c r="A4938">
        <v>5673</v>
      </c>
      <c r="B4938" t="s">
        <v>2209</v>
      </c>
      <c r="C4938" t="s">
        <v>110</v>
      </c>
      <c r="D4938">
        <v>0.79597772485065643</v>
      </c>
    </row>
    <row r="4939" spans="1:4" x14ac:dyDescent="0.25">
      <c r="A4939">
        <v>5674</v>
      </c>
      <c r="B4939" t="s">
        <v>2209</v>
      </c>
      <c r="C4939" t="s">
        <v>110</v>
      </c>
      <c r="D4939">
        <v>0.90492162518406172</v>
      </c>
    </row>
    <row r="4940" spans="1:4" x14ac:dyDescent="0.25">
      <c r="A4940">
        <v>9242</v>
      </c>
      <c r="B4940" t="s">
        <v>1789</v>
      </c>
      <c r="C4940" t="s">
        <v>110</v>
      </c>
      <c r="D4940">
        <v>0.31893135345439538</v>
      </c>
    </row>
    <row r="4941" spans="1:4" x14ac:dyDescent="0.25">
      <c r="A4941">
        <v>3253</v>
      </c>
      <c r="B4941" t="s">
        <v>3545</v>
      </c>
      <c r="C4941" t="s">
        <v>110</v>
      </c>
      <c r="D4941">
        <v>0.20591902936542117</v>
      </c>
    </row>
    <row r="4942" spans="1:4" x14ac:dyDescent="0.25">
      <c r="A4942">
        <v>3254</v>
      </c>
      <c r="B4942" t="s">
        <v>3545</v>
      </c>
      <c r="C4942" t="s">
        <v>110</v>
      </c>
      <c r="D4942">
        <v>0.32835908831777261</v>
      </c>
    </row>
    <row r="4943" spans="1:4" x14ac:dyDescent="0.25">
      <c r="A4943">
        <v>8477</v>
      </c>
      <c r="B4943" t="s">
        <v>977</v>
      </c>
      <c r="C4943" t="s">
        <v>110</v>
      </c>
      <c r="D4943">
        <v>4.8724481718733337E-2</v>
      </c>
    </row>
    <row r="4944" spans="1:4" x14ac:dyDescent="0.25">
      <c r="A4944">
        <v>9240</v>
      </c>
      <c r="B4944" t="s">
        <v>1789</v>
      </c>
      <c r="C4944" t="s">
        <v>110</v>
      </c>
      <c r="D4944">
        <v>0.43179566823262361</v>
      </c>
    </row>
    <row r="4945" spans="1:4" x14ac:dyDescent="0.25">
      <c r="A4945">
        <v>7620</v>
      </c>
      <c r="B4945" t="s">
        <v>4711</v>
      </c>
      <c r="C4945" t="s">
        <v>110</v>
      </c>
      <c r="D4945">
        <v>0.61295251778708615</v>
      </c>
    </row>
    <row r="4946" spans="1:4" x14ac:dyDescent="0.25">
      <c r="A4946">
        <v>7713</v>
      </c>
      <c r="B4946" t="s">
        <v>1251</v>
      </c>
      <c r="C4946" t="s">
        <v>110</v>
      </c>
      <c r="D4946">
        <v>0.64352721672737023</v>
      </c>
    </row>
    <row r="4947" spans="1:4" x14ac:dyDescent="0.25">
      <c r="A4947">
        <v>6496</v>
      </c>
      <c r="B4947" t="s">
        <v>7937</v>
      </c>
      <c r="C4947" t="s">
        <v>110</v>
      </c>
      <c r="D4947">
        <v>0.71655495823833082</v>
      </c>
    </row>
    <row r="4948" spans="1:4" x14ac:dyDescent="0.25">
      <c r="A4948">
        <v>6497</v>
      </c>
      <c r="B4948" t="s">
        <v>7937</v>
      </c>
      <c r="C4948" t="s">
        <v>110</v>
      </c>
      <c r="D4948">
        <v>0.27894462195900382</v>
      </c>
    </row>
    <row r="4949" spans="1:4" x14ac:dyDescent="0.25">
      <c r="A4949">
        <v>8910</v>
      </c>
      <c r="B4949" t="s">
        <v>5608</v>
      </c>
      <c r="C4949" t="s">
        <v>110</v>
      </c>
      <c r="D4949">
        <v>0.585726728516616</v>
      </c>
    </row>
    <row r="4950" spans="1:4" x14ac:dyDescent="0.25">
      <c r="A4950">
        <v>6495</v>
      </c>
      <c r="B4950" t="s">
        <v>7937</v>
      </c>
      <c r="C4950" t="s">
        <v>110</v>
      </c>
      <c r="D4950">
        <v>0.26848466759260659</v>
      </c>
    </row>
    <row r="4951" spans="1:4" x14ac:dyDescent="0.25">
      <c r="A4951">
        <v>4260</v>
      </c>
      <c r="B4951" t="s">
        <v>6724</v>
      </c>
      <c r="C4951" t="s">
        <v>110</v>
      </c>
      <c r="D4951">
        <v>0.17186296584498184</v>
      </c>
    </row>
    <row r="4952" spans="1:4" x14ac:dyDescent="0.25">
      <c r="A4952">
        <v>7712</v>
      </c>
      <c r="B4952" t="s">
        <v>1251</v>
      </c>
      <c r="C4952" t="s">
        <v>110</v>
      </c>
      <c r="D4952">
        <v>0.92924141861741438</v>
      </c>
    </row>
    <row r="4953" spans="1:4" x14ac:dyDescent="0.25">
      <c r="A4953">
        <v>7714</v>
      </c>
      <c r="B4953" t="s">
        <v>1251</v>
      </c>
      <c r="C4953" t="s">
        <v>110</v>
      </c>
      <c r="D4953">
        <v>0.68523230151953596</v>
      </c>
    </row>
    <row r="4954" spans="1:4" x14ac:dyDescent="0.25">
      <c r="A4954">
        <v>899</v>
      </c>
      <c r="B4954" t="s">
        <v>1969</v>
      </c>
      <c r="C4954" t="s">
        <v>110</v>
      </c>
      <c r="D4954">
        <v>0.12431263867821285</v>
      </c>
    </row>
    <row r="4955" spans="1:4" x14ac:dyDescent="0.25">
      <c r="A4955">
        <v>2280</v>
      </c>
      <c r="B4955" t="s">
        <v>7945</v>
      </c>
      <c r="C4955" t="s">
        <v>110</v>
      </c>
      <c r="D4955">
        <v>0.30116967945775641</v>
      </c>
    </row>
    <row r="4956" spans="1:4" x14ac:dyDescent="0.25">
      <c r="A4956">
        <v>3547</v>
      </c>
      <c r="B4956" t="s">
        <v>565</v>
      </c>
      <c r="C4956" t="s">
        <v>110</v>
      </c>
      <c r="D4956">
        <v>0.88167371750386603</v>
      </c>
    </row>
    <row r="4957" spans="1:4" x14ac:dyDescent="0.25">
      <c r="A4957">
        <v>1660</v>
      </c>
      <c r="B4957" t="s">
        <v>6564</v>
      </c>
      <c r="C4957" t="s">
        <v>110</v>
      </c>
      <c r="D4957">
        <v>0.63533079853957619</v>
      </c>
    </row>
    <row r="4958" spans="1:4" x14ac:dyDescent="0.25">
      <c r="A4958">
        <v>1708</v>
      </c>
      <c r="B4958" t="s">
        <v>4405</v>
      </c>
      <c r="C4958" t="s">
        <v>110</v>
      </c>
      <c r="D4958">
        <v>0.60831115255028212</v>
      </c>
    </row>
    <row r="4959" spans="1:4" x14ac:dyDescent="0.25">
      <c r="A4959">
        <v>2282</v>
      </c>
      <c r="B4959" t="s">
        <v>7945</v>
      </c>
      <c r="C4959" t="s">
        <v>110</v>
      </c>
      <c r="D4959">
        <v>0.37714358720999064</v>
      </c>
    </row>
    <row r="4960" spans="1:4" x14ac:dyDescent="0.25">
      <c r="A4960">
        <v>3439</v>
      </c>
      <c r="B4960" t="s">
        <v>6880</v>
      </c>
      <c r="C4960" t="s">
        <v>110</v>
      </c>
      <c r="D4960">
        <v>0.44629663964615862</v>
      </c>
    </row>
    <row r="4961" spans="1:4" x14ac:dyDescent="0.25">
      <c r="A4961">
        <v>1745</v>
      </c>
      <c r="B4961" t="s">
        <v>4474</v>
      </c>
      <c r="C4961" t="s">
        <v>110</v>
      </c>
      <c r="D4961">
        <v>2.4385502059099951E-3</v>
      </c>
    </row>
    <row r="4962" spans="1:4" x14ac:dyDescent="0.25">
      <c r="A4962">
        <v>2281</v>
      </c>
      <c r="B4962" t="s">
        <v>7945</v>
      </c>
      <c r="C4962" t="s">
        <v>110</v>
      </c>
      <c r="D4962">
        <v>9.6533157936695924E-2</v>
      </c>
    </row>
    <row r="4963" spans="1:4" x14ac:dyDescent="0.25">
      <c r="A4963">
        <v>1712</v>
      </c>
      <c r="B4963" t="s">
        <v>4405</v>
      </c>
      <c r="C4963" t="s">
        <v>110</v>
      </c>
      <c r="D4963">
        <v>0.41635049607116825</v>
      </c>
    </row>
    <row r="4964" spans="1:4" x14ac:dyDescent="0.25">
      <c r="A4964">
        <v>1494</v>
      </c>
      <c r="B4964" t="s">
        <v>4166</v>
      </c>
      <c r="C4964" t="s">
        <v>110</v>
      </c>
      <c r="D4964">
        <v>0.68163254765122672</v>
      </c>
    </row>
    <row r="4965" spans="1:4" x14ac:dyDescent="0.25">
      <c r="A4965">
        <v>1742</v>
      </c>
      <c r="B4965" t="s">
        <v>4474</v>
      </c>
      <c r="C4965" t="s">
        <v>110</v>
      </c>
      <c r="D4965">
        <v>0.91555013749167369</v>
      </c>
    </row>
    <row r="4966" spans="1:4" x14ac:dyDescent="0.25">
      <c r="A4966">
        <v>1709</v>
      </c>
      <c r="B4966" t="s">
        <v>4405</v>
      </c>
      <c r="C4966" t="s">
        <v>110</v>
      </c>
      <c r="D4966">
        <v>0.50471176916991078</v>
      </c>
    </row>
    <row r="4967" spans="1:4" x14ac:dyDescent="0.25">
      <c r="A4967">
        <v>1711</v>
      </c>
      <c r="B4967" t="s">
        <v>4405</v>
      </c>
      <c r="C4967" t="s">
        <v>110</v>
      </c>
      <c r="D4967">
        <v>0.6871066157719915</v>
      </c>
    </row>
    <row r="4968" spans="1:4" x14ac:dyDescent="0.25">
      <c r="A4968">
        <v>3438</v>
      </c>
      <c r="B4968" t="s">
        <v>6880</v>
      </c>
      <c r="C4968" t="s">
        <v>110</v>
      </c>
      <c r="D4968">
        <v>0.65809127091627784</v>
      </c>
    </row>
    <row r="4969" spans="1:4" x14ac:dyDescent="0.25">
      <c r="A4969">
        <v>1743</v>
      </c>
      <c r="B4969" t="s">
        <v>4474</v>
      </c>
      <c r="C4969" t="s">
        <v>110</v>
      </c>
      <c r="D4969">
        <v>0.25550257363475071</v>
      </c>
    </row>
    <row r="4970" spans="1:4" x14ac:dyDescent="0.25">
      <c r="A4970">
        <v>3549</v>
      </c>
      <c r="B4970" t="s">
        <v>565</v>
      </c>
      <c r="C4970" t="s">
        <v>110</v>
      </c>
      <c r="D4970">
        <v>0.20023515492557731</v>
      </c>
    </row>
    <row r="4971" spans="1:4" x14ac:dyDescent="0.25">
      <c r="A4971">
        <v>1661</v>
      </c>
      <c r="B4971" t="s">
        <v>6564</v>
      </c>
      <c r="C4971" t="s">
        <v>110</v>
      </c>
      <c r="D4971">
        <v>0.37820825580208661</v>
      </c>
    </row>
    <row r="4972" spans="1:4" x14ac:dyDescent="0.25">
      <c r="A4972">
        <v>1744</v>
      </c>
      <c r="B4972" t="s">
        <v>4474</v>
      </c>
      <c r="C4972" t="s">
        <v>110</v>
      </c>
      <c r="D4972">
        <v>0.66129587621284991</v>
      </c>
    </row>
    <row r="4973" spans="1:4" x14ac:dyDescent="0.25">
      <c r="A4973">
        <v>3548</v>
      </c>
      <c r="B4973" t="s">
        <v>565</v>
      </c>
      <c r="C4973" t="s">
        <v>110</v>
      </c>
      <c r="D4973">
        <v>0.62420358926142527</v>
      </c>
    </row>
    <row r="4974" spans="1:4" x14ac:dyDescent="0.25">
      <c r="A4974">
        <v>3550</v>
      </c>
      <c r="B4974" t="s">
        <v>565</v>
      </c>
      <c r="C4974" t="s">
        <v>110</v>
      </c>
      <c r="D4974">
        <v>3.8779920463011819E-2</v>
      </c>
    </row>
    <row r="4975" spans="1:4" x14ac:dyDescent="0.25">
      <c r="A4975">
        <v>1707</v>
      </c>
      <c r="B4975" t="s">
        <v>4405</v>
      </c>
      <c r="C4975" t="s">
        <v>110</v>
      </c>
      <c r="D4975">
        <v>0.82306684848005673</v>
      </c>
    </row>
    <row r="4976" spans="1:4" x14ac:dyDescent="0.25">
      <c r="A4976">
        <v>1710</v>
      </c>
      <c r="B4976" t="s">
        <v>4405</v>
      </c>
      <c r="C4976" t="s">
        <v>110</v>
      </c>
      <c r="D4976">
        <v>0.2123667935720378</v>
      </c>
    </row>
    <row r="4977" spans="1:4" x14ac:dyDescent="0.25">
      <c r="A4977">
        <v>3440</v>
      </c>
      <c r="B4977" t="s">
        <v>6880</v>
      </c>
      <c r="C4977" t="s">
        <v>110</v>
      </c>
      <c r="D4977">
        <v>0.23740281419472753</v>
      </c>
    </row>
    <row r="4978" spans="1:4" x14ac:dyDescent="0.25">
      <c r="A4978">
        <v>7827</v>
      </c>
      <c r="B4978" t="s">
        <v>3502</v>
      </c>
      <c r="C4978" t="s">
        <v>110</v>
      </c>
      <c r="D4978">
        <v>0.9148060801156227</v>
      </c>
    </row>
    <row r="4979" spans="1:4" x14ac:dyDescent="0.25">
      <c r="A4979">
        <v>6398</v>
      </c>
      <c r="B4979" t="s">
        <v>2907</v>
      </c>
      <c r="C4979" t="s">
        <v>110</v>
      </c>
      <c r="D4979">
        <v>2.1910064390136652E-2</v>
      </c>
    </row>
    <row r="4980" spans="1:4" x14ac:dyDescent="0.25">
      <c r="A4980">
        <v>7828</v>
      </c>
      <c r="B4980" t="s">
        <v>3502</v>
      </c>
      <c r="C4980" t="s">
        <v>110</v>
      </c>
      <c r="D4980">
        <v>7.1510289168874586E-4</v>
      </c>
    </row>
    <row r="4981" spans="1:4" x14ac:dyDescent="0.25">
      <c r="A4981">
        <v>8226</v>
      </c>
      <c r="B4981" t="s">
        <v>5547</v>
      </c>
      <c r="C4981" t="s">
        <v>110</v>
      </c>
      <c r="D4981">
        <v>0.7846783419384562</v>
      </c>
    </row>
    <row r="4982" spans="1:4" x14ac:dyDescent="0.25">
      <c r="A4982">
        <v>2568</v>
      </c>
      <c r="B4982" t="s">
        <v>1383</v>
      </c>
      <c r="C4982" t="s">
        <v>110</v>
      </c>
      <c r="D4982">
        <v>0.50551975249816661</v>
      </c>
    </row>
    <row r="4983" spans="1:4" x14ac:dyDescent="0.25">
      <c r="A4983">
        <v>2567</v>
      </c>
      <c r="B4983" t="s">
        <v>1383</v>
      </c>
      <c r="C4983" t="s">
        <v>110</v>
      </c>
      <c r="D4983">
        <v>0.74057831570134081</v>
      </c>
    </row>
    <row r="4984" spans="1:4" x14ac:dyDescent="0.25">
      <c r="A4984">
        <v>8227</v>
      </c>
      <c r="B4984" t="s">
        <v>5547</v>
      </c>
      <c r="C4984" t="s">
        <v>110</v>
      </c>
      <c r="D4984">
        <v>0.28470252061505774</v>
      </c>
    </row>
    <row r="4985" spans="1:4" x14ac:dyDescent="0.25">
      <c r="A4985">
        <v>4883</v>
      </c>
      <c r="B4985" t="s">
        <v>1306</v>
      </c>
      <c r="C4985" t="s">
        <v>110</v>
      </c>
      <c r="D4985">
        <v>0.27783475410675762</v>
      </c>
    </row>
    <row r="4986" spans="1:4" x14ac:dyDescent="0.25">
      <c r="A4986">
        <v>8020</v>
      </c>
      <c r="B4986" t="s">
        <v>3162</v>
      </c>
      <c r="C4986" t="s">
        <v>110</v>
      </c>
      <c r="D4986">
        <v>0.42398361471017565</v>
      </c>
    </row>
    <row r="4987" spans="1:4" x14ac:dyDescent="0.25">
      <c r="A4987">
        <v>6823</v>
      </c>
      <c r="B4987" t="s">
        <v>4114</v>
      </c>
      <c r="C4987" t="s">
        <v>110</v>
      </c>
      <c r="D4987">
        <v>0.69985753949388863</v>
      </c>
    </row>
    <row r="4988" spans="1:4" x14ac:dyDescent="0.25">
      <c r="A4988">
        <v>8399</v>
      </c>
      <c r="B4988" t="s">
        <v>6414</v>
      </c>
      <c r="C4988" t="s">
        <v>110</v>
      </c>
      <c r="D4988">
        <v>0.92156923055789397</v>
      </c>
    </row>
    <row r="4989" spans="1:4" x14ac:dyDescent="0.25">
      <c r="A4989">
        <v>6258</v>
      </c>
      <c r="B4989" t="s">
        <v>2662</v>
      </c>
      <c r="C4989" t="s">
        <v>110</v>
      </c>
      <c r="D4989">
        <v>0.15599873364273686</v>
      </c>
    </row>
    <row r="4990" spans="1:4" x14ac:dyDescent="0.25">
      <c r="A4990">
        <v>4590</v>
      </c>
      <c r="B4990" t="s">
        <v>2388</v>
      </c>
      <c r="C4990" t="s">
        <v>110</v>
      </c>
      <c r="D4990">
        <v>0.13972477347905898</v>
      </c>
    </row>
    <row r="4991" spans="1:4" x14ac:dyDescent="0.25">
      <c r="A4991">
        <v>4587</v>
      </c>
      <c r="B4991" t="s">
        <v>2388</v>
      </c>
      <c r="C4991" t="s">
        <v>110</v>
      </c>
      <c r="D4991">
        <v>0.72993055225752879</v>
      </c>
    </row>
    <row r="4992" spans="1:4" x14ac:dyDescent="0.25">
      <c r="A4992">
        <v>5506</v>
      </c>
      <c r="B4992" t="s">
        <v>1634</v>
      </c>
      <c r="C4992" t="s">
        <v>110</v>
      </c>
      <c r="D4992">
        <v>0.43528071298149362</v>
      </c>
    </row>
    <row r="4993" spans="1:4" x14ac:dyDescent="0.25">
      <c r="A4993">
        <v>4881</v>
      </c>
      <c r="B4993" t="s">
        <v>1306</v>
      </c>
      <c r="C4993" t="s">
        <v>110</v>
      </c>
      <c r="D4993">
        <v>0.5293673361510266</v>
      </c>
    </row>
    <row r="4994" spans="1:4" x14ac:dyDescent="0.25">
      <c r="A4994">
        <v>4882</v>
      </c>
      <c r="B4994" t="s">
        <v>1306</v>
      </c>
      <c r="C4994" t="s">
        <v>110</v>
      </c>
      <c r="D4994">
        <v>2.7569306078527589E-2</v>
      </c>
    </row>
    <row r="4995" spans="1:4" x14ac:dyDescent="0.25">
      <c r="A4995">
        <v>4880</v>
      </c>
      <c r="B4995" t="s">
        <v>1306</v>
      </c>
      <c r="C4995" t="s">
        <v>110</v>
      </c>
      <c r="D4995">
        <v>0.83432655377450027</v>
      </c>
    </row>
    <row r="4996" spans="1:4" x14ac:dyDescent="0.25">
      <c r="A4996">
        <v>9083</v>
      </c>
      <c r="B4996" t="s">
        <v>5030</v>
      </c>
      <c r="C4996" t="s">
        <v>110</v>
      </c>
      <c r="D4996">
        <v>0.65155670617905992</v>
      </c>
    </row>
    <row r="4997" spans="1:4" x14ac:dyDescent="0.25">
      <c r="A4997">
        <v>2890</v>
      </c>
      <c r="B4997" t="s">
        <v>3279</v>
      </c>
      <c r="C4997" t="s">
        <v>110</v>
      </c>
      <c r="D4997">
        <v>0.69148509643867839</v>
      </c>
    </row>
    <row r="4998" spans="1:4" x14ac:dyDescent="0.25">
      <c r="A4998">
        <v>8021</v>
      </c>
      <c r="B4998" t="s">
        <v>3162</v>
      </c>
      <c r="C4998" t="s">
        <v>110</v>
      </c>
      <c r="D4998">
        <v>0.56021135742735806</v>
      </c>
    </row>
    <row r="4999" spans="1:4" x14ac:dyDescent="0.25">
      <c r="A4999">
        <v>5505</v>
      </c>
      <c r="B4999" t="s">
        <v>1634</v>
      </c>
      <c r="C4999" t="s">
        <v>110</v>
      </c>
      <c r="D4999">
        <v>0.35576160192761819</v>
      </c>
    </row>
    <row r="5000" spans="1:4" x14ac:dyDescent="0.25">
      <c r="A5000">
        <v>5648</v>
      </c>
      <c r="B5000" t="s">
        <v>169</v>
      </c>
      <c r="C5000" t="s">
        <v>110</v>
      </c>
      <c r="D5000">
        <v>0.230156192982096</v>
      </c>
    </row>
    <row r="5001" spans="1:4" x14ac:dyDescent="0.25">
      <c r="A5001">
        <v>4586</v>
      </c>
      <c r="B5001" t="s">
        <v>2388</v>
      </c>
      <c r="C5001" t="s">
        <v>110</v>
      </c>
      <c r="D5001">
        <v>0.72732954719347798</v>
      </c>
    </row>
    <row r="5002" spans="1:4" x14ac:dyDescent="0.25">
      <c r="A5002">
        <v>5503</v>
      </c>
      <c r="B5002" t="s">
        <v>1634</v>
      </c>
      <c r="C5002" t="s">
        <v>110</v>
      </c>
      <c r="D5002">
        <v>0.10412255244477864</v>
      </c>
    </row>
    <row r="5003" spans="1:4" x14ac:dyDescent="0.25">
      <c r="A5003">
        <v>4588</v>
      </c>
      <c r="B5003" t="s">
        <v>2388</v>
      </c>
      <c r="C5003" t="s">
        <v>110</v>
      </c>
      <c r="D5003">
        <v>0.72447457704388052</v>
      </c>
    </row>
    <row r="5004" spans="1:4" x14ac:dyDescent="0.25">
      <c r="A5004">
        <v>3275</v>
      </c>
      <c r="B5004" t="s">
        <v>4903</v>
      </c>
      <c r="C5004" t="s">
        <v>110</v>
      </c>
      <c r="D5004">
        <v>4.010745131209581E-2</v>
      </c>
    </row>
    <row r="5005" spans="1:4" x14ac:dyDescent="0.25">
      <c r="A5005">
        <v>5504</v>
      </c>
      <c r="B5005" t="s">
        <v>1634</v>
      </c>
      <c r="C5005" t="s">
        <v>110</v>
      </c>
      <c r="D5005">
        <v>0.95676190783733606</v>
      </c>
    </row>
    <row r="5006" spans="1:4" x14ac:dyDescent="0.25">
      <c r="A5006">
        <v>3276</v>
      </c>
      <c r="B5006" t="s">
        <v>4903</v>
      </c>
      <c r="C5006" t="s">
        <v>110</v>
      </c>
      <c r="D5006">
        <v>3.5804740766692489E-2</v>
      </c>
    </row>
    <row r="5007" spans="1:4" x14ac:dyDescent="0.25">
      <c r="A5007">
        <v>4589</v>
      </c>
      <c r="B5007" t="s">
        <v>2388</v>
      </c>
      <c r="C5007" t="s">
        <v>110</v>
      </c>
      <c r="D5007">
        <v>0.53011532823903684</v>
      </c>
    </row>
    <row r="5008" spans="1:4" x14ac:dyDescent="0.25">
      <c r="A5008">
        <v>7377</v>
      </c>
      <c r="B5008" t="s">
        <v>3536</v>
      </c>
      <c r="C5008" t="s">
        <v>110</v>
      </c>
      <c r="D5008">
        <v>0.24343229340088446</v>
      </c>
    </row>
    <row r="5009" spans="1:4" x14ac:dyDescent="0.25">
      <c r="A5009">
        <v>4585</v>
      </c>
      <c r="B5009" t="s">
        <v>2388</v>
      </c>
      <c r="C5009" t="s">
        <v>110</v>
      </c>
      <c r="D5009">
        <v>0.49833865651930254</v>
      </c>
    </row>
    <row r="5010" spans="1:4" x14ac:dyDescent="0.25">
      <c r="A5010">
        <v>415</v>
      </c>
      <c r="B5010" t="s">
        <v>2330</v>
      </c>
      <c r="C5010" t="s">
        <v>110</v>
      </c>
      <c r="D5010">
        <v>0.48615109683243451</v>
      </c>
    </row>
    <row r="5011" spans="1:4" x14ac:dyDescent="0.25">
      <c r="A5011">
        <v>7997</v>
      </c>
      <c r="B5011" t="s">
        <v>1618</v>
      </c>
      <c r="C5011" t="s">
        <v>110</v>
      </c>
      <c r="D5011">
        <v>0.38470816477754433</v>
      </c>
    </row>
    <row r="5012" spans="1:4" x14ac:dyDescent="0.25">
      <c r="A5012">
        <v>416</v>
      </c>
      <c r="B5012" t="s">
        <v>2330</v>
      </c>
      <c r="C5012" t="s">
        <v>110</v>
      </c>
      <c r="D5012">
        <v>0.50406684965057968</v>
      </c>
    </row>
    <row r="5013" spans="1:4" x14ac:dyDescent="0.25">
      <c r="A5013">
        <v>6352</v>
      </c>
      <c r="B5013" t="s">
        <v>7061</v>
      </c>
      <c r="C5013" t="s">
        <v>110</v>
      </c>
      <c r="D5013">
        <v>0.78153189878589102</v>
      </c>
    </row>
    <row r="5014" spans="1:4" x14ac:dyDescent="0.25">
      <c r="A5014">
        <v>8305</v>
      </c>
      <c r="B5014" t="s">
        <v>3734</v>
      </c>
      <c r="C5014" t="s">
        <v>110</v>
      </c>
      <c r="D5014">
        <v>0.27709912621820454</v>
      </c>
    </row>
    <row r="5015" spans="1:4" x14ac:dyDescent="0.25">
      <c r="A5015">
        <v>8821</v>
      </c>
      <c r="B5015" t="s">
        <v>570</v>
      </c>
      <c r="C5015" t="s">
        <v>110</v>
      </c>
      <c r="D5015">
        <v>0.82618086903537291</v>
      </c>
    </row>
    <row r="5016" spans="1:4" x14ac:dyDescent="0.25">
      <c r="A5016">
        <v>7998</v>
      </c>
      <c r="B5016" t="s">
        <v>1618</v>
      </c>
      <c r="C5016" t="s">
        <v>110</v>
      </c>
      <c r="D5016">
        <v>0.94836909864631735</v>
      </c>
    </row>
    <row r="5017" spans="1:4" x14ac:dyDescent="0.25">
      <c r="A5017">
        <v>2909</v>
      </c>
      <c r="B5017" t="s">
        <v>7982</v>
      </c>
      <c r="C5017" t="s">
        <v>110</v>
      </c>
      <c r="D5017">
        <v>0.89464024892678751</v>
      </c>
    </row>
    <row r="5018" spans="1:4" x14ac:dyDescent="0.25">
      <c r="A5018">
        <v>8048</v>
      </c>
      <c r="B5018" t="s">
        <v>2384</v>
      </c>
      <c r="C5018" t="s">
        <v>110</v>
      </c>
      <c r="D5018">
        <v>8.7304715073812211E-2</v>
      </c>
    </row>
    <row r="5019" spans="1:4" x14ac:dyDescent="0.25">
      <c r="A5019">
        <v>326</v>
      </c>
      <c r="B5019" t="s">
        <v>3636</v>
      </c>
      <c r="C5019" t="s">
        <v>110</v>
      </c>
      <c r="D5019">
        <v>0.79825573142067896</v>
      </c>
    </row>
    <row r="5020" spans="1:4" x14ac:dyDescent="0.25">
      <c r="A5020">
        <v>8822</v>
      </c>
      <c r="B5020" t="s">
        <v>570</v>
      </c>
      <c r="C5020" t="s">
        <v>110</v>
      </c>
      <c r="D5020">
        <v>0.15295557609161192</v>
      </c>
    </row>
    <row r="5021" spans="1:4" x14ac:dyDescent="0.25">
      <c r="A5021">
        <v>2907</v>
      </c>
      <c r="B5021" t="s">
        <v>7982</v>
      </c>
      <c r="C5021" t="s">
        <v>110</v>
      </c>
      <c r="D5021">
        <v>0.30416612653039254</v>
      </c>
    </row>
    <row r="5022" spans="1:4" x14ac:dyDescent="0.25">
      <c r="A5022">
        <v>5700</v>
      </c>
      <c r="B5022" t="s">
        <v>267</v>
      </c>
      <c r="C5022" t="s">
        <v>110</v>
      </c>
      <c r="D5022">
        <v>6.6414754680772514E-2</v>
      </c>
    </row>
    <row r="5023" spans="1:4" x14ac:dyDescent="0.25">
      <c r="A5023">
        <v>5424</v>
      </c>
      <c r="B5023" t="s">
        <v>1895</v>
      </c>
      <c r="C5023" t="s">
        <v>110</v>
      </c>
      <c r="D5023">
        <v>4.6380390858189013E-2</v>
      </c>
    </row>
    <row r="5024" spans="1:4" x14ac:dyDescent="0.25">
      <c r="A5024">
        <v>762</v>
      </c>
      <c r="B5024" t="s">
        <v>7916</v>
      </c>
      <c r="C5024" t="s">
        <v>110</v>
      </c>
      <c r="D5024">
        <v>0.11352478859512616</v>
      </c>
    </row>
    <row r="5025" spans="1:4" x14ac:dyDescent="0.25">
      <c r="A5025">
        <v>8294</v>
      </c>
      <c r="B5025" t="s">
        <v>126</v>
      </c>
      <c r="C5025" t="s">
        <v>110</v>
      </c>
      <c r="D5025">
        <v>0.46838711392962151</v>
      </c>
    </row>
    <row r="5026" spans="1:4" x14ac:dyDescent="0.25">
      <c r="A5026">
        <v>8824</v>
      </c>
      <c r="B5026" t="s">
        <v>570</v>
      </c>
      <c r="C5026" t="s">
        <v>110</v>
      </c>
      <c r="D5026">
        <v>0.92400524351201452</v>
      </c>
    </row>
    <row r="5027" spans="1:4" x14ac:dyDescent="0.25">
      <c r="A5027">
        <v>4264</v>
      </c>
      <c r="B5027" t="s">
        <v>1908</v>
      </c>
      <c r="C5027" t="s">
        <v>110</v>
      </c>
      <c r="D5027">
        <v>5.1991624494610478E-2</v>
      </c>
    </row>
    <row r="5028" spans="1:4" x14ac:dyDescent="0.25">
      <c r="A5028">
        <v>7716</v>
      </c>
      <c r="B5028" t="s">
        <v>1145</v>
      </c>
      <c r="C5028" t="s">
        <v>110</v>
      </c>
      <c r="D5028">
        <v>0.24407718454457417</v>
      </c>
    </row>
    <row r="5029" spans="1:4" x14ac:dyDescent="0.25">
      <c r="A5029">
        <v>5249</v>
      </c>
      <c r="B5029" t="s">
        <v>5294</v>
      </c>
      <c r="C5029" t="s">
        <v>110</v>
      </c>
      <c r="D5029">
        <v>0.20884274923597734</v>
      </c>
    </row>
    <row r="5030" spans="1:4" x14ac:dyDescent="0.25">
      <c r="A5030">
        <v>2803</v>
      </c>
      <c r="B5030" t="s">
        <v>4705</v>
      </c>
      <c r="C5030" t="s">
        <v>110</v>
      </c>
      <c r="D5030">
        <v>0.78498312320905284</v>
      </c>
    </row>
    <row r="5031" spans="1:4" x14ac:dyDescent="0.25">
      <c r="A5031">
        <v>8823</v>
      </c>
      <c r="B5031" t="s">
        <v>570</v>
      </c>
      <c r="C5031" t="s">
        <v>110</v>
      </c>
      <c r="D5031">
        <v>0.4921284365722669</v>
      </c>
    </row>
    <row r="5032" spans="1:4" x14ac:dyDescent="0.25">
      <c r="A5032">
        <v>2908</v>
      </c>
      <c r="B5032" t="s">
        <v>7982</v>
      </c>
      <c r="C5032" t="s">
        <v>110</v>
      </c>
      <c r="D5032">
        <v>0.91706310196080409</v>
      </c>
    </row>
    <row r="5033" spans="1:4" x14ac:dyDescent="0.25">
      <c r="A5033">
        <v>8911</v>
      </c>
      <c r="B5033" t="s">
        <v>521</v>
      </c>
      <c r="C5033" t="s">
        <v>110</v>
      </c>
      <c r="D5033">
        <v>0.49136852004809584</v>
      </c>
    </row>
    <row r="5034" spans="1:4" x14ac:dyDescent="0.25">
      <c r="A5034">
        <v>8912</v>
      </c>
      <c r="B5034" t="s">
        <v>521</v>
      </c>
      <c r="C5034" t="s">
        <v>110</v>
      </c>
      <c r="D5034">
        <v>0.19573777384760271</v>
      </c>
    </row>
    <row r="5035" spans="1:4" x14ac:dyDescent="0.25">
      <c r="A5035">
        <v>685</v>
      </c>
      <c r="B5035" t="s">
        <v>7999</v>
      </c>
      <c r="C5035" t="s">
        <v>110</v>
      </c>
      <c r="D5035">
        <v>0.86130498100083464</v>
      </c>
    </row>
    <row r="5036" spans="1:4" x14ac:dyDescent="0.25">
      <c r="A5036">
        <v>9607</v>
      </c>
      <c r="B5036" t="s">
        <v>330</v>
      </c>
      <c r="C5036" t="s">
        <v>110</v>
      </c>
      <c r="D5036">
        <v>7.2502899517384423E-2</v>
      </c>
    </row>
    <row r="5037" spans="1:4" x14ac:dyDescent="0.25">
      <c r="A5037">
        <v>3799</v>
      </c>
      <c r="B5037" t="s">
        <v>4249</v>
      </c>
      <c r="C5037" t="s">
        <v>110</v>
      </c>
      <c r="D5037">
        <v>0.29425181302971348</v>
      </c>
    </row>
    <row r="5038" spans="1:4" x14ac:dyDescent="0.25">
      <c r="A5038">
        <v>3800</v>
      </c>
      <c r="B5038" t="s">
        <v>4249</v>
      </c>
      <c r="C5038" t="s">
        <v>110</v>
      </c>
      <c r="D5038">
        <v>0.57564302357413477</v>
      </c>
    </row>
    <row r="5039" spans="1:4" x14ac:dyDescent="0.25">
      <c r="A5039">
        <v>684</v>
      </c>
      <c r="B5039" t="s">
        <v>7999</v>
      </c>
      <c r="C5039" t="s">
        <v>110</v>
      </c>
      <c r="D5039">
        <v>0.21953675935069827</v>
      </c>
    </row>
    <row r="5040" spans="1:4" x14ac:dyDescent="0.25">
      <c r="A5040">
        <v>9225</v>
      </c>
      <c r="B5040" t="s">
        <v>2525</v>
      </c>
      <c r="C5040" t="s">
        <v>110</v>
      </c>
      <c r="D5040">
        <v>0.71116278570980118</v>
      </c>
    </row>
    <row r="5041" spans="1:4" x14ac:dyDescent="0.25">
      <c r="A5041">
        <v>8914</v>
      </c>
      <c r="B5041" t="s">
        <v>521</v>
      </c>
      <c r="C5041" t="s">
        <v>110</v>
      </c>
      <c r="D5041">
        <v>0.1503733311496257</v>
      </c>
    </row>
    <row r="5042" spans="1:4" x14ac:dyDescent="0.25">
      <c r="A5042">
        <v>838</v>
      </c>
      <c r="B5042" t="s">
        <v>2669</v>
      </c>
      <c r="C5042" t="s">
        <v>110</v>
      </c>
      <c r="D5042">
        <v>0.96912503236938385</v>
      </c>
    </row>
    <row r="5043" spans="1:4" x14ac:dyDescent="0.25">
      <c r="A5043">
        <v>1411</v>
      </c>
      <c r="B5043" t="s">
        <v>3770</v>
      </c>
      <c r="C5043" t="s">
        <v>110</v>
      </c>
      <c r="D5043">
        <v>0.30350699227090028</v>
      </c>
    </row>
    <row r="5044" spans="1:4" x14ac:dyDescent="0.25">
      <c r="A5044">
        <v>9761</v>
      </c>
      <c r="B5044" t="s">
        <v>3287</v>
      </c>
      <c r="C5044" t="s">
        <v>110</v>
      </c>
      <c r="D5044">
        <v>0.98304479176536375</v>
      </c>
    </row>
    <row r="5045" spans="1:4" x14ac:dyDescent="0.25">
      <c r="A5045">
        <v>9224</v>
      </c>
      <c r="B5045" t="s">
        <v>2525</v>
      </c>
      <c r="C5045" t="s">
        <v>110</v>
      </c>
      <c r="D5045">
        <v>0.14425008038157505</v>
      </c>
    </row>
    <row r="5046" spans="1:4" x14ac:dyDescent="0.25">
      <c r="A5046">
        <v>8913</v>
      </c>
      <c r="B5046" t="s">
        <v>521</v>
      </c>
      <c r="C5046" t="s">
        <v>110</v>
      </c>
      <c r="D5046">
        <v>0.82731481998319945</v>
      </c>
    </row>
    <row r="5047" spans="1:4" x14ac:dyDescent="0.25">
      <c r="A5047">
        <v>9226</v>
      </c>
      <c r="B5047" t="s">
        <v>2525</v>
      </c>
      <c r="C5047" t="s">
        <v>110</v>
      </c>
      <c r="D5047">
        <v>0.50348411934114201</v>
      </c>
    </row>
    <row r="5048" spans="1:4" x14ac:dyDescent="0.25">
      <c r="A5048">
        <v>9227</v>
      </c>
      <c r="B5048" t="s">
        <v>2525</v>
      </c>
      <c r="C5048" t="s">
        <v>110</v>
      </c>
      <c r="D5048">
        <v>0.89153778754926705</v>
      </c>
    </row>
    <row r="5049" spans="1:4" x14ac:dyDescent="0.25">
      <c r="A5049">
        <v>9606</v>
      </c>
      <c r="B5049" t="s">
        <v>330</v>
      </c>
      <c r="C5049" t="s">
        <v>110</v>
      </c>
      <c r="D5049">
        <v>0.84234778816749034</v>
      </c>
    </row>
    <row r="5050" spans="1:4" x14ac:dyDescent="0.25">
      <c r="A5050">
        <v>9500</v>
      </c>
      <c r="B5050" t="s">
        <v>994</v>
      </c>
      <c r="C5050" t="s">
        <v>110</v>
      </c>
      <c r="D5050">
        <v>0.35330108796991433</v>
      </c>
    </row>
    <row r="5051" spans="1:4" x14ac:dyDescent="0.25">
      <c r="A5051">
        <v>9471</v>
      </c>
      <c r="B5051" t="s">
        <v>8014</v>
      </c>
      <c r="C5051" t="s">
        <v>110</v>
      </c>
      <c r="D5051">
        <v>9.2152514315925971E-2</v>
      </c>
    </row>
    <row r="5052" spans="1:4" x14ac:dyDescent="0.25">
      <c r="A5052">
        <v>9474</v>
      </c>
      <c r="B5052" t="s">
        <v>8014</v>
      </c>
      <c r="C5052" t="s">
        <v>110</v>
      </c>
      <c r="D5052">
        <v>0.60624728700286479</v>
      </c>
    </row>
    <row r="5053" spans="1:4" x14ac:dyDescent="0.25">
      <c r="A5053">
        <v>9470</v>
      </c>
      <c r="B5053" t="s">
        <v>8014</v>
      </c>
      <c r="C5053" t="s">
        <v>110</v>
      </c>
      <c r="D5053">
        <v>0.75987132618936126</v>
      </c>
    </row>
    <row r="5054" spans="1:4" x14ac:dyDescent="0.25">
      <c r="A5054">
        <v>9473</v>
      </c>
      <c r="B5054" t="s">
        <v>8014</v>
      </c>
      <c r="C5054" t="s">
        <v>110</v>
      </c>
      <c r="D5054">
        <v>0.80358977097717033</v>
      </c>
    </row>
    <row r="5055" spans="1:4" x14ac:dyDescent="0.25">
      <c r="A5055">
        <v>9499</v>
      </c>
      <c r="B5055" t="s">
        <v>994</v>
      </c>
      <c r="C5055" t="s">
        <v>110</v>
      </c>
      <c r="D5055">
        <v>0.85942217606857196</v>
      </c>
    </row>
    <row r="5056" spans="1:4" x14ac:dyDescent="0.25">
      <c r="A5056">
        <v>938</v>
      </c>
      <c r="B5056" t="s">
        <v>3113</v>
      </c>
      <c r="C5056" t="s">
        <v>110</v>
      </c>
      <c r="D5056">
        <v>4.2052407192999852E-2</v>
      </c>
    </row>
    <row r="5057" spans="1:4" x14ac:dyDescent="0.25">
      <c r="A5057">
        <v>9467</v>
      </c>
      <c r="B5057" t="s">
        <v>8014</v>
      </c>
      <c r="C5057" t="s">
        <v>110</v>
      </c>
      <c r="D5057">
        <v>0.19494672025423287</v>
      </c>
    </row>
    <row r="5058" spans="1:4" x14ac:dyDescent="0.25">
      <c r="A5058">
        <v>9468</v>
      </c>
      <c r="B5058" t="s">
        <v>8014</v>
      </c>
      <c r="C5058" t="s">
        <v>110</v>
      </c>
      <c r="D5058">
        <v>0.51312777489588224</v>
      </c>
    </row>
    <row r="5059" spans="1:4" x14ac:dyDescent="0.25">
      <c r="A5059">
        <v>128</v>
      </c>
      <c r="B5059" t="s">
        <v>3984</v>
      </c>
      <c r="C5059" t="s">
        <v>110</v>
      </c>
      <c r="D5059">
        <v>0.1569399502764538</v>
      </c>
    </row>
    <row r="5060" spans="1:4" x14ac:dyDescent="0.25">
      <c r="A5060">
        <v>2308</v>
      </c>
      <c r="B5060" t="s">
        <v>1124</v>
      </c>
      <c r="C5060" t="s">
        <v>110</v>
      </c>
      <c r="D5060">
        <v>0.27916726992604168</v>
      </c>
    </row>
    <row r="5061" spans="1:4" x14ac:dyDescent="0.25">
      <c r="A5061">
        <v>3462</v>
      </c>
      <c r="B5061" t="s">
        <v>3697</v>
      </c>
      <c r="C5061" t="s">
        <v>110</v>
      </c>
      <c r="D5061">
        <v>0.59861458104167264</v>
      </c>
    </row>
    <row r="5062" spans="1:4" x14ac:dyDescent="0.25">
      <c r="A5062">
        <v>9498</v>
      </c>
      <c r="B5062" t="s">
        <v>994</v>
      </c>
      <c r="C5062" t="s">
        <v>110</v>
      </c>
      <c r="D5062">
        <v>0.59638921146196266</v>
      </c>
    </row>
    <row r="5063" spans="1:4" x14ac:dyDescent="0.25">
      <c r="A5063">
        <v>127</v>
      </c>
      <c r="B5063" t="s">
        <v>3984</v>
      </c>
      <c r="C5063" t="s">
        <v>110</v>
      </c>
      <c r="D5063">
        <v>0.88113738041948875</v>
      </c>
    </row>
    <row r="5064" spans="1:4" x14ac:dyDescent="0.25">
      <c r="A5064">
        <v>7490</v>
      </c>
      <c r="B5064" t="s">
        <v>2959</v>
      </c>
      <c r="C5064" t="s">
        <v>110</v>
      </c>
      <c r="D5064">
        <v>0.59101530966456928</v>
      </c>
    </row>
    <row r="5065" spans="1:4" x14ac:dyDescent="0.25">
      <c r="A5065">
        <v>9472</v>
      </c>
      <c r="B5065" t="s">
        <v>8014</v>
      </c>
      <c r="C5065" t="s">
        <v>110</v>
      </c>
      <c r="D5065">
        <v>0.76493575151210658</v>
      </c>
    </row>
    <row r="5066" spans="1:4" x14ac:dyDescent="0.25">
      <c r="A5066">
        <v>3349</v>
      </c>
      <c r="B5066" t="s">
        <v>5568</v>
      </c>
      <c r="C5066" t="s">
        <v>110</v>
      </c>
      <c r="D5066">
        <v>0.36149893779660847</v>
      </c>
    </row>
    <row r="5067" spans="1:4" x14ac:dyDescent="0.25">
      <c r="A5067">
        <v>9469</v>
      </c>
      <c r="B5067" t="s">
        <v>8014</v>
      </c>
      <c r="C5067" t="s">
        <v>110</v>
      </c>
      <c r="D5067">
        <v>0.91070388099214417</v>
      </c>
    </row>
    <row r="5068" spans="1:4" x14ac:dyDescent="0.25">
      <c r="A5068">
        <v>8171</v>
      </c>
      <c r="B5068" t="s">
        <v>994</v>
      </c>
      <c r="C5068" t="s">
        <v>110</v>
      </c>
      <c r="D5068">
        <v>0.58399074889314317</v>
      </c>
    </row>
    <row r="5069" spans="1:4" x14ac:dyDescent="0.25">
      <c r="A5069">
        <v>3675</v>
      </c>
      <c r="B5069" t="s">
        <v>4391</v>
      </c>
      <c r="C5069" t="s">
        <v>110</v>
      </c>
      <c r="D5069">
        <v>0.83579935940595707</v>
      </c>
    </row>
    <row r="5070" spans="1:4" x14ac:dyDescent="0.25">
      <c r="A5070">
        <v>2973</v>
      </c>
      <c r="B5070" t="s">
        <v>618</v>
      </c>
      <c r="C5070" t="s">
        <v>110</v>
      </c>
      <c r="D5070">
        <v>0.56329238679488025</v>
      </c>
    </row>
    <row r="5071" spans="1:4" x14ac:dyDescent="0.25">
      <c r="A5071">
        <v>7099</v>
      </c>
      <c r="B5071" t="s">
        <v>5176</v>
      </c>
      <c r="C5071" t="s">
        <v>110</v>
      </c>
      <c r="D5071">
        <v>0.10671394960671832</v>
      </c>
    </row>
    <row r="5072" spans="1:4" x14ac:dyDescent="0.25">
      <c r="A5072">
        <v>8170</v>
      </c>
      <c r="B5072" t="s">
        <v>994</v>
      </c>
      <c r="C5072" t="s">
        <v>110</v>
      </c>
      <c r="D5072">
        <v>0.66490539417483163</v>
      </c>
    </row>
    <row r="5073" spans="1:4" x14ac:dyDescent="0.25">
      <c r="A5073">
        <v>2969</v>
      </c>
      <c r="B5073" t="s">
        <v>618</v>
      </c>
      <c r="C5073" t="s">
        <v>110</v>
      </c>
      <c r="D5073">
        <v>0.90578708376323891</v>
      </c>
    </row>
    <row r="5074" spans="1:4" x14ac:dyDescent="0.25">
      <c r="A5074">
        <v>8169</v>
      </c>
      <c r="B5074" t="s">
        <v>994</v>
      </c>
      <c r="C5074" t="s">
        <v>110</v>
      </c>
      <c r="D5074">
        <v>0.4584608659270355</v>
      </c>
    </row>
    <row r="5075" spans="1:4" x14ac:dyDescent="0.25">
      <c r="A5075">
        <v>8966</v>
      </c>
      <c r="B5075" t="s">
        <v>2244</v>
      </c>
      <c r="C5075" t="s">
        <v>110</v>
      </c>
      <c r="D5075">
        <v>0.45064830737600547</v>
      </c>
    </row>
    <row r="5076" spans="1:4" x14ac:dyDescent="0.25">
      <c r="A5076">
        <v>419</v>
      </c>
      <c r="B5076" t="s">
        <v>4708</v>
      </c>
      <c r="C5076" t="s">
        <v>110</v>
      </c>
      <c r="D5076">
        <v>0.60586115374497707</v>
      </c>
    </row>
    <row r="5077" spans="1:4" x14ac:dyDescent="0.25">
      <c r="A5077">
        <v>96</v>
      </c>
      <c r="B5077" t="s">
        <v>7528</v>
      </c>
      <c r="C5077" t="s">
        <v>110</v>
      </c>
      <c r="D5077">
        <v>0.76086651463689003</v>
      </c>
    </row>
    <row r="5078" spans="1:4" x14ac:dyDescent="0.25">
      <c r="A5078">
        <v>1231</v>
      </c>
      <c r="B5078" t="s">
        <v>849</v>
      </c>
      <c r="C5078" t="s">
        <v>110</v>
      </c>
      <c r="D5078">
        <v>0.99086536206156195</v>
      </c>
    </row>
    <row r="5079" spans="1:4" x14ac:dyDescent="0.25">
      <c r="A5079">
        <v>3046</v>
      </c>
      <c r="B5079" t="s">
        <v>242</v>
      </c>
      <c r="C5079" t="s">
        <v>110</v>
      </c>
      <c r="D5079">
        <v>0.36157528273095574</v>
      </c>
    </row>
    <row r="5080" spans="1:4" x14ac:dyDescent="0.25">
      <c r="A5080">
        <v>2972</v>
      </c>
      <c r="B5080" t="s">
        <v>618</v>
      </c>
      <c r="C5080" t="s">
        <v>110</v>
      </c>
      <c r="D5080">
        <v>0.69103031542192472</v>
      </c>
    </row>
    <row r="5081" spans="1:4" x14ac:dyDescent="0.25">
      <c r="A5081">
        <v>5905</v>
      </c>
      <c r="B5081" t="s">
        <v>2525</v>
      </c>
      <c r="C5081" t="s">
        <v>110</v>
      </c>
      <c r="D5081">
        <v>0.24478122770804789</v>
      </c>
    </row>
    <row r="5082" spans="1:4" x14ac:dyDescent="0.25">
      <c r="A5082">
        <v>3047</v>
      </c>
      <c r="B5082" t="s">
        <v>242</v>
      </c>
      <c r="C5082" t="s">
        <v>110</v>
      </c>
      <c r="D5082">
        <v>0.5000850075181783</v>
      </c>
    </row>
    <row r="5083" spans="1:4" x14ac:dyDescent="0.25">
      <c r="A5083">
        <v>1229</v>
      </c>
      <c r="B5083" t="s">
        <v>849</v>
      </c>
      <c r="C5083" t="s">
        <v>110</v>
      </c>
      <c r="D5083">
        <v>0.59975228399493818</v>
      </c>
    </row>
    <row r="5084" spans="1:4" x14ac:dyDescent="0.25">
      <c r="A5084">
        <v>9482</v>
      </c>
      <c r="B5084" t="s">
        <v>6179</v>
      </c>
      <c r="C5084" t="s">
        <v>110</v>
      </c>
      <c r="D5084">
        <v>0.14839213115917693</v>
      </c>
    </row>
    <row r="5085" spans="1:4" x14ac:dyDescent="0.25">
      <c r="A5085">
        <v>1230</v>
      </c>
      <c r="B5085" t="s">
        <v>849</v>
      </c>
      <c r="C5085" t="s">
        <v>110</v>
      </c>
      <c r="D5085">
        <v>0.18130145226523287</v>
      </c>
    </row>
    <row r="5086" spans="1:4" x14ac:dyDescent="0.25">
      <c r="A5086">
        <v>5906</v>
      </c>
      <c r="B5086" t="s">
        <v>2525</v>
      </c>
      <c r="C5086" t="s">
        <v>110</v>
      </c>
      <c r="D5086">
        <v>0.5270986382933297</v>
      </c>
    </row>
    <row r="5087" spans="1:4" x14ac:dyDescent="0.25">
      <c r="A5087">
        <v>2971</v>
      </c>
      <c r="B5087" t="s">
        <v>618</v>
      </c>
      <c r="C5087" t="s">
        <v>110</v>
      </c>
      <c r="D5087">
        <v>0.7738241887533559</v>
      </c>
    </row>
    <row r="5088" spans="1:4" x14ac:dyDescent="0.25">
      <c r="A5088">
        <v>5904</v>
      </c>
      <c r="B5088" t="s">
        <v>2525</v>
      </c>
      <c r="C5088" t="s">
        <v>110</v>
      </c>
      <c r="D5088">
        <v>0.58014040068112649</v>
      </c>
    </row>
    <row r="5089" spans="1:4" x14ac:dyDescent="0.25">
      <c r="A5089">
        <v>5907</v>
      </c>
      <c r="B5089" t="s">
        <v>2525</v>
      </c>
      <c r="C5089" t="s">
        <v>110</v>
      </c>
      <c r="D5089">
        <v>0.75209501948584345</v>
      </c>
    </row>
    <row r="5090" spans="1:4" x14ac:dyDescent="0.25">
      <c r="A5090">
        <v>2970</v>
      </c>
      <c r="B5090" t="s">
        <v>618</v>
      </c>
      <c r="C5090" t="s">
        <v>110</v>
      </c>
      <c r="D5090">
        <v>4.4417172791210935E-2</v>
      </c>
    </row>
    <row r="5091" spans="1:4" x14ac:dyDescent="0.25">
      <c r="A5091">
        <v>3676</v>
      </c>
      <c r="B5091" t="s">
        <v>4391</v>
      </c>
      <c r="C5091" t="s">
        <v>110</v>
      </c>
      <c r="D5091">
        <v>0.86343752234720395</v>
      </c>
    </row>
    <row r="5092" spans="1:4" x14ac:dyDescent="0.25">
      <c r="A5092">
        <v>198</v>
      </c>
      <c r="B5092" t="s">
        <v>1370</v>
      </c>
      <c r="C5092" t="s">
        <v>110</v>
      </c>
      <c r="D5092">
        <v>0.5862596635198225</v>
      </c>
    </row>
    <row r="5093" spans="1:4" x14ac:dyDescent="0.25">
      <c r="A5093">
        <v>8621</v>
      </c>
      <c r="B5093" t="s">
        <v>458</v>
      </c>
      <c r="C5093" t="s">
        <v>110</v>
      </c>
      <c r="D5093">
        <v>0.7607802178559494</v>
      </c>
    </row>
    <row r="5094" spans="1:4" x14ac:dyDescent="0.25">
      <c r="A5094">
        <v>5903</v>
      </c>
      <c r="B5094" t="s">
        <v>2525</v>
      </c>
      <c r="C5094" t="s">
        <v>110</v>
      </c>
      <c r="D5094">
        <v>0.174363751893851</v>
      </c>
    </row>
    <row r="5095" spans="1:4" x14ac:dyDescent="0.25">
      <c r="A5095">
        <v>4779</v>
      </c>
      <c r="B5095" t="s">
        <v>1591</v>
      </c>
      <c r="C5095" t="s">
        <v>110</v>
      </c>
      <c r="D5095">
        <v>0.32165830497302539</v>
      </c>
    </row>
    <row r="5096" spans="1:4" x14ac:dyDescent="0.25">
      <c r="A5096">
        <v>9370</v>
      </c>
      <c r="B5096" t="s">
        <v>6427</v>
      </c>
      <c r="C5096" t="s">
        <v>110</v>
      </c>
      <c r="D5096">
        <v>0.63875347460676757</v>
      </c>
    </row>
    <row r="5097" spans="1:4" x14ac:dyDescent="0.25">
      <c r="A5097">
        <v>2727</v>
      </c>
      <c r="B5097" t="s">
        <v>4510</v>
      </c>
      <c r="C5097" t="s">
        <v>110</v>
      </c>
      <c r="D5097">
        <v>1.9995385603909011E-2</v>
      </c>
    </row>
    <row r="5098" spans="1:4" x14ac:dyDescent="0.25">
      <c r="A5098">
        <v>2726</v>
      </c>
      <c r="B5098" t="s">
        <v>4510</v>
      </c>
      <c r="C5098" t="s">
        <v>110</v>
      </c>
      <c r="D5098">
        <v>0.69858474306595542</v>
      </c>
    </row>
    <row r="5099" spans="1:4" x14ac:dyDescent="0.25">
      <c r="A5099">
        <v>3560</v>
      </c>
      <c r="B5099" t="s">
        <v>4310</v>
      </c>
      <c r="C5099" t="s">
        <v>110</v>
      </c>
      <c r="D5099">
        <v>0.78184880115065147</v>
      </c>
    </row>
    <row r="5100" spans="1:4" x14ac:dyDescent="0.25">
      <c r="A5100">
        <v>2075</v>
      </c>
      <c r="B5100" t="s">
        <v>3461</v>
      </c>
      <c r="C5100" t="s">
        <v>110</v>
      </c>
      <c r="D5100">
        <v>0.69209755895014624</v>
      </c>
    </row>
    <row r="5101" spans="1:4" x14ac:dyDescent="0.25">
      <c r="A5101">
        <v>8331</v>
      </c>
      <c r="B5101" t="s">
        <v>293</v>
      </c>
      <c r="C5101" t="s">
        <v>110</v>
      </c>
      <c r="D5101">
        <v>0.8382567360099239</v>
      </c>
    </row>
    <row r="5102" spans="1:4" x14ac:dyDescent="0.25">
      <c r="A5102">
        <v>3559</v>
      </c>
      <c r="B5102" t="s">
        <v>4310</v>
      </c>
      <c r="C5102" t="s">
        <v>110</v>
      </c>
      <c r="D5102">
        <v>0.13341369221118748</v>
      </c>
    </row>
    <row r="5103" spans="1:4" x14ac:dyDescent="0.25">
      <c r="A5103">
        <v>9493</v>
      </c>
      <c r="B5103" t="s">
        <v>5508</v>
      </c>
      <c r="C5103" t="s">
        <v>110</v>
      </c>
      <c r="D5103">
        <v>4.6110403938151023E-3</v>
      </c>
    </row>
    <row r="5104" spans="1:4" x14ac:dyDescent="0.25">
      <c r="A5104">
        <v>2074</v>
      </c>
      <c r="B5104" t="s">
        <v>3461</v>
      </c>
      <c r="C5104" t="s">
        <v>110</v>
      </c>
      <c r="D5104">
        <v>0.93967253390104</v>
      </c>
    </row>
    <row r="5105" spans="1:4" x14ac:dyDescent="0.25">
      <c r="A5105">
        <v>8093</v>
      </c>
      <c r="B5105" t="s">
        <v>6414</v>
      </c>
      <c r="C5105" t="s">
        <v>110</v>
      </c>
      <c r="D5105">
        <v>3.4753426097577922E-3</v>
      </c>
    </row>
    <row r="5106" spans="1:4" x14ac:dyDescent="0.25">
      <c r="A5106">
        <v>8432</v>
      </c>
      <c r="B5106" t="s">
        <v>8052</v>
      </c>
      <c r="C5106" t="s">
        <v>110</v>
      </c>
      <c r="D5106">
        <v>0.57724414620799647</v>
      </c>
    </row>
    <row r="5107" spans="1:4" x14ac:dyDescent="0.25">
      <c r="A5107">
        <v>2421</v>
      </c>
      <c r="B5107" t="s">
        <v>3116</v>
      </c>
      <c r="C5107" t="s">
        <v>110</v>
      </c>
      <c r="D5107">
        <v>0.4361562314923233</v>
      </c>
    </row>
    <row r="5108" spans="1:4" x14ac:dyDescent="0.25">
      <c r="A5108">
        <v>97</v>
      </c>
      <c r="B5108" t="s">
        <v>3994</v>
      </c>
      <c r="C5108" t="s">
        <v>110</v>
      </c>
      <c r="D5108">
        <v>0.82030380713787088</v>
      </c>
    </row>
    <row r="5109" spans="1:4" x14ac:dyDescent="0.25">
      <c r="A5109">
        <v>8594</v>
      </c>
      <c r="B5109" t="s">
        <v>4486</v>
      </c>
      <c r="C5109" t="s">
        <v>110</v>
      </c>
      <c r="D5109">
        <v>0.32787807816755299</v>
      </c>
    </row>
    <row r="5110" spans="1:4" x14ac:dyDescent="0.25">
      <c r="A5110">
        <v>2122</v>
      </c>
      <c r="B5110" t="s">
        <v>476</v>
      </c>
      <c r="C5110" t="s">
        <v>110</v>
      </c>
      <c r="D5110">
        <v>0.87470838893588587</v>
      </c>
    </row>
    <row r="5111" spans="1:4" x14ac:dyDescent="0.25">
      <c r="A5111">
        <v>8595</v>
      </c>
      <c r="B5111" t="s">
        <v>4486</v>
      </c>
      <c r="C5111" t="s">
        <v>110</v>
      </c>
      <c r="D5111">
        <v>0.40307772839383216</v>
      </c>
    </row>
    <row r="5112" spans="1:4" x14ac:dyDescent="0.25">
      <c r="A5112">
        <v>7036</v>
      </c>
      <c r="B5112" t="s">
        <v>2224</v>
      </c>
      <c r="C5112" t="s">
        <v>110</v>
      </c>
      <c r="D5112">
        <v>0.71053756079401609</v>
      </c>
    </row>
    <row r="5113" spans="1:4" x14ac:dyDescent="0.25">
      <c r="A5113">
        <v>3185</v>
      </c>
      <c r="B5113" t="s">
        <v>4361</v>
      </c>
      <c r="C5113" t="s">
        <v>110</v>
      </c>
      <c r="D5113">
        <v>0.88813261040137748</v>
      </c>
    </row>
    <row r="5114" spans="1:4" x14ac:dyDescent="0.25">
      <c r="A5114">
        <v>3183</v>
      </c>
      <c r="B5114" t="s">
        <v>4361</v>
      </c>
      <c r="C5114" t="s">
        <v>110</v>
      </c>
      <c r="D5114">
        <v>0.16279291768585391</v>
      </c>
    </row>
    <row r="5115" spans="1:4" x14ac:dyDescent="0.25">
      <c r="A5115">
        <v>3184</v>
      </c>
      <c r="B5115" t="s">
        <v>4361</v>
      </c>
      <c r="C5115" t="s">
        <v>110</v>
      </c>
      <c r="D5115">
        <v>0.81618464157424786</v>
      </c>
    </row>
    <row r="5116" spans="1:4" x14ac:dyDescent="0.25">
      <c r="A5116">
        <v>3182</v>
      </c>
      <c r="B5116" t="s">
        <v>4361</v>
      </c>
      <c r="C5116" t="s">
        <v>110</v>
      </c>
      <c r="D5116">
        <v>0.62371216881376312</v>
      </c>
    </row>
    <row r="5117" spans="1:4" x14ac:dyDescent="0.25">
      <c r="A5117">
        <v>2420</v>
      </c>
      <c r="B5117" t="s">
        <v>3116</v>
      </c>
      <c r="C5117" t="s">
        <v>110</v>
      </c>
      <c r="D5117">
        <v>0.65187093247219907</v>
      </c>
    </row>
    <row r="5118" spans="1:4" x14ac:dyDescent="0.25">
      <c r="A5118">
        <v>4611</v>
      </c>
      <c r="B5118" t="s">
        <v>4483</v>
      </c>
      <c r="C5118" t="s">
        <v>110</v>
      </c>
      <c r="D5118">
        <v>0.90467857378363992</v>
      </c>
    </row>
    <row r="5119" spans="1:4" x14ac:dyDescent="0.25">
      <c r="A5119">
        <v>7352</v>
      </c>
      <c r="B5119" t="s">
        <v>8066</v>
      </c>
      <c r="C5119" t="s">
        <v>110</v>
      </c>
      <c r="D5119">
        <v>0.49326780399588754</v>
      </c>
    </row>
    <row r="5120" spans="1:4" x14ac:dyDescent="0.25">
      <c r="A5120">
        <v>1365</v>
      </c>
      <c r="B5120" t="s">
        <v>8069</v>
      </c>
      <c r="C5120" t="s">
        <v>110</v>
      </c>
      <c r="D5120">
        <v>0.19399389249903953</v>
      </c>
    </row>
    <row r="5121" spans="1:4" x14ac:dyDescent="0.25">
      <c r="A5121">
        <v>1367</v>
      </c>
      <c r="B5121" t="s">
        <v>8069</v>
      </c>
      <c r="C5121" t="s">
        <v>110</v>
      </c>
      <c r="D5121">
        <v>0.64389088538995132</v>
      </c>
    </row>
    <row r="5122" spans="1:4" x14ac:dyDescent="0.25">
      <c r="A5122">
        <v>1366</v>
      </c>
      <c r="B5122" t="s">
        <v>8069</v>
      </c>
      <c r="C5122" t="s">
        <v>110</v>
      </c>
      <c r="D5122">
        <v>0.4546643536834587</v>
      </c>
    </row>
    <row r="5123" spans="1:4" x14ac:dyDescent="0.25">
      <c r="A5123">
        <v>8530</v>
      </c>
      <c r="B5123" t="s">
        <v>1244</v>
      </c>
      <c r="C5123" t="s">
        <v>110</v>
      </c>
      <c r="D5123">
        <v>1.7602455501761649E-2</v>
      </c>
    </row>
    <row r="5124" spans="1:4" x14ac:dyDescent="0.25">
      <c r="A5124">
        <v>3317</v>
      </c>
      <c r="B5124" t="s">
        <v>1453</v>
      </c>
      <c r="C5124" t="s">
        <v>110</v>
      </c>
      <c r="D5124">
        <v>0.22011869788020522</v>
      </c>
    </row>
    <row r="5125" spans="1:4" x14ac:dyDescent="0.25">
      <c r="A5125">
        <v>7326</v>
      </c>
      <c r="B5125" t="s">
        <v>4859</v>
      </c>
      <c r="C5125" t="s">
        <v>110</v>
      </c>
      <c r="D5125">
        <v>0.98894143874885554</v>
      </c>
    </row>
    <row r="5126" spans="1:4" x14ac:dyDescent="0.25">
      <c r="A5126">
        <v>3219</v>
      </c>
      <c r="B5126" t="s">
        <v>4192</v>
      </c>
      <c r="C5126" t="s">
        <v>110</v>
      </c>
      <c r="D5126">
        <v>0.6415401889689486</v>
      </c>
    </row>
    <row r="5127" spans="1:4" x14ac:dyDescent="0.25">
      <c r="A5127">
        <v>1368</v>
      </c>
      <c r="B5127" t="s">
        <v>8069</v>
      </c>
      <c r="C5127" t="s">
        <v>110</v>
      </c>
      <c r="D5127">
        <v>0.83098872025536707</v>
      </c>
    </row>
    <row r="5128" spans="1:4" x14ac:dyDescent="0.25">
      <c r="A5128">
        <v>3218</v>
      </c>
      <c r="B5128" t="s">
        <v>4192</v>
      </c>
      <c r="C5128" t="s">
        <v>110</v>
      </c>
      <c r="D5128">
        <v>0.60314541702927249</v>
      </c>
    </row>
    <row r="5129" spans="1:4" x14ac:dyDescent="0.25">
      <c r="A5129">
        <v>6962</v>
      </c>
      <c r="B5129" t="s">
        <v>8081</v>
      </c>
      <c r="C5129" t="s">
        <v>110</v>
      </c>
      <c r="D5129">
        <v>0.54147078237745183</v>
      </c>
    </row>
    <row r="5130" spans="1:4" x14ac:dyDescent="0.25">
      <c r="A5130">
        <v>7327</v>
      </c>
      <c r="B5130" t="s">
        <v>4859</v>
      </c>
      <c r="C5130" t="s">
        <v>110</v>
      </c>
      <c r="D5130">
        <v>0.16677621368185935</v>
      </c>
    </row>
    <row r="5131" spans="1:4" x14ac:dyDescent="0.25">
      <c r="A5131">
        <v>5391</v>
      </c>
      <c r="B5131" t="s">
        <v>5280</v>
      </c>
      <c r="C5131" t="s">
        <v>110</v>
      </c>
      <c r="D5131">
        <v>0.50549730343583366</v>
      </c>
    </row>
    <row r="5132" spans="1:4" x14ac:dyDescent="0.25">
      <c r="A5132">
        <v>6415</v>
      </c>
      <c r="B5132" t="s">
        <v>4440</v>
      </c>
      <c r="C5132" t="s">
        <v>110</v>
      </c>
      <c r="D5132">
        <v>0.11479282138901437</v>
      </c>
    </row>
    <row r="5133" spans="1:4" x14ac:dyDescent="0.25">
      <c r="A5133">
        <v>1364</v>
      </c>
      <c r="B5133" t="s">
        <v>8069</v>
      </c>
      <c r="C5133" t="s">
        <v>110</v>
      </c>
      <c r="D5133">
        <v>0.49631568387347269</v>
      </c>
    </row>
    <row r="5134" spans="1:4" x14ac:dyDescent="0.25">
      <c r="A5134">
        <v>7449</v>
      </c>
      <c r="B5134" t="s">
        <v>6009</v>
      </c>
      <c r="C5134" t="s">
        <v>110</v>
      </c>
      <c r="D5134">
        <v>0.31894817130357278</v>
      </c>
    </row>
    <row r="5135" spans="1:4" x14ac:dyDescent="0.25">
      <c r="A5135">
        <v>2838</v>
      </c>
      <c r="B5135" t="s">
        <v>5750</v>
      </c>
      <c r="C5135" t="s">
        <v>110</v>
      </c>
      <c r="D5135">
        <v>2.7045968191616754E-2</v>
      </c>
    </row>
    <row r="5136" spans="1:4" x14ac:dyDescent="0.25">
      <c r="A5136">
        <v>3175</v>
      </c>
      <c r="B5136" t="s">
        <v>4510</v>
      </c>
      <c r="C5136" t="s">
        <v>110</v>
      </c>
      <c r="D5136">
        <v>8.0067606303709016E-2</v>
      </c>
    </row>
    <row r="5137" spans="1:4" x14ac:dyDescent="0.25">
      <c r="A5137">
        <v>6989</v>
      </c>
      <c r="B5137" t="s">
        <v>4936</v>
      </c>
      <c r="C5137" t="s">
        <v>110</v>
      </c>
      <c r="D5137">
        <v>5.6400672190708989E-2</v>
      </c>
    </row>
    <row r="5138" spans="1:4" x14ac:dyDescent="0.25">
      <c r="A5138">
        <v>2775</v>
      </c>
      <c r="B5138" t="s">
        <v>3378</v>
      </c>
      <c r="C5138" t="s">
        <v>110</v>
      </c>
      <c r="D5138">
        <v>0.20511665655194644</v>
      </c>
    </row>
    <row r="5139" spans="1:4" x14ac:dyDescent="0.25">
      <c r="A5139">
        <v>901</v>
      </c>
      <c r="B5139" t="s">
        <v>258</v>
      </c>
      <c r="C5139" t="s">
        <v>110</v>
      </c>
      <c r="D5139">
        <v>3.3759078739141302E-2</v>
      </c>
    </row>
    <row r="5140" spans="1:4" x14ac:dyDescent="0.25">
      <c r="A5140">
        <v>5079</v>
      </c>
      <c r="B5140" t="s">
        <v>2743</v>
      </c>
      <c r="C5140" t="s">
        <v>110</v>
      </c>
      <c r="D5140">
        <v>0.36736294719972673</v>
      </c>
    </row>
    <row r="5141" spans="1:4" x14ac:dyDescent="0.25">
      <c r="A5141">
        <v>2837</v>
      </c>
      <c r="B5141" t="s">
        <v>5750</v>
      </c>
      <c r="C5141" t="s">
        <v>110</v>
      </c>
      <c r="D5141">
        <v>7.6055426107194402E-2</v>
      </c>
    </row>
    <row r="5142" spans="1:4" x14ac:dyDescent="0.25">
      <c r="A5142">
        <v>902</v>
      </c>
      <c r="B5142" t="s">
        <v>258</v>
      </c>
      <c r="C5142" t="s">
        <v>110</v>
      </c>
      <c r="D5142">
        <v>0.51564934421935882</v>
      </c>
    </row>
    <row r="5143" spans="1:4" x14ac:dyDescent="0.25">
      <c r="A5143">
        <v>9261</v>
      </c>
      <c r="B5143" t="s">
        <v>1401</v>
      </c>
      <c r="C5143" t="s">
        <v>110</v>
      </c>
      <c r="D5143">
        <v>0.32808931368253524</v>
      </c>
    </row>
    <row r="5144" spans="1:4" x14ac:dyDescent="0.25">
      <c r="A5144">
        <v>2836</v>
      </c>
      <c r="B5144" t="s">
        <v>5750</v>
      </c>
      <c r="C5144" t="s">
        <v>110</v>
      </c>
      <c r="D5144">
        <v>0.68972247965684175</v>
      </c>
    </row>
    <row r="5145" spans="1:4" x14ac:dyDescent="0.25">
      <c r="A5145">
        <v>5117</v>
      </c>
      <c r="B5145" t="s">
        <v>3282</v>
      </c>
      <c r="C5145" t="s">
        <v>110</v>
      </c>
      <c r="D5145">
        <v>0.79087110396615812</v>
      </c>
    </row>
    <row r="5146" spans="1:4" x14ac:dyDescent="0.25">
      <c r="A5146">
        <v>8997</v>
      </c>
      <c r="B5146" t="s">
        <v>588</v>
      </c>
      <c r="C5146" t="s">
        <v>110</v>
      </c>
      <c r="D5146">
        <v>0.55972342907162742</v>
      </c>
    </row>
    <row r="5147" spans="1:4" x14ac:dyDescent="0.25">
      <c r="A5147">
        <v>4227</v>
      </c>
      <c r="B5147" t="s">
        <v>219</v>
      </c>
      <c r="C5147" t="s">
        <v>110</v>
      </c>
      <c r="D5147">
        <v>0.48762415545346038</v>
      </c>
    </row>
    <row r="5148" spans="1:4" x14ac:dyDescent="0.25">
      <c r="A5148">
        <v>7468</v>
      </c>
      <c r="B5148" t="s">
        <v>8081</v>
      </c>
      <c r="C5148" t="s">
        <v>110</v>
      </c>
      <c r="D5148">
        <v>0.55982807196151319</v>
      </c>
    </row>
    <row r="5149" spans="1:4" x14ac:dyDescent="0.25">
      <c r="A5149">
        <v>3137</v>
      </c>
      <c r="B5149" t="s">
        <v>3338</v>
      </c>
      <c r="C5149" t="s">
        <v>110</v>
      </c>
      <c r="D5149">
        <v>0.67325635938006101</v>
      </c>
    </row>
    <row r="5150" spans="1:4" x14ac:dyDescent="0.25">
      <c r="A5150">
        <v>8429</v>
      </c>
      <c r="B5150" t="s">
        <v>3636</v>
      </c>
      <c r="C5150" t="s">
        <v>110</v>
      </c>
      <c r="D5150">
        <v>0.67098822200791808</v>
      </c>
    </row>
    <row r="5151" spans="1:4" x14ac:dyDescent="0.25">
      <c r="A5151">
        <v>3136</v>
      </c>
      <c r="B5151" t="s">
        <v>3338</v>
      </c>
      <c r="C5151" t="s">
        <v>110</v>
      </c>
      <c r="D5151">
        <v>4.5816096074373314E-2</v>
      </c>
    </row>
    <row r="5152" spans="1:4" x14ac:dyDescent="0.25">
      <c r="A5152">
        <v>6214</v>
      </c>
      <c r="B5152" t="s">
        <v>5006</v>
      </c>
      <c r="C5152" t="s">
        <v>110</v>
      </c>
      <c r="D5152">
        <v>0.55949866596657361</v>
      </c>
    </row>
    <row r="5153" spans="1:4" x14ac:dyDescent="0.25">
      <c r="A5153">
        <v>2952</v>
      </c>
      <c r="B5153" t="s">
        <v>2393</v>
      </c>
      <c r="C5153" t="s">
        <v>110</v>
      </c>
      <c r="D5153">
        <v>0.6934578271089078</v>
      </c>
    </row>
    <row r="5154" spans="1:4" x14ac:dyDescent="0.25">
      <c r="A5154">
        <v>2953</v>
      </c>
      <c r="B5154" t="s">
        <v>2393</v>
      </c>
      <c r="C5154" t="s">
        <v>110</v>
      </c>
      <c r="D5154">
        <v>0.31198030202118432</v>
      </c>
    </row>
    <row r="5155" spans="1:4" x14ac:dyDescent="0.25">
      <c r="A5155">
        <v>1501</v>
      </c>
      <c r="B5155" t="s">
        <v>8105</v>
      </c>
      <c r="C5155" t="s">
        <v>110</v>
      </c>
      <c r="D5155">
        <v>0.9758499177474983</v>
      </c>
    </row>
    <row r="5156" spans="1:4" x14ac:dyDescent="0.25">
      <c r="A5156">
        <v>9720</v>
      </c>
      <c r="B5156" t="s">
        <v>3129</v>
      </c>
      <c r="C5156" t="s">
        <v>110</v>
      </c>
      <c r="D5156">
        <v>0.81361873065340951</v>
      </c>
    </row>
    <row r="5157" spans="1:4" x14ac:dyDescent="0.25">
      <c r="A5157">
        <v>1866</v>
      </c>
      <c r="B5157" t="s">
        <v>5951</v>
      </c>
      <c r="C5157" t="s">
        <v>110</v>
      </c>
      <c r="D5157">
        <v>0.18894419968982379</v>
      </c>
    </row>
    <row r="5158" spans="1:4" x14ac:dyDescent="0.25">
      <c r="A5158">
        <v>1502</v>
      </c>
      <c r="B5158" t="s">
        <v>8105</v>
      </c>
      <c r="C5158" t="s">
        <v>110</v>
      </c>
      <c r="D5158">
        <v>0.914471166862868</v>
      </c>
    </row>
    <row r="5159" spans="1:4" x14ac:dyDescent="0.25">
      <c r="A5159">
        <v>2955</v>
      </c>
      <c r="B5159" t="s">
        <v>2393</v>
      </c>
      <c r="C5159" t="s">
        <v>110</v>
      </c>
      <c r="D5159">
        <v>0.99012559153313007</v>
      </c>
    </row>
    <row r="5160" spans="1:4" x14ac:dyDescent="0.25">
      <c r="A5160">
        <v>4742</v>
      </c>
      <c r="B5160" t="s">
        <v>1081</v>
      </c>
      <c r="C5160" t="s">
        <v>110</v>
      </c>
      <c r="D5160">
        <v>0.52200284024715737</v>
      </c>
    </row>
    <row r="5161" spans="1:4" x14ac:dyDescent="0.25">
      <c r="A5161">
        <v>2954</v>
      </c>
      <c r="B5161" t="s">
        <v>2393</v>
      </c>
      <c r="C5161" t="s">
        <v>110</v>
      </c>
      <c r="D5161">
        <v>0.77302186304881049</v>
      </c>
    </row>
    <row r="5162" spans="1:4" x14ac:dyDescent="0.25">
      <c r="A5162">
        <v>9639</v>
      </c>
      <c r="B5162" t="s">
        <v>4510</v>
      </c>
      <c r="C5162" t="s">
        <v>110</v>
      </c>
      <c r="D5162">
        <v>0.50001952738888888</v>
      </c>
    </row>
    <row r="5163" spans="1:4" x14ac:dyDescent="0.25">
      <c r="A5163">
        <v>1500</v>
      </c>
      <c r="B5163" t="s">
        <v>8105</v>
      </c>
      <c r="C5163" t="s">
        <v>110</v>
      </c>
      <c r="D5163">
        <v>0.76262719317820382</v>
      </c>
    </row>
    <row r="5164" spans="1:4" x14ac:dyDescent="0.25">
      <c r="A5164">
        <v>4827</v>
      </c>
      <c r="B5164" t="s">
        <v>2224</v>
      </c>
      <c r="C5164" t="s">
        <v>110</v>
      </c>
      <c r="D5164">
        <v>0.26379859646973691</v>
      </c>
    </row>
    <row r="5165" spans="1:4" x14ac:dyDescent="0.25">
      <c r="A5165">
        <v>237</v>
      </c>
      <c r="B5165" t="s">
        <v>5777</v>
      </c>
      <c r="C5165" t="s">
        <v>110</v>
      </c>
      <c r="D5165">
        <v>0.87456608476680631</v>
      </c>
    </row>
    <row r="5166" spans="1:4" x14ac:dyDescent="0.25">
      <c r="A5166">
        <v>7769</v>
      </c>
      <c r="B5166" t="s">
        <v>3273</v>
      </c>
      <c r="C5166" t="s">
        <v>110</v>
      </c>
      <c r="D5166">
        <v>0.2300068665692695</v>
      </c>
    </row>
    <row r="5167" spans="1:4" x14ac:dyDescent="0.25">
      <c r="A5167">
        <v>3140</v>
      </c>
      <c r="B5167" t="s">
        <v>3338</v>
      </c>
      <c r="C5167" t="s">
        <v>110</v>
      </c>
      <c r="D5167">
        <v>0.70817058535774424</v>
      </c>
    </row>
    <row r="5168" spans="1:4" x14ac:dyDescent="0.25">
      <c r="A5168">
        <v>3138</v>
      </c>
      <c r="B5168" t="s">
        <v>3338</v>
      </c>
      <c r="C5168" t="s">
        <v>110</v>
      </c>
      <c r="D5168">
        <v>0.54077476653020595</v>
      </c>
    </row>
    <row r="5169" spans="1:4" x14ac:dyDescent="0.25">
      <c r="A5169">
        <v>3473</v>
      </c>
      <c r="B5169" t="s">
        <v>4739</v>
      </c>
      <c r="C5169" t="s">
        <v>110</v>
      </c>
      <c r="D5169">
        <v>0.68301725467073293</v>
      </c>
    </row>
    <row r="5170" spans="1:4" x14ac:dyDescent="0.25">
      <c r="A5170">
        <v>4741</v>
      </c>
      <c r="B5170" t="s">
        <v>1081</v>
      </c>
      <c r="C5170" t="s">
        <v>110</v>
      </c>
      <c r="D5170">
        <v>0.47867600652248643</v>
      </c>
    </row>
    <row r="5171" spans="1:4" x14ac:dyDescent="0.25">
      <c r="A5171">
        <v>506</v>
      </c>
      <c r="B5171" t="s">
        <v>843</v>
      </c>
      <c r="C5171" t="s">
        <v>110</v>
      </c>
      <c r="D5171">
        <v>0.87493130736312508</v>
      </c>
    </row>
    <row r="5172" spans="1:4" x14ac:dyDescent="0.25">
      <c r="A5172">
        <v>3472</v>
      </c>
      <c r="B5172" t="s">
        <v>4739</v>
      </c>
      <c r="C5172" t="s">
        <v>110</v>
      </c>
      <c r="D5172">
        <v>0.81610904276631857</v>
      </c>
    </row>
    <row r="5173" spans="1:4" x14ac:dyDescent="0.25">
      <c r="A5173">
        <v>6213</v>
      </c>
      <c r="B5173" t="s">
        <v>5006</v>
      </c>
      <c r="C5173" t="s">
        <v>110</v>
      </c>
      <c r="D5173">
        <v>0.54426810866887643</v>
      </c>
    </row>
    <row r="5174" spans="1:4" x14ac:dyDescent="0.25">
      <c r="A5174">
        <v>2950</v>
      </c>
      <c r="B5174" t="s">
        <v>2393</v>
      </c>
      <c r="C5174" t="s">
        <v>110</v>
      </c>
      <c r="D5174">
        <v>0.79724279254950925</v>
      </c>
    </row>
    <row r="5175" spans="1:4" x14ac:dyDescent="0.25">
      <c r="A5175">
        <v>2951</v>
      </c>
      <c r="B5175" t="s">
        <v>2393</v>
      </c>
      <c r="C5175" t="s">
        <v>110</v>
      </c>
      <c r="D5175">
        <v>0.23902530771635644</v>
      </c>
    </row>
    <row r="5176" spans="1:4" x14ac:dyDescent="0.25">
      <c r="A5176">
        <v>4743</v>
      </c>
      <c r="B5176" t="s">
        <v>1081</v>
      </c>
      <c r="C5176" t="s">
        <v>110</v>
      </c>
      <c r="D5176">
        <v>0.70244138722698035</v>
      </c>
    </row>
    <row r="5177" spans="1:4" x14ac:dyDescent="0.25">
      <c r="A5177">
        <v>3135</v>
      </c>
      <c r="B5177" t="s">
        <v>3338</v>
      </c>
      <c r="C5177" t="s">
        <v>110</v>
      </c>
      <c r="D5177">
        <v>0.21401545941771616</v>
      </c>
    </row>
    <row r="5178" spans="1:4" x14ac:dyDescent="0.25">
      <c r="A5178">
        <v>3139</v>
      </c>
      <c r="B5178" t="s">
        <v>3338</v>
      </c>
      <c r="C5178" t="s">
        <v>110</v>
      </c>
      <c r="D5178">
        <v>0.81928056324363852</v>
      </c>
    </row>
    <row r="5179" spans="1:4" x14ac:dyDescent="0.25">
      <c r="A5179">
        <v>5805</v>
      </c>
      <c r="B5179" t="s">
        <v>4298</v>
      </c>
      <c r="C5179" t="s">
        <v>110</v>
      </c>
      <c r="D5179">
        <v>0.19739734295532474</v>
      </c>
    </row>
    <row r="5180" spans="1:4" x14ac:dyDescent="0.25">
      <c r="A5180">
        <v>7759</v>
      </c>
      <c r="B5180" t="s">
        <v>5412</v>
      </c>
      <c r="C5180" t="s">
        <v>110</v>
      </c>
      <c r="D5180">
        <v>0.28305122182404652</v>
      </c>
    </row>
    <row r="5181" spans="1:4" x14ac:dyDescent="0.25">
      <c r="A5181">
        <v>3700</v>
      </c>
      <c r="B5181" t="s">
        <v>5846</v>
      </c>
      <c r="C5181" t="s">
        <v>110</v>
      </c>
      <c r="D5181">
        <v>0.57105521065613796</v>
      </c>
    </row>
    <row r="5182" spans="1:4" x14ac:dyDescent="0.25">
      <c r="A5182">
        <v>5806</v>
      </c>
      <c r="B5182" t="s">
        <v>4298</v>
      </c>
      <c r="C5182" t="s">
        <v>110</v>
      </c>
      <c r="D5182">
        <v>0.29290494404277279</v>
      </c>
    </row>
    <row r="5183" spans="1:4" x14ac:dyDescent="0.25">
      <c r="A5183">
        <v>8554</v>
      </c>
      <c r="B5183" t="s">
        <v>5252</v>
      </c>
      <c r="C5183" t="s">
        <v>110</v>
      </c>
      <c r="D5183">
        <v>0.59828013475819175</v>
      </c>
    </row>
    <row r="5184" spans="1:4" x14ac:dyDescent="0.25">
      <c r="A5184">
        <v>85</v>
      </c>
      <c r="B5184" t="s">
        <v>2029</v>
      </c>
      <c r="C5184" t="s">
        <v>110</v>
      </c>
      <c r="D5184">
        <v>0.10029468717646295</v>
      </c>
    </row>
    <row r="5185" spans="1:4" x14ac:dyDescent="0.25">
      <c r="A5185">
        <v>4868</v>
      </c>
      <c r="B5185" t="s">
        <v>2037</v>
      </c>
      <c r="C5185" t="s">
        <v>110</v>
      </c>
      <c r="D5185">
        <v>0.17079120643226797</v>
      </c>
    </row>
    <row r="5186" spans="1:4" x14ac:dyDescent="0.25">
      <c r="A5186">
        <v>4867</v>
      </c>
      <c r="B5186" t="s">
        <v>2037</v>
      </c>
      <c r="C5186" t="s">
        <v>110</v>
      </c>
      <c r="D5186">
        <v>0.77844699536464146</v>
      </c>
    </row>
    <row r="5187" spans="1:4" x14ac:dyDescent="0.25">
      <c r="A5187">
        <v>6747</v>
      </c>
      <c r="B5187" t="s">
        <v>2486</v>
      </c>
      <c r="C5187" t="s">
        <v>110</v>
      </c>
      <c r="D5187">
        <v>0.51578855902926257</v>
      </c>
    </row>
    <row r="5188" spans="1:4" x14ac:dyDescent="0.25">
      <c r="A5188">
        <v>2629</v>
      </c>
      <c r="B5188" t="s">
        <v>5040</v>
      </c>
      <c r="C5188" t="s">
        <v>110</v>
      </c>
      <c r="D5188">
        <v>0.79784561137644572</v>
      </c>
    </row>
    <row r="5189" spans="1:4" x14ac:dyDescent="0.25">
      <c r="A5189">
        <v>3784</v>
      </c>
      <c r="B5189" t="s">
        <v>2104</v>
      </c>
      <c r="C5189" t="s">
        <v>110</v>
      </c>
      <c r="D5189">
        <v>0.93685815770587233</v>
      </c>
    </row>
    <row r="5190" spans="1:4" x14ac:dyDescent="0.25">
      <c r="A5190">
        <v>4866</v>
      </c>
      <c r="B5190" t="s">
        <v>2037</v>
      </c>
      <c r="C5190" t="s">
        <v>110</v>
      </c>
      <c r="D5190">
        <v>0.76799047182479752</v>
      </c>
    </row>
    <row r="5191" spans="1:4" x14ac:dyDescent="0.25">
      <c r="A5191">
        <v>3783</v>
      </c>
      <c r="B5191" t="s">
        <v>2104</v>
      </c>
      <c r="C5191" t="s">
        <v>110</v>
      </c>
      <c r="D5191">
        <v>0.59240230191640564</v>
      </c>
    </row>
    <row r="5192" spans="1:4" x14ac:dyDescent="0.25">
      <c r="A5192">
        <v>5441</v>
      </c>
      <c r="B5192" t="s">
        <v>2536</v>
      </c>
      <c r="C5192" t="s">
        <v>110</v>
      </c>
      <c r="D5192">
        <v>0.84693396710123769</v>
      </c>
    </row>
    <row r="5193" spans="1:4" x14ac:dyDescent="0.25">
      <c r="A5193">
        <v>2630</v>
      </c>
      <c r="B5193" t="s">
        <v>5040</v>
      </c>
      <c r="C5193" t="s">
        <v>110</v>
      </c>
      <c r="D5193">
        <v>0.83790714521885268</v>
      </c>
    </row>
    <row r="5194" spans="1:4" x14ac:dyDescent="0.25">
      <c r="A5194">
        <v>4869</v>
      </c>
      <c r="B5194" t="s">
        <v>2037</v>
      </c>
      <c r="C5194" t="s">
        <v>110</v>
      </c>
      <c r="D5194">
        <v>8.6278109249756763E-2</v>
      </c>
    </row>
    <row r="5195" spans="1:4" x14ac:dyDescent="0.25">
      <c r="A5195">
        <v>1551</v>
      </c>
      <c r="B5195" t="s">
        <v>1244</v>
      </c>
      <c r="C5195" t="s">
        <v>110</v>
      </c>
      <c r="D5195">
        <v>0.83452667737456943</v>
      </c>
    </row>
    <row r="5196" spans="1:4" x14ac:dyDescent="0.25">
      <c r="A5196">
        <v>8320</v>
      </c>
      <c r="B5196" t="s">
        <v>3464</v>
      </c>
      <c r="C5196" t="s">
        <v>110</v>
      </c>
      <c r="D5196">
        <v>0.89203162997341545</v>
      </c>
    </row>
    <row r="5197" spans="1:4" x14ac:dyDescent="0.25">
      <c r="A5197">
        <v>7758</v>
      </c>
      <c r="B5197" t="s">
        <v>5412</v>
      </c>
      <c r="C5197" t="s">
        <v>110</v>
      </c>
      <c r="D5197">
        <v>0.31005460629996995</v>
      </c>
    </row>
    <row r="5198" spans="1:4" x14ac:dyDescent="0.25">
      <c r="A5198">
        <v>9672</v>
      </c>
      <c r="B5198" t="s">
        <v>2232</v>
      </c>
      <c r="C5198" t="s">
        <v>110</v>
      </c>
      <c r="D5198">
        <v>0.29771636806828616</v>
      </c>
    </row>
    <row r="5199" spans="1:4" x14ac:dyDescent="0.25">
      <c r="A5199">
        <v>2628</v>
      </c>
      <c r="B5199" t="s">
        <v>5040</v>
      </c>
      <c r="C5199" t="s">
        <v>110</v>
      </c>
      <c r="D5199">
        <v>0.70886417726890005</v>
      </c>
    </row>
    <row r="5200" spans="1:4" x14ac:dyDescent="0.25">
      <c r="A5200">
        <v>8612</v>
      </c>
      <c r="B5200" t="s">
        <v>442</v>
      </c>
      <c r="C5200" t="s">
        <v>110</v>
      </c>
      <c r="D5200">
        <v>0.29039042704134876</v>
      </c>
    </row>
    <row r="5201" spans="1:4" x14ac:dyDescent="0.25">
      <c r="A5201">
        <v>8686</v>
      </c>
      <c r="B5201" t="s">
        <v>3600</v>
      </c>
      <c r="C5201" t="s">
        <v>110</v>
      </c>
      <c r="D5201">
        <v>0.89826806347653509</v>
      </c>
    </row>
    <row r="5202" spans="1:4" x14ac:dyDescent="0.25">
      <c r="A5202">
        <v>615</v>
      </c>
      <c r="B5202" t="s">
        <v>957</v>
      </c>
      <c r="C5202" t="s">
        <v>110</v>
      </c>
      <c r="D5202">
        <v>0.40558477934256287</v>
      </c>
    </row>
    <row r="5203" spans="1:4" x14ac:dyDescent="0.25">
      <c r="A5203">
        <v>5190</v>
      </c>
      <c r="B5203" t="s">
        <v>3666</v>
      </c>
      <c r="C5203" t="s">
        <v>110</v>
      </c>
      <c r="D5203">
        <v>0.54400424517809731</v>
      </c>
    </row>
    <row r="5204" spans="1:4" x14ac:dyDescent="0.25">
      <c r="A5204">
        <v>961</v>
      </c>
      <c r="B5204" t="s">
        <v>1923</v>
      </c>
      <c r="C5204" t="s">
        <v>110</v>
      </c>
      <c r="D5204">
        <v>0.39337575953704174</v>
      </c>
    </row>
    <row r="5205" spans="1:4" x14ac:dyDescent="0.25">
      <c r="A5205">
        <v>616</v>
      </c>
      <c r="B5205" t="s">
        <v>957</v>
      </c>
      <c r="C5205" t="s">
        <v>110</v>
      </c>
      <c r="D5205">
        <v>0.54087857033577813</v>
      </c>
    </row>
    <row r="5206" spans="1:4" x14ac:dyDescent="0.25">
      <c r="A5206">
        <v>8875</v>
      </c>
      <c r="B5206" t="s">
        <v>2536</v>
      </c>
      <c r="C5206" t="s">
        <v>110</v>
      </c>
      <c r="D5206">
        <v>0.96002296877060822</v>
      </c>
    </row>
    <row r="5207" spans="1:4" x14ac:dyDescent="0.25">
      <c r="A5207">
        <v>1073</v>
      </c>
      <c r="B5207" t="s">
        <v>4731</v>
      </c>
      <c r="C5207" t="s">
        <v>110</v>
      </c>
      <c r="D5207">
        <v>0.15197176227383513</v>
      </c>
    </row>
    <row r="5208" spans="1:4" x14ac:dyDescent="0.25">
      <c r="A5208">
        <v>9732</v>
      </c>
      <c r="B5208" t="s">
        <v>3005</v>
      </c>
      <c r="C5208" t="s">
        <v>110</v>
      </c>
      <c r="D5208">
        <v>0.66461260746364159</v>
      </c>
    </row>
    <row r="5209" spans="1:4" x14ac:dyDescent="0.25">
      <c r="A5209">
        <v>9218</v>
      </c>
      <c r="B5209" t="s">
        <v>2613</v>
      </c>
      <c r="C5209" t="s">
        <v>110</v>
      </c>
      <c r="D5209">
        <v>0.13787700658105084</v>
      </c>
    </row>
    <row r="5210" spans="1:4" x14ac:dyDescent="0.25">
      <c r="A5210">
        <v>5191</v>
      </c>
      <c r="B5210" t="s">
        <v>3666</v>
      </c>
      <c r="C5210" t="s">
        <v>110</v>
      </c>
      <c r="D5210">
        <v>0.94477431775088327</v>
      </c>
    </row>
    <row r="5211" spans="1:4" x14ac:dyDescent="0.25">
      <c r="A5211">
        <v>4075</v>
      </c>
      <c r="B5211" t="s">
        <v>7230</v>
      </c>
      <c r="C5211" t="s">
        <v>110</v>
      </c>
      <c r="D5211">
        <v>0.80685588799057628</v>
      </c>
    </row>
    <row r="5212" spans="1:4" x14ac:dyDescent="0.25">
      <c r="A5212">
        <v>4076</v>
      </c>
      <c r="B5212" t="s">
        <v>7230</v>
      </c>
      <c r="C5212" t="s">
        <v>110</v>
      </c>
      <c r="D5212">
        <v>0.45161224642596898</v>
      </c>
    </row>
    <row r="5213" spans="1:4" x14ac:dyDescent="0.25">
      <c r="A5213">
        <v>9619</v>
      </c>
      <c r="B5213" t="s">
        <v>6106</v>
      </c>
      <c r="C5213" t="s">
        <v>110</v>
      </c>
      <c r="D5213">
        <v>0.70535830218611539</v>
      </c>
    </row>
    <row r="5214" spans="1:4" x14ac:dyDescent="0.25">
      <c r="A5214">
        <v>6543</v>
      </c>
      <c r="B5214" t="s">
        <v>769</v>
      </c>
      <c r="C5214" t="s">
        <v>110</v>
      </c>
      <c r="D5214">
        <v>0.77253092910864063</v>
      </c>
    </row>
    <row r="5215" spans="1:4" x14ac:dyDescent="0.25">
      <c r="A5215">
        <v>9666</v>
      </c>
      <c r="B5215" t="s">
        <v>2699</v>
      </c>
      <c r="C5215" t="s">
        <v>110</v>
      </c>
      <c r="D5215">
        <v>0.87654638382318084</v>
      </c>
    </row>
    <row r="5216" spans="1:4" x14ac:dyDescent="0.25">
      <c r="A5216">
        <v>7492</v>
      </c>
      <c r="B5216" t="s">
        <v>7188</v>
      </c>
      <c r="C5216" t="s">
        <v>110</v>
      </c>
      <c r="D5216">
        <v>0.21770497144535705</v>
      </c>
    </row>
    <row r="5217" spans="1:4" x14ac:dyDescent="0.25">
      <c r="A5217">
        <v>2139</v>
      </c>
      <c r="B5217" t="s">
        <v>314</v>
      </c>
      <c r="C5217" t="s">
        <v>110</v>
      </c>
      <c r="D5217">
        <v>0.70332210427678521</v>
      </c>
    </row>
    <row r="5218" spans="1:4" x14ac:dyDescent="0.25">
      <c r="A5218">
        <v>9620</v>
      </c>
      <c r="B5218" t="s">
        <v>6106</v>
      </c>
      <c r="C5218" t="s">
        <v>110</v>
      </c>
      <c r="D5218">
        <v>0.88183504802137058</v>
      </c>
    </row>
    <row r="5219" spans="1:4" x14ac:dyDescent="0.25">
      <c r="A5219">
        <v>6542</v>
      </c>
      <c r="B5219" t="s">
        <v>769</v>
      </c>
      <c r="C5219" t="s">
        <v>110</v>
      </c>
      <c r="D5219">
        <v>0.60089619705479913</v>
      </c>
    </row>
    <row r="5220" spans="1:4" x14ac:dyDescent="0.25">
      <c r="A5220">
        <v>2874</v>
      </c>
      <c r="B5220" t="s">
        <v>4930</v>
      </c>
      <c r="C5220" t="s">
        <v>110</v>
      </c>
      <c r="D5220">
        <v>0.41836000679222007</v>
      </c>
    </row>
    <row r="5221" spans="1:4" x14ac:dyDescent="0.25">
      <c r="A5221">
        <v>9618</v>
      </c>
      <c r="B5221" t="s">
        <v>6106</v>
      </c>
      <c r="C5221" t="s">
        <v>110</v>
      </c>
      <c r="D5221">
        <v>0.84219528997117554</v>
      </c>
    </row>
    <row r="5222" spans="1:4" x14ac:dyDescent="0.25">
      <c r="A5222">
        <v>3299</v>
      </c>
      <c r="B5222" t="s">
        <v>8154</v>
      </c>
      <c r="C5222" t="s">
        <v>110</v>
      </c>
      <c r="D5222">
        <v>0.41911013311375878</v>
      </c>
    </row>
    <row r="5223" spans="1:4" x14ac:dyDescent="0.25">
      <c r="A5223">
        <v>9667</v>
      </c>
      <c r="B5223" t="s">
        <v>2699</v>
      </c>
      <c r="C5223" t="s">
        <v>110</v>
      </c>
      <c r="D5223">
        <v>0.5719648576418116</v>
      </c>
    </row>
    <row r="5224" spans="1:4" x14ac:dyDescent="0.25">
      <c r="A5224">
        <v>8716</v>
      </c>
      <c r="B5224" t="s">
        <v>4361</v>
      </c>
      <c r="C5224" t="s">
        <v>110</v>
      </c>
      <c r="D5224">
        <v>0.81635057803737887</v>
      </c>
    </row>
    <row r="5225" spans="1:4" x14ac:dyDescent="0.25">
      <c r="A5225">
        <v>6544</v>
      </c>
      <c r="B5225" t="s">
        <v>769</v>
      </c>
      <c r="C5225" t="s">
        <v>110</v>
      </c>
      <c r="D5225">
        <v>0.29633010825326866</v>
      </c>
    </row>
    <row r="5226" spans="1:4" x14ac:dyDescent="0.25">
      <c r="A5226">
        <v>7589</v>
      </c>
      <c r="B5226" t="s">
        <v>940</v>
      </c>
      <c r="C5226" t="s">
        <v>110</v>
      </c>
      <c r="D5226">
        <v>0.82285077179293775</v>
      </c>
    </row>
    <row r="5227" spans="1:4" x14ac:dyDescent="0.25">
      <c r="A5227">
        <v>4776</v>
      </c>
      <c r="B5227" t="s">
        <v>8160</v>
      </c>
      <c r="C5227" t="s">
        <v>110</v>
      </c>
      <c r="D5227">
        <v>0.12661517319614335</v>
      </c>
    </row>
    <row r="5228" spans="1:4" x14ac:dyDescent="0.25">
      <c r="A5228">
        <v>4172</v>
      </c>
      <c r="B5228" t="s">
        <v>3573</v>
      </c>
      <c r="C5228" t="s">
        <v>110</v>
      </c>
      <c r="D5228">
        <v>0.14974066072763281</v>
      </c>
    </row>
    <row r="5229" spans="1:4" x14ac:dyDescent="0.25">
      <c r="A5229">
        <v>6541</v>
      </c>
      <c r="B5229" t="s">
        <v>769</v>
      </c>
      <c r="C5229" t="s">
        <v>110</v>
      </c>
      <c r="D5229">
        <v>8.1006407988162721E-2</v>
      </c>
    </row>
    <row r="5230" spans="1:4" x14ac:dyDescent="0.25">
      <c r="A5230">
        <v>5269</v>
      </c>
      <c r="B5230" t="s">
        <v>3603</v>
      </c>
      <c r="C5230" t="s">
        <v>110</v>
      </c>
      <c r="D5230">
        <v>0.63412594939026834</v>
      </c>
    </row>
    <row r="5231" spans="1:4" x14ac:dyDescent="0.25">
      <c r="A5231">
        <v>8192</v>
      </c>
      <c r="B5231" t="s">
        <v>2244</v>
      </c>
      <c r="C5231" t="s">
        <v>110</v>
      </c>
      <c r="D5231">
        <v>0.56670680131134665</v>
      </c>
    </row>
    <row r="5232" spans="1:4" x14ac:dyDescent="0.25">
      <c r="A5232">
        <v>9989</v>
      </c>
      <c r="B5232" t="s">
        <v>3113</v>
      </c>
      <c r="C5232" t="s">
        <v>110</v>
      </c>
      <c r="D5232">
        <v>5.3312575599553602E-2</v>
      </c>
    </row>
    <row r="5233" spans="1:4" x14ac:dyDescent="0.25">
      <c r="A5233">
        <v>5038</v>
      </c>
      <c r="B5233" t="s">
        <v>5354</v>
      </c>
      <c r="C5233" t="s">
        <v>110</v>
      </c>
      <c r="D5233">
        <v>0.43499310209445508</v>
      </c>
    </row>
    <row r="5234" spans="1:4" x14ac:dyDescent="0.25">
      <c r="A5234">
        <v>7756</v>
      </c>
      <c r="B5234" t="s">
        <v>957</v>
      </c>
      <c r="C5234" t="s">
        <v>110</v>
      </c>
      <c r="D5234">
        <v>0.3086351402570372</v>
      </c>
    </row>
    <row r="5235" spans="1:4" x14ac:dyDescent="0.25">
      <c r="A5235">
        <v>3024</v>
      </c>
      <c r="B5235" t="s">
        <v>169</v>
      </c>
      <c r="C5235" t="s">
        <v>110</v>
      </c>
      <c r="D5235">
        <v>0.63616157356514758</v>
      </c>
    </row>
    <row r="5236" spans="1:4" x14ac:dyDescent="0.25">
      <c r="A5236">
        <v>7757</v>
      </c>
      <c r="B5236" t="s">
        <v>957</v>
      </c>
      <c r="C5236" t="s">
        <v>110</v>
      </c>
      <c r="D5236">
        <v>0.99490958338472568</v>
      </c>
    </row>
    <row r="5237" spans="1:4" x14ac:dyDescent="0.25">
      <c r="A5237">
        <v>6505</v>
      </c>
      <c r="B5237" t="s">
        <v>4617</v>
      </c>
      <c r="C5237" t="s">
        <v>110</v>
      </c>
      <c r="D5237">
        <v>0.52431650969583676</v>
      </c>
    </row>
    <row r="5238" spans="1:4" x14ac:dyDescent="0.25">
      <c r="A5238">
        <v>4191</v>
      </c>
      <c r="B5238" t="s">
        <v>2799</v>
      </c>
      <c r="C5238" t="s">
        <v>110</v>
      </c>
      <c r="D5238">
        <v>4.0370067376973573E-2</v>
      </c>
    </row>
    <row r="5239" spans="1:4" x14ac:dyDescent="0.25">
      <c r="A5239">
        <v>7120</v>
      </c>
      <c r="B5239" t="s">
        <v>3536</v>
      </c>
      <c r="C5239" t="s">
        <v>110</v>
      </c>
      <c r="D5239">
        <v>0.16262893647236198</v>
      </c>
    </row>
    <row r="5240" spans="1:4" x14ac:dyDescent="0.25">
      <c r="A5240">
        <v>7319</v>
      </c>
      <c r="B5240" t="s">
        <v>2866</v>
      </c>
      <c r="C5240" t="s">
        <v>110</v>
      </c>
      <c r="D5240">
        <v>0.45394607777539464</v>
      </c>
    </row>
    <row r="5241" spans="1:4" x14ac:dyDescent="0.25">
      <c r="A5241">
        <v>7318</v>
      </c>
      <c r="B5241" t="s">
        <v>2866</v>
      </c>
      <c r="C5241" t="s">
        <v>110</v>
      </c>
      <c r="D5241">
        <v>9.2348371042339616E-2</v>
      </c>
    </row>
    <row r="5242" spans="1:4" x14ac:dyDescent="0.25">
      <c r="A5242">
        <v>9294</v>
      </c>
      <c r="B5242" t="s">
        <v>1985</v>
      </c>
      <c r="C5242" t="s">
        <v>110</v>
      </c>
      <c r="D5242">
        <v>0.25240689235544855</v>
      </c>
    </row>
    <row r="5243" spans="1:4" x14ac:dyDescent="0.25">
      <c r="A5243">
        <v>2287</v>
      </c>
      <c r="B5243" t="s">
        <v>1081</v>
      </c>
      <c r="C5243" t="s">
        <v>110</v>
      </c>
      <c r="D5243">
        <v>0.94852215938601248</v>
      </c>
    </row>
    <row r="5244" spans="1:4" x14ac:dyDescent="0.25">
      <c r="A5244">
        <v>8191</v>
      </c>
      <c r="B5244" t="s">
        <v>2244</v>
      </c>
      <c r="C5244" t="s">
        <v>110</v>
      </c>
      <c r="D5244">
        <v>0.33648663673573587</v>
      </c>
    </row>
    <row r="5245" spans="1:4" x14ac:dyDescent="0.25">
      <c r="A5245">
        <v>2846</v>
      </c>
      <c r="B5245" t="s">
        <v>3666</v>
      </c>
      <c r="C5245" t="s">
        <v>110</v>
      </c>
      <c r="D5245">
        <v>0.38404833247719805</v>
      </c>
    </row>
    <row r="5246" spans="1:4" x14ac:dyDescent="0.25">
      <c r="A5246">
        <v>9988</v>
      </c>
      <c r="B5246" t="s">
        <v>3113</v>
      </c>
      <c r="C5246" t="s">
        <v>110</v>
      </c>
      <c r="D5246">
        <v>0.41381617566626472</v>
      </c>
    </row>
    <row r="5247" spans="1:4" x14ac:dyDescent="0.25">
      <c r="A5247">
        <v>7962</v>
      </c>
      <c r="B5247" t="s">
        <v>2653</v>
      </c>
      <c r="C5247" t="s">
        <v>110</v>
      </c>
      <c r="D5247">
        <v>0.3803935126184248</v>
      </c>
    </row>
    <row r="5248" spans="1:4" x14ac:dyDescent="0.25">
      <c r="A5248">
        <v>1657</v>
      </c>
      <c r="B5248" t="s">
        <v>8014</v>
      </c>
      <c r="C5248" t="s">
        <v>110</v>
      </c>
      <c r="D5248">
        <v>0.27331510476554821</v>
      </c>
    </row>
    <row r="5249" spans="1:4" x14ac:dyDescent="0.25">
      <c r="A5249">
        <v>9006</v>
      </c>
      <c r="B5249" t="s">
        <v>1789</v>
      </c>
      <c r="C5249" t="s">
        <v>110</v>
      </c>
      <c r="D5249">
        <v>0.76251007491879985</v>
      </c>
    </row>
    <row r="5250" spans="1:4" x14ac:dyDescent="0.25">
      <c r="A5250">
        <v>1654</v>
      </c>
      <c r="B5250" t="s">
        <v>8014</v>
      </c>
      <c r="C5250" t="s">
        <v>110</v>
      </c>
      <c r="D5250">
        <v>0.85633711526608591</v>
      </c>
    </row>
    <row r="5251" spans="1:4" x14ac:dyDescent="0.25">
      <c r="A5251">
        <v>8111</v>
      </c>
      <c r="B5251" t="s">
        <v>6352</v>
      </c>
      <c r="C5251" t="s">
        <v>110</v>
      </c>
      <c r="D5251">
        <v>0.47539302896929891</v>
      </c>
    </row>
    <row r="5252" spans="1:4" x14ac:dyDescent="0.25">
      <c r="A5252">
        <v>1653</v>
      </c>
      <c r="B5252" t="s">
        <v>8014</v>
      </c>
      <c r="C5252" t="s">
        <v>110</v>
      </c>
      <c r="D5252">
        <v>0.61513518268203227</v>
      </c>
    </row>
    <row r="5253" spans="1:4" x14ac:dyDescent="0.25">
      <c r="A5253">
        <v>7964</v>
      </c>
      <c r="B5253" t="s">
        <v>2653</v>
      </c>
      <c r="C5253" t="s">
        <v>110</v>
      </c>
      <c r="D5253">
        <v>0.376993724597248</v>
      </c>
    </row>
    <row r="5254" spans="1:4" x14ac:dyDescent="0.25">
      <c r="A5254">
        <v>9009</v>
      </c>
      <c r="B5254" t="s">
        <v>1789</v>
      </c>
      <c r="C5254" t="s">
        <v>110</v>
      </c>
      <c r="D5254">
        <v>0.33197705969478253</v>
      </c>
    </row>
    <row r="5255" spans="1:4" x14ac:dyDescent="0.25">
      <c r="A5255">
        <v>1655</v>
      </c>
      <c r="B5255" t="s">
        <v>8014</v>
      </c>
      <c r="C5255" t="s">
        <v>110</v>
      </c>
      <c r="D5255">
        <v>0.86364981811384778</v>
      </c>
    </row>
    <row r="5256" spans="1:4" x14ac:dyDescent="0.25">
      <c r="A5256">
        <v>9008</v>
      </c>
      <c r="B5256" t="s">
        <v>1789</v>
      </c>
      <c r="C5256" t="s">
        <v>110</v>
      </c>
      <c r="D5256">
        <v>0.70187901052284063</v>
      </c>
    </row>
    <row r="5257" spans="1:4" x14ac:dyDescent="0.25">
      <c r="A5257">
        <v>2930</v>
      </c>
      <c r="B5257" t="s">
        <v>1244</v>
      </c>
      <c r="C5257" t="s">
        <v>110</v>
      </c>
      <c r="D5257">
        <v>2.7658670117576833E-2</v>
      </c>
    </row>
    <row r="5258" spans="1:4" x14ac:dyDescent="0.25">
      <c r="A5258">
        <v>3947</v>
      </c>
      <c r="B5258" t="s">
        <v>1757</v>
      </c>
      <c r="C5258" t="s">
        <v>110</v>
      </c>
      <c r="D5258">
        <v>0.87146216066177584</v>
      </c>
    </row>
    <row r="5259" spans="1:4" x14ac:dyDescent="0.25">
      <c r="A5259">
        <v>1656</v>
      </c>
      <c r="B5259" t="s">
        <v>8014</v>
      </c>
      <c r="C5259" t="s">
        <v>110</v>
      </c>
      <c r="D5259">
        <v>0.15310887802790329</v>
      </c>
    </row>
    <row r="5260" spans="1:4" x14ac:dyDescent="0.25">
      <c r="A5260">
        <v>7965</v>
      </c>
      <c r="B5260" t="s">
        <v>2653</v>
      </c>
      <c r="C5260" t="s">
        <v>110</v>
      </c>
      <c r="D5260">
        <v>0.60001836979069401</v>
      </c>
    </row>
    <row r="5261" spans="1:4" x14ac:dyDescent="0.25">
      <c r="A5261">
        <v>7963</v>
      </c>
      <c r="B5261" t="s">
        <v>2653</v>
      </c>
      <c r="C5261" t="s">
        <v>110</v>
      </c>
      <c r="D5261">
        <v>0.86621760564637462</v>
      </c>
    </row>
    <row r="5262" spans="1:4" x14ac:dyDescent="0.25">
      <c r="A5262">
        <v>7966</v>
      </c>
      <c r="B5262" t="s">
        <v>2653</v>
      </c>
      <c r="C5262" t="s">
        <v>110</v>
      </c>
      <c r="D5262">
        <v>0.56680819741934141</v>
      </c>
    </row>
    <row r="5263" spans="1:4" x14ac:dyDescent="0.25">
      <c r="A5263">
        <v>8110</v>
      </c>
      <c r="B5263" t="s">
        <v>6352</v>
      </c>
      <c r="C5263" t="s">
        <v>110</v>
      </c>
      <c r="D5263">
        <v>0.7062284098619338</v>
      </c>
    </row>
    <row r="5264" spans="1:4" x14ac:dyDescent="0.25">
      <c r="A5264">
        <v>3946</v>
      </c>
      <c r="B5264" t="s">
        <v>1757</v>
      </c>
      <c r="C5264" t="s">
        <v>110</v>
      </c>
      <c r="D5264">
        <v>0.10439419385453685</v>
      </c>
    </row>
    <row r="5265" spans="1:4" x14ac:dyDescent="0.25">
      <c r="A5265">
        <v>9007</v>
      </c>
      <c r="B5265" t="s">
        <v>1789</v>
      </c>
      <c r="C5265" t="s">
        <v>110</v>
      </c>
      <c r="D5265">
        <v>0.27503412606402944</v>
      </c>
    </row>
    <row r="5266" spans="1:4" x14ac:dyDescent="0.25">
      <c r="A5266">
        <v>2044</v>
      </c>
      <c r="B5266" t="s">
        <v>4166</v>
      </c>
      <c r="C5266" t="s">
        <v>110</v>
      </c>
      <c r="D5266">
        <v>1.0247658210500221E-2</v>
      </c>
    </row>
    <row r="5267" spans="1:4" x14ac:dyDescent="0.25">
      <c r="A5267">
        <v>5750</v>
      </c>
      <c r="B5267" t="s">
        <v>570</v>
      </c>
      <c r="C5267" t="s">
        <v>110</v>
      </c>
      <c r="D5267">
        <v>0.20410712660380126</v>
      </c>
    </row>
    <row r="5268" spans="1:4" x14ac:dyDescent="0.25">
      <c r="A5268">
        <v>1600</v>
      </c>
      <c r="B5268" t="s">
        <v>405</v>
      </c>
      <c r="C5268" t="s">
        <v>110</v>
      </c>
      <c r="D5268">
        <v>0.75771392240192037</v>
      </c>
    </row>
    <row r="5269" spans="1:4" x14ac:dyDescent="0.25">
      <c r="A5269">
        <v>6951</v>
      </c>
      <c r="B5269" t="s">
        <v>2237</v>
      </c>
      <c r="C5269" t="s">
        <v>110</v>
      </c>
      <c r="D5269">
        <v>0.59316530875179663</v>
      </c>
    </row>
    <row r="5270" spans="1:4" x14ac:dyDescent="0.25">
      <c r="A5270">
        <v>5309</v>
      </c>
      <c r="B5270" t="s">
        <v>4539</v>
      </c>
      <c r="C5270" t="s">
        <v>110</v>
      </c>
      <c r="D5270">
        <v>0.87610318248533436</v>
      </c>
    </row>
    <row r="5271" spans="1:4" x14ac:dyDescent="0.25">
      <c r="A5271">
        <v>304</v>
      </c>
      <c r="B5271" t="s">
        <v>4454</v>
      </c>
      <c r="C5271" t="s">
        <v>110</v>
      </c>
      <c r="D5271">
        <v>0.69761461603331809</v>
      </c>
    </row>
    <row r="5272" spans="1:4" x14ac:dyDescent="0.25">
      <c r="A5272">
        <v>2151</v>
      </c>
      <c r="B5272" t="s">
        <v>1757</v>
      </c>
      <c r="C5272" t="s">
        <v>110</v>
      </c>
      <c r="D5272">
        <v>0.15522735871988458</v>
      </c>
    </row>
    <row r="5273" spans="1:4" x14ac:dyDescent="0.25">
      <c r="A5273">
        <v>2172</v>
      </c>
      <c r="B5273" t="s">
        <v>2190</v>
      </c>
      <c r="C5273" t="s">
        <v>110</v>
      </c>
      <c r="D5273">
        <v>0.58949528523776873</v>
      </c>
    </row>
    <row r="5274" spans="1:4" x14ac:dyDescent="0.25">
      <c r="A5274">
        <v>2944</v>
      </c>
      <c r="B5274" t="s">
        <v>4474</v>
      </c>
      <c r="C5274" t="s">
        <v>110</v>
      </c>
      <c r="D5274">
        <v>0.82213477992490147</v>
      </c>
    </row>
    <row r="5275" spans="1:4" x14ac:dyDescent="0.25">
      <c r="A5275">
        <v>3615</v>
      </c>
      <c r="B5275" t="s">
        <v>1009</v>
      </c>
      <c r="C5275" t="s">
        <v>110</v>
      </c>
      <c r="D5275">
        <v>0.88469655475982922</v>
      </c>
    </row>
    <row r="5276" spans="1:4" x14ac:dyDescent="0.25">
      <c r="A5276">
        <v>2552</v>
      </c>
      <c r="B5276" t="s">
        <v>437</v>
      </c>
      <c r="C5276" t="s">
        <v>110</v>
      </c>
      <c r="D5276">
        <v>0.83698095657536853</v>
      </c>
    </row>
    <row r="5277" spans="1:4" x14ac:dyDescent="0.25">
      <c r="A5277">
        <v>3444</v>
      </c>
      <c r="B5277" t="s">
        <v>4085</v>
      </c>
      <c r="C5277" t="s">
        <v>110</v>
      </c>
      <c r="D5277">
        <v>0.59041017183830535</v>
      </c>
    </row>
    <row r="5278" spans="1:4" x14ac:dyDescent="0.25">
      <c r="A5278">
        <v>5311</v>
      </c>
      <c r="B5278" t="s">
        <v>4539</v>
      </c>
      <c r="C5278" t="s">
        <v>110</v>
      </c>
      <c r="D5278">
        <v>0.43670640699089713</v>
      </c>
    </row>
    <row r="5279" spans="1:4" x14ac:dyDescent="0.25">
      <c r="A5279">
        <v>1601</v>
      </c>
      <c r="B5279" t="s">
        <v>405</v>
      </c>
      <c r="C5279" t="s">
        <v>110</v>
      </c>
      <c r="D5279">
        <v>9.5231007826801495E-2</v>
      </c>
    </row>
    <row r="5280" spans="1:4" x14ac:dyDescent="0.25">
      <c r="A5280">
        <v>5310</v>
      </c>
      <c r="B5280" t="s">
        <v>4539</v>
      </c>
      <c r="C5280" t="s">
        <v>110</v>
      </c>
      <c r="D5280">
        <v>0.14870077497739176</v>
      </c>
    </row>
    <row r="5281" spans="1:4" x14ac:dyDescent="0.25">
      <c r="A5281">
        <v>1599</v>
      </c>
      <c r="B5281" t="s">
        <v>405</v>
      </c>
      <c r="C5281" t="s">
        <v>110</v>
      </c>
      <c r="D5281">
        <v>0.66808700126936071</v>
      </c>
    </row>
    <row r="5282" spans="1:4" x14ac:dyDescent="0.25">
      <c r="A5282">
        <v>3443</v>
      </c>
      <c r="B5282" t="s">
        <v>4085</v>
      </c>
      <c r="C5282" t="s">
        <v>110</v>
      </c>
      <c r="D5282">
        <v>0.86322690177321837</v>
      </c>
    </row>
    <row r="5283" spans="1:4" x14ac:dyDescent="0.25">
      <c r="A5283">
        <v>5925</v>
      </c>
      <c r="B5283" t="s">
        <v>8207</v>
      </c>
      <c r="C5283" t="s">
        <v>110</v>
      </c>
      <c r="D5283">
        <v>0.82742963146427484</v>
      </c>
    </row>
    <row r="5284" spans="1:4" x14ac:dyDescent="0.25">
      <c r="A5284">
        <v>548</v>
      </c>
      <c r="B5284" t="s">
        <v>4982</v>
      </c>
      <c r="C5284" t="s">
        <v>110</v>
      </c>
      <c r="D5284">
        <v>0.56198612428192729</v>
      </c>
    </row>
    <row r="5285" spans="1:4" x14ac:dyDescent="0.25">
      <c r="A5285">
        <v>4138</v>
      </c>
      <c r="B5285" t="s">
        <v>3583</v>
      </c>
      <c r="C5285" t="s">
        <v>110</v>
      </c>
      <c r="D5285">
        <v>0.61970801091493721</v>
      </c>
    </row>
    <row r="5286" spans="1:4" x14ac:dyDescent="0.25">
      <c r="A5286">
        <v>1479</v>
      </c>
      <c r="B5286" t="s">
        <v>6887</v>
      </c>
      <c r="C5286" t="s">
        <v>110</v>
      </c>
      <c r="D5286">
        <v>0.94243927044511955</v>
      </c>
    </row>
    <row r="5287" spans="1:4" x14ac:dyDescent="0.25">
      <c r="A5287">
        <v>2553</v>
      </c>
      <c r="B5287" t="s">
        <v>437</v>
      </c>
      <c r="C5287" t="s">
        <v>110</v>
      </c>
      <c r="D5287">
        <v>0.90425072081297986</v>
      </c>
    </row>
    <row r="5288" spans="1:4" x14ac:dyDescent="0.25">
      <c r="A5288">
        <v>2945</v>
      </c>
      <c r="B5288" t="s">
        <v>4474</v>
      </c>
      <c r="C5288" t="s">
        <v>110</v>
      </c>
      <c r="D5288">
        <v>0.85403919664547867</v>
      </c>
    </row>
    <row r="5289" spans="1:4" x14ac:dyDescent="0.25">
      <c r="A5289">
        <v>1598</v>
      </c>
      <c r="B5289" t="s">
        <v>405</v>
      </c>
      <c r="C5289" t="s">
        <v>110</v>
      </c>
      <c r="D5289">
        <v>0.67154289262700761</v>
      </c>
    </row>
    <row r="5290" spans="1:4" x14ac:dyDescent="0.25">
      <c r="A5290">
        <v>547</v>
      </c>
      <c r="B5290" t="s">
        <v>4982</v>
      </c>
      <c r="C5290" t="s">
        <v>110</v>
      </c>
      <c r="D5290">
        <v>0.33418421941675491</v>
      </c>
    </row>
    <row r="5291" spans="1:4" x14ac:dyDescent="0.25">
      <c r="A5291">
        <v>3616</v>
      </c>
      <c r="B5291" t="s">
        <v>1009</v>
      </c>
      <c r="C5291" t="s">
        <v>110</v>
      </c>
      <c r="D5291">
        <v>9.8837468377400373E-2</v>
      </c>
    </row>
    <row r="5292" spans="1:4" x14ac:dyDescent="0.25">
      <c r="A5292">
        <v>5594</v>
      </c>
      <c r="B5292" t="s">
        <v>8217</v>
      </c>
      <c r="C5292" t="s">
        <v>110</v>
      </c>
      <c r="D5292">
        <v>0.84228703837238361</v>
      </c>
    </row>
    <row r="5293" spans="1:4" x14ac:dyDescent="0.25">
      <c r="A5293">
        <v>6950</v>
      </c>
      <c r="B5293" t="s">
        <v>2237</v>
      </c>
      <c r="C5293" t="s">
        <v>110</v>
      </c>
      <c r="D5293">
        <v>0.10500154473058732</v>
      </c>
    </row>
    <row r="5294" spans="1:4" x14ac:dyDescent="0.25">
      <c r="A5294">
        <v>4392</v>
      </c>
      <c r="B5294" t="s">
        <v>5705</v>
      </c>
      <c r="C5294" t="s">
        <v>110</v>
      </c>
      <c r="D5294">
        <v>0.44067093531840407</v>
      </c>
    </row>
    <row r="5295" spans="1:4" x14ac:dyDescent="0.25">
      <c r="A5295">
        <v>561</v>
      </c>
      <c r="B5295" t="s">
        <v>4951</v>
      </c>
      <c r="C5295" t="s">
        <v>110</v>
      </c>
      <c r="D5295">
        <v>0.1499627050676593</v>
      </c>
    </row>
    <row r="5296" spans="1:4" x14ac:dyDescent="0.25">
      <c r="A5296">
        <v>1813</v>
      </c>
      <c r="B5296" t="s">
        <v>1478</v>
      </c>
      <c r="C5296" t="s">
        <v>110</v>
      </c>
      <c r="D5296">
        <v>0.78376848201742122</v>
      </c>
    </row>
    <row r="5297" spans="1:4" x14ac:dyDescent="0.25">
      <c r="A5297">
        <v>4390</v>
      </c>
      <c r="B5297" t="s">
        <v>5705</v>
      </c>
      <c r="C5297" t="s">
        <v>110</v>
      </c>
      <c r="D5297">
        <v>0.69157785705388097</v>
      </c>
    </row>
    <row r="5298" spans="1:4" x14ac:dyDescent="0.25">
      <c r="A5298">
        <v>4753</v>
      </c>
      <c r="B5298" t="s">
        <v>2563</v>
      </c>
      <c r="C5298" t="s">
        <v>110</v>
      </c>
      <c r="D5298">
        <v>0.14231405022592281</v>
      </c>
    </row>
    <row r="5299" spans="1:4" x14ac:dyDescent="0.25">
      <c r="A5299">
        <v>2072</v>
      </c>
      <c r="B5299" t="s">
        <v>5702</v>
      </c>
      <c r="C5299" t="s">
        <v>110</v>
      </c>
      <c r="D5299">
        <v>0.31951080792225417</v>
      </c>
    </row>
    <row r="5300" spans="1:4" x14ac:dyDescent="0.25">
      <c r="A5300">
        <v>7928</v>
      </c>
      <c r="B5300" t="s">
        <v>2866</v>
      </c>
      <c r="C5300" t="s">
        <v>110</v>
      </c>
      <c r="D5300">
        <v>7.0415850866484053E-2</v>
      </c>
    </row>
    <row r="5301" spans="1:4" x14ac:dyDescent="0.25">
      <c r="A5301">
        <v>4391</v>
      </c>
      <c r="B5301" t="s">
        <v>5705</v>
      </c>
      <c r="C5301" t="s">
        <v>110</v>
      </c>
      <c r="D5301">
        <v>0.25824598764155815</v>
      </c>
    </row>
    <row r="5302" spans="1:4" x14ac:dyDescent="0.25">
      <c r="A5302">
        <v>7927</v>
      </c>
      <c r="B5302" t="s">
        <v>2866</v>
      </c>
      <c r="C5302" t="s">
        <v>110</v>
      </c>
      <c r="D5302">
        <v>0.213900196366271</v>
      </c>
    </row>
    <row r="5303" spans="1:4" x14ac:dyDescent="0.25">
      <c r="A5303">
        <v>1814</v>
      </c>
      <c r="B5303" t="s">
        <v>1478</v>
      </c>
      <c r="C5303" t="s">
        <v>110</v>
      </c>
      <c r="D5303">
        <v>0.27944993492739711</v>
      </c>
    </row>
    <row r="5304" spans="1:4" x14ac:dyDescent="0.25">
      <c r="A5304">
        <v>1039</v>
      </c>
      <c r="B5304" t="s">
        <v>8217</v>
      </c>
      <c r="C5304" t="s">
        <v>110</v>
      </c>
      <c r="D5304">
        <v>0.71373865607395259</v>
      </c>
    </row>
    <row r="5305" spans="1:4" x14ac:dyDescent="0.25">
      <c r="A5305">
        <v>4841</v>
      </c>
      <c r="B5305" t="s">
        <v>398</v>
      </c>
      <c r="C5305" t="s">
        <v>110</v>
      </c>
      <c r="D5305">
        <v>0.30074469105037771</v>
      </c>
    </row>
    <row r="5306" spans="1:4" x14ac:dyDescent="0.25">
      <c r="A5306">
        <v>1040</v>
      </c>
      <c r="B5306" t="s">
        <v>8217</v>
      </c>
      <c r="C5306" t="s">
        <v>110</v>
      </c>
      <c r="D5306">
        <v>7.1705278651933879E-2</v>
      </c>
    </row>
    <row r="5307" spans="1:4" x14ac:dyDescent="0.25">
      <c r="A5307">
        <v>2782</v>
      </c>
      <c r="B5307" t="s">
        <v>3472</v>
      </c>
      <c r="C5307" t="s">
        <v>110</v>
      </c>
      <c r="D5307">
        <v>0.77306593190404327</v>
      </c>
    </row>
    <row r="5308" spans="1:4" x14ac:dyDescent="0.25">
      <c r="A5308">
        <v>560</v>
      </c>
      <c r="B5308" t="s">
        <v>4951</v>
      </c>
      <c r="C5308" t="s">
        <v>110</v>
      </c>
      <c r="D5308">
        <v>0.39048326851669124</v>
      </c>
    </row>
    <row r="5309" spans="1:4" x14ac:dyDescent="0.25">
      <c r="A5309">
        <v>4389</v>
      </c>
      <c r="B5309" t="s">
        <v>5705</v>
      </c>
      <c r="C5309" t="s">
        <v>110</v>
      </c>
      <c r="D5309">
        <v>0.99852266574864879</v>
      </c>
    </row>
    <row r="5310" spans="1:4" x14ac:dyDescent="0.25">
      <c r="A5310">
        <v>7929</v>
      </c>
      <c r="B5310" t="s">
        <v>2866</v>
      </c>
      <c r="C5310" t="s">
        <v>110</v>
      </c>
      <c r="D5310">
        <v>0.56056945683095938</v>
      </c>
    </row>
    <row r="5311" spans="1:4" x14ac:dyDescent="0.25">
      <c r="A5311">
        <v>6365</v>
      </c>
      <c r="B5311" t="s">
        <v>2479</v>
      </c>
      <c r="C5311" t="s">
        <v>110</v>
      </c>
      <c r="D5311">
        <v>0.87694935168862465</v>
      </c>
    </row>
    <row r="5312" spans="1:4" x14ac:dyDescent="0.25">
      <c r="A5312">
        <v>6363</v>
      </c>
      <c r="B5312" t="s">
        <v>2479</v>
      </c>
      <c r="C5312" t="s">
        <v>110</v>
      </c>
      <c r="D5312">
        <v>0.53505543281851764</v>
      </c>
    </row>
    <row r="5313" spans="1:4" x14ac:dyDescent="0.25">
      <c r="A5313">
        <v>2247</v>
      </c>
      <c r="B5313" t="s">
        <v>1901</v>
      </c>
      <c r="C5313" t="s">
        <v>110</v>
      </c>
      <c r="D5313">
        <v>0.924373225872969</v>
      </c>
    </row>
    <row r="5314" spans="1:4" x14ac:dyDescent="0.25">
      <c r="A5314">
        <v>6364</v>
      </c>
      <c r="B5314" t="s">
        <v>2479</v>
      </c>
      <c r="C5314" t="s">
        <v>110</v>
      </c>
      <c r="D5314">
        <v>0.97257579672891803</v>
      </c>
    </row>
    <row r="5315" spans="1:4" x14ac:dyDescent="0.25">
      <c r="A5315">
        <v>2244</v>
      </c>
      <c r="B5315" t="s">
        <v>1901</v>
      </c>
      <c r="C5315" t="s">
        <v>110</v>
      </c>
      <c r="D5315">
        <v>0.74727436661265356</v>
      </c>
    </row>
    <row r="5316" spans="1:4" x14ac:dyDescent="0.25">
      <c r="A5316">
        <v>6147</v>
      </c>
      <c r="B5316" t="s">
        <v>1895</v>
      </c>
      <c r="C5316" t="s">
        <v>110</v>
      </c>
      <c r="D5316">
        <v>0.87603886413448551</v>
      </c>
    </row>
    <row r="5317" spans="1:4" x14ac:dyDescent="0.25">
      <c r="A5317">
        <v>2246</v>
      </c>
      <c r="B5317" t="s">
        <v>1901</v>
      </c>
      <c r="C5317" t="s">
        <v>110</v>
      </c>
      <c r="D5317">
        <v>0.76551680275184819</v>
      </c>
    </row>
    <row r="5318" spans="1:4" x14ac:dyDescent="0.25">
      <c r="A5318">
        <v>2245</v>
      </c>
      <c r="B5318" t="s">
        <v>1901</v>
      </c>
      <c r="C5318" t="s">
        <v>110</v>
      </c>
      <c r="D5318">
        <v>0.38324418777895786</v>
      </c>
    </row>
    <row r="5319" spans="1:4" x14ac:dyDescent="0.25">
      <c r="A5319">
        <v>4011</v>
      </c>
      <c r="B5319" t="s">
        <v>1839</v>
      </c>
      <c r="C5319" t="s">
        <v>110</v>
      </c>
      <c r="D5319">
        <v>0.34895430209982292</v>
      </c>
    </row>
    <row r="5320" spans="1:4" x14ac:dyDescent="0.25">
      <c r="A5320">
        <v>2213</v>
      </c>
      <c r="B5320" t="s">
        <v>4930</v>
      </c>
      <c r="C5320" t="s">
        <v>110</v>
      </c>
      <c r="D5320">
        <v>0.70291161167164284</v>
      </c>
    </row>
    <row r="5321" spans="1:4" x14ac:dyDescent="0.25">
      <c r="A5321">
        <v>4012</v>
      </c>
      <c r="B5321" t="s">
        <v>1839</v>
      </c>
      <c r="C5321" t="s">
        <v>110</v>
      </c>
      <c r="D5321">
        <v>0.39715864510180166</v>
      </c>
    </row>
    <row r="5322" spans="1:4" x14ac:dyDescent="0.25">
      <c r="A5322">
        <v>9039</v>
      </c>
      <c r="B5322" t="s">
        <v>1034</v>
      </c>
      <c r="C5322" t="s">
        <v>110</v>
      </c>
      <c r="D5322">
        <v>0.68978719468698024</v>
      </c>
    </row>
    <row r="5323" spans="1:4" x14ac:dyDescent="0.25">
      <c r="A5323">
        <v>6148</v>
      </c>
      <c r="B5323" t="s">
        <v>1895</v>
      </c>
      <c r="C5323" t="s">
        <v>110</v>
      </c>
      <c r="D5323">
        <v>0.58220254103086022</v>
      </c>
    </row>
    <row r="5324" spans="1:4" x14ac:dyDescent="0.25">
      <c r="A5324">
        <v>1874</v>
      </c>
      <c r="B5324" t="s">
        <v>4288</v>
      </c>
      <c r="C5324" t="s">
        <v>110</v>
      </c>
      <c r="D5324">
        <v>0.50428131136767218</v>
      </c>
    </row>
    <row r="5325" spans="1:4" x14ac:dyDescent="0.25">
      <c r="A5325">
        <v>2243</v>
      </c>
      <c r="B5325" t="s">
        <v>1901</v>
      </c>
      <c r="C5325" t="s">
        <v>110</v>
      </c>
      <c r="D5325">
        <v>0.86004796828953911</v>
      </c>
    </row>
    <row r="5326" spans="1:4" x14ac:dyDescent="0.25">
      <c r="A5326">
        <v>3723</v>
      </c>
      <c r="B5326" t="s">
        <v>4731</v>
      </c>
      <c r="C5326" t="s">
        <v>110</v>
      </c>
      <c r="D5326">
        <v>0.99016318512854273</v>
      </c>
    </row>
    <row r="5327" spans="1:4" x14ac:dyDescent="0.25">
      <c r="A5327">
        <v>8976</v>
      </c>
      <c r="B5327" t="s">
        <v>3156</v>
      </c>
      <c r="C5327" t="s">
        <v>110</v>
      </c>
      <c r="D5327">
        <v>0.26774354222794783</v>
      </c>
    </row>
    <row r="5328" spans="1:4" x14ac:dyDescent="0.25">
      <c r="A5328">
        <v>107</v>
      </c>
      <c r="B5328" t="s">
        <v>1251</v>
      </c>
      <c r="C5328" t="s">
        <v>110</v>
      </c>
      <c r="D5328">
        <v>0.91304508320003208</v>
      </c>
    </row>
    <row r="5329" spans="1:4" x14ac:dyDescent="0.25">
      <c r="A5329">
        <v>8977</v>
      </c>
      <c r="B5329" t="s">
        <v>3156</v>
      </c>
      <c r="C5329" t="s">
        <v>110</v>
      </c>
      <c r="D5329">
        <v>0.87848366791981258</v>
      </c>
    </row>
    <row r="5330" spans="1:4" x14ac:dyDescent="0.25">
      <c r="A5330">
        <v>6303</v>
      </c>
      <c r="B5330" t="s">
        <v>640</v>
      </c>
      <c r="C5330" t="s">
        <v>110</v>
      </c>
      <c r="D5330">
        <v>0.54568550154285411</v>
      </c>
    </row>
    <row r="5331" spans="1:4" x14ac:dyDescent="0.25">
      <c r="A5331">
        <v>4775</v>
      </c>
      <c r="B5331" t="s">
        <v>5758</v>
      </c>
      <c r="C5331" t="s">
        <v>110</v>
      </c>
      <c r="D5331">
        <v>0.19510560192963278</v>
      </c>
    </row>
    <row r="5332" spans="1:4" x14ac:dyDescent="0.25">
      <c r="A5332">
        <v>427</v>
      </c>
      <c r="B5332" t="s">
        <v>5078</v>
      </c>
      <c r="C5332" t="s">
        <v>110</v>
      </c>
      <c r="D5332">
        <v>0.93000220820279178</v>
      </c>
    </row>
    <row r="5333" spans="1:4" x14ac:dyDescent="0.25">
      <c r="A5333">
        <v>8428</v>
      </c>
      <c r="B5333" t="s">
        <v>1196</v>
      </c>
      <c r="C5333" t="s">
        <v>110</v>
      </c>
      <c r="D5333">
        <v>0.26501213918679933</v>
      </c>
    </row>
    <row r="5334" spans="1:4" x14ac:dyDescent="0.25">
      <c r="A5334">
        <v>4773</v>
      </c>
      <c r="B5334" t="s">
        <v>5758</v>
      </c>
      <c r="C5334" t="s">
        <v>110</v>
      </c>
      <c r="D5334">
        <v>0.12346229169246181</v>
      </c>
    </row>
    <row r="5335" spans="1:4" x14ac:dyDescent="0.25">
      <c r="A5335">
        <v>8978</v>
      </c>
      <c r="B5335" t="s">
        <v>3156</v>
      </c>
      <c r="C5335" t="s">
        <v>110</v>
      </c>
      <c r="D5335">
        <v>0.70312097139535412</v>
      </c>
    </row>
    <row r="5336" spans="1:4" x14ac:dyDescent="0.25">
      <c r="A5336">
        <v>3554</v>
      </c>
      <c r="B5336" t="s">
        <v>4192</v>
      </c>
      <c r="C5336" t="s">
        <v>110</v>
      </c>
      <c r="D5336">
        <v>0.39285176696692325</v>
      </c>
    </row>
    <row r="5337" spans="1:4" x14ac:dyDescent="0.25">
      <c r="A5337">
        <v>426</v>
      </c>
      <c r="B5337" t="s">
        <v>5078</v>
      </c>
      <c r="C5337" t="s">
        <v>110</v>
      </c>
      <c r="D5337">
        <v>0.98848306327427959</v>
      </c>
    </row>
    <row r="5338" spans="1:4" x14ac:dyDescent="0.25">
      <c r="A5338">
        <v>109</v>
      </c>
      <c r="B5338" t="s">
        <v>1251</v>
      </c>
      <c r="C5338" t="s">
        <v>110</v>
      </c>
      <c r="D5338">
        <v>0.75406019933349144</v>
      </c>
    </row>
    <row r="5339" spans="1:4" x14ac:dyDescent="0.25">
      <c r="A5339">
        <v>108</v>
      </c>
      <c r="B5339" t="s">
        <v>1251</v>
      </c>
      <c r="C5339" t="s">
        <v>110</v>
      </c>
      <c r="D5339">
        <v>0.37421528903781476</v>
      </c>
    </row>
    <row r="5340" spans="1:4" x14ac:dyDescent="0.25">
      <c r="A5340">
        <v>8801</v>
      </c>
      <c r="B5340" t="s">
        <v>2878</v>
      </c>
      <c r="C5340" t="s">
        <v>110</v>
      </c>
      <c r="D5340">
        <v>0.99138444663522174</v>
      </c>
    </row>
    <row r="5341" spans="1:4" x14ac:dyDescent="0.25">
      <c r="A5341">
        <v>4774</v>
      </c>
      <c r="B5341" t="s">
        <v>5758</v>
      </c>
      <c r="C5341" t="s">
        <v>110</v>
      </c>
      <c r="D5341">
        <v>0.8401794860288534</v>
      </c>
    </row>
    <row r="5342" spans="1:4" x14ac:dyDescent="0.25">
      <c r="A5342">
        <v>3381</v>
      </c>
      <c r="B5342" t="s">
        <v>258</v>
      </c>
      <c r="C5342" t="s">
        <v>110</v>
      </c>
      <c r="D5342">
        <v>2.3607443360768476E-2</v>
      </c>
    </row>
    <row r="5343" spans="1:4" x14ac:dyDescent="0.25">
      <c r="A5343">
        <v>8975</v>
      </c>
      <c r="B5343" t="s">
        <v>3156</v>
      </c>
      <c r="C5343" t="s">
        <v>110</v>
      </c>
      <c r="D5343">
        <v>0.2668962357832827</v>
      </c>
    </row>
    <row r="5344" spans="1:4" x14ac:dyDescent="0.25">
      <c r="A5344">
        <v>9266</v>
      </c>
      <c r="B5344" t="s">
        <v>2360</v>
      </c>
      <c r="C5344" t="s">
        <v>110</v>
      </c>
      <c r="D5344">
        <v>0.95260675881745582</v>
      </c>
    </row>
    <row r="5345" spans="1:4" x14ac:dyDescent="0.25">
      <c r="A5345">
        <v>2593</v>
      </c>
      <c r="B5345" t="s">
        <v>6030</v>
      </c>
      <c r="C5345" t="s">
        <v>110</v>
      </c>
      <c r="D5345">
        <v>1.382793473064825E-2</v>
      </c>
    </row>
    <row r="5346" spans="1:4" x14ac:dyDescent="0.25">
      <c r="A5346">
        <v>4870</v>
      </c>
      <c r="B5346" t="s">
        <v>7646</v>
      </c>
      <c r="C5346" t="s">
        <v>110</v>
      </c>
      <c r="D5346">
        <v>0.20341834402347037</v>
      </c>
    </row>
    <row r="5347" spans="1:4" x14ac:dyDescent="0.25">
      <c r="A5347">
        <v>4468</v>
      </c>
      <c r="B5347" t="s">
        <v>5702</v>
      </c>
      <c r="C5347" t="s">
        <v>110</v>
      </c>
      <c r="D5347">
        <v>0.75506920892131413</v>
      </c>
    </row>
    <row r="5348" spans="1:4" x14ac:dyDescent="0.25">
      <c r="A5348">
        <v>9942</v>
      </c>
      <c r="B5348" t="s">
        <v>1810</v>
      </c>
      <c r="C5348" t="s">
        <v>110</v>
      </c>
      <c r="D5348">
        <v>0.93439194048008545</v>
      </c>
    </row>
    <row r="5349" spans="1:4" x14ac:dyDescent="0.25">
      <c r="A5349">
        <v>4871</v>
      </c>
      <c r="B5349" t="s">
        <v>7646</v>
      </c>
      <c r="C5349" t="s">
        <v>110</v>
      </c>
      <c r="D5349">
        <v>0.76109409489007707</v>
      </c>
    </row>
    <row r="5350" spans="1:4" x14ac:dyDescent="0.25">
      <c r="A5350">
        <v>2594</v>
      </c>
      <c r="B5350" t="s">
        <v>6030</v>
      </c>
      <c r="C5350" t="s">
        <v>110</v>
      </c>
      <c r="D5350">
        <v>7.6204103256048872E-2</v>
      </c>
    </row>
    <row r="5351" spans="1:4" x14ac:dyDescent="0.25">
      <c r="A5351">
        <v>4469</v>
      </c>
      <c r="B5351" t="s">
        <v>5702</v>
      </c>
      <c r="C5351" t="s">
        <v>110</v>
      </c>
      <c r="D5351">
        <v>7.5225705815552546E-3</v>
      </c>
    </row>
    <row r="5352" spans="1:4" x14ac:dyDescent="0.25">
      <c r="A5352">
        <v>9746</v>
      </c>
      <c r="B5352" t="s">
        <v>1503</v>
      </c>
      <c r="C5352" t="s">
        <v>110</v>
      </c>
      <c r="D5352">
        <v>0.16567232492998152</v>
      </c>
    </row>
    <row r="5353" spans="1:4" x14ac:dyDescent="0.25">
      <c r="A5353">
        <v>4350</v>
      </c>
      <c r="B5353" t="s">
        <v>1220</v>
      </c>
      <c r="C5353" t="s">
        <v>110</v>
      </c>
      <c r="D5353">
        <v>4.9229893148131088E-2</v>
      </c>
    </row>
    <row r="5354" spans="1:4" x14ac:dyDescent="0.25">
      <c r="A5354">
        <v>1493</v>
      </c>
      <c r="B5354" t="s">
        <v>6579</v>
      </c>
      <c r="C5354" t="s">
        <v>110</v>
      </c>
      <c r="D5354">
        <v>0.64912392172747402</v>
      </c>
    </row>
    <row r="5355" spans="1:4" x14ac:dyDescent="0.25">
      <c r="A5355">
        <v>3591</v>
      </c>
      <c r="B5355" t="s">
        <v>2525</v>
      </c>
      <c r="C5355" t="s">
        <v>110</v>
      </c>
      <c r="D5355">
        <v>0.70020152033144678</v>
      </c>
    </row>
    <row r="5356" spans="1:4" x14ac:dyDescent="0.25">
      <c r="A5356">
        <v>9123</v>
      </c>
      <c r="B5356" t="s">
        <v>7299</v>
      </c>
      <c r="C5356" t="s">
        <v>110</v>
      </c>
      <c r="D5356">
        <v>0.37043353159699388</v>
      </c>
    </row>
    <row r="5357" spans="1:4" x14ac:dyDescent="0.25">
      <c r="A5357">
        <v>9265</v>
      </c>
      <c r="B5357" t="s">
        <v>2360</v>
      </c>
      <c r="C5357" t="s">
        <v>110</v>
      </c>
      <c r="D5357">
        <v>0.18900011966322816</v>
      </c>
    </row>
    <row r="5358" spans="1:4" x14ac:dyDescent="0.25">
      <c r="A5358">
        <v>554</v>
      </c>
      <c r="B5358" t="s">
        <v>623</v>
      </c>
      <c r="C5358" t="s">
        <v>110</v>
      </c>
      <c r="D5358">
        <v>0.54466593899683169</v>
      </c>
    </row>
    <row r="5359" spans="1:4" x14ac:dyDescent="0.25">
      <c r="A5359">
        <v>4349</v>
      </c>
      <c r="B5359" t="s">
        <v>1220</v>
      </c>
      <c r="C5359" t="s">
        <v>110</v>
      </c>
      <c r="D5359">
        <v>0.5395765349361048</v>
      </c>
    </row>
    <row r="5360" spans="1:4" x14ac:dyDescent="0.25">
      <c r="A5360">
        <v>4470</v>
      </c>
      <c r="B5360" t="s">
        <v>5702</v>
      </c>
      <c r="C5360" t="s">
        <v>110</v>
      </c>
      <c r="D5360">
        <v>0.60158617296850747</v>
      </c>
    </row>
    <row r="5361" spans="1:4" x14ac:dyDescent="0.25">
      <c r="A5361">
        <v>4467</v>
      </c>
      <c r="B5361" t="s">
        <v>5702</v>
      </c>
      <c r="C5361" t="s">
        <v>110</v>
      </c>
      <c r="D5361">
        <v>0.28764224445300546</v>
      </c>
    </row>
    <row r="5362" spans="1:4" x14ac:dyDescent="0.25">
      <c r="A5362">
        <v>1492</v>
      </c>
      <c r="B5362" t="s">
        <v>6579</v>
      </c>
      <c r="C5362" t="s">
        <v>110</v>
      </c>
      <c r="D5362">
        <v>0.52109359907962283</v>
      </c>
    </row>
    <row r="5363" spans="1:4" x14ac:dyDescent="0.25">
      <c r="A5363">
        <v>9217</v>
      </c>
      <c r="B5363" t="s">
        <v>754</v>
      </c>
      <c r="C5363" t="s">
        <v>110</v>
      </c>
      <c r="D5363">
        <v>0.46652326450067305</v>
      </c>
    </row>
    <row r="5364" spans="1:4" x14ac:dyDescent="0.25">
      <c r="A5364">
        <v>8117</v>
      </c>
      <c r="B5364" t="s">
        <v>2374</v>
      </c>
      <c r="C5364" t="s">
        <v>110</v>
      </c>
      <c r="D5364">
        <v>0.53996701405677461</v>
      </c>
    </row>
    <row r="5365" spans="1:4" x14ac:dyDescent="0.25">
      <c r="A5365">
        <v>4355</v>
      </c>
      <c r="B5365" t="s">
        <v>6718</v>
      </c>
      <c r="C5365" t="s">
        <v>110</v>
      </c>
      <c r="D5365">
        <v>0.52112874814967058</v>
      </c>
    </row>
    <row r="5366" spans="1:4" x14ac:dyDescent="0.25">
      <c r="A5366">
        <v>3590</v>
      </c>
      <c r="B5366" t="s">
        <v>2525</v>
      </c>
      <c r="C5366" t="s">
        <v>110</v>
      </c>
      <c r="D5366">
        <v>0.13215211437964403</v>
      </c>
    </row>
    <row r="5367" spans="1:4" x14ac:dyDescent="0.25">
      <c r="A5367">
        <v>4765</v>
      </c>
      <c r="B5367" t="s">
        <v>588</v>
      </c>
      <c r="C5367" t="s">
        <v>110</v>
      </c>
      <c r="D5367">
        <v>0.57629511443737846</v>
      </c>
    </row>
    <row r="5368" spans="1:4" x14ac:dyDescent="0.25">
      <c r="A5368">
        <v>9747</v>
      </c>
      <c r="B5368" t="s">
        <v>1503</v>
      </c>
      <c r="C5368" t="s">
        <v>110</v>
      </c>
      <c r="D5368">
        <v>0.8774987511455834</v>
      </c>
    </row>
    <row r="5369" spans="1:4" x14ac:dyDescent="0.25">
      <c r="A5369">
        <v>8960</v>
      </c>
      <c r="B5369" t="s">
        <v>1107</v>
      </c>
      <c r="C5369" t="s">
        <v>110</v>
      </c>
      <c r="D5369">
        <v>0.33344591786262934</v>
      </c>
    </row>
    <row r="5370" spans="1:4" x14ac:dyDescent="0.25">
      <c r="A5370">
        <v>8959</v>
      </c>
      <c r="B5370" t="s">
        <v>1107</v>
      </c>
      <c r="C5370" t="s">
        <v>110</v>
      </c>
      <c r="D5370">
        <v>0.89009095279705941</v>
      </c>
    </row>
    <row r="5371" spans="1:4" x14ac:dyDescent="0.25">
      <c r="A5371">
        <v>5080</v>
      </c>
      <c r="B5371" t="s">
        <v>5863</v>
      </c>
      <c r="C5371" t="s">
        <v>110</v>
      </c>
      <c r="D5371">
        <v>0.7794924320219333</v>
      </c>
    </row>
    <row r="5372" spans="1:4" x14ac:dyDescent="0.25">
      <c r="A5372">
        <v>3848</v>
      </c>
      <c r="B5372" t="s">
        <v>3770</v>
      </c>
      <c r="C5372" t="s">
        <v>110</v>
      </c>
      <c r="D5372">
        <v>0.47801305154117169</v>
      </c>
    </row>
    <row r="5373" spans="1:4" x14ac:dyDescent="0.25">
      <c r="A5373">
        <v>9463</v>
      </c>
      <c r="B5373" t="s">
        <v>4130</v>
      </c>
      <c r="C5373" t="s">
        <v>110</v>
      </c>
      <c r="D5373">
        <v>0.91813878694180617</v>
      </c>
    </row>
    <row r="5374" spans="1:4" x14ac:dyDescent="0.25">
      <c r="A5374">
        <v>8661</v>
      </c>
      <c r="B5374" t="s">
        <v>1034</v>
      </c>
      <c r="C5374" t="s">
        <v>110</v>
      </c>
      <c r="D5374">
        <v>0.51622378521569934</v>
      </c>
    </row>
    <row r="5375" spans="1:4" x14ac:dyDescent="0.25">
      <c r="A5375">
        <v>8961</v>
      </c>
      <c r="B5375" t="s">
        <v>1107</v>
      </c>
      <c r="C5375" t="s">
        <v>110</v>
      </c>
      <c r="D5375">
        <v>0.56147011214149833</v>
      </c>
    </row>
    <row r="5376" spans="1:4" x14ac:dyDescent="0.25">
      <c r="A5376">
        <v>5081</v>
      </c>
      <c r="B5376" t="s">
        <v>5863</v>
      </c>
      <c r="C5376" t="s">
        <v>110</v>
      </c>
      <c r="D5376">
        <v>0.77232370616561696</v>
      </c>
    </row>
    <row r="5377" spans="1:4" x14ac:dyDescent="0.25">
      <c r="A5377">
        <v>8684</v>
      </c>
      <c r="B5377" t="s">
        <v>684</v>
      </c>
      <c r="C5377" t="s">
        <v>110</v>
      </c>
      <c r="D5377">
        <v>0.83011435970262593</v>
      </c>
    </row>
    <row r="5378" spans="1:4" x14ac:dyDescent="0.25">
      <c r="A5378">
        <v>8962</v>
      </c>
      <c r="B5378" t="s">
        <v>1107</v>
      </c>
      <c r="C5378" t="s">
        <v>110</v>
      </c>
      <c r="D5378">
        <v>0.33128762999249572</v>
      </c>
    </row>
    <row r="5379" spans="1:4" x14ac:dyDescent="0.25">
      <c r="A5379">
        <v>6319</v>
      </c>
      <c r="B5379" t="s">
        <v>1453</v>
      </c>
      <c r="C5379" t="s">
        <v>110</v>
      </c>
      <c r="D5379">
        <v>0.81373171877552408</v>
      </c>
    </row>
    <row r="5380" spans="1:4" x14ac:dyDescent="0.25">
      <c r="A5380">
        <v>6320</v>
      </c>
      <c r="B5380" t="s">
        <v>1453</v>
      </c>
      <c r="C5380" t="s">
        <v>110</v>
      </c>
      <c r="D5380">
        <v>0.48466013613073766</v>
      </c>
    </row>
    <row r="5381" spans="1:4" x14ac:dyDescent="0.25">
      <c r="A5381">
        <v>6979</v>
      </c>
      <c r="B5381" t="s">
        <v>3837</v>
      </c>
      <c r="C5381" t="s">
        <v>110</v>
      </c>
      <c r="D5381">
        <v>0.88923827574073144</v>
      </c>
    </row>
    <row r="5382" spans="1:4" x14ac:dyDescent="0.25">
      <c r="A5382">
        <v>3630</v>
      </c>
      <c r="B5382" t="s">
        <v>1131</v>
      </c>
      <c r="C5382" t="s">
        <v>110</v>
      </c>
      <c r="D5382">
        <v>0.76464747554120138</v>
      </c>
    </row>
    <row r="5383" spans="1:4" x14ac:dyDescent="0.25">
      <c r="A5383">
        <v>7135</v>
      </c>
      <c r="B5383" t="s">
        <v>1718</v>
      </c>
      <c r="C5383" t="s">
        <v>110</v>
      </c>
      <c r="D5383">
        <v>3.6958019171328904E-2</v>
      </c>
    </row>
    <row r="5384" spans="1:4" x14ac:dyDescent="0.25">
      <c r="A5384">
        <v>5135</v>
      </c>
      <c r="B5384" t="s">
        <v>7057</v>
      </c>
      <c r="C5384" t="s">
        <v>110</v>
      </c>
      <c r="D5384">
        <v>0.72868469785643075</v>
      </c>
    </row>
    <row r="5385" spans="1:4" x14ac:dyDescent="0.25">
      <c r="A5385">
        <v>7321</v>
      </c>
      <c r="B5385" t="s">
        <v>2104</v>
      </c>
      <c r="C5385" t="s">
        <v>110</v>
      </c>
      <c r="D5385">
        <v>0.72566617500619257</v>
      </c>
    </row>
    <row r="5386" spans="1:4" x14ac:dyDescent="0.25">
      <c r="A5386">
        <v>511</v>
      </c>
      <c r="B5386" t="s">
        <v>2320</v>
      </c>
      <c r="C5386" t="s">
        <v>110</v>
      </c>
      <c r="D5386">
        <v>0.70414702860837763</v>
      </c>
    </row>
    <row r="5387" spans="1:4" x14ac:dyDescent="0.25">
      <c r="A5387">
        <v>1431</v>
      </c>
      <c r="B5387" t="s">
        <v>985</v>
      </c>
      <c r="C5387" t="s">
        <v>110</v>
      </c>
      <c r="D5387">
        <v>0.9539945071170628</v>
      </c>
    </row>
    <row r="5388" spans="1:4" x14ac:dyDescent="0.25">
      <c r="A5388">
        <v>3631</v>
      </c>
      <c r="B5388" t="s">
        <v>1131</v>
      </c>
      <c r="C5388" t="s">
        <v>110</v>
      </c>
      <c r="D5388">
        <v>0.77837826216390771</v>
      </c>
    </row>
    <row r="5389" spans="1:4" x14ac:dyDescent="0.25">
      <c r="A5389">
        <v>7132</v>
      </c>
      <c r="B5389" t="s">
        <v>1718</v>
      </c>
      <c r="C5389" t="s">
        <v>110</v>
      </c>
      <c r="D5389">
        <v>0.35145323263126294</v>
      </c>
    </row>
    <row r="5390" spans="1:4" x14ac:dyDescent="0.25">
      <c r="A5390">
        <v>7136</v>
      </c>
      <c r="B5390" t="s">
        <v>1718</v>
      </c>
      <c r="C5390" t="s">
        <v>110</v>
      </c>
      <c r="D5390">
        <v>0.97062562047793211</v>
      </c>
    </row>
    <row r="5391" spans="1:4" x14ac:dyDescent="0.25">
      <c r="A5391">
        <v>7320</v>
      </c>
      <c r="B5391" t="s">
        <v>2104</v>
      </c>
      <c r="C5391" t="s">
        <v>110</v>
      </c>
      <c r="D5391">
        <v>0.62602226989453191</v>
      </c>
    </row>
    <row r="5392" spans="1:4" x14ac:dyDescent="0.25">
      <c r="A5392">
        <v>7133</v>
      </c>
      <c r="B5392" t="s">
        <v>1718</v>
      </c>
      <c r="C5392" t="s">
        <v>110</v>
      </c>
      <c r="D5392">
        <v>0.57582214047468738</v>
      </c>
    </row>
    <row r="5393" spans="1:4" x14ac:dyDescent="0.25">
      <c r="A5393">
        <v>1570</v>
      </c>
      <c r="B5393" t="s">
        <v>2845</v>
      </c>
      <c r="C5393" t="s">
        <v>110</v>
      </c>
      <c r="D5393">
        <v>0.2144007097977334</v>
      </c>
    </row>
    <row r="5394" spans="1:4" x14ac:dyDescent="0.25">
      <c r="A5394">
        <v>7134</v>
      </c>
      <c r="B5394" t="s">
        <v>1718</v>
      </c>
      <c r="C5394" t="s">
        <v>110</v>
      </c>
      <c r="D5394">
        <v>0.50920053153504885</v>
      </c>
    </row>
    <row r="5395" spans="1:4" x14ac:dyDescent="0.25">
      <c r="A5395">
        <v>3853</v>
      </c>
      <c r="B5395" t="s">
        <v>2946</v>
      </c>
      <c r="C5395" t="s">
        <v>110</v>
      </c>
      <c r="D5395">
        <v>0.60874065018766699</v>
      </c>
    </row>
    <row r="5396" spans="1:4" x14ac:dyDescent="0.25">
      <c r="A5396">
        <v>512</v>
      </c>
      <c r="B5396" t="s">
        <v>2320</v>
      </c>
      <c r="C5396" t="s">
        <v>110</v>
      </c>
      <c r="D5396">
        <v>0.46746787242496812</v>
      </c>
    </row>
    <row r="5397" spans="1:4" x14ac:dyDescent="0.25">
      <c r="A5397">
        <v>5134</v>
      </c>
      <c r="B5397" t="s">
        <v>7057</v>
      </c>
      <c r="C5397" t="s">
        <v>110</v>
      </c>
      <c r="D5397">
        <v>0.19018376317379415</v>
      </c>
    </row>
    <row r="5398" spans="1:4" x14ac:dyDescent="0.25">
      <c r="A5398">
        <v>4949</v>
      </c>
      <c r="B5398" t="s">
        <v>1556</v>
      </c>
      <c r="C5398" t="s">
        <v>110</v>
      </c>
      <c r="D5398">
        <v>0.66083857776363264</v>
      </c>
    </row>
    <row r="5399" spans="1:4" x14ac:dyDescent="0.25">
      <c r="A5399">
        <v>6639</v>
      </c>
      <c r="B5399" t="s">
        <v>3548</v>
      </c>
      <c r="C5399" t="s">
        <v>110</v>
      </c>
      <c r="D5399">
        <v>0.81265465520137969</v>
      </c>
    </row>
    <row r="5400" spans="1:4" x14ac:dyDescent="0.25">
      <c r="A5400">
        <v>915</v>
      </c>
      <c r="B5400" t="s">
        <v>4361</v>
      </c>
      <c r="C5400" t="s">
        <v>110</v>
      </c>
      <c r="D5400">
        <v>8.4746704281523644E-2</v>
      </c>
    </row>
    <row r="5401" spans="1:4" x14ac:dyDescent="0.25">
      <c r="A5401">
        <v>1936</v>
      </c>
      <c r="B5401" t="s">
        <v>1923</v>
      </c>
      <c r="C5401" t="s">
        <v>110</v>
      </c>
      <c r="D5401">
        <v>0.11515123229323587</v>
      </c>
    </row>
    <row r="5402" spans="1:4" x14ac:dyDescent="0.25">
      <c r="A5402">
        <v>7557</v>
      </c>
      <c r="B5402" t="s">
        <v>547</v>
      </c>
      <c r="C5402" t="s">
        <v>110</v>
      </c>
      <c r="D5402">
        <v>0.76644304781033668</v>
      </c>
    </row>
    <row r="5403" spans="1:4" x14ac:dyDescent="0.25">
      <c r="A5403">
        <v>1935</v>
      </c>
      <c r="B5403" t="s">
        <v>1923</v>
      </c>
      <c r="C5403" t="s">
        <v>110</v>
      </c>
      <c r="D5403">
        <v>0.27908676912295249</v>
      </c>
    </row>
    <row r="5404" spans="1:4" x14ac:dyDescent="0.25">
      <c r="A5404">
        <v>7558</v>
      </c>
      <c r="B5404" t="s">
        <v>547</v>
      </c>
      <c r="C5404" t="s">
        <v>110</v>
      </c>
      <c r="D5404">
        <v>0.89909471989098877</v>
      </c>
    </row>
    <row r="5405" spans="1:4" x14ac:dyDescent="0.25">
      <c r="A5405">
        <v>6638</v>
      </c>
      <c r="B5405" t="s">
        <v>3548</v>
      </c>
      <c r="C5405" t="s">
        <v>110</v>
      </c>
      <c r="D5405">
        <v>0.57884617114784853</v>
      </c>
    </row>
    <row r="5406" spans="1:4" x14ac:dyDescent="0.25">
      <c r="A5406">
        <v>2676</v>
      </c>
      <c r="B5406" t="s">
        <v>4489</v>
      </c>
      <c r="C5406" t="s">
        <v>110</v>
      </c>
      <c r="D5406">
        <v>0.61026763057852973</v>
      </c>
    </row>
    <row r="5407" spans="1:4" x14ac:dyDescent="0.25">
      <c r="A5407">
        <v>4950</v>
      </c>
      <c r="B5407" t="s">
        <v>1556</v>
      </c>
      <c r="C5407" t="s">
        <v>110</v>
      </c>
      <c r="D5407">
        <v>0.68754314405846939</v>
      </c>
    </row>
    <row r="5408" spans="1:4" x14ac:dyDescent="0.25">
      <c r="A5408">
        <v>2677</v>
      </c>
      <c r="B5408" t="s">
        <v>4489</v>
      </c>
      <c r="C5408" t="s">
        <v>110</v>
      </c>
      <c r="D5408">
        <v>0.65583246417533725</v>
      </c>
    </row>
    <row r="5409" spans="1:4" x14ac:dyDescent="0.25">
      <c r="A5409">
        <v>914</v>
      </c>
      <c r="B5409" t="s">
        <v>4361</v>
      </c>
      <c r="C5409" t="s">
        <v>110</v>
      </c>
      <c r="D5409">
        <v>0.44313490235468556</v>
      </c>
    </row>
    <row r="5410" spans="1:4" x14ac:dyDescent="0.25">
      <c r="A5410">
        <v>5838</v>
      </c>
      <c r="B5410" t="s">
        <v>7287</v>
      </c>
      <c r="C5410" t="s">
        <v>110</v>
      </c>
      <c r="D5410">
        <v>0.40273157952370053</v>
      </c>
    </row>
    <row r="5411" spans="1:4" x14ac:dyDescent="0.25">
      <c r="A5411">
        <v>9743</v>
      </c>
      <c r="B5411" t="s">
        <v>4510</v>
      </c>
      <c r="C5411" t="s">
        <v>110</v>
      </c>
      <c r="D5411">
        <v>0.81049161301935801</v>
      </c>
    </row>
    <row r="5412" spans="1:4" x14ac:dyDescent="0.25">
      <c r="A5412">
        <v>2662</v>
      </c>
      <c r="B5412" t="s">
        <v>3591</v>
      </c>
      <c r="C5412" t="s">
        <v>110</v>
      </c>
      <c r="D5412">
        <v>0.64734289795164102</v>
      </c>
    </row>
    <row r="5413" spans="1:4" x14ac:dyDescent="0.25">
      <c r="A5413">
        <v>1928</v>
      </c>
      <c r="B5413" t="s">
        <v>7235</v>
      </c>
      <c r="C5413" t="s">
        <v>110</v>
      </c>
      <c r="D5413">
        <v>0.20327857655211257</v>
      </c>
    </row>
    <row r="5414" spans="1:4" x14ac:dyDescent="0.25">
      <c r="A5414">
        <v>948</v>
      </c>
      <c r="B5414" t="s">
        <v>1546</v>
      </c>
      <c r="C5414" t="s">
        <v>110</v>
      </c>
      <c r="D5414">
        <v>0.35439895662804255</v>
      </c>
    </row>
    <row r="5415" spans="1:4" x14ac:dyDescent="0.25">
      <c r="A5415">
        <v>949</v>
      </c>
      <c r="B5415" t="s">
        <v>1546</v>
      </c>
      <c r="C5415" t="s">
        <v>110</v>
      </c>
      <c r="D5415">
        <v>0.52135047747256613</v>
      </c>
    </row>
    <row r="5416" spans="1:4" x14ac:dyDescent="0.25">
      <c r="A5416">
        <v>4247</v>
      </c>
      <c r="B5416" t="s">
        <v>3338</v>
      </c>
      <c r="C5416" t="s">
        <v>110</v>
      </c>
      <c r="D5416">
        <v>0.17975056028221703</v>
      </c>
    </row>
    <row r="5417" spans="1:4" x14ac:dyDescent="0.25">
      <c r="A5417">
        <v>2661</v>
      </c>
      <c r="B5417" t="s">
        <v>3591</v>
      </c>
      <c r="C5417" t="s">
        <v>110</v>
      </c>
      <c r="D5417">
        <v>0.34177092825558597</v>
      </c>
    </row>
    <row r="5418" spans="1:4" x14ac:dyDescent="0.25">
      <c r="A5418">
        <v>950</v>
      </c>
      <c r="B5418" t="s">
        <v>1546</v>
      </c>
      <c r="C5418" t="s">
        <v>110</v>
      </c>
      <c r="D5418">
        <v>0.42945877895740936</v>
      </c>
    </row>
    <row r="5419" spans="1:4" x14ac:dyDescent="0.25">
      <c r="A5419">
        <v>4248</v>
      </c>
      <c r="B5419" t="s">
        <v>3338</v>
      </c>
      <c r="C5419" t="s">
        <v>110</v>
      </c>
      <c r="D5419">
        <v>1.9853536284019091E-2</v>
      </c>
    </row>
    <row r="5420" spans="1:4" x14ac:dyDescent="0.25">
      <c r="A5420">
        <v>4246</v>
      </c>
      <c r="B5420" t="s">
        <v>3338</v>
      </c>
      <c r="C5420" t="s">
        <v>110</v>
      </c>
      <c r="D5420">
        <v>0.27975072244711996</v>
      </c>
    </row>
    <row r="5421" spans="1:4" x14ac:dyDescent="0.25">
      <c r="A5421">
        <v>952</v>
      </c>
      <c r="B5421" t="s">
        <v>1546</v>
      </c>
      <c r="C5421" t="s">
        <v>110</v>
      </c>
      <c r="D5421">
        <v>5.7619776287310853E-2</v>
      </c>
    </row>
    <row r="5422" spans="1:4" x14ac:dyDescent="0.25">
      <c r="A5422">
        <v>951</v>
      </c>
      <c r="B5422" t="s">
        <v>1546</v>
      </c>
      <c r="C5422" t="s">
        <v>110</v>
      </c>
      <c r="D5422">
        <v>0.88068676014456115</v>
      </c>
    </row>
    <row r="5423" spans="1:4" x14ac:dyDescent="0.25">
      <c r="A5423">
        <v>7391</v>
      </c>
      <c r="B5423" t="s">
        <v>2037</v>
      </c>
      <c r="C5423" t="s">
        <v>110</v>
      </c>
      <c r="D5423">
        <v>0.44271343087589476</v>
      </c>
    </row>
    <row r="5424" spans="1:4" x14ac:dyDescent="0.25">
      <c r="A5424">
        <v>7390</v>
      </c>
      <c r="B5424" t="s">
        <v>2037</v>
      </c>
      <c r="C5424" t="s">
        <v>110</v>
      </c>
      <c r="D5424">
        <v>0.55227229774168207</v>
      </c>
    </row>
    <row r="5425" spans="1:4" x14ac:dyDescent="0.25">
      <c r="A5425">
        <v>5585</v>
      </c>
      <c r="B5425" t="s">
        <v>6970</v>
      </c>
      <c r="C5425" t="s">
        <v>110</v>
      </c>
      <c r="D5425">
        <v>4.3803094215135951E-2</v>
      </c>
    </row>
    <row r="5426" spans="1:4" x14ac:dyDescent="0.25">
      <c r="A5426">
        <v>880</v>
      </c>
      <c r="B5426" t="s">
        <v>5854</v>
      </c>
      <c r="C5426" t="s">
        <v>110</v>
      </c>
      <c r="D5426">
        <v>0.63833782161698915</v>
      </c>
    </row>
    <row r="5427" spans="1:4" x14ac:dyDescent="0.25">
      <c r="A5427">
        <v>6936</v>
      </c>
      <c r="B5427" t="s">
        <v>4669</v>
      </c>
      <c r="C5427" t="s">
        <v>110</v>
      </c>
      <c r="D5427">
        <v>0.55080247804245741</v>
      </c>
    </row>
    <row r="5428" spans="1:4" x14ac:dyDescent="0.25">
      <c r="A5428">
        <v>1604</v>
      </c>
      <c r="B5428" t="s">
        <v>3497</v>
      </c>
      <c r="C5428" t="s">
        <v>110</v>
      </c>
      <c r="D5428">
        <v>0.40201053445860568</v>
      </c>
    </row>
    <row r="5429" spans="1:4" x14ac:dyDescent="0.25">
      <c r="A5429">
        <v>956</v>
      </c>
      <c r="B5429" t="s">
        <v>4930</v>
      </c>
      <c r="C5429" t="s">
        <v>110</v>
      </c>
      <c r="D5429">
        <v>0.88965684897343966</v>
      </c>
    </row>
    <row r="5430" spans="1:4" x14ac:dyDescent="0.25">
      <c r="A5430">
        <v>5587</v>
      </c>
      <c r="B5430" t="s">
        <v>6970</v>
      </c>
      <c r="C5430" t="s">
        <v>110</v>
      </c>
      <c r="D5430">
        <v>0.10412648961654447</v>
      </c>
    </row>
    <row r="5431" spans="1:4" x14ac:dyDescent="0.25">
      <c r="A5431">
        <v>5066</v>
      </c>
      <c r="B5431" t="s">
        <v>4344</v>
      </c>
      <c r="C5431" t="s">
        <v>110</v>
      </c>
      <c r="D5431">
        <v>0.51596902544820011</v>
      </c>
    </row>
    <row r="5432" spans="1:4" x14ac:dyDescent="0.25">
      <c r="A5432">
        <v>5586</v>
      </c>
      <c r="B5432" t="s">
        <v>6970</v>
      </c>
      <c r="C5432" t="s">
        <v>110</v>
      </c>
      <c r="D5432">
        <v>0.74164482823632072</v>
      </c>
    </row>
    <row r="5433" spans="1:4" x14ac:dyDescent="0.25">
      <c r="A5433">
        <v>3070</v>
      </c>
      <c r="B5433" t="s">
        <v>3378</v>
      </c>
      <c r="C5433" t="s">
        <v>110</v>
      </c>
      <c r="D5433">
        <v>0.24938130283810089</v>
      </c>
    </row>
    <row r="5434" spans="1:4" x14ac:dyDescent="0.25">
      <c r="A5434">
        <v>9289</v>
      </c>
      <c r="B5434" t="s">
        <v>1985</v>
      </c>
      <c r="C5434" t="s">
        <v>110</v>
      </c>
      <c r="D5434">
        <v>8.0622523117982459E-2</v>
      </c>
    </row>
    <row r="5435" spans="1:4" x14ac:dyDescent="0.25">
      <c r="A5435">
        <v>881</v>
      </c>
      <c r="B5435" t="s">
        <v>5854</v>
      </c>
      <c r="C5435" t="s">
        <v>110</v>
      </c>
      <c r="D5435">
        <v>0.89486011458875403</v>
      </c>
    </row>
    <row r="5436" spans="1:4" x14ac:dyDescent="0.25">
      <c r="A5436">
        <v>5067</v>
      </c>
      <c r="B5436" t="s">
        <v>4344</v>
      </c>
      <c r="C5436" t="s">
        <v>110</v>
      </c>
      <c r="D5436">
        <v>0.64535536956335726</v>
      </c>
    </row>
    <row r="5437" spans="1:4" x14ac:dyDescent="0.25">
      <c r="A5437">
        <v>3899</v>
      </c>
      <c r="B5437" t="s">
        <v>5596</v>
      </c>
      <c r="C5437" t="s">
        <v>110</v>
      </c>
      <c r="D5437">
        <v>0.89906303519633557</v>
      </c>
    </row>
    <row r="5438" spans="1:4" x14ac:dyDescent="0.25">
      <c r="A5438">
        <v>6300</v>
      </c>
      <c r="B5438" t="s">
        <v>4500</v>
      </c>
      <c r="C5438" t="s">
        <v>110</v>
      </c>
      <c r="D5438">
        <v>0.17306462620082419</v>
      </c>
    </row>
    <row r="5439" spans="1:4" x14ac:dyDescent="0.25">
      <c r="A5439">
        <v>3779</v>
      </c>
      <c r="B5439" t="s">
        <v>3994</v>
      </c>
      <c r="C5439" t="s">
        <v>110</v>
      </c>
      <c r="D5439">
        <v>0.99040580808566459</v>
      </c>
    </row>
    <row r="5440" spans="1:4" x14ac:dyDescent="0.25">
      <c r="A5440">
        <v>211</v>
      </c>
      <c r="B5440" t="s">
        <v>3898</v>
      </c>
      <c r="C5440" t="s">
        <v>110</v>
      </c>
      <c r="D5440">
        <v>0.55747905178842394</v>
      </c>
    </row>
    <row r="5441" spans="1:4" x14ac:dyDescent="0.25">
      <c r="A5441">
        <v>8871</v>
      </c>
      <c r="B5441" t="s">
        <v>2209</v>
      </c>
      <c r="C5441" t="s">
        <v>110</v>
      </c>
      <c r="D5441">
        <v>0.53617346332543614</v>
      </c>
    </row>
    <row r="5442" spans="1:4" x14ac:dyDescent="0.25">
      <c r="A5442">
        <v>583</v>
      </c>
      <c r="B5442" t="s">
        <v>4006</v>
      </c>
      <c r="C5442" t="s">
        <v>110</v>
      </c>
      <c r="D5442">
        <v>0.1097368358761216</v>
      </c>
    </row>
    <row r="5443" spans="1:4" x14ac:dyDescent="0.25">
      <c r="A5443">
        <v>207</v>
      </c>
      <c r="B5443" t="s">
        <v>3898</v>
      </c>
      <c r="C5443" t="s">
        <v>110</v>
      </c>
      <c r="D5443">
        <v>0.14964424287905753</v>
      </c>
    </row>
    <row r="5444" spans="1:4" x14ac:dyDescent="0.25">
      <c r="A5444">
        <v>2125</v>
      </c>
      <c r="B5444" t="s">
        <v>1796</v>
      </c>
      <c r="C5444" t="s">
        <v>110</v>
      </c>
      <c r="D5444">
        <v>3.5657254140735173E-2</v>
      </c>
    </row>
    <row r="5445" spans="1:4" x14ac:dyDescent="0.25">
      <c r="A5445">
        <v>7123</v>
      </c>
      <c r="B5445" t="s">
        <v>5791</v>
      </c>
      <c r="C5445" t="s">
        <v>110</v>
      </c>
      <c r="D5445">
        <v>0.47775439646187423</v>
      </c>
    </row>
    <row r="5446" spans="1:4" x14ac:dyDescent="0.25">
      <c r="A5446">
        <v>208</v>
      </c>
      <c r="B5446" t="s">
        <v>3898</v>
      </c>
      <c r="C5446" t="s">
        <v>110</v>
      </c>
      <c r="D5446">
        <v>0.76406492729369069</v>
      </c>
    </row>
    <row r="5447" spans="1:4" x14ac:dyDescent="0.25">
      <c r="A5447">
        <v>3244</v>
      </c>
      <c r="B5447" t="s">
        <v>4394</v>
      </c>
      <c r="C5447" t="s">
        <v>110</v>
      </c>
      <c r="D5447">
        <v>3.1351624057351923E-2</v>
      </c>
    </row>
    <row r="5448" spans="1:4" x14ac:dyDescent="0.25">
      <c r="A5448">
        <v>260</v>
      </c>
      <c r="B5448" t="s">
        <v>762</v>
      </c>
      <c r="C5448" t="s">
        <v>110</v>
      </c>
      <c r="D5448">
        <v>0.86563218231197481</v>
      </c>
    </row>
    <row r="5449" spans="1:4" x14ac:dyDescent="0.25">
      <c r="A5449">
        <v>3245</v>
      </c>
      <c r="B5449" t="s">
        <v>4394</v>
      </c>
      <c r="C5449" t="s">
        <v>110</v>
      </c>
      <c r="D5449">
        <v>0.64772904990834301</v>
      </c>
    </row>
    <row r="5450" spans="1:4" x14ac:dyDescent="0.25">
      <c r="A5450">
        <v>9280</v>
      </c>
      <c r="B5450" t="s">
        <v>5639</v>
      </c>
      <c r="C5450" t="s">
        <v>110</v>
      </c>
      <c r="D5450">
        <v>0.46077273221954318</v>
      </c>
    </row>
    <row r="5451" spans="1:4" x14ac:dyDescent="0.25">
      <c r="A5451">
        <v>586</v>
      </c>
      <c r="B5451" t="s">
        <v>4006</v>
      </c>
      <c r="C5451" t="s">
        <v>110</v>
      </c>
      <c r="D5451">
        <v>0.60074953696472022</v>
      </c>
    </row>
    <row r="5452" spans="1:4" x14ac:dyDescent="0.25">
      <c r="A5452">
        <v>582</v>
      </c>
      <c r="B5452" t="s">
        <v>4006</v>
      </c>
      <c r="C5452" t="s">
        <v>110</v>
      </c>
      <c r="D5452">
        <v>0.63011589994473316</v>
      </c>
    </row>
    <row r="5453" spans="1:4" x14ac:dyDescent="0.25">
      <c r="A5453">
        <v>8872</v>
      </c>
      <c r="B5453" t="s">
        <v>2209</v>
      </c>
      <c r="C5453" t="s">
        <v>110</v>
      </c>
      <c r="D5453">
        <v>0.46185286228156697</v>
      </c>
    </row>
    <row r="5454" spans="1:4" x14ac:dyDescent="0.25">
      <c r="A5454">
        <v>8889</v>
      </c>
      <c r="B5454" t="s">
        <v>3378</v>
      </c>
      <c r="C5454" t="s">
        <v>110</v>
      </c>
      <c r="D5454">
        <v>0.47229621155086743</v>
      </c>
    </row>
    <row r="5455" spans="1:4" x14ac:dyDescent="0.25">
      <c r="A5455">
        <v>4929</v>
      </c>
      <c r="B5455" t="s">
        <v>5846</v>
      </c>
      <c r="C5455" t="s">
        <v>110</v>
      </c>
      <c r="D5455">
        <v>0.31059014954718211</v>
      </c>
    </row>
    <row r="5456" spans="1:4" x14ac:dyDescent="0.25">
      <c r="A5456">
        <v>585</v>
      </c>
      <c r="B5456" t="s">
        <v>4006</v>
      </c>
      <c r="C5456" t="s">
        <v>110</v>
      </c>
      <c r="D5456">
        <v>0.67924109379957898</v>
      </c>
    </row>
    <row r="5457" spans="1:4" x14ac:dyDescent="0.25">
      <c r="A5457">
        <v>6864</v>
      </c>
      <c r="B5457" t="s">
        <v>2360</v>
      </c>
      <c r="C5457" t="s">
        <v>110</v>
      </c>
      <c r="D5457">
        <v>0.86458056161668684</v>
      </c>
    </row>
    <row r="5458" spans="1:4" x14ac:dyDescent="0.25">
      <c r="A5458">
        <v>6205</v>
      </c>
      <c r="B5458" t="s">
        <v>5156</v>
      </c>
      <c r="C5458" t="s">
        <v>110</v>
      </c>
      <c r="D5458">
        <v>0.42110913847647524</v>
      </c>
    </row>
    <row r="5459" spans="1:4" x14ac:dyDescent="0.25">
      <c r="A5459">
        <v>261</v>
      </c>
      <c r="B5459" t="s">
        <v>762</v>
      </c>
      <c r="C5459" t="s">
        <v>110</v>
      </c>
      <c r="D5459">
        <v>0.14419437854867678</v>
      </c>
    </row>
    <row r="5460" spans="1:4" x14ac:dyDescent="0.25">
      <c r="A5460">
        <v>209</v>
      </c>
      <c r="B5460" t="s">
        <v>3898</v>
      </c>
      <c r="C5460" t="s">
        <v>110</v>
      </c>
      <c r="D5460">
        <v>0.91439024447784512</v>
      </c>
    </row>
    <row r="5461" spans="1:4" x14ac:dyDescent="0.25">
      <c r="A5461">
        <v>8870</v>
      </c>
      <c r="B5461" t="s">
        <v>2209</v>
      </c>
      <c r="C5461" t="s">
        <v>110</v>
      </c>
      <c r="D5461">
        <v>0.29443446127055062</v>
      </c>
    </row>
    <row r="5462" spans="1:4" x14ac:dyDescent="0.25">
      <c r="A5462">
        <v>9279</v>
      </c>
      <c r="B5462" t="s">
        <v>5639</v>
      </c>
      <c r="C5462" t="s">
        <v>110</v>
      </c>
      <c r="D5462">
        <v>0.4790204624370421</v>
      </c>
    </row>
    <row r="5463" spans="1:4" x14ac:dyDescent="0.25">
      <c r="A5463">
        <v>584</v>
      </c>
      <c r="B5463" t="s">
        <v>4006</v>
      </c>
      <c r="C5463" t="s">
        <v>110</v>
      </c>
      <c r="D5463">
        <v>0.49989203582438047</v>
      </c>
    </row>
    <row r="5464" spans="1:4" x14ac:dyDescent="0.25">
      <c r="A5464">
        <v>259</v>
      </c>
      <c r="B5464" t="s">
        <v>762</v>
      </c>
      <c r="C5464" t="s">
        <v>110</v>
      </c>
      <c r="D5464">
        <v>0.48064420611437886</v>
      </c>
    </row>
    <row r="5465" spans="1:4" x14ac:dyDescent="0.25">
      <c r="A5465">
        <v>9278</v>
      </c>
      <c r="B5465" t="s">
        <v>5639</v>
      </c>
      <c r="C5465" t="s">
        <v>110</v>
      </c>
      <c r="D5465">
        <v>0.87484302712746553</v>
      </c>
    </row>
    <row r="5466" spans="1:4" x14ac:dyDescent="0.25">
      <c r="A5466">
        <v>3558</v>
      </c>
      <c r="B5466" t="s">
        <v>6861</v>
      </c>
      <c r="C5466" t="s">
        <v>110</v>
      </c>
      <c r="D5466">
        <v>0.64166876748565782</v>
      </c>
    </row>
    <row r="5467" spans="1:4" x14ac:dyDescent="0.25">
      <c r="A5467">
        <v>4140</v>
      </c>
      <c r="B5467" t="s">
        <v>3388</v>
      </c>
      <c r="C5467" t="s">
        <v>110</v>
      </c>
      <c r="D5467">
        <v>0.49441594499191044</v>
      </c>
    </row>
    <row r="5468" spans="1:4" x14ac:dyDescent="0.25">
      <c r="A5468">
        <v>4928</v>
      </c>
      <c r="B5468" t="s">
        <v>5846</v>
      </c>
      <c r="C5468" t="s">
        <v>110</v>
      </c>
      <c r="D5468">
        <v>0.54554274362298449</v>
      </c>
    </row>
    <row r="5469" spans="1:4" x14ac:dyDescent="0.25">
      <c r="A5469">
        <v>7122</v>
      </c>
      <c r="B5469" t="s">
        <v>5791</v>
      </c>
      <c r="C5469" t="s">
        <v>110</v>
      </c>
      <c r="D5469">
        <v>0.1498735818987984</v>
      </c>
    </row>
    <row r="5470" spans="1:4" x14ac:dyDescent="0.25">
      <c r="A5470">
        <v>3557</v>
      </c>
      <c r="B5470" t="s">
        <v>6861</v>
      </c>
      <c r="C5470" t="s">
        <v>110</v>
      </c>
      <c r="D5470">
        <v>0.2783409695139083</v>
      </c>
    </row>
    <row r="5471" spans="1:4" x14ac:dyDescent="0.25">
      <c r="A5471">
        <v>210</v>
      </c>
      <c r="B5471" t="s">
        <v>3898</v>
      </c>
      <c r="C5471" t="s">
        <v>110</v>
      </c>
      <c r="D5471">
        <v>0.53789977816598855</v>
      </c>
    </row>
    <row r="5472" spans="1:4" x14ac:dyDescent="0.25">
      <c r="A5472">
        <v>2126</v>
      </c>
      <c r="B5472" t="s">
        <v>1796</v>
      </c>
      <c r="C5472" t="s">
        <v>110</v>
      </c>
      <c r="D5472">
        <v>0.63523880716910464</v>
      </c>
    </row>
    <row r="5473" spans="1:4" x14ac:dyDescent="0.25">
      <c r="A5473">
        <v>4141</v>
      </c>
      <c r="B5473" t="s">
        <v>3388</v>
      </c>
      <c r="C5473" t="s">
        <v>110</v>
      </c>
      <c r="D5473">
        <v>0.38301204072517181</v>
      </c>
    </row>
    <row r="5474" spans="1:4" x14ac:dyDescent="0.25">
      <c r="A5474">
        <v>2350</v>
      </c>
      <c r="B5474" t="s">
        <v>3094</v>
      </c>
      <c r="C5474" t="s">
        <v>110</v>
      </c>
      <c r="D5474">
        <v>0.68718609571942113</v>
      </c>
    </row>
    <row r="5475" spans="1:4" x14ac:dyDescent="0.25">
      <c r="A5475">
        <v>2352</v>
      </c>
      <c r="B5475" t="s">
        <v>3094</v>
      </c>
      <c r="C5475" t="s">
        <v>110</v>
      </c>
      <c r="D5475">
        <v>0.22612990639926867</v>
      </c>
    </row>
    <row r="5476" spans="1:4" x14ac:dyDescent="0.25">
      <c r="A5476">
        <v>1754</v>
      </c>
      <c r="B5476" t="s">
        <v>4617</v>
      </c>
      <c r="C5476" t="s">
        <v>110</v>
      </c>
      <c r="D5476">
        <v>0.3067211314146191</v>
      </c>
    </row>
    <row r="5477" spans="1:4" x14ac:dyDescent="0.25">
      <c r="A5477">
        <v>7539</v>
      </c>
      <c r="B5477" t="s">
        <v>6106</v>
      </c>
      <c r="C5477" t="s">
        <v>110</v>
      </c>
      <c r="D5477">
        <v>0.68676908040807016</v>
      </c>
    </row>
    <row r="5478" spans="1:4" x14ac:dyDescent="0.25">
      <c r="A5478">
        <v>8971</v>
      </c>
      <c r="B5478" t="s">
        <v>1388</v>
      </c>
      <c r="C5478" t="s">
        <v>110</v>
      </c>
      <c r="D5478">
        <v>0.2507257869929217</v>
      </c>
    </row>
    <row r="5479" spans="1:4" x14ac:dyDescent="0.25">
      <c r="A5479">
        <v>6272</v>
      </c>
      <c r="B5479" t="s">
        <v>4936</v>
      </c>
      <c r="C5479" t="s">
        <v>110</v>
      </c>
      <c r="D5479">
        <v>0.21600032266272517</v>
      </c>
    </row>
    <row r="5480" spans="1:4" x14ac:dyDescent="0.25">
      <c r="A5480">
        <v>7541</v>
      </c>
      <c r="B5480" t="s">
        <v>6106</v>
      </c>
      <c r="C5480" t="s">
        <v>110</v>
      </c>
      <c r="D5480">
        <v>0.94076563505456179</v>
      </c>
    </row>
    <row r="5481" spans="1:4" x14ac:dyDescent="0.25">
      <c r="A5481">
        <v>9727</v>
      </c>
      <c r="B5481" t="s">
        <v>1666</v>
      </c>
      <c r="C5481" t="s">
        <v>110</v>
      </c>
      <c r="D5481">
        <v>0.21612696745541116</v>
      </c>
    </row>
    <row r="5482" spans="1:4" x14ac:dyDescent="0.25">
      <c r="A5482">
        <v>1996</v>
      </c>
      <c r="B5482" t="s">
        <v>3172</v>
      </c>
      <c r="C5482" t="s">
        <v>110</v>
      </c>
      <c r="D5482">
        <v>6.1835972147348484E-2</v>
      </c>
    </row>
    <row r="5483" spans="1:4" x14ac:dyDescent="0.25">
      <c r="A5483">
        <v>7543</v>
      </c>
      <c r="B5483" t="s">
        <v>6106</v>
      </c>
      <c r="C5483" t="s">
        <v>110</v>
      </c>
      <c r="D5483">
        <v>0.43932164873262858</v>
      </c>
    </row>
    <row r="5484" spans="1:4" x14ac:dyDescent="0.25">
      <c r="A5484">
        <v>1753</v>
      </c>
      <c r="B5484" t="s">
        <v>4617</v>
      </c>
      <c r="C5484" t="s">
        <v>110</v>
      </c>
      <c r="D5484">
        <v>0.22283203667309737</v>
      </c>
    </row>
    <row r="5485" spans="1:4" x14ac:dyDescent="0.25">
      <c r="A5485">
        <v>4498</v>
      </c>
      <c r="B5485" t="s">
        <v>610</v>
      </c>
      <c r="C5485" t="s">
        <v>110</v>
      </c>
      <c r="D5485">
        <v>0.23896545199603225</v>
      </c>
    </row>
    <row r="5486" spans="1:4" x14ac:dyDescent="0.25">
      <c r="A5486">
        <v>6292</v>
      </c>
      <c r="B5486" t="s">
        <v>3497</v>
      </c>
      <c r="C5486" t="s">
        <v>110</v>
      </c>
      <c r="D5486">
        <v>0.3568982726130695</v>
      </c>
    </row>
    <row r="5487" spans="1:4" x14ac:dyDescent="0.25">
      <c r="A5487">
        <v>7545</v>
      </c>
      <c r="B5487" t="s">
        <v>6106</v>
      </c>
      <c r="C5487" t="s">
        <v>110</v>
      </c>
      <c r="D5487">
        <v>8.8693773069148829E-2</v>
      </c>
    </row>
    <row r="5488" spans="1:4" x14ac:dyDescent="0.25">
      <c r="A5488">
        <v>9728</v>
      </c>
      <c r="B5488" t="s">
        <v>1666</v>
      </c>
      <c r="C5488" t="s">
        <v>110</v>
      </c>
      <c r="D5488">
        <v>0.41159434947996343</v>
      </c>
    </row>
    <row r="5489" spans="1:4" x14ac:dyDescent="0.25">
      <c r="A5489">
        <v>6271</v>
      </c>
      <c r="B5489" t="s">
        <v>4936</v>
      </c>
      <c r="C5489" t="s">
        <v>110</v>
      </c>
      <c r="D5489">
        <v>0.47395062836732749</v>
      </c>
    </row>
    <row r="5490" spans="1:4" x14ac:dyDescent="0.25">
      <c r="A5490">
        <v>5531</v>
      </c>
      <c r="B5490" t="s">
        <v>7740</v>
      </c>
      <c r="C5490" t="s">
        <v>110</v>
      </c>
      <c r="D5490">
        <v>0.59724261839006787</v>
      </c>
    </row>
    <row r="5491" spans="1:4" x14ac:dyDescent="0.25">
      <c r="A5491">
        <v>1755</v>
      </c>
      <c r="B5491" t="s">
        <v>4617</v>
      </c>
      <c r="C5491" t="s">
        <v>110</v>
      </c>
      <c r="D5491">
        <v>0.21745752919254291</v>
      </c>
    </row>
    <row r="5492" spans="1:4" x14ac:dyDescent="0.25">
      <c r="A5492">
        <v>8970</v>
      </c>
      <c r="B5492" t="s">
        <v>1388</v>
      </c>
      <c r="C5492" t="s">
        <v>110</v>
      </c>
      <c r="D5492">
        <v>0.98748214989040883</v>
      </c>
    </row>
    <row r="5493" spans="1:4" x14ac:dyDescent="0.25">
      <c r="A5493">
        <v>6690</v>
      </c>
      <c r="B5493" t="s">
        <v>2125</v>
      </c>
      <c r="C5493" t="s">
        <v>110</v>
      </c>
      <c r="D5493">
        <v>0.76158731829513293</v>
      </c>
    </row>
    <row r="5494" spans="1:4" x14ac:dyDescent="0.25">
      <c r="A5494">
        <v>6760</v>
      </c>
      <c r="B5494" t="s">
        <v>5030</v>
      </c>
      <c r="C5494" t="s">
        <v>110</v>
      </c>
      <c r="D5494">
        <v>0.18832525226222996</v>
      </c>
    </row>
    <row r="5495" spans="1:4" x14ac:dyDescent="0.25">
      <c r="A5495">
        <v>2353</v>
      </c>
      <c r="B5495" t="s">
        <v>3094</v>
      </c>
      <c r="C5495" t="s">
        <v>110</v>
      </c>
      <c r="D5495">
        <v>0.57552065319152867</v>
      </c>
    </row>
    <row r="5496" spans="1:4" x14ac:dyDescent="0.25">
      <c r="A5496">
        <v>2349</v>
      </c>
      <c r="B5496" t="s">
        <v>3094</v>
      </c>
      <c r="C5496" t="s">
        <v>110</v>
      </c>
      <c r="D5496">
        <v>0.70372517325938189</v>
      </c>
    </row>
    <row r="5497" spans="1:4" x14ac:dyDescent="0.25">
      <c r="A5497">
        <v>9729</v>
      </c>
      <c r="B5497" t="s">
        <v>1666</v>
      </c>
      <c r="C5497" t="s">
        <v>110</v>
      </c>
      <c r="D5497">
        <v>0.96178549201188557</v>
      </c>
    </row>
    <row r="5498" spans="1:4" x14ac:dyDescent="0.25">
      <c r="A5498">
        <v>7540</v>
      </c>
      <c r="B5498" t="s">
        <v>6106</v>
      </c>
      <c r="C5498" t="s">
        <v>110</v>
      </c>
      <c r="D5498">
        <v>0.57962440219120503</v>
      </c>
    </row>
    <row r="5499" spans="1:4" x14ac:dyDescent="0.25">
      <c r="A5499">
        <v>2351</v>
      </c>
      <c r="B5499" t="s">
        <v>3094</v>
      </c>
      <c r="C5499" t="s">
        <v>110</v>
      </c>
      <c r="D5499">
        <v>0.37962841548832515</v>
      </c>
    </row>
    <row r="5500" spans="1:4" x14ac:dyDescent="0.25">
      <c r="A5500">
        <v>1997</v>
      </c>
      <c r="B5500" t="s">
        <v>3172</v>
      </c>
      <c r="C5500" t="s">
        <v>110</v>
      </c>
      <c r="D5500">
        <v>0.91746483553741298</v>
      </c>
    </row>
    <row r="5501" spans="1:4" x14ac:dyDescent="0.25">
      <c r="A5501">
        <v>2271</v>
      </c>
      <c r="B5501" t="s">
        <v>2067</v>
      </c>
      <c r="C5501" t="s">
        <v>110</v>
      </c>
      <c r="D5501">
        <v>0.39768702317395677</v>
      </c>
    </row>
    <row r="5502" spans="1:4" x14ac:dyDescent="0.25">
      <c r="A5502">
        <v>7544</v>
      </c>
      <c r="B5502" t="s">
        <v>6106</v>
      </c>
      <c r="C5502" t="s">
        <v>110</v>
      </c>
      <c r="D5502">
        <v>0.92980427095072948</v>
      </c>
    </row>
    <row r="5503" spans="1:4" x14ac:dyDescent="0.25">
      <c r="A5503">
        <v>2513</v>
      </c>
      <c r="B5503" t="s">
        <v>1322</v>
      </c>
      <c r="C5503" t="s">
        <v>110</v>
      </c>
      <c r="D5503">
        <v>0.64341017763924724</v>
      </c>
    </row>
    <row r="5504" spans="1:4" x14ac:dyDescent="0.25">
      <c r="A5504">
        <v>7542</v>
      </c>
      <c r="B5504" t="s">
        <v>6106</v>
      </c>
      <c r="C5504" t="s">
        <v>110</v>
      </c>
      <c r="D5504">
        <v>0.44079419584077761</v>
      </c>
    </row>
    <row r="5505" spans="1:4" x14ac:dyDescent="0.25">
      <c r="A5505">
        <v>1895</v>
      </c>
      <c r="B5505" t="s">
        <v>1846</v>
      </c>
      <c r="C5505" t="s">
        <v>110</v>
      </c>
      <c r="D5505">
        <v>0.78882085626787324</v>
      </c>
    </row>
    <row r="5506" spans="1:4" x14ac:dyDescent="0.25">
      <c r="A5506">
        <v>8642</v>
      </c>
      <c r="B5506" t="s">
        <v>1124</v>
      </c>
      <c r="C5506" t="s">
        <v>110</v>
      </c>
      <c r="D5506">
        <v>0.57407360029076782</v>
      </c>
    </row>
    <row r="5507" spans="1:4" x14ac:dyDescent="0.25">
      <c r="A5507">
        <v>6270</v>
      </c>
      <c r="B5507" t="s">
        <v>4936</v>
      </c>
      <c r="C5507" t="s">
        <v>110</v>
      </c>
      <c r="D5507">
        <v>0.87695436484044531</v>
      </c>
    </row>
    <row r="5508" spans="1:4" x14ac:dyDescent="0.25">
      <c r="A5508">
        <v>2463</v>
      </c>
      <c r="B5508" t="s">
        <v>6992</v>
      </c>
      <c r="C5508" t="s">
        <v>110</v>
      </c>
      <c r="D5508">
        <v>0.55953240624828537</v>
      </c>
    </row>
    <row r="5509" spans="1:4" x14ac:dyDescent="0.25">
      <c r="A5509">
        <v>7882</v>
      </c>
      <c r="B5509" t="s">
        <v>718</v>
      </c>
      <c r="C5509" t="s">
        <v>110</v>
      </c>
      <c r="D5509">
        <v>0.89085666091607596</v>
      </c>
    </row>
    <row r="5510" spans="1:4" x14ac:dyDescent="0.25">
      <c r="A5510">
        <v>7883</v>
      </c>
      <c r="B5510" t="s">
        <v>718</v>
      </c>
      <c r="C5510" t="s">
        <v>110</v>
      </c>
      <c r="D5510">
        <v>0.21003490995703644</v>
      </c>
    </row>
    <row r="5511" spans="1:4" x14ac:dyDescent="0.25">
      <c r="A5511">
        <v>2465</v>
      </c>
      <c r="B5511" t="s">
        <v>6992</v>
      </c>
      <c r="C5511" t="s">
        <v>110</v>
      </c>
      <c r="D5511">
        <v>0.17337932404432854</v>
      </c>
    </row>
    <row r="5512" spans="1:4" x14ac:dyDescent="0.25">
      <c r="A5512">
        <v>2675</v>
      </c>
      <c r="B5512" t="s">
        <v>2536</v>
      </c>
      <c r="C5512" t="s">
        <v>110</v>
      </c>
      <c r="D5512">
        <v>0.35463836211512778</v>
      </c>
    </row>
    <row r="5513" spans="1:4" x14ac:dyDescent="0.25">
      <c r="A5513">
        <v>4717</v>
      </c>
      <c r="B5513" t="s">
        <v>3418</v>
      </c>
      <c r="C5513" t="s">
        <v>110</v>
      </c>
      <c r="D5513">
        <v>0.92127632622445066</v>
      </c>
    </row>
    <row r="5514" spans="1:4" x14ac:dyDescent="0.25">
      <c r="A5514">
        <v>7881</v>
      </c>
      <c r="B5514" t="s">
        <v>718</v>
      </c>
      <c r="C5514" t="s">
        <v>110</v>
      </c>
      <c r="D5514">
        <v>0.58916592800550316</v>
      </c>
    </row>
    <row r="5515" spans="1:4" x14ac:dyDescent="0.25">
      <c r="A5515">
        <v>7884</v>
      </c>
      <c r="B5515" t="s">
        <v>718</v>
      </c>
      <c r="C5515" t="s">
        <v>110</v>
      </c>
      <c r="D5515">
        <v>0.48902352697365592</v>
      </c>
    </row>
    <row r="5516" spans="1:4" x14ac:dyDescent="0.25">
      <c r="A5516">
        <v>2466</v>
      </c>
      <c r="B5516" t="s">
        <v>6992</v>
      </c>
      <c r="C5516" t="s">
        <v>110</v>
      </c>
      <c r="D5516">
        <v>0.77255527100549026</v>
      </c>
    </row>
    <row r="5517" spans="1:4" x14ac:dyDescent="0.25">
      <c r="A5517">
        <v>7888</v>
      </c>
      <c r="B5517" t="s">
        <v>718</v>
      </c>
      <c r="C5517" t="s">
        <v>110</v>
      </c>
      <c r="D5517">
        <v>0.78711695909442314</v>
      </c>
    </row>
    <row r="5518" spans="1:4" x14ac:dyDescent="0.25">
      <c r="A5518">
        <v>7886</v>
      </c>
      <c r="B5518" t="s">
        <v>718</v>
      </c>
      <c r="C5518" t="s">
        <v>110</v>
      </c>
      <c r="D5518">
        <v>0.33567420575095597</v>
      </c>
    </row>
    <row r="5519" spans="1:4" x14ac:dyDescent="0.25">
      <c r="A5519">
        <v>4567</v>
      </c>
      <c r="B5519" t="s">
        <v>5599</v>
      </c>
      <c r="C5519" t="s">
        <v>110</v>
      </c>
      <c r="D5519">
        <v>0.54791899021282908</v>
      </c>
    </row>
    <row r="5520" spans="1:4" x14ac:dyDescent="0.25">
      <c r="A5520">
        <v>7887</v>
      </c>
      <c r="B5520" t="s">
        <v>718</v>
      </c>
      <c r="C5520" t="s">
        <v>110</v>
      </c>
      <c r="D5520">
        <v>0.14675793681500615</v>
      </c>
    </row>
    <row r="5521" spans="1:4" x14ac:dyDescent="0.25">
      <c r="A5521">
        <v>7537</v>
      </c>
      <c r="B5521" t="s">
        <v>1220</v>
      </c>
      <c r="C5521" t="s">
        <v>110</v>
      </c>
      <c r="D5521">
        <v>0.66305476361381277</v>
      </c>
    </row>
    <row r="5522" spans="1:4" x14ac:dyDescent="0.25">
      <c r="A5522">
        <v>2464</v>
      </c>
      <c r="B5522" t="s">
        <v>6992</v>
      </c>
      <c r="C5522" t="s">
        <v>110</v>
      </c>
      <c r="D5522">
        <v>0.20366833687285724</v>
      </c>
    </row>
    <row r="5523" spans="1:4" x14ac:dyDescent="0.25">
      <c r="A5523">
        <v>7762</v>
      </c>
      <c r="B5523" t="s">
        <v>6861</v>
      </c>
      <c r="C5523" t="s">
        <v>110</v>
      </c>
      <c r="D5523">
        <v>0.84477718179858008</v>
      </c>
    </row>
    <row r="5524" spans="1:4" x14ac:dyDescent="0.25">
      <c r="A5524">
        <v>4568</v>
      </c>
      <c r="B5524" t="s">
        <v>5599</v>
      </c>
      <c r="C5524" t="s">
        <v>110</v>
      </c>
      <c r="D5524">
        <v>0.45976063165223424</v>
      </c>
    </row>
    <row r="5525" spans="1:4" x14ac:dyDescent="0.25">
      <c r="A5525">
        <v>3465</v>
      </c>
      <c r="B5525" t="s">
        <v>1889</v>
      </c>
      <c r="C5525" t="s">
        <v>110</v>
      </c>
      <c r="D5525">
        <v>4.7721375026203328E-2</v>
      </c>
    </row>
    <row r="5526" spans="1:4" x14ac:dyDescent="0.25">
      <c r="A5526">
        <v>7885</v>
      </c>
      <c r="B5526" t="s">
        <v>718</v>
      </c>
      <c r="C5526" t="s">
        <v>110</v>
      </c>
      <c r="D5526">
        <v>0.62684969973815108</v>
      </c>
    </row>
    <row r="5527" spans="1:4" x14ac:dyDescent="0.25">
      <c r="A5527">
        <v>4566</v>
      </c>
      <c r="B5527" t="s">
        <v>5599</v>
      </c>
      <c r="C5527" t="s">
        <v>110</v>
      </c>
      <c r="D5527">
        <v>0.88572576687077043</v>
      </c>
    </row>
    <row r="5528" spans="1:4" x14ac:dyDescent="0.25">
      <c r="A5528">
        <v>6533</v>
      </c>
      <c r="B5528" t="s">
        <v>3047</v>
      </c>
      <c r="C5528" t="s">
        <v>110</v>
      </c>
      <c r="D5528">
        <v>0.93917129392015175</v>
      </c>
    </row>
    <row r="5529" spans="1:4" x14ac:dyDescent="0.25">
      <c r="A5529">
        <v>2977</v>
      </c>
      <c r="B5529" t="s">
        <v>2578</v>
      </c>
      <c r="C5529" t="s">
        <v>110</v>
      </c>
      <c r="D5529">
        <v>0.53075275568330815</v>
      </c>
    </row>
    <row r="5530" spans="1:4" x14ac:dyDescent="0.25">
      <c r="A5530">
        <v>8520</v>
      </c>
      <c r="B5530" t="s">
        <v>7287</v>
      </c>
      <c r="C5530" t="s">
        <v>110</v>
      </c>
      <c r="D5530">
        <v>0.7772425092778561</v>
      </c>
    </row>
    <row r="5531" spans="1:4" x14ac:dyDescent="0.25">
      <c r="A5531">
        <v>5518</v>
      </c>
      <c r="B5531" t="s">
        <v>8370</v>
      </c>
      <c r="C5531" t="s">
        <v>110</v>
      </c>
      <c r="D5531">
        <v>0.82741330890401554</v>
      </c>
    </row>
    <row r="5532" spans="1:4" x14ac:dyDescent="0.25">
      <c r="A5532">
        <v>5522</v>
      </c>
      <c r="B5532" t="s">
        <v>8370</v>
      </c>
      <c r="C5532" t="s">
        <v>110</v>
      </c>
      <c r="D5532">
        <v>0.75918070868534671</v>
      </c>
    </row>
    <row r="5533" spans="1:4" x14ac:dyDescent="0.25">
      <c r="A5533">
        <v>8521</v>
      </c>
      <c r="B5533" t="s">
        <v>7287</v>
      </c>
      <c r="C5533" t="s">
        <v>110</v>
      </c>
      <c r="D5533">
        <v>0.88429873768094658</v>
      </c>
    </row>
    <row r="5534" spans="1:4" x14ac:dyDescent="0.25">
      <c r="A5534">
        <v>6534</v>
      </c>
      <c r="B5534" t="s">
        <v>3047</v>
      </c>
      <c r="C5534" t="s">
        <v>110</v>
      </c>
      <c r="D5534">
        <v>0.16543665361723858</v>
      </c>
    </row>
    <row r="5535" spans="1:4" x14ac:dyDescent="0.25">
      <c r="A5535">
        <v>7293</v>
      </c>
      <c r="B5535" t="s">
        <v>42</v>
      </c>
      <c r="C5535" t="s">
        <v>110</v>
      </c>
      <c r="D5535">
        <v>0.68960464129017185</v>
      </c>
    </row>
    <row r="5536" spans="1:4" x14ac:dyDescent="0.25">
      <c r="A5536">
        <v>9071</v>
      </c>
      <c r="B5536" t="s">
        <v>4298</v>
      </c>
      <c r="C5536" t="s">
        <v>110</v>
      </c>
      <c r="D5536">
        <v>0.94709289807764452</v>
      </c>
    </row>
    <row r="5537" spans="1:4" x14ac:dyDescent="0.25">
      <c r="A5537">
        <v>2691</v>
      </c>
      <c r="B5537" t="s">
        <v>4613</v>
      </c>
      <c r="C5537" t="s">
        <v>110</v>
      </c>
      <c r="D5537">
        <v>0.39145600808096803</v>
      </c>
    </row>
    <row r="5538" spans="1:4" x14ac:dyDescent="0.25">
      <c r="A5538">
        <v>8519</v>
      </c>
      <c r="B5538" t="s">
        <v>7287</v>
      </c>
      <c r="C5538" t="s">
        <v>110</v>
      </c>
      <c r="D5538">
        <v>0.1202770853593994</v>
      </c>
    </row>
    <row r="5539" spans="1:4" x14ac:dyDescent="0.25">
      <c r="A5539">
        <v>6532</v>
      </c>
      <c r="B5539" t="s">
        <v>3047</v>
      </c>
      <c r="C5539" t="s">
        <v>110</v>
      </c>
      <c r="D5539">
        <v>0.39748810624393993</v>
      </c>
    </row>
    <row r="5540" spans="1:4" x14ac:dyDescent="0.25">
      <c r="A5540">
        <v>5521</v>
      </c>
      <c r="B5540" t="s">
        <v>8370</v>
      </c>
      <c r="C5540" t="s">
        <v>110</v>
      </c>
      <c r="D5540">
        <v>0.55961587494597609</v>
      </c>
    </row>
    <row r="5541" spans="1:4" x14ac:dyDescent="0.25">
      <c r="A5541">
        <v>8391</v>
      </c>
      <c r="B5541" t="s">
        <v>2878</v>
      </c>
      <c r="C5541" t="s">
        <v>110</v>
      </c>
      <c r="D5541">
        <v>7.1245734368800884E-2</v>
      </c>
    </row>
    <row r="5542" spans="1:4" x14ac:dyDescent="0.25">
      <c r="A5542">
        <v>5520</v>
      </c>
      <c r="B5542" t="s">
        <v>8370</v>
      </c>
      <c r="C5542" t="s">
        <v>110</v>
      </c>
      <c r="D5542">
        <v>0.64145369149204223</v>
      </c>
    </row>
    <row r="5543" spans="1:4" x14ac:dyDescent="0.25">
      <c r="A5543">
        <v>6123</v>
      </c>
      <c r="B5543" t="s">
        <v>314</v>
      </c>
      <c r="C5543" t="s">
        <v>110</v>
      </c>
      <c r="D5543">
        <v>0.62613284984194617</v>
      </c>
    </row>
    <row r="5544" spans="1:4" x14ac:dyDescent="0.25">
      <c r="A5544">
        <v>5519</v>
      </c>
      <c r="B5544" t="s">
        <v>8370</v>
      </c>
      <c r="C5544" t="s">
        <v>110</v>
      </c>
      <c r="D5544">
        <v>0.41953847235862873</v>
      </c>
    </row>
    <row r="5545" spans="1:4" x14ac:dyDescent="0.25">
      <c r="A5545">
        <v>7392</v>
      </c>
      <c r="B5545" t="s">
        <v>8385</v>
      </c>
      <c r="C5545" t="s">
        <v>110</v>
      </c>
      <c r="D5545">
        <v>0.2481906568260942</v>
      </c>
    </row>
    <row r="5546" spans="1:4" x14ac:dyDescent="0.25">
      <c r="A5546">
        <v>1925</v>
      </c>
      <c r="B5546" t="s">
        <v>8388</v>
      </c>
      <c r="C5546" t="s">
        <v>110</v>
      </c>
      <c r="D5546">
        <v>0.77245077494864256</v>
      </c>
    </row>
    <row r="5547" spans="1:4" x14ac:dyDescent="0.25">
      <c r="A5547">
        <v>676</v>
      </c>
      <c r="B5547" t="s">
        <v>1804</v>
      </c>
      <c r="C5547" t="s">
        <v>110</v>
      </c>
      <c r="D5547">
        <v>0.26495670926650605</v>
      </c>
    </row>
    <row r="5548" spans="1:4" x14ac:dyDescent="0.25">
      <c r="A5548">
        <v>9528</v>
      </c>
      <c r="B5548" t="s">
        <v>4550</v>
      </c>
      <c r="C5548" t="s">
        <v>110</v>
      </c>
      <c r="D5548">
        <v>0.3763392929298417</v>
      </c>
    </row>
    <row r="5549" spans="1:4" x14ac:dyDescent="0.25">
      <c r="A5549">
        <v>2235</v>
      </c>
      <c r="B5549" t="s">
        <v>1489</v>
      </c>
      <c r="C5549" t="s">
        <v>110</v>
      </c>
      <c r="D5549">
        <v>0.33755942677022333</v>
      </c>
    </row>
    <row r="5550" spans="1:4" x14ac:dyDescent="0.25">
      <c r="A5550">
        <v>9526</v>
      </c>
      <c r="B5550" t="s">
        <v>4550</v>
      </c>
      <c r="C5550" t="s">
        <v>110</v>
      </c>
      <c r="D5550">
        <v>0.42352506162049075</v>
      </c>
    </row>
    <row r="5551" spans="1:4" x14ac:dyDescent="0.25">
      <c r="A5551">
        <v>3181</v>
      </c>
      <c r="B5551" t="s">
        <v>432</v>
      </c>
      <c r="C5551" t="s">
        <v>110</v>
      </c>
      <c r="D5551">
        <v>0.95339005363024165</v>
      </c>
    </row>
    <row r="5552" spans="1:4" x14ac:dyDescent="0.25">
      <c r="A5552">
        <v>3435</v>
      </c>
      <c r="B5552" t="s">
        <v>6265</v>
      </c>
      <c r="C5552" t="s">
        <v>110</v>
      </c>
      <c r="D5552">
        <v>7.3773893818672387E-2</v>
      </c>
    </row>
    <row r="5553" spans="1:4" x14ac:dyDescent="0.25">
      <c r="A5553">
        <v>9529</v>
      </c>
      <c r="B5553" t="s">
        <v>4550</v>
      </c>
      <c r="C5553" t="s">
        <v>110</v>
      </c>
      <c r="D5553">
        <v>0.33901100433257692</v>
      </c>
    </row>
    <row r="5554" spans="1:4" x14ac:dyDescent="0.25">
      <c r="A5554">
        <v>9608</v>
      </c>
      <c r="B5554" t="s">
        <v>7519</v>
      </c>
      <c r="C5554" t="s">
        <v>110</v>
      </c>
      <c r="D5554">
        <v>0.14002996543926027</v>
      </c>
    </row>
    <row r="5555" spans="1:4" x14ac:dyDescent="0.25">
      <c r="A5555">
        <v>9609</v>
      </c>
      <c r="B5555" t="s">
        <v>7519</v>
      </c>
      <c r="C5555" t="s">
        <v>110</v>
      </c>
      <c r="D5555">
        <v>0.83549098567927826</v>
      </c>
    </row>
    <row r="5556" spans="1:4" x14ac:dyDescent="0.25">
      <c r="A5556">
        <v>3434</v>
      </c>
      <c r="B5556" t="s">
        <v>6265</v>
      </c>
      <c r="C5556" t="s">
        <v>110</v>
      </c>
      <c r="D5556">
        <v>0.89434109417432173</v>
      </c>
    </row>
    <row r="5557" spans="1:4" x14ac:dyDescent="0.25">
      <c r="A5557">
        <v>9527</v>
      </c>
      <c r="B5557" t="s">
        <v>4550</v>
      </c>
      <c r="C5557" t="s">
        <v>110</v>
      </c>
      <c r="D5557">
        <v>8.6258753018200074E-2</v>
      </c>
    </row>
    <row r="5558" spans="1:4" x14ac:dyDescent="0.25">
      <c r="A5558">
        <v>7325</v>
      </c>
      <c r="B5558" t="s">
        <v>1273</v>
      </c>
      <c r="C5558" t="s">
        <v>110</v>
      </c>
      <c r="D5558">
        <v>0.66084611067238719</v>
      </c>
    </row>
    <row r="5559" spans="1:4" x14ac:dyDescent="0.25">
      <c r="A5559">
        <v>675</v>
      </c>
      <c r="B5559" t="s">
        <v>1804</v>
      </c>
      <c r="C5559" t="s">
        <v>110</v>
      </c>
      <c r="D5559">
        <v>0.57418022862085882</v>
      </c>
    </row>
    <row r="5560" spans="1:4" x14ac:dyDescent="0.25">
      <c r="A5560">
        <v>3179</v>
      </c>
      <c r="B5560" t="s">
        <v>432</v>
      </c>
      <c r="C5560" t="s">
        <v>110</v>
      </c>
      <c r="D5560">
        <v>0.1392158080151642</v>
      </c>
    </row>
    <row r="5561" spans="1:4" x14ac:dyDescent="0.25">
      <c r="A5561">
        <v>674</v>
      </c>
      <c r="B5561" t="s">
        <v>1804</v>
      </c>
      <c r="C5561" t="s">
        <v>110</v>
      </c>
      <c r="D5561">
        <v>0.86665653564412726</v>
      </c>
    </row>
    <row r="5562" spans="1:4" x14ac:dyDescent="0.25">
      <c r="A5562">
        <v>3180</v>
      </c>
      <c r="B5562" t="s">
        <v>432</v>
      </c>
      <c r="C5562" t="s">
        <v>110</v>
      </c>
      <c r="D5562">
        <v>0.92638509799940538</v>
      </c>
    </row>
    <row r="5563" spans="1:4" x14ac:dyDescent="0.25">
      <c r="A5563">
        <v>7324</v>
      </c>
      <c r="B5563" t="s">
        <v>1273</v>
      </c>
      <c r="C5563" t="s">
        <v>110</v>
      </c>
      <c r="D5563">
        <v>4.4828212117566379E-2</v>
      </c>
    </row>
    <row r="5564" spans="1:4" x14ac:dyDescent="0.25">
      <c r="A5564">
        <v>9525</v>
      </c>
      <c r="B5564" t="s">
        <v>4550</v>
      </c>
      <c r="C5564" t="s">
        <v>110</v>
      </c>
      <c r="D5564">
        <v>0.45057046449927651</v>
      </c>
    </row>
    <row r="5565" spans="1:4" x14ac:dyDescent="0.25">
      <c r="A5565">
        <v>6906</v>
      </c>
      <c r="B5565" t="s">
        <v>6129</v>
      </c>
      <c r="C5565" t="s">
        <v>110</v>
      </c>
      <c r="D5565">
        <v>0.87109128765746824</v>
      </c>
    </row>
    <row r="5566" spans="1:4" x14ac:dyDescent="0.25">
      <c r="A5566">
        <v>4319</v>
      </c>
      <c r="B5566" t="s">
        <v>4882</v>
      </c>
      <c r="C5566" t="s">
        <v>110</v>
      </c>
      <c r="D5566">
        <v>0.15698420252474776</v>
      </c>
    </row>
    <row r="5567" spans="1:4" x14ac:dyDescent="0.25">
      <c r="A5567">
        <v>3900</v>
      </c>
      <c r="B5567" t="s">
        <v>5541</v>
      </c>
      <c r="C5567" t="s">
        <v>110</v>
      </c>
      <c r="D5567">
        <v>0.38461341338972088</v>
      </c>
    </row>
    <row r="5568" spans="1:4" x14ac:dyDescent="0.25">
      <c r="A5568">
        <v>7855</v>
      </c>
      <c r="B5568" t="s">
        <v>744</v>
      </c>
      <c r="C5568" t="s">
        <v>110</v>
      </c>
      <c r="D5568">
        <v>0.46111350627860226</v>
      </c>
    </row>
    <row r="5569" spans="1:4" x14ac:dyDescent="0.25">
      <c r="A5569">
        <v>566</v>
      </c>
      <c r="B5569" t="s">
        <v>293</v>
      </c>
      <c r="C5569" t="s">
        <v>110</v>
      </c>
      <c r="D5569">
        <v>5.9468305298396196E-2</v>
      </c>
    </row>
    <row r="5570" spans="1:4" x14ac:dyDescent="0.25">
      <c r="A5570">
        <v>3897</v>
      </c>
      <c r="B5570" t="s">
        <v>1229</v>
      </c>
      <c r="C5570" t="s">
        <v>110</v>
      </c>
      <c r="D5570">
        <v>0.16826181801525053</v>
      </c>
    </row>
    <row r="5571" spans="1:4" x14ac:dyDescent="0.25">
      <c r="A5571">
        <v>4992</v>
      </c>
      <c r="B5571" t="s">
        <v>330</v>
      </c>
      <c r="C5571" t="s">
        <v>110</v>
      </c>
      <c r="D5571">
        <v>0.33002470943830453</v>
      </c>
    </row>
    <row r="5572" spans="1:4" x14ac:dyDescent="0.25">
      <c r="A5572">
        <v>3898</v>
      </c>
      <c r="B5572" t="s">
        <v>1229</v>
      </c>
      <c r="C5572" t="s">
        <v>110</v>
      </c>
      <c r="D5572">
        <v>0.54584085678514005</v>
      </c>
    </row>
    <row r="5573" spans="1:4" x14ac:dyDescent="0.25">
      <c r="A5573">
        <v>7856</v>
      </c>
      <c r="B5573" t="s">
        <v>744</v>
      </c>
      <c r="C5573" t="s">
        <v>110</v>
      </c>
      <c r="D5573">
        <v>0.38527347578817672</v>
      </c>
    </row>
    <row r="5574" spans="1:4" x14ac:dyDescent="0.25">
      <c r="A5574">
        <v>9769</v>
      </c>
      <c r="B5574" t="s">
        <v>3182</v>
      </c>
      <c r="C5574" t="s">
        <v>110</v>
      </c>
      <c r="D5574">
        <v>0.68022716670833661</v>
      </c>
    </row>
    <row r="5575" spans="1:4" x14ac:dyDescent="0.25">
      <c r="A5575">
        <v>3433</v>
      </c>
      <c r="B5575" t="s">
        <v>4587</v>
      </c>
      <c r="C5575" t="s">
        <v>110</v>
      </c>
      <c r="D5575">
        <v>0.47957691314136197</v>
      </c>
    </row>
    <row r="5576" spans="1:4" x14ac:dyDescent="0.25">
      <c r="A5576">
        <v>5410</v>
      </c>
      <c r="B5576" t="s">
        <v>2714</v>
      </c>
      <c r="C5576" t="s">
        <v>110</v>
      </c>
      <c r="D5576">
        <v>0.17606225109809903</v>
      </c>
    </row>
    <row r="5577" spans="1:4" x14ac:dyDescent="0.25">
      <c r="A5577">
        <v>5408</v>
      </c>
      <c r="B5577" t="s">
        <v>2714</v>
      </c>
      <c r="C5577" t="s">
        <v>110</v>
      </c>
      <c r="D5577">
        <v>0.24855509347764648</v>
      </c>
    </row>
    <row r="5578" spans="1:4" x14ac:dyDescent="0.25">
      <c r="A5578">
        <v>8740</v>
      </c>
      <c r="B5578" t="s">
        <v>1748</v>
      </c>
      <c r="C5578" t="s">
        <v>110</v>
      </c>
      <c r="D5578">
        <v>0.56996975735797173</v>
      </c>
    </row>
    <row r="5579" spans="1:4" x14ac:dyDescent="0.25">
      <c r="A5579">
        <v>414</v>
      </c>
      <c r="B5579" t="s">
        <v>7937</v>
      </c>
      <c r="C5579" t="s">
        <v>110</v>
      </c>
      <c r="D5579">
        <v>0.39546911400938578</v>
      </c>
    </row>
    <row r="5580" spans="1:4" x14ac:dyDescent="0.25">
      <c r="A5580">
        <v>1168</v>
      </c>
      <c r="B5580" t="s">
        <v>3837</v>
      </c>
      <c r="C5580" t="s">
        <v>110</v>
      </c>
      <c r="D5580">
        <v>0.85866012879876596</v>
      </c>
    </row>
    <row r="5581" spans="1:4" x14ac:dyDescent="0.25">
      <c r="A5581">
        <v>3432</v>
      </c>
      <c r="B5581" t="s">
        <v>4587</v>
      </c>
      <c r="C5581" t="s">
        <v>110</v>
      </c>
      <c r="D5581">
        <v>3.9030954759877723E-2</v>
      </c>
    </row>
    <row r="5582" spans="1:4" x14ac:dyDescent="0.25">
      <c r="A5582">
        <v>406</v>
      </c>
      <c r="B5582" t="s">
        <v>7937</v>
      </c>
      <c r="C5582" t="s">
        <v>110</v>
      </c>
      <c r="D5582">
        <v>0.89502876770351425</v>
      </c>
    </row>
    <row r="5583" spans="1:4" x14ac:dyDescent="0.25">
      <c r="A5583">
        <v>5728</v>
      </c>
      <c r="B5583" t="s">
        <v>3526</v>
      </c>
      <c r="C5583" t="s">
        <v>110</v>
      </c>
      <c r="D5583">
        <v>0.26654435452097536</v>
      </c>
    </row>
    <row r="5584" spans="1:4" x14ac:dyDescent="0.25">
      <c r="A5584">
        <v>8109</v>
      </c>
      <c r="B5584" t="s">
        <v>5354</v>
      </c>
      <c r="C5584" t="s">
        <v>110</v>
      </c>
      <c r="D5584">
        <v>9.8537521485084989E-2</v>
      </c>
    </row>
    <row r="5585" spans="1:4" x14ac:dyDescent="0.25">
      <c r="A5585">
        <v>1169</v>
      </c>
      <c r="B5585" t="s">
        <v>3837</v>
      </c>
      <c r="C5585" t="s">
        <v>110</v>
      </c>
      <c r="D5585">
        <v>0.72230221744296896</v>
      </c>
    </row>
    <row r="5586" spans="1:4" x14ac:dyDescent="0.25">
      <c r="A5586">
        <v>5731</v>
      </c>
      <c r="B5586" t="s">
        <v>3526</v>
      </c>
      <c r="C5586" t="s">
        <v>110</v>
      </c>
      <c r="D5586">
        <v>0.24781912556949315</v>
      </c>
    </row>
    <row r="5587" spans="1:4" x14ac:dyDescent="0.25">
      <c r="A5587">
        <v>7821</v>
      </c>
      <c r="B5587" t="s">
        <v>4791</v>
      </c>
      <c r="C5587" t="s">
        <v>110</v>
      </c>
      <c r="D5587">
        <v>0.68107673262714441</v>
      </c>
    </row>
    <row r="5588" spans="1:4" x14ac:dyDescent="0.25">
      <c r="A5588">
        <v>409</v>
      </c>
      <c r="B5588" t="s">
        <v>7937</v>
      </c>
      <c r="C5588" t="s">
        <v>110</v>
      </c>
      <c r="D5588">
        <v>4.7472409003361249E-2</v>
      </c>
    </row>
    <row r="5589" spans="1:4" x14ac:dyDescent="0.25">
      <c r="A5589">
        <v>5729</v>
      </c>
      <c r="B5589" t="s">
        <v>3526</v>
      </c>
      <c r="C5589" t="s">
        <v>110</v>
      </c>
      <c r="D5589">
        <v>0.84572395695580072</v>
      </c>
    </row>
    <row r="5590" spans="1:4" x14ac:dyDescent="0.25">
      <c r="A5590">
        <v>407</v>
      </c>
      <c r="B5590" t="s">
        <v>7937</v>
      </c>
      <c r="C5590" t="s">
        <v>110</v>
      </c>
      <c r="D5590">
        <v>3.1546136109642409E-2</v>
      </c>
    </row>
    <row r="5591" spans="1:4" x14ac:dyDescent="0.25">
      <c r="A5591">
        <v>413</v>
      </c>
      <c r="B5591" t="s">
        <v>7937</v>
      </c>
      <c r="C5591" t="s">
        <v>110</v>
      </c>
      <c r="D5591">
        <v>0.26673368609364545</v>
      </c>
    </row>
    <row r="5592" spans="1:4" x14ac:dyDescent="0.25">
      <c r="A5592">
        <v>8739</v>
      </c>
      <c r="B5592" t="s">
        <v>1748</v>
      </c>
      <c r="C5592" t="s">
        <v>110</v>
      </c>
      <c r="D5592">
        <v>0.32342071711616061</v>
      </c>
    </row>
    <row r="5593" spans="1:4" x14ac:dyDescent="0.25">
      <c r="A5593">
        <v>5409</v>
      </c>
      <c r="B5593" t="s">
        <v>2714</v>
      </c>
      <c r="C5593" t="s">
        <v>110</v>
      </c>
      <c r="D5593">
        <v>0.91445309581033618</v>
      </c>
    </row>
    <row r="5594" spans="1:4" x14ac:dyDescent="0.25">
      <c r="A5594">
        <v>408</v>
      </c>
      <c r="B5594" t="s">
        <v>7937</v>
      </c>
      <c r="C5594" t="s">
        <v>110</v>
      </c>
      <c r="D5594">
        <v>0.83054652543971841</v>
      </c>
    </row>
    <row r="5595" spans="1:4" x14ac:dyDescent="0.25">
      <c r="A5595">
        <v>410</v>
      </c>
      <c r="B5595" t="s">
        <v>7937</v>
      </c>
      <c r="C5595" t="s">
        <v>110</v>
      </c>
      <c r="D5595">
        <v>0.67107663104509252</v>
      </c>
    </row>
    <row r="5596" spans="1:4" x14ac:dyDescent="0.25">
      <c r="A5596">
        <v>1170</v>
      </c>
      <c r="B5596" t="s">
        <v>3837</v>
      </c>
      <c r="C5596" t="s">
        <v>110</v>
      </c>
      <c r="D5596">
        <v>0.88139783909327629</v>
      </c>
    </row>
    <row r="5597" spans="1:4" x14ac:dyDescent="0.25">
      <c r="A5597">
        <v>411</v>
      </c>
      <c r="B5597" t="s">
        <v>7937</v>
      </c>
      <c r="C5597" t="s">
        <v>110</v>
      </c>
      <c r="D5597">
        <v>0.88165956453182137</v>
      </c>
    </row>
    <row r="5598" spans="1:4" x14ac:dyDescent="0.25">
      <c r="A5598">
        <v>1171</v>
      </c>
      <c r="B5598" t="s">
        <v>3837</v>
      </c>
      <c r="C5598" t="s">
        <v>110</v>
      </c>
      <c r="D5598">
        <v>0.77469558068221456</v>
      </c>
    </row>
    <row r="5599" spans="1:4" x14ac:dyDescent="0.25">
      <c r="A5599">
        <v>3431</v>
      </c>
      <c r="B5599" t="s">
        <v>4587</v>
      </c>
      <c r="C5599" t="s">
        <v>110</v>
      </c>
      <c r="D5599">
        <v>0.91583033157750882</v>
      </c>
    </row>
    <row r="5600" spans="1:4" x14ac:dyDescent="0.25">
      <c r="A5600">
        <v>5732</v>
      </c>
      <c r="B5600" t="s">
        <v>3526</v>
      </c>
      <c r="C5600" t="s">
        <v>110</v>
      </c>
      <c r="D5600">
        <v>0.92356247623888643</v>
      </c>
    </row>
    <row r="5601" spans="1:4" x14ac:dyDescent="0.25">
      <c r="A5601">
        <v>412</v>
      </c>
      <c r="B5601" t="s">
        <v>7937</v>
      </c>
      <c r="C5601" t="s">
        <v>110</v>
      </c>
      <c r="D5601">
        <v>0.9530330707199135</v>
      </c>
    </row>
    <row r="5602" spans="1:4" x14ac:dyDescent="0.25">
      <c r="A5602">
        <v>5411</v>
      </c>
      <c r="B5602" t="s">
        <v>2714</v>
      </c>
      <c r="C5602" t="s">
        <v>110</v>
      </c>
      <c r="D5602">
        <v>0.80150981649839381</v>
      </c>
    </row>
    <row r="5603" spans="1:4" x14ac:dyDescent="0.25">
      <c r="A5603">
        <v>4953</v>
      </c>
      <c r="B5603" t="s">
        <v>5330</v>
      </c>
      <c r="C5603" t="s">
        <v>110</v>
      </c>
      <c r="D5603">
        <v>0.26266247895471784</v>
      </c>
    </row>
    <row r="5604" spans="1:4" x14ac:dyDescent="0.25">
      <c r="A5604">
        <v>5730</v>
      </c>
      <c r="B5604" t="s">
        <v>3526</v>
      </c>
      <c r="C5604" t="s">
        <v>110</v>
      </c>
      <c r="D5604">
        <v>6.876542909074812E-2</v>
      </c>
    </row>
    <row r="5605" spans="1:4" x14ac:dyDescent="0.25">
      <c r="A5605">
        <v>3651</v>
      </c>
      <c r="B5605" t="s">
        <v>1213</v>
      </c>
      <c r="C5605" t="s">
        <v>110</v>
      </c>
      <c r="D5605">
        <v>0.14211923706038898</v>
      </c>
    </row>
    <row r="5606" spans="1:4" x14ac:dyDescent="0.25">
      <c r="A5606">
        <v>7014</v>
      </c>
      <c r="B5606" t="s">
        <v>1322</v>
      </c>
      <c r="C5606" t="s">
        <v>110</v>
      </c>
      <c r="D5606">
        <v>0.42366936278073808</v>
      </c>
    </row>
    <row r="5607" spans="1:4" x14ac:dyDescent="0.25">
      <c r="A5607">
        <v>7518</v>
      </c>
      <c r="B5607" t="s">
        <v>1810</v>
      </c>
      <c r="C5607" t="s">
        <v>110</v>
      </c>
      <c r="D5607">
        <v>0.84850934453897464</v>
      </c>
    </row>
    <row r="5608" spans="1:4" x14ac:dyDescent="0.25">
      <c r="A5608">
        <v>5351</v>
      </c>
      <c r="B5608" t="s">
        <v>2732</v>
      </c>
      <c r="C5608" t="s">
        <v>110</v>
      </c>
      <c r="D5608">
        <v>0.12959944444210414</v>
      </c>
    </row>
    <row r="5609" spans="1:4" x14ac:dyDescent="0.25">
      <c r="A5609">
        <v>4293</v>
      </c>
      <c r="B5609" t="s">
        <v>5166</v>
      </c>
      <c r="C5609" t="s">
        <v>110</v>
      </c>
      <c r="D5609">
        <v>0.35379978450015348</v>
      </c>
    </row>
    <row r="5610" spans="1:4" x14ac:dyDescent="0.25">
      <c r="A5610">
        <v>7516</v>
      </c>
      <c r="B5610" t="s">
        <v>1810</v>
      </c>
      <c r="C5610" t="s">
        <v>110</v>
      </c>
      <c r="D5610">
        <v>0.53204824008986862</v>
      </c>
    </row>
    <row r="5611" spans="1:4" x14ac:dyDescent="0.25">
      <c r="A5611">
        <v>6771</v>
      </c>
      <c r="B5611" t="s">
        <v>5280</v>
      </c>
      <c r="C5611" t="s">
        <v>110</v>
      </c>
      <c r="D5611">
        <v>0.9351360602762826</v>
      </c>
    </row>
    <row r="5612" spans="1:4" x14ac:dyDescent="0.25">
      <c r="A5612">
        <v>206</v>
      </c>
      <c r="B5612" t="s">
        <v>2149</v>
      </c>
      <c r="C5612" t="s">
        <v>110</v>
      </c>
      <c r="D5612">
        <v>0.26455679393008635</v>
      </c>
    </row>
    <row r="5613" spans="1:4" x14ac:dyDescent="0.25">
      <c r="A5613">
        <v>1469</v>
      </c>
      <c r="B5613" t="s">
        <v>1207</v>
      </c>
      <c r="C5613" t="s">
        <v>110</v>
      </c>
      <c r="D5613">
        <v>0.76387499788021951</v>
      </c>
    </row>
    <row r="5614" spans="1:4" x14ac:dyDescent="0.25">
      <c r="A5614">
        <v>4292</v>
      </c>
      <c r="B5614" t="s">
        <v>5166</v>
      </c>
      <c r="C5614" t="s">
        <v>110</v>
      </c>
      <c r="D5614">
        <v>0.92672230599742311</v>
      </c>
    </row>
    <row r="5615" spans="1:4" x14ac:dyDescent="0.25">
      <c r="A5615">
        <v>3596</v>
      </c>
      <c r="B5615" t="s">
        <v>4903</v>
      </c>
      <c r="C5615" t="s">
        <v>110</v>
      </c>
      <c r="D5615">
        <v>0.59861981814437271</v>
      </c>
    </row>
    <row r="5616" spans="1:4" x14ac:dyDescent="0.25">
      <c r="A5616">
        <v>1692</v>
      </c>
      <c r="B5616" t="s">
        <v>1464</v>
      </c>
      <c r="C5616" t="s">
        <v>110</v>
      </c>
      <c r="D5616">
        <v>0.26478951940495965</v>
      </c>
    </row>
    <row r="5617" spans="1:4" x14ac:dyDescent="0.25">
      <c r="A5617">
        <v>7521</v>
      </c>
      <c r="B5617" t="s">
        <v>1810</v>
      </c>
      <c r="C5617" t="s">
        <v>110</v>
      </c>
      <c r="D5617">
        <v>0.44899703112700029</v>
      </c>
    </row>
    <row r="5618" spans="1:4" x14ac:dyDescent="0.25">
      <c r="A5618">
        <v>77</v>
      </c>
      <c r="B5618" t="s">
        <v>2486</v>
      </c>
      <c r="C5618" t="s">
        <v>110</v>
      </c>
      <c r="D5618">
        <v>0.6479223912608737</v>
      </c>
    </row>
    <row r="5619" spans="1:4" x14ac:dyDescent="0.25">
      <c r="A5619">
        <v>4291</v>
      </c>
      <c r="B5619" t="s">
        <v>5166</v>
      </c>
      <c r="C5619" t="s">
        <v>110</v>
      </c>
      <c r="D5619">
        <v>0.94152174164366886</v>
      </c>
    </row>
    <row r="5620" spans="1:4" x14ac:dyDescent="0.25">
      <c r="A5620">
        <v>76</v>
      </c>
      <c r="B5620" t="s">
        <v>2486</v>
      </c>
      <c r="C5620" t="s">
        <v>110</v>
      </c>
      <c r="D5620">
        <v>0.28198227301225154</v>
      </c>
    </row>
    <row r="5621" spans="1:4" x14ac:dyDescent="0.25">
      <c r="A5621">
        <v>7520</v>
      </c>
      <c r="B5621" t="s">
        <v>1810</v>
      </c>
      <c r="C5621" t="s">
        <v>110</v>
      </c>
      <c r="D5621">
        <v>0.4857009631726622</v>
      </c>
    </row>
    <row r="5622" spans="1:4" x14ac:dyDescent="0.25">
      <c r="A5622">
        <v>3654</v>
      </c>
      <c r="B5622" t="s">
        <v>1213</v>
      </c>
      <c r="C5622" t="s">
        <v>110</v>
      </c>
      <c r="D5622">
        <v>0.56355434123270121</v>
      </c>
    </row>
    <row r="5623" spans="1:4" x14ac:dyDescent="0.25">
      <c r="A5623">
        <v>8586</v>
      </c>
      <c r="B5623" t="s">
        <v>2026</v>
      </c>
      <c r="C5623" t="s">
        <v>110</v>
      </c>
      <c r="D5623">
        <v>0.32294785193917608</v>
      </c>
    </row>
    <row r="5624" spans="1:4" x14ac:dyDescent="0.25">
      <c r="A5624">
        <v>7519</v>
      </c>
      <c r="B5624" t="s">
        <v>1810</v>
      </c>
      <c r="C5624" t="s">
        <v>110</v>
      </c>
      <c r="D5624">
        <v>0.89823738651412677</v>
      </c>
    </row>
    <row r="5625" spans="1:4" x14ac:dyDescent="0.25">
      <c r="A5625">
        <v>7515</v>
      </c>
      <c r="B5625" t="s">
        <v>1810</v>
      </c>
      <c r="C5625" t="s">
        <v>110</v>
      </c>
      <c r="D5625">
        <v>0.49899787535748386</v>
      </c>
    </row>
    <row r="5626" spans="1:4" x14ac:dyDescent="0.25">
      <c r="A5626">
        <v>1691</v>
      </c>
      <c r="B5626" t="s">
        <v>1464</v>
      </c>
      <c r="C5626" t="s">
        <v>110</v>
      </c>
      <c r="D5626">
        <v>0.35986525247620516</v>
      </c>
    </row>
    <row r="5627" spans="1:4" x14ac:dyDescent="0.25">
      <c r="A5627">
        <v>4211</v>
      </c>
      <c r="B5627" t="s">
        <v>4091</v>
      </c>
      <c r="C5627" t="s">
        <v>110</v>
      </c>
      <c r="D5627">
        <v>0.36363836527409754</v>
      </c>
    </row>
    <row r="5628" spans="1:4" x14ac:dyDescent="0.25">
      <c r="A5628">
        <v>78</v>
      </c>
      <c r="B5628" t="s">
        <v>2486</v>
      </c>
      <c r="C5628" t="s">
        <v>110</v>
      </c>
      <c r="D5628">
        <v>0.73709630951411076</v>
      </c>
    </row>
    <row r="5629" spans="1:4" x14ac:dyDescent="0.25">
      <c r="A5629">
        <v>1471</v>
      </c>
      <c r="B5629" t="s">
        <v>1207</v>
      </c>
      <c r="C5629" t="s">
        <v>110</v>
      </c>
      <c r="D5629">
        <v>0.95879273250466612</v>
      </c>
    </row>
    <row r="5630" spans="1:4" x14ac:dyDescent="0.25">
      <c r="A5630">
        <v>269</v>
      </c>
      <c r="B5630" t="s">
        <v>53</v>
      </c>
      <c r="C5630" t="s">
        <v>110</v>
      </c>
      <c r="D5630">
        <v>0.21601867934155006</v>
      </c>
    </row>
    <row r="5631" spans="1:4" x14ac:dyDescent="0.25">
      <c r="A5631">
        <v>1470</v>
      </c>
      <c r="B5631" t="s">
        <v>1207</v>
      </c>
      <c r="C5631" t="s">
        <v>110</v>
      </c>
      <c r="D5631">
        <v>0.39823296931584284</v>
      </c>
    </row>
    <row r="5632" spans="1:4" x14ac:dyDescent="0.25">
      <c r="A5632">
        <v>3653</v>
      </c>
      <c r="B5632" t="s">
        <v>1213</v>
      </c>
      <c r="C5632" t="s">
        <v>110</v>
      </c>
      <c r="D5632">
        <v>0.82862810204723758</v>
      </c>
    </row>
    <row r="5633" spans="1:4" x14ac:dyDescent="0.25">
      <c r="A5633">
        <v>6772</v>
      </c>
      <c r="B5633" t="s">
        <v>5280</v>
      </c>
      <c r="C5633" t="s">
        <v>110</v>
      </c>
      <c r="D5633">
        <v>0.33082781452016252</v>
      </c>
    </row>
    <row r="5634" spans="1:4" x14ac:dyDescent="0.25">
      <c r="A5634">
        <v>3652</v>
      </c>
      <c r="B5634" t="s">
        <v>1213</v>
      </c>
      <c r="C5634" t="s">
        <v>110</v>
      </c>
      <c r="D5634">
        <v>0.48775650007439342</v>
      </c>
    </row>
    <row r="5635" spans="1:4" x14ac:dyDescent="0.25">
      <c r="A5635">
        <v>7517</v>
      </c>
      <c r="B5635" t="s">
        <v>1810</v>
      </c>
      <c r="C5635" t="s">
        <v>110</v>
      </c>
      <c r="D5635">
        <v>0.80060088923913708</v>
      </c>
    </row>
    <row r="5636" spans="1:4" x14ac:dyDescent="0.25">
      <c r="A5636">
        <v>9768</v>
      </c>
      <c r="B5636" t="s">
        <v>2137</v>
      </c>
      <c r="C5636" t="s">
        <v>110</v>
      </c>
      <c r="D5636">
        <v>0.13697925198200744</v>
      </c>
    </row>
    <row r="5637" spans="1:4" x14ac:dyDescent="0.25">
      <c r="A5637">
        <v>270</v>
      </c>
      <c r="B5637" t="s">
        <v>53</v>
      </c>
      <c r="C5637" t="s">
        <v>110</v>
      </c>
      <c r="D5637">
        <v>0.70978986693379054</v>
      </c>
    </row>
    <row r="5638" spans="1:4" x14ac:dyDescent="0.25">
      <c r="A5638">
        <v>9411</v>
      </c>
      <c r="B5638" t="s">
        <v>219</v>
      </c>
      <c r="C5638" t="s">
        <v>110</v>
      </c>
      <c r="D5638">
        <v>0.27161920977599263</v>
      </c>
    </row>
    <row r="5639" spans="1:4" x14ac:dyDescent="0.25">
      <c r="A5639">
        <v>4353</v>
      </c>
      <c r="B5639" t="s">
        <v>3371</v>
      </c>
      <c r="C5639" t="s">
        <v>110</v>
      </c>
      <c r="D5639">
        <v>0.67703721161964414</v>
      </c>
    </row>
    <row r="5640" spans="1:4" x14ac:dyDescent="0.25">
      <c r="A5640">
        <v>1689</v>
      </c>
      <c r="B5640" t="s">
        <v>7360</v>
      </c>
      <c r="C5640" t="s">
        <v>110</v>
      </c>
      <c r="D5640">
        <v>6.2798648307578087E-2</v>
      </c>
    </row>
    <row r="5641" spans="1:4" x14ac:dyDescent="0.25">
      <c r="A5641">
        <v>3247</v>
      </c>
      <c r="B5641" t="s">
        <v>87</v>
      </c>
      <c r="C5641" t="s">
        <v>110</v>
      </c>
      <c r="D5641">
        <v>0.31148225005619434</v>
      </c>
    </row>
    <row r="5642" spans="1:4" x14ac:dyDescent="0.25">
      <c r="A5642">
        <v>2337</v>
      </c>
      <c r="B5642" t="s">
        <v>769</v>
      </c>
      <c r="C5642" t="s">
        <v>110</v>
      </c>
      <c r="D5642">
        <v>0.38978541335410066</v>
      </c>
    </row>
    <row r="5643" spans="1:4" x14ac:dyDescent="0.25">
      <c r="A5643">
        <v>3526</v>
      </c>
      <c r="B5643" t="s">
        <v>2920</v>
      </c>
      <c r="C5643" t="s">
        <v>110</v>
      </c>
      <c r="D5643">
        <v>9.4409044667504216E-2</v>
      </c>
    </row>
    <row r="5644" spans="1:4" x14ac:dyDescent="0.25">
      <c r="A5644">
        <v>1517</v>
      </c>
      <c r="B5644" t="s">
        <v>4859</v>
      </c>
      <c r="C5644" t="s">
        <v>110</v>
      </c>
      <c r="D5644">
        <v>0.69449493461440226</v>
      </c>
    </row>
    <row r="5645" spans="1:4" x14ac:dyDescent="0.25">
      <c r="A5645">
        <v>6909</v>
      </c>
      <c r="B5645" t="s">
        <v>5376</v>
      </c>
      <c r="C5645" t="s">
        <v>110</v>
      </c>
      <c r="D5645">
        <v>0.65292019922810129</v>
      </c>
    </row>
    <row r="5646" spans="1:4" x14ac:dyDescent="0.25">
      <c r="A5646">
        <v>2336</v>
      </c>
      <c r="B5646" t="s">
        <v>769</v>
      </c>
      <c r="C5646" t="s">
        <v>110</v>
      </c>
      <c r="D5646">
        <v>0.74819486343678243</v>
      </c>
    </row>
    <row r="5647" spans="1:4" x14ac:dyDescent="0.25">
      <c r="A5647">
        <v>3248</v>
      </c>
      <c r="B5647" t="s">
        <v>87</v>
      </c>
      <c r="C5647" t="s">
        <v>110</v>
      </c>
      <c r="D5647">
        <v>0.61255143627756048</v>
      </c>
    </row>
    <row r="5648" spans="1:4" x14ac:dyDescent="0.25">
      <c r="A5648">
        <v>9410</v>
      </c>
      <c r="B5648" t="s">
        <v>219</v>
      </c>
      <c r="C5648" t="s">
        <v>110</v>
      </c>
      <c r="D5648">
        <v>0.14178382470218254</v>
      </c>
    </row>
    <row r="5649" spans="1:4" x14ac:dyDescent="0.25">
      <c r="A5649">
        <v>1058</v>
      </c>
      <c r="B5649" t="s">
        <v>87</v>
      </c>
      <c r="C5649" t="s">
        <v>110</v>
      </c>
      <c r="D5649">
        <v>0.94284087767161939</v>
      </c>
    </row>
    <row r="5650" spans="1:4" x14ac:dyDescent="0.25">
      <c r="A5650">
        <v>1688</v>
      </c>
      <c r="B5650" t="s">
        <v>7360</v>
      </c>
      <c r="C5650" t="s">
        <v>110</v>
      </c>
      <c r="D5650">
        <v>0.68510779617186146</v>
      </c>
    </row>
    <row r="5651" spans="1:4" x14ac:dyDescent="0.25">
      <c r="A5651">
        <v>3527</v>
      </c>
      <c r="B5651" t="s">
        <v>2920</v>
      </c>
      <c r="C5651" t="s">
        <v>110</v>
      </c>
      <c r="D5651">
        <v>2.6096246038193605E-2</v>
      </c>
    </row>
    <row r="5652" spans="1:4" x14ac:dyDescent="0.25">
      <c r="A5652">
        <v>1318</v>
      </c>
      <c r="B5652" t="s">
        <v>3431</v>
      </c>
      <c r="C5652" t="s">
        <v>110</v>
      </c>
      <c r="D5652">
        <v>0.79588788627270357</v>
      </c>
    </row>
    <row r="5653" spans="1:4" x14ac:dyDescent="0.25">
      <c r="A5653">
        <v>4354</v>
      </c>
      <c r="B5653" t="s">
        <v>3371</v>
      </c>
      <c r="C5653" t="s">
        <v>110</v>
      </c>
      <c r="D5653">
        <v>0.68733405348903054</v>
      </c>
    </row>
    <row r="5654" spans="1:4" x14ac:dyDescent="0.25">
      <c r="A5654">
        <v>1509</v>
      </c>
      <c r="B5654" t="s">
        <v>3338</v>
      </c>
      <c r="C5654" t="s">
        <v>110</v>
      </c>
      <c r="D5654">
        <v>4.8079614765254797E-2</v>
      </c>
    </row>
    <row r="5655" spans="1:4" x14ac:dyDescent="0.25">
      <c r="A5655">
        <v>2773</v>
      </c>
      <c r="B5655" t="s">
        <v>1478</v>
      </c>
      <c r="C5655" t="s">
        <v>110</v>
      </c>
      <c r="D5655">
        <v>0.51949935880171905</v>
      </c>
    </row>
    <row r="5656" spans="1:4" x14ac:dyDescent="0.25">
      <c r="A5656">
        <v>1059</v>
      </c>
      <c r="B5656" t="s">
        <v>87</v>
      </c>
      <c r="C5656" t="s">
        <v>110</v>
      </c>
      <c r="D5656">
        <v>0.64500952948912094</v>
      </c>
    </row>
    <row r="5657" spans="1:4" x14ac:dyDescent="0.25">
      <c r="A5657">
        <v>3246</v>
      </c>
      <c r="B5657" t="s">
        <v>87</v>
      </c>
      <c r="C5657" t="s">
        <v>110</v>
      </c>
      <c r="D5657">
        <v>0.43415362035147242</v>
      </c>
    </row>
    <row r="5658" spans="1:4" x14ac:dyDescent="0.25">
      <c r="A5658">
        <v>3528</v>
      </c>
      <c r="B5658" t="s">
        <v>2920</v>
      </c>
      <c r="C5658" t="s">
        <v>110</v>
      </c>
      <c r="D5658">
        <v>0.42983487383959251</v>
      </c>
    </row>
    <row r="5659" spans="1:4" x14ac:dyDescent="0.25">
      <c r="A5659">
        <v>7346</v>
      </c>
      <c r="B5659" t="s">
        <v>2578</v>
      </c>
      <c r="C5659" t="s">
        <v>110</v>
      </c>
      <c r="D5659">
        <v>0.95554633390434185</v>
      </c>
    </row>
    <row r="5660" spans="1:4" x14ac:dyDescent="0.25">
      <c r="A5660">
        <v>6273</v>
      </c>
      <c r="B5660" t="s">
        <v>2202</v>
      </c>
      <c r="C5660" t="s">
        <v>110</v>
      </c>
      <c r="D5660">
        <v>0.37907245031690151</v>
      </c>
    </row>
    <row r="5661" spans="1:4" x14ac:dyDescent="0.25">
      <c r="A5661">
        <v>6750</v>
      </c>
      <c r="B5661" t="s">
        <v>3025</v>
      </c>
      <c r="C5661" t="s">
        <v>110</v>
      </c>
      <c r="D5661">
        <v>0.46447095337673927</v>
      </c>
    </row>
    <row r="5662" spans="1:4" x14ac:dyDescent="0.25">
      <c r="A5662">
        <v>6007</v>
      </c>
      <c r="B5662" t="s">
        <v>6427</v>
      </c>
      <c r="C5662" t="s">
        <v>110</v>
      </c>
      <c r="D5662">
        <v>0.84371102553311716</v>
      </c>
    </row>
    <row r="5663" spans="1:4" x14ac:dyDescent="0.25">
      <c r="A5663">
        <v>4360</v>
      </c>
      <c r="B5663" t="s">
        <v>5002</v>
      </c>
      <c r="C5663" t="s">
        <v>110</v>
      </c>
      <c r="D5663">
        <v>0.45646677332137775</v>
      </c>
    </row>
    <row r="5664" spans="1:4" x14ac:dyDescent="0.25">
      <c r="A5664">
        <v>7345</v>
      </c>
      <c r="B5664" t="s">
        <v>2578</v>
      </c>
      <c r="C5664" t="s">
        <v>110</v>
      </c>
      <c r="D5664">
        <v>0.40247244338206978</v>
      </c>
    </row>
    <row r="5665" spans="1:4" x14ac:dyDescent="0.25">
      <c r="A5665">
        <v>9969</v>
      </c>
      <c r="B5665" t="s">
        <v>8207</v>
      </c>
      <c r="C5665" t="s">
        <v>110</v>
      </c>
      <c r="D5665">
        <v>0.87455515621611868</v>
      </c>
    </row>
    <row r="5666" spans="1:4" x14ac:dyDescent="0.25">
      <c r="A5666">
        <v>7347</v>
      </c>
      <c r="B5666" t="s">
        <v>2578</v>
      </c>
      <c r="C5666" t="s">
        <v>110</v>
      </c>
      <c r="D5666">
        <v>0.65726569660257406</v>
      </c>
    </row>
    <row r="5667" spans="1:4" x14ac:dyDescent="0.25">
      <c r="A5667">
        <v>9210</v>
      </c>
      <c r="B5667" t="s">
        <v>2530</v>
      </c>
      <c r="C5667" t="s">
        <v>110</v>
      </c>
      <c r="D5667">
        <v>0.32075028044051146</v>
      </c>
    </row>
    <row r="5668" spans="1:4" x14ac:dyDescent="0.25">
      <c r="A5668">
        <v>4358</v>
      </c>
      <c r="B5668" t="s">
        <v>5002</v>
      </c>
      <c r="C5668" t="s">
        <v>110</v>
      </c>
      <c r="D5668">
        <v>0.15582736710291167</v>
      </c>
    </row>
    <row r="5669" spans="1:4" x14ac:dyDescent="0.25">
      <c r="A5669">
        <v>9211</v>
      </c>
      <c r="B5669" t="s">
        <v>2530</v>
      </c>
      <c r="C5669" t="s">
        <v>110</v>
      </c>
      <c r="D5669">
        <v>0.16477842045815039</v>
      </c>
    </row>
    <row r="5670" spans="1:4" x14ac:dyDescent="0.25">
      <c r="A5670">
        <v>9970</v>
      </c>
      <c r="B5670" t="s">
        <v>8207</v>
      </c>
      <c r="C5670" t="s">
        <v>110</v>
      </c>
      <c r="D5670">
        <v>8.866415457274246E-2</v>
      </c>
    </row>
    <row r="5671" spans="1:4" x14ac:dyDescent="0.25">
      <c r="A5671">
        <v>6990</v>
      </c>
      <c r="B5671" t="s">
        <v>3129</v>
      </c>
      <c r="C5671" t="s">
        <v>110</v>
      </c>
      <c r="D5671">
        <v>0.67742579680611348</v>
      </c>
    </row>
    <row r="5672" spans="1:4" x14ac:dyDescent="0.25">
      <c r="A5672">
        <v>9488</v>
      </c>
      <c r="B5672" t="s">
        <v>1789</v>
      </c>
      <c r="C5672" t="s">
        <v>110</v>
      </c>
      <c r="D5672">
        <v>1.0606081733712469E-2</v>
      </c>
    </row>
    <row r="5673" spans="1:4" x14ac:dyDescent="0.25">
      <c r="A5673">
        <v>6748</v>
      </c>
      <c r="B5673" t="s">
        <v>3025</v>
      </c>
      <c r="C5673" t="s">
        <v>110</v>
      </c>
      <c r="D5673">
        <v>0.1555365737291311</v>
      </c>
    </row>
    <row r="5674" spans="1:4" x14ac:dyDescent="0.25">
      <c r="A5674">
        <v>6749</v>
      </c>
      <c r="B5674" t="s">
        <v>3025</v>
      </c>
      <c r="C5674" t="s">
        <v>110</v>
      </c>
      <c r="D5674">
        <v>0.25524948791715374</v>
      </c>
    </row>
    <row r="5675" spans="1:4" x14ac:dyDescent="0.25">
      <c r="A5675">
        <v>390</v>
      </c>
      <c r="B5675" t="s">
        <v>2696</v>
      </c>
      <c r="C5675" t="s">
        <v>110</v>
      </c>
      <c r="D5675">
        <v>0.35766782187976265</v>
      </c>
    </row>
    <row r="5676" spans="1:4" x14ac:dyDescent="0.25">
      <c r="A5676">
        <v>391</v>
      </c>
      <c r="B5676" t="s">
        <v>2696</v>
      </c>
      <c r="C5676" t="s">
        <v>110</v>
      </c>
      <c r="D5676">
        <v>0.57417947139884362</v>
      </c>
    </row>
    <row r="5677" spans="1:4" x14ac:dyDescent="0.25">
      <c r="A5677">
        <v>1516</v>
      </c>
      <c r="B5677" t="s">
        <v>4909</v>
      </c>
      <c r="C5677" t="s">
        <v>110</v>
      </c>
      <c r="D5677">
        <v>0.11806150995222287</v>
      </c>
    </row>
    <row r="5678" spans="1:4" x14ac:dyDescent="0.25">
      <c r="A5678">
        <v>9968</v>
      </c>
      <c r="B5678" t="s">
        <v>8207</v>
      </c>
      <c r="C5678" t="s">
        <v>110</v>
      </c>
      <c r="D5678">
        <v>9.6348243641833475E-2</v>
      </c>
    </row>
    <row r="5679" spans="1:4" x14ac:dyDescent="0.25">
      <c r="A5679">
        <v>4359</v>
      </c>
      <c r="B5679" t="s">
        <v>5002</v>
      </c>
      <c r="C5679" t="s">
        <v>110</v>
      </c>
      <c r="D5679">
        <v>0.28399819629209111</v>
      </c>
    </row>
    <row r="5680" spans="1:4" x14ac:dyDescent="0.25">
      <c r="A5680">
        <v>7348</v>
      </c>
      <c r="B5680" t="s">
        <v>2578</v>
      </c>
      <c r="C5680" t="s">
        <v>110</v>
      </c>
      <c r="D5680">
        <v>0.87688345231804821</v>
      </c>
    </row>
    <row r="5681" spans="1:4" x14ac:dyDescent="0.25">
      <c r="A5681">
        <v>9684</v>
      </c>
      <c r="B5681" t="s">
        <v>4510</v>
      </c>
      <c r="C5681" t="s">
        <v>110</v>
      </c>
      <c r="D5681">
        <v>0.6449437742701748</v>
      </c>
    </row>
    <row r="5682" spans="1:4" x14ac:dyDescent="0.25">
      <c r="A5682">
        <v>9682</v>
      </c>
      <c r="B5682" t="s">
        <v>4510</v>
      </c>
      <c r="C5682" t="s">
        <v>110</v>
      </c>
      <c r="D5682">
        <v>0.50322843223982217</v>
      </c>
    </row>
    <row r="5683" spans="1:4" x14ac:dyDescent="0.25">
      <c r="A5683">
        <v>8779</v>
      </c>
      <c r="B5683" t="s">
        <v>4669</v>
      </c>
      <c r="C5683" t="s">
        <v>110</v>
      </c>
      <c r="D5683">
        <v>0.23853001333740131</v>
      </c>
    </row>
    <row r="5684" spans="1:4" x14ac:dyDescent="0.25">
      <c r="A5684">
        <v>9685</v>
      </c>
      <c r="B5684" t="s">
        <v>4510</v>
      </c>
      <c r="C5684" t="s">
        <v>110</v>
      </c>
      <c r="D5684">
        <v>0.52360641621967241</v>
      </c>
    </row>
    <row r="5685" spans="1:4" x14ac:dyDescent="0.25">
      <c r="A5685">
        <v>9683</v>
      </c>
      <c r="B5685" t="s">
        <v>4510</v>
      </c>
      <c r="C5685" t="s">
        <v>110</v>
      </c>
      <c r="D5685">
        <v>0.99972985255181523</v>
      </c>
    </row>
    <row r="5686" spans="1:4" x14ac:dyDescent="0.25">
      <c r="A5686">
        <v>6192</v>
      </c>
      <c r="B5686" t="s">
        <v>5685</v>
      </c>
      <c r="C5686" t="s">
        <v>110</v>
      </c>
      <c r="D5686">
        <v>0.53671448397230392</v>
      </c>
    </row>
    <row r="5687" spans="1:4" x14ac:dyDescent="0.25">
      <c r="A5687">
        <v>2948</v>
      </c>
      <c r="B5687" t="s">
        <v>5394</v>
      </c>
      <c r="C5687" t="s">
        <v>110</v>
      </c>
      <c r="D5687">
        <v>0.25103977334765049</v>
      </c>
    </row>
    <row r="5688" spans="1:4" x14ac:dyDescent="0.25">
      <c r="A5688">
        <v>7699</v>
      </c>
      <c r="B5688" t="s">
        <v>417</v>
      </c>
      <c r="C5688" t="s">
        <v>110</v>
      </c>
      <c r="D5688">
        <v>0.10083378870917192</v>
      </c>
    </row>
    <row r="5689" spans="1:4" x14ac:dyDescent="0.25">
      <c r="A5689">
        <v>6716</v>
      </c>
      <c r="B5689" t="s">
        <v>1113</v>
      </c>
      <c r="C5689" t="s">
        <v>110</v>
      </c>
      <c r="D5689">
        <v>0.78154592531052924</v>
      </c>
    </row>
    <row r="5690" spans="1:4" x14ac:dyDescent="0.25">
      <c r="A5690">
        <v>6714</v>
      </c>
      <c r="B5690" t="s">
        <v>1113</v>
      </c>
      <c r="C5690" t="s">
        <v>110</v>
      </c>
      <c r="D5690">
        <v>0.11675211883710312</v>
      </c>
    </row>
    <row r="5691" spans="1:4" x14ac:dyDescent="0.25">
      <c r="A5691">
        <v>7700</v>
      </c>
      <c r="B5691" t="s">
        <v>417</v>
      </c>
      <c r="C5691" t="s">
        <v>110</v>
      </c>
      <c r="D5691">
        <v>0.31273234165078212</v>
      </c>
    </row>
    <row r="5692" spans="1:4" x14ac:dyDescent="0.25">
      <c r="A5692">
        <v>5276</v>
      </c>
      <c r="B5692" t="s">
        <v>4249</v>
      </c>
      <c r="C5692" t="s">
        <v>110</v>
      </c>
      <c r="D5692">
        <v>0.72293628923261721</v>
      </c>
    </row>
    <row r="5693" spans="1:4" x14ac:dyDescent="0.25">
      <c r="A5693">
        <v>3332</v>
      </c>
      <c r="B5693" t="s">
        <v>1360</v>
      </c>
      <c r="C5693" t="s">
        <v>110</v>
      </c>
      <c r="D5693">
        <v>0.58665940074556489</v>
      </c>
    </row>
    <row r="5694" spans="1:4" x14ac:dyDescent="0.25">
      <c r="A5694">
        <v>3333</v>
      </c>
      <c r="B5694" t="s">
        <v>1360</v>
      </c>
      <c r="C5694" t="s">
        <v>110</v>
      </c>
      <c r="D5694">
        <v>0.1229732529759554</v>
      </c>
    </row>
    <row r="5695" spans="1:4" x14ac:dyDescent="0.25">
      <c r="A5695">
        <v>2949</v>
      </c>
      <c r="B5695" t="s">
        <v>5394</v>
      </c>
      <c r="C5695" t="s">
        <v>110</v>
      </c>
      <c r="D5695">
        <v>0.54907060209336245</v>
      </c>
    </row>
    <row r="5696" spans="1:4" x14ac:dyDescent="0.25">
      <c r="A5696">
        <v>6713</v>
      </c>
      <c r="B5696" t="s">
        <v>1113</v>
      </c>
      <c r="C5696" t="s">
        <v>110</v>
      </c>
      <c r="D5696">
        <v>0.32087174849243127</v>
      </c>
    </row>
    <row r="5697" spans="1:4" x14ac:dyDescent="0.25">
      <c r="A5697">
        <v>7702</v>
      </c>
      <c r="B5697" t="s">
        <v>417</v>
      </c>
      <c r="C5697" t="s">
        <v>110</v>
      </c>
      <c r="D5697">
        <v>0.60973221136290756</v>
      </c>
    </row>
    <row r="5698" spans="1:4" x14ac:dyDescent="0.25">
      <c r="A5698">
        <v>6439</v>
      </c>
      <c r="B5698" t="s">
        <v>2699</v>
      </c>
      <c r="C5698" t="s">
        <v>110</v>
      </c>
      <c r="D5698">
        <v>8.9048945050025696E-2</v>
      </c>
    </row>
    <row r="5699" spans="1:4" x14ac:dyDescent="0.25">
      <c r="A5699">
        <v>7698</v>
      </c>
      <c r="B5699" t="s">
        <v>417</v>
      </c>
      <c r="C5699" t="s">
        <v>110</v>
      </c>
      <c r="D5699">
        <v>0.38540453219383008</v>
      </c>
    </row>
    <row r="5700" spans="1:4" x14ac:dyDescent="0.25">
      <c r="A5700">
        <v>3334</v>
      </c>
      <c r="B5700" t="s">
        <v>1360</v>
      </c>
      <c r="C5700" t="s">
        <v>110</v>
      </c>
      <c r="D5700">
        <v>0.66376888080887675</v>
      </c>
    </row>
    <row r="5701" spans="1:4" x14ac:dyDescent="0.25">
      <c r="A5701">
        <v>6715</v>
      </c>
      <c r="B5701" t="s">
        <v>1113</v>
      </c>
      <c r="C5701" t="s">
        <v>110</v>
      </c>
      <c r="D5701">
        <v>9.5340913186983123E-3</v>
      </c>
    </row>
    <row r="5702" spans="1:4" x14ac:dyDescent="0.25">
      <c r="A5702">
        <v>2947</v>
      </c>
      <c r="B5702" t="s">
        <v>5394</v>
      </c>
      <c r="C5702" t="s">
        <v>110</v>
      </c>
      <c r="D5702">
        <v>0.41226432029059989</v>
      </c>
    </row>
    <row r="5703" spans="1:4" x14ac:dyDescent="0.25">
      <c r="A5703">
        <v>7701</v>
      </c>
      <c r="B5703" t="s">
        <v>417</v>
      </c>
      <c r="C5703" t="s">
        <v>110</v>
      </c>
      <c r="D5703">
        <v>0.67951018673092889</v>
      </c>
    </row>
    <row r="5704" spans="1:4" x14ac:dyDescent="0.25">
      <c r="A5704">
        <v>5277</v>
      </c>
      <c r="B5704" t="s">
        <v>4249</v>
      </c>
      <c r="C5704" t="s">
        <v>110</v>
      </c>
      <c r="D5704">
        <v>0.32005179685863339</v>
      </c>
    </row>
    <row r="5705" spans="1:4" x14ac:dyDescent="0.25">
      <c r="A5705">
        <v>9701</v>
      </c>
      <c r="B5705" t="s">
        <v>3310</v>
      </c>
      <c r="C5705" t="s">
        <v>110</v>
      </c>
      <c r="D5705">
        <v>3.3045922206909606E-2</v>
      </c>
    </row>
    <row r="5706" spans="1:4" x14ac:dyDescent="0.25">
      <c r="A5706">
        <v>4860</v>
      </c>
      <c r="B5706" t="s">
        <v>5664</v>
      </c>
      <c r="C5706" t="s">
        <v>110</v>
      </c>
      <c r="D5706">
        <v>0.42599094604217413</v>
      </c>
    </row>
    <row r="5707" spans="1:4" x14ac:dyDescent="0.25">
      <c r="A5707">
        <v>9699</v>
      </c>
      <c r="B5707" t="s">
        <v>3310</v>
      </c>
      <c r="C5707" t="s">
        <v>110</v>
      </c>
      <c r="D5707">
        <v>0.38584419737617459</v>
      </c>
    </row>
    <row r="5708" spans="1:4" x14ac:dyDescent="0.25">
      <c r="A5708">
        <v>3982</v>
      </c>
      <c r="B5708" t="s">
        <v>1058</v>
      </c>
      <c r="C5708" t="s">
        <v>110</v>
      </c>
      <c r="D5708">
        <v>0.57175488062186719</v>
      </c>
    </row>
    <row r="5709" spans="1:4" x14ac:dyDescent="0.25">
      <c r="A5709">
        <v>9700</v>
      </c>
      <c r="B5709" t="s">
        <v>3310</v>
      </c>
      <c r="C5709" t="s">
        <v>110</v>
      </c>
      <c r="D5709">
        <v>0.76826953107639662</v>
      </c>
    </row>
    <row r="5710" spans="1:4" x14ac:dyDescent="0.25">
      <c r="A5710">
        <v>2964</v>
      </c>
      <c r="B5710" t="s">
        <v>5581</v>
      </c>
      <c r="C5710" t="s">
        <v>110</v>
      </c>
      <c r="D5710">
        <v>0.7191601281756187</v>
      </c>
    </row>
    <row r="5711" spans="1:4" x14ac:dyDescent="0.25">
      <c r="A5711">
        <v>9047</v>
      </c>
      <c r="B5711" t="s">
        <v>4903</v>
      </c>
      <c r="C5711" t="s">
        <v>110</v>
      </c>
      <c r="D5711">
        <v>3.0932810651909115E-2</v>
      </c>
    </row>
    <row r="5712" spans="1:4" x14ac:dyDescent="0.25">
      <c r="A5712">
        <v>6553</v>
      </c>
      <c r="B5712" t="s">
        <v>887</v>
      </c>
      <c r="C5712" t="s">
        <v>110</v>
      </c>
      <c r="D5712">
        <v>0.89090918738597835</v>
      </c>
    </row>
    <row r="5713" spans="1:4" x14ac:dyDescent="0.25">
      <c r="A5713">
        <v>9046</v>
      </c>
      <c r="B5713" t="s">
        <v>4903</v>
      </c>
      <c r="C5713" t="s">
        <v>110</v>
      </c>
      <c r="D5713">
        <v>0.23252690245702612</v>
      </c>
    </row>
    <row r="5714" spans="1:4" x14ac:dyDescent="0.25">
      <c r="A5714">
        <v>2974</v>
      </c>
      <c r="B5714" t="s">
        <v>5674</v>
      </c>
      <c r="C5714" t="s">
        <v>110</v>
      </c>
      <c r="D5714">
        <v>0.45807739627921906</v>
      </c>
    </row>
    <row r="5715" spans="1:4" x14ac:dyDescent="0.25">
      <c r="A5715">
        <v>9049</v>
      </c>
      <c r="B5715" t="s">
        <v>4903</v>
      </c>
      <c r="C5715" t="s">
        <v>110</v>
      </c>
      <c r="D5715">
        <v>0.9325065788333986</v>
      </c>
    </row>
    <row r="5716" spans="1:4" x14ac:dyDescent="0.25">
      <c r="A5716">
        <v>6552</v>
      </c>
      <c r="B5716" t="s">
        <v>887</v>
      </c>
      <c r="C5716" t="s">
        <v>110</v>
      </c>
      <c r="D5716">
        <v>0.67298601908080069</v>
      </c>
    </row>
    <row r="5717" spans="1:4" x14ac:dyDescent="0.25">
      <c r="A5717">
        <v>2966</v>
      </c>
      <c r="B5717" t="s">
        <v>5581</v>
      </c>
      <c r="C5717" t="s">
        <v>110</v>
      </c>
      <c r="D5717">
        <v>0.42008082662970514</v>
      </c>
    </row>
    <row r="5718" spans="1:4" x14ac:dyDescent="0.25">
      <c r="A5718">
        <v>2965</v>
      </c>
      <c r="B5718" t="s">
        <v>5581</v>
      </c>
      <c r="C5718" t="s">
        <v>110</v>
      </c>
      <c r="D5718">
        <v>0.36245644827665591</v>
      </c>
    </row>
    <row r="5719" spans="1:4" x14ac:dyDescent="0.25">
      <c r="A5719">
        <v>3004</v>
      </c>
      <c r="B5719" t="s">
        <v>565</v>
      </c>
      <c r="C5719" t="s">
        <v>110</v>
      </c>
      <c r="D5719">
        <v>0.25330820168683188</v>
      </c>
    </row>
    <row r="5720" spans="1:4" x14ac:dyDescent="0.25">
      <c r="A5720">
        <v>9045</v>
      </c>
      <c r="B5720" t="s">
        <v>4903</v>
      </c>
      <c r="C5720" t="s">
        <v>110</v>
      </c>
      <c r="D5720">
        <v>0.79698380953301484</v>
      </c>
    </row>
    <row r="5721" spans="1:4" x14ac:dyDescent="0.25">
      <c r="A5721">
        <v>9048</v>
      </c>
      <c r="B5721" t="s">
        <v>4903</v>
      </c>
      <c r="C5721" t="s">
        <v>110</v>
      </c>
      <c r="D5721">
        <v>0.78940129842290641</v>
      </c>
    </row>
    <row r="5722" spans="1:4" x14ac:dyDescent="0.25">
      <c r="A5722">
        <v>2963</v>
      </c>
      <c r="B5722" t="s">
        <v>5581</v>
      </c>
      <c r="C5722" t="s">
        <v>110</v>
      </c>
      <c r="D5722">
        <v>0.24405138014414951</v>
      </c>
    </row>
    <row r="5723" spans="1:4" x14ac:dyDescent="0.25">
      <c r="A5723">
        <v>204</v>
      </c>
      <c r="B5723" t="s">
        <v>1410</v>
      </c>
      <c r="C5723" t="s">
        <v>110</v>
      </c>
      <c r="D5723">
        <v>0.10515980187349294</v>
      </c>
    </row>
    <row r="5724" spans="1:4" x14ac:dyDescent="0.25">
      <c r="A5724">
        <v>7042</v>
      </c>
      <c r="B5724" t="s">
        <v>2413</v>
      </c>
      <c r="C5724" t="s">
        <v>110</v>
      </c>
      <c r="D5724">
        <v>0.17260225855132383</v>
      </c>
    </row>
    <row r="5725" spans="1:4" x14ac:dyDescent="0.25">
      <c r="A5725">
        <v>7040</v>
      </c>
      <c r="B5725" t="s">
        <v>2413</v>
      </c>
      <c r="C5725" t="s">
        <v>110</v>
      </c>
      <c r="D5725">
        <v>0.84510831363826977</v>
      </c>
    </row>
    <row r="5726" spans="1:4" x14ac:dyDescent="0.25">
      <c r="A5726">
        <v>630</v>
      </c>
      <c r="B5726" t="s">
        <v>1410</v>
      </c>
      <c r="C5726" t="s">
        <v>110</v>
      </c>
      <c r="D5726">
        <v>0.38567903193460495</v>
      </c>
    </row>
    <row r="5727" spans="1:4" x14ac:dyDescent="0.25">
      <c r="A5727">
        <v>9378</v>
      </c>
      <c r="B5727" t="s">
        <v>2735</v>
      </c>
      <c r="C5727" t="s">
        <v>110</v>
      </c>
      <c r="D5727">
        <v>0.20989653915914275</v>
      </c>
    </row>
    <row r="5728" spans="1:4" x14ac:dyDescent="0.25">
      <c r="A5728">
        <v>4901</v>
      </c>
      <c r="B5728" t="s">
        <v>53</v>
      </c>
      <c r="C5728" t="s">
        <v>110</v>
      </c>
      <c r="D5728">
        <v>0.90234012537411268</v>
      </c>
    </row>
    <row r="5729" spans="1:4" x14ac:dyDescent="0.25">
      <c r="A5729">
        <v>3029</v>
      </c>
      <c r="B5729" t="s">
        <v>4909</v>
      </c>
      <c r="C5729" t="s">
        <v>110</v>
      </c>
      <c r="D5729">
        <v>0.89335538138525739</v>
      </c>
    </row>
    <row r="5730" spans="1:4" x14ac:dyDescent="0.25">
      <c r="A5730">
        <v>4342</v>
      </c>
      <c r="B5730" t="s">
        <v>863</v>
      </c>
      <c r="C5730" t="s">
        <v>110</v>
      </c>
      <c r="D5730">
        <v>0.27142512116850737</v>
      </c>
    </row>
    <row r="5731" spans="1:4" x14ac:dyDescent="0.25">
      <c r="A5731">
        <v>4902</v>
      </c>
      <c r="B5731" t="s">
        <v>53</v>
      </c>
      <c r="C5731" t="s">
        <v>110</v>
      </c>
      <c r="D5731">
        <v>0.52801765900001585</v>
      </c>
    </row>
    <row r="5732" spans="1:4" x14ac:dyDescent="0.25">
      <c r="A5732">
        <v>629</v>
      </c>
      <c r="B5732" t="s">
        <v>1410</v>
      </c>
      <c r="C5732" t="s">
        <v>110</v>
      </c>
      <c r="D5732">
        <v>0.33883776090889006</v>
      </c>
    </row>
    <row r="5733" spans="1:4" x14ac:dyDescent="0.25">
      <c r="A5733">
        <v>7041</v>
      </c>
      <c r="B5733" t="s">
        <v>2413</v>
      </c>
      <c r="C5733" t="s">
        <v>110</v>
      </c>
      <c r="D5733">
        <v>0.43687240699656027</v>
      </c>
    </row>
    <row r="5734" spans="1:4" x14ac:dyDescent="0.25">
      <c r="A5734">
        <v>2852</v>
      </c>
      <c r="B5734" t="s">
        <v>6688</v>
      </c>
      <c r="C5734" t="s">
        <v>110</v>
      </c>
      <c r="D5734">
        <v>0.50651994914824316</v>
      </c>
    </row>
    <row r="5735" spans="1:4" x14ac:dyDescent="0.25">
      <c r="A5735">
        <v>1025</v>
      </c>
      <c r="B5735" t="s">
        <v>5794</v>
      </c>
      <c r="C5735" t="s">
        <v>110</v>
      </c>
      <c r="D5735">
        <v>0.73754621855224511</v>
      </c>
    </row>
    <row r="5736" spans="1:4" x14ac:dyDescent="0.25">
      <c r="A5736">
        <v>8847</v>
      </c>
      <c r="B5736" t="s">
        <v>1503</v>
      </c>
      <c r="C5736" t="s">
        <v>110</v>
      </c>
      <c r="D5736">
        <v>0.43819753856281052</v>
      </c>
    </row>
    <row r="5737" spans="1:4" x14ac:dyDescent="0.25">
      <c r="A5737">
        <v>1116</v>
      </c>
      <c r="B5737" t="s">
        <v>4252</v>
      </c>
      <c r="C5737" t="s">
        <v>110</v>
      </c>
      <c r="D5737">
        <v>0.3011644189723155</v>
      </c>
    </row>
    <row r="5738" spans="1:4" x14ac:dyDescent="0.25">
      <c r="A5738">
        <v>8932</v>
      </c>
      <c r="B5738" t="s">
        <v>381</v>
      </c>
      <c r="C5738" t="s">
        <v>110</v>
      </c>
      <c r="D5738">
        <v>0.34324651168488318</v>
      </c>
    </row>
    <row r="5739" spans="1:4" x14ac:dyDescent="0.25">
      <c r="A5739">
        <v>1115</v>
      </c>
      <c r="B5739" t="s">
        <v>4252</v>
      </c>
      <c r="C5739" t="s">
        <v>110</v>
      </c>
      <c r="D5739">
        <v>0.3796417265842863</v>
      </c>
    </row>
    <row r="5740" spans="1:4" x14ac:dyDescent="0.25">
      <c r="A5740">
        <v>8848</v>
      </c>
      <c r="B5740" t="s">
        <v>1503</v>
      </c>
      <c r="C5740" t="s">
        <v>110</v>
      </c>
      <c r="D5740">
        <v>0.74227645510358964</v>
      </c>
    </row>
    <row r="5741" spans="1:4" x14ac:dyDescent="0.25">
      <c r="A5741">
        <v>8933</v>
      </c>
      <c r="B5741" t="s">
        <v>381</v>
      </c>
      <c r="C5741" t="s">
        <v>110</v>
      </c>
      <c r="D5741">
        <v>0.55096846835437729</v>
      </c>
    </row>
    <row r="5742" spans="1:4" x14ac:dyDescent="0.25">
      <c r="A5742">
        <v>2889</v>
      </c>
      <c r="B5742" t="s">
        <v>4510</v>
      </c>
      <c r="C5742" t="s">
        <v>110</v>
      </c>
      <c r="D5742">
        <v>0.20513146945966865</v>
      </c>
    </row>
    <row r="5743" spans="1:4" x14ac:dyDescent="0.25">
      <c r="A5743">
        <v>1250</v>
      </c>
      <c r="B5743" t="s">
        <v>5060</v>
      </c>
      <c r="C5743" t="s">
        <v>110</v>
      </c>
      <c r="D5743">
        <v>0.64087895766334713</v>
      </c>
    </row>
    <row r="5744" spans="1:4" x14ac:dyDescent="0.25">
      <c r="A5744">
        <v>1251</v>
      </c>
      <c r="B5744" t="s">
        <v>5060</v>
      </c>
      <c r="C5744" t="s">
        <v>110</v>
      </c>
      <c r="D5744">
        <v>0.92209564571487834</v>
      </c>
    </row>
    <row r="5745" spans="1:4" x14ac:dyDescent="0.25">
      <c r="A5745">
        <v>8479</v>
      </c>
      <c r="B5745" t="s">
        <v>1718</v>
      </c>
      <c r="C5745" t="s">
        <v>110</v>
      </c>
      <c r="D5745">
        <v>0.55268225154988782</v>
      </c>
    </row>
    <row r="5746" spans="1:4" x14ac:dyDescent="0.25">
      <c r="A5746">
        <v>8845</v>
      </c>
      <c r="B5746" t="s">
        <v>1503</v>
      </c>
      <c r="C5746" t="s">
        <v>110</v>
      </c>
      <c r="D5746">
        <v>0.46142640833513471</v>
      </c>
    </row>
    <row r="5747" spans="1:4" x14ac:dyDescent="0.25">
      <c r="A5747">
        <v>7738</v>
      </c>
      <c r="B5747" t="s">
        <v>3371</v>
      </c>
      <c r="C5747" t="s">
        <v>110</v>
      </c>
      <c r="D5747">
        <v>0.68538032291834228</v>
      </c>
    </row>
    <row r="5748" spans="1:4" x14ac:dyDescent="0.25">
      <c r="A5748">
        <v>3200</v>
      </c>
      <c r="B5748" t="s">
        <v>1156</v>
      </c>
      <c r="C5748" t="s">
        <v>110</v>
      </c>
      <c r="D5748">
        <v>0.36714768881173532</v>
      </c>
    </row>
    <row r="5749" spans="1:4" x14ac:dyDescent="0.25">
      <c r="A5749">
        <v>8846</v>
      </c>
      <c r="B5749" t="s">
        <v>1503</v>
      </c>
      <c r="C5749" t="s">
        <v>110</v>
      </c>
      <c r="D5749">
        <v>0.53089472215810707</v>
      </c>
    </row>
    <row r="5750" spans="1:4" x14ac:dyDescent="0.25">
      <c r="A5750">
        <v>2887</v>
      </c>
      <c r="B5750" t="s">
        <v>4510</v>
      </c>
      <c r="C5750" t="s">
        <v>110</v>
      </c>
      <c r="D5750">
        <v>0.67393073188204222</v>
      </c>
    </row>
    <row r="5751" spans="1:4" x14ac:dyDescent="0.25">
      <c r="A5751">
        <v>2888</v>
      </c>
      <c r="B5751" t="s">
        <v>4510</v>
      </c>
      <c r="C5751" t="s">
        <v>110</v>
      </c>
      <c r="D5751">
        <v>0.43505826650373369</v>
      </c>
    </row>
    <row r="5752" spans="1:4" x14ac:dyDescent="0.25">
      <c r="A5752">
        <v>1252</v>
      </c>
      <c r="B5752" t="s">
        <v>5060</v>
      </c>
      <c r="C5752" t="s">
        <v>110</v>
      </c>
      <c r="D5752">
        <v>0.46392713818053777</v>
      </c>
    </row>
    <row r="5753" spans="1:4" x14ac:dyDescent="0.25">
      <c r="A5753">
        <v>1910</v>
      </c>
      <c r="B5753" t="s">
        <v>5736</v>
      </c>
      <c r="C5753" t="s">
        <v>110</v>
      </c>
      <c r="D5753">
        <v>0.82343352438129169</v>
      </c>
    </row>
    <row r="5754" spans="1:4" x14ac:dyDescent="0.25">
      <c r="A5754">
        <v>1114</v>
      </c>
      <c r="B5754" t="s">
        <v>4252</v>
      </c>
      <c r="C5754" t="s">
        <v>110</v>
      </c>
      <c r="D5754">
        <v>0.57724696196413672</v>
      </c>
    </row>
    <row r="5755" spans="1:4" x14ac:dyDescent="0.25">
      <c r="A5755">
        <v>1249</v>
      </c>
      <c r="B5755" t="s">
        <v>5060</v>
      </c>
      <c r="C5755" t="s">
        <v>110</v>
      </c>
      <c r="D5755">
        <v>0.86019370607236867</v>
      </c>
    </row>
    <row r="5756" spans="1:4" x14ac:dyDescent="0.25">
      <c r="A5756">
        <v>5474</v>
      </c>
      <c r="B5756" t="s">
        <v>4310</v>
      </c>
      <c r="C5756" t="s">
        <v>110</v>
      </c>
      <c r="D5756">
        <v>0.97103909084140771</v>
      </c>
    </row>
    <row r="5757" spans="1:4" x14ac:dyDescent="0.25">
      <c r="A5757">
        <v>1442</v>
      </c>
      <c r="B5757" t="s">
        <v>1727</v>
      </c>
      <c r="C5757" t="s">
        <v>110</v>
      </c>
      <c r="D5757">
        <v>0.36040216057408814</v>
      </c>
    </row>
    <row r="5758" spans="1:4" x14ac:dyDescent="0.25">
      <c r="A5758">
        <v>5473</v>
      </c>
      <c r="B5758" t="s">
        <v>4310</v>
      </c>
      <c r="C5758" t="s">
        <v>110</v>
      </c>
      <c r="D5758">
        <v>8.5652188254640715E-2</v>
      </c>
    </row>
    <row r="5759" spans="1:4" x14ac:dyDescent="0.25">
      <c r="A5759">
        <v>3589</v>
      </c>
      <c r="B5759" t="s">
        <v>4221</v>
      </c>
      <c r="C5759" t="s">
        <v>110</v>
      </c>
      <c r="D5759">
        <v>0.73031609627263117</v>
      </c>
    </row>
    <row r="5760" spans="1:4" x14ac:dyDescent="0.25">
      <c r="A5760">
        <v>5472</v>
      </c>
      <c r="B5760" t="s">
        <v>4310</v>
      </c>
      <c r="C5760" t="s">
        <v>110</v>
      </c>
      <c r="D5760">
        <v>0.22932071877992632</v>
      </c>
    </row>
    <row r="5761" spans="1:4" x14ac:dyDescent="0.25">
      <c r="A5761">
        <v>6509</v>
      </c>
      <c r="B5761" t="s">
        <v>8504</v>
      </c>
      <c r="C5761" t="s">
        <v>110</v>
      </c>
      <c r="D5761">
        <v>0.51729629238751595</v>
      </c>
    </row>
    <row r="5762" spans="1:4" x14ac:dyDescent="0.25">
      <c r="A5762">
        <v>2270</v>
      </c>
      <c r="B5762" t="s">
        <v>961</v>
      </c>
      <c r="C5762" t="s">
        <v>110</v>
      </c>
      <c r="D5762">
        <v>0.51988615109432301</v>
      </c>
    </row>
    <row r="5763" spans="1:4" x14ac:dyDescent="0.25">
      <c r="A5763">
        <v>2269</v>
      </c>
      <c r="B5763" t="s">
        <v>961</v>
      </c>
      <c r="C5763" t="s">
        <v>110</v>
      </c>
      <c r="D5763">
        <v>0.74400332536744684</v>
      </c>
    </row>
    <row r="5764" spans="1:4" x14ac:dyDescent="0.25">
      <c r="A5764">
        <v>6511</v>
      </c>
      <c r="B5764" t="s">
        <v>8504</v>
      </c>
      <c r="C5764" t="s">
        <v>110</v>
      </c>
      <c r="D5764">
        <v>0.25039362904041129</v>
      </c>
    </row>
    <row r="5765" spans="1:4" x14ac:dyDescent="0.25">
      <c r="A5765">
        <v>6510</v>
      </c>
      <c r="B5765" t="s">
        <v>8504</v>
      </c>
      <c r="C5765" t="s">
        <v>110</v>
      </c>
      <c r="D5765">
        <v>0.461151028091904</v>
      </c>
    </row>
    <row r="5766" spans="1:4" x14ac:dyDescent="0.25">
      <c r="A5766">
        <v>1968</v>
      </c>
      <c r="B5766" t="s">
        <v>1213</v>
      </c>
      <c r="C5766" t="s">
        <v>110</v>
      </c>
      <c r="D5766">
        <v>0.60051113830621805</v>
      </c>
    </row>
    <row r="5767" spans="1:4" x14ac:dyDescent="0.25">
      <c r="A5767">
        <v>2719</v>
      </c>
      <c r="B5767" t="s">
        <v>442</v>
      </c>
      <c r="C5767" t="s">
        <v>110</v>
      </c>
      <c r="D5767">
        <v>0.25841779517116359</v>
      </c>
    </row>
    <row r="5768" spans="1:4" x14ac:dyDescent="0.25">
      <c r="A5768">
        <v>1969</v>
      </c>
      <c r="B5768" t="s">
        <v>1213</v>
      </c>
      <c r="C5768" t="s">
        <v>110</v>
      </c>
      <c r="D5768">
        <v>0.53885458394514818</v>
      </c>
    </row>
    <row r="5769" spans="1:4" x14ac:dyDescent="0.25">
      <c r="A5769">
        <v>1967</v>
      </c>
      <c r="B5769" t="s">
        <v>1213</v>
      </c>
      <c r="C5769" t="s">
        <v>110</v>
      </c>
      <c r="D5769">
        <v>0.60320647939993588</v>
      </c>
    </row>
    <row r="5770" spans="1:4" x14ac:dyDescent="0.25">
      <c r="A5770">
        <v>4944</v>
      </c>
      <c r="B5770" t="s">
        <v>2519</v>
      </c>
      <c r="C5770" t="s">
        <v>110</v>
      </c>
      <c r="D5770">
        <v>6.0976572105869042E-2</v>
      </c>
    </row>
    <row r="5771" spans="1:4" x14ac:dyDescent="0.25">
      <c r="A5771">
        <v>1614</v>
      </c>
      <c r="B5771" t="s">
        <v>6373</v>
      </c>
      <c r="C5771" t="s">
        <v>110</v>
      </c>
      <c r="D5771">
        <v>0.14095435130396194</v>
      </c>
    </row>
    <row r="5772" spans="1:4" x14ac:dyDescent="0.25">
      <c r="A5772">
        <v>514</v>
      </c>
      <c r="B5772" t="s">
        <v>2152</v>
      </c>
      <c r="C5772" t="s">
        <v>110</v>
      </c>
      <c r="D5772">
        <v>9.3972250692417547E-2</v>
      </c>
    </row>
    <row r="5773" spans="1:4" x14ac:dyDescent="0.25">
      <c r="A5773">
        <v>3171</v>
      </c>
      <c r="B5773" t="s">
        <v>1591</v>
      </c>
      <c r="C5773" t="s">
        <v>110</v>
      </c>
      <c r="D5773">
        <v>0.3335222020866847</v>
      </c>
    </row>
    <row r="5774" spans="1:4" x14ac:dyDescent="0.25">
      <c r="A5774">
        <v>515</v>
      </c>
      <c r="B5774" t="s">
        <v>2152</v>
      </c>
      <c r="C5774" t="s">
        <v>110</v>
      </c>
      <c r="D5774">
        <v>0.60990837012771071</v>
      </c>
    </row>
    <row r="5775" spans="1:4" x14ac:dyDescent="0.25">
      <c r="A5775">
        <v>4104</v>
      </c>
      <c r="B5775" t="s">
        <v>887</v>
      </c>
      <c r="C5775" t="s">
        <v>110</v>
      </c>
      <c r="D5775">
        <v>0.45552141898614984</v>
      </c>
    </row>
    <row r="5776" spans="1:4" x14ac:dyDescent="0.25">
      <c r="A5776">
        <v>2566</v>
      </c>
      <c r="B5776" t="s">
        <v>8515</v>
      </c>
      <c r="C5776" t="s">
        <v>110</v>
      </c>
      <c r="D5776">
        <v>0.66092974693975248</v>
      </c>
    </row>
    <row r="5777" spans="1:4" x14ac:dyDescent="0.25">
      <c r="A5777">
        <v>2058</v>
      </c>
      <c r="B5777" t="s">
        <v>3047</v>
      </c>
      <c r="C5777" t="s">
        <v>110</v>
      </c>
      <c r="D5777">
        <v>0.89658646375716322</v>
      </c>
    </row>
    <row r="5778" spans="1:4" x14ac:dyDescent="0.25">
      <c r="A5778">
        <v>7151</v>
      </c>
      <c r="B5778" t="s">
        <v>6414</v>
      </c>
      <c r="C5778" t="s">
        <v>110</v>
      </c>
      <c r="D5778">
        <v>0.97958285848423221</v>
      </c>
    </row>
    <row r="5779" spans="1:4" x14ac:dyDescent="0.25">
      <c r="A5779">
        <v>7152</v>
      </c>
      <c r="B5779" t="s">
        <v>3371</v>
      </c>
      <c r="C5779" t="s">
        <v>110</v>
      </c>
      <c r="D5779">
        <v>0.52932630449863038</v>
      </c>
    </row>
    <row r="5780" spans="1:4" x14ac:dyDescent="0.25">
      <c r="A5780">
        <v>2056</v>
      </c>
      <c r="B5780" t="s">
        <v>3047</v>
      </c>
      <c r="C5780" t="s">
        <v>110</v>
      </c>
      <c r="D5780">
        <v>0.51706733268387772</v>
      </c>
    </row>
    <row r="5781" spans="1:4" x14ac:dyDescent="0.25">
      <c r="A5781">
        <v>3103</v>
      </c>
      <c r="B5781" t="s">
        <v>754</v>
      </c>
      <c r="C5781" t="s">
        <v>110</v>
      </c>
      <c r="D5781">
        <v>0.69177788169265197</v>
      </c>
    </row>
    <row r="5782" spans="1:4" x14ac:dyDescent="0.25">
      <c r="A5782">
        <v>2059</v>
      </c>
      <c r="B5782" t="s">
        <v>3047</v>
      </c>
      <c r="C5782" t="s">
        <v>110</v>
      </c>
      <c r="D5782">
        <v>0.56720995930683327</v>
      </c>
    </row>
    <row r="5783" spans="1:4" x14ac:dyDescent="0.25">
      <c r="A5783">
        <v>8178</v>
      </c>
      <c r="B5783" t="s">
        <v>6285</v>
      </c>
      <c r="C5783" t="s">
        <v>110</v>
      </c>
      <c r="D5783">
        <v>8.6357683624196713E-2</v>
      </c>
    </row>
    <row r="5784" spans="1:4" x14ac:dyDescent="0.25">
      <c r="A5784">
        <v>8578</v>
      </c>
      <c r="B5784" t="s">
        <v>7188</v>
      </c>
      <c r="C5784" t="s">
        <v>110</v>
      </c>
      <c r="D5784">
        <v>9.2698382380642763E-2</v>
      </c>
    </row>
    <row r="5785" spans="1:4" x14ac:dyDescent="0.25">
      <c r="A5785">
        <v>2729</v>
      </c>
      <c r="B5785" t="s">
        <v>5260</v>
      </c>
      <c r="C5785" t="s">
        <v>110</v>
      </c>
      <c r="D5785">
        <v>0.40142464823570079</v>
      </c>
    </row>
    <row r="5786" spans="1:4" x14ac:dyDescent="0.25">
      <c r="A5786">
        <v>3102</v>
      </c>
      <c r="B5786" t="s">
        <v>754</v>
      </c>
      <c r="C5786" t="s">
        <v>110</v>
      </c>
      <c r="D5786">
        <v>0.49984098640419228</v>
      </c>
    </row>
    <row r="5787" spans="1:4" x14ac:dyDescent="0.25">
      <c r="A5787">
        <v>145</v>
      </c>
      <c r="B5787" t="s">
        <v>8525</v>
      </c>
      <c r="C5787" t="s">
        <v>110</v>
      </c>
      <c r="D5787">
        <v>0.13440787803749821</v>
      </c>
    </row>
    <row r="5788" spans="1:4" x14ac:dyDescent="0.25">
      <c r="A5788">
        <v>8950</v>
      </c>
      <c r="B5788" t="s">
        <v>1768</v>
      </c>
      <c r="C5788" t="s">
        <v>110</v>
      </c>
      <c r="D5788">
        <v>7.0022812699274906E-2</v>
      </c>
    </row>
    <row r="5789" spans="1:4" x14ac:dyDescent="0.25">
      <c r="A5789">
        <v>6194</v>
      </c>
      <c r="B5789" t="s">
        <v>3371</v>
      </c>
      <c r="C5789" t="s">
        <v>110</v>
      </c>
      <c r="D5789">
        <v>0.57984507361023663</v>
      </c>
    </row>
    <row r="5790" spans="1:4" x14ac:dyDescent="0.25">
      <c r="A5790">
        <v>2057</v>
      </c>
      <c r="B5790" t="s">
        <v>3047</v>
      </c>
      <c r="C5790" t="s">
        <v>110</v>
      </c>
      <c r="D5790">
        <v>0.73030760823706609</v>
      </c>
    </row>
    <row r="5791" spans="1:4" x14ac:dyDescent="0.25">
      <c r="A5791">
        <v>2619</v>
      </c>
      <c r="B5791" t="s">
        <v>4711</v>
      </c>
      <c r="C5791" t="s">
        <v>110</v>
      </c>
      <c r="D5791">
        <v>0.75647309163718746</v>
      </c>
    </row>
    <row r="5792" spans="1:4" x14ac:dyDescent="0.25">
      <c r="A5792">
        <v>1893</v>
      </c>
      <c r="B5792" t="s">
        <v>3526</v>
      </c>
      <c r="C5792" t="s">
        <v>110</v>
      </c>
      <c r="D5792">
        <v>0.29253407383696095</v>
      </c>
    </row>
    <row r="5793" spans="1:4" x14ac:dyDescent="0.25">
      <c r="A5793">
        <v>8953</v>
      </c>
      <c r="B5793" t="s">
        <v>1768</v>
      </c>
      <c r="C5793" t="s">
        <v>110</v>
      </c>
      <c r="D5793">
        <v>0.90449846928349353</v>
      </c>
    </row>
    <row r="5794" spans="1:4" x14ac:dyDescent="0.25">
      <c r="A5794">
        <v>2728</v>
      </c>
      <c r="B5794" t="s">
        <v>5260</v>
      </c>
      <c r="C5794" t="s">
        <v>110</v>
      </c>
      <c r="D5794">
        <v>0.93411919626901674</v>
      </c>
    </row>
    <row r="5795" spans="1:4" x14ac:dyDescent="0.25">
      <c r="A5795">
        <v>6193</v>
      </c>
      <c r="B5795" t="s">
        <v>3371</v>
      </c>
      <c r="C5795" t="s">
        <v>110</v>
      </c>
      <c r="D5795">
        <v>0.41844370922681984</v>
      </c>
    </row>
    <row r="5796" spans="1:4" x14ac:dyDescent="0.25">
      <c r="A5796">
        <v>2622</v>
      </c>
      <c r="B5796" t="s">
        <v>4711</v>
      </c>
      <c r="C5796" t="s">
        <v>110</v>
      </c>
      <c r="D5796">
        <v>9.4364413008071413E-2</v>
      </c>
    </row>
    <row r="5797" spans="1:4" x14ac:dyDescent="0.25">
      <c r="A5797">
        <v>2621</v>
      </c>
      <c r="B5797" t="s">
        <v>4711</v>
      </c>
      <c r="C5797" t="s">
        <v>110</v>
      </c>
      <c r="D5797">
        <v>0.79428660301611687</v>
      </c>
    </row>
    <row r="5798" spans="1:4" x14ac:dyDescent="0.25">
      <c r="A5798">
        <v>8952</v>
      </c>
      <c r="B5798" t="s">
        <v>1768</v>
      </c>
      <c r="C5798" t="s">
        <v>110</v>
      </c>
      <c r="D5798">
        <v>0.10355980506328211</v>
      </c>
    </row>
    <row r="5799" spans="1:4" x14ac:dyDescent="0.25">
      <c r="A5799">
        <v>8579</v>
      </c>
      <c r="B5799" t="s">
        <v>7188</v>
      </c>
      <c r="C5799" t="s">
        <v>110</v>
      </c>
      <c r="D5799">
        <v>0.90292820103043747</v>
      </c>
    </row>
    <row r="5800" spans="1:4" x14ac:dyDescent="0.25">
      <c r="A5800">
        <v>8951</v>
      </c>
      <c r="B5800" t="s">
        <v>1768</v>
      </c>
      <c r="C5800" t="s">
        <v>110</v>
      </c>
      <c r="D5800">
        <v>2.3012375123821149E-2</v>
      </c>
    </row>
    <row r="5801" spans="1:4" x14ac:dyDescent="0.25">
      <c r="A5801">
        <v>8954</v>
      </c>
      <c r="B5801" t="s">
        <v>1768</v>
      </c>
      <c r="C5801" t="s">
        <v>110</v>
      </c>
      <c r="D5801">
        <v>0.39144373348187556</v>
      </c>
    </row>
    <row r="5802" spans="1:4" x14ac:dyDescent="0.25">
      <c r="A5802">
        <v>2620</v>
      </c>
      <c r="B5802" t="s">
        <v>4711</v>
      </c>
      <c r="C5802" t="s">
        <v>110</v>
      </c>
      <c r="D5802">
        <v>0.50326827980987854</v>
      </c>
    </row>
    <row r="5803" spans="1:4" x14ac:dyDescent="0.25">
      <c r="A5803">
        <v>6195</v>
      </c>
      <c r="B5803" t="s">
        <v>3371</v>
      </c>
      <c r="C5803" t="s">
        <v>110</v>
      </c>
      <c r="D5803">
        <v>0.7775012031317533</v>
      </c>
    </row>
    <row r="5804" spans="1:4" x14ac:dyDescent="0.25">
      <c r="A5804">
        <v>6998</v>
      </c>
      <c r="B5804" t="s">
        <v>476</v>
      </c>
      <c r="C5804" t="s">
        <v>110</v>
      </c>
      <c r="D5804">
        <v>0.59112373346084224</v>
      </c>
    </row>
    <row r="5805" spans="1:4" x14ac:dyDescent="0.25">
      <c r="A5805">
        <v>2295</v>
      </c>
      <c r="B5805" t="s">
        <v>1472</v>
      </c>
      <c r="C5805" t="s">
        <v>110</v>
      </c>
      <c r="D5805">
        <v>0.97943040108215251</v>
      </c>
    </row>
    <row r="5806" spans="1:4" x14ac:dyDescent="0.25">
      <c r="A5806">
        <v>6857</v>
      </c>
      <c r="B5806" t="s">
        <v>8535</v>
      </c>
      <c r="C5806" t="s">
        <v>110</v>
      </c>
      <c r="D5806">
        <v>6.1657159522013227E-2</v>
      </c>
    </row>
    <row r="5807" spans="1:4" x14ac:dyDescent="0.25">
      <c r="A5807">
        <v>6225</v>
      </c>
      <c r="B5807" t="s">
        <v>6536</v>
      </c>
      <c r="C5807" t="s">
        <v>110</v>
      </c>
      <c r="D5807">
        <v>0.41574132359457716</v>
      </c>
    </row>
    <row r="5808" spans="1:4" x14ac:dyDescent="0.25">
      <c r="A5808">
        <v>6855</v>
      </c>
      <c r="B5808" t="s">
        <v>8535</v>
      </c>
      <c r="C5808" t="s">
        <v>110</v>
      </c>
      <c r="D5808">
        <v>3.7544012642660496E-2</v>
      </c>
    </row>
    <row r="5809" spans="1:4" x14ac:dyDescent="0.25">
      <c r="A5809">
        <v>6854</v>
      </c>
      <c r="B5809" t="s">
        <v>8535</v>
      </c>
      <c r="C5809" t="s">
        <v>110</v>
      </c>
      <c r="D5809">
        <v>0.14032502040571193</v>
      </c>
    </row>
    <row r="5810" spans="1:4" x14ac:dyDescent="0.25">
      <c r="A5810">
        <v>6856</v>
      </c>
      <c r="B5810" t="s">
        <v>8535</v>
      </c>
      <c r="C5810" t="s">
        <v>110</v>
      </c>
      <c r="D5810">
        <v>0.82601116198996061</v>
      </c>
    </row>
    <row r="5811" spans="1:4" x14ac:dyDescent="0.25">
      <c r="A5811">
        <v>6224</v>
      </c>
      <c r="B5811" t="s">
        <v>6536</v>
      </c>
      <c r="C5811" t="s">
        <v>110</v>
      </c>
      <c r="D5811">
        <v>0.92548080787684261</v>
      </c>
    </row>
    <row r="5812" spans="1:4" x14ac:dyDescent="0.25">
      <c r="A5812">
        <v>3545</v>
      </c>
      <c r="B5812" t="s">
        <v>1727</v>
      </c>
      <c r="C5812" t="s">
        <v>110</v>
      </c>
      <c r="D5812">
        <v>0.67983451564504027</v>
      </c>
    </row>
    <row r="5813" spans="1:4" x14ac:dyDescent="0.25">
      <c r="A5813">
        <v>6997</v>
      </c>
      <c r="B5813" t="s">
        <v>476</v>
      </c>
      <c r="C5813" t="s">
        <v>110</v>
      </c>
      <c r="D5813">
        <v>8.8653270246659477E-2</v>
      </c>
    </row>
    <row r="5814" spans="1:4" x14ac:dyDescent="0.25">
      <c r="A5814">
        <v>883</v>
      </c>
      <c r="B5814" t="s">
        <v>1092</v>
      </c>
      <c r="C5814" t="s">
        <v>110</v>
      </c>
      <c r="D5814">
        <v>7.3928056787749608E-2</v>
      </c>
    </row>
    <row r="5815" spans="1:4" x14ac:dyDescent="0.25">
      <c r="A5815">
        <v>8392</v>
      </c>
      <c r="B5815" t="s">
        <v>827</v>
      </c>
      <c r="C5815" t="s">
        <v>110</v>
      </c>
      <c r="D5815">
        <v>0.65619825199975823</v>
      </c>
    </row>
    <row r="5816" spans="1:4" x14ac:dyDescent="0.25">
      <c r="A5816">
        <v>3546</v>
      </c>
      <c r="B5816" t="s">
        <v>1727</v>
      </c>
      <c r="C5816" t="s">
        <v>110</v>
      </c>
      <c r="D5816">
        <v>0.59428093959566353</v>
      </c>
    </row>
    <row r="5817" spans="1:4" x14ac:dyDescent="0.25">
      <c r="A5817">
        <v>6853</v>
      </c>
      <c r="B5817" t="s">
        <v>8535</v>
      </c>
      <c r="C5817" t="s">
        <v>110</v>
      </c>
      <c r="D5817">
        <v>0.24681459195831801</v>
      </c>
    </row>
    <row r="5818" spans="1:4" x14ac:dyDescent="0.25">
      <c r="A5818">
        <v>6223</v>
      </c>
      <c r="B5818" t="s">
        <v>6536</v>
      </c>
      <c r="C5818" t="s">
        <v>110</v>
      </c>
      <c r="D5818">
        <v>3.1821295284558127E-2</v>
      </c>
    </row>
    <row r="5819" spans="1:4" x14ac:dyDescent="0.25">
      <c r="A5819">
        <v>4621</v>
      </c>
      <c r="B5819" t="s">
        <v>8545</v>
      </c>
      <c r="C5819" t="s">
        <v>110</v>
      </c>
      <c r="D5819">
        <v>0.4880395670134412</v>
      </c>
    </row>
    <row r="5820" spans="1:4" x14ac:dyDescent="0.25">
      <c r="A5820">
        <v>4031</v>
      </c>
      <c r="B5820" t="s">
        <v>1081</v>
      </c>
      <c r="C5820" t="s">
        <v>110</v>
      </c>
      <c r="D5820">
        <v>0.72184638410000801</v>
      </c>
    </row>
    <row r="5821" spans="1:4" x14ac:dyDescent="0.25">
      <c r="A5821">
        <v>7608</v>
      </c>
      <c r="B5821" t="s">
        <v>5169</v>
      </c>
      <c r="C5821" t="s">
        <v>110</v>
      </c>
      <c r="D5821">
        <v>0.23290269124047136</v>
      </c>
    </row>
    <row r="5822" spans="1:4" x14ac:dyDescent="0.25">
      <c r="A5822">
        <v>3315</v>
      </c>
      <c r="B5822" t="s">
        <v>3472</v>
      </c>
      <c r="C5822" t="s">
        <v>110</v>
      </c>
      <c r="D5822">
        <v>7.2303174332605358E-2</v>
      </c>
    </row>
    <row r="5823" spans="1:4" x14ac:dyDescent="0.25">
      <c r="A5823">
        <v>4030</v>
      </c>
      <c r="B5823" t="s">
        <v>1081</v>
      </c>
      <c r="C5823" t="s">
        <v>110</v>
      </c>
      <c r="D5823">
        <v>0.23827838852438454</v>
      </c>
    </row>
    <row r="5824" spans="1:4" x14ac:dyDescent="0.25">
      <c r="A5824">
        <v>1507</v>
      </c>
      <c r="B5824" t="s">
        <v>4384</v>
      </c>
      <c r="C5824" t="s">
        <v>110</v>
      </c>
      <c r="D5824">
        <v>0.99326983435340288</v>
      </c>
    </row>
    <row r="5825" spans="1:4" x14ac:dyDescent="0.25">
      <c r="A5825">
        <v>5149</v>
      </c>
      <c r="B5825" t="s">
        <v>2669</v>
      </c>
      <c r="C5825" t="s">
        <v>110</v>
      </c>
      <c r="D5825">
        <v>0.92983970310278163</v>
      </c>
    </row>
    <row r="5826" spans="1:4" x14ac:dyDescent="0.25">
      <c r="A5826">
        <v>3316</v>
      </c>
      <c r="B5826" t="s">
        <v>3472</v>
      </c>
      <c r="C5826" t="s">
        <v>110</v>
      </c>
      <c r="D5826">
        <v>0.61938942706912792</v>
      </c>
    </row>
    <row r="5827" spans="1:4" x14ac:dyDescent="0.25">
      <c r="A5827">
        <v>2482</v>
      </c>
      <c r="B5827" t="s">
        <v>640</v>
      </c>
      <c r="C5827" t="s">
        <v>110</v>
      </c>
      <c r="D5827">
        <v>0.60458496569704456</v>
      </c>
    </row>
    <row r="5828" spans="1:4" x14ac:dyDescent="0.25">
      <c r="A5828">
        <v>4620</v>
      </c>
      <c r="B5828" t="s">
        <v>8545</v>
      </c>
      <c r="C5828" t="s">
        <v>110</v>
      </c>
      <c r="D5828">
        <v>0.53993458823206997</v>
      </c>
    </row>
    <row r="5829" spans="1:4" x14ac:dyDescent="0.25">
      <c r="A5829">
        <v>8948</v>
      </c>
      <c r="B5829" t="s">
        <v>5280</v>
      </c>
      <c r="C5829" t="s">
        <v>110</v>
      </c>
      <c r="D5829">
        <v>0.19999805316278707</v>
      </c>
    </row>
    <row r="5830" spans="1:4" x14ac:dyDescent="0.25">
      <c r="A5830">
        <v>5148</v>
      </c>
      <c r="B5830" t="s">
        <v>2669</v>
      </c>
      <c r="C5830" t="s">
        <v>110</v>
      </c>
      <c r="D5830">
        <v>0.47861777927078819</v>
      </c>
    </row>
    <row r="5831" spans="1:4" x14ac:dyDescent="0.25">
      <c r="A5831">
        <v>3701</v>
      </c>
      <c r="B5831" t="s">
        <v>6000</v>
      </c>
      <c r="C5831" t="s">
        <v>110</v>
      </c>
      <c r="D5831">
        <v>0.77790533182133792</v>
      </c>
    </row>
    <row r="5832" spans="1:4" x14ac:dyDescent="0.25">
      <c r="A5832">
        <v>8856</v>
      </c>
      <c r="B5832" t="s">
        <v>2735</v>
      </c>
      <c r="C5832" t="s">
        <v>110</v>
      </c>
      <c r="D5832">
        <v>0.38172634288549157</v>
      </c>
    </row>
    <row r="5833" spans="1:4" x14ac:dyDescent="0.25">
      <c r="A5833">
        <v>8947</v>
      </c>
      <c r="B5833" t="s">
        <v>5280</v>
      </c>
      <c r="C5833" t="s">
        <v>110</v>
      </c>
      <c r="D5833">
        <v>0.96036982157635931</v>
      </c>
    </row>
    <row r="5834" spans="1:4" x14ac:dyDescent="0.25">
      <c r="A5834">
        <v>405</v>
      </c>
      <c r="B5834" t="s">
        <v>1626</v>
      </c>
      <c r="C5834" t="s">
        <v>110</v>
      </c>
      <c r="D5834">
        <v>0.11350349149373851</v>
      </c>
    </row>
    <row r="5835" spans="1:4" x14ac:dyDescent="0.25">
      <c r="A5835">
        <v>4922</v>
      </c>
      <c r="B5835" t="s">
        <v>3603</v>
      </c>
      <c r="C5835" t="s">
        <v>110</v>
      </c>
      <c r="D5835">
        <v>0.77293030247590599</v>
      </c>
    </row>
    <row r="5836" spans="1:4" x14ac:dyDescent="0.25">
      <c r="A5836">
        <v>4925</v>
      </c>
      <c r="B5836" t="s">
        <v>3603</v>
      </c>
      <c r="C5836" t="s">
        <v>110</v>
      </c>
      <c r="D5836">
        <v>9.4723036944790562E-2</v>
      </c>
    </row>
    <row r="5837" spans="1:4" x14ac:dyDescent="0.25">
      <c r="A5837">
        <v>2003</v>
      </c>
      <c r="B5837" t="s">
        <v>5694</v>
      </c>
      <c r="C5837" t="s">
        <v>110</v>
      </c>
      <c r="D5837">
        <v>9.2653817909582825E-2</v>
      </c>
    </row>
    <row r="5838" spans="1:4" x14ac:dyDescent="0.25">
      <c r="A5838">
        <v>8958</v>
      </c>
      <c r="B5838" t="s">
        <v>8217</v>
      </c>
      <c r="C5838" t="s">
        <v>110</v>
      </c>
      <c r="D5838">
        <v>1.1082261255901171E-2</v>
      </c>
    </row>
    <row r="5839" spans="1:4" x14ac:dyDescent="0.25">
      <c r="A5839">
        <v>2424</v>
      </c>
      <c r="B5839" t="s">
        <v>1124</v>
      </c>
      <c r="C5839" t="s">
        <v>110</v>
      </c>
      <c r="D5839">
        <v>0.56910634572648044</v>
      </c>
    </row>
    <row r="5840" spans="1:4" x14ac:dyDescent="0.25">
      <c r="A5840">
        <v>6075</v>
      </c>
      <c r="B5840" t="s">
        <v>5311</v>
      </c>
      <c r="C5840" t="s">
        <v>110</v>
      </c>
      <c r="D5840">
        <v>0.6337755439018673</v>
      </c>
    </row>
    <row r="5841" spans="1:4" x14ac:dyDescent="0.25">
      <c r="A5841">
        <v>689</v>
      </c>
      <c r="B5841" t="s">
        <v>3388</v>
      </c>
      <c r="C5841" t="s">
        <v>110</v>
      </c>
      <c r="D5841">
        <v>0.51232969388163829</v>
      </c>
    </row>
    <row r="5842" spans="1:4" x14ac:dyDescent="0.25">
      <c r="A5842">
        <v>6076</v>
      </c>
      <c r="B5842" t="s">
        <v>5311</v>
      </c>
      <c r="C5842" t="s">
        <v>110</v>
      </c>
      <c r="D5842">
        <v>0.67136078029632806</v>
      </c>
    </row>
    <row r="5843" spans="1:4" x14ac:dyDescent="0.25">
      <c r="A5843">
        <v>2426</v>
      </c>
      <c r="B5843" t="s">
        <v>1124</v>
      </c>
      <c r="C5843" t="s">
        <v>110</v>
      </c>
      <c r="D5843">
        <v>0.73008250146961551</v>
      </c>
    </row>
    <row r="5844" spans="1:4" x14ac:dyDescent="0.25">
      <c r="A5844">
        <v>2004</v>
      </c>
      <c r="B5844" t="s">
        <v>5694</v>
      </c>
      <c r="C5844" t="s">
        <v>110</v>
      </c>
      <c r="D5844">
        <v>0.94845204886278478</v>
      </c>
    </row>
    <row r="5845" spans="1:4" x14ac:dyDescent="0.25">
      <c r="A5845">
        <v>4924</v>
      </c>
      <c r="B5845" t="s">
        <v>3603</v>
      </c>
      <c r="C5845" t="s">
        <v>110</v>
      </c>
      <c r="D5845">
        <v>0.70268667809600083</v>
      </c>
    </row>
    <row r="5846" spans="1:4" x14ac:dyDescent="0.25">
      <c r="A5846">
        <v>4923</v>
      </c>
      <c r="B5846" t="s">
        <v>3603</v>
      </c>
      <c r="C5846" t="s">
        <v>110</v>
      </c>
      <c r="D5846">
        <v>6.385334690478639E-2</v>
      </c>
    </row>
    <row r="5847" spans="1:4" x14ac:dyDescent="0.25">
      <c r="A5847">
        <v>2425</v>
      </c>
      <c r="B5847" t="s">
        <v>1124</v>
      </c>
      <c r="C5847" t="s">
        <v>110</v>
      </c>
      <c r="D5847">
        <v>0.92421065433110694</v>
      </c>
    </row>
    <row r="5848" spans="1:4" x14ac:dyDescent="0.25">
      <c r="A5848">
        <v>7947</v>
      </c>
      <c r="B5848" t="s">
        <v>5750</v>
      </c>
      <c r="C5848" t="s">
        <v>110</v>
      </c>
      <c r="D5848">
        <v>8.5438482425062467E-2</v>
      </c>
    </row>
    <row r="5849" spans="1:4" x14ac:dyDescent="0.25">
      <c r="A5849">
        <v>9377</v>
      </c>
      <c r="B5849" t="s">
        <v>4135</v>
      </c>
      <c r="C5849" t="s">
        <v>110</v>
      </c>
      <c r="D5849">
        <v>0.25490495433054383</v>
      </c>
    </row>
    <row r="5850" spans="1:4" x14ac:dyDescent="0.25">
      <c r="A5850">
        <v>6807</v>
      </c>
      <c r="B5850" t="s">
        <v>4014</v>
      </c>
      <c r="C5850" t="s">
        <v>110</v>
      </c>
      <c r="D5850">
        <v>0.48800882283578773</v>
      </c>
    </row>
    <row r="5851" spans="1:4" x14ac:dyDescent="0.25">
      <c r="A5851">
        <v>7946</v>
      </c>
      <c r="B5851" t="s">
        <v>5750</v>
      </c>
      <c r="C5851" t="s">
        <v>110</v>
      </c>
      <c r="D5851">
        <v>0.41588201911004619</v>
      </c>
    </row>
    <row r="5852" spans="1:4" x14ac:dyDescent="0.25">
      <c r="A5852">
        <v>7945</v>
      </c>
      <c r="B5852" t="s">
        <v>5750</v>
      </c>
      <c r="C5852" t="s">
        <v>110</v>
      </c>
      <c r="D5852">
        <v>2.2039973846363803E-2</v>
      </c>
    </row>
    <row r="5853" spans="1:4" x14ac:dyDescent="0.25">
      <c r="A5853">
        <v>8957</v>
      </c>
      <c r="B5853" t="s">
        <v>8217</v>
      </c>
      <c r="C5853" t="s">
        <v>110</v>
      </c>
      <c r="D5853">
        <v>0.45105357632006737</v>
      </c>
    </row>
    <row r="5854" spans="1:4" x14ac:dyDescent="0.25">
      <c r="A5854">
        <v>7944</v>
      </c>
      <c r="B5854" t="s">
        <v>5750</v>
      </c>
      <c r="C5854" t="s">
        <v>110</v>
      </c>
      <c r="D5854">
        <v>0.90760730485989249</v>
      </c>
    </row>
    <row r="5855" spans="1:4" x14ac:dyDescent="0.25">
      <c r="A5855">
        <v>2427</v>
      </c>
      <c r="B5855" t="s">
        <v>1124</v>
      </c>
      <c r="C5855" t="s">
        <v>110</v>
      </c>
      <c r="D5855">
        <v>0.70292798025440428</v>
      </c>
    </row>
    <row r="5856" spans="1:4" x14ac:dyDescent="0.25">
      <c r="A5856">
        <v>7943</v>
      </c>
      <c r="B5856" t="s">
        <v>5750</v>
      </c>
      <c r="C5856" t="s">
        <v>110</v>
      </c>
      <c r="D5856">
        <v>0.55149500394304951</v>
      </c>
    </row>
    <row r="5857" spans="1:4" x14ac:dyDescent="0.25">
      <c r="A5857">
        <v>111</v>
      </c>
      <c r="B5857" t="s">
        <v>2016</v>
      </c>
      <c r="C5857" t="s">
        <v>110</v>
      </c>
      <c r="D5857">
        <v>0.17138415866804169</v>
      </c>
    </row>
    <row r="5858" spans="1:4" x14ac:dyDescent="0.25">
      <c r="A5858">
        <v>5475</v>
      </c>
      <c r="B5858" t="s">
        <v>1375</v>
      </c>
      <c r="C5858" t="s">
        <v>110</v>
      </c>
      <c r="D5858">
        <v>0.38976915587897598</v>
      </c>
    </row>
    <row r="5859" spans="1:4" x14ac:dyDescent="0.25">
      <c r="A5859">
        <v>3786</v>
      </c>
      <c r="B5859" t="s">
        <v>3182</v>
      </c>
      <c r="C5859" t="s">
        <v>110</v>
      </c>
      <c r="D5859">
        <v>0.39087702035220651</v>
      </c>
    </row>
    <row r="5860" spans="1:4" x14ac:dyDescent="0.25">
      <c r="A5860">
        <v>8159</v>
      </c>
      <c r="B5860" t="s">
        <v>514</v>
      </c>
      <c r="C5860" t="s">
        <v>110</v>
      </c>
      <c r="D5860">
        <v>0.61384768352511154</v>
      </c>
    </row>
    <row r="5861" spans="1:4" x14ac:dyDescent="0.25">
      <c r="A5861">
        <v>1009</v>
      </c>
      <c r="B5861" t="s">
        <v>3729</v>
      </c>
      <c r="C5861" t="s">
        <v>110</v>
      </c>
      <c r="D5861">
        <v>0.68379741848950648</v>
      </c>
    </row>
    <row r="5862" spans="1:4" x14ac:dyDescent="0.25">
      <c r="A5862">
        <v>2570</v>
      </c>
      <c r="B5862" t="s">
        <v>1185</v>
      </c>
      <c r="C5862" t="s">
        <v>110</v>
      </c>
      <c r="D5862">
        <v>0.16982497257190865</v>
      </c>
    </row>
    <row r="5863" spans="1:4" x14ac:dyDescent="0.25">
      <c r="A5863">
        <v>2571</v>
      </c>
      <c r="B5863" t="s">
        <v>1185</v>
      </c>
      <c r="C5863" t="s">
        <v>110</v>
      </c>
      <c r="D5863">
        <v>0.33573547106534163</v>
      </c>
    </row>
    <row r="5864" spans="1:4" x14ac:dyDescent="0.25">
      <c r="A5864">
        <v>571</v>
      </c>
      <c r="B5864" t="s">
        <v>7503</v>
      </c>
      <c r="C5864" t="s">
        <v>110</v>
      </c>
      <c r="D5864">
        <v>0.64227159515489318</v>
      </c>
    </row>
    <row r="5865" spans="1:4" x14ac:dyDescent="0.25">
      <c r="A5865">
        <v>4288</v>
      </c>
      <c r="B5865" t="s">
        <v>1796</v>
      </c>
      <c r="C5865" t="s">
        <v>110</v>
      </c>
      <c r="D5865">
        <v>0.45299522703123407</v>
      </c>
    </row>
    <row r="5866" spans="1:4" x14ac:dyDescent="0.25">
      <c r="A5866">
        <v>8098</v>
      </c>
      <c r="B5866" t="s">
        <v>1124</v>
      </c>
      <c r="C5866" t="s">
        <v>110</v>
      </c>
      <c r="D5866">
        <v>0.37628082281974473</v>
      </c>
    </row>
    <row r="5867" spans="1:4" x14ac:dyDescent="0.25">
      <c r="A5867">
        <v>6821</v>
      </c>
      <c r="B5867" t="s">
        <v>6724</v>
      </c>
      <c r="C5867" t="s">
        <v>110</v>
      </c>
      <c r="D5867">
        <v>0.31195938792655964</v>
      </c>
    </row>
    <row r="5868" spans="1:4" x14ac:dyDescent="0.25">
      <c r="A5868">
        <v>6150</v>
      </c>
      <c r="B5868" t="s">
        <v>754</v>
      </c>
      <c r="C5868" t="s">
        <v>110</v>
      </c>
      <c r="D5868">
        <v>0.39879617137412915</v>
      </c>
    </row>
    <row r="5869" spans="1:4" x14ac:dyDescent="0.25">
      <c r="A5869">
        <v>271</v>
      </c>
      <c r="B5869" t="s">
        <v>3038</v>
      </c>
      <c r="C5869" t="s">
        <v>110</v>
      </c>
      <c r="D5869">
        <v>0.81927597097964622</v>
      </c>
    </row>
    <row r="5870" spans="1:4" x14ac:dyDescent="0.25">
      <c r="A5870">
        <v>6822</v>
      </c>
      <c r="B5870" t="s">
        <v>6724</v>
      </c>
      <c r="C5870" t="s">
        <v>110</v>
      </c>
      <c r="D5870">
        <v>0.10668193708038365</v>
      </c>
    </row>
    <row r="5871" spans="1:4" x14ac:dyDescent="0.25">
      <c r="A5871">
        <v>6090</v>
      </c>
      <c r="B5871" t="s">
        <v>4874</v>
      </c>
      <c r="C5871" t="s">
        <v>110</v>
      </c>
      <c r="D5871">
        <v>6.787313509265247E-2</v>
      </c>
    </row>
    <row r="5872" spans="1:4" x14ac:dyDescent="0.25">
      <c r="A5872">
        <v>7485</v>
      </c>
      <c r="B5872" t="s">
        <v>2029</v>
      </c>
      <c r="C5872" t="s">
        <v>110</v>
      </c>
      <c r="D5872">
        <v>2.473697880762793E-2</v>
      </c>
    </row>
    <row r="5873" spans="1:4" x14ac:dyDescent="0.25">
      <c r="A5873">
        <v>2432</v>
      </c>
      <c r="B5873" t="s">
        <v>2048</v>
      </c>
      <c r="C5873" t="s">
        <v>110</v>
      </c>
      <c r="D5873">
        <v>0.20458509118409129</v>
      </c>
    </row>
    <row r="5874" spans="1:4" x14ac:dyDescent="0.25">
      <c r="A5874">
        <v>6819</v>
      </c>
      <c r="B5874" t="s">
        <v>6724</v>
      </c>
      <c r="C5874" t="s">
        <v>110</v>
      </c>
      <c r="D5874">
        <v>0.43182363232122845</v>
      </c>
    </row>
    <row r="5875" spans="1:4" x14ac:dyDescent="0.25">
      <c r="A5875">
        <v>7486</v>
      </c>
      <c r="B5875" t="s">
        <v>2029</v>
      </c>
      <c r="C5875" t="s">
        <v>110</v>
      </c>
      <c r="D5875">
        <v>0.74593760560339462</v>
      </c>
    </row>
    <row r="5876" spans="1:4" x14ac:dyDescent="0.25">
      <c r="A5876">
        <v>8099</v>
      </c>
      <c r="B5876" t="s">
        <v>1124</v>
      </c>
      <c r="C5876" t="s">
        <v>110</v>
      </c>
      <c r="D5876">
        <v>0.54065011305622501</v>
      </c>
    </row>
    <row r="5877" spans="1:4" x14ac:dyDescent="0.25">
      <c r="A5877">
        <v>6820</v>
      </c>
      <c r="B5877" t="s">
        <v>6724</v>
      </c>
      <c r="C5877" t="s">
        <v>110</v>
      </c>
      <c r="D5877">
        <v>0.68080227102887914</v>
      </c>
    </row>
    <row r="5878" spans="1:4" x14ac:dyDescent="0.25">
      <c r="A5878">
        <v>954</v>
      </c>
      <c r="B5878" t="s">
        <v>8587</v>
      </c>
      <c r="C5878" t="s">
        <v>110</v>
      </c>
      <c r="D5878">
        <v>0.48576793526345297</v>
      </c>
    </row>
    <row r="5879" spans="1:4" x14ac:dyDescent="0.25">
      <c r="A5879">
        <v>572</v>
      </c>
      <c r="B5879" t="s">
        <v>7503</v>
      </c>
      <c r="C5879" t="s">
        <v>110</v>
      </c>
      <c r="D5879">
        <v>0.74995079166138512</v>
      </c>
    </row>
    <row r="5880" spans="1:4" x14ac:dyDescent="0.25">
      <c r="A5880">
        <v>574</v>
      </c>
      <c r="B5880" t="s">
        <v>7503</v>
      </c>
      <c r="C5880" t="s">
        <v>110</v>
      </c>
      <c r="D5880">
        <v>0.89199810484457842</v>
      </c>
    </row>
    <row r="5881" spans="1:4" x14ac:dyDescent="0.25">
      <c r="A5881">
        <v>573</v>
      </c>
      <c r="B5881" t="s">
        <v>7503</v>
      </c>
      <c r="C5881" t="s">
        <v>110</v>
      </c>
      <c r="D5881">
        <v>8.2963737548834793E-2</v>
      </c>
    </row>
    <row r="5882" spans="1:4" x14ac:dyDescent="0.25">
      <c r="A5882">
        <v>955</v>
      </c>
      <c r="B5882" t="s">
        <v>8587</v>
      </c>
      <c r="C5882" t="s">
        <v>110</v>
      </c>
      <c r="D5882">
        <v>0.17200113496443659</v>
      </c>
    </row>
    <row r="5883" spans="1:4" x14ac:dyDescent="0.25">
      <c r="A5883">
        <v>5132</v>
      </c>
      <c r="B5883" t="s">
        <v>87</v>
      </c>
      <c r="C5883" t="s">
        <v>110</v>
      </c>
      <c r="D5883">
        <v>0.42063198790468048</v>
      </c>
    </row>
    <row r="5884" spans="1:4" x14ac:dyDescent="0.25">
      <c r="A5884">
        <v>4240</v>
      </c>
      <c r="B5884" t="s">
        <v>2486</v>
      </c>
      <c r="C5884" t="s">
        <v>110</v>
      </c>
      <c r="D5884">
        <v>0.32023309644474385</v>
      </c>
    </row>
    <row r="5885" spans="1:4" x14ac:dyDescent="0.25">
      <c r="A5885">
        <v>7637</v>
      </c>
      <c r="B5885" t="s">
        <v>2937</v>
      </c>
      <c r="C5885" t="s">
        <v>110</v>
      </c>
      <c r="D5885">
        <v>0.21353487374041136</v>
      </c>
    </row>
    <row r="5886" spans="1:4" x14ac:dyDescent="0.25">
      <c r="A5886">
        <v>7636</v>
      </c>
      <c r="B5886" t="s">
        <v>2937</v>
      </c>
      <c r="C5886" t="s">
        <v>110</v>
      </c>
      <c r="D5886">
        <v>0.90986569657687322</v>
      </c>
    </row>
    <row r="5887" spans="1:4" x14ac:dyDescent="0.25">
      <c r="A5887">
        <v>1879</v>
      </c>
      <c r="B5887" t="s">
        <v>3263</v>
      </c>
      <c r="C5887" t="s">
        <v>110</v>
      </c>
      <c r="D5887">
        <v>0.87939602929241756</v>
      </c>
    </row>
    <row r="5888" spans="1:4" x14ac:dyDescent="0.25">
      <c r="A5888">
        <v>1878</v>
      </c>
      <c r="B5888" t="s">
        <v>3263</v>
      </c>
      <c r="C5888" t="s">
        <v>110</v>
      </c>
      <c r="D5888">
        <v>0.32330658034839665</v>
      </c>
    </row>
    <row r="5889" spans="1:4" x14ac:dyDescent="0.25">
      <c r="A5889">
        <v>2875</v>
      </c>
      <c r="B5889" t="s">
        <v>4859</v>
      </c>
      <c r="C5889" t="s">
        <v>110</v>
      </c>
      <c r="D5889">
        <v>0.67304005570702385</v>
      </c>
    </row>
    <row r="5890" spans="1:4" x14ac:dyDescent="0.25">
      <c r="A5890">
        <v>7633</v>
      </c>
      <c r="B5890" t="s">
        <v>2937</v>
      </c>
      <c r="C5890" t="s">
        <v>110</v>
      </c>
      <c r="D5890">
        <v>5.7491599115320424E-2</v>
      </c>
    </row>
    <row r="5891" spans="1:4" x14ac:dyDescent="0.25">
      <c r="A5891">
        <v>7634</v>
      </c>
      <c r="B5891" t="s">
        <v>2937</v>
      </c>
      <c r="C5891" t="s">
        <v>110</v>
      </c>
      <c r="D5891">
        <v>0.22093672031986089</v>
      </c>
    </row>
    <row r="5892" spans="1:4" x14ac:dyDescent="0.25">
      <c r="A5892">
        <v>5457</v>
      </c>
      <c r="B5892" t="s">
        <v>5288</v>
      </c>
      <c r="C5892" t="s">
        <v>110</v>
      </c>
      <c r="D5892">
        <v>0.93646966750353255</v>
      </c>
    </row>
    <row r="5893" spans="1:4" x14ac:dyDescent="0.25">
      <c r="A5893">
        <v>7635</v>
      </c>
      <c r="B5893" t="s">
        <v>2937</v>
      </c>
      <c r="C5893" t="s">
        <v>110</v>
      </c>
      <c r="D5893">
        <v>0.63682736763586545</v>
      </c>
    </row>
    <row r="5894" spans="1:4" x14ac:dyDescent="0.25">
      <c r="A5894">
        <v>5458</v>
      </c>
      <c r="B5894" t="s">
        <v>5288</v>
      </c>
      <c r="C5894" t="s">
        <v>110</v>
      </c>
      <c r="D5894">
        <v>0.15504578618362463</v>
      </c>
    </row>
    <row r="5895" spans="1:4" x14ac:dyDescent="0.25">
      <c r="A5895">
        <v>908</v>
      </c>
      <c r="B5895" t="s">
        <v>4135</v>
      </c>
      <c r="C5895" t="s">
        <v>110</v>
      </c>
      <c r="D5895">
        <v>0.39567078728722238</v>
      </c>
    </row>
    <row r="5896" spans="1:4" x14ac:dyDescent="0.25">
      <c r="A5896">
        <v>646</v>
      </c>
      <c r="B5896" t="s">
        <v>242</v>
      </c>
      <c r="C5896" t="s">
        <v>110</v>
      </c>
      <c r="D5896">
        <v>0.61862842216078762</v>
      </c>
    </row>
    <row r="5897" spans="1:4" x14ac:dyDescent="0.25">
      <c r="A5897">
        <v>1298</v>
      </c>
      <c r="B5897" t="s">
        <v>78</v>
      </c>
      <c r="C5897" t="s">
        <v>110</v>
      </c>
      <c r="D5897">
        <v>0.5219640586997738</v>
      </c>
    </row>
    <row r="5898" spans="1:4" x14ac:dyDescent="0.25">
      <c r="A5898">
        <v>907</v>
      </c>
      <c r="B5898" t="s">
        <v>4135</v>
      </c>
      <c r="C5898" t="s">
        <v>110</v>
      </c>
      <c r="D5898">
        <v>0.91445663957120071</v>
      </c>
    </row>
    <row r="5899" spans="1:4" x14ac:dyDescent="0.25">
      <c r="A5899">
        <v>1297</v>
      </c>
      <c r="B5899" t="s">
        <v>78</v>
      </c>
      <c r="C5899" t="s">
        <v>110</v>
      </c>
      <c r="D5899">
        <v>0.70950566250974256</v>
      </c>
    </row>
    <row r="5900" spans="1:4" x14ac:dyDescent="0.25">
      <c r="A5900">
        <v>5092</v>
      </c>
      <c r="B5900" t="s">
        <v>1540</v>
      </c>
      <c r="C5900" t="s">
        <v>110</v>
      </c>
      <c r="D5900">
        <v>0.87332206399682932</v>
      </c>
    </row>
    <row r="5901" spans="1:4" x14ac:dyDescent="0.25">
      <c r="A5901">
        <v>909</v>
      </c>
      <c r="B5901" t="s">
        <v>4135</v>
      </c>
      <c r="C5901" t="s">
        <v>110</v>
      </c>
      <c r="D5901">
        <v>0.2287971829401666</v>
      </c>
    </row>
    <row r="5902" spans="1:4" x14ac:dyDescent="0.25">
      <c r="A5902">
        <v>5093</v>
      </c>
      <c r="B5902" t="s">
        <v>1540</v>
      </c>
      <c r="C5902" t="s">
        <v>6</v>
      </c>
      <c r="D5902">
        <v>8.2106486959968583E-3</v>
      </c>
    </row>
  </sheetData>
  <autoFilter ref="C1:C5907" xr:uid="{573BF921-94A1-4732-9B07-ABEAAFBAA110}"/>
  <sortState xmlns:xlrd2="http://schemas.microsoft.com/office/spreadsheetml/2017/richdata2" ref="K2:K5902">
    <sortCondition ref="K2:K5902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1D92-E3E5-4F15-A131-1373B3224DF6}">
  <sheetPr filterMode="1"/>
  <dimension ref="A1:B102"/>
  <sheetViews>
    <sheetView workbookViewId="0">
      <selection activeCell="K19" sqref="K19"/>
    </sheetView>
  </sheetViews>
  <sheetFormatPr defaultRowHeight="15" x14ac:dyDescent="0.25"/>
  <sheetData>
    <row r="1" spans="1:2" x14ac:dyDescent="0.25">
      <c r="A1" t="s">
        <v>8636</v>
      </c>
      <c r="B1" t="s">
        <v>8637</v>
      </c>
    </row>
    <row r="2" spans="1:2" x14ac:dyDescent="0.25">
      <c r="A2">
        <v>1</v>
      </c>
      <c r="B2">
        <v>0.99688775421668407</v>
      </c>
    </row>
    <row r="3" spans="1:2" x14ac:dyDescent="0.25">
      <c r="A3">
        <v>2</v>
      </c>
      <c r="B3">
        <v>0.9892563545385985</v>
      </c>
    </row>
    <row r="4" spans="1:2" x14ac:dyDescent="0.25">
      <c r="A4">
        <v>3</v>
      </c>
      <c r="B4">
        <v>0.98344454945632032</v>
      </c>
    </row>
    <row r="5" spans="1:2" x14ac:dyDescent="0.25">
      <c r="A5">
        <v>4</v>
      </c>
      <c r="B5">
        <v>0.98188064582007817</v>
      </c>
    </row>
    <row r="6" spans="1:2" x14ac:dyDescent="0.25">
      <c r="A6">
        <v>5</v>
      </c>
      <c r="B6">
        <v>0.97992707973230819</v>
      </c>
    </row>
    <row r="7" spans="1:2" x14ac:dyDescent="0.25">
      <c r="A7">
        <v>6</v>
      </c>
      <c r="B7">
        <v>0.95484834705807697</v>
      </c>
    </row>
    <row r="8" spans="1:2" x14ac:dyDescent="0.25">
      <c r="A8">
        <v>7</v>
      </c>
      <c r="B8">
        <v>0.9529922749555686</v>
      </c>
    </row>
    <row r="9" spans="1:2" x14ac:dyDescent="0.25">
      <c r="A9">
        <v>8</v>
      </c>
      <c r="B9">
        <v>0.94858172655871664</v>
      </c>
    </row>
    <row r="10" spans="1:2" x14ac:dyDescent="0.25">
      <c r="A10">
        <v>9</v>
      </c>
      <c r="B10">
        <v>0.94586212470115838</v>
      </c>
    </row>
    <row r="11" spans="1:2" x14ac:dyDescent="0.25">
      <c r="A11">
        <v>10</v>
      </c>
      <c r="B11">
        <v>0.94453691422323871</v>
      </c>
    </row>
    <row r="12" spans="1:2" x14ac:dyDescent="0.25">
      <c r="A12">
        <v>11</v>
      </c>
      <c r="B12">
        <v>0.90712494599691929</v>
      </c>
    </row>
    <row r="13" spans="1:2" x14ac:dyDescent="0.25">
      <c r="A13">
        <v>12</v>
      </c>
      <c r="B13">
        <v>0.88899761449922476</v>
      </c>
    </row>
    <row r="14" spans="1:2" x14ac:dyDescent="0.25">
      <c r="A14">
        <v>13</v>
      </c>
      <c r="B14">
        <v>0.86473063334963018</v>
      </c>
    </row>
    <row r="15" spans="1:2" x14ac:dyDescent="0.25">
      <c r="A15">
        <v>14</v>
      </c>
      <c r="B15">
        <v>0.86243059405208033</v>
      </c>
    </row>
    <row r="16" spans="1:2" x14ac:dyDescent="0.25">
      <c r="A16">
        <v>15</v>
      </c>
      <c r="B16">
        <v>0.86042848431808427</v>
      </c>
    </row>
    <row r="17" spans="1:2" x14ac:dyDescent="0.25">
      <c r="A17">
        <v>16</v>
      </c>
      <c r="B17">
        <v>0.85127351859847822</v>
      </c>
    </row>
    <row r="18" spans="1:2" x14ac:dyDescent="0.25">
      <c r="A18">
        <v>17</v>
      </c>
      <c r="B18">
        <v>0.84610793204863521</v>
      </c>
    </row>
    <row r="19" spans="1:2" x14ac:dyDescent="0.25">
      <c r="A19">
        <v>18</v>
      </c>
      <c r="B19">
        <v>0.83952531523532059</v>
      </c>
    </row>
    <row r="20" spans="1:2" x14ac:dyDescent="0.25">
      <c r="A20">
        <v>19</v>
      </c>
      <c r="B20">
        <v>0.82253106738050241</v>
      </c>
    </row>
    <row r="21" spans="1:2" x14ac:dyDescent="0.25">
      <c r="A21">
        <v>20</v>
      </c>
      <c r="B21">
        <v>0.81422559458358001</v>
      </c>
    </row>
    <row r="22" spans="1:2" hidden="1" x14ac:dyDescent="0.25">
      <c r="A22">
        <v>21</v>
      </c>
      <c r="B22">
        <v>0.80172537620659934</v>
      </c>
    </row>
    <row r="23" spans="1:2" hidden="1" x14ac:dyDescent="0.25">
      <c r="A23">
        <v>22</v>
      </c>
      <c r="B23">
        <v>0.79488770541626341</v>
      </c>
    </row>
    <row r="24" spans="1:2" hidden="1" x14ac:dyDescent="0.25">
      <c r="A24">
        <v>23</v>
      </c>
      <c r="B24">
        <v>0.79326806897322721</v>
      </c>
    </row>
    <row r="25" spans="1:2" hidden="1" x14ac:dyDescent="0.25">
      <c r="A25">
        <v>24</v>
      </c>
      <c r="B25">
        <v>0.78548570221779912</v>
      </c>
    </row>
    <row r="26" spans="1:2" hidden="1" x14ac:dyDescent="0.25">
      <c r="A26">
        <v>25</v>
      </c>
      <c r="B26">
        <v>0.78496702890471604</v>
      </c>
    </row>
    <row r="27" spans="1:2" hidden="1" x14ac:dyDescent="0.25">
      <c r="A27">
        <v>26</v>
      </c>
      <c r="B27">
        <v>0.7836178668727426</v>
      </c>
    </row>
    <row r="28" spans="1:2" hidden="1" x14ac:dyDescent="0.25">
      <c r="A28">
        <v>27</v>
      </c>
      <c r="B28">
        <v>0.76731836677833842</v>
      </c>
    </row>
    <row r="29" spans="1:2" hidden="1" x14ac:dyDescent="0.25">
      <c r="A29">
        <v>28</v>
      </c>
      <c r="B29">
        <v>0.75836888795582647</v>
      </c>
    </row>
    <row r="30" spans="1:2" hidden="1" x14ac:dyDescent="0.25">
      <c r="A30">
        <v>29</v>
      </c>
      <c r="B30">
        <v>0.75327828620514836</v>
      </c>
    </row>
    <row r="31" spans="1:2" hidden="1" x14ac:dyDescent="0.25">
      <c r="A31">
        <v>30</v>
      </c>
      <c r="B31">
        <v>0.73639546282417978</v>
      </c>
    </row>
    <row r="32" spans="1:2" hidden="1" x14ac:dyDescent="0.25">
      <c r="A32">
        <v>31</v>
      </c>
      <c r="B32">
        <v>0.72939508324305757</v>
      </c>
    </row>
    <row r="33" spans="1:2" hidden="1" x14ac:dyDescent="0.25">
      <c r="A33">
        <v>32</v>
      </c>
      <c r="B33">
        <v>0.71594942817919038</v>
      </c>
    </row>
    <row r="34" spans="1:2" hidden="1" x14ac:dyDescent="0.25">
      <c r="A34">
        <v>33</v>
      </c>
      <c r="B34">
        <v>0.70015517697165908</v>
      </c>
    </row>
    <row r="35" spans="1:2" hidden="1" x14ac:dyDescent="0.25">
      <c r="A35">
        <v>34</v>
      </c>
      <c r="B35">
        <v>0.69836008211167022</v>
      </c>
    </row>
    <row r="36" spans="1:2" hidden="1" x14ac:dyDescent="0.25">
      <c r="A36">
        <v>35</v>
      </c>
      <c r="B36">
        <v>0.68593943629839815</v>
      </c>
    </row>
    <row r="37" spans="1:2" hidden="1" x14ac:dyDescent="0.25">
      <c r="A37">
        <v>36</v>
      </c>
      <c r="B37">
        <v>0.65807946613504942</v>
      </c>
    </row>
    <row r="38" spans="1:2" hidden="1" x14ac:dyDescent="0.25">
      <c r="A38">
        <v>37</v>
      </c>
      <c r="B38">
        <v>0.65428751800647134</v>
      </c>
    </row>
    <row r="39" spans="1:2" hidden="1" x14ac:dyDescent="0.25">
      <c r="A39">
        <v>38</v>
      </c>
      <c r="B39">
        <v>0.63447664428232997</v>
      </c>
    </row>
    <row r="40" spans="1:2" hidden="1" x14ac:dyDescent="0.25">
      <c r="A40">
        <v>39</v>
      </c>
      <c r="B40">
        <v>0.63400998441794554</v>
      </c>
    </row>
    <row r="41" spans="1:2" hidden="1" x14ac:dyDescent="0.25">
      <c r="A41">
        <v>40</v>
      </c>
      <c r="B41">
        <v>0.6161877696260345</v>
      </c>
    </row>
    <row r="42" spans="1:2" hidden="1" x14ac:dyDescent="0.25">
      <c r="A42">
        <v>41</v>
      </c>
      <c r="B42">
        <v>0.59913430039231164</v>
      </c>
    </row>
    <row r="43" spans="1:2" hidden="1" x14ac:dyDescent="0.25">
      <c r="A43">
        <v>42</v>
      </c>
      <c r="B43">
        <v>0.59867166865450849</v>
      </c>
    </row>
    <row r="44" spans="1:2" hidden="1" x14ac:dyDescent="0.25">
      <c r="A44">
        <v>43</v>
      </c>
      <c r="B44">
        <v>0.58352171387600282</v>
      </c>
    </row>
    <row r="45" spans="1:2" hidden="1" x14ac:dyDescent="0.25">
      <c r="A45">
        <v>44</v>
      </c>
      <c r="B45">
        <v>0.57753038335871709</v>
      </c>
    </row>
    <row r="46" spans="1:2" hidden="1" x14ac:dyDescent="0.25">
      <c r="A46">
        <v>45</v>
      </c>
      <c r="B46">
        <v>0.57106922092119805</v>
      </c>
    </row>
    <row r="47" spans="1:2" hidden="1" x14ac:dyDescent="0.25">
      <c r="A47">
        <v>46</v>
      </c>
      <c r="B47">
        <v>0.5564088194928708</v>
      </c>
    </row>
    <row r="48" spans="1:2" hidden="1" x14ac:dyDescent="0.25">
      <c r="A48">
        <v>47</v>
      </c>
      <c r="B48">
        <v>0.55188584304116062</v>
      </c>
    </row>
    <row r="49" spans="1:2" hidden="1" x14ac:dyDescent="0.25">
      <c r="A49">
        <v>48</v>
      </c>
      <c r="B49">
        <v>0.54204334815124</v>
      </c>
    </row>
    <row r="50" spans="1:2" hidden="1" x14ac:dyDescent="0.25">
      <c r="A50">
        <v>49</v>
      </c>
      <c r="B50">
        <v>0.54193043255712692</v>
      </c>
    </row>
    <row r="51" spans="1:2" hidden="1" x14ac:dyDescent="0.25">
      <c r="A51">
        <v>50</v>
      </c>
      <c r="B51">
        <v>0.51665173968790146</v>
      </c>
    </row>
    <row r="52" spans="1:2" hidden="1" x14ac:dyDescent="0.25">
      <c r="A52">
        <v>51</v>
      </c>
      <c r="B52">
        <v>0.51074066086512071</v>
      </c>
    </row>
    <row r="53" spans="1:2" hidden="1" x14ac:dyDescent="0.25">
      <c r="A53">
        <v>52</v>
      </c>
      <c r="B53">
        <v>0.49482761243551898</v>
      </c>
    </row>
    <row r="54" spans="1:2" hidden="1" x14ac:dyDescent="0.25">
      <c r="A54">
        <v>53</v>
      </c>
      <c r="B54">
        <v>0.49004139048654671</v>
      </c>
    </row>
    <row r="55" spans="1:2" hidden="1" x14ac:dyDescent="0.25">
      <c r="A55">
        <v>54</v>
      </c>
      <c r="B55">
        <v>0.47725688571440494</v>
      </c>
    </row>
    <row r="56" spans="1:2" hidden="1" x14ac:dyDescent="0.25">
      <c r="A56">
        <v>55</v>
      </c>
      <c r="B56">
        <v>0.46742468849558694</v>
      </c>
    </row>
    <row r="57" spans="1:2" hidden="1" x14ac:dyDescent="0.25">
      <c r="A57">
        <v>56</v>
      </c>
      <c r="B57">
        <v>0.46576384274593674</v>
      </c>
    </row>
    <row r="58" spans="1:2" hidden="1" x14ac:dyDescent="0.25">
      <c r="A58">
        <v>57</v>
      </c>
      <c r="B58">
        <v>0.45156664762990129</v>
      </c>
    </row>
    <row r="59" spans="1:2" hidden="1" x14ac:dyDescent="0.25">
      <c r="A59">
        <v>58</v>
      </c>
      <c r="B59">
        <v>0.44722581590465771</v>
      </c>
    </row>
    <row r="60" spans="1:2" hidden="1" x14ac:dyDescent="0.25">
      <c r="A60">
        <v>59</v>
      </c>
      <c r="B60">
        <v>0.44264847558153053</v>
      </c>
    </row>
    <row r="61" spans="1:2" hidden="1" x14ac:dyDescent="0.25">
      <c r="A61">
        <v>60</v>
      </c>
      <c r="B61">
        <v>0.43476830420625689</v>
      </c>
    </row>
    <row r="62" spans="1:2" hidden="1" x14ac:dyDescent="0.25">
      <c r="A62">
        <v>61</v>
      </c>
      <c r="B62">
        <v>0.41241816338726089</v>
      </c>
    </row>
    <row r="63" spans="1:2" hidden="1" x14ac:dyDescent="0.25">
      <c r="A63">
        <v>62</v>
      </c>
      <c r="B63">
        <v>0.4079789613444964</v>
      </c>
    </row>
    <row r="64" spans="1:2" hidden="1" x14ac:dyDescent="0.25">
      <c r="A64">
        <v>63</v>
      </c>
      <c r="B64">
        <v>0.40547617276295478</v>
      </c>
    </row>
    <row r="65" spans="1:2" hidden="1" x14ac:dyDescent="0.25">
      <c r="A65">
        <v>64</v>
      </c>
      <c r="B65">
        <v>0.36540364597201724</v>
      </c>
    </row>
    <row r="66" spans="1:2" hidden="1" x14ac:dyDescent="0.25">
      <c r="A66">
        <v>65</v>
      </c>
      <c r="B66">
        <v>0.36401403204967153</v>
      </c>
    </row>
    <row r="67" spans="1:2" hidden="1" x14ac:dyDescent="0.25">
      <c r="A67">
        <v>66</v>
      </c>
      <c r="B67">
        <v>0.36345874277949397</v>
      </c>
    </row>
    <row r="68" spans="1:2" hidden="1" x14ac:dyDescent="0.25">
      <c r="A68">
        <v>67</v>
      </c>
      <c r="B68">
        <v>0.35935494794138811</v>
      </c>
    </row>
    <row r="69" spans="1:2" hidden="1" x14ac:dyDescent="0.25">
      <c r="A69">
        <v>68</v>
      </c>
      <c r="B69">
        <v>0.35425489988727477</v>
      </c>
    </row>
    <row r="70" spans="1:2" hidden="1" x14ac:dyDescent="0.25">
      <c r="A70">
        <v>69</v>
      </c>
      <c r="B70">
        <v>0.34948186837118589</v>
      </c>
    </row>
    <row r="71" spans="1:2" hidden="1" x14ac:dyDescent="0.25">
      <c r="A71">
        <v>70</v>
      </c>
      <c r="B71">
        <v>0.33758293312679655</v>
      </c>
    </row>
    <row r="72" spans="1:2" hidden="1" x14ac:dyDescent="0.25">
      <c r="A72">
        <v>71</v>
      </c>
      <c r="B72">
        <v>0.33275178874438427</v>
      </c>
    </row>
    <row r="73" spans="1:2" hidden="1" x14ac:dyDescent="0.25">
      <c r="A73">
        <v>72</v>
      </c>
      <c r="B73">
        <v>0.30833397176028854</v>
      </c>
    </row>
    <row r="74" spans="1:2" hidden="1" x14ac:dyDescent="0.25">
      <c r="A74">
        <v>73</v>
      </c>
      <c r="B74">
        <v>0.30609261692395306</v>
      </c>
    </row>
    <row r="75" spans="1:2" hidden="1" x14ac:dyDescent="0.25">
      <c r="A75">
        <v>74</v>
      </c>
      <c r="B75">
        <v>0.30107217057108981</v>
      </c>
    </row>
    <row r="76" spans="1:2" hidden="1" x14ac:dyDescent="0.25">
      <c r="A76">
        <v>75</v>
      </c>
      <c r="B76">
        <v>0.290500717231577</v>
      </c>
    </row>
    <row r="77" spans="1:2" hidden="1" x14ac:dyDescent="0.25">
      <c r="A77">
        <v>76</v>
      </c>
      <c r="B77">
        <v>0.26989695458205842</v>
      </c>
    </row>
    <row r="78" spans="1:2" hidden="1" x14ac:dyDescent="0.25">
      <c r="A78">
        <v>77</v>
      </c>
      <c r="B78">
        <v>0.26570999548325935</v>
      </c>
    </row>
    <row r="79" spans="1:2" hidden="1" x14ac:dyDescent="0.25">
      <c r="A79">
        <v>78</v>
      </c>
      <c r="B79">
        <v>0.25293571322992281</v>
      </c>
    </row>
    <row r="80" spans="1:2" hidden="1" x14ac:dyDescent="0.25">
      <c r="A80">
        <v>79</v>
      </c>
      <c r="B80">
        <v>0.24473456650226566</v>
      </c>
    </row>
    <row r="81" spans="1:2" hidden="1" x14ac:dyDescent="0.25">
      <c r="A81">
        <v>80</v>
      </c>
      <c r="B81">
        <v>0.21400941858899858</v>
      </c>
    </row>
    <row r="82" spans="1:2" hidden="1" x14ac:dyDescent="0.25">
      <c r="A82">
        <v>81</v>
      </c>
      <c r="B82">
        <v>0.20712635685140657</v>
      </c>
    </row>
    <row r="83" spans="1:2" hidden="1" x14ac:dyDescent="0.25">
      <c r="A83">
        <v>82</v>
      </c>
      <c r="B83">
        <v>0.20045206544602112</v>
      </c>
    </row>
    <row r="84" spans="1:2" hidden="1" x14ac:dyDescent="0.25">
      <c r="A84">
        <v>83</v>
      </c>
      <c r="B84">
        <v>0.16872723491972608</v>
      </c>
    </row>
    <row r="85" spans="1:2" hidden="1" x14ac:dyDescent="0.25">
      <c r="A85">
        <v>84</v>
      </c>
      <c r="B85">
        <v>0.15837221592632589</v>
      </c>
    </row>
    <row r="86" spans="1:2" hidden="1" x14ac:dyDescent="0.25">
      <c r="A86">
        <v>85</v>
      </c>
      <c r="B86">
        <v>0.14434419866758674</v>
      </c>
    </row>
    <row r="87" spans="1:2" hidden="1" x14ac:dyDescent="0.25">
      <c r="A87">
        <v>86</v>
      </c>
      <c r="B87">
        <v>0.13908129076582232</v>
      </c>
    </row>
    <row r="88" spans="1:2" hidden="1" x14ac:dyDescent="0.25">
      <c r="A88">
        <v>87</v>
      </c>
      <c r="B88">
        <v>0.13192768229747187</v>
      </c>
    </row>
    <row r="89" spans="1:2" hidden="1" x14ac:dyDescent="0.25">
      <c r="A89">
        <v>88</v>
      </c>
      <c r="B89">
        <v>0.11972015384154389</v>
      </c>
    </row>
    <row r="90" spans="1:2" hidden="1" x14ac:dyDescent="0.25">
      <c r="A90">
        <v>89</v>
      </c>
      <c r="B90">
        <v>0.10280191945901418</v>
      </c>
    </row>
    <row r="91" spans="1:2" hidden="1" x14ac:dyDescent="0.25">
      <c r="A91">
        <v>90</v>
      </c>
      <c r="B91">
        <v>9.7328838011466079E-2</v>
      </c>
    </row>
    <row r="92" spans="1:2" hidden="1" x14ac:dyDescent="0.25">
      <c r="A92">
        <v>91</v>
      </c>
      <c r="B92">
        <v>6.5325848368779527E-2</v>
      </c>
    </row>
    <row r="93" spans="1:2" hidden="1" x14ac:dyDescent="0.25">
      <c r="A93">
        <v>92</v>
      </c>
      <c r="B93">
        <v>5.1608119326418844E-2</v>
      </c>
    </row>
    <row r="94" spans="1:2" hidden="1" x14ac:dyDescent="0.25">
      <c r="A94">
        <v>93</v>
      </c>
      <c r="B94">
        <v>5.081020897965749E-2</v>
      </c>
    </row>
    <row r="95" spans="1:2" hidden="1" x14ac:dyDescent="0.25">
      <c r="A95">
        <v>94</v>
      </c>
      <c r="B95">
        <v>4.8404782051255868E-2</v>
      </c>
    </row>
    <row r="96" spans="1:2" hidden="1" x14ac:dyDescent="0.25">
      <c r="A96">
        <v>95</v>
      </c>
      <c r="B96">
        <v>4.0282807401838761E-2</v>
      </c>
    </row>
    <row r="97" spans="1:2" hidden="1" x14ac:dyDescent="0.25">
      <c r="A97">
        <v>96</v>
      </c>
      <c r="B97">
        <v>3.0739311708453787E-2</v>
      </c>
    </row>
    <row r="98" spans="1:2" hidden="1" x14ac:dyDescent="0.25">
      <c r="A98">
        <v>97</v>
      </c>
      <c r="B98">
        <v>2.6917166946498705E-2</v>
      </c>
    </row>
    <row r="99" spans="1:2" hidden="1" x14ac:dyDescent="0.25">
      <c r="A99">
        <v>98</v>
      </c>
      <c r="B99">
        <v>2.1120383587884706E-2</v>
      </c>
    </row>
    <row r="100" spans="1:2" hidden="1" x14ac:dyDescent="0.25">
      <c r="A100">
        <v>99</v>
      </c>
      <c r="B100">
        <v>1.5866704361587103E-2</v>
      </c>
    </row>
    <row r="101" spans="1:2" hidden="1" x14ac:dyDescent="0.25">
      <c r="A101">
        <v>100</v>
      </c>
      <c r="B101">
        <v>8.95835609179918E-3</v>
      </c>
    </row>
    <row r="102" spans="1:2" hidden="1" x14ac:dyDescent="0.25"/>
  </sheetData>
  <autoFilter ref="B1:B102" xr:uid="{EC031D92-E3E5-4F15-A131-1373B3224DF6}">
    <filterColumn colId="0">
      <top10 val="20" filterVal="0.81422559458358001"/>
    </filterColumn>
  </autoFilter>
  <sortState xmlns:xlrd2="http://schemas.microsoft.com/office/spreadsheetml/2017/richdata2" ref="B2:B101">
    <sortCondition descending="1" ref="B2:B10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79B8-2206-4F10-8829-14228270C365}">
  <dimension ref="A1:F5902"/>
  <sheetViews>
    <sheetView workbookViewId="0">
      <selection activeCell="G1" sqref="G1"/>
    </sheetView>
  </sheetViews>
  <sheetFormatPr defaultRowHeight="15" x14ac:dyDescent="0.25"/>
  <cols>
    <col min="2" max="2" width="8" bestFit="1" customWidth="1"/>
    <col min="3" max="3" width="17.42578125" bestFit="1" customWidth="1"/>
    <col min="4" max="4" width="21.140625" customWidth="1"/>
  </cols>
  <sheetData>
    <row r="1" spans="1:6" x14ac:dyDescent="0.25">
      <c r="A1" t="s">
        <v>8636</v>
      </c>
      <c r="B1" t="s">
        <v>16</v>
      </c>
      <c r="C1" t="s">
        <v>8601</v>
      </c>
      <c r="D1" t="s">
        <v>5</v>
      </c>
      <c r="E1" t="s">
        <v>8637</v>
      </c>
      <c r="F1" t="s">
        <v>8638</v>
      </c>
    </row>
    <row r="2" spans="1:6" x14ac:dyDescent="0.25">
      <c r="A2">
        <v>1</v>
      </c>
      <c r="B2">
        <v>1</v>
      </c>
      <c r="C2">
        <v>4918</v>
      </c>
      <c r="D2" t="s">
        <v>23</v>
      </c>
      <c r="E2">
        <v>0.29872482272080425</v>
      </c>
      <c r="F2" t="str">
        <f>IF(MOD(A2-3,10)=0,"True","")</f>
        <v/>
      </c>
    </row>
    <row r="3" spans="1:6" x14ac:dyDescent="0.25">
      <c r="A3">
        <v>2</v>
      </c>
      <c r="B3">
        <v>3</v>
      </c>
      <c r="C3">
        <v>4919</v>
      </c>
      <c r="D3" t="s">
        <v>23</v>
      </c>
      <c r="E3">
        <v>0.14780572157030469</v>
      </c>
      <c r="F3" t="str">
        <f t="shared" ref="F3:F66" si="0">IF(MOD(A3-3,10)=0,"True","")</f>
        <v/>
      </c>
    </row>
    <row r="4" spans="1:6" x14ac:dyDescent="0.25">
      <c r="A4">
        <v>3</v>
      </c>
      <c r="B4">
        <v>2</v>
      </c>
      <c r="C4">
        <v>4920</v>
      </c>
      <c r="D4" t="s">
        <v>23</v>
      </c>
      <c r="E4">
        <v>5.2794469478931405E-2</v>
      </c>
      <c r="F4" t="str">
        <f t="shared" si="0"/>
        <v>True</v>
      </c>
    </row>
    <row r="5" spans="1:6" x14ac:dyDescent="0.25">
      <c r="A5">
        <v>4</v>
      </c>
      <c r="B5">
        <v>2</v>
      </c>
      <c r="C5">
        <v>3074</v>
      </c>
      <c r="D5" t="s">
        <v>42</v>
      </c>
      <c r="E5">
        <v>0.67246884962753073</v>
      </c>
      <c r="F5" t="str">
        <f t="shared" si="0"/>
        <v/>
      </c>
    </row>
    <row r="6" spans="1:6" x14ac:dyDescent="0.25">
      <c r="A6">
        <v>5</v>
      </c>
      <c r="B6">
        <v>2</v>
      </c>
      <c r="C6">
        <v>8604</v>
      </c>
      <c r="D6" t="s">
        <v>53</v>
      </c>
      <c r="E6">
        <v>4.1812675447815639E-2</v>
      </c>
      <c r="F6" t="str">
        <f t="shared" si="0"/>
        <v/>
      </c>
    </row>
    <row r="7" spans="1:6" x14ac:dyDescent="0.25">
      <c r="A7">
        <v>6</v>
      </c>
      <c r="B7">
        <v>3</v>
      </c>
      <c r="C7">
        <v>8605</v>
      </c>
      <c r="D7" t="s">
        <v>53</v>
      </c>
      <c r="E7">
        <v>0.91480335953501235</v>
      </c>
      <c r="F7" t="str">
        <f t="shared" si="0"/>
        <v/>
      </c>
    </row>
    <row r="8" spans="1:6" x14ac:dyDescent="0.25">
      <c r="A8">
        <v>7</v>
      </c>
      <c r="B8">
        <v>5</v>
      </c>
      <c r="C8">
        <v>8606</v>
      </c>
      <c r="D8" t="s">
        <v>53</v>
      </c>
      <c r="E8">
        <v>0.95323226326559585</v>
      </c>
      <c r="F8" t="str">
        <f t="shared" si="0"/>
        <v/>
      </c>
    </row>
    <row r="9" spans="1:6" x14ac:dyDescent="0.25">
      <c r="A9">
        <v>8</v>
      </c>
      <c r="B9">
        <v>7</v>
      </c>
      <c r="C9">
        <v>9494</v>
      </c>
      <c r="D9" t="s">
        <v>66</v>
      </c>
      <c r="E9">
        <v>0.94734374842873048</v>
      </c>
      <c r="F9" t="str">
        <f t="shared" si="0"/>
        <v/>
      </c>
    </row>
    <row r="10" spans="1:6" x14ac:dyDescent="0.25">
      <c r="A10">
        <v>9</v>
      </c>
      <c r="B10">
        <v>2</v>
      </c>
      <c r="C10">
        <v>9495</v>
      </c>
      <c r="D10" t="s">
        <v>66</v>
      </c>
      <c r="E10">
        <v>0.59320370928247546</v>
      </c>
      <c r="F10" t="str">
        <f t="shared" si="0"/>
        <v/>
      </c>
    </row>
    <row r="11" spans="1:6" x14ac:dyDescent="0.25">
      <c r="A11">
        <v>10</v>
      </c>
      <c r="B11">
        <v>4</v>
      </c>
      <c r="C11">
        <v>2898</v>
      </c>
      <c r="D11" t="s">
        <v>78</v>
      </c>
      <c r="E11">
        <v>0.67244188309843356</v>
      </c>
      <c r="F11" t="str">
        <f t="shared" si="0"/>
        <v/>
      </c>
    </row>
    <row r="12" spans="1:6" x14ac:dyDescent="0.25">
      <c r="A12">
        <v>11</v>
      </c>
      <c r="B12">
        <v>1</v>
      </c>
      <c r="C12">
        <v>5868</v>
      </c>
      <c r="D12" t="s">
        <v>87</v>
      </c>
      <c r="E12">
        <v>0.95467938378373718</v>
      </c>
      <c r="F12" t="str">
        <f t="shared" si="0"/>
        <v/>
      </c>
    </row>
    <row r="13" spans="1:6" x14ac:dyDescent="0.25">
      <c r="A13">
        <v>12</v>
      </c>
      <c r="B13">
        <v>6</v>
      </c>
      <c r="C13">
        <v>5869</v>
      </c>
      <c r="D13" t="s">
        <v>87</v>
      </c>
      <c r="E13">
        <v>0.37248425145024644</v>
      </c>
      <c r="F13" t="str">
        <f t="shared" si="0"/>
        <v/>
      </c>
    </row>
    <row r="14" spans="1:6" x14ac:dyDescent="0.25">
      <c r="A14">
        <v>13</v>
      </c>
      <c r="B14">
        <v>6</v>
      </c>
      <c r="C14">
        <v>863</v>
      </c>
      <c r="D14" t="s">
        <v>98</v>
      </c>
      <c r="E14">
        <v>0.77841442690590457</v>
      </c>
      <c r="F14" t="str">
        <f t="shared" si="0"/>
        <v>True</v>
      </c>
    </row>
    <row r="15" spans="1:6" x14ac:dyDescent="0.25">
      <c r="A15">
        <v>14</v>
      </c>
      <c r="B15">
        <v>2</v>
      </c>
      <c r="C15">
        <v>864</v>
      </c>
      <c r="D15" t="s">
        <v>98</v>
      </c>
      <c r="E15">
        <v>0.26878451674136827</v>
      </c>
      <c r="F15" t="str">
        <f t="shared" si="0"/>
        <v/>
      </c>
    </row>
    <row r="16" spans="1:6" x14ac:dyDescent="0.25">
      <c r="A16">
        <v>15</v>
      </c>
      <c r="B16">
        <v>2</v>
      </c>
      <c r="C16">
        <v>865</v>
      </c>
      <c r="D16" t="s">
        <v>98</v>
      </c>
      <c r="E16">
        <v>0.97745030450943704</v>
      </c>
      <c r="F16" t="str">
        <f t="shared" si="0"/>
        <v/>
      </c>
    </row>
    <row r="17" spans="1:6" x14ac:dyDescent="0.25">
      <c r="A17">
        <v>16</v>
      </c>
      <c r="B17">
        <v>1</v>
      </c>
      <c r="C17">
        <v>2162</v>
      </c>
      <c r="D17" t="s">
        <v>109</v>
      </c>
      <c r="E17">
        <v>0.30844128388662406</v>
      </c>
      <c r="F17" t="str">
        <f t="shared" si="0"/>
        <v/>
      </c>
    </row>
    <row r="18" spans="1:6" x14ac:dyDescent="0.25">
      <c r="A18">
        <v>17</v>
      </c>
      <c r="B18">
        <v>3</v>
      </c>
      <c r="C18">
        <v>8031</v>
      </c>
      <c r="D18" t="s">
        <v>116</v>
      </c>
      <c r="E18">
        <v>0.68784897677550239</v>
      </c>
      <c r="F18" t="str">
        <f t="shared" si="0"/>
        <v/>
      </c>
    </row>
    <row r="19" spans="1:6" x14ac:dyDescent="0.25">
      <c r="A19">
        <v>18</v>
      </c>
      <c r="B19">
        <v>5</v>
      </c>
      <c r="C19">
        <v>8032</v>
      </c>
      <c r="D19" t="s">
        <v>116</v>
      </c>
      <c r="E19">
        <v>0.83759087139897115</v>
      </c>
      <c r="F19" t="str">
        <f t="shared" si="0"/>
        <v/>
      </c>
    </row>
    <row r="20" spans="1:6" x14ac:dyDescent="0.25">
      <c r="A20">
        <v>19</v>
      </c>
      <c r="B20">
        <v>6</v>
      </c>
      <c r="C20">
        <v>6851</v>
      </c>
      <c r="D20" t="s">
        <v>126</v>
      </c>
      <c r="E20">
        <v>0.75432301753623199</v>
      </c>
      <c r="F20" t="str">
        <f t="shared" si="0"/>
        <v/>
      </c>
    </row>
    <row r="21" spans="1:6" x14ac:dyDescent="0.25">
      <c r="A21">
        <v>20</v>
      </c>
      <c r="B21">
        <v>7</v>
      </c>
      <c r="C21">
        <v>6852</v>
      </c>
      <c r="D21" t="s">
        <v>126</v>
      </c>
      <c r="E21">
        <v>0.97401671107859478</v>
      </c>
      <c r="F21" t="str">
        <f t="shared" si="0"/>
        <v/>
      </c>
    </row>
    <row r="22" spans="1:6" x14ac:dyDescent="0.25">
      <c r="A22">
        <v>21</v>
      </c>
      <c r="B22">
        <v>7</v>
      </c>
      <c r="C22">
        <v>7808</v>
      </c>
      <c r="D22" t="s">
        <v>135</v>
      </c>
      <c r="E22">
        <v>0.68133087264806125</v>
      </c>
      <c r="F22" t="str">
        <f t="shared" si="0"/>
        <v/>
      </c>
    </row>
    <row r="23" spans="1:6" x14ac:dyDescent="0.25">
      <c r="A23">
        <v>22</v>
      </c>
      <c r="B23">
        <v>3</v>
      </c>
      <c r="C23">
        <v>7809</v>
      </c>
      <c r="D23" t="s">
        <v>135</v>
      </c>
      <c r="E23">
        <v>0.5248800663019566</v>
      </c>
      <c r="F23" t="str">
        <f t="shared" si="0"/>
        <v/>
      </c>
    </row>
    <row r="24" spans="1:6" x14ac:dyDescent="0.25">
      <c r="A24">
        <v>23</v>
      </c>
      <c r="B24">
        <v>2</v>
      </c>
      <c r="C24">
        <v>7810</v>
      </c>
      <c r="D24" t="s">
        <v>135</v>
      </c>
      <c r="E24">
        <v>0.37246737525143314</v>
      </c>
      <c r="F24" t="str">
        <f t="shared" si="0"/>
        <v>True</v>
      </c>
    </row>
    <row r="25" spans="1:6" x14ac:dyDescent="0.25">
      <c r="A25">
        <v>24</v>
      </c>
      <c r="B25">
        <v>5</v>
      </c>
      <c r="C25">
        <v>3209</v>
      </c>
      <c r="D25" t="s">
        <v>145</v>
      </c>
      <c r="E25">
        <v>0.26276912335672453</v>
      </c>
      <c r="F25" t="str">
        <f t="shared" si="0"/>
        <v/>
      </c>
    </row>
    <row r="26" spans="1:6" x14ac:dyDescent="0.25">
      <c r="A26">
        <v>25</v>
      </c>
      <c r="B26">
        <v>9</v>
      </c>
      <c r="C26">
        <v>3210</v>
      </c>
      <c r="D26" t="s">
        <v>145</v>
      </c>
      <c r="E26">
        <v>0.18272522875053976</v>
      </c>
      <c r="F26" t="str">
        <f t="shared" si="0"/>
        <v/>
      </c>
    </row>
    <row r="27" spans="1:6" x14ac:dyDescent="0.25">
      <c r="A27">
        <v>26</v>
      </c>
      <c r="B27">
        <v>2</v>
      </c>
      <c r="C27">
        <v>3702</v>
      </c>
      <c r="D27" t="s">
        <v>153</v>
      </c>
      <c r="E27">
        <v>0.59688055015018249</v>
      </c>
      <c r="F27" t="str">
        <f t="shared" si="0"/>
        <v/>
      </c>
    </row>
    <row r="28" spans="1:6" x14ac:dyDescent="0.25">
      <c r="A28">
        <v>27</v>
      </c>
      <c r="B28">
        <v>4</v>
      </c>
      <c r="C28">
        <v>4667</v>
      </c>
      <c r="D28" t="s">
        <v>160</v>
      </c>
      <c r="E28">
        <v>0.8933766272156578</v>
      </c>
      <c r="F28" t="str">
        <f t="shared" si="0"/>
        <v/>
      </c>
    </row>
    <row r="29" spans="1:6" x14ac:dyDescent="0.25">
      <c r="A29">
        <v>28</v>
      </c>
      <c r="B29">
        <v>2</v>
      </c>
      <c r="C29">
        <v>4668</v>
      </c>
      <c r="D29" t="s">
        <v>160</v>
      </c>
      <c r="E29">
        <v>0.72517656171500644</v>
      </c>
      <c r="F29" t="str">
        <f t="shared" si="0"/>
        <v/>
      </c>
    </row>
    <row r="30" spans="1:6" x14ac:dyDescent="0.25">
      <c r="A30">
        <v>29</v>
      </c>
      <c r="B30">
        <v>5</v>
      </c>
      <c r="C30">
        <v>6970</v>
      </c>
      <c r="D30" t="s">
        <v>169</v>
      </c>
      <c r="E30">
        <v>0.47964782006433682</v>
      </c>
      <c r="F30" t="str">
        <f t="shared" si="0"/>
        <v/>
      </c>
    </row>
    <row r="31" spans="1:6" x14ac:dyDescent="0.25">
      <c r="A31">
        <v>30</v>
      </c>
      <c r="B31">
        <v>3</v>
      </c>
      <c r="C31">
        <v>1026</v>
      </c>
      <c r="D31" t="s">
        <v>175</v>
      </c>
      <c r="E31">
        <v>0.87564119971028187</v>
      </c>
      <c r="F31" t="str">
        <f t="shared" si="0"/>
        <v/>
      </c>
    </row>
    <row r="32" spans="1:6" x14ac:dyDescent="0.25">
      <c r="A32">
        <v>31</v>
      </c>
      <c r="B32">
        <v>3</v>
      </c>
      <c r="C32">
        <v>1027</v>
      </c>
      <c r="D32" t="s">
        <v>175</v>
      </c>
      <c r="E32">
        <v>0.10242333073056553</v>
      </c>
      <c r="F32" t="str">
        <f t="shared" si="0"/>
        <v/>
      </c>
    </row>
    <row r="33" spans="1:6" x14ac:dyDescent="0.25">
      <c r="A33">
        <v>32</v>
      </c>
      <c r="B33">
        <v>2</v>
      </c>
      <c r="C33">
        <v>1028</v>
      </c>
      <c r="D33" t="s">
        <v>175</v>
      </c>
      <c r="E33">
        <v>0.74438076003069087</v>
      </c>
      <c r="F33" t="str">
        <f t="shared" si="0"/>
        <v/>
      </c>
    </row>
    <row r="34" spans="1:6" x14ac:dyDescent="0.25">
      <c r="A34">
        <v>33</v>
      </c>
      <c r="B34">
        <v>14</v>
      </c>
      <c r="C34">
        <v>8522</v>
      </c>
      <c r="D34" t="s">
        <v>185</v>
      </c>
      <c r="E34">
        <v>0.77123680793818739</v>
      </c>
      <c r="F34" t="str">
        <f t="shared" si="0"/>
        <v>True</v>
      </c>
    </row>
    <row r="35" spans="1:6" x14ac:dyDescent="0.25">
      <c r="A35">
        <v>34</v>
      </c>
      <c r="B35">
        <v>2</v>
      </c>
      <c r="C35">
        <v>7269</v>
      </c>
      <c r="D35" t="s">
        <v>191</v>
      </c>
      <c r="E35">
        <v>4.778560961987588E-3</v>
      </c>
      <c r="F35" t="str">
        <f t="shared" si="0"/>
        <v/>
      </c>
    </row>
    <row r="36" spans="1:6" x14ac:dyDescent="0.25">
      <c r="A36">
        <v>35</v>
      </c>
      <c r="B36">
        <v>8</v>
      </c>
      <c r="C36">
        <v>7270</v>
      </c>
      <c r="D36" t="s">
        <v>191</v>
      </c>
      <c r="E36">
        <v>0.25963518495147031</v>
      </c>
      <c r="F36" t="str">
        <f t="shared" si="0"/>
        <v/>
      </c>
    </row>
    <row r="37" spans="1:6" x14ac:dyDescent="0.25">
      <c r="A37">
        <v>36</v>
      </c>
      <c r="B37">
        <v>2</v>
      </c>
      <c r="C37">
        <v>2878</v>
      </c>
      <c r="D37" t="s">
        <v>199</v>
      </c>
      <c r="E37">
        <v>0.42947513459671538</v>
      </c>
      <c r="F37" t="str">
        <f t="shared" si="0"/>
        <v/>
      </c>
    </row>
    <row r="38" spans="1:6" x14ac:dyDescent="0.25">
      <c r="A38">
        <v>37</v>
      </c>
      <c r="B38">
        <v>2</v>
      </c>
      <c r="C38">
        <v>2879</v>
      </c>
      <c r="D38" t="s">
        <v>199</v>
      </c>
      <c r="E38">
        <v>5.7838628934401171E-2</v>
      </c>
      <c r="F38" t="str">
        <f t="shared" si="0"/>
        <v/>
      </c>
    </row>
    <row r="39" spans="1:6" x14ac:dyDescent="0.25">
      <c r="A39">
        <v>38</v>
      </c>
      <c r="B39">
        <v>3</v>
      </c>
      <c r="C39">
        <v>2880</v>
      </c>
      <c r="D39" t="s">
        <v>199</v>
      </c>
      <c r="E39">
        <v>0.76481798545688351</v>
      </c>
      <c r="F39" t="str">
        <f t="shared" si="0"/>
        <v/>
      </c>
    </row>
    <row r="40" spans="1:6" x14ac:dyDescent="0.25">
      <c r="A40">
        <v>39</v>
      </c>
      <c r="B40">
        <v>1</v>
      </c>
      <c r="C40">
        <v>3236</v>
      </c>
      <c r="D40" t="s">
        <v>212</v>
      </c>
      <c r="E40">
        <v>0.91476680754099904</v>
      </c>
      <c r="F40" t="str">
        <f t="shared" si="0"/>
        <v/>
      </c>
    </row>
    <row r="41" spans="1:6" x14ac:dyDescent="0.25">
      <c r="A41">
        <v>40</v>
      </c>
      <c r="B41">
        <v>4</v>
      </c>
      <c r="C41">
        <v>3742</v>
      </c>
      <c r="D41" t="s">
        <v>219</v>
      </c>
      <c r="E41">
        <v>0.21667573752732672</v>
      </c>
      <c r="F41" t="str">
        <f t="shared" si="0"/>
        <v/>
      </c>
    </row>
    <row r="42" spans="1:6" x14ac:dyDescent="0.25">
      <c r="A42">
        <v>41</v>
      </c>
      <c r="B42">
        <v>9</v>
      </c>
      <c r="C42">
        <v>3743</v>
      </c>
      <c r="D42" t="s">
        <v>219</v>
      </c>
      <c r="E42">
        <v>0.19410150329759157</v>
      </c>
      <c r="F42" t="str">
        <f t="shared" si="0"/>
        <v/>
      </c>
    </row>
    <row r="43" spans="1:6" x14ac:dyDescent="0.25">
      <c r="A43">
        <v>42</v>
      </c>
      <c r="B43">
        <v>3</v>
      </c>
      <c r="C43">
        <v>3744</v>
      </c>
      <c r="D43" t="s">
        <v>219</v>
      </c>
      <c r="E43">
        <v>0.18977640837084508</v>
      </c>
      <c r="F43" t="str">
        <f t="shared" si="0"/>
        <v/>
      </c>
    </row>
    <row r="44" spans="1:6" x14ac:dyDescent="0.25">
      <c r="A44">
        <v>43</v>
      </c>
      <c r="B44">
        <v>2</v>
      </c>
      <c r="C44">
        <v>5968</v>
      </c>
      <c r="D44" t="s">
        <v>230</v>
      </c>
      <c r="E44">
        <v>0.61828771552164619</v>
      </c>
      <c r="F44" t="str">
        <f t="shared" si="0"/>
        <v>True</v>
      </c>
    </row>
    <row r="45" spans="1:6" x14ac:dyDescent="0.25">
      <c r="A45">
        <v>44</v>
      </c>
      <c r="B45">
        <v>2</v>
      </c>
      <c r="C45">
        <v>26</v>
      </c>
      <c r="D45" t="s">
        <v>235</v>
      </c>
      <c r="E45">
        <v>0.59059253627983144</v>
      </c>
      <c r="F45" t="str">
        <f t="shared" si="0"/>
        <v/>
      </c>
    </row>
    <row r="46" spans="1:6" x14ac:dyDescent="0.25">
      <c r="A46">
        <v>45</v>
      </c>
      <c r="B46">
        <v>3</v>
      </c>
      <c r="C46">
        <v>27</v>
      </c>
      <c r="D46" t="s">
        <v>235</v>
      </c>
      <c r="E46">
        <v>0.17338984802761193</v>
      </c>
      <c r="F46" t="str">
        <f t="shared" si="0"/>
        <v/>
      </c>
    </row>
    <row r="47" spans="1:6" x14ac:dyDescent="0.25">
      <c r="A47">
        <v>46</v>
      </c>
      <c r="B47">
        <v>3</v>
      </c>
      <c r="C47">
        <v>876</v>
      </c>
      <c r="D47" t="s">
        <v>242</v>
      </c>
      <c r="E47">
        <v>0.3215638981511868</v>
      </c>
      <c r="F47" t="str">
        <f t="shared" si="0"/>
        <v/>
      </c>
    </row>
    <row r="48" spans="1:6" x14ac:dyDescent="0.25">
      <c r="A48">
        <v>47</v>
      </c>
      <c r="B48">
        <v>1</v>
      </c>
      <c r="C48">
        <v>877</v>
      </c>
      <c r="D48" t="s">
        <v>242</v>
      </c>
      <c r="E48">
        <v>0.91694758581395408</v>
      </c>
      <c r="F48" t="str">
        <f t="shared" si="0"/>
        <v/>
      </c>
    </row>
    <row r="49" spans="1:6" x14ac:dyDescent="0.25">
      <c r="A49">
        <v>48</v>
      </c>
      <c r="B49">
        <v>3</v>
      </c>
      <c r="C49">
        <v>878</v>
      </c>
      <c r="D49" t="s">
        <v>242</v>
      </c>
      <c r="E49">
        <v>8.1068567322444718E-2</v>
      </c>
      <c r="F49" t="str">
        <f t="shared" si="0"/>
        <v/>
      </c>
    </row>
    <row r="50" spans="1:6" x14ac:dyDescent="0.25">
      <c r="A50">
        <v>49</v>
      </c>
      <c r="B50">
        <v>4</v>
      </c>
      <c r="C50">
        <v>2303</v>
      </c>
      <c r="D50" t="s">
        <v>252</v>
      </c>
      <c r="E50">
        <v>0.10829246636378753</v>
      </c>
      <c r="F50" t="str">
        <f t="shared" si="0"/>
        <v/>
      </c>
    </row>
    <row r="51" spans="1:6" x14ac:dyDescent="0.25">
      <c r="A51">
        <v>50</v>
      </c>
      <c r="B51">
        <v>2</v>
      </c>
      <c r="C51">
        <v>2876</v>
      </c>
      <c r="D51" t="s">
        <v>258</v>
      </c>
      <c r="E51">
        <v>0.51308742414693098</v>
      </c>
      <c r="F51" t="str">
        <f t="shared" si="0"/>
        <v/>
      </c>
    </row>
    <row r="52" spans="1:6" x14ac:dyDescent="0.25">
      <c r="A52">
        <v>51</v>
      </c>
      <c r="B52">
        <v>7</v>
      </c>
      <c r="C52">
        <v>2877</v>
      </c>
      <c r="D52" t="s">
        <v>258</v>
      </c>
      <c r="E52">
        <v>0.96365189657234118</v>
      </c>
      <c r="F52" t="str">
        <f t="shared" si="0"/>
        <v/>
      </c>
    </row>
    <row r="53" spans="1:6" x14ac:dyDescent="0.25">
      <c r="A53">
        <v>52</v>
      </c>
      <c r="B53">
        <v>6</v>
      </c>
      <c r="C53">
        <v>268</v>
      </c>
      <c r="D53" t="s">
        <v>267</v>
      </c>
      <c r="E53">
        <v>0.97880029214910169</v>
      </c>
      <c r="F53" t="str">
        <f t="shared" si="0"/>
        <v/>
      </c>
    </row>
    <row r="54" spans="1:6" x14ac:dyDescent="0.25">
      <c r="A54">
        <v>53</v>
      </c>
      <c r="B54">
        <v>8</v>
      </c>
      <c r="C54">
        <v>2471</v>
      </c>
      <c r="D54" t="s">
        <v>274</v>
      </c>
      <c r="E54">
        <v>0.84714831834789783</v>
      </c>
      <c r="F54" t="str">
        <f t="shared" si="0"/>
        <v>True</v>
      </c>
    </row>
    <row r="55" spans="1:6" x14ac:dyDescent="0.25">
      <c r="A55">
        <v>54</v>
      </c>
      <c r="B55">
        <v>4</v>
      </c>
      <c r="C55">
        <v>2472</v>
      </c>
      <c r="D55" t="s">
        <v>274</v>
      </c>
      <c r="E55">
        <v>0.49480597884597921</v>
      </c>
      <c r="F55" t="str">
        <f t="shared" si="0"/>
        <v/>
      </c>
    </row>
    <row r="56" spans="1:6" x14ac:dyDescent="0.25">
      <c r="A56">
        <v>55</v>
      </c>
      <c r="B56">
        <v>4</v>
      </c>
      <c r="C56">
        <v>2473</v>
      </c>
      <c r="D56" t="s">
        <v>274</v>
      </c>
      <c r="E56">
        <v>0.73050602957894972</v>
      </c>
      <c r="F56" t="str">
        <f t="shared" si="0"/>
        <v/>
      </c>
    </row>
    <row r="57" spans="1:6" x14ac:dyDescent="0.25">
      <c r="A57">
        <v>56</v>
      </c>
      <c r="B57">
        <v>5</v>
      </c>
      <c r="C57">
        <v>2694</v>
      </c>
      <c r="D57" t="s">
        <v>98</v>
      </c>
      <c r="E57">
        <v>0.64992238117035539</v>
      </c>
      <c r="F57" t="str">
        <f t="shared" si="0"/>
        <v/>
      </c>
    </row>
    <row r="58" spans="1:6" x14ac:dyDescent="0.25">
      <c r="A58">
        <v>57</v>
      </c>
      <c r="B58">
        <v>2</v>
      </c>
      <c r="C58">
        <v>5675</v>
      </c>
      <c r="D58" t="s">
        <v>288</v>
      </c>
      <c r="E58">
        <v>0.58272268880203093</v>
      </c>
      <c r="F58" t="str">
        <f t="shared" si="0"/>
        <v/>
      </c>
    </row>
    <row r="59" spans="1:6" x14ac:dyDescent="0.25">
      <c r="A59">
        <v>58</v>
      </c>
      <c r="B59">
        <v>3</v>
      </c>
      <c r="C59">
        <v>5752</v>
      </c>
      <c r="D59" t="s">
        <v>293</v>
      </c>
      <c r="E59">
        <v>0.49949895316520965</v>
      </c>
      <c r="F59" t="str">
        <f t="shared" si="0"/>
        <v/>
      </c>
    </row>
    <row r="60" spans="1:6" x14ac:dyDescent="0.25">
      <c r="A60">
        <v>59</v>
      </c>
      <c r="B60">
        <v>5</v>
      </c>
      <c r="C60">
        <v>5753</v>
      </c>
      <c r="D60" t="s">
        <v>293</v>
      </c>
      <c r="E60">
        <v>0.38236169754971783</v>
      </c>
      <c r="F60" t="str">
        <f t="shared" si="0"/>
        <v/>
      </c>
    </row>
    <row r="61" spans="1:6" x14ac:dyDescent="0.25">
      <c r="A61">
        <v>60</v>
      </c>
      <c r="B61">
        <v>4</v>
      </c>
      <c r="C61">
        <v>6229</v>
      </c>
      <c r="D61" t="s">
        <v>301</v>
      </c>
      <c r="E61">
        <v>0.4132041806151614</v>
      </c>
      <c r="F61" t="str">
        <f t="shared" si="0"/>
        <v/>
      </c>
    </row>
    <row r="62" spans="1:6" x14ac:dyDescent="0.25">
      <c r="A62">
        <v>61</v>
      </c>
      <c r="B62">
        <v>3</v>
      </c>
      <c r="C62">
        <v>6230</v>
      </c>
      <c r="D62" t="s">
        <v>301</v>
      </c>
      <c r="E62">
        <v>0.26191312266862243</v>
      </c>
      <c r="F62" t="str">
        <f t="shared" si="0"/>
        <v/>
      </c>
    </row>
    <row r="63" spans="1:6" x14ac:dyDescent="0.25">
      <c r="A63">
        <v>62</v>
      </c>
      <c r="B63">
        <v>4</v>
      </c>
      <c r="C63">
        <v>6238</v>
      </c>
      <c r="D63" t="s">
        <v>309</v>
      </c>
      <c r="E63">
        <v>0.77995036111977156</v>
      </c>
      <c r="F63" t="str">
        <f t="shared" si="0"/>
        <v/>
      </c>
    </row>
    <row r="64" spans="1:6" x14ac:dyDescent="0.25">
      <c r="A64">
        <v>63</v>
      </c>
      <c r="B64">
        <v>7</v>
      </c>
      <c r="C64">
        <v>7294</v>
      </c>
      <c r="D64" t="s">
        <v>314</v>
      </c>
      <c r="E64">
        <v>0.79708764437153656</v>
      </c>
      <c r="F64" t="str">
        <f t="shared" si="0"/>
        <v>True</v>
      </c>
    </row>
    <row r="65" spans="1:6" x14ac:dyDescent="0.25">
      <c r="A65">
        <v>64</v>
      </c>
      <c r="B65">
        <v>2</v>
      </c>
      <c r="C65">
        <v>9147</v>
      </c>
      <c r="D65" t="s">
        <v>319</v>
      </c>
      <c r="E65">
        <v>0.65422954756172969</v>
      </c>
      <c r="F65" t="str">
        <f t="shared" si="0"/>
        <v/>
      </c>
    </row>
    <row r="66" spans="1:6" x14ac:dyDescent="0.25">
      <c r="A66">
        <v>65</v>
      </c>
      <c r="B66">
        <v>6</v>
      </c>
      <c r="C66">
        <v>9148</v>
      </c>
      <c r="D66" t="s">
        <v>319</v>
      </c>
      <c r="E66">
        <v>0.63306771806537565</v>
      </c>
      <c r="F66" t="str">
        <f t="shared" si="0"/>
        <v/>
      </c>
    </row>
    <row r="67" spans="1:6" x14ac:dyDescent="0.25">
      <c r="A67">
        <v>66</v>
      </c>
      <c r="B67">
        <v>13</v>
      </c>
      <c r="C67">
        <v>9149</v>
      </c>
      <c r="D67" t="s">
        <v>319</v>
      </c>
      <c r="E67">
        <v>0.4550210417824373</v>
      </c>
      <c r="F67" t="str">
        <f t="shared" ref="F67:F130" si="1">IF(MOD(A67-3,10)=0,"True","")</f>
        <v/>
      </c>
    </row>
    <row r="68" spans="1:6" x14ac:dyDescent="0.25">
      <c r="A68">
        <v>67</v>
      </c>
      <c r="B68">
        <v>4</v>
      </c>
      <c r="C68">
        <v>4612</v>
      </c>
      <c r="D68" t="s">
        <v>330</v>
      </c>
      <c r="E68">
        <v>0.72442728429959902</v>
      </c>
      <c r="F68" t="str">
        <f t="shared" si="1"/>
        <v/>
      </c>
    </row>
    <row r="69" spans="1:6" x14ac:dyDescent="0.25">
      <c r="A69">
        <v>68</v>
      </c>
      <c r="B69">
        <v>3</v>
      </c>
      <c r="C69">
        <v>4327</v>
      </c>
      <c r="D69" t="s">
        <v>337</v>
      </c>
      <c r="E69">
        <v>0.96839924876597849</v>
      </c>
      <c r="F69" t="str">
        <f t="shared" si="1"/>
        <v/>
      </c>
    </row>
    <row r="70" spans="1:6" x14ac:dyDescent="0.25">
      <c r="A70">
        <v>69</v>
      </c>
      <c r="B70">
        <v>5</v>
      </c>
      <c r="C70">
        <v>4328</v>
      </c>
      <c r="D70" t="s">
        <v>337</v>
      </c>
      <c r="E70">
        <v>0.90204600576672778</v>
      </c>
      <c r="F70" t="str">
        <f t="shared" si="1"/>
        <v/>
      </c>
    </row>
    <row r="71" spans="1:6" x14ac:dyDescent="0.25">
      <c r="A71">
        <v>70</v>
      </c>
      <c r="B71">
        <v>5</v>
      </c>
      <c r="C71">
        <v>9358</v>
      </c>
      <c r="D71" t="s">
        <v>345</v>
      </c>
      <c r="E71">
        <v>0.42604575795816535</v>
      </c>
      <c r="F71" t="str">
        <f t="shared" si="1"/>
        <v/>
      </c>
    </row>
    <row r="72" spans="1:6" x14ac:dyDescent="0.25">
      <c r="A72">
        <v>71</v>
      </c>
      <c r="B72">
        <v>3</v>
      </c>
      <c r="C72">
        <v>9359</v>
      </c>
      <c r="D72" t="s">
        <v>345</v>
      </c>
      <c r="E72">
        <v>0.69215319285893817</v>
      </c>
      <c r="F72" t="str">
        <f t="shared" si="1"/>
        <v/>
      </c>
    </row>
    <row r="73" spans="1:6" x14ac:dyDescent="0.25">
      <c r="A73">
        <v>72</v>
      </c>
      <c r="B73">
        <v>1</v>
      </c>
      <c r="C73">
        <v>9360</v>
      </c>
      <c r="D73" t="s">
        <v>345</v>
      </c>
      <c r="E73">
        <v>5.4414370781006194E-2</v>
      </c>
      <c r="F73" t="str">
        <f t="shared" si="1"/>
        <v/>
      </c>
    </row>
    <row r="74" spans="1:6" x14ac:dyDescent="0.25">
      <c r="A74">
        <v>73</v>
      </c>
      <c r="B74">
        <v>7</v>
      </c>
      <c r="C74">
        <v>9361</v>
      </c>
      <c r="D74" t="s">
        <v>345</v>
      </c>
      <c r="E74">
        <v>0.73578583016030563</v>
      </c>
      <c r="F74" t="str">
        <f t="shared" si="1"/>
        <v>True</v>
      </c>
    </row>
    <row r="75" spans="1:6" x14ac:dyDescent="0.25">
      <c r="A75">
        <v>74</v>
      </c>
      <c r="B75">
        <v>2</v>
      </c>
      <c r="C75">
        <v>8613</v>
      </c>
      <c r="D75" t="s">
        <v>330</v>
      </c>
      <c r="E75">
        <v>0.77271183064349525</v>
      </c>
      <c r="F75" t="str">
        <f t="shared" si="1"/>
        <v/>
      </c>
    </row>
    <row r="76" spans="1:6" x14ac:dyDescent="0.25">
      <c r="A76">
        <v>75</v>
      </c>
      <c r="B76">
        <v>2</v>
      </c>
      <c r="C76">
        <v>2885</v>
      </c>
      <c r="D76" t="s">
        <v>359</v>
      </c>
      <c r="E76">
        <v>0.57104854821096507</v>
      </c>
      <c r="F76" t="str">
        <f t="shared" si="1"/>
        <v/>
      </c>
    </row>
    <row r="77" spans="1:6" x14ac:dyDescent="0.25">
      <c r="A77">
        <v>76</v>
      </c>
      <c r="B77">
        <v>9</v>
      </c>
      <c r="C77">
        <v>7290</v>
      </c>
      <c r="D77" t="s">
        <v>365</v>
      </c>
      <c r="E77">
        <v>0.73028944831240883</v>
      </c>
      <c r="F77" t="str">
        <f t="shared" si="1"/>
        <v/>
      </c>
    </row>
    <row r="78" spans="1:6" x14ac:dyDescent="0.25">
      <c r="A78">
        <v>77</v>
      </c>
      <c r="B78">
        <v>2</v>
      </c>
      <c r="C78">
        <v>7291</v>
      </c>
      <c r="D78" t="s">
        <v>365</v>
      </c>
      <c r="E78">
        <v>0.28284870231173109</v>
      </c>
      <c r="F78" t="str">
        <f t="shared" si="1"/>
        <v/>
      </c>
    </row>
    <row r="79" spans="1:6" x14ac:dyDescent="0.25">
      <c r="A79">
        <v>78</v>
      </c>
      <c r="B79">
        <v>9</v>
      </c>
      <c r="C79">
        <v>7292</v>
      </c>
      <c r="D79" t="s">
        <v>365</v>
      </c>
      <c r="E79">
        <v>0.18375376088167417</v>
      </c>
      <c r="F79" t="str">
        <f t="shared" si="1"/>
        <v/>
      </c>
    </row>
    <row r="80" spans="1:6" x14ac:dyDescent="0.25">
      <c r="A80">
        <v>79</v>
      </c>
      <c r="B80">
        <v>4</v>
      </c>
      <c r="C80">
        <v>7565</v>
      </c>
      <c r="D80" t="s">
        <v>374</v>
      </c>
      <c r="E80">
        <v>0.81911064403860756</v>
      </c>
      <c r="F80" t="str">
        <f t="shared" si="1"/>
        <v/>
      </c>
    </row>
    <row r="81" spans="1:6" x14ac:dyDescent="0.25">
      <c r="A81">
        <v>80</v>
      </c>
      <c r="B81">
        <v>1</v>
      </c>
      <c r="C81">
        <v>7566</v>
      </c>
      <c r="D81" t="s">
        <v>374</v>
      </c>
      <c r="E81">
        <v>0.2231802937561933</v>
      </c>
      <c r="F81" t="str">
        <f t="shared" si="1"/>
        <v/>
      </c>
    </row>
    <row r="82" spans="1:6" x14ac:dyDescent="0.25">
      <c r="A82">
        <v>81</v>
      </c>
      <c r="B82">
        <v>4</v>
      </c>
      <c r="C82">
        <v>8176</v>
      </c>
      <c r="D82" t="s">
        <v>381</v>
      </c>
      <c r="E82">
        <v>0.64179207324375154</v>
      </c>
      <c r="F82" t="str">
        <f t="shared" si="1"/>
        <v/>
      </c>
    </row>
    <row r="83" spans="1:6" x14ac:dyDescent="0.25">
      <c r="A83">
        <v>82</v>
      </c>
      <c r="B83">
        <v>4</v>
      </c>
      <c r="C83">
        <v>8925</v>
      </c>
      <c r="D83" t="s">
        <v>388</v>
      </c>
      <c r="E83">
        <v>0.40255265856917721</v>
      </c>
      <c r="F83" t="str">
        <f t="shared" si="1"/>
        <v/>
      </c>
    </row>
    <row r="84" spans="1:6" x14ac:dyDescent="0.25">
      <c r="A84">
        <v>83</v>
      </c>
      <c r="B84">
        <v>3</v>
      </c>
      <c r="C84">
        <v>8926</v>
      </c>
      <c r="D84" t="s">
        <v>388</v>
      </c>
      <c r="E84">
        <v>0.68226169556023764</v>
      </c>
      <c r="F84" t="str">
        <f t="shared" si="1"/>
        <v>True</v>
      </c>
    </row>
    <row r="85" spans="1:6" x14ac:dyDescent="0.25">
      <c r="A85">
        <v>84</v>
      </c>
      <c r="B85">
        <v>3</v>
      </c>
      <c r="C85">
        <v>8927</v>
      </c>
      <c r="D85" t="s">
        <v>388</v>
      </c>
      <c r="E85">
        <v>3.3304829469136155E-2</v>
      </c>
      <c r="F85" t="str">
        <f t="shared" si="1"/>
        <v/>
      </c>
    </row>
    <row r="86" spans="1:6" x14ac:dyDescent="0.25">
      <c r="A86">
        <v>85</v>
      </c>
      <c r="B86">
        <v>1</v>
      </c>
      <c r="C86">
        <v>4999</v>
      </c>
      <c r="D86" t="s">
        <v>398</v>
      </c>
      <c r="E86">
        <v>0.82255308504684355</v>
      </c>
      <c r="F86" t="str">
        <f t="shared" si="1"/>
        <v/>
      </c>
    </row>
    <row r="87" spans="1:6" x14ac:dyDescent="0.25">
      <c r="A87">
        <v>86</v>
      </c>
      <c r="B87">
        <v>5</v>
      </c>
      <c r="C87">
        <v>5000</v>
      </c>
      <c r="D87" t="s">
        <v>398</v>
      </c>
      <c r="E87">
        <v>0.82185474267324266</v>
      </c>
      <c r="F87" t="str">
        <f t="shared" si="1"/>
        <v/>
      </c>
    </row>
    <row r="88" spans="1:6" x14ac:dyDescent="0.25">
      <c r="A88">
        <v>87</v>
      </c>
      <c r="B88">
        <v>3</v>
      </c>
      <c r="C88">
        <v>5114</v>
      </c>
      <c r="D88" t="s">
        <v>405</v>
      </c>
      <c r="E88">
        <v>0.77581379512766224</v>
      </c>
      <c r="F88" t="str">
        <f t="shared" si="1"/>
        <v/>
      </c>
    </row>
    <row r="89" spans="1:6" x14ac:dyDescent="0.25">
      <c r="A89">
        <v>88</v>
      </c>
      <c r="B89">
        <v>2</v>
      </c>
      <c r="C89">
        <v>7505</v>
      </c>
      <c r="D89" t="s">
        <v>411</v>
      </c>
      <c r="E89">
        <v>0.57539461212059118</v>
      </c>
      <c r="F89" t="str">
        <f t="shared" si="1"/>
        <v/>
      </c>
    </row>
    <row r="90" spans="1:6" x14ac:dyDescent="0.25">
      <c r="A90">
        <v>89</v>
      </c>
      <c r="B90">
        <v>1</v>
      </c>
      <c r="C90">
        <v>8761</v>
      </c>
      <c r="D90" t="s">
        <v>417</v>
      </c>
      <c r="E90">
        <v>0.61073348197241095</v>
      </c>
      <c r="F90" t="str">
        <f t="shared" si="1"/>
        <v/>
      </c>
    </row>
    <row r="91" spans="1:6" x14ac:dyDescent="0.25">
      <c r="A91">
        <v>90</v>
      </c>
      <c r="B91">
        <v>8</v>
      </c>
      <c r="C91">
        <v>8762</v>
      </c>
      <c r="D91" t="s">
        <v>417</v>
      </c>
      <c r="E91">
        <v>0.59569340343243493</v>
      </c>
      <c r="F91" t="str">
        <f t="shared" si="1"/>
        <v/>
      </c>
    </row>
    <row r="92" spans="1:6" x14ac:dyDescent="0.25">
      <c r="A92">
        <v>91</v>
      </c>
      <c r="B92">
        <v>5</v>
      </c>
      <c r="C92">
        <v>3242</v>
      </c>
      <c r="D92" t="s">
        <v>425</v>
      </c>
      <c r="E92">
        <v>0.27296724766380187</v>
      </c>
      <c r="F92" t="str">
        <f t="shared" si="1"/>
        <v/>
      </c>
    </row>
    <row r="93" spans="1:6" x14ac:dyDescent="0.25">
      <c r="A93">
        <v>92</v>
      </c>
      <c r="B93">
        <v>4</v>
      </c>
      <c r="C93">
        <v>8404</v>
      </c>
      <c r="D93" t="s">
        <v>432</v>
      </c>
      <c r="E93">
        <v>0.93286152547779455</v>
      </c>
      <c r="F93" t="str">
        <f t="shared" si="1"/>
        <v/>
      </c>
    </row>
    <row r="94" spans="1:6" x14ac:dyDescent="0.25">
      <c r="A94">
        <v>93</v>
      </c>
      <c r="B94">
        <v>2</v>
      </c>
      <c r="C94">
        <v>5614</v>
      </c>
      <c r="D94" t="s">
        <v>437</v>
      </c>
      <c r="E94">
        <v>0.19185835319390532</v>
      </c>
      <c r="F94" t="str">
        <f t="shared" si="1"/>
        <v>True</v>
      </c>
    </row>
    <row r="95" spans="1:6" x14ac:dyDescent="0.25">
      <c r="A95">
        <v>94</v>
      </c>
      <c r="B95">
        <v>5</v>
      </c>
      <c r="C95">
        <v>8489</v>
      </c>
      <c r="D95" t="s">
        <v>442</v>
      </c>
      <c r="E95">
        <v>0.62889738555452712</v>
      </c>
      <c r="F95" t="str">
        <f t="shared" si="1"/>
        <v/>
      </c>
    </row>
    <row r="96" spans="1:6" x14ac:dyDescent="0.25">
      <c r="A96">
        <v>95</v>
      </c>
      <c r="B96">
        <v>8</v>
      </c>
      <c r="C96">
        <v>8490</v>
      </c>
      <c r="D96" t="s">
        <v>442</v>
      </c>
      <c r="E96">
        <v>0.19792453678173116</v>
      </c>
      <c r="F96" t="str">
        <f t="shared" si="1"/>
        <v/>
      </c>
    </row>
    <row r="97" spans="1:6" x14ac:dyDescent="0.25">
      <c r="A97">
        <v>96</v>
      </c>
      <c r="B97">
        <v>7</v>
      </c>
      <c r="C97">
        <v>8491</v>
      </c>
      <c r="D97" t="s">
        <v>442</v>
      </c>
      <c r="E97">
        <v>0.52517135244222846</v>
      </c>
      <c r="F97" t="str">
        <f t="shared" si="1"/>
        <v/>
      </c>
    </row>
    <row r="98" spans="1:6" x14ac:dyDescent="0.25">
      <c r="A98">
        <v>97</v>
      </c>
      <c r="B98">
        <v>2</v>
      </c>
      <c r="C98">
        <v>8513</v>
      </c>
      <c r="D98" t="s">
        <v>452</v>
      </c>
      <c r="E98">
        <v>7.7759757338070612E-3</v>
      </c>
      <c r="F98" t="str">
        <f t="shared" si="1"/>
        <v/>
      </c>
    </row>
    <row r="99" spans="1:6" x14ac:dyDescent="0.25">
      <c r="A99">
        <v>98</v>
      </c>
      <c r="B99">
        <v>4</v>
      </c>
      <c r="C99">
        <v>5754</v>
      </c>
      <c r="D99" t="s">
        <v>458</v>
      </c>
      <c r="E99">
        <v>0.2451823454795623</v>
      </c>
      <c r="F99" t="str">
        <f t="shared" si="1"/>
        <v/>
      </c>
    </row>
    <row r="100" spans="1:6" x14ac:dyDescent="0.25">
      <c r="A100">
        <v>99</v>
      </c>
      <c r="B100">
        <v>2</v>
      </c>
      <c r="C100">
        <v>6043</v>
      </c>
      <c r="D100" t="s">
        <v>465</v>
      </c>
      <c r="E100">
        <v>0.62072851541893537</v>
      </c>
      <c r="F100" t="str">
        <f t="shared" si="1"/>
        <v/>
      </c>
    </row>
    <row r="101" spans="1:6" x14ac:dyDescent="0.25">
      <c r="A101">
        <v>100</v>
      </c>
      <c r="B101">
        <v>2</v>
      </c>
      <c r="C101">
        <v>9068</v>
      </c>
      <c r="D101" t="s">
        <v>472</v>
      </c>
      <c r="E101">
        <v>0.60028314146614759</v>
      </c>
      <c r="F101" t="str">
        <f t="shared" si="1"/>
        <v/>
      </c>
    </row>
    <row r="102" spans="1:6" x14ac:dyDescent="0.25">
      <c r="A102">
        <v>101</v>
      </c>
      <c r="B102">
        <v>2</v>
      </c>
      <c r="C102">
        <v>9521</v>
      </c>
      <c r="D102" t="s">
        <v>476</v>
      </c>
      <c r="E102">
        <v>0.49316377761203467</v>
      </c>
      <c r="F102" t="str">
        <f t="shared" si="1"/>
        <v/>
      </c>
    </row>
    <row r="103" spans="1:6" x14ac:dyDescent="0.25">
      <c r="A103">
        <v>102</v>
      </c>
      <c r="B103">
        <v>1</v>
      </c>
      <c r="C103">
        <v>1383</v>
      </c>
      <c r="D103" t="s">
        <v>481</v>
      </c>
      <c r="E103">
        <v>0.67596836236494617</v>
      </c>
      <c r="F103" t="str">
        <f t="shared" si="1"/>
        <v/>
      </c>
    </row>
    <row r="104" spans="1:6" x14ac:dyDescent="0.25">
      <c r="A104">
        <v>103</v>
      </c>
      <c r="B104">
        <v>9</v>
      </c>
      <c r="C104">
        <v>1384</v>
      </c>
      <c r="D104" t="s">
        <v>481</v>
      </c>
      <c r="E104">
        <v>0.74346109188549259</v>
      </c>
      <c r="F104" t="str">
        <f t="shared" si="1"/>
        <v>True</v>
      </c>
    </row>
    <row r="105" spans="1:6" x14ac:dyDescent="0.25">
      <c r="A105">
        <v>104</v>
      </c>
      <c r="B105">
        <v>5</v>
      </c>
      <c r="C105">
        <v>1385</v>
      </c>
      <c r="D105" t="s">
        <v>481</v>
      </c>
      <c r="E105">
        <v>0.513367943633108</v>
      </c>
      <c r="F105" t="str">
        <f t="shared" si="1"/>
        <v/>
      </c>
    </row>
    <row r="106" spans="1:6" x14ac:dyDescent="0.25">
      <c r="A106">
        <v>105</v>
      </c>
      <c r="B106">
        <v>3</v>
      </c>
      <c r="C106">
        <v>1386</v>
      </c>
      <c r="D106" t="s">
        <v>481</v>
      </c>
      <c r="E106">
        <v>5.0876887847366437E-3</v>
      </c>
      <c r="F106" t="str">
        <f t="shared" si="1"/>
        <v/>
      </c>
    </row>
    <row r="107" spans="1:6" x14ac:dyDescent="0.25">
      <c r="A107">
        <v>106</v>
      </c>
      <c r="B107">
        <v>2</v>
      </c>
      <c r="C107">
        <v>1387</v>
      </c>
      <c r="D107" t="s">
        <v>481</v>
      </c>
      <c r="E107">
        <v>0.54215812835459765</v>
      </c>
      <c r="F107" t="str">
        <f t="shared" si="1"/>
        <v/>
      </c>
    </row>
    <row r="108" spans="1:6" x14ac:dyDescent="0.25">
      <c r="A108">
        <v>107</v>
      </c>
      <c r="B108">
        <v>2</v>
      </c>
      <c r="C108">
        <v>1388</v>
      </c>
      <c r="D108" t="s">
        <v>481</v>
      </c>
      <c r="E108">
        <v>0.78473360624046484</v>
      </c>
      <c r="F108" t="str">
        <f t="shared" si="1"/>
        <v/>
      </c>
    </row>
    <row r="109" spans="1:6" x14ac:dyDescent="0.25">
      <c r="A109">
        <v>108</v>
      </c>
      <c r="B109">
        <v>3</v>
      </c>
      <c r="C109">
        <v>1389</v>
      </c>
      <c r="D109" t="s">
        <v>481</v>
      </c>
      <c r="E109">
        <v>0.10651495555972956</v>
      </c>
      <c r="F109" t="str">
        <f t="shared" si="1"/>
        <v/>
      </c>
    </row>
    <row r="110" spans="1:6" x14ac:dyDescent="0.25">
      <c r="A110">
        <v>109</v>
      </c>
      <c r="B110">
        <v>3</v>
      </c>
      <c r="C110">
        <v>1390</v>
      </c>
      <c r="D110" t="s">
        <v>481</v>
      </c>
      <c r="E110">
        <v>0.72877358234541134</v>
      </c>
      <c r="F110" t="str">
        <f t="shared" si="1"/>
        <v/>
      </c>
    </row>
    <row r="111" spans="1:6" x14ac:dyDescent="0.25">
      <c r="A111">
        <v>110</v>
      </c>
      <c r="B111">
        <v>3</v>
      </c>
      <c r="C111">
        <v>1391</v>
      </c>
      <c r="D111" t="s">
        <v>481</v>
      </c>
      <c r="E111">
        <v>0.45168958239005252</v>
      </c>
      <c r="F111" t="str">
        <f t="shared" si="1"/>
        <v/>
      </c>
    </row>
    <row r="112" spans="1:6" x14ac:dyDescent="0.25">
      <c r="A112">
        <v>111</v>
      </c>
      <c r="B112">
        <v>3</v>
      </c>
      <c r="C112">
        <v>1392</v>
      </c>
      <c r="D112" t="s">
        <v>481</v>
      </c>
      <c r="E112">
        <v>0.87564221159973399</v>
      </c>
      <c r="F112" t="str">
        <f t="shared" si="1"/>
        <v/>
      </c>
    </row>
    <row r="113" spans="1:6" x14ac:dyDescent="0.25">
      <c r="A113">
        <v>112</v>
      </c>
      <c r="B113">
        <v>7</v>
      </c>
      <c r="C113">
        <v>1393</v>
      </c>
      <c r="D113" t="s">
        <v>481</v>
      </c>
      <c r="E113">
        <v>0.29860388242070013</v>
      </c>
      <c r="F113" t="str">
        <f t="shared" si="1"/>
        <v/>
      </c>
    </row>
    <row r="114" spans="1:6" x14ac:dyDescent="0.25">
      <c r="A114">
        <v>113</v>
      </c>
      <c r="B114">
        <v>3</v>
      </c>
      <c r="C114">
        <v>8142</v>
      </c>
      <c r="D114" t="s">
        <v>505</v>
      </c>
      <c r="E114">
        <v>0.687947539446642</v>
      </c>
      <c r="F114" t="str">
        <f t="shared" si="1"/>
        <v>True</v>
      </c>
    </row>
    <row r="115" spans="1:6" x14ac:dyDescent="0.25">
      <c r="A115">
        <v>114</v>
      </c>
      <c r="B115">
        <v>3</v>
      </c>
      <c r="C115">
        <v>8143</v>
      </c>
      <c r="D115" t="s">
        <v>505</v>
      </c>
      <c r="E115">
        <v>0.6076219427417926</v>
      </c>
      <c r="F115" t="str">
        <f t="shared" si="1"/>
        <v/>
      </c>
    </row>
    <row r="116" spans="1:6" x14ac:dyDescent="0.25">
      <c r="A116">
        <v>115</v>
      </c>
      <c r="B116">
        <v>4</v>
      </c>
      <c r="C116">
        <v>8144</v>
      </c>
      <c r="D116" t="s">
        <v>505</v>
      </c>
      <c r="E116">
        <v>0.89510695455348133</v>
      </c>
      <c r="F116" t="str">
        <f t="shared" si="1"/>
        <v/>
      </c>
    </row>
    <row r="117" spans="1:6" x14ac:dyDescent="0.25">
      <c r="A117">
        <v>116</v>
      </c>
      <c r="B117">
        <v>4</v>
      </c>
      <c r="C117">
        <v>8145</v>
      </c>
      <c r="D117" t="s">
        <v>505</v>
      </c>
      <c r="E117">
        <v>0.32263733532099148</v>
      </c>
      <c r="F117" t="str">
        <f t="shared" si="1"/>
        <v/>
      </c>
    </row>
    <row r="118" spans="1:6" x14ac:dyDescent="0.25">
      <c r="A118">
        <v>117</v>
      </c>
      <c r="B118">
        <v>4</v>
      </c>
      <c r="C118">
        <v>5810</v>
      </c>
      <c r="D118" t="s">
        <v>514</v>
      </c>
      <c r="E118">
        <v>0.6107386345060436</v>
      </c>
      <c r="F118" t="str">
        <f t="shared" si="1"/>
        <v/>
      </c>
    </row>
    <row r="119" spans="1:6" x14ac:dyDescent="0.25">
      <c r="A119">
        <v>118</v>
      </c>
      <c r="B119">
        <v>4</v>
      </c>
      <c r="C119">
        <v>1729</v>
      </c>
      <c r="D119" t="s">
        <v>521</v>
      </c>
      <c r="E119">
        <v>0.46720864817664098</v>
      </c>
      <c r="F119" t="str">
        <f t="shared" si="1"/>
        <v/>
      </c>
    </row>
    <row r="120" spans="1:6" x14ac:dyDescent="0.25">
      <c r="A120">
        <v>119</v>
      </c>
      <c r="B120">
        <v>3</v>
      </c>
      <c r="C120">
        <v>1730</v>
      </c>
      <c r="D120" t="s">
        <v>521</v>
      </c>
      <c r="E120">
        <v>0.17126643909882111</v>
      </c>
      <c r="F120" t="str">
        <f t="shared" si="1"/>
        <v/>
      </c>
    </row>
    <row r="121" spans="1:6" x14ac:dyDescent="0.25">
      <c r="A121">
        <v>120</v>
      </c>
      <c r="B121">
        <v>2</v>
      </c>
      <c r="C121">
        <v>2696</v>
      </c>
      <c r="D121" t="s">
        <v>528</v>
      </c>
      <c r="E121">
        <v>0.60862769631357927</v>
      </c>
      <c r="F121" t="str">
        <f t="shared" si="1"/>
        <v/>
      </c>
    </row>
    <row r="122" spans="1:6" x14ac:dyDescent="0.25">
      <c r="A122">
        <v>121</v>
      </c>
      <c r="B122">
        <v>5</v>
      </c>
      <c r="C122">
        <v>9115</v>
      </c>
      <c r="D122" t="s">
        <v>78</v>
      </c>
      <c r="E122">
        <v>0.5716459176518538</v>
      </c>
      <c r="F122" t="str">
        <f t="shared" si="1"/>
        <v/>
      </c>
    </row>
    <row r="123" spans="1:6" x14ac:dyDescent="0.25">
      <c r="A123">
        <v>122</v>
      </c>
      <c r="B123">
        <v>3</v>
      </c>
      <c r="C123">
        <v>1828</v>
      </c>
      <c r="D123" t="s">
        <v>537</v>
      </c>
      <c r="E123">
        <v>0.78140278733197077</v>
      </c>
      <c r="F123" t="str">
        <f t="shared" si="1"/>
        <v/>
      </c>
    </row>
    <row r="124" spans="1:6" x14ac:dyDescent="0.25">
      <c r="A124">
        <v>123</v>
      </c>
      <c r="B124">
        <v>4</v>
      </c>
      <c r="C124">
        <v>8383</v>
      </c>
      <c r="D124" t="s">
        <v>542</v>
      </c>
      <c r="E124">
        <v>0.52593880023663786</v>
      </c>
      <c r="F124" t="str">
        <f t="shared" si="1"/>
        <v>True</v>
      </c>
    </row>
    <row r="125" spans="1:6" x14ac:dyDescent="0.25">
      <c r="A125">
        <v>124</v>
      </c>
      <c r="B125">
        <v>3</v>
      </c>
      <c r="C125">
        <v>8842</v>
      </c>
      <c r="D125" t="s">
        <v>547</v>
      </c>
      <c r="E125">
        <v>0.17244502540476714</v>
      </c>
      <c r="F125" t="str">
        <f t="shared" si="1"/>
        <v/>
      </c>
    </row>
    <row r="126" spans="1:6" x14ac:dyDescent="0.25">
      <c r="A126">
        <v>125</v>
      </c>
      <c r="B126">
        <v>2</v>
      </c>
      <c r="C126">
        <v>8843</v>
      </c>
      <c r="D126" t="s">
        <v>547</v>
      </c>
      <c r="E126">
        <v>0.92923210605834783</v>
      </c>
      <c r="F126" t="str">
        <f t="shared" si="1"/>
        <v/>
      </c>
    </row>
    <row r="127" spans="1:6" x14ac:dyDescent="0.25">
      <c r="A127">
        <v>126</v>
      </c>
      <c r="B127">
        <v>7</v>
      </c>
      <c r="C127">
        <v>1809</v>
      </c>
      <c r="D127" t="s">
        <v>552</v>
      </c>
      <c r="E127">
        <v>0.4629440206365123</v>
      </c>
      <c r="F127" t="str">
        <f t="shared" si="1"/>
        <v/>
      </c>
    </row>
    <row r="128" spans="1:6" x14ac:dyDescent="0.25">
      <c r="A128">
        <v>127</v>
      </c>
      <c r="B128">
        <v>6</v>
      </c>
      <c r="C128">
        <v>7194</v>
      </c>
      <c r="D128" t="s">
        <v>558</v>
      </c>
      <c r="E128">
        <v>0.39067594284830653</v>
      </c>
      <c r="F128" t="str">
        <f t="shared" si="1"/>
        <v/>
      </c>
    </row>
    <row r="129" spans="1:6" x14ac:dyDescent="0.25">
      <c r="A129">
        <v>128</v>
      </c>
      <c r="B129">
        <v>4</v>
      </c>
      <c r="C129">
        <v>7195</v>
      </c>
      <c r="D129" t="s">
        <v>558</v>
      </c>
      <c r="E129">
        <v>0.34412435679756936</v>
      </c>
      <c r="F129" t="str">
        <f t="shared" si="1"/>
        <v/>
      </c>
    </row>
    <row r="130" spans="1:6" x14ac:dyDescent="0.25">
      <c r="A130">
        <v>129</v>
      </c>
      <c r="B130">
        <v>3</v>
      </c>
      <c r="C130">
        <v>721</v>
      </c>
      <c r="D130" t="s">
        <v>565</v>
      </c>
      <c r="E130">
        <v>0.64092628355230097</v>
      </c>
      <c r="F130" t="str">
        <f t="shared" si="1"/>
        <v/>
      </c>
    </row>
    <row r="131" spans="1:6" x14ac:dyDescent="0.25">
      <c r="A131">
        <v>130</v>
      </c>
      <c r="B131">
        <v>1</v>
      </c>
      <c r="C131">
        <v>7811</v>
      </c>
      <c r="D131" t="s">
        <v>570</v>
      </c>
      <c r="E131">
        <v>0.25389119469574839</v>
      </c>
      <c r="F131" t="str">
        <f t="shared" ref="F131:F194" si="2">IF(MOD(A131-3,10)=0,"True","")</f>
        <v/>
      </c>
    </row>
    <row r="132" spans="1:6" x14ac:dyDescent="0.25">
      <c r="A132">
        <v>131</v>
      </c>
      <c r="B132">
        <v>3</v>
      </c>
      <c r="C132">
        <v>7812</v>
      </c>
      <c r="D132" t="s">
        <v>570</v>
      </c>
      <c r="E132">
        <v>0.70643290318547824</v>
      </c>
      <c r="F132" t="str">
        <f t="shared" si="2"/>
        <v/>
      </c>
    </row>
    <row r="133" spans="1:6" x14ac:dyDescent="0.25">
      <c r="A133">
        <v>132</v>
      </c>
      <c r="B133">
        <v>3</v>
      </c>
      <c r="C133">
        <v>7813</v>
      </c>
      <c r="D133" t="s">
        <v>570</v>
      </c>
      <c r="E133">
        <v>0.54527076321364232</v>
      </c>
      <c r="F133" t="str">
        <f t="shared" si="2"/>
        <v/>
      </c>
    </row>
    <row r="134" spans="1:6" x14ac:dyDescent="0.25">
      <c r="A134">
        <v>133</v>
      </c>
      <c r="B134">
        <v>6</v>
      </c>
      <c r="C134">
        <v>7814</v>
      </c>
      <c r="D134" t="s">
        <v>570</v>
      </c>
      <c r="E134">
        <v>6.291285274719749E-2</v>
      </c>
      <c r="F134" t="str">
        <f t="shared" si="2"/>
        <v>True</v>
      </c>
    </row>
    <row r="135" spans="1:6" x14ac:dyDescent="0.25">
      <c r="A135">
        <v>134</v>
      </c>
      <c r="B135">
        <v>7</v>
      </c>
      <c r="C135">
        <v>8172</v>
      </c>
      <c r="D135" t="s">
        <v>582</v>
      </c>
      <c r="E135">
        <v>1.0941448615115701E-2</v>
      </c>
      <c r="F135" t="str">
        <f t="shared" si="2"/>
        <v/>
      </c>
    </row>
    <row r="136" spans="1:6" x14ac:dyDescent="0.25">
      <c r="A136">
        <v>135</v>
      </c>
      <c r="B136">
        <v>3</v>
      </c>
      <c r="C136">
        <v>1243</v>
      </c>
      <c r="D136" t="s">
        <v>588</v>
      </c>
      <c r="E136">
        <v>0.98522459639998317</v>
      </c>
      <c r="F136" t="str">
        <f t="shared" si="2"/>
        <v/>
      </c>
    </row>
    <row r="137" spans="1:6" x14ac:dyDescent="0.25">
      <c r="A137">
        <v>136</v>
      </c>
      <c r="B137">
        <v>4</v>
      </c>
      <c r="C137">
        <v>1244</v>
      </c>
      <c r="D137" t="s">
        <v>588</v>
      </c>
      <c r="E137">
        <v>0.56470952661555629</v>
      </c>
      <c r="F137" t="str">
        <f t="shared" si="2"/>
        <v/>
      </c>
    </row>
    <row r="138" spans="1:6" x14ac:dyDescent="0.25">
      <c r="A138">
        <v>137</v>
      </c>
      <c r="B138">
        <v>6</v>
      </c>
      <c r="C138">
        <v>1821</v>
      </c>
      <c r="D138" t="s">
        <v>595</v>
      </c>
      <c r="E138">
        <v>0.45879737365305984</v>
      </c>
      <c r="F138" t="str">
        <f t="shared" si="2"/>
        <v/>
      </c>
    </row>
    <row r="139" spans="1:6" x14ac:dyDescent="0.25">
      <c r="A139">
        <v>138</v>
      </c>
      <c r="B139">
        <v>4</v>
      </c>
      <c r="C139">
        <v>1822</v>
      </c>
      <c r="D139" t="s">
        <v>595</v>
      </c>
      <c r="E139">
        <v>0.61175227985141944</v>
      </c>
      <c r="F139" t="str">
        <f t="shared" si="2"/>
        <v/>
      </c>
    </row>
    <row r="140" spans="1:6" x14ac:dyDescent="0.25">
      <c r="A140">
        <v>139</v>
      </c>
      <c r="B140">
        <v>3</v>
      </c>
      <c r="C140">
        <v>1823</v>
      </c>
      <c r="D140" t="s">
        <v>595</v>
      </c>
      <c r="E140">
        <v>0.28702326613156293</v>
      </c>
      <c r="F140" t="str">
        <f t="shared" si="2"/>
        <v/>
      </c>
    </row>
    <row r="141" spans="1:6" x14ac:dyDescent="0.25">
      <c r="A141">
        <v>140</v>
      </c>
      <c r="B141">
        <v>1</v>
      </c>
      <c r="C141">
        <v>1824</v>
      </c>
      <c r="D141" t="s">
        <v>595</v>
      </c>
      <c r="E141">
        <v>0.64786769785192344</v>
      </c>
      <c r="F141" t="str">
        <f t="shared" si="2"/>
        <v/>
      </c>
    </row>
    <row r="142" spans="1:6" x14ac:dyDescent="0.25">
      <c r="A142">
        <v>141</v>
      </c>
      <c r="B142">
        <v>2</v>
      </c>
      <c r="C142">
        <v>8161</v>
      </c>
      <c r="D142" t="s">
        <v>604</v>
      </c>
      <c r="E142">
        <v>0.12487780308206853</v>
      </c>
      <c r="F142" t="str">
        <f t="shared" si="2"/>
        <v/>
      </c>
    </row>
    <row r="143" spans="1:6" x14ac:dyDescent="0.25">
      <c r="A143">
        <v>142</v>
      </c>
      <c r="B143">
        <v>4</v>
      </c>
      <c r="C143">
        <v>9079</v>
      </c>
      <c r="D143" t="s">
        <v>610</v>
      </c>
      <c r="E143">
        <v>0.68947960355630378</v>
      </c>
      <c r="F143" t="str">
        <f t="shared" si="2"/>
        <v/>
      </c>
    </row>
    <row r="144" spans="1:6" x14ac:dyDescent="0.25">
      <c r="A144">
        <v>143</v>
      </c>
      <c r="B144">
        <v>1</v>
      </c>
      <c r="C144">
        <v>9080</v>
      </c>
      <c r="D144" t="s">
        <v>610</v>
      </c>
      <c r="E144">
        <v>0.41679297316195241</v>
      </c>
      <c r="F144" t="str">
        <f t="shared" si="2"/>
        <v>True</v>
      </c>
    </row>
    <row r="145" spans="1:6" x14ac:dyDescent="0.25">
      <c r="A145">
        <v>144</v>
      </c>
      <c r="B145">
        <v>3</v>
      </c>
      <c r="C145">
        <v>9722</v>
      </c>
      <c r="D145" t="s">
        <v>618</v>
      </c>
      <c r="E145">
        <v>0.22233962615355807</v>
      </c>
      <c r="F145" t="str">
        <f t="shared" si="2"/>
        <v/>
      </c>
    </row>
    <row r="146" spans="1:6" x14ac:dyDescent="0.25">
      <c r="A146">
        <v>145</v>
      </c>
      <c r="B146">
        <v>3</v>
      </c>
      <c r="C146">
        <v>9723</v>
      </c>
      <c r="D146" t="s">
        <v>618</v>
      </c>
      <c r="E146">
        <v>2.9173767600520595E-2</v>
      </c>
      <c r="F146" t="str">
        <f t="shared" si="2"/>
        <v/>
      </c>
    </row>
    <row r="147" spans="1:6" x14ac:dyDescent="0.25">
      <c r="A147">
        <v>146</v>
      </c>
      <c r="B147">
        <v>2</v>
      </c>
      <c r="C147">
        <v>854</v>
      </c>
      <c r="D147" t="s">
        <v>623</v>
      </c>
      <c r="E147">
        <v>0.615268280329755</v>
      </c>
      <c r="F147" t="str">
        <f t="shared" si="2"/>
        <v/>
      </c>
    </row>
    <row r="148" spans="1:6" x14ac:dyDescent="0.25">
      <c r="A148">
        <v>147</v>
      </c>
      <c r="B148">
        <v>3</v>
      </c>
      <c r="C148">
        <v>855</v>
      </c>
      <c r="D148" t="s">
        <v>623</v>
      </c>
      <c r="E148">
        <v>0.54064159550573121</v>
      </c>
      <c r="F148" t="str">
        <f t="shared" si="2"/>
        <v/>
      </c>
    </row>
    <row r="149" spans="1:6" x14ac:dyDescent="0.25">
      <c r="A149">
        <v>148</v>
      </c>
      <c r="B149">
        <v>3</v>
      </c>
      <c r="C149">
        <v>4777</v>
      </c>
      <c r="D149" t="s">
        <v>425</v>
      </c>
      <c r="E149">
        <v>0.50420199204085259</v>
      </c>
      <c r="F149" t="str">
        <f t="shared" si="2"/>
        <v/>
      </c>
    </row>
    <row r="150" spans="1:6" x14ac:dyDescent="0.25">
      <c r="A150">
        <v>149</v>
      </c>
      <c r="B150">
        <v>3</v>
      </c>
      <c r="C150">
        <v>4778</v>
      </c>
      <c r="D150" t="s">
        <v>425</v>
      </c>
      <c r="E150">
        <v>0.20340960948501519</v>
      </c>
      <c r="F150" t="str">
        <f t="shared" si="2"/>
        <v/>
      </c>
    </row>
    <row r="151" spans="1:6" x14ac:dyDescent="0.25">
      <c r="A151">
        <v>150</v>
      </c>
      <c r="B151">
        <v>2</v>
      </c>
      <c r="C151">
        <v>7538</v>
      </c>
      <c r="D151" t="s">
        <v>623</v>
      </c>
      <c r="E151">
        <v>0.22413813151580442</v>
      </c>
      <c r="F151" t="str">
        <f t="shared" si="2"/>
        <v/>
      </c>
    </row>
    <row r="152" spans="1:6" x14ac:dyDescent="0.25">
      <c r="A152">
        <v>151</v>
      </c>
      <c r="B152">
        <v>2</v>
      </c>
      <c r="C152">
        <v>3456</v>
      </c>
      <c r="D152" t="s">
        <v>640</v>
      </c>
      <c r="E152">
        <v>0.66750041308105812</v>
      </c>
      <c r="F152" t="str">
        <f t="shared" si="2"/>
        <v/>
      </c>
    </row>
    <row r="153" spans="1:6" x14ac:dyDescent="0.25">
      <c r="A153">
        <v>152</v>
      </c>
      <c r="B153">
        <v>1</v>
      </c>
      <c r="C153">
        <v>2989</v>
      </c>
      <c r="D153" t="s">
        <v>646</v>
      </c>
      <c r="E153">
        <v>0.66265188792974083</v>
      </c>
      <c r="F153" t="str">
        <f t="shared" si="2"/>
        <v/>
      </c>
    </row>
    <row r="154" spans="1:6" x14ac:dyDescent="0.25">
      <c r="A154">
        <v>153</v>
      </c>
      <c r="B154">
        <v>4</v>
      </c>
      <c r="C154">
        <v>2990</v>
      </c>
      <c r="D154" t="s">
        <v>646</v>
      </c>
      <c r="E154">
        <v>0.85823335697268799</v>
      </c>
      <c r="F154" t="str">
        <f t="shared" si="2"/>
        <v>True</v>
      </c>
    </row>
    <row r="155" spans="1:6" x14ac:dyDescent="0.25">
      <c r="A155">
        <v>154</v>
      </c>
      <c r="B155">
        <v>5</v>
      </c>
      <c r="C155">
        <v>2991</v>
      </c>
      <c r="D155" t="s">
        <v>646</v>
      </c>
      <c r="E155">
        <v>0.20154948096329117</v>
      </c>
      <c r="F155" t="str">
        <f t="shared" si="2"/>
        <v/>
      </c>
    </row>
    <row r="156" spans="1:6" x14ac:dyDescent="0.25">
      <c r="A156">
        <v>155</v>
      </c>
      <c r="B156">
        <v>7</v>
      </c>
      <c r="C156">
        <v>2992</v>
      </c>
      <c r="D156" t="s">
        <v>646</v>
      </c>
      <c r="E156">
        <v>0.87023727416104113</v>
      </c>
      <c r="F156" t="str">
        <f t="shared" si="2"/>
        <v/>
      </c>
    </row>
    <row r="157" spans="1:6" x14ac:dyDescent="0.25">
      <c r="A157">
        <v>156</v>
      </c>
      <c r="B157">
        <v>5</v>
      </c>
      <c r="C157">
        <v>5306</v>
      </c>
      <c r="D157" t="s">
        <v>657</v>
      </c>
      <c r="E157">
        <v>0.6535980881104595</v>
      </c>
      <c r="F157" t="str">
        <f t="shared" si="2"/>
        <v/>
      </c>
    </row>
    <row r="158" spans="1:6" x14ac:dyDescent="0.25">
      <c r="A158">
        <v>157</v>
      </c>
      <c r="B158">
        <v>3</v>
      </c>
      <c r="C158">
        <v>5307</v>
      </c>
      <c r="D158" t="s">
        <v>657</v>
      </c>
      <c r="E158">
        <v>0.53496654906461694</v>
      </c>
      <c r="F158" t="str">
        <f t="shared" si="2"/>
        <v/>
      </c>
    </row>
    <row r="159" spans="1:6" x14ac:dyDescent="0.25">
      <c r="A159">
        <v>158</v>
      </c>
      <c r="B159">
        <v>2</v>
      </c>
      <c r="C159">
        <v>5308</v>
      </c>
      <c r="D159" t="s">
        <v>657</v>
      </c>
      <c r="E159">
        <v>0.57702930379435413</v>
      </c>
      <c r="F159" t="str">
        <f t="shared" si="2"/>
        <v/>
      </c>
    </row>
    <row r="160" spans="1:6" x14ac:dyDescent="0.25">
      <c r="A160">
        <v>159</v>
      </c>
      <c r="B160">
        <v>3</v>
      </c>
      <c r="C160">
        <v>8277</v>
      </c>
      <c r="D160" t="s">
        <v>667</v>
      </c>
      <c r="E160">
        <v>0.50705189818865459</v>
      </c>
      <c r="F160" t="str">
        <f t="shared" si="2"/>
        <v/>
      </c>
    </row>
    <row r="161" spans="1:6" x14ac:dyDescent="0.25">
      <c r="A161">
        <v>160</v>
      </c>
      <c r="B161">
        <v>2</v>
      </c>
      <c r="C161">
        <v>8278</v>
      </c>
      <c r="D161" t="s">
        <v>667</v>
      </c>
      <c r="E161">
        <v>2.5718538707077743E-2</v>
      </c>
      <c r="F161" t="str">
        <f t="shared" si="2"/>
        <v/>
      </c>
    </row>
    <row r="162" spans="1:6" x14ac:dyDescent="0.25">
      <c r="A162">
        <v>161</v>
      </c>
      <c r="B162">
        <v>3</v>
      </c>
      <c r="C162">
        <v>8279</v>
      </c>
      <c r="D162" t="s">
        <v>667</v>
      </c>
      <c r="E162">
        <v>0.67766990148956541</v>
      </c>
      <c r="F162" t="str">
        <f t="shared" si="2"/>
        <v/>
      </c>
    </row>
    <row r="163" spans="1:6" x14ac:dyDescent="0.25">
      <c r="A163">
        <v>162</v>
      </c>
      <c r="B163">
        <v>7</v>
      </c>
      <c r="C163">
        <v>9013</v>
      </c>
      <c r="D163" t="s">
        <v>595</v>
      </c>
      <c r="E163">
        <v>9.5759306216414375E-2</v>
      </c>
      <c r="F163" t="str">
        <f t="shared" si="2"/>
        <v/>
      </c>
    </row>
    <row r="164" spans="1:6" x14ac:dyDescent="0.25">
      <c r="A164">
        <v>163</v>
      </c>
      <c r="B164">
        <v>9</v>
      </c>
      <c r="C164">
        <v>2345</v>
      </c>
      <c r="D164" t="s">
        <v>678</v>
      </c>
      <c r="E164">
        <v>1.2874506790290896E-2</v>
      </c>
      <c r="F164" t="str">
        <f t="shared" si="2"/>
        <v>True</v>
      </c>
    </row>
    <row r="165" spans="1:6" x14ac:dyDescent="0.25">
      <c r="A165">
        <v>164</v>
      </c>
      <c r="B165">
        <v>5</v>
      </c>
      <c r="C165">
        <v>5405</v>
      </c>
      <c r="D165" t="s">
        <v>684</v>
      </c>
      <c r="E165">
        <v>0.7131428842567572</v>
      </c>
      <c r="F165" t="str">
        <f t="shared" si="2"/>
        <v/>
      </c>
    </row>
    <row r="166" spans="1:6" x14ac:dyDescent="0.25">
      <c r="A166">
        <v>165</v>
      </c>
      <c r="B166">
        <v>1</v>
      </c>
      <c r="C166">
        <v>5406</v>
      </c>
      <c r="D166" t="s">
        <v>684</v>
      </c>
      <c r="E166">
        <v>0.10458019578752253</v>
      </c>
      <c r="F166" t="str">
        <f t="shared" si="2"/>
        <v/>
      </c>
    </row>
    <row r="167" spans="1:6" x14ac:dyDescent="0.25">
      <c r="A167">
        <v>166</v>
      </c>
      <c r="B167">
        <v>3</v>
      </c>
      <c r="C167">
        <v>5407</v>
      </c>
      <c r="D167" t="s">
        <v>684</v>
      </c>
      <c r="E167">
        <v>0.81324889135080736</v>
      </c>
      <c r="F167" t="str">
        <f t="shared" si="2"/>
        <v/>
      </c>
    </row>
    <row r="168" spans="1:6" x14ac:dyDescent="0.25">
      <c r="A168">
        <v>167</v>
      </c>
      <c r="B168">
        <v>3</v>
      </c>
      <c r="C168">
        <v>6237</v>
      </c>
      <c r="D168" t="s">
        <v>693</v>
      </c>
      <c r="E168">
        <v>1.1505711063941937E-2</v>
      </c>
      <c r="F168" t="str">
        <f t="shared" si="2"/>
        <v/>
      </c>
    </row>
    <row r="169" spans="1:6" x14ac:dyDescent="0.25">
      <c r="A169">
        <v>168</v>
      </c>
      <c r="B169">
        <v>5</v>
      </c>
      <c r="C169">
        <v>2742</v>
      </c>
      <c r="D169" t="s">
        <v>698</v>
      </c>
      <c r="E169">
        <v>0.33391135231836666</v>
      </c>
      <c r="F169" t="str">
        <f t="shared" si="2"/>
        <v/>
      </c>
    </row>
    <row r="170" spans="1:6" x14ac:dyDescent="0.25">
      <c r="A170">
        <v>169</v>
      </c>
      <c r="B170">
        <v>3</v>
      </c>
      <c r="C170">
        <v>1579</v>
      </c>
      <c r="D170" t="s">
        <v>702</v>
      </c>
      <c r="E170">
        <v>0.40543520641046193</v>
      </c>
      <c r="F170" t="str">
        <f t="shared" si="2"/>
        <v/>
      </c>
    </row>
    <row r="171" spans="1:6" x14ac:dyDescent="0.25">
      <c r="A171">
        <v>170</v>
      </c>
      <c r="B171">
        <v>3</v>
      </c>
      <c r="C171">
        <v>4555</v>
      </c>
      <c r="D171" t="s">
        <v>707</v>
      </c>
      <c r="E171">
        <v>0.85977658500543008</v>
      </c>
      <c r="F171" t="str">
        <f t="shared" si="2"/>
        <v/>
      </c>
    </row>
    <row r="172" spans="1:6" x14ac:dyDescent="0.25">
      <c r="A172">
        <v>171</v>
      </c>
      <c r="B172">
        <v>2</v>
      </c>
      <c r="C172">
        <v>7848</v>
      </c>
      <c r="D172" t="s">
        <v>713</v>
      </c>
      <c r="E172">
        <v>0.91951229318240246</v>
      </c>
      <c r="F172" t="str">
        <f t="shared" si="2"/>
        <v/>
      </c>
    </row>
    <row r="173" spans="1:6" x14ac:dyDescent="0.25">
      <c r="A173">
        <v>172</v>
      </c>
      <c r="B173">
        <v>7</v>
      </c>
      <c r="C173">
        <v>3758</v>
      </c>
      <c r="D173" t="s">
        <v>718</v>
      </c>
      <c r="E173">
        <v>0.52029045951164277</v>
      </c>
      <c r="F173" t="str">
        <f t="shared" si="2"/>
        <v/>
      </c>
    </row>
    <row r="174" spans="1:6" x14ac:dyDescent="0.25">
      <c r="A174">
        <v>173</v>
      </c>
      <c r="B174">
        <v>6</v>
      </c>
      <c r="C174">
        <v>9063</v>
      </c>
      <c r="D174" t="s">
        <v>723</v>
      </c>
      <c r="E174">
        <v>0.48987785260680128</v>
      </c>
      <c r="F174" t="str">
        <f t="shared" si="2"/>
        <v>True</v>
      </c>
    </row>
    <row r="175" spans="1:6" x14ac:dyDescent="0.25">
      <c r="A175">
        <v>174</v>
      </c>
      <c r="B175">
        <v>8</v>
      </c>
      <c r="C175">
        <v>1083</v>
      </c>
      <c r="D175" t="s">
        <v>728</v>
      </c>
      <c r="E175">
        <v>0.36147762844040476</v>
      </c>
      <c r="F175" t="str">
        <f t="shared" si="2"/>
        <v/>
      </c>
    </row>
    <row r="176" spans="1:6" x14ac:dyDescent="0.25">
      <c r="A176">
        <v>175</v>
      </c>
      <c r="B176">
        <v>1</v>
      </c>
      <c r="C176">
        <v>1084</v>
      </c>
      <c r="D176" t="s">
        <v>728</v>
      </c>
      <c r="E176">
        <v>0.63895523725054759</v>
      </c>
      <c r="F176" t="str">
        <f t="shared" si="2"/>
        <v/>
      </c>
    </row>
    <row r="177" spans="1:6" x14ac:dyDescent="0.25">
      <c r="A177">
        <v>176</v>
      </c>
      <c r="B177">
        <v>2</v>
      </c>
      <c r="C177">
        <v>1085</v>
      </c>
      <c r="D177" t="s">
        <v>728</v>
      </c>
      <c r="E177">
        <v>0.5712871752867299</v>
      </c>
      <c r="F177" t="str">
        <f t="shared" si="2"/>
        <v/>
      </c>
    </row>
    <row r="178" spans="1:6" x14ac:dyDescent="0.25">
      <c r="A178">
        <v>177</v>
      </c>
      <c r="B178">
        <v>7</v>
      </c>
      <c r="C178">
        <v>1086</v>
      </c>
      <c r="D178" t="s">
        <v>728</v>
      </c>
      <c r="E178">
        <v>0.77997454839195823</v>
      </c>
      <c r="F178" t="str">
        <f t="shared" si="2"/>
        <v/>
      </c>
    </row>
    <row r="179" spans="1:6" x14ac:dyDescent="0.25">
      <c r="A179">
        <v>178</v>
      </c>
      <c r="B179">
        <v>2</v>
      </c>
      <c r="C179">
        <v>3953</v>
      </c>
      <c r="D179" t="s">
        <v>737</v>
      </c>
      <c r="E179">
        <v>0.31689661906645428</v>
      </c>
      <c r="F179" t="str">
        <f t="shared" si="2"/>
        <v/>
      </c>
    </row>
    <row r="180" spans="1:6" x14ac:dyDescent="0.25">
      <c r="A180">
        <v>179</v>
      </c>
      <c r="B180">
        <v>7</v>
      </c>
      <c r="C180">
        <v>3091</v>
      </c>
      <c r="D180" t="s">
        <v>744</v>
      </c>
      <c r="E180">
        <v>0.57088817022620408</v>
      </c>
      <c r="F180" t="str">
        <f t="shared" si="2"/>
        <v/>
      </c>
    </row>
    <row r="181" spans="1:6" x14ac:dyDescent="0.25">
      <c r="A181">
        <v>180</v>
      </c>
      <c r="B181">
        <v>5</v>
      </c>
      <c r="C181">
        <v>3092</v>
      </c>
      <c r="D181" t="s">
        <v>744</v>
      </c>
      <c r="E181">
        <v>0.26872546014526644</v>
      </c>
      <c r="F181" t="str">
        <f t="shared" si="2"/>
        <v/>
      </c>
    </row>
    <row r="182" spans="1:6" x14ac:dyDescent="0.25">
      <c r="A182">
        <v>181</v>
      </c>
      <c r="B182">
        <v>3</v>
      </c>
      <c r="C182">
        <v>3093</v>
      </c>
      <c r="D182" t="s">
        <v>744</v>
      </c>
      <c r="E182">
        <v>0.89292829388146377</v>
      </c>
      <c r="F182" t="str">
        <f t="shared" si="2"/>
        <v/>
      </c>
    </row>
    <row r="183" spans="1:6" x14ac:dyDescent="0.25">
      <c r="A183">
        <v>182</v>
      </c>
      <c r="B183">
        <v>7</v>
      </c>
      <c r="C183">
        <v>3756</v>
      </c>
      <c r="D183" t="s">
        <v>754</v>
      </c>
      <c r="E183">
        <v>0.92867678078787042</v>
      </c>
      <c r="F183" t="str">
        <f t="shared" si="2"/>
        <v/>
      </c>
    </row>
    <row r="184" spans="1:6" x14ac:dyDescent="0.25">
      <c r="A184">
        <v>183</v>
      </c>
      <c r="B184">
        <v>5</v>
      </c>
      <c r="C184">
        <v>3757</v>
      </c>
      <c r="D184" t="s">
        <v>754</v>
      </c>
      <c r="E184">
        <v>0.84216197175677432</v>
      </c>
      <c r="F184" t="str">
        <f t="shared" si="2"/>
        <v>True</v>
      </c>
    </row>
    <row r="185" spans="1:6" x14ac:dyDescent="0.25">
      <c r="A185">
        <v>184</v>
      </c>
      <c r="B185">
        <v>3</v>
      </c>
      <c r="C185">
        <v>3887</v>
      </c>
      <c r="D185" t="s">
        <v>762</v>
      </c>
      <c r="E185">
        <v>0.90272542756995533</v>
      </c>
      <c r="F185" t="str">
        <f t="shared" si="2"/>
        <v/>
      </c>
    </row>
    <row r="186" spans="1:6" x14ac:dyDescent="0.25">
      <c r="A186">
        <v>185</v>
      </c>
      <c r="B186">
        <v>3</v>
      </c>
      <c r="C186">
        <v>4003</v>
      </c>
      <c r="D186" t="s">
        <v>769</v>
      </c>
      <c r="E186">
        <v>0.28270212567297448</v>
      </c>
      <c r="F186" t="str">
        <f t="shared" si="2"/>
        <v/>
      </c>
    </row>
    <row r="187" spans="1:6" x14ac:dyDescent="0.25">
      <c r="A187">
        <v>186</v>
      </c>
      <c r="B187">
        <v>3</v>
      </c>
      <c r="C187">
        <v>4004</v>
      </c>
      <c r="D187" t="s">
        <v>769</v>
      </c>
      <c r="E187">
        <v>8.9444672639628187E-2</v>
      </c>
      <c r="F187" t="str">
        <f t="shared" si="2"/>
        <v/>
      </c>
    </row>
    <row r="188" spans="1:6" x14ac:dyDescent="0.25">
      <c r="A188">
        <v>187</v>
      </c>
      <c r="B188">
        <v>3</v>
      </c>
      <c r="C188">
        <v>4005</v>
      </c>
      <c r="D188" t="s">
        <v>769</v>
      </c>
      <c r="E188">
        <v>0.47238538924434459</v>
      </c>
      <c r="F188" t="str">
        <f t="shared" si="2"/>
        <v/>
      </c>
    </row>
    <row r="189" spans="1:6" x14ac:dyDescent="0.25">
      <c r="A189">
        <v>188</v>
      </c>
      <c r="B189">
        <v>3</v>
      </c>
      <c r="C189">
        <v>4748</v>
      </c>
      <c r="D189" t="s">
        <v>778</v>
      </c>
      <c r="E189">
        <v>0.72569667334555832</v>
      </c>
      <c r="F189" t="str">
        <f t="shared" si="2"/>
        <v/>
      </c>
    </row>
    <row r="190" spans="1:6" x14ac:dyDescent="0.25">
      <c r="A190">
        <v>189</v>
      </c>
      <c r="B190">
        <v>3</v>
      </c>
      <c r="C190">
        <v>4749</v>
      </c>
      <c r="D190" t="s">
        <v>778</v>
      </c>
      <c r="E190">
        <v>0.81912799673518277</v>
      </c>
      <c r="F190" t="str">
        <f t="shared" si="2"/>
        <v/>
      </c>
    </row>
    <row r="191" spans="1:6" x14ac:dyDescent="0.25">
      <c r="A191">
        <v>190</v>
      </c>
      <c r="B191">
        <v>3</v>
      </c>
      <c r="C191">
        <v>5199</v>
      </c>
      <c r="D191" t="s">
        <v>785</v>
      </c>
      <c r="E191">
        <v>0.68580362607245593</v>
      </c>
      <c r="F191" t="str">
        <f t="shared" si="2"/>
        <v/>
      </c>
    </row>
    <row r="192" spans="1:6" x14ac:dyDescent="0.25">
      <c r="A192">
        <v>191</v>
      </c>
      <c r="B192">
        <v>1</v>
      </c>
      <c r="C192">
        <v>5200</v>
      </c>
      <c r="D192" t="s">
        <v>785</v>
      </c>
      <c r="E192">
        <v>0.28095425567390031</v>
      </c>
      <c r="F192" t="str">
        <f t="shared" si="2"/>
        <v/>
      </c>
    </row>
    <row r="193" spans="1:6" x14ac:dyDescent="0.25">
      <c r="A193">
        <v>192</v>
      </c>
      <c r="B193">
        <v>3</v>
      </c>
      <c r="C193">
        <v>5201</v>
      </c>
      <c r="D193" t="s">
        <v>785</v>
      </c>
      <c r="E193">
        <v>0.69102253507344902</v>
      </c>
      <c r="F193" t="str">
        <f t="shared" si="2"/>
        <v/>
      </c>
    </row>
    <row r="194" spans="1:6" x14ac:dyDescent="0.25">
      <c r="A194">
        <v>193</v>
      </c>
      <c r="B194">
        <v>7</v>
      </c>
      <c r="C194">
        <v>5202</v>
      </c>
      <c r="D194" t="s">
        <v>785</v>
      </c>
      <c r="E194">
        <v>7.0876649093931987E-2</v>
      </c>
      <c r="F194" t="str">
        <f t="shared" si="2"/>
        <v>True</v>
      </c>
    </row>
    <row r="195" spans="1:6" x14ac:dyDescent="0.25">
      <c r="A195">
        <v>194</v>
      </c>
      <c r="B195">
        <v>1</v>
      </c>
      <c r="C195">
        <v>2607</v>
      </c>
      <c r="D195" t="s">
        <v>797</v>
      </c>
      <c r="E195">
        <v>0.17780074314868566</v>
      </c>
      <c r="F195" t="str">
        <f t="shared" ref="F195:F258" si="3">IF(MOD(A195-3,10)=0,"True","")</f>
        <v/>
      </c>
    </row>
    <row r="196" spans="1:6" x14ac:dyDescent="0.25">
      <c r="A196">
        <v>195</v>
      </c>
      <c r="B196">
        <v>4</v>
      </c>
      <c r="C196">
        <v>3265</v>
      </c>
      <c r="D196" t="s">
        <v>802</v>
      </c>
      <c r="E196">
        <v>0.69670296471320936</v>
      </c>
      <c r="F196" t="str">
        <f t="shared" si="3"/>
        <v/>
      </c>
    </row>
    <row r="197" spans="1:6" x14ac:dyDescent="0.25">
      <c r="A197">
        <v>196</v>
      </c>
      <c r="B197">
        <v>3</v>
      </c>
      <c r="C197">
        <v>4215</v>
      </c>
      <c r="D197" t="s">
        <v>808</v>
      </c>
      <c r="E197">
        <v>0.45115657236290918</v>
      </c>
      <c r="F197" t="str">
        <f t="shared" si="3"/>
        <v/>
      </c>
    </row>
    <row r="198" spans="1:6" x14ac:dyDescent="0.25">
      <c r="A198">
        <v>197</v>
      </c>
      <c r="B198">
        <v>2</v>
      </c>
      <c r="C198">
        <v>9750</v>
      </c>
      <c r="D198" t="s">
        <v>814</v>
      </c>
      <c r="E198">
        <v>0.60517905207717615</v>
      </c>
      <c r="F198" t="str">
        <f t="shared" si="3"/>
        <v/>
      </c>
    </row>
    <row r="199" spans="1:6" x14ac:dyDescent="0.25">
      <c r="A199">
        <v>198</v>
      </c>
      <c r="B199">
        <v>3</v>
      </c>
      <c r="C199">
        <v>919</v>
      </c>
      <c r="D199" t="s">
        <v>820</v>
      </c>
      <c r="E199">
        <v>0.55504397090034974</v>
      </c>
      <c r="F199" t="str">
        <f t="shared" si="3"/>
        <v/>
      </c>
    </row>
    <row r="200" spans="1:6" x14ac:dyDescent="0.25">
      <c r="A200">
        <v>199</v>
      </c>
      <c r="B200">
        <v>1</v>
      </c>
      <c r="C200">
        <v>920</v>
      </c>
      <c r="D200" t="s">
        <v>820</v>
      </c>
      <c r="E200">
        <v>0.50240423843724857</v>
      </c>
      <c r="F200" t="str">
        <f t="shared" si="3"/>
        <v/>
      </c>
    </row>
    <row r="201" spans="1:6" x14ac:dyDescent="0.25">
      <c r="A201">
        <v>200</v>
      </c>
      <c r="B201">
        <v>2</v>
      </c>
      <c r="C201">
        <v>8443</v>
      </c>
      <c r="D201" t="s">
        <v>827</v>
      </c>
      <c r="E201">
        <v>0.91916194418018549</v>
      </c>
      <c r="F201" t="str">
        <f t="shared" si="3"/>
        <v/>
      </c>
    </row>
    <row r="202" spans="1:6" x14ac:dyDescent="0.25">
      <c r="A202">
        <v>201</v>
      </c>
      <c r="B202">
        <v>1</v>
      </c>
      <c r="C202">
        <v>8444</v>
      </c>
      <c r="D202" t="s">
        <v>827</v>
      </c>
      <c r="E202">
        <v>0.48365610815967841</v>
      </c>
      <c r="F202" t="str">
        <f t="shared" si="3"/>
        <v/>
      </c>
    </row>
    <row r="203" spans="1:6" x14ac:dyDescent="0.25">
      <c r="A203">
        <v>202</v>
      </c>
      <c r="B203">
        <v>3</v>
      </c>
      <c r="C203">
        <v>8445</v>
      </c>
      <c r="D203" t="s">
        <v>827</v>
      </c>
      <c r="E203">
        <v>0.24805017235045868</v>
      </c>
      <c r="F203" t="str">
        <f t="shared" si="3"/>
        <v/>
      </c>
    </row>
    <row r="204" spans="1:6" x14ac:dyDescent="0.25">
      <c r="A204">
        <v>203</v>
      </c>
      <c r="B204">
        <v>3</v>
      </c>
      <c r="C204">
        <v>8982</v>
      </c>
      <c r="D204" t="s">
        <v>718</v>
      </c>
      <c r="E204">
        <v>0.21856800432146362</v>
      </c>
      <c r="F204" t="str">
        <f t="shared" si="3"/>
        <v>True</v>
      </c>
    </row>
    <row r="205" spans="1:6" x14ac:dyDescent="0.25">
      <c r="A205">
        <v>204</v>
      </c>
      <c r="B205">
        <v>4</v>
      </c>
      <c r="C205">
        <v>8983</v>
      </c>
      <c r="D205" t="s">
        <v>718</v>
      </c>
      <c r="E205">
        <v>8.3157250570415231E-2</v>
      </c>
      <c r="F205" t="str">
        <f t="shared" si="3"/>
        <v/>
      </c>
    </row>
    <row r="206" spans="1:6" x14ac:dyDescent="0.25">
      <c r="A206">
        <v>205</v>
      </c>
      <c r="B206">
        <v>5</v>
      </c>
      <c r="C206">
        <v>8984</v>
      </c>
      <c r="D206" t="s">
        <v>718</v>
      </c>
      <c r="E206">
        <v>0.33708563091445298</v>
      </c>
      <c r="F206" t="str">
        <f t="shared" si="3"/>
        <v/>
      </c>
    </row>
    <row r="207" spans="1:6" x14ac:dyDescent="0.25">
      <c r="A207">
        <v>206</v>
      </c>
      <c r="B207">
        <v>2</v>
      </c>
      <c r="C207">
        <v>8985</v>
      </c>
      <c r="D207" t="s">
        <v>718</v>
      </c>
      <c r="E207">
        <v>0.30016714685398371</v>
      </c>
      <c r="F207" t="str">
        <f t="shared" si="3"/>
        <v/>
      </c>
    </row>
    <row r="208" spans="1:6" x14ac:dyDescent="0.25">
      <c r="A208">
        <v>207</v>
      </c>
      <c r="B208">
        <v>3</v>
      </c>
      <c r="C208">
        <v>839</v>
      </c>
      <c r="D208" t="s">
        <v>843</v>
      </c>
      <c r="E208">
        <v>7.9426474811174264E-2</v>
      </c>
      <c r="F208" t="str">
        <f t="shared" si="3"/>
        <v/>
      </c>
    </row>
    <row r="209" spans="1:6" x14ac:dyDescent="0.25">
      <c r="A209">
        <v>208</v>
      </c>
      <c r="B209">
        <v>5</v>
      </c>
      <c r="C209">
        <v>1047</v>
      </c>
      <c r="D209" t="s">
        <v>849</v>
      </c>
      <c r="E209">
        <v>0.58286733514432298</v>
      </c>
      <c r="F209" t="str">
        <f t="shared" si="3"/>
        <v/>
      </c>
    </row>
    <row r="210" spans="1:6" x14ac:dyDescent="0.25">
      <c r="A210">
        <v>209</v>
      </c>
      <c r="B210">
        <v>3</v>
      </c>
      <c r="C210">
        <v>1048</v>
      </c>
      <c r="D210" t="s">
        <v>849</v>
      </c>
      <c r="E210">
        <v>0.78684510820542664</v>
      </c>
      <c r="F210" t="str">
        <f t="shared" si="3"/>
        <v/>
      </c>
    </row>
    <row r="211" spans="1:6" x14ac:dyDescent="0.25">
      <c r="A211">
        <v>210</v>
      </c>
      <c r="B211">
        <v>3</v>
      </c>
      <c r="C211">
        <v>1705</v>
      </c>
      <c r="D211" t="s">
        <v>588</v>
      </c>
      <c r="E211">
        <v>0.5694317589745147</v>
      </c>
      <c r="F211" t="str">
        <f t="shared" si="3"/>
        <v/>
      </c>
    </row>
    <row r="212" spans="1:6" x14ac:dyDescent="0.25">
      <c r="A212">
        <v>211</v>
      </c>
      <c r="B212">
        <v>4</v>
      </c>
      <c r="C212">
        <v>6417</v>
      </c>
      <c r="D212" t="s">
        <v>858</v>
      </c>
      <c r="E212">
        <v>0.43380862407789156</v>
      </c>
      <c r="F212" t="str">
        <f t="shared" si="3"/>
        <v/>
      </c>
    </row>
    <row r="213" spans="1:6" x14ac:dyDescent="0.25">
      <c r="A213">
        <v>212</v>
      </c>
      <c r="B213">
        <v>2</v>
      </c>
      <c r="C213">
        <v>6418</v>
      </c>
      <c r="D213" t="s">
        <v>858</v>
      </c>
      <c r="E213">
        <v>0.37728076055676874</v>
      </c>
      <c r="F213" t="str">
        <f t="shared" si="3"/>
        <v/>
      </c>
    </row>
    <row r="214" spans="1:6" x14ac:dyDescent="0.25">
      <c r="A214">
        <v>213</v>
      </c>
      <c r="B214">
        <v>8</v>
      </c>
      <c r="C214">
        <v>7234</v>
      </c>
      <c r="D214" t="s">
        <v>863</v>
      </c>
      <c r="E214">
        <v>0.62376140804052682</v>
      </c>
      <c r="F214" t="str">
        <f t="shared" si="3"/>
        <v>True</v>
      </c>
    </row>
    <row r="215" spans="1:6" x14ac:dyDescent="0.25">
      <c r="A215">
        <v>214</v>
      </c>
      <c r="B215">
        <v>2</v>
      </c>
      <c r="C215">
        <v>7235</v>
      </c>
      <c r="D215" t="s">
        <v>863</v>
      </c>
      <c r="E215">
        <v>0.18391780993594575</v>
      </c>
      <c r="F215" t="str">
        <f t="shared" si="3"/>
        <v/>
      </c>
    </row>
    <row r="216" spans="1:6" x14ac:dyDescent="0.25">
      <c r="A216">
        <v>215</v>
      </c>
      <c r="B216">
        <v>2</v>
      </c>
      <c r="C216">
        <v>7236</v>
      </c>
      <c r="D216" t="s">
        <v>863</v>
      </c>
      <c r="E216">
        <v>0.17272924673625611</v>
      </c>
      <c r="F216" t="str">
        <f t="shared" si="3"/>
        <v/>
      </c>
    </row>
    <row r="217" spans="1:6" x14ac:dyDescent="0.25">
      <c r="A217">
        <v>216</v>
      </c>
      <c r="B217">
        <v>9</v>
      </c>
      <c r="C217">
        <v>8506</v>
      </c>
      <c r="D217" t="s">
        <v>872</v>
      </c>
      <c r="E217">
        <v>3.4540012012566623E-2</v>
      </c>
      <c r="F217" t="str">
        <f t="shared" si="3"/>
        <v/>
      </c>
    </row>
    <row r="218" spans="1:6" x14ac:dyDescent="0.25">
      <c r="A218">
        <v>217</v>
      </c>
      <c r="B218">
        <v>5</v>
      </c>
      <c r="C218">
        <v>8507</v>
      </c>
      <c r="D218" t="s">
        <v>872</v>
      </c>
      <c r="E218">
        <v>0.25580386949820755</v>
      </c>
      <c r="F218" t="str">
        <f t="shared" si="3"/>
        <v/>
      </c>
    </row>
    <row r="219" spans="1:6" x14ac:dyDescent="0.25">
      <c r="A219">
        <v>218</v>
      </c>
      <c r="B219">
        <v>3</v>
      </c>
      <c r="C219">
        <v>8508</v>
      </c>
      <c r="D219" t="s">
        <v>872</v>
      </c>
      <c r="E219">
        <v>0.19578572686954121</v>
      </c>
      <c r="F219" t="str">
        <f t="shared" si="3"/>
        <v/>
      </c>
    </row>
    <row r="220" spans="1:6" x14ac:dyDescent="0.25">
      <c r="A220">
        <v>219</v>
      </c>
      <c r="B220">
        <v>3</v>
      </c>
      <c r="C220">
        <v>8812</v>
      </c>
      <c r="D220" t="s">
        <v>881</v>
      </c>
      <c r="E220">
        <v>0.28304236192143284</v>
      </c>
      <c r="F220" t="str">
        <f t="shared" si="3"/>
        <v/>
      </c>
    </row>
    <row r="221" spans="1:6" x14ac:dyDescent="0.25">
      <c r="A221">
        <v>220</v>
      </c>
      <c r="B221">
        <v>5</v>
      </c>
      <c r="C221">
        <v>8813</v>
      </c>
      <c r="D221" t="s">
        <v>881</v>
      </c>
      <c r="E221">
        <v>0.53249572647330923</v>
      </c>
      <c r="F221" t="str">
        <f t="shared" si="3"/>
        <v/>
      </c>
    </row>
    <row r="222" spans="1:6" x14ac:dyDescent="0.25">
      <c r="A222">
        <v>221</v>
      </c>
      <c r="B222">
        <v>5</v>
      </c>
      <c r="C222">
        <v>8160</v>
      </c>
      <c r="D222" t="s">
        <v>887</v>
      </c>
      <c r="E222">
        <v>0.82728414636335446</v>
      </c>
      <c r="F222" t="str">
        <f t="shared" si="3"/>
        <v/>
      </c>
    </row>
    <row r="223" spans="1:6" x14ac:dyDescent="0.25">
      <c r="A223">
        <v>222</v>
      </c>
      <c r="B223">
        <v>1</v>
      </c>
      <c r="C223">
        <v>8332</v>
      </c>
      <c r="D223" t="s">
        <v>893</v>
      </c>
      <c r="E223">
        <v>0.62424067258359861</v>
      </c>
      <c r="F223" t="str">
        <f t="shared" si="3"/>
        <v/>
      </c>
    </row>
    <row r="224" spans="1:6" x14ac:dyDescent="0.25">
      <c r="A224">
        <v>223</v>
      </c>
      <c r="B224">
        <v>5</v>
      </c>
      <c r="C224">
        <v>8333</v>
      </c>
      <c r="D224" t="s">
        <v>893</v>
      </c>
      <c r="E224">
        <v>0.18262429525727064</v>
      </c>
      <c r="F224" t="str">
        <f t="shared" si="3"/>
        <v>True</v>
      </c>
    </row>
    <row r="225" spans="1:6" x14ac:dyDescent="0.25">
      <c r="A225">
        <v>224</v>
      </c>
      <c r="B225">
        <v>3</v>
      </c>
      <c r="C225">
        <v>8334</v>
      </c>
      <c r="D225" t="s">
        <v>893</v>
      </c>
      <c r="E225">
        <v>0.8542060916975075</v>
      </c>
      <c r="F225" t="str">
        <f t="shared" si="3"/>
        <v/>
      </c>
    </row>
    <row r="226" spans="1:6" x14ac:dyDescent="0.25">
      <c r="A226">
        <v>225</v>
      </c>
      <c r="B226">
        <v>4</v>
      </c>
      <c r="C226">
        <v>8335</v>
      </c>
      <c r="D226" t="s">
        <v>893</v>
      </c>
      <c r="E226">
        <v>0.72745046526208079</v>
      </c>
      <c r="F226" t="str">
        <f t="shared" si="3"/>
        <v/>
      </c>
    </row>
    <row r="227" spans="1:6" x14ac:dyDescent="0.25">
      <c r="A227">
        <v>226</v>
      </c>
      <c r="B227">
        <v>1</v>
      </c>
      <c r="C227">
        <v>1876</v>
      </c>
      <c r="D227" t="s">
        <v>906</v>
      </c>
      <c r="E227">
        <v>1.5700473363448153E-2</v>
      </c>
      <c r="F227" t="str">
        <f t="shared" si="3"/>
        <v/>
      </c>
    </row>
    <row r="228" spans="1:6" x14ac:dyDescent="0.25">
      <c r="A228">
        <v>227</v>
      </c>
      <c r="B228">
        <v>1</v>
      </c>
      <c r="C228">
        <v>4063</v>
      </c>
      <c r="D228" t="s">
        <v>911</v>
      </c>
      <c r="E228">
        <v>0.76343261684500019</v>
      </c>
      <c r="F228" t="str">
        <f t="shared" si="3"/>
        <v/>
      </c>
    </row>
    <row r="229" spans="1:6" x14ac:dyDescent="0.25">
      <c r="A229">
        <v>228</v>
      </c>
      <c r="B229">
        <v>5</v>
      </c>
      <c r="C229">
        <v>6014</v>
      </c>
      <c r="D229" t="s">
        <v>916</v>
      </c>
      <c r="E229">
        <v>0.3038346243864003</v>
      </c>
      <c r="F229" t="str">
        <f t="shared" si="3"/>
        <v/>
      </c>
    </row>
    <row r="230" spans="1:6" x14ac:dyDescent="0.25">
      <c r="A230">
        <v>229</v>
      </c>
      <c r="B230">
        <v>8</v>
      </c>
      <c r="C230">
        <v>6015</v>
      </c>
      <c r="D230" t="s">
        <v>916</v>
      </c>
      <c r="E230">
        <v>0.66169771986300685</v>
      </c>
      <c r="F230" t="str">
        <f t="shared" si="3"/>
        <v/>
      </c>
    </row>
    <row r="231" spans="1:6" x14ac:dyDescent="0.25">
      <c r="A231">
        <v>230</v>
      </c>
      <c r="B231">
        <v>3</v>
      </c>
      <c r="C231">
        <v>8100</v>
      </c>
      <c r="D231" t="s">
        <v>923</v>
      </c>
      <c r="E231">
        <v>6.5577228876301241E-3</v>
      </c>
      <c r="F231" t="str">
        <f t="shared" si="3"/>
        <v/>
      </c>
    </row>
    <row r="232" spans="1:6" x14ac:dyDescent="0.25">
      <c r="A232">
        <v>231</v>
      </c>
      <c r="B232">
        <v>3</v>
      </c>
      <c r="C232">
        <v>8101</v>
      </c>
      <c r="D232" t="s">
        <v>923</v>
      </c>
      <c r="E232">
        <v>0.81961198260525359</v>
      </c>
      <c r="F232" t="str">
        <f t="shared" si="3"/>
        <v/>
      </c>
    </row>
    <row r="233" spans="1:6" x14ac:dyDescent="0.25">
      <c r="A233">
        <v>232</v>
      </c>
      <c r="B233">
        <v>1</v>
      </c>
      <c r="C233">
        <v>9412</v>
      </c>
      <c r="D233" t="s">
        <v>930</v>
      </c>
      <c r="E233">
        <v>0.34067984263885676</v>
      </c>
      <c r="F233" t="str">
        <f t="shared" si="3"/>
        <v/>
      </c>
    </row>
    <row r="234" spans="1:6" x14ac:dyDescent="0.25">
      <c r="A234">
        <v>233</v>
      </c>
      <c r="B234">
        <v>2</v>
      </c>
      <c r="C234">
        <v>45</v>
      </c>
      <c r="D234" t="s">
        <v>737</v>
      </c>
      <c r="E234">
        <v>0.79023628103506782</v>
      </c>
      <c r="F234" t="str">
        <f t="shared" si="3"/>
        <v>True</v>
      </c>
    </row>
    <row r="235" spans="1:6" x14ac:dyDescent="0.25">
      <c r="A235">
        <v>234</v>
      </c>
      <c r="B235">
        <v>2</v>
      </c>
      <c r="C235">
        <v>46</v>
      </c>
      <c r="D235" t="s">
        <v>737</v>
      </c>
      <c r="E235">
        <v>0.25460235019908495</v>
      </c>
      <c r="F235" t="str">
        <f t="shared" si="3"/>
        <v/>
      </c>
    </row>
    <row r="236" spans="1:6" x14ac:dyDescent="0.25">
      <c r="A236">
        <v>235</v>
      </c>
      <c r="B236">
        <v>2</v>
      </c>
      <c r="C236">
        <v>1462</v>
      </c>
      <c r="D236" t="s">
        <v>940</v>
      </c>
      <c r="E236">
        <v>6.8486863229470396E-2</v>
      </c>
      <c r="F236" t="str">
        <f t="shared" si="3"/>
        <v/>
      </c>
    </row>
    <row r="237" spans="1:6" x14ac:dyDescent="0.25">
      <c r="A237">
        <v>236</v>
      </c>
      <c r="B237">
        <v>4</v>
      </c>
      <c r="C237">
        <v>2759</v>
      </c>
      <c r="D237" t="s">
        <v>944</v>
      </c>
      <c r="E237">
        <v>0.78736268981464763</v>
      </c>
      <c r="F237" t="str">
        <f t="shared" si="3"/>
        <v/>
      </c>
    </row>
    <row r="238" spans="1:6" x14ac:dyDescent="0.25">
      <c r="A238">
        <v>237</v>
      </c>
      <c r="B238">
        <v>4</v>
      </c>
      <c r="C238">
        <v>2760</v>
      </c>
      <c r="D238" t="s">
        <v>944</v>
      </c>
      <c r="E238">
        <v>0.54395601143690953</v>
      </c>
      <c r="F238" t="str">
        <f t="shared" si="3"/>
        <v/>
      </c>
    </row>
    <row r="239" spans="1:6" x14ac:dyDescent="0.25">
      <c r="A239">
        <v>238</v>
      </c>
      <c r="B239">
        <v>4</v>
      </c>
      <c r="C239">
        <v>9698</v>
      </c>
      <c r="D239" t="s">
        <v>947</v>
      </c>
      <c r="E239">
        <v>0.80325434330668632</v>
      </c>
      <c r="F239" t="str">
        <f t="shared" si="3"/>
        <v/>
      </c>
    </row>
    <row r="240" spans="1:6" x14ac:dyDescent="0.25">
      <c r="A240">
        <v>239</v>
      </c>
      <c r="B240">
        <v>2</v>
      </c>
      <c r="C240">
        <v>804</v>
      </c>
      <c r="D240" t="s">
        <v>952</v>
      </c>
      <c r="E240">
        <v>0.32101327788804335</v>
      </c>
      <c r="F240" t="str">
        <f t="shared" si="3"/>
        <v/>
      </c>
    </row>
    <row r="241" spans="1:6" x14ac:dyDescent="0.25">
      <c r="A241">
        <v>240</v>
      </c>
      <c r="B241">
        <v>3</v>
      </c>
      <c r="C241">
        <v>3607</v>
      </c>
      <c r="D241" t="s">
        <v>957</v>
      </c>
      <c r="E241">
        <v>0.33254636574115548</v>
      </c>
      <c r="F241" t="str">
        <f t="shared" si="3"/>
        <v/>
      </c>
    </row>
    <row r="242" spans="1:6" x14ac:dyDescent="0.25">
      <c r="A242">
        <v>241</v>
      </c>
      <c r="B242">
        <v>5</v>
      </c>
      <c r="C242">
        <v>5957</v>
      </c>
      <c r="D242" t="s">
        <v>961</v>
      </c>
      <c r="E242">
        <v>5.2026391996758958E-3</v>
      </c>
      <c r="F242" t="str">
        <f t="shared" si="3"/>
        <v/>
      </c>
    </row>
    <row r="243" spans="1:6" x14ac:dyDescent="0.25">
      <c r="A243">
        <v>242</v>
      </c>
      <c r="B243">
        <v>5</v>
      </c>
      <c r="C243">
        <v>5958</v>
      </c>
      <c r="D243" t="s">
        <v>961</v>
      </c>
      <c r="E243">
        <v>0.70035651659367015</v>
      </c>
      <c r="F243" t="str">
        <f t="shared" si="3"/>
        <v/>
      </c>
    </row>
    <row r="244" spans="1:6" x14ac:dyDescent="0.25">
      <c r="A244">
        <v>243</v>
      </c>
      <c r="B244">
        <v>4</v>
      </c>
      <c r="C244">
        <v>5959</v>
      </c>
      <c r="D244" t="s">
        <v>961</v>
      </c>
      <c r="E244">
        <v>0.63858938760918216</v>
      </c>
      <c r="F244" t="str">
        <f t="shared" si="3"/>
        <v>True</v>
      </c>
    </row>
    <row r="245" spans="1:6" x14ac:dyDescent="0.25">
      <c r="A245">
        <v>244</v>
      </c>
      <c r="B245">
        <v>3</v>
      </c>
      <c r="C245">
        <v>5960</v>
      </c>
      <c r="D245" t="s">
        <v>961</v>
      </c>
      <c r="E245">
        <v>0.2929703859413425</v>
      </c>
      <c r="F245" t="str">
        <f t="shared" si="3"/>
        <v/>
      </c>
    </row>
    <row r="246" spans="1:6" x14ac:dyDescent="0.25">
      <c r="A246">
        <v>245</v>
      </c>
      <c r="B246">
        <v>2</v>
      </c>
      <c r="C246">
        <v>8480</v>
      </c>
      <c r="D246" t="s">
        <v>972</v>
      </c>
      <c r="E246">
        <v>1.6483829891248969E-2</v>
      </c>
      <c r="F246" t="str">
        <f t="shared" si="3"/>
        <v/>
      </c>
    </row>
    <row r="247" spans="1:6" x14ac:dyDescent="0.25">
      <c r="A247">
        <v>246</v>
      </c>
      <c r="B247">
        <v>5</v>
      </c>
      <c r="C247">
        <v>152</v>
      </c>
      <c r="D247" t="s">
        <v>977</v>
      </c>
      <c r="E247">
        <v>0.33434970019065113</v>
      </c>
      <c r="F247" t="str">
        <f t="shared" si="3"/>
        <v/>
      </c>
    </row>
    <row r="248" spans="1:6" x14ac:dyDescent="0.25">
      <c r="A248">
        <v>247</v>
      </c>
      <c r="B248">
        <v>2</v>
      </c>
      <c r="C248">
        <v>153</v>
      </c>
      <c r="D248" t="s">
        <v>977</v>
      </c>
      <c r="E248">
        <v>0.52386292774337495</v>
      </c>
      <c r="F248" t="str">
        <f t="shared" si="3"/>
        <v/>
      </c>
    </row>
    <row r="249" spans="1:6" x14ac:dyDescent="0.25">
      <c r="A249">
        <v>248</v>
      </c>
      <c r="B249">
        <v>5</v>
      </c>
      <c r="C249">
        <v>2346</v>
      </c>
      <c r="D249" t="s">
        <v>985</v>
      </c>
      <c r="E249">
        <v>0.2306981644277275</v>
      </c>
      <c r="F249" t="str">
        <f t="shared" si="3"/>
        <v/>
      </c>
    </row>
    <row r="250" spans="1:6" x14ac:dyDescent="0.25">
      <c r="A250">
        <v>249</v>
      </c>
      <c r="B250">
        <v>2</v>
      </c>
      <c r="C250">
        <v>2347</v>
      </c>
      <c r="D250" t="s">
        <v>985</v>
      </c>
      <c r="E250">
        <v>0.10029573816421533</v>
      </c>
      <c r="F250" t="str">
        <f t="shared" si="3"/>
        <v/>
      </c>
    </row>
    <row r="251" spans="1:6" x14ac:dyDescent="0.25">
      <c r="A251">
        <v>250</v>
      </c>
      <c r="B251">
        <v>5</v>
      </c>
      <c r="C251">
        <v>2348</v>
      </c>
      <c r="D251" t="s">
        <v>985</v>
      </c>
      <c r="E251">
        <v>5.9526899638568498E-2</v>
      </c>
      <c r="F251" t="str">
        <f t="shared" si="3"/>
        <v/>
      </c>
    </row>
    <row r="252" spans="1:6" x14ac:dyDescent="0.25">
      <c r="A252">
        <v>251</v>
      </c>
      <c r="B252">
        <v>2</v>
      </c>
      <c r="C252">
        <v>2364</v>
      </c>
      <c r="D252" t="s">
        <v>994</v>
      </c>
      <c r="E252">
        <v>0.82749882533400243</v>
      </c>
      <c r="F252" t="str">
        <f t="shared" si="3"/>
        <v/>
      </c>
    </row>
    <row r="253" spans="1:6" x14ac:dyDescent="0.25">
      <c r="A253">
        <v>252</v>
      </c>
      <c r="B253">
        <v>2</v>
      </c>
      <c r="C253">
        <v>2365</v>
      </c>
      <c r="D253" t="s">
        <v>994</v>
      </c>
      <c r="E253">
        <v>0.49003662619413813</v>
      </c>
      <c r="F253" t="str">
        <f t="shared" si="3"/>
        <v/>
      </c>
    </row>
    <row r="254" spans="1:6" x14ac:dyDescent="0.25">
      <c r="A254">
        <v>253</v>
      </c>
      <c r="B254">
        <v>4</v>
      </c>
      <c r="C254">
        <v>2366</v>
      </c>
      <c r="D254" t="s">
        <v>994</v>
      </c>
      <c r="E254">
        <v>0.82826713485822445</v>
      </c>
      <c r="F254" t="str">
        <f t="shared" si="3"/>
        <v>True</v>
      </c>
    </row>
    <row r="255" spans="1:6" x14ac:dyDescent="0.25">
      <c r="A255">
        <v>254</v>
      </c>
      <c r="B255">
        <v>2</v>
      </c>
      <c r="C255">
        <v>5884</v>
      </c>
      <c r="D255" t="s">
        <v>1004</v>
      </c>
      <c r="E255">
        <v>0.36794653740329253</v>
      </c>
      <c r="F255" t="str">
        <f t="shared" si="3"/>
        <v/>
      </c>
    </row>
    <row r="256" spans="1:6" x14ac:dyDescent="0.25">
      <c r="A256">
        <v>255</v>
      </c>
      <c r="B256">
        <v>3</v>
      </c>
      <c r="C256">
        <v>5885</v>
      </c>
      <c r="D256" t="s">
        <v>1004</v>
      </c>
      <c r="E256">
        <v>0.82112806514862757</v>
      </c>
      <c r="F256" t="str">
        <f t="shared" si="3"/>
        <v/>
      </c>
    </row>
    <row r="257" spans="1:6" x14ac:dyDescent="0.25">
      <c r="A257">
        <v>256</v>
      </c>
      <c r="B257">
        <v>2</v>
      </c>
      <c r="C257">
        <v>7415</v>
      </c>
      <c r="D257" t="s">
        <v>1009</v>
      </c>
      <c r="E257">
        <v>5.9503708166241953E-2</v>
      </c>
      <c r="F257" t="str">
        <f t="shared" si="3"/>
        <v/>
      </c>
    </row>
    <row r="258" spans="1:6" x14ac:dyDescent="0.25">
      <c r="A258">
        <v>257</v>
      </c>
      <c r="B258">
        <v>5</v>
      </c>
      <c r="C258">
        <v>7416</v>
      </c>
      <c r="D258" t="s">
        <v>1009</v>
      </c>
      <c r="E258">
        <v>0.43221973147134363</v>
      </c>
      <c r="F258" t="str">
        <f t="shared" si="3"/>
        <v/>
      </c>
    </row>
    <row r="259" spans="1:6" x14ac:dyDescent="0.25">
      <c r="A259">
        <v>258</v>
      </c>
      <c r="B259">
        <v>3</v>
      </c>
      <c r="C259">
        <v>7417</v>
      </c>
      <c r="D259" t="s">
        <v>1009</v>
      </c>
      <c r="E259">
        <v>0.46636877098623974</v>
      </c>
      <c r="F259" t="str">
        <f t="shared" ref="F259:F322" si="4">IF(MOD(A259-3,10)=0,"True","")</f>
        <v/>
      </c>
    </row>
    <row r="260" spans="1:6" x14ac:dyDescent="0.25">
      <c r="A260">
        <v>259</v>
      </c>
      <c r="B260">
        <v>5</v>
      </c>
      <c r="C260">
        <v>7418</v>
      </c>
      <c r="D260" t="s">
        <v>1009</v>
      </c>
      <c r="E260">
        <v>0.2018345074609692</v>
      </c>
      <c r="F260" t="str">
        <f t="shared" si="4"/>
        <v/>
      </c>
    </row>
    <row r="261" spans="1:6" x14ac:dyDescent="0.25">
      <c r="A261">
        <v>260</v>
      </c>
      <c r="B261">
        <v>1</v>
      </c>
      <c r="C261">
        <v>7419</v>
      </c>
      <c r="D261" t="s">
        <v>1009</v>
      </c>
      <c r="E261">
        <v>5.9428659611404644E-3</v>
      </c>
      <c r="F261" t="str">
        <f t="shared" si="4"/>
        <v/>
      </c>
    </row>
    <row r="262" spans="1:6" x14ac:dyDescent="0.25">
      <c r="A262">
        <v>261</v>
      </c>
      <c r="B262">
        <v>5</v>
      </c>
      <c r="C262">
        <v>7420</v>
      </c>
      <c r="D262" t="s">
        <v>1009</v>
      </c>
      <c r="E262">
        <v>0.80635306270875995</v>
      </c>
      <c r="F262" t="str">
        <f t="shared" si="4"/>
        <v/>
      </c>
    </row>
    <row r="263" spans="1:6" x14ac:dyDescent="0.25">
      <c r="A263">
        <v>262</v>
      </c>
      <c r="B263">
        <v>5</v>
      </c>
      <c r="C263">
        <v>7421</v>
      </c>
      <c r="D263" t="s">
        <v>1009</v>
      </c>
      <c r="E263">
        <v>0.59393213288285729</v>
      </c>
      <c r="F263" t="str">
        <f t="shared" si="4"/>
        <v/>
      </c>
    </row>
    <row r="264" spans="1:6" x14ac:dyDescent="0.25">
      <c r="A264">
        <v>263</v>
      </c>
      <c r="B264">
        <v>2</v>
      </c>
      <c r="C264">
        <v>7422</v>
      </c>
      <c r="D264" t="s">
        <v>1009</v>
      </c>
      <c r="E264">
        <v>0.2580067245352452</v>
      </c>
      <c r="F264" t="str">
        <f t="shared" si="4"/>
        <v>True</v>
      </c>
    </row>
    <row r="265" spans="1:6" x14ac:dyDescent="0.25">
      <c r="A265">
        <v>264</v>
      </c>
      <c r="B265">
        <v>3</v>
      </c>
      <c r="C265">
        <v>7423</v>
      </c>
      <c r="D265" t="s">
        <v>1009</v>
      </c>
      <c r="E265">
        <v>0.34371304643097345</v>
      </c>
      <c r="F265" t="str">
        <f t="shared" si="4"/>
        <v/>
      </c>
    </row>
    <row r="266" spans="1:6" x14ac:dyDescent="0.25">
      <c r="A266">
        <v>265</v>
      </c>
      <c r="B266">
        <v>7</v>
      </c>
      <c r="C266">
        <v>9343</v>
      </c>
      <c r="D266" t="s">
        <v>1028</v>
      </c>
      <c r="E266">
        <v>0.29727703514930137</v>
      </c>
      <c r="F266" t="str">
        <f t="shared" si="4"/>
        <v/>
      </c>
    </row>
    <row r="267" spans="1:6" x14ac:dyDescent="0.25">
      <c r="A267">
        <v>266</v>
      </c>
      <c r="B267">
        <v>5</v>
      </c>
      <c r="C267">
        <v>1693</v>
      </c>
      <c r="D267" t="s">
        <v>1034</v>
      </c>
      <c r="E267">
        <v>0.28760203695034259</v>
      </c>
      <c r="F267" t="str">
        <f t="shared" si="4"/>
        <v/>
      </c>
    </row>
    <row r="268" spans="1:6" x14ac:dyDescent="0.25">
      <c r="A268">
        <v>267</v>
      </c>
      <c r="B268">
        <v>5</v>
      </c>
      <c r="C268">
        <v>3929</v>
      </c>
      <c r="D268" t="s">
        <v>558</v>
      </c>
      <c r="E268">
        <v>0.61244485836778495</v>
      </c>
      <c r="F268" t="str">
        <f t="shared" si="4"/>
        <v/>
      </c>
    </row>
    <row r="269" spans="1:6" x14ac:dyDescent="0.25">
      <c r="A269">
        <v>268</v>
      </c>
      <c r="B269">
        <v>1</v>
      </c>
      <c r="C269">
        <v>3930</v>
      </c>
      <c r="D269" t="s">
        <v>558</v>
      </c>
      <c r="E269">
        <v>0.60161760152502652</v>
      </c>
      <c r="F269" t="str">
        <f t="shared" si="4"/>
        <v/>
      </c>
    </row>
    <row r="270" spans="1:6" x14ac:dyDescent="0.25">
      <c r="A270">
        <v>269</v>
      </c>
      <c r="B270">
        <v>7</v>
      </c>
      <c r="C270">
        <v>3931</v>
      </c>
      <c r="D270" t="s">
        <v>558</v>
      </c>
      <c r="E270">
        <v>0.98941667338443251</v>
      </c>
      <c r="F270" t="str">
        <f t="shared" si="4"/>
        <v/>
      </c>
    </row>
    <row r="271" spans="1:6" x14ac:dyDescent="0.25">
      <c r="A271">
        <v>270</v>
      </c>
      <c r="B271">
        <v>2</v>
      </c>
      <c r="C271">
        <v>4259</v>
      </c>
      <c r="D271" t="s">
        <v>1045</v>
      </c>
      <c r="E271">
        <v>0.79399920421909354</v>
      </c>
      <c r="F271" t="str">
        <f t="shared" si="4"/>
        <v/>
      </c>
    </row>
    <row r="272" spans="1:6" x14ac:dyDescent="0.25">
      <c r="A272">
        <v>271</v>
      </c>
      <c r="B272">
        <v>6</v>
      </c>
      <c r="C272">
        <v>6116</v>
      </c>
      <c r="D272" t="s">
        <v>881</v>
      </c>
      <c r="E272">
        <v>6.7523605481353055E-2</v>
      </c>
      <c r="F272" t="str">
        <f t="shared" si="4"/>
        <v/>
      </c>
    </row>
    <row r="273" spans="1:6" x14ac:dyDescent="0.25">
      <c r="A273">
        <v>272</v>
      </c>
      <c r="B273">
        <v>2</v>
      </c>
      <c r="C273">
        <v>8934</v>
      </c>
      <c r="D273" t="s">
        <v>1052</v>
      </c>
      <c r="E273">
        <v>0.29759934276020106</v>
      </c>
      <c r="F273" t="str">
        <f t="shared" si="4"/>
        <v/>
      </c>
    </row>
    <row r="274" spans="1:6" x14ac:dyDescent="0.25">
      <c r="A274">
        <v>273</v>
      </c>
      <c r="B274">
        <v>3</v>
      </c>
      <c r="C274">
        <v>1615</v>
      </c>
      <c r="D274" t="s">
        <v>1058</v>
      </c>
      <c r="E274">
        <v>9.7088101627523571E-2</v>
      </c>
      <c r="F274" t="str">
        <f t="shared" si="4"/>
        <v>True</v>
      </c>
    </row>
    <row r="275" spans="1:6" x14ac:dyDescent="0.25">
      <c r="A275">
        <v>274</v>
      </c>
      <c r="B275">
        <v>2</v>
      </c>
      <c r="C275">
        <v>7648</v>
      </c>
      <c r="D275" t="s">
        <v>1063</v>
      </c>
      <c r="E275">
        <v>0.15934344597242234</v>
      </c>
      <c r="F275" t="str">
        <f t="shared" si="4"/>
        <v/>
      </c>
    </row>
    <row r="276" spans="1:6" x14ac:dyDescent="0.25">
      <c r="A276">
        <v>275</v>
      </c>
      <c r="B276">
        <v>4</v>
      </c>
      <c r="C276">
        <v>7649</v>
      </c>
      <c r="D276" t="s">
        <v>1063</v>
      </c>
      <c r="E276">
        <v>0.28583204426064934</v>
      </c>
      <c r="F276" t="str">
        <f t="shared" si="4"/>
        <v/>
      </c>
    </row>
    <row r="277" spans="1:6" x14ac:dyDescent="0.25">
      <c r="A277">
        <v>276</v>
      </c>
      <c r="B277">
        <v>14</v>
      </c>
      <c r="C277">
        <v>9169</v>
      </c>
      <c r="D277" t="s">
        <v>872</v>
      </c>
      <c r="E277">
        <v>0.13664489144218284</v>
      </c>
      <c r="F277" t="str">
        <f t="shared" si="4"/>
        <v/>
      </c>
    </row>
    <row r="278" spans="1:6" x14ac:dyDescent="0.25">
      <c r="A278">
        <v>277</v>
      </c>
      <c r="B278">
        <v>2</v>
      </c>
      <c r="C278">
        <v>9170</v>
      </c>
      <c r="D278" t="s">
        <v>872</v>
      </c>
      <c r="E278">
        <v>0.84556546553913403</v>
      </c>
      <c r="F278" t="str">
        <f t="shared" si="4"/>
        <v/>
      </c>
    </row>
    <row r="279" spans="1:6" x14ac:dyDescent="0.25">
      <c r="A279">
        <v>278</v>
      </c>
      <c r="B279">
        <v>5</v>
      </c>
      <c r="C279">
        <v>9920</v>
      </c>
      <c r="D279" t="s">
        <v>1073</v>
      </c>
      <c r="E279">
        <v>0.59845382631692667</v>
      </c>
      <c r="F279" t="str">
        <f t="shared" si="4"/>
        <v/>
      </c>
    </row>
    <row r="280" spans="1:6" x14ac:dyDescent="0.25">
      <c r="A280">
        <v>279</v>
      </c>
      <c r="B280">
        <v>7</v>
      </c>
      <c r="C280">
        <v>9921</v>
      </c>
      <c r="D280" t="s">
        <v>1073</v>
      </c>
      <c r="E280">
        <v>0.2872393774359614</v>
      </c>
      <c r="F280" t="str">
        <f t="shared" si="4"/>
        <v/>
      </c>
    </row>
    <row r="281" spans="1:6" x14ac:dyDescent="0.25">
      <c r="A281">
        <v>280</v>
      </c>
      <c r="B281">
        <v>2</v>
      </c>
      <c r="C281">
        <v>2394</v>
      </c>
      <c r="D281" t="s">
        <v>1081</v>
      </c>
      <c r="E281">
        <v>0.15436085831453472</v>
      </c>
      <c r="F281" t="str">
        <f t="shared" si="4"/>
        <v/>
      </c>
    </row>
    <row r="282" spans="1:6" x14ac:dyDescent="0.25">
      <c r="A282">
        <v>281</v>
      </c>
      <c r="B282">
        <v>2</v>
      </c>
      <c r="C282">
        <v>3737</v>
      </c>
      <c r="D282" t="s">
        <v>1085</v>
      </c>
      <c r="E282">
        <v>0.90138672327604985</v>
      </c>
      <c r="F282" t="str">
        <f t="shared" si="4"/>
        <v/>
      </c>
    </row>
    <row r="283" spans="1:6" x14ac:dyDescent="0.25">
      <c r="A283">
        <v>282</v>
      </c>
      <c r="B283">
        <v>2</v>
      </c>
      <c r="C283">
        <v>3738</v>
      </c>
      <c r="D283" t="s">
        <v>1085</v>
      </c>
      <c r="E283">
        <v>0.92663259473040127</v>
      </c>
      <c r="F283" t="str">
        <f t="shared" si="4"/>
        <v/>
      </c>
    </row>
    <row r="284" spans="1:6" x14ac:dyDescent="0.25">
      <c r="A284">
        <v>283</v>
      </c>
      <c r="B284">
        <v>5</v>
      </c>
      <c r="C284">
        <v>4400</v>
      </c>
      <c r="D284" t="s">
        <v>1092</v>
      </c>
      <c r="E284">
        <v>0.32503131655890094</v>
      </c>
      <c r="F284" t="str">
        <f t="shared" si="4"/>
        <v>True</v>
      </c>
    </row>
    <row r="285" spans="1:6" x14ac:dyDescent="0.25">
      <c r="A285">
        <v>284</v>
      </c>
      <c r="B285">
        <v>3</v>
      </c>
      <c r="C285">
        <v>4401</v>
      </c>
      <c r="D285" t="s">
        <v>1092</v>
      </c>
      <c r="E285">
        <v>0.58642123590734718</v>
      </c>
      <c r="F285" t="str">
        <f t="shared" si="4"/>
        <v/>
      </c>
    </row>
    <row r="286" spans="1:6" x14ac:dyDescent="0.25">
      <c r="A286">
        <v>285</v>
      </c>
      <c r="B286">
        <v>5</v>
      </c>
      <c r="C286">
        <v>4402</v>
      </c>
      <c r="D286" t="s">
        <v>1092</v>
      </c>
      <c r="E286">
        <v>0.80187821097631218</v>
      </c>
      <c r="F286" t="str">
        <f t="shared" si="4"/>
        <v/>
      </c>
    </row>
    <row r="287" spans="1:6" x14ac:dyDescent="0.25">
      <c r="A287">
        <v>286</v>
      </c>
      <c r="B287">
        <v>2</v>
      </c>
      <c r="C287">
        <v>8382</v>
      </c>
      <c r="D287" t="s">
        <v>1102</v>
      </c>
      <c r="E287">
        <v>0.90917237102369197</v>
      </c>
      <c r="F287" t="str">
        <f t="shared" si="4"/>
        <v/>
      </c>
    </row>
    <row r="288" spans="1:6" x14ac:dyDescent="0.25">
      <c r="A288">
        <v>287</v>
      </c>
      <c r="B288">
        <v>3</v>
      </c>
      <c r="C288">
        <v>495</v>
      </c>
      <c r="D288" t="s">
        <v>1107</v>
      </c>
      <c r="E288">
        <v>0.2652585820920943</v>
      </c>
      <c r="F288" t="str">
        <f t="shared" si="4"/>
        <v/>
      </c>
    </row>
    <row r="289" spans="1:6" x14ac:dyDescent="0.25">
      <c r="A289">
        <v>288</v>
      </c>
      <c r="B289">
        <v>3</v>
      </c>
      <c r="C289">
        <v>6474</v>
      </c>
      <c r="D289" t="s">
        <v>1113</v>
      </c>
      <c r="E289">
        <v>0.22181560096217545</v>
      </c>
      <c r="F289" t="str">
        <f t="shared" si="4"/>
        <v/>
      </c>
    </row>
    <row r="290" spans="1:6" x14ac:dyDescent="0.25">
      <c r="A290">
        <v>289</v>
      </c>
      <c r="B290">
        <v>1</v>
      </c>
      <c r="C290">
        <v>2226</v>
      </c>
      <c r="D290" t="s">
        <v>1118</v>
      </c>
      <c r="E290">
        <v>0.33333983106807408</v>
      </c>
      <c r="F290" t="str">
        <f t="shared" si="4"/>
        <v/>
      </c>
    </row>
    <row r="291" spans="1:6" x14ac:dyDescent="0.25">
      <c r="A291">
        <v>290</v>
      </c>
      <c r="B291">
        <v>1</v>
      </c>
      <c r="C291">
        <v>2853</v>
      </c>
      <c r="D291" t="s">
        <v>1124</v>
      </c>
      <c r="E291">
        <v>0.39293204953654548</v>
      </c>
      <c r="F291" t="str">
        <f t="shared" si="4"/>
        <v/>
      </c>
    </row>
    <row r="292" spans="1:6" x14ac:dyDescent="0.25">
      <c r="A292">
        <v>291</v>
      </c>
      <c r="B292">
        <v>4</v>
      </c>
      <c r="C292">
        <v>2854</v>
      </c>
      <c r="D292" t="s">
        <v>1124</v>
      </c>
      <c r="E292">
        <v>0.77407267770924326</v>
      </c>
      <c r="F292" t="str">
        <f t="shared" si="4"/>
        <v/>
      </c>
    </row>
    <row r="293" spans="1:6" x14ac:dyDescent="0.25">
      <c r="A293">
        <v>292</v>
      </c>
      <c r="B293">
        <v>3</v>
      </c>
      <c r="C293">
        <v>9177</v>
      </c>
      <c r="D293" t="s">
        <v>1131</v>
      </c>
      <c r="E293">
        <v>0.82080421198643339</v>
      </c>
      <c r="F293" t="str">
        <f t="shared" si="4"/>
        <v/>
      </c>
    </row>
    <row r="294" spans="1:6" x14ac:dyDescent="0.25">
      <c r="A294">
        <v>293</v>
      </c>
      <c r="B294">
        <v>2</v>
      </c>
      <c r="C294">
        <v>589</v>
      </c>
      <c r="D294" t="s">
        <v>849</v>
      </c>
      <c r="E294">
        <v>0.72479538400450239</v>
      </c>
      <c r="F294" t="str">
        <f t="shared" si="4"/>
        <v>True</v>
      </c>
    </row>
    <row r="295" spans="1:6" x14ac:dyDescent="0.25">
      <c r="A295">
        <v>294</v>
      </c>
      <c r="B295">
        <v>4</v>
      </c>
      <c r="C295">
        <v>590</v>
      </c>
      <c r="D295" t="s">
        <v>849</v>
      </c>
      <c r="E295">
        <v>0.68151957838503829</v>
      </c>
      <c r="F295" t="str">
        <f t="shared" si="4"/>
        <v/>
      </c>
    </row>
    <row r="296" spans="1:6" x14ac:dyDescent="0.25">
      <c r="A296">
        <v>295</v>
      </c>
      <c r="B296">
        <v>3</v>
      </c>
      <c r="C296">
        <v>591</v>
      </c>
      <c r="D296" t="s">
        <v>849</v>
      </c>
      <c r="E296">
        <v>0.49630123133793735</v>
      </c>
      <c r="F296" t="str">
        <f t="shared" si="4"/>
        <v/>
      </c>
    </row>
    <row r="297" spans="1:6" x14ac:dyDescent="0.25">
      <c r="A297">
        <v>296</v>
      </c>
      <c r="B297">
        <v>2</v>
      </c>
      <c r="C297">
        <v>592</v>
      </c>
      <c r="D297" t="s">
        <v>849</v>
      </c>
      <c r="E297">
        <v>0.982848991190994</v>
      </c>
      <c r="F297" t="str">
        <f t="shared" si="4"/>
        <v/>
      </c>
    </row>
    <row r="298" spans="1:6" x14ac:dyDescent="0.25">
      <c r="A298">
        <v>297</v>
      </c>
      <c r="B298">
        <v>1</v>
      </c>
      <c r="C298">
        <v>749</v>
      </c>
      <c r="D298" t="s">
        <v>1145</v>
      </c>
      <c r="E298">
        <v>0.94291706946702103</v>
      </c>
      <c r="F298" t="str">
        <f t="shared" si="4"/>
        <v/>
      </c>
    </row>
    <row r="299" spans="1:6" x14ac:dyDescent="0.25">
      <c r="A299">
        <v>298</v>
      </c>
      <c r="B299">
        <v>4</v>
      </c>
      <c r="C299">
        <v>1041</v>
      </c>
      <c r="D299" t="s">
        <v>1151</v>
      </c>
      <c r="E299">
        <v>0.13238188064201084</v>
      </c>
      <c r="F299" t="str">
        <f t="shared" si="4"/>
        <v/>
      </c>
    </row>
    <row r="300" spans="1:6" x14ac:dyDescent="0.25">
      <c r="A300">
        <v>299</v>
      </c>
      <c r="B300">
        <v>7</v>
      </c>
      <c r="C300">
        <v>3312</v>
      </c>
      <c r="D300" t="s">
        <v>1156</v>
      </c>
      <c r="E300">
        <v>0.5870757345704315</v>
      </c>
      <c r="F300" t="str">
        <f t="shared" si="4"/>
        <v/>
      </c>
    </row>
    <row r="301" spans="1:6" x14ac:dyDescent="0.25">
      <c r="A301">
        <v>300</v>
      </c>
      <c r="B301">
        <v>2</v>
      </c>
      <c r="C301">
        <v>3172</v>
      </c>
      <c r="D301" t="s">
        <v>1161</v>
      </c>
      <c r="E301">
        <v>0.82271356384264616</v>
      </c>
      <c r="F301" t="str">
        <f t="shared" si="4"/>
        <v/>
      </c>
    </row>
    <row r="302" spans="1:6" x14ac:dyDescent="0.25">
      <c r="A302">
        <v>301</v>
      </c>
      <c r="B302">
        <v>5</v>
      </c>
      <c r="C302">
        <v>3173</v>
      </c>
      <c r="D302" t="s">
        <v>1161</v>
      </c>
      <c r="E302">
        <v>0.18861718855073351</v>
      </c>
      <c r="F302" t="str">
        <f t="shared" si="4"/>
        <v/>
      </c>
    </row>
    <row r="303" spans="1:6" x14ac:dyDescent="0.25">
      <c r="A303">
        <v>302</v>
      </c>
      <c r="B303">
        <v>3</v>
      </c>
      <c r="C303">
        <v>3174</v>
      </c>
      <c r="D303" t="s">
        <v>1161</v>
      </c>
      <c r="E303">
        <v>0.49774129367029729</v>
      </c>
      <c r="F303" t="str">
        <f t="shared" si="4"/>
        <v/>
      </c>
    </row>
    <row r="304" spans="1:6" x14ac:dyDescent="0.25">
      <c r="A304">
        <v>303</v>
      </c>
      <c r="B304">
        <v>2</v>
      </c>
      <c r="C304">
        <v>3766</v>
      </c>
      <c r="D304" t="s">
        <v>1170</v>
      </c>
      <c r="E304">
        <v>0.95988702274083104</v>
      </c>
      <c r="F304" t="str">
        <f t="shared" si="4"/>
        <v>True</v>
      </c>
    </row>
    <row r="305" spans="1:6" x14ac:dyDescent="0.25">
      <c r="A305">
        <v>304</v>
      </c>
      <c r="B305">
        <v>1</v>
      </c>
      <c r="C305">
        <v>3767</v>
      </c>
      <c r="D305" t="s">
        <v>1170</v>
      </c>
      <c r="E305">
        <v>0.28831992287173736</v>
      </c>
      <c r="F305" t="str">
        <f t="shared" si="4"/>
        <v/>
      </c>
    </row>
    <row r="306" spans="1:6" x14ac:dyDescent="0.25">
      <c r="A306">
        <v>305</v>
      </c>
      <c r="B306">
        <v>2</v>
      </c>
      <c r="C306">
        <v>1672</v>
      </c>
      <c r="D306" t="s">
        <v>1177</v>
      </c>
      <c r="E306">
        <v>0.56279868242844566</v>
      </c>
      <c r="F306" t="str">
        <f t="shared" si="4"/>
        <v/>
      </c>
    </row>
    <row r="307" spans="1:6" x14ac:dyDescent="0.25">
      <c r="A307">
        <v>306</v>
      </c>
      <c r="B307">
        <v>7</v>
      </c>
      <c r="C307">
        <v>7695</v>
      </c>
      <c r="D307" t="s">
        <v>288</v>
      </c>
      <c r="E307">
        <v>0.65950583008559294</v>
      </c>
      <c r="F307" t="str">
        <f t="shared" si="4"/>
        <v/>
      </c>
    </row>
    <row r="308" spans="1:6" x14ac:dyDescent="0.25">
      <c r="A308">
        <v>307</v>
      </c>
      <c r="B308">
        <v>4</v>
      </c>
      <c r="C308">
        <v>3030</v>
      </c>
      <c r="D308" t="s">
        <v>1185</v>
      </c>
      <c r="E308">
        <v>0.96119683538052636</v>
      </c>
      <c r="F308" t="str">
        <f t="shared" si="4"/>
        <v/>
      </c>
    </row>
    <row r="309" spans="1:6" x14ac:dyDescent="0.25">
      <c r="A309">
        <v>308</v>
      </c>
      <c r="B309">
        <v>1</v>
      </c>
      <c r="C309">
        <v>4229</v>
      </c>
      <c r="D309" t="s">
        <v>1191</v>
      </c>
      <c r="E309">
        <v>0.67944520156678534</v>
      </c>
      <c r="F309" t="str">
        <f t="shared" si="4"/>
        <v/>
      </c>
    </row>
    <row r="310" spans="1:6" x14ac:dyDescent="0.25">
      <c r="A310">
        <v>309</v>
      </c>
      <c r="B310">
        <v>3</v>
      </c>
      <c r="C310">
        <v>9130</v>
      </c>
      <c r="D310" t="s">
        <v>1196</v>
      </c>
      <c r="E310">
        <v>0.15841117436235119</v>
      </c>
      <c r="F310" t="str">
        <f t="shared" si="4"/>
        <v/>
      </c>
    </row>
    <row r="311" spans="1:6" x14ac:dyDescent="0.25">
      <c r="A311">
        <v>310</v>
      </c>
      <c r="B311">
        <v>2</v>
      </c>
      <c r="C311">
        <v>9131</v>
      </c>
      <c r="D311" t="s">
        <v>1196</v>
      </c>
      <c r="E311">
        <v>0.10711409675712602</v>
      </c>
      <c r="F311" t="str">
        <f t="shared" si="4"/>
        <v/>
      </c>
    </row>
    <row r="312" spans="1:6" x14ac:dyDescent="0.25">
      <c r="A312">
        <v>311</v>
      </c>
      <c r="B312">
        <v>5</v>
      </c>
      <c r="C312">
        <v>3371</v>
      </c>
      <c r="D312" t="s">
        <v>309</v>
      </c>
      <c r="E312">
        <v>0.81326648909579513</v>
      </c>
      <c r="F312" t="str">
        <f t="shared" si="4"/>
        <v/>
      </c>
    </row>
    <row r="313" spans="1:6" x14ac:dyDescent="0.25">
      <c r="A313">
        <v>312</v>
      </c>
      <c r="B313">
        <v>3</v>
      </c>
      <c r="C313">
        <v>7931</v>
      </c>
      <c r="D313" t="s">
        <v>1207</v>
      </c>
      <c r="E313">
        <v>0.66109454727367445</v>
      </c>
      <c r="F313" t="str">
        <f t="shared" si="4"/>
        <v/>
      </c>
    </row>
    <row r="314" spans="1:6" x14ac:dyDescent="0.25">
      <c r="A314">
        <v>313</v>
      </c>
      <c r="B314">
        <v>5</v>
      </c>
      <c r="C314">
        <v>664</v>
      </c>
      <c r="D314" t="s">
        <v>1052</v>
      </c>
      <c r="E314">
        <v>0.96349997443113156</v>
      </c>
      <c r="F314" t="str">
        <f t="shared" si="4"/>
        <v>True</v>
      </c>
    </row>
    <row r="315" spans="1:6" x14ac:dyDescent="0.25">
      <c r="A315">
        <v>314</v>
      </c>
      <c r="B315">
        <v>5</v>
      </c>
      <c r="C315">
        <v>3159</v>
      </c>
      <c r="D315" t="s">
        <v>1213</v>
      </c>
      <c r="E315">
        <v>0.86332966060109184</v>
      </c>
      <c r="F315" t="str">
        <f t="shared" si="4"/>
        <v/>
      </c>
    </row>
    <row r="316" spans="1:6" x14ac:dyDescent="0.25">
      <c r="A316">
        <v>315</v>
      </c>
      <c r="B316">
        <v>3</v>
      </c>
      <c r="C316">
        <v>3160</v>
      </c>
      <c r="D316" t="s">
        <v>1213</v>
      </c>
      <c r="E316">
        <v>0.78049307233137533</v>
      </c>
      <c r="F316" t="str">
        <f t="shared" si="4"/>
        <v/>
      </c>
    </row>
    <row r="317" spans="1:6" x14ac:dyDescent="0.25">
      <c r="A317">
        <v>316</v>
      </c>
      <c r="B317">
        <v>3</v>
      </c>
      <c r="C317">
        <v>9018</v>
      </c>
      <c r="D317" t="s">
        <v>1220</v>
      </c>
      <c r="E317">
        <v>0.92660462319544235</v>
      </c>
      <c r="F317" t="str">
        <f t="shared" si="4"/>
        <v/>
      </c>
    </row>
    <row r="318" spans="1:6" x14ac:dyDescent="0.25">
      <c r="A318">
        <v>317</v>
      </c>
      <c r="B318">
        <v>3</v>
      </c>
      <c r="C318">
        <v>9019</v>
      </c>
      <c r="D318" t="s">
        <v>1220</v>
      </c>
      <c r="E318">
        <v>0.737782097880051</v>
      </c>
      <c r="F318" t="str">
        <f t="shared" si="4"/>
        <v/>
      </c>
    </row>
    <row r="319" spans="1:6" x14ac:dyDescent="0.25">
      <c r="A319">
        <v>318</v>
      </c>
      <c r="B319">
        <v>1</v>
      </c>
      <c r="C319">
        <v>8545</v>
      </c>
      <c r="D319" t="s">
        <v>1229</v>
      </c>
      <c r="E319">
        <v>0.84207721224411369</v>
      </c>
      <c r="F319" t="str">
        <f t="shared" si="4"/>
        <v/>
      </c>
    </row>
    <row r="320" spans="1:6" x14ac:dyDescent="0.25">
      <c r="A320">
        <v>319</v>
      </c>
      <c r="B320">
        <v>4</v>
      </c>
      <c r="C320">
        <v>8546</v>
      </c>
      <c r="D320" t="s">
        <v>1229</v>
      </c>
      <c r="E320">
        <v>0.55811357856385579</v>
      </c>
      <c r="F320" t="str">
        <f t="shared" si="4"/>
        <v/>
      </c>
    </row>
    <row r="321" spans="1:6" x14ac:dyDescent="0.25">
      <c r="A321">
        <v>320</v>
      </c>
      <c r="B321">
        <v>2</v>
      </c>
      <c r="C321">
        <v>8547</v>
      </c>
      <c r="D321" t="s">
        <v>1229</v>
      </c>
      <c r="E321">
        <v>0.45392165807741103</v>
      </c>
      <c r="F321" t="str">
        <f t="shared" si="4"/>
        <v/>
      </c>
    </row>
    <row r="322" spans="1:6" x14ac:dyDescent="0.25">
      <c r="A322">
        <v>321</v>
      </c>
      <c r="B322">
        <v>2</v>
      </c>
      <c r="C322">
        <v>1352</v>
      </c>
      <c r="D322" t="s">
        <v>1234</v>
      </c>
      <c r="E322">
        <v>7.8524431660944582E-3</v>
      </c>
      <c r="F322" t="str">
        <f t="shared" si="4"/>
        <v/>
      </c>
    </row>
    <row r="323" spans="1:6" x14ac:dyDescent="0.25">
      <c r="A323">
        <v>322</v>
      </c>
      <c r="B323">
        <v>4</v>
      </c>
      <c r="C323">
        <v>7158</v>
      </c>
      <c r="D323" t="s">
        <v>769</v>
      </c>
      <c r="E323">
        <v>0.87415340289433419</v>
      </c>
      <c r="F323" t="str">
        <f t="shared" ref="F323:F386" si="5">IF(MOD(A323-3,10)=0,"True","")</f>
        <v/>
      </c>
    </row>
    <row r="324" spans="1:6" x14ac:dyDescent="0.25">
      <c r="A324">
        <v>323</v>
      </c>
      <c r="B324">
        <v>1</v>
      </c>
      <c r="C324">
        <v>7159</v>
      </c>
      <c r="D324" t="s">
        <v>769</v>
      </c>
      <c r="E324">
        <v>9.7234504040258463E-2</v>
      </c>
      <c r="F324" t="str">
        <f t="shared" si="5"/>
        <v>True</v>
      </c>
    </row>
    <row r="325" spans="1:6" x14ac:dyDescent="0.25">
      <c r="A325">
        <v>324</v>
      </c>
      <c r="B325">
        <v>3</v>
      </c>
      <c r="C325">
        <v>3551</v>
      </c>
      <c r="D325" t="s">
        <v>1244</v>
      </c>
      <c r="E325">
        <v>0.60008349007778994</v>
      </c>
      <c r="F325" t="str">
        <f t="shared" si="5"/>
        <v/>
      </c>
    </row>
    <row r="326" spans="1:6" x14ac:dyDescent="0.25">
      <c r="A326">
        <v>325</v>
      </c>
      <c r="B326">
        <v>6</v>
      </c>
      <c r="C326">
        <v>3552</v>
      </c>
      <c r="D326" t="s">
        <v>1244</v>
      </c>
      <c r="E326">
        <v>0.60394677378674555</v>
      </c>
      <c r="F326" t="str">
        <f t="shared" si="5"/>
        <v/>
      </c>
    </row>
    <row r="327" spans="1:6" x14ac:dyDescent="0.25">
      <c r="A327">
        <v>326</v>
      </c>
      <c r="B327">
        <v>8</v>
      </c>
      <c r="C327">
        <v>3553</v>
      </c>
      <c r="D327" t="s">
        <v>1244</v>
      </c>
      <c r="E327">
        <v>8.0667559822814372E-2</v>
      </c>
      <c r="F327" t="str">
        <f t="shared" si="5"/>
        <v/>
      </c>
    </row>
    <row r="328" spans="1:6" x14ac:dyDescent="0.25">
      <c r="A328">
        <v>327</v>
      </c>
      <c r="B328">
        <v>2</v>
      </c>
      <c r="C328">
        <v>3973</v>
      </c>
      <c r="D328" t="s">
        <v>1251</v>
      </c>
      <c r="E328">
        <v>9.5005699221652029E-2</v>
      </c>
      <c r="F328" t="str">
        <f t="shared" si="5"/>
        <v/>
      </c>
    </row>
    <row r="329" spans="1:6" x14ac:dyDescent="0.25">
      <c r="A329">
        <v>328</v>
      </c>
      <c r="B329">
        <v>5</v>
      </c>
      <c r="C329">
        <v>3974</v>
      </c>
      <c r="D329" t="s">
        <v>1251</v>
      </c>
      <c r="E329">
        <v>0.90704794512769082</v>
      </c>
      <c r="F329" t="str">
        <f t="shared" si="5"/>
        <v/>
      </c>
    </row>
    <row r="330" spans="1:6" x14ac:dyDescent="0.25">
      <c r="A330">
        <v>329</v>
      </c>
      <c r="B330">
        <v>8</v>
      </c>
      <c r="C330">
        <v>3975</v>
      </c>
      <c r="D330" t="s">
        <v>1251</v>
      </c>
      <c r="E330">
        <v>0.62972535911306526</v>
      </c>
      <c r="F330" t="str">
        <f t="shared" si="5"/>
        <v/>
      </c>
    </row>
    <row r="331" spans="1:6" x14ac:dyDescent="0.25">
      <c r="A331">
        <v>330</v>
      </c>
      <c r="B331">
        <v>7</v>
      </c>
      <c r="C331">
        <v>3976</v>
      </c>
      <c r="D331" t="s">
        <v>1251</v>
      </c>
      <c r="E331">
        <v>0.52041044375091261</v>
      </c>
      <c r="F331" t="str">
        <f t="shared" si="5"/>
        <v/>
      </c>
    </row>
    <row r="332" spans="1:6" x14ac:dyDescent="0.25">
      <c r="A332">
        <v>331</v>
      </c>
      <c r="B332">
        <v>5</v>
      </c>
      <c r="C332">
        <v>6382</v>
      </c>
      <c r="D332" t="s">
        <v>1262</v>
      </c>
      <c r="E332">
        <v>0.99095334949192992</v>
      </c>
      <c r="F332" t="str">
        <f t="shared" si="5"/>
        <v/>
      </c>
    </row>
    <row r="333" spans="1:6" x14ac:dyDescent="0.25">
      <c r="A333">
        <v>332</v>
      </c>
      <c r="B333">
        <v>4</v>
      </c>
      <c r="C333">
        <v>6383</v>
      </c>
      <c r="D333" t="s">
        <v>1262</v>
      </c>
      <c r="E333">
        <v>8.4777388810939658E-2</v>
      </c>
      <c r="F333" t="str">
        <f t="shared" si="5"/>
        <v/>
      </c>
    </row>
    <row r="334" spans="1:6" x14ac:dyDescent="0.25">
      <c r="A334">
        <v>333</v>
      </c>
      <c r="B334">
        <v>1</v>
      </c>
      <c r="C334">
        <v>1328</v>
      </c>
      <c r="D334" t="s">
        <v>1267</v>
      </c>
      <c r="E334">
        <v>0.49583584779349399</v>
      </c>
      <c r="F334" t="str">
        <f t="shared" si="5"/>
        <v>True</v>
      </c>
    </row>
    <row r="335" spans="1:6" x14ac:dyDescent="0.25">
      <c r="A335">
        <v>334</v>
      </c>
      <c r="B335">
        <v>3</v>
      </c>
      <c r="C335">
        <v>5421</v>
      </c>
      <c r="D335" t="s">
        <v>1273</v>
      </c>
      <c r="E335">
        <v>0.40547719949351779</v>
      </c>
      <c r="F335" t="str">
        <f t="shared" si="5"/>
        <v/>
      </c>
    </row>
    <row r="336" spans="1:6" x14ac:dyDescent="0.25">
      <c r="A336">
        <v>335</v>
      </c>
      <c r="B336">
        <v>2</v>
      </c>
      <c r="C336">
        <v>5422</v>
      </c>
      <c r="D336" t="s">
        <v>1273</v>
      </c>
      <c r="E336">
        <v>0.61847153211671979</v>
      </c>
      <c r="F336" t="str">
        <f t="shared" si="5"/>
        <v/>
      </c>
    </row>
    <row r="337" spans="1:6" x14ac:dyDescent="0.25">
      <c r="A337">
        <v>336</v>
      </c>
      <c r="B337">
        <v>6</v>
      </c>
      <c r="C337">
        <v>6128</v>
      </c>
      <c r="D337" t="s">
        <v>1280</v>
      </c>
      <c r="E337">
        <v>0.77844654854134654</v>
      </c>
      <c r="F337" t="str">
        <f t="shared" si="5"/>
        <v/>
      </c>
    </row>
    <row r="338" spans="1:6" x14ac:dyDescent="0.25">
      <c r="A338">
        <v>337</v>
      </c>
      <c r="B338">
        <v>3</v>
      </c>
      <c r="C338">
        <v>448</v>
      </c>
      <c r="D338" t="s">
        <v>1285</v>
      </c>
      <c r="E338">
        <v>0.30108109398529892</v>
      </c>
      <c r="F338" t="str">
        <f t="shared" si="5"/>
        <v/>
      </c>
    </row>
    <row r="339" spans="1:6" x14ac:dyDescent="0.25">
      <c r="A339">
        <v>338</v>
      </c>
      <c r="B339">
        <v>3</v>
      </c>
      <c r="C339">
        <v>449</v>
      </c>
      <c r="D339" t="s">
        <v>1285</v>
      </c>
      <c r="E339">
        <v>0.33258699262282965</v>
      </c>
      <c r="F339" t="str">
        <f t="shared" si="5"/>
        <v/>
      </c>
    </row>
    <row r="340" spans="1:6" x14ac:dyDescent="0.25">
      <c r="A340">
        <v>339</v>
      </c>
      <c r="B340">
        <v>6</v>
      </c>
      <c r="C340">
        <v>450</v>
      </c>
      <c r="D340" t="s">
        <v>1285</v>
      </c>
      <c r="E340">
        <v>0.84885669979202305</v>
      </c>
      <c r="F340" t="str">
        <f t="shared" si="5"/>
        <v/>
      </c>
    </row>
    <row r="341" spans="1:6" x14ac:dyDescent="0.25">
      <c r="A341">
        <v>340</v>
      </c>
      <c r="B341">
        <v>3</v>
      </c>
      <c r="C341">
        <v>451</v>
      </c>
      <c r="D341" t="s">
        <v>1285</v>
      </c>
      <c r="E341">
        <v>0.85569889676286692</v>
      </c>
      <c r="F341" t="str">
        <f t="shared" si="5"/>
        <v/>
      </c>
    </row>
    <row r="342" spans="1:6" x14ac:dyDescent="0.25">
      <c r="A342">
        <v>341</v>
      </c>
      <c r="B342">
        <v>3</v>
      </c>
      <c r="C342">
        <v>452</v>
      </c>
      <c r="D342" t="s">
        <v>1285</v>
      </c>
      <c r="E342">
        <v>0.57323296976595062</v>
      </c>
      <c r="F342" t="str">
        <f t="shared" si="5"/>
        <v/>
      </c>
    </row>
    <row r="343" spans="1:6" x14ac:dyDescent="0.25">
      <c r="A343">
        <v>342</v>
      </c>
      <c r="B343">
        <v>4</v>
      </c>
      <c r="C343">
        <v>453</v>
      </c>
      <c r="D343" t="s">
        <v>1285</v>
      </c>
      <c r="E343">
        <v>0.26767195823615708</v>
      </c>
      <c r="F343" t="str">
        <f t="shared" si="5"/>
        <v/>
      </c>
    </row>
    <row r="344" spans="1:6" x14ac:dyDescent="0.25">
      <c r="A344">
        <v>343</v>
      </c>
      <c r="B344">
        <v>5</v>
      </c>
      <c r="C344">
        <v>647</v>
      </c>
      <c r="D344" t="s">
        <v>1297</v>
      </c>
      <c r="E344">
        <v>0.21266236591949494</v>
      </c>
      <c r="F344" t="str">
        <f t="shared" si="5"/>
        <v>True</v>
      </c>
    </row>
    <row r="345" spans="1:6" x14ac:dyDescent="0.25">
      <c r="A345">
        <v>344</v>
      </c>
      <c r="B345">
        <v>2</v>
      </c>
      <c r="C345">
        <v>648</v>
      </c>
      <c r="D345" t="s">
        <v>1297</v>
      </c>
      <c r="E345">
        <v>4.893975212233137E-2</v>
      </c>
      <c r="F345" t="str">
        <f t="shared" si="5"/>
        <v/>
      </c>
    </row>
    <row r="346" spans="1:6" x14ac:dyDescent="0.25">
      <c r="A346">
        <v>345</v>
      </c>
      <c r="B346">
        <v>4</v>
      </c>
      <c r="C346">
        <v>3967</v>
      </c>
      <c r="D346" t="s">
        <v>713</v>
      </c>
      <c r="E346">
        <v>0.99207148085696051</v>
      </c>
      <c r="F346" t="str">
        <f t="shared" si="5"/>
        <v/>
      </c>
    </row>
    <row r="347" spans="1:6" x14ac:dyDescent="0.25">
      <c r="A347">
        <v>346</v>
      </c>
      <c r="B347">
        <v>2</v>
      </c>
      <c r="C347">
        <v>4090</v>
      </c>
      <c r="D347" t="s">
        <v>1306</v>
      </c>
      <c r="E347">
        <v>0.61125022252678596</v>
      </c>
      <c r="F347" t="str">
        <f t="shared" si="5"/>
        <v/>
      </c>
    </row>
    <row r="348" spans="1:6" x14ac:dyDescent="0.25">
      <c r="A348">
        <v>347</v>
      </c>
      <c r="B348">
        <v>3</v>
      </c>
      <c r="C348">
        <v>4091</v>
      </c>
      <c r="D348" t="s">
        <v>1306</v>
      </c>
      <c r="E348">
        <v>0.19814643084809647</v>
      </c>
      <c r="F348" t="str">
        <f t="shared" si="5"/>
        <v/>
      </c>
    </row>
    <row r="349" spans="1:6" x14ac:dyDescent="0.25">
      <c r="A349">
        <v>348</v>
      </c>
      <c r="B349">
        <v>3</v>
      </c>
      <c r="C349">
        <v>4092</v>
      </c>
      <c r="D349" t="s">
        <v>1306</v>
      </c>
      <c r="E349">
        <v>0.64706782590914014</v>
      </c>
      <c r="F349" t="str">
        <f t="shared" si="5"/>
        <v/>
      </c>
    </row>
    <row r="350" spans="1:6" x14ac:dyDescent="0.25">
      <c r="A350">
        <v>349</v>
      </c>
      <c r="B350">
        <v>6</v>
      </c>
      <c r="C350">
        <v>5142</v>
      </c>
      <c r="D350" t="s">
        <v>293</v>
      </c>
      <c r="E350">
        <v>0.18931146071972926</v>
      </c>
      <c r="F350" t="str">
        <f t="shared" si="5"/>
        <v/>
      </c>
    </row>
    <row r="351" spans="1:6" x14ac:dyDescent="0.25">
      <c r="A351">
        <v>350</v>
      </c>
      <c r="B351">
        <v>8</v>
      </c>
      <c r="C351">
        <v>5143</v>
      </c>
      <c r="D351" t="s">
        <v>293</v>
      </c>
      <c r="E351">
        <v>0.84115642507093036</v>
      </c>
      <c r="F351" t="str">
        <f t="shared" si="5"/>
        <v/>
      </c>
    </row>
    <row r="352" spans="1:6" x14ac:dyDescent="0.25">
      <c r="A352">
        <v>351</v>
      </c>
      <c r="B352">
        <v>1</v>
      </c>
      <c r="C352">
        <v>5144</v>
      </c>
      <c r="D352" t="s">
        <v>293</v>
      </c>
      <c r="E352">
        <v>0.19848424832608047</v>
      </c>
      <c r="F352" t="str">
        <f t="shared" si="5"/>
        <v/>
      </c>
    </row>
    <row r="353" spans="1:6" x14ac:dyDescent="0.25">
      <c r="A353">
        <v>352</v>
      </c>
      <c r="B353">
        <v>4</v>
      </c>
      <c r="C353">
        <v>5643</v>
      </c>
      <c r="D353" t="s">
        <v>1322</v>
      </c>
      <c r="E353">
        <v>0.44787963949472276</v>
      </c>
      <c r="F353" t="str">
        <f t="shared" si="5"/>
        <v/>
      </c>
    </row>
    <row r="354" spans="1:6" x14ac:dyDescent="0.25">
      <c r="A354">
        <v>353</v>
      </c>
      <c r="B354">
        <v>1</v>
      </c>
      <c r="C354">
        <v>8523</v>
      </c>
      <c r="D354" t="s">
        <v>1073</v>
      </c>
      <c r="E354">
        <v>0.91517291959380109</v>
      </c>
      <c r="F354" t="str">
        <f t="shared" si="5"/>
        <v>True</v>
      </c>
    </row>
    <row r="355" spans="1:6" x14ac:dyDescent="0.25">
      <c r="A355">
        <v>354</v>
      </c>
      <c r="B355">
        <v>5</v>
      </c>
      <c r="C355">
        <v>8563</v>
      </c>
      <c r="D355" t="s">
        <v>1326</v>
      </c>
      <c r="E355">
        <v>0.7124046442130253</v>
      </c>
      <c r="F355" t="str">
        <f t="shared" si="5"/>
        <v/>
      </c>
    </row>
    <row r="356" spans="1:6" x14ac:dyDescent="0.25">
      <c r="A356">
        <v>355</v>
      </c>
      <c r="B356">
        <v>9</v>
      </c>
      <c r="C356">
        <v>5059</v>
      </c>
      <c r="D356" t="s">
        <v>1273</v>
      </c>
      <c r="E356">
        <v>0.97719543283704868</v>
      </c>
      <c r="F356" t="str">
        <f t="shared" si="5"/>
        <v/>
      </c>
    </row>
    <row r="357" spans="1:6" x14ac:dyDescent="0.25">
      <c r="A357">
        <v>356</v>
      </c>
      <c r="B357">
        <v>4</v>
      </c>
      <c r="C357">
        <v>5898</v>
      </c>
      <c r="D357" t="s">
        <v>1334</v>
      </c>
      <c r="E357">
        <v>0.55481847099048798</v>
      </c>
      <c r="F357" t="str">
        <f t="shared" si="5"/>
        <v/>
      </c>
    </row>
    <row r="358" spans="1:6" x14ac:dyDescent="0.25">
      <c r="A358">
        <v>357</v>
      </c>
      <c r="B358">
        <v>4</v>
      </c>
      <c r="C358">
        <v>5899</v>
      </c>
      <c r="D358" t="s">
        <v>1334</v>
      </c>
      <c r="E358">
        <v>0.79255753521139882</v>
      </c>
      <c r="F358" t="str">
        <f t="shared" si="5"/>
        <v/>
      </c>
    </row>
    <row r="359" spans="1:6" x14ac:dyDescent="0.25">
      <c r="A359">
        <v>358</v>
      </c>
      <c r="B359">
        <v>3</v>
      </c>
      <c r="C359">
        <v>8572</v>
      </c>
      <c r="D359" t="s">
        <v>1339</v>
      </c>
      <c r="E359">
        <v>0.27564512998949664</v>
      </c>
      <c r="F359" t="str">
        <f t="shared" si="5"/>
        <v/>
      </c>
    </row>
    <row r="360" spans="1:6" x14ac:dyDescent="0.25">
      <c r="A360">
        <v>359</v>
      </c>
      <c r="B360">
        <v>3</v>
      </c>
      <c r="C360">
        <v>4243</v>
      </c>
      <c r="D360" t="s">
        <v>1244</v>
      </c>
      <c r="E360">
        <v>0.32550453197629581</v>
      </c>
      <c r="F360" t="str">
        <f t="shared" si="5"/>
        <v/>
      </c>
    </row>
    <row r="361" spans="1:6" x14ac:dyDescent="0.25">
      <c r="A361">
        <v>360</v>
      </c>
      <c r="B361">
        <v>3</v>
      </c>
      <c r="C361">
        <v>4244</v>
      </c>
      <c r="D361" t="s">
        <v>1244</v>
      </c>
      <c r="E361">
        <v>0.46516135076940246</v>
      </c>
      <c r="F361" t="str">
        <f t="shared" si="5"/>
        <v/>
      </c>
    </row>
    <row r="362" spans="1:6" x14ac:dyDescent="0.25">
      <c r="A362">
        <v>361</v>
      </c>
      <c r="B362">
        <v>2</v>
      </c>
      <c r="C362">
        <v>5440</v>
      </c>
      <c r="D362" t="s">
        <v>1347</v>
      </c>
      <c r="E362">
        <v>0.19427441231961318</v>
      </c>
      <c r="F362" t="str">
        <f t="shared" si="5"/>
        <v/>
      </c>
    </row>
    <row r="363" spans="1:6" x14ac:dyDescent="0.25">
      <c r="A363">
        <v>362</v>
      </c>
      <c r="B363">
        <v>2</v>
      </c>
      <c r="C363">
        <v>8228</v>
      </c>
      <c r="D363" t="s">
        <v>1352</v>
      </c>
      <c r="E363">
        <v>0.28702328981675496</v>
      </c>
      <c r="F363" t="str">
        <f t="shared" si="5"/>
        <v/>
      </c>
    </row>
    <row r="364" spans="1:6" x14ac:dyDescent="0.25">
      <c r="A364">
        <v>363</v>
      </c>
      <c r="B364">
        <v>2</v>
      </c>
      <c r="C364">
        <v>8229</v>
      </c>
      <c r="D364" t="s">
        <v>1352</v>
      </c>
      <c r="E364">
        <v>3.8196100546034062E-2</v>
      </c>
      <c r="F364" t="str">
        <f t="shared" si="5"/>
        <v>True</v>
      </c>
    </row>
    <row r="365" spans="1:6" x14ac:dyDescent="0.25">
      <c r="A365">
        <v>364</v>
      </c>
      <c r="B365">
        <v>3</v>
      </c>
      <c r="C365">
        <v>8230</v>
      </c>
      <c r="D365" t="s">
        <v>1352</v>
      </c>
      <c r="E365">
        <v>0.95454362591771358</v>
      </c>
      <c r="F365" t="str">
        <f t="shared" si="5"/>
        <v/>
      </c>
    </row>
    <row r="366" spans="1:6" x14ac:dyDescent="0.25">
      <c r="A366">
        <v>365</v>
      </c>
      <c r="B366">
        <v>7</v>
      </c>
      <c r="C366">
        <v>89</v>
      </c>
      <c r="D366" t="s">
        <v>1360</v>
      </c>
      <c r="E366">
        <v>0.93941325567282086</v>
      </c>
      <c r="F366" t="str">
        <f t="shared" si="5"/>
        <v/>
      </c>
    </row>
    <row r="367" spans="1:6" x14ac:dyDescent="0.25">
      <c r="A367">
        <v>366</v>
      </c>
      <c r="B367">
        <v>3</v>
      </c>
      <c r="C367">
        <v>9316</v>
      </c>
      <c r="D367" t="s">
        <v>1365</v>
      </c>
      <c r="E367">
        <v>0.42079143191609714</v>
      </c>
      <c r="F367" t="str">
        <f t="shared" si="5"/>
        <v/>
      </c>
    </row>
    <row r="368" spans="1:6" x14ac:dyDescent="0.25">
      <c r="A368">
        <v>367</v>
      </c>
      <c r="B368">
        <v>4</v>
      </c>
      <c r="C368">
        <v>9317</v>
      </c>
      <c r="D368" t="s">
        <v>1365</v>
      </c>
      <c r="E368">
        <v>0.78385759928367582</v>
      </c>
      <c r="F368" t="str">
        <f t="shared" si="5"/>
        <v/>
      </c>
    </row>
    <row r="369" spans="1:6" x14ac:dyDescent="0.25">
      <c r="A369">
        <v>368</v>
      </c>
      <c r="B369">
        <v>5</v>
      </c>
      <c r="C369">
        <v>8799</v>
      </c>
      <c r="D369" t="s">
        <v>1370</v>
      </c>
      <c r="E369">
        <v>0.12206313908131672</v>
      </c>
      <c r="F369" t="str">
        <f t="shared" si="5"/>
        <v/>
      </c>
    </row>
    <row r="370" spans="1:6" x14ac:dyDescent="0.25">
      <c r="A370">
        <v>369</v>
      </c>
      <c r="B370">
        <v>3</v>
      </c>
      <c r="C370">
        <v>754</v>
      </c>
      <c r="D370" t="s">
        <v>1375</v>
      </c>
      <c r="E370">
        <v>7.1621030462610924E-2</v>
      </c>
      <c r="F370" t="str">
        <f t="shared" si="5"/>
        <v/>
      </c>
    </row>
    <row r="371" spans="1:6" x14ac:dyDescent="0.25">
      <c r="A371">
        <v>370</v>
      </c>
      <c r="B371">
        <v>3</v>
      </c>
      <c r="C371">
        <v>4735</v>
      </c>
      <c r="D371" t="s">
        <v>1380</v>
      </c>
      <c r="E371">
        <v>0.32983879734291488</v>
      </c>
      <c r="F371" t="str">
        <f t="shared" si="5"/>
        <v/>
      </c>
    </row>
    <row r="372" spans="1:6" x14ac:dyDescent="0.25">
      <c r="A372">
        <v>371</v>
      </c>
      <c r="B372">
        <v>2</v>
      </c>
      <c r="C372">
        <v>8517</v>
      </c>
      <c r="D372" t="s">
        <v>1383</v>
      </c>
      <c r="E372">
        <v>0.56390899599244115</v>
      </c>
      <c r="F372" t="str">
        <f t="shared" si="5"/>
        <v/>
      </c>
    </row>
    <row r="373" spans="1:6" x14ac:dyDescent="0.25">
      <c r="A373">
        <v>372</v>
      </c>
      <c r="B373">
        <v>2</v>
      </c>
      <c r="C373">
        <v>9369</v>
      </c>
      <c r="D373" t="s">
        <v>1388</v>
      </c>
      <c r="E373">
        <v>0.55785624255763233</v>
      </c>
      <c r="F373" t="str">
        <f t="shared" si="5"/>
        <v/>
      </c>
    </row>
    <row r="374" spans="1:6" x14ac:dyDescent="0.25">
      <c r="A374">
        <v>373</v>
      </c>
      <c r="B374">
        <v>3</v>
      </c>
      <c r="C374">
        <v>9935</v>
      </c>
      <c r="D374" t="s">
        <v>1394</v>
      </c>
      <c r="E374">
        <v>0.74991843334510799</v>
      </c>
      <c r="F374" t="str">
        <f t="shared" si="5"/>
        <v>True</v>
      </c>
    </row>
    <row r="375" spans="1:6" x14ac:dyDescent="0.25">
      <c r="A375">
        <v>374</v>
      </c>
      <c r="B375">
        <v>3</v>
      </c>
      <c r="C375">
        <v>9936</v>
      </c>
      <c r="D375" t="s">
        <v>1394</v>
      </c>
      <c r="E375">
        <v>0.57858923169081522</v>
      </c>
      <c r="F375" t="str">
        <f t="shared" si="5"/>
        <v/>
      </c>
    </row>
    <row r="376" spans="1:6" x14ac:dyDescent="0.25">
      <c r="A376">
        <v>375</v>
      </c>
      <c r="B376">
        <v>6</v>
      </c>
      <c r="C376">
        <v>355</v>
      </c>
      <c r="D376" t="s">
        <v>1401</v>
      </c>
      <c r="E376">
        <v>0.55440198450901124</v>
      </c>
      <c r="F376" t="str">
        <f t="shared" si="5"/>
        <v/>
      </c>
    </row>
    <row r="377" spans="1:6" x14ac:dyDescent="0.25">
      <c r="A377">
        <v>376</v>
      </c>
      <c r="B377">
        <v>2</v>
      </c>
      <c r="C377">
        <v>356</v>
      </c>
      <c r="D377" t="s">
        <v>1401</v>
      </c>
      <c r="E377">
        <v>0.9091817432279039</v>
      </c>
      <c r="F377" t="str">
        <f t="shared" si="5"/>
        <v/>
      </c>
    </row>
    <row r="378" spans="1:6" x14ac:dyDescent="0.25">
      <c r="A378">
        <v>377</v>
      </c>
      <c r="B378">
        <v>4</v>
      </c>
      <c r="C378">
        <v>357</v>
      </c>
      <c r="D378" t="s">
        <v>1401</v>
      </c>
      <c r="E378">
        <v>0.51009921707624006</v>
      </c>
      <c r="F378" t="str">
        <f t="shared" si="5"/>
        <v/>
      </c>
    </row>
    <row r="379" spans="1:6" x14ac:dyDescent="0.25">
      <c r="A379">
        <v>378</v>
      </c>
      <c r="B379">
        <v>5</v>
      </c>
      <c r="C379">
        <v>358</v>
      </c>
      <c r="D379" t="s">
        <v>1401</v>
      </c>
      <c r="E379">
        <v>0.22314929034036135</v>
      </c>
      <c r="F379" t="str">
        <f t="shared" si="5"/>
        <v/>
      </c>
    </row>
    <row r="380" spans="1:6" x14ac:dyDescent="0.25">
      <c r="A380">
        <v>379</v>
      </c>
      <c r="B380">
        <v>3</v>
      </c>
      <c r="C380">
        <v>904</v>
      </c>
      <c r="D380" t="s">
        <v>1410</v>
      </c>
      <c r="E380">
        <v>0.56719114915268765</v>
      </c>
      <c r="F380" t="str">
        <f t="shared" si="5"/>
        <v/>
      </c>
    </row>
    <row r="381" spans="1:6" x14ac:dyDescent="0.25">
      <c r="A381">
        <v>380</v>
      </c>
      <c r="B381">
        <v>2</v>
      </c>
      <c r="C381">
        <v>905</v>
      </c>
      <c r="D381" t="s">
        <v>1410</v>
      </c>
      <c r="E381">
        <v>0.5773693956749707</v>
      </c>
      <c r="F381" t="str">
        <f t="shared" si="5"/>
        <v/>
      </c>
    </row>
    <row r="382" spans="1:6" x14ac:dyDescent="0.25">
      <c r="A382">
        <v>381</v>
      </c>
      <c r="B382">
        <v>2</v>
      </c>
      <c r="C382">
        <v>906</v>
      </c>
      <c r="D382" t="s">
        <v>1410</v>
      </c>
      <c r="E382">
        <v>0.39192066965508987</v>
      </c>
      <c r="F382" t="str">
        <f t="shared" si="5"/>
        <v/>
      </c>
    </row>
    <row r="383" spans="1:6" x14ac:dyDescent="0.25">
      <c r="A383">
        <v>382</v>
      </c>
      <c r="B383">
        <v>9</v>
      </c>
      <c r="C383">
        <v>1198</v>
      </c>
      <c r="D383" t="s">
        <v>849</v>
      </c>
      <c r="E383">
        <v>0.89106890161966268</v>
      </c>
      <c r="F383" t="str">
        <f t="shared" si="5"/>
        <v/>
      </c>
    </row>
    <row r="384" spans="1:6" x14ac:dyDescent="0.25">
      <c r="A384">
        <v>383</v>
      </c>
      <c r="B384">
        <v>4</v>
      </c>
      <c r="C384">
        <v>1199</v>
      </c>
      <c r="D384" t="s">
        <v>849</v>
      </c>
      <c r="E384">
        <v>0.59772080653368431</v>
      </c>
      <c r="F384" t="str">
        <f t="shared" si="5"/>
        <v>True</v>
      </c>
    </row>
    <row r="385" spans="1:6" x14ac:dyDescent="0.25">
      <c r="A385">
        <v>384</v>
      </c>
      <c r="B385">
        <v>4</v>
      </c>
      <c r="C385">
        <v>1200</v>
      </c>
      <c r="D385" t="s">
        <v>849</v>
      </c>
      <c r="E385">
        <v>0.11503380219661585</v>
      </c>
      <c r="F385" t="str">
        <f t="shared" si="5"/>
        <v/>
      </c>
    </row>
    <row r="386" spans="1:6" x14ac:dyDescent="0.25">
      <c r="A386">
        <v>385</v>
      </c>
      <c r="B386">
        <v>1</v>
      </c>
      <c r="C386">
        <v>3673</v>
      </c>
      <c r="D386" t="s">
        <v>1426</v>
      </c>
      <c r="E386">
        <v>0.89821946271086339</v>
      </c>
      <c r="F386" t="str">
        <f t="shared" si="5"/>
        <v/>
      </c>
    </row>
    <row r="387" spans="1:6" x14ac:dyDescent="0.25">
      <c r="A387">
        <v>386</v>
      </c>
      <c r="B387">
        <v>6</v>
      </c>
      <c r="C387">
        <v>3674</v>
      </c>
      <c r="D387" t="s">
        <v>1426</v>
      </c>
      <c r="E387">
        <v>5.8054542222696681E-2</v>
      </c>
      <c r="F387" t="str">
        <f t="shared" ref="F387:F450" si="6">IF(MOD(A387-3,10)=0,"True","")</f>
        <v/>
      </c>
    </row>
    <row r="388" spans="1:6" x14ac:dyDescent="0.25">
      <c r="A388">
        <v>387</v>
      </c>
      <c r="B388">
        <v>5</v>
      </c>
      <c r="C388">
        <v>4196</v>
      </c>
      <c r="D388" t="s">
        <v>957</v>
      </c>
      <c r="E388">
        <v>0.66648236852548837</v>
      </c>
      <c r="F388" t="str">
        <f t="shared" si="6"/>
        <v/>
      </c>
    </row>
    <row r="389" spans="1:6" x14ac:dyDescent="0.25">
      <c r="A389">
        <v>388</v>
      </c>
      <c r="B389">
        <v>4</v>
      </c>
      <c r="C389">
        <v>5508</v>
      </c>
      <c r="D389" t="s">
        <v>588</v>
      </c>
      <c r="E389">
        <v>0.54050995411564351</v>
      </c>
      <c r="F389" t="str">
        <f t="shared" si="6"/>
        <v/>
      </c>
    </row>
    <row r="390" spans="1:6" x14ac:dyDescent="0.25">
      <c r="A390">
        <v>389</v>
      </c>
      <c r="B390">
        <v>5</v>
      </c>
      <c r="C390">
        <v>6151</v>
      </c>
      <c r="D390" t="s">
        <v>1439</v>
      </c>
      <c r="E390">
        <v>0.98635995568322099</v>
      </c>
      <c r="F390" t="str">
        <f t="shared" si="6"/>
        <v/>
      </c>
    </row>
    <row r="391" spans="1:6" x14ac:dyDescent="0.25">
      <c r="A391">
        <v>390</v>
      </c>
      <c r="B391">
        <v>6</v>
      </c>
      <c r="C391">
        <v>6717</v>
      </c>
      <c r="D391" t="s">
        <v>1444</v>
      </c>
      <c r="E391">
        <v>0.252855551971082</v>
      </c>
      <c r="F391" t="str">
        <f t="shared" si="6"/>
        <v/>
      </c>
    </row>
    <row r="392" spans="1:6" x14ac:dyDescent="0.25">
      <c r="A392">
        <v>391</v>
      </c>
      <c r="B392">
        <v>4</v>
      </c>
      <c r="C392">
        <v>6718</v>
      </c>
      <c r="D392" t="s">
        <v>1444</v>
      </c>
      <c r="E392">
        <v>0.1293667614256615</v>
      </c>
      <c r="F392" t="str">
        <f t="shared" si="6"/>
        <v/>
      </c>
    </row>
    <row r="393" spans="1:6" x14ac:dyDescent="0.25">
      <c r="A393">
        <v>392</v>
      </c>
      <c r="B393">
        <v>4</v>
      </c>
      <c r="C393">
        <v>6719</v>
      </c>
      <c r="D393" t="s">
        <v>1444</v>
      </c>
      <c r="E393">
        <v>0.16062800845914649</v>
      </c>
      <c r="F393" t="str">
        <f t="shared" si="6"/>
        <v/>
      </c>
    </row>
    <row r="394" spans="1:6" x14ac:dyDescent="0.25">
      <c r="A394">
        <v>393</v>
      </c>
      <c r="B394">
        <v>9</v>
      </c>
      <c r="C394">
        <v>1560</v>
      </c>
      <c r="D394" t="s">
        <v>1453</v>
      </c>
      <c r="E394">
        <v>0.89093236781223462</v>
      </c>
      <c r="F394" t="str">
        <f t="shared" si="6"/>
        <v>True</v>
      </c>
    </row>
    <row r="395" spans="1:6" x14ac:dyDescent="0.25">
      <c r="A395">
        <v>394</v>
      </c>
      <c r="B395">
        <v>2</v>
      </c>
      <c r="C395">
        <v>3054</v>
      </c>
      <c r="D395" t="s">
        <v>1458</v>
      </c>
      <c r="E395">
        <v>0.61016048913927401</v>
      </c>
      <c r="F395" t="str">
        <f t="shared" si="6"/>
        <v/>
      </c>
    </row>
    <row r="396" spans="1:6" x14ac:dyDescent="0.25">
      <c r="A396">
        <v>395</v>
      </c>
      <c r="B396">
        <v>2</v>
      </c>
      <c r="C396">
        <v>3055</v>
      </c>
      <c r="D396" t="s">
        <v>1458</v>
      </c>
      <c r="E396">
        <v>0.30322612569167984</v>
      </c>
      <c r="F396" t="str">
        <f t="shared" si="6"/>
        <v/>
      </c>
    </row>
    <row r="397" spans="1:6" x14ac:dyDescent="0.25">
      <c r="A397">
        <v>396</v>
      </c>
      <c r="B397">
        <v>5</v>
      </c>
      <c r="C397">
        <v>5400</v>
      </c>
      <c r="D397" t="s">
        <v>1464</v>
      </c>
      <c r="E397">
        <v>0.58118460359560309</v>
      </c>
      <c r="F397" t="str">
        <f t="shared" si="6"/>
        <v/>
      </c>
    </row>
    <row r="398" spans="1:6" x14ac:dyDescent="0.25">
      <c r="A398">
        <v>397</v>
      </c>
      <c r="B398">
        <v>2</v>
      </c>
      <c r="C398">
        <v>900</v>
      </c>
      <c r="D398" t="s">
        <v>547</v>
      </c>
      <c r="E398">
        <v>0.1704001144580658</v>
      </c>
      <c r="F398" t="str">
        <f t="shared" si="6"/>
        <v/>
      </c>
    </row>
    <row r="399" spans="1:6" x14ac:dyDescent="0.25">
      <c r="A399">
        <v>398</v>
      </c>
      <c r="B399">
        <v>2</v>
      </c>
      <c r="C399">
        <v>4500</v>
      </c>
      <c r="D399" t="s">
        <v>1472</v>
      </c>
      <c r="E399">
        <v>0.95877130299677116</v>
      </c>
      <c r="F399" t="str">
        <f t="shared" si="6"/>
        <v/>
      </c>
    </row>
    <row r="400" spans="1:6" x14ac:dyDescent="0.25">
      <c r="A400">
        <v>399</v>
      </c>
      <c r="B400">
        <v>5</v>
      </c>
      <c r="C400">
        <v>4501</v>
      </c>
      <c r="D400" t="s">
        <v>1472</v>
      </c>
      <c r="E400">
        <v>0.90056476045010914</v>
      </c>
      <c r="F400" t="str">
        <f t="shared" si="6"/>
        <v/>
      </c>
    </row>
    <row r="401" spans="1:6" x14ac:dyDescent="0.25">
      <c r="A401">
        <v>400</v>
      </c>
      <c r="B401">
        <v>3</v>
      </c>
      <c r="C401">
        <v>6736</v>
      </c>
      <c r="D401" t="s">
        <v>1478</v>
      </c>
      <c r="E401">
        <v>0.28577620552537852</v>
      </c>
      <c r="F401" t="str">
        <f t="shared" si="6"/>
        <v/>
      </c>
    </row>
    <row r="402" spans="1:6" x14ac:dyDescent="0.25">
      <c r="A402">
        <v>401</v>
      </c>
      <c r="B402">
        <v>3</v>
      </c>
      <c r="C402">
        <v>6737</v>
      </c>
      <c r="D402" t="s">
        <v>1478</v>
      </c>
      <c r="E402">
        <v>0.40250081057091081</v>
      </c>
      <c r="F402" t="str">
        <f t="shared" si="6"/>
        <v/>
      </c>
    </row>
    <row r="403" spans="1:6" x14ac:dyDescent="0.25">
      <c r="A403">
        <v>402</v>
      </c>
      <c r="B403">
        <v>9</v>
      </c>
      <c r="C403">
        <v>6738</v>
      </c>
      <c r="D403" t="s">
        <v>1478</v>
      </c>
      <c r="E403">
        <v>0.69951357078404541</v>
      </c>
      <c r="F403" t="str">
        <f t="shared" si="6"/>
        <v/>
      </c>
    </row>
    <row r="404" spans="1:6" x14ac:dyDescent="0.25">
      <c r="A404">
        <v>403</v>
      </c>
      <c r="B404">
        <v>4</v>
      </c>
      <c r="C404">
        <v>6739</v>
      </c>
      <c r="D404" t="s">
        <v>1478</v>
      </c>
      <c r="E404">
        <v>0.16694339083667786</v>
      </c>
      <c r="F404" t="str">
        <f t="shared" si="6"/>
        <v>True</v>
      </c>
    </row>
    <row r="405" spans="1:6" x14ac:dyDescent="0.25">
      <c r="A405">
        <v>404</v>
      </c>
      <c r="B405">
        <v>4</v>
      </c>
      <c r="C405">
        <v>7474</v>
      </c>
      <c r="D405" t="s">
        <v>1489</v>
      </c>
      <c r="E405">
        <v>0.28540630951892976</v>
      </c>
      <c r="F405" t="str">
        <f t="shared" si="6"/>
        <v/>
      </c>
    </row>
    <row r="406" spans="1:6" x14ac:dyDescent="0.25">
      <c r="A406">
        <v>405</v>
      </c>
      <c r="B406">
        <v>4</v>
      </c>
      <c r="C406">
        <v>1130</v>
      </c>
      <c r="D406" t="s">
        <v>1494</v>
      </c>
      <c r="E406">
        <v>2.7658562277890208E-2</v>
      </c>
      <c r="F406" t="str">
        <f t="shared" si="6"/>
        <v/>
      </c>
    </row>
    <row r="407" spans="1:6" x14ac:dyDescent="0.25">
      <c r="A407">
        <v>406</v>
      </c>
      <c r="B407">
        <v>1</v>
      </c>
      <c r="C407">
        <v>1131</v>
      </c>
      <c r="D407" t="s">
        <v>1494</v>
      </c>
      <c r="E407">
        <v>0.99360301091445546</v>
      </c>
      <c r="F407" t="str">
        <f t="shared" si="6"/>
        <v/>
      </c>
    </row>
    <row r="408" spans="1:6" x14ac:dyDescent="0.25">
      <c r="A408">
        <v>407</v>
      </c>
      <c r="B408">
        <v>5</v>
      </c>
      <c r="C408">
        <v>1132</v>
      </c>
      <c r="D408" t="s">
        <v>1494</v>
      </c>
      <c r="E408">
        <v>0.85955017215010299</v>
      </c>
      <c r="F408" t="str">
        <f t="shared" si="6"/>
        <v/>
      </c>
    </row>
    <row r="409" spans="1:6" x14ac:dyDescent="0.25">
      <c r="A409">
        <v>408</v>
      </c>
      <c r="B409">
        <v>7</v>
      </c>
      <c r="C409">
        <v>5775</v>
      </c>
      <c r="D409" t="s">
        <v>1503</v>
      </c>
      <c r="E409">
        <v>0.86590944631188316</v>
      </c>
      <c r="F409" t="str">
        <f t="shared" si="6"/>
        <v/>
      </c>
    </row>
    <row r="410" spans="1:6" x14ac:dyDescent="0.25">
      <c r="A410">
        <v>409</v>
      </c>
      <c r="B410">
        <v>1</v>
      </c>
      <c r="C410">
        <v>5776</v>
      </c>
      <c r="D410" t="s">
        <v>1503</v>
      </c>
      <c r="E410">
        <v>0.72247211190555538</v>
      </c>
      <c r="F410" t="str">
        <f t="shared" si="6"/>
        <v/>
      </c>
    </row>
    <row r="411" spans="1:6" x14ac:dyDescent="0.25">
      <c r="A411">
        <v>410</v>
      </c>
      <c r="B411">
        <v>3</v>
      </c>
      <c r="C411">
        <v>7361</v>
      </c>
      <c r="D411" t="s">
        <v>1508</v>
      </c>
      <c r="E411">
        <v>0.9858156641962077</v>
      </c>
      <c r="F411" t="str">
        <f t="shared" si="6"/>
        <v/>
      </c>
    </row>
    <row r="412" spans="1:6" x14ac:dyDescent="0.25">
      <c r="A412">
        <v>411</v>
      </c>
      <c r="B412">
        <v>3</v>
      </c>
      <c r="C412">
        <v>7362</v>
      </c>
      <c r="D412" t="s">
        <v>1508</v>
      </c>
      <c r="E412">
        <v>0.4360855821826638</v>
      </c>
      <c r="F412" t="str">
        <f t="shared" si="6"/>
        <v/>
      </c>
    </row>
    <row r="413" spans="1:6" x14ac:dyDescent="0.25">
      <c r="A413">
        <v>412</v>
      </c>
      <c r="B413">
        <v>3</v>
      </c>
      <c r="C413">
        <v>7363</v>
      </c>
      <c r="D413" t="s">
        <v>1508</v>
      </c>
      <c r="E413">
        <v>0.88823313346601274</v>
      </c>
      <c r="F413" t="str">
        <f t="shared" si="6"/>
        <v/>
      </c>
    </row>
    <row r="414" spans="1:6" x14ac:dyDescent="0.25">
      <c r="A414">
        <v>413</v>
      </c>
      <c r="B414">
        <v>3</v>
      </c>
      <c r="C414">
        <v>9135</v>
      </c>
      <c r="D414" t="s">
        <v>1306</v>
      </c>
      <c r="E414">
        <v>0.68266559798929005</v>
      </c>
      <c r="F414" t="str">
        <f t="shared" si="6"/>
        <v>True</v>
      </c>
    </row>
    <row r="415" spans="1:6" x14ac:dyDescent="0.25">
      <c r="A415">
        <v>414</v>
      </c>
      <c r="B415">
        <v>1</v>
      </c>
      <c r="C415">
        <v>9136</v>
      </c>
      <c r="D415" t="s">
        <v>1306</v>
      </c>
      <c r="E415">
        <v>0.15537869702920148</v>
      </c>
      <c r="F415" t="str">
        <f t="shared" si="6"/>
        <v/>
      </c>
    </row>
    <row r="416" spans="1:6" x14ac:dyDescent="0.25">
      <c r="A416">
        <v>415</v>
      </c>
      <c r="B416">
        <v>3</v>
      </c>
      <c r="C416">
        <v>9137</v>
      </c>
      <c r="D416" t="s">
        <v>1306</v>
      </c>
      <c r="E416">
        <v>0.69828794417375339</v>
      </c>
      <c r="F416" t="str">
        <f t="shared" si="6"/>
        <v/>
      </c>
    </row>
    <row r="417" spans="1:6" x14ac:dyDescent="0.25">
      <c r="A417">
        <v>416</v>
      </c>
      <c r="B417">
        <v>3</v>
      </c>
      <c r="C417">
        <v>7775</v>
      </c>
      <c r="D417" t="s">
        <v>1521</v>
      </c>
      <c r="E417">
        <v>0.19834516229669696</v>
      </c>
      <c r="F417" t="str">
        <f t="shared" si="6"/>
        <v/>
      </c>
    </row>
    <row r="418" spans="1:6" x14ac:dyDescent="0.25">
      <c r="A418">
        <v>417</v>
      </c>
      <c r="B418">
        <v>5</v>
      </c>
      <c r="C418">
        <v>418</v>
      </c>
      <c r="D418" t="s">
        <v>1526</v>
      </c>
      <c r="E418">
        <v>0.69049995134494879</v>
      </c>
      <c r="F418" t="str">
        <f t="shared" si="6"/>
        <v/>
      </c>
    </row>
    <row r="419" spans="1:6" x14ac:dyDescent="0.25">
      <c r="A419">
        <v>418</v>
      </c>
      <c r="B419">
        <v>4</v>
      </c>
      <c r="C419">
        <v>1980</v>
      </c>
      <c r="D419" t="s">
        <v>1161</v>
      </c>
      <c r="E419">
        <v>0.10982695698272571</v>
      </c>
      <c r="F419" t="str">
        <f t="shared" si="6"/>
        <v/>
      </c>
    </row>
    <row r="420" spans="1:6" x14ac:dyDescent="0.25">
      <c r="A420">
        <v>419</v>
      </c>
      <c r="B420">
        <v>4</v>
      </c>
      <c r="C420">
        <v>1981</v>
      </c>
      <c r="D420" t="s">
        <v>1161</v>
      </c>
      <c r="E420">
        <v>0.24902186444566043</v>
      </c>
      <c r="F420" t="str">
        <f t="shared" si="6"/>
        <v/>
      </c>
    </row>
    <row r="421" spans="1:6" x14ac:dyDescent="0.25">
      <c r="A421">
        <v>420</v>
      </c>
      <c r="B421">
        <v>5</v>
      </c>
      <c r="C421">
        <v>2723</v>
      </c>
      <c r="D421" t="s">
        <v>1536</v>
      </c>
      <c r="E421">
        <v>0.33196828024904323</v>
      </c>
      <c r="F421" t="str">
        <f t="shared" si="6"/>
        <v/>
      </c>
    </row>
    <row r="422" spans="1:6" x14ac:dyDescent="0.25">
      <c r="A422">
        <v>421</v>
      </c>
      <c r="B422">
        <v>2</v>
      </c>
      <c r="C422">
        <v>5890</v>
      </c>
      <c r="D422" t="s">
        <v>1540</v>
      </c>
      <c r="E422">
        <v>0.92607884666926155</v>
      </c>
      <c r="F422" t="str">
        <f t="shared" si="6"/>
        <v/>
      </c>
    </row>
    <row r="423" spans="1:6" x14ac:dyDescent="0.25">
      <c r="A423">
        <v>422</v>
      </c>
      <c r="B423">
        <v>2</v>
      </c>
      <c r="C423">
        <v>430</v>
      </c>
      <c r="D423" t="s">
        <v>1546</v>
      </c>
      <c r="E423">
        <v>0.73956262192083844</v>
      </c>
      <c r="F423" t="str">
        <f t="shared" si="6"/>
        <v/>
      </c>
    </row>
    <row r="424" spans="1:6" x14ac:dyDescent="0.25">
      <c r="A424">
        <v>423</v>
      </c>
      <c r="B424">
        <v>7</v>
      </c>
      <c r="C424">
        <v>431</v>
      </c>
      <c r="D424" t="s">
        <v>1546</v>
      </c>
      <c r="E424">
        <v>0.42374288762123091</v>
      </c>
      <c r="F424" t="str">
        <f t="shared" si="6"/>
        <v>True</v>
      </c>
    </row>
    <row r="425" spans="1:6" x14ac:dyDescent="0.25">
      <c r="A425">
        <v>424</v>
      </c>
      <c r="B425">
        <v>5</v>
      </c>
      <c r="C425">
        <v>432</v>
      </c>
      <c r="D425" t="s">
        <v>1546</v>
      </c>
      <c r="E425">
        <v>0.17668945040536421</v>
      </c>
      <c r="F425" t="str">
        <f t="shared" si="6"/>
        <v/>
      </c>
    </row>
    <row r="426" spans="1:6" x14ac:dyDescent="0.25">
      <c r="A426">
        <v>425</v>
      </c>
      <c r="B426">
        <v>2</v>
      </c>
      <c r="C426">
        <v>433</v>
      </c>
      <c r="D426" t="s">
        <v>1546</v>
      </c>
      <c r="E426">
        <v>0.63461600995226042</v>
      </c>
      <c r="F426" t="str">
        <f t="shared" si="6"/>
        <v/>
      </c>
    </row>
    <row r="427" spans="1:6" x14ac:dyDescent="0.25">
      <c r="A427">
        <v>426</v>
      </c>
      <c r="B427">
        <v>2</v>
      </c>
      <c r="C427">
        <v>552</v>
      </c>
      <c r="D427" t="s">
        <v>1556</v>
      </c>
      <c r="E427">
        <v>7.7990305170655194E-2</v>
      </c>
      <c r="F427" t="str">
        <f t="shared" si="6"/>
        <v/>
      </c>
    </row>
    <row r="428" spans="1:6" x14ac:dyDescent="0.25">
      <c r="A428">
        <v>427</v>
      </c>
      <c r="B428">
        <v>7</v>
      </c>
      <c r="C428">
        <v>1591</v>
      </c>
      <c r="D428" t="s">
        <v>1073</v>
      </c>
      <c r="E428">
        <v>0.32185689609024615</v>
      </c>
      <c r="F428" t="str">
        <f t="shared" si="6"/>
        <v/>
      </c>
    </row>
    <row r="429" spans="1:6" x14ac:dyDescent="0.25">
      <c r="A429">
        <v>428</v>
      </c>
      <c r="B429">
        <v>5</v>
      </c>
      <c r="C429">
        <v>1592</v>
      </c>
      <c r="D429" t="s">
        <v>1073</v>
      </c>
      <c r="E429">
        <v>0.58147999381475657</v>
      </c>
      <c r="F429" t="str">
        <f t="shared" si="6"/>
        <v/>
      </c>
    </row>
    <row r="430" spans="1:6" x14ac:dyDescent="0.25">
      <c r="A430">
        <v>429</v>
      </c>
      <c r="B430">
        <v>3</v>
      </c>
      <c r="C430">
        <v>2253</v>
      </c>
      <c r="D430" t="s">
        <v>1567</v>
      </c>
      <c r="E430">
        <v>0.26904216785800472</v>
      </c>
      <c r="F430" t="str">
        <f t="shared" si="6"/>
        <v/>
      </c>
    </row>
    <row r="431" spans="1:6" x14ac:dyDescent="0.25">
      <c r="A431">
        <v>430</v>
      </c>
      <c r="B431">
        <v>3</v>
      </c>
      <c r="C431">
        <v>4160</v>
      </c>
      <c r="D431" t="s">
        <v>1572</v>
      </c>
      <c r="E431">
        <v>0.59125490472129838</v>
      </c>
      <c r="F431" t="str">
        <f t="shared" si="6"/>
        <v/>
      </c>
    </row>
    <row r="432" spans="1:6" x14ac:dyDescent="0.25">
      <c r="A432">
        <v>431</v>
      </c>
      <c r="B432">
        <v>7</v>
      </c>
      <c r="C432">
        <v>4278</v>
      </c>
      <c r="D432" t="s">
        <v>1577</v>
      </c>
      <c r="E432">
        <v>0.27205049880522858</v>
      </c>
      <c r="F432" t="str">
        <f t="shared" si="6"/>
        <v/>
      </c>
    </row>
    <row r="433" spans="1:6" x14ac:dyDescent="0.25">
      <c r="A433">
        <v>432</v>
      </c>
      <c r="B433">
        <v>2</v>
      </c>
      <c r="C433">
        <v>4279</v>
      </c>
      <c r="D433" t="s">
        <v>1577</v>
      </c>
      <c r="E433">
        <v>0.32530072823653922</v>
      </c>
      <c r="F433" t="str">
        <f t="shared" si="6"/>
        <v/>
      </c>
    </row>
    <row r="434" spans="1:6" x14ac:dyDescent="0.25">
      <c r="A434">
        <v>433</v>
      </c>
      <c r="B434">
        <v>5</v>
      </c>
      <c r="C434">
        <v>4280</v>
      </c>
      <c r="D434" t="s">
        <v>1577</v>
      </c>
      <c r="E434">
        <v>0.22027875607920944</v>
      </c>
      <c r="F434" t="str">
        <f t="shared" si="6"/>
        <v>True</v>
      </c>
    </row>
    <row r="435" spans="1:6" x14ac:dyDescent="0.25">
      <c r="A435">
        <v>434</v>
      </c>
      <c r="B435">
        <v>3</v>
      </c>
      <c r="C435">
        <v>6919</v>
      </c>
      <c r="D435" t="s">
        <v>1586</v>
      </c>
      <c r="E435">
        <v>0.59091447743267156</v>
      </c>
      <c r="F435" t="str">
        <f t="shared" si="6"/>
        <v/>
      </c>
    </row>
    <row r="436" spans="1:6" x14ac:dyDescent="0.25">
      <c r="A436">
        <v>435</v>
      </c>
      <c r="B436">
        <v>4</v>
      </c>
      <c r="C436">
        <v>7130</v>
      </c>
      <c r="D436" t="s">
        <v>1591</v>
      </c>
      <c r="E436">
        <v>0.31056397768354482</v>
      </c>
      <c r="F436" t="str">
        <f t="shared" si="6"/>
        <v/>
      </c>
    </row>
    <row r="437" spans="1:6" x14ac:dyDescent="0.25">
      <c r="A437">
        <v>436</v>
      </c>
      <c r="B437">
        <v>7</v>
      </c>
      <c r="C437">
        <v>7131</v>
      </c>
      <c r="D437" t="s">
        <v>1591</v>
      </c>
      <c r="E437">
        <v>0.13231142564272624</v>
      </c>
      <c r="F437" t="str">
        <f t="shared" si="6"/>
        <v/>
      </c>
    </row>
    <row r="438" spans="1:6" x14ac:dyDescent="0.25">
      <c r="A438">
        <v>437</v>
      </c>
      <c r="B438">
        <v>1</v>
      </c>
      <c r="C438">
        <v>2644</v>
      </c>
      <c r="D438" t="s">
        <v>417</v>
      </c>
      <c r="E438">
        <v>0.15329676290104044</v>
      </c>
      <c r="F438" t="str">
        <f t="shared" si="6"/>
        <v/>
      </c>
    </row>
    <row r="439" spans="1:6" x14ac:dyDescent="0.25">
      <c r="A439">
        <v>438</v>
      </c>
      <c r="B439">
        <v>8</v>
      </c>
      <c r="C439">
        <v>2645</v>
      </c>
      <c r="D439" t="s">
        <v>417</v>
      </c>
      <c r="E439">
        <v>0.5679071344651232</v>
      </c>
      <c r="F439" t="str">
        <f t="shared" si="6"/>
        <v/>
      </c>
    </row>
    <row r="440" spans="1:6" x14ac:dyDescent="0.25">
      <c r="A440">
        <v>439</v>
      </c>
      <c r="B440">
        <v>5</v>
      </c>
      <c r="C440">
        <v>3790</v>
      </c>
      <c r="D440" t="s">
        <v>1458</v>
      </c>
      <c r="E440">
        <v>0.69936476736344322</v>
      </c>
      <c r="F440" t="str">
        <f t="shared" si="6"/>
        <v/>
      </c>
    </row>
    <row r="441" spans="1:6" x14ac:dyDescent="0.25">
      <c r="A441">
        <v>440</v>
      </c>
      <c r="B441">
        <v>3</v>
      </c>
      <c r="C441">
        <v>3986</v>
      </c>
      <c r="D441" t="s">
        <v>1608</v>
      </c>
      <c r="E441">
        <v>0.78702188321063171</v>
      </c>
      <c r="F441" t="str">
        <f t="shared" si="6"/>
        <v/>
      </c>
    </row>
    <row r="442" spans="1:6" x14ac:dyDescent="0.25">
      <c r="A442">
        <v>441</v>
      </c>
      <c r="B442">
        <v>5</v>
      </c>
      <c r="C442">
        <v>3989</v>
      </c>
      <c r="D442" t="s">
        <v>1613</v>
      </c>
      <c r="E442">
        <v>0.85516653728817105</v>
      </c>
      <c r="F442" t="str">
        <f t="shared" si="6"/>
        <v/>
      </c>
    </row>
    <row r="443" spans="1:6" x14ac:dyDescent="0.25">
      <c r="A443">
        <v>442</v>
      </c>
      <c r="B443">
        <v>3</v>
      </c>
      <c r="C443">
        <v>2422</v>
      </c>
      <c r="D443" t="s">
        <v>1618</v>
      </c>
      <c r="E443">
        <v>0.18745977367730404</v>
      </c>
      <c r="F443" t="str">
        <f t="shared" si="6"/>
        <v/>
      </c>
    </row>
    <row r="444" spans="1:6" x14ac:dyDescent="0.25">
      <c r="A444">
        <v>443</v>
      </c>
      <c r="B444">
        <v>2</v>
      </c>
      <c r="C444">
        <v>2423</v>
      </c>
      <c r="D444" t="s">
        <v>1618</v>
      </c>
      <c r="E444">
        <v>0.3231455543546593</v>
      </c>
      <c r="F444" t="str">
        <f t="shared" si="6"/>
        <v>True</v>
      </c>
    </row>
    <row r="445" spans="1:6" x14ac:dyDescent="0.25">
      <c r="A445">
        <v>444</v>
      </c>
      <c r="B445">
        <v>4</v>
      </c>
      <c r="C445">
        <v>7780</v>
      </c>
      <c r="D445" t="s">
        <v>1626</v>
      </c>
      <c r="E445">
        <v>0.54577017289051333</v>
      </c>
      <c r="F445" t="str">
        <f t="shared" si="6"/>
        <v/>
      </c>
    </row>
    <row r="446" spans="1:6" x14ac:dyDescent="0.25">
      <c r="A446">
        <v>445</v>
      </c>
      <c r="B446">
        <v>4</v>
      </c>
      <c r="C446">
        <v>7781</v>
      </c>
      <c r="D446" t="s">
        <v>1626</v>
      </c>
      <c r="E446">
        <v>0.19676770832955293</v>
      </c>
      <c r="F446" t="str">
        <f t="shared" si="6"/>
        <v/>
      </c>
    </row>
    <row r="447" spans="1:6" x14ac:dyDescent="0.25">
      <c r="A447">
        <v>446</v>
      </c>
      <c r="B447">
        <v>4</v>
      </c>
      <c r="C447">
        <v>8453</v>
      </c>
      <c r="D447" t="s">
        <v>1634</v>
      </c>
      <c r="E447">
        <v>0.2591750990353594</v>
      </c>
      <c r="F447" t="str">
        <f t="shared" si="6"/>
        <v/>
      </c>
    </row>
    <row r="448" spans="1:6" x14ac:dyDescent="0.25">
      <c r="A448">
        <v>447</v>
      </c>
      <c r="B448">
        <v>3</v>
      </c>
      <c r="C448">
        <v>8454</v>
      </c>
      <c r="D448" t="s">
        <v>1634</v>
      </c>
      <c r="E448">
        <v>0.24373573039266716</v>
      </c>
      <c r="F448" t="str">
        <f t="shared" si="6"/>
        <v/>
      </c>
    </row>
    <row r="449" spans="1:6" x14ac:dyDescent="0.25">
      <c r="A449">
        <v>448</v>
      </c>
      <c r="B449">
        <v>5</v>
      </c>
      <c r="C449">
        <v>8455</v>
      </c>
      <c r="D449" t="s">
        <v>1634</v>
      </c>
      <c r="E449">
        <v>0.88783678314329029</v>
      </c>
      <c r="F449" t="str">
        <f t="shared" si="6"/>
        <v/>
      </c>
    </row>
    <row r="450" spans="1:6" x14ac:dyDescent="0.25">
      <c r="A450">
        <v>449</v>
      </c>
      <c r="B450">
        <v>3</v>
      </c>
      <c r="C450">
        <v>9678</v>
      </c>
      <c r="D450" t="s">
        <v>1641</v>
      </c>
      <c r="E450">
        <v>0.61825824798623408</v>
      </c>
      <c r="F450" t="str">
        <f t="shared" si="6"/>
        <v/>
      </c>
    </row>
    <row r="451" spans="1:6" x14ac:dyDescent="0.25">
      <c r="A451">
        <v>450</v>
      </c>
      <c r="B451">
        <v>1</v>
      </c>
      <c r="C451">
        <v>9679</v>
      </c>
      <c r="D451" t="s">
        <v>1641</v>
      </c>
      <c r="E451">
        <v>0.53231767183103684</v>
      </c>
      <c r="F451" t="str">
        <f t="shared" ref="F451:F514" si="7">IF(MOD(A451-3,10)=0,"True","")</f>
        <v/>
      </c>
    </row>
    <row r="452" spans="1:6" x14ac:dyDescent="0.25">
      <c r="A452">
        <v>451</v>
      </c>
      <c r="B452">
        <v>2</v>
      </c>
      <c r="C452">
        <v>1403</v>
      </c>
      <c r="D452" t="s">
        <v>1360</v>
      </c>
      <c r="E452">
        <v>0.34695706671480953</v>
      </c>
      <c r="F452" t="str">
        <f t="shared" si="7"/>
        <v/>
      </c>
    </row>
    <row r="453" spans="1:6" x14ac:dyDescent="0.25">
      <c r="A453">
        <v>452</v>
      </c>
      <c r="B453">
        <v>5</v>
      </c>
      <c r="C453">
        <v>1404</v>
      </c>
      <c r="D453" t="s">
        <v>1360</v>
      </c>
      <c r="E453">
        <v>0.37334235978568031</v>
      </c>
      <c r="F453" t="str">
        <f t="shared" si="7"/>
        <v/>
      </c>
    </row>
    <row r="454" spans="1:6" x14ac:dyDescent="0.25">
      <c r="A454">
        <v>453</v>
      </c>
      <c r="B454">
        <v>5</v>
      </c>
      <c r="C454">
        <v>1605</v>
      </c>
      <c r="D454" t="s">
        <v>1651</v>
      </c>
      <c r="E454">
        <v>8.6406142583051126E-2</v>
      </c>
      <c r="F454" t="str">
        <f t="shared" si="7"/>
        <v>True</v>
      </c>
    </row>
    <row r="455" spans="1:6" x14ac:dyDescent="0.25">
      <c r="A455">
        <v>454</v>
      </c>
      <c r="B455">
        <v>3</v>
      </c>
      <c r="C455">
        <v>1606</v>
      </c>
      <c r="D455" t="s">
        <v>1651</v>
      </c>
      <c r="E455">
        <v>0.77841322670562663</v>
      </c>
      <c r="F455" t="str">
        <f t="shared" si="7"/>
        <v/>
      </c>
    </row>
    <row r="456" spans="1:6" x14ac:dyDescent="0.25">
      <c r="A456">
        <v>455</v>
      </c>
      <c r="B456">
        <v>5</v>
      </c>
      <c r="C456">
        <v>1607</v>
      </c>
      <c r="D456" t="s">
        <v>1651</v>
      </c>
      <c r="E456">
        <v>0.3823844924871227</v>
      </c>
      <c r="F456" t="str">
        <f t="shared" si="7"/>
        <v/>
      </c>
    </row>
    <row r="457" spans="1:6" x14ac:dyDescent="0.25">
      <c r="A457">
        <v>456</v>
      </c>
      <c r="B457">
        <v>1</v>
      </c>
      <c r="C457">
        <v>1608</v>
      </c>
      <c r="D457" t="s">
        <v>1651</v>
      </c>
      <c r="E457">
        <v>0.85014541067125371</v>
      </c>
      <c r="F457" t="str">
        <f t="shared" si="7"/>
        <v/>
      </c>
    </row>
    <row r="458" spans="1:6" x14ac:dyDescent="0.25">
      <c r="A458">
        <v>457</v>
      </c>
      <c r="B458">
        <v>4</v>
      </c>
      <c r="C458">
        <v>1609</v>
      </c>
      <c r="D458" t="s">
        <v>1651</v>
      </c>
      <c r="E458">
        <v>1.1154748451546515E-2</v>
      </c>
      <c r="F458" t="str">
        <f t="shared" si="7"/>
        <v/>
      </c>
    </row>
    <row r="459" spans="1:6" x14ac:dyDescent="0.25">
      <c r="A459">
        <v>458</v>
      </c>
      <c r="B459">
        <v>3</v>
      </c>
      <c r="C459">
        <v>1610</v>
      </c>
      <c r="D459" t="s">
        <v>1651</v>
      </c>
      <c r="E459">
        <v>0.76024266937503449</v>
      </c>
      <c r="F459" t="str">
        <f t="shared" si="7"/>
        <v/>
      </c>
    </row>
    <row r="460" spans="1:6" x14ac:dyDescent="0.25">
      <c r="A460">
        <v>459</v>
      </c>
      <c r="B460">
        <v>2</v>
      </c>
      <c r="C460">
        <v>7108</v>
      </c>
      <c r="D460" t="s">
        <v>1666</v>
      </c>
      <c r="E460">
        <v>7.1241801051746823E-2</v>
      </c>
      <c r="F460" t="str">
        <f t="shared" si="7"/>
        <v/>
      </c>
    </row>
    <row r="461" spans="1:6" x14ac:dyDescent="0.25">
      <c r="A461">
        <v>460</v>
      </c>
      <c r="B461">
        <v>2</v>
      </c>
      <c r="C461">
        <v>7109</v>
      </c>
      <c r="D461" t="s">
        <v>1666</v>
      </c>
      <c r="E461">
        <v>0.9751004395291234</v>
      </c>
      <c r="F461" t="str">
        <f t="shared" si="7"/>
        <v/>
      </c>
    </row>
    <row r="462" spans="1:6" x14ac:dyDescent="0.25">
      <c r="A462">
        <v>461</v>
      </c>
      <c r="B462">
        <v>4</v>
      </c>
      <c r="C462">
        <v>7110</v>
      </c>
      <c r="D462" t="s">
        <v>1666</v>
      </c>
      <c r="E462">
        <v>0.75852366919999803</v>
      </c>
      <c r="F462" t="str">
        <f t="shared" si="7"/>
        <v/>
      </c>
    </row>
    <row r="463" spans="1:6" x14ac:dyDescent="0.25">
      <c r="A463">
        <v>462</v>
      </c>
      <c r="B463">
        <v>2</v>
      </c>
      <c r="C463">
        <v>7111</v>
      </c>
      <c r="D463" t="s">
        <v>1666</v>
      </c>
      <c r="E463">
        <v>0.38933160498597219</v>
      </c>
      <c r="F463" t="str">
        <f t="shared" si="7"/>
        <v/>
      </c>
    </row>
    <row r="464" spans="1:6" x14ac:dyDescent="0.25">
      <c r="A464">
        <v>463</v>
      </c>
      <c r="B464">
        <v>2</v>
      </c>
      <c r="C464">
        <v>7112</v>
      </c>
      <c r="D464" t="s">
        <v>1666</v>
      </c>
      <c r="E464">
        <v>0.12295038657407775</v>
      </c>
      <c r="F464" t="str">
        <f t="shared" si="7"/>
        <v>True</v>
      </c>
    </row>
    <row r="465" spans="1:6" x14ac:dyDescent="0.25">
      <c r="A465">
        <v>464</v>
      </c>
      <c r="B465">
        <v>5</v>
      </c>
      <c r="C465">
        <v>7113</v>
      </c>
      <c r="D465" t="s">
        <v>1666</v>
      </c>
      <c r="E465">
        <v>0.47071398192736558</v>
      </c>
      <c r="F465" t="str">
        <f t="shared" si="7"/>
        <v/>
      </c>
    </row>
    <row r="466" spans="1:6" x14ac:dyDescent="0.25">
      <c r="A466">
        <v>465</v>
      </c>
      <c r="B466">
        <v>2</v>
      </c>
      <c r="C466">
        <v>7114</v>
      </c>
      <c r="D466" t="s">
        <v>1666</v>
      </c>
      <c r="E466">
        <v>0.93278531100444106</v>
      </c>
      <c r="F466" t="str">
        <f t="shared" si="7"/>
        <v/>
      </c>
    </row>
    <row r="467" spans="1:6" x14ac:dyDescent="0.25">
      <c r="A467">
        <v>466</v>
      </c>
      <c r="B467">
        <v>4</v>
      </c>
      <c r="C467">
        <v>1271</v>
      </c>
      <c r="D467" t="s">
        <v>1052</v>
      </c>
      <c r="E467">
        <v>0.47916175982490117</v>
      </c>
      <c r="F467" t="str">
        <f t="shared" si="7"/>
        <v/>
      </c>
    </row>
    <row r="468" spans="1:6" x14ac:dyDescent="0.25">
      <c r="A468">
        <v>467</v>
      </c>
      <c r="B468">
        <v>3</v>
      </c>
      <c r="C468">
        <v>1272</v>
      </c>
      <c r="D468" t="s">
        <v>1052</v>
      </c>
      <c r="E468">
        <v>0.96112600481961219</v>
      </c>
      <c r="F468" t="str">
        <f t="shared" si="7"/>
        <v/>
      </c>
    </row>
    <row r="469" spans="1:6" x14ac:dyDescent="0.25">
      <c r="A469">
        <v>468</v>
      </c>
      <c r="B469">
        <v>8</v>
      </c>
      <c r="C469">
        <v>1273</v>
      </c>
      <c r="D469" t="s">
        <v>1052</v>
      </c>
      <c r="E469">
        <v>0.47398979605136082</v>
      </c>
      <c r="F469" t="str">
        <f t="shared" si="7"/>
        <v/>
      </c>
    </row>
    <row r="470" spans="1:6" x14ac:dyDescent="0.25">
      <c r="A470">
        <v>469</v>
      </c>
      <c r="B470">
        <v>5</v>
      </c>
      <c r="C470">
        <v>7986</v>
      </c>
      <c r="D470" t="s">
        <v>1688</v>
      </c>
      <c r="E470">
        <v>0.71495675723610908</v>
      </c>
      <c r="F470" t="str">
        <f t="shared" si="7"/>
        <v/>
      </c>
    </row>
    <row r="471" spans="1:6" x14ac:dyDescent="0.25">
      <c r="A471">
        <v>470</v>
      </c>
      <c r="B471">
        <v>3</v>
      </c>
      <c r="C471">
        <v>9206</v>
      </c>
      <c r="D471" t="s">
        <v>1478</v>
      </c>
      <c r="E471">
        <v>0.62747725778679675</v>
      </c>
      <c r="F471" t="str">
        <f t="shared" si="7"/>
        <v/>
      </c>
    </row>
    <row r="472" spans="1:6" x14ac:dyDescent="0.25">
      <c r="A472">
        <v>471</v>
      </c>
      <c r="B472">
        <v>8</v>
      </c>
      <c r="C472">
        <v>9207</v>
      </c>
      <c r="D472" t="s">
        <v>1478</v>
      </c>
      <c r="E472">
        <v>0.23761484514263387</v>
      </c>
      <c r="F472" t="str">
        <f t="shared" si="7"/>
        <v/>
      </c>
    </row>
    <row r="473" spans="1:6" x14ac:dyDescent="0.25">
      <c r="A473">
        <v>472</v>
      </c>
      <c r="B473">
        <v>5</v>
      </c>
      <c r="C473">
        <v>463</v>
      </c>
      <c r="D473" t="s">
        <v>1698</v>
      </c>
      <c r="E473">
        <v>0.17291520992034182</v>
      </c>
      <c r="F473" t="str">
        <f t="shared" si="7"/>
        <v/>
      </c>
    </row>
    <row r="474" spans="1:6" x14ac:dyDescent="0.25">
      <c r="A474">
        <v>473</v>
      </c>
      <c r="B474">
        <v>6</v>
      </c>
      <c r="C474">
        <v>464</v>
      </c>
      <c r="D474" t="s">
        <v>1698</v>
      </c>
      <c r="E474">
        <v>0.16034768106000896</v>
      </c>
      <c r="F474" t="str">
        <f t="shared" si="7"/>
        <v>True</v>
      </c>
    </row>
    <row r="475" spans="1:6" x14ac:dyDescent="0.25">
      <c r="A475">
        <v>474</v>
      </c>
      <c r="B475">
        <v>5</v>
      </c>
      <c r="C475">
        <v>465</v>
      </c>
      <c r="D475" t="s">
        <v>1698</v>
      </c>
      <c r="E475">
        <v>4.5839153495687679E-2</v>
      </c>
      <c r="F475" t="str">
        <f t="shared" si="7"/>
        <v/>
      </c>
    </row>
    <row r="476" spans="1:6" x14ac:dyDescent="0.25">
      <c r="A476">
        <v>475</v>
      </c>
      <c r="B476">
        <v>2</v>
      </c>
      <c r="C476">
        <v>466</v>
      </c>
      <c r="D476" t="s">
        <v>1698</v>
      </c>
      <c r="E476">
        <v>0.98117344614629587</v>
      </c>
      <c r="F476" t="str">
        <f t="shared" si="7"/>
        <v/>
      </c>
    </row>
    <row r="477" spans="1:6" x14ac:dyDescent="0.25">
      <c r="A477">
        <v>476</v>
      </c>
      <c r="B477">
        <v>2</v>
      </c>
      <c r="C477">
        <v>467</v>
      </c>
      <c r="D477" t="s">
        <v>1698</v>
      </c>
      <c r="E477">
        <v>2.5499358791463367E-2</v>
      </c>
      <c r="F477" t="str">
        <f t="shared" si="7"/>
        <v/>
      </c>
    </row>
    <row r="478" spans="1:6" x14ac:dyDescent="0.25">
      <c r="A478">
        <v>477</v>
      </c>
      <c r="B478">
        <v>2</v>
      </c>
      <c r="C478">
        <v>1037</v>
      </c>
      <c r="D478" t="s">
        <v>1712</v>
      </c>
      <c r="E478">
        <v>0.50439166211470332</v>
      </c>
      <c r="F478" t="str">
        <f t="shared" si="7"/>
        <v/>
      </c>
    </row>
    <row r="479" spans="1:6" x14ac:dyDescent="0.25">
      <c r="A479">
        <v>478</v>
      </c>
      <c r="B479">
        <v>2</v>
      </c>
      <c r="C479">
        <v>1577</v>
      </c>
      <c r="D479" t="s">
        <v>1718</v>
      </c>
      <c r="E479">
        <v>0.86534643365347419</v>
      </c>
      <c r="F479" t="str">
        <f t="shared" si="7"/>
        <v/>
      </c>
    </row>
    <row r="480" spans="1:6" x14ac:dyDescent="0.25">
      <c r="A480">
        <v>479</v>
      </c>
      <c r="B480">
        <v>3</v>
      </c>
      <c r="C480">
        <v>1886</v>
      </c>
      <c r="D480" t="s">
        <v>267</v>
      </c>
      <c r="E480">
        <v>0.40542069945787673</v>
      </c>
      <c r="F480" t="str">
        <f t="shared" si="7"/>
        <v/>
      </c>
    </row>
    <row r="481" spans="1:6" x14ac:dyDescent="0.25">
      <c r="A481">
        <v>480</v>
      </c>
      <c r="B481">
        <v>9</v>
      </c>
      <c r="C481">
        <v>9503</v>
      </c>
      <c r="D481" t="s">
        <v>1727</v>
      </c>
      <c r="E481">
        <v>0.72952981080475643</v>
      </c>
      <c r="F481" t="str">
        <f t="shared" si="7"/>
        <v/>
      </c>
    </row>
    <row r="482" spans="1:6" x14ac:dyDescent="0.25">
      <c r="A482">
        <v>481</v>
      </c>
      <c r="B482">
        <v>1</v>
      </c>
      <c r="C482">
        <v>9504</v>
      </c>
      <c r="D482" t="s">
        <v>1727</v>
      </c>
      <c r="E482">
        <v>0.64196872708828656</v>
      </c>
      <c r="F482" t="str">
        <f t="shared" si="7"/>
        <v/>
      </c>
    </row>
    <row r="483" spans="1:6" x14ac:dyDescent="0.25">
      <c r="A483">
        <v>482</v>
      </c>
      <c r="B483">
        <v>6</v>
      </c>
      <c r="C483">
        <v>324</v>
      </c>
      <c r="D483" t="s">
        <v>1735</v>
      </c>
      <c r="E483">
        <v>0.98491522868097625</v>
      </c>
      <c r="F483" t="str">
        <f t="shared" si="7"/>
        <v/>
      </c>
    </row>
    <row r="484" spans="1:6" x14ac:dyDescent="0.25">
      <c r="A484">
        <v>483</v>
      </c>
      <c r="B484">
        <v>1</v>
      </c>
      <c r="C484">
        <v>325</v>
      </c>
      <c r="D484" t="s">
        <v>1735</v>
      </c>
      <c r="E484">
        <v>0.86392222546899844</v>
      </c>
      <c r="F484" t="str">
        <f t="shared" si="7"/>
        <v>True</v>
      </c>
    </row>
    <row r="485" spans="1:6" x14ac:dyDescent="0.25">
      <c r="A485">
        <v>484</v>
      </c>
      <c r="B485">
        <v>5</v>
      </c>
      <c r="C485">
        <v>359</v>
      </c>
      <c r="D485" t="s">
        <v>1743</v>
      </c>
      <c r="E485">
        <v>0.62701977167643352</v>
      </c>
      <c r="F485" t="str">
        <f t="shared" si="7"/>
        <v/>
      </c>
    </row>
    <row r="486" spans="1:6" x14ac:dyDescent="0.25">
      <c r="A486">
        <v>485</v>
      </c>
      <c r="B486">
        <v>6</v>
      </c>
      <c r="C486">
        <v>2829</v>
      </c>
      <c r="D486" t="s">
        <v>1748</v>
      </c>
      <c r="E486">
        <v>0.43830949214776649</v>
      </c>
      <c r="F486" t="str">
        <f t="shared" si="7"/>
        <v/>
      </c>
    </row>
    <row r="487" spans="1:6" x14ac:dyDescent="0.25">
      <c r="A487">
        <v>486</v>
      </c>
      <c r="B487">
        <v>5</v>
      </c>
      <c r="C487">
        <v>2830</v>
      </c>
      <c r="D487" t="s">
        <v>1748</v>
      </c>
      <c r="E487">
        <v>0.94495848167789231</v>
      </c>
      <c r="F487" t="str">
        <f t="shared" si="7"/>
        <v/>
      </c>
    </row>
    <row r="488" spans="1:6" x14ac:dyDescent="0.25">
      <c r="A488">
        <v>487</v>
      </c>
      <c r="B488">
        <v>2</v>
      </c>
      <c r="C488">
        <v>2831</v>
      </c>
      <c r="D488" t="s">
        <v>1748</v>
      </c>
      <c r="E488">
        <v>5.5706183297294043E-2</v>
      </c>
      <c r="F488" t="str">
        <f t="shared" si="7"/>
        <v/>
      </c>
    </row>
    <row r="489" spans="1:6" x14ac:dyDescent="0.25">
      <c r="A489">
        <v>488</v>
      </c>
      <c r="B489">
        <v>7</v>
      </c>
      <c r="C489">
        <v>9668</v>
      </c>
      <c r="D489" t="s">
        <v>1757</v>
      </c>
      <c r="E489">
        <v>0.27969414961375294</v>
      </c>
      <c r="F489" t="str">
        <f t="shared" si="7"/>
        <v/>
      </c>
    </row>
    <row r="490" spans="1:6" x14ac:dyDescent="0.25">
      <c r="A490">
        <v>489</v>
      </c>
      <c r="B490">
        <v>3</v>
      </c>
      <c r="C490">
        <v>9669</v>
      </c>
      <c r="D490" t="s">
        <v>1757</v>
      </c>
      <c r="E490">
        <v>0.70496651173096736</v>
      </c>
      <c r="F490" t="str">
        <f t="shared" si="7"/>
        <v/>
      </c>
    </row>
    <row r="491" spans="1:6" x14ac:dyDescent="0.25">
      <c r="A491">
        <v>490</v>
      </c>
      <c r="B491">
        <v>3</v>
      </c>
      <c r="C491">
        <v>1180</v>
      </c>
      <c r="D491" t="s">
        <v>1763</v>
      </c>
      <c r="E491">
        <v>0.40023790322009045</v>
      </c>
      <c r="F491" t="str">
        <f t="shared" si="7"/>
        <v/>
      </c>
    </row>
    <row r="492" spans="1:6" x14ac:dyDescent="0.25">
      <c r="A492">
        <v>491</v>
      </c>
      <c r="B492">
        <v>1</v>
      </c>
      <c r="C492">
        <v>3235</v>
      </c>
      <c r="D492" t="s">
        <v>1768</v>
      </c>
      <c r="E492">
        <v>0.59152572111474266</v>
      </c>
      <c r="F492" t="str">
        <f t="shared" si="7"/>
        <v/>
      </c>
    </row>
    <row r="493" spans="1:6" x14ac:dyDescent="0.25">
      <c r="A493">
        <v>492</v>
      </c>
      <c r="B493">
        <v>3</v>
      </c>
      <c r="C493">
        <v>4987</v>
      </c>
      <c r="D493" t="s">
        <v>1773</v>
      </c>
      <c r="E493">
        <v>0.44107450765388834</v>
      </c>
      <c r="F493" t="str">
        <f t="shared" si="7"/>
        <v/>
      </c>
    </row>
    <row r="494" spans="1:6" x14ac:dyDescent="0.25">
      <c r="A494">
        <v>493</v>
      </c>
      <c r="B494">
        <v>6</v>
      </c>
      <c r="C494">
        <v>4988</v>
      </c>
      <c r="D494" t="s">
        <v>1773</v>
      </c>
      <c r="E494">
        <v>0.47388735697943118</v>
      </c>
      <c r="F494" t="str">
        <f t="shared" si="7"/>
        <v>True</v>
      </c>
    </row>
    <row r="495" spans="1:6" x14ac:dyDescent="0.25">
      <c r="A495">
        <v>494</v>
      </c>
      <c r="B495">
        <v>2</v>
      </c>
      <c r="C495">
        <v>4989</v>
      </c>
      <c r="D495" t="s">
        <v>1773</v>
      </c>
      <c r="E495">
        <v>0.52040003017247483</v>
      </c>
      <c r="F495" t="str">
        <f t="shared" si="7"/>
        <v/>
      </c>
    </row>
    <row r="496" spans="1:6" x14ac:dyDescent="0.25">
      <c r="A496">
        <v>495</v>
      </c>
      <c r="B496">
        <v>2</v>
      </c>
      <c r="C496">
        <v>332</v>
      </c>
      <c r="D496" t="s">
        <v>1781</v>
      </c>
      <c r="E496">
        <v>0.79367020493558516</v>
      </c>
      <c r="F496" t="str">
        <f t="shared" si="7"/>
        <v/>
      </c>
    </row>
    <row r="497" spans="1:6" x14ac:dyDescent="0.25">
      <c r="A497">
        <v>496</v>
      </c>
      <c r="B497">
        <v>2</v>
      </c>
      <c r="C497">
        <v>333</v>
      </c>
      <c r="D497" t="s">
        <v>1781</v>
      </c>
      <c r="E497">
        <v>0.32653493637972464</v>
      </c>
      <c r="F497" t="str">
        <f t="shared" si="7"/>
        <v/>
      </c>
    </row>
    <row r="498" spans="1:6" x14ac:dyDescent="0.25">
      <c r="A498">
        <v>497</v>
      </c>
      <c r="B498">
        <v>3</v>
      </c>
      <c r="C498">
        <v>334</v>
      </c>
      <c r="D498" t="s">
        <v>1781</v>
      </c>
      <c r="E498">
        <v>0.55676426390042577</v>
      </c>
      <c r="F498" t="str">
        <f t="shared" si="7"/>
        <v/>
      </c>
    </row>
    <row r="499" spans="1:6" x14ac:dyDescent="0.25">
      <c r="A499">
        <v>498</v>
      </c>
      <c r="B499">
        <v>3</v>
      </c>
      <c r="C499">
        <v>4648</v>
      </c>
      <c r="D499" t="s">
        <v>1028</v>
      </c>
      <c r="E499">
        <v>0.33572736633288403</v>
      </c>
      <c r="F499" t="str">
        <f t="shared" si="7"/>
        <v/>
      </c>
    </row>
    <row r="500" spans="1:6" x14ac:dyDescent="0.25">
      <c r="A500">
        <v>499</v>
      </c>
      <c r="B500">
        <v>3</v>
      </c>
      <c r="C500">
        <v>611</v>
      </c>
      <c r="D500" t="s">
        <v>1789</v>
      </c>
      <c r="E500">
        <v>0.19756495726190459</v>
      </c>
      <c r="F500" t="str">
        <f t="shared" si="7"/>
        <v/>
      </c>
    </row>
    <row r="501" spans="1:6" x14ac:dyDescent="0.25">
      <c r="A501">
        <v>500</v>
      </c>
      <c r="B501">
        <v>4</v>
      </c>
      <c r="C501">
        <v>612</v>
      </c>
      <c r="D501" t="s">
        <v>1789</v>
      </c>
      <c r="E501">
        <v>0.16535937319661975</v>
      </c>
      <c r="F501" t="str">
        <f t="shared" si="7"/>
        <v/>
      </c>
    </row>
    <row r="502" spans="1:6" x14ac:dyDescent="0.25">
      <c r="A502">
        <v>501</v>
      </c>
      <c r="B502">
        <v>3</v>
      </c>
      <c r="C502">
        <v>1072</v>
      </c>
      <c r="D502" t="s">
        <v>1796</v>
      </c>
      <c r="E502">
        <v>6.2904900743210312E-3</v>
      </c>
      <c r="F502" t="str">
        <f t="shared" si="7"/>
        <v/>
      </c>
    </row>
    <row r="503" spans="1:6" x14ac:dyDescent="0.25">
      <c r="A503">
        <v>502</v>
      </c>
      <c r="B503">
        <v>2</v>
      </c>
      <c r="C503">
        <v>2614</v>
      </c>
      <c r="D503" t="s">
        <v>66</v>
      </c>
      <c r="E503">
        <v>0.66267753531590379</v>
      </c>
      <c r="F503" t="str">
        <f t="shared" si="7"/>
        <v/>
      </c>
    </row>
    <row r="504" spans="1:6" x14ac:dyDescent="0.25">
      <c r="A504">
        <v>503</v>
      </c>
      <c r="B504">
        <v>2</v>
      </c>
      <c r="C504">
        <v>7913</v>
      </c>
      <c r="D504" t="s">
        <v>1804</v>
      </c>
      <c r="E504">
        <v>1.7509053841194722E-2</v>
      </c>
      <c r="F504" t="str">
        <f t="shared" si="7"/>
        <v>True</v>
      </c>
    </row>
    <row r="505" spans="1:6" x14ac:dyDescent="0.25">
      <c r="A505">
        <v>504</v>
      </c>
      <c r="B505">
        <v>2</v>
      </c>
      <c r="C505">
        <v>1716</v>
      </c>
      <c r="D505" t="s">
        <v>1810</v>
      </c>
      <c r="E505">
        <v>0.60080651962503906</v>
      </c>
      <c r="F505" t="str">
        <f t="shared" si="7"/>
        <v/>
      </c>
    </row>
    <row r="506" spans="1:6" x14ac:dyDescent="0.25">
      <c r="A506">
        <v>505</v>
      </c>
      <c r="B506">
        <v>3</v>
      </c>
      <c r="C506">
        <v>2155</v>
      </c>
      <c r="D506" t="s">
        <v>417</v>
      </c>
      <c r="E506">
        <v>0.7568056487547461</v>
      </c>
      <c r="F506" t="str">
        <f t="shared" si="7"/>
        <v/>
      </c>
    </row>
    <row r="507" spans="1:6" x14ac:dyDescent="0.25">
      <c r="A507">
        <v>506</v>
      </c>
      <c r="B507">
        <v>7</v>
      </c>
      <c r="C507">
        <v>2542</v>
      </c>
      <c r="D507" t="s">
        <v>1818</v>
      </c>
      <c r="E507">
        <v>0.70264405374365657</v>
      </c>
      <c r="F507" t="str">
        <f t="shared" si="7"/>
        <v/>
      </c>
    </row>
    <row r="508" spans="1:6" x14ac:dyDescent="0.25">
      <c r="A508">
        <v>507</v>
      </c>
      <c r="B508">
        <v>1</v>
      </c>
      <c r="C508">
        <v>2664</v>
      </c>
      <c r="D508" t="s">
        <v>1464</v>
      </c>
      <c r="E508">
        <v>0.58668172587897416</v>
      </c>
      <c r="F508" t="str">
        <f t="shared" si="7"/>
        <v/>
      </c>
    </row>
    <row r="509" spans="1:6" x14ac:dyDescent="0.25">
      <c r="A509">
        <v>508</v>
      </c>
      <c r="B509">
        <v>3</v>
      </c>
      <c r="C509">
        <v>2665</v>
      </c>
      <c r="D509" t="s">
        <v>1464</v>
      </c>
      <c r="E509">
        <v>2.1937910816933304E-2</v>
      </c>
      <c r="F509" t="str">
        <f t="shared" si="7"/>
        <v/>
      </c>
    </row>
    <row r="510" spans="1:6" x14ac:dyDescent="0.25">
      <c r="A510">
        <v>509</v>
      </c>
      <c r="B510">
        <v>2</v>
      </c>
      <c r="C510">
        <v>2666</v>
      </c>
      <c r="D510" t="s">
        <v>1464</v>
      </c>
      <c r="E510">
        <v>0.25307030460715474</v>
      </c>
      <c r="F510" t="str">
        <f t="shared" si="7"/>
        <v/>
      </c>
    </row>
    <row r="511" spans="1:6" x14ac:dyDescent="0.25">
      <c r="A511">
        <v>510</v>
      </c>
      <c r="B511">
        <v>2</v>
      </c>
      <c r="C511">
        <v>5862</v>
      </c>
      <c r="D511" t="s">
        <v>1830</v>
      </c>
      <c r="E511">
        <v>0.44680981209210568</v>
      </c>
      <c r="F511" t="str">
        <f t="shared" si="7"/>
        <v/>
      </c>
    </row>
    <row r="512" spans="1:6" x14ac:dyDescent="0.25">
      <c r="A512">
        <v>511</v>
      </c>
      <c r="B512">
        <v>3</v>
      </c>
      <c r="C512">
        <v>5863</v>
      </c>
      <c r="D512" t="s">
        <v>1830</v>
      </c>
      <c r="E512">
        <v>0.41695674421437501</v>
      </c>
      <c r="F512" t="str">
        <f t="shared" si="7"/>
        <v/>
      </c>
    </row>
    <row r="513" spans="1:6" x14ac:dyDescent="0.25">
      <c r="A513">
        <v>512</v>
      </c>
      <c r="B513">
        <v>2</v>
      </c>
      <c r="C513">
        <v>5864</v>
      </c>
      <c r="D513" t="s">
        <v>1830</v>
      </c>
      <c r="E513">
        <v>0.7347478663901259</v>
      </c>
      <c r="F513" t="str">
        <f t="shared" si="7"/>
        <v/>
      </c>
    </row>
    <row r="514" spans="1:6" x14ac:dyDescent="0.25">
      <c r="A514">
        <v>513</v>
      </c>
      <c r="B514">
        <v>3</v>
      </c>
      <c r="C514">
        <v>1278</v>
      </c>
      <c r="D514" t="s">
        <v>911</v>
      </c>
      <c r="E514">
        <v>0.84641878876642318</v>
      </c>
      <c r="F514" t="str">
        <f t="shared" si="7"/>
        <v>True</v>
      </c>
    </row>
    <row r="515" spans="1:6" x14ac:dyDescent="0.25">
      <c r="A515">
        <v>514</v>
      </c>
      <c r="B515">
        <v>3</v>
      </c>
      <c r="C515">
        <v>3237</v>
      </c>
      <c r="D515" t="s">
        <v>1839</v>
      </c>
      <c r="E515">
        <v>0.3106868189835218</v>
      </c>
      <c r="F515" t="str">
        <f t="shared" ref="F515:F578" si="8">IF(MOD(A515-3,10)=0,"True","")</f>
        <v/>
      </c>
    </row>
    <row r="516" spans="1:6" x14ac:dyDescent="0.25">
      <c r="A516">
        <v>515</v>
      </c>
      <c r="B516">
        <v>3</v>
      </c>
      <c r="C516">
        <v>3238</v>
      </c>
      <c r="D516" t="s">
        <v>1839</v>
      </c>
      <c r="E516">
        <v>0.80430867068822753</v>
      </c>
      <c r="F516" t="str">
        <f t="shared" si="8"/>
        <v/>
      </c>
    </row>
    <row r="517" spans="1:6" x14ac:dyDescent="0.25">
      <c r="A517">
        <v>516</v>
      </c>
      <c r="B517">
        <v>9</v>
      </c>
      <c r="C517">
        <v>5316</v>
      </c>
      <c r="D517" t="s">
        <v>702</v>
      </c>
      <c r="E517">
        <v>0.12953358977874352</v>
      </c>
      <c r="F517" t="str">
        <f t="shared" si="8"/>
        <v/>
      </c>
    </row>
    <row r="518" spans="1:6" x14ac:dyDescent="0.25">
      <c r="A518">
        <v>517</v>
      </c>
      <c r="B518">
        <v>3</v>
      </c>
      <c r="C518">
        <v>7849</v>
      </c>
      <c r="D518" t="s">
        <v>1846</v>
      </c>
      <c r="E518">
        <v>0.9453242419399992</v>
      </c>
      <c r="F518" t="str">
        <f t="shared" si="8"/>
        <v/>
      </c>
    </row>
    <row r="519" spans="1:6" x14ac:dyDescent="0.25">
      <c r="A519">
        <v>518</v>
      </c>
      <c r="B519">
        <v>3</v>
      </c>
      <c r="C519">
        <v>7850</v>
      </c>
      <c r="D519" t="s">
        <v>1846</v>
      </c>
      <c r="E519">
        <v>0.8077036276838655</v>
      </c>
      <c r="F519" t="str">
        <f t="shared" si="8"/>
        <v/>
      </c>
    </row>
    <row r="520" spans="1:6" x14ac:dyDescent="0.25">
      <c r="A520">
        <v>519</v>
      </c>
      <c r="B520">
        <v>2</v>
      </c>
      <c r="C520">
        <v>7851</v>
      </c>
      <c r="D520" t="s">
        <v>1846</v>
      </c>
      <c r="E520">
        <v>0.55630721990158793</v>
      </c>
      <c r="F520" t="str">
        <f t="shared" si="8"/>
        <v/>
      </c>
    </row>
    <row r="521" spans="1:6" x14ac:dyDescent="0.25">
      <c r="A521">
        <v>520</v>
      </c>
      <c r="B521">
        <v>4</v>
      </c>
      <c r="C521">
        <v>8505</v>
      </c>
      <c r="D521" t="s">
        <v>1856</v>
      </c>
      <c r="E521">
        <v>0.25535779534627778</v>
      </c>
      <c r="F521" t="str">
        <f t="shared" si="8"/>
        <v/>
      </c>
    </row>
    <row r="522" spans="1:6" x14ac:dyDescent="0.25">
      <c r="A522">
        <v>521</v>
      </c>
      <c r="B522">
        <v>2</v>
      </c>
      <c r="C522">
        <v>9851</v>
      </c>
      <c r="D522" t="s">
        <v>1004</v>
      </c>
      <c r="E522">
        <v>0.77648392209318429</v>
      </c>
      <c r="F522" t="str">
        <f t="shared" si="8"/>
        <v/>
      </c>
    </row>
    <row r="523" spans="1:6" x14ac:dyDescent="0.25">
      <c r="A523">
        <v>522</v>
      </c>
      <c r="B523">
        <v>3</v>
      </c>
      <c r="C523">
        <v>9852</v>
      </c>
      <c r="D523" t="s">
        <v>1004</v>
      </c>
      <c r="E523">
        <v>0.18452787766285073</v>
      </c>
      <c r="F523" t="str">
        <f t="shared" si="8"/>
        <v/>
      </c>
    </row>
    <row r="524" spans="1:6" x14ac:dyDescent="0.25">
      <c r="A524">
        <v>523</v>
      </c>
      <c r="B524">
        <v>2</v>
      </c>
      <c r="C524">
        <v>9853</v>
      </c>
      <c r="D524" t="s">
        <v>1004</v>
      </c>
      <c r="E524">
        <v>0.20926713836009725</v>
      </c>
      <c r="F524" t="str">
        <f t="shared" si="8"/>
        <v>True</v>
      </c>
    </row>
    <row r="525" spans="1:6" x14ac:dyDescent="0.25">
      <c r="A525">
        <v>524</v>
      </c>
      <c r="B525">
        <v>5</v>
      </c>
      <c r="C525">
        <v>9854</v>
      </c>
      <c r="D525" t="s">
        <v>1004</v>
      </c>
      <c r="E525">
        <v>0.22984850353806485</v>
      </c>
      <c r="F525" t="str">
        <f t="shared" si="8"/>
        <v/>
      </c>
    </row>
    <row r="526" spans="1:6" x14ac:dyDescent="0.25">
      <c r="A526">
        <v>525</v>
      </c>
      <c r="B526">
        <v>1</v>
      </c>
      <c r="C526">
        <v>4436</v>
      </c>
      <c r="D526" t="s">
        <v>314</v>
      </c>
      <c r="E526">
        <v>0.1163644208131378</v>
      </c>
      <c r="F526" t="str">
        <f t="shared" si="8"/>
        <v/>
      </c>
    </row>
    <row r="527" spans="1:6" x14ac:dyDescent="0.25">
      <c r="A527">
        <v>526</v>
      </c>
      <c r="B527">
        <v>7</v>
      </c>
      <c r="C527">
        <v>4437</v>
      </c>
      <c r="D527" t="s">
        <v>314</v>
      </c>
      <c r="E527">
        <v>5.7001754736012655E-2</v>
      </c>
      <c r="F527" t="str">
        <f t="shared" si="8"/>
        <v/>
      </c>
    </row>
    <row r="528" spans="1:6" x14ac:dyDescent="0.25">
      <c r="A528">
        <v>527</v>
      </c>
      <c r="B528">
        <v>3</v>
      </c>
      <c r="C528">
        <v>4438</v>
      </c>
      <c r="D528" t="s">
        <v>314</v>
      </c>
      <c r="E528">
        <v>0.16649017704552371</v>
      </c>
      <c r="F528" t="str">
        <f t="shared" si="8"/>
        <v/>
      </c>
    </row>
    <row r="529" spans="1:6" x14ac:dyDescent="0.25">
      <c r="A529">
        <v>528</v>
      </c>
      <c r="B529">
        <v>5</v>
      </c>
      <c r="C529">
        <v>9559</v>
      </c>
      <c r="D529" t="s">
        <v>1875</v>
      </c>
      <c r="E529">
        <v>0.81716081861365264</v>
      </c>
      <c r="F529" t="str">
        <f t="shared" si="8"/>
        <v/>
      </c>
    </row>
    <row r="530" spans="1:6" x14ac:dyDescent="0.25">
      <c r="A530">
        <v>529</v>
      </c>
      <c r="B530">
        <v>5</v>
      </c>
      <c r="C530">
        <v>9560</v>
      </c>
      <c r="D530" t="s">
        <v>1875</v>
      </c>
      <c r="E530">
        <v>0.77856443012012311</v>
      </c>
      <c r="F530" t="str">
        <f t="shared" si="8"/>
        <v/>
      </c>
    </row>
    <row r="531" spans="1:6" x14ac:dyDescent="0.25">
      <c r="A531">
        <v>530</v>
      </c>
      <c r="B531">
        <v>2</v>
      </c>
      <c r="C531">
        <v>9561</v>
      </c>
      <c r="D531" t="s">
        <v>1875</v>
      </c>
      <c r="E531">
        <v>0.84097207684073416</v>
      </c>
      <c r="F531" t="str">
        <f t="shared" si="8"/>
        <v/>
      </c>
    </row>
    <row r="532" spans="1:6" x14ac:dyDescent="0.25">
      <c r="A532">
        <v>531</v>
      </c>
      <c r="B532">
        <v>3</v>
      </c>
      <c r="C532">
        <v>9562</v>
      </c>
      <c r="D532" t="s">
        <v>1875</v>
      </c>
      <c r="E532">
        <v>0.10002285409249234</v>
      </c>
      <c r="F532" t="str">
        <f t="shared" si="8"/>
        <v/>
      </c>
    </row>
    <row r="533" spans="1:6" x14ac:dyDescent="0.25">
      <c r="A533">
        <v>532</v>
      </c>
      <c r="B533">
        <v>3</v>
      </c>
      <c r="C533">
        <v>9563</v>
      </c>
      <c r="D533" t="s">
        <v>1875</v>
      </c>
      <c r="E533">
        <v>0.65041865938439147</v>
      </c>
      <c r="F533" t="str">
        <f t="shared" si="8"/>
        <v/>
      </c>
    </row>
    <row r="534" spans="1:6" x14ac:dyDescent="0.25">
      <c r="A534">
        <v>533</v>
      </c>
      <c r="B534">
        <v>2</v>
      </c>
      <c r="C534">
        <v>9564</v>
      </c>
      <c r="D534" t="s">
        <v>1875</v>
      </c>
      <c r="E534">
        <v>0.48044756876102435</v>
      </c>
      <c r="F534" t="str">
        <f t="shared" si="8"/>
        <v>True</v>
      </c>
    </row>
    <row r="535" spans="1:6" x14ac:dyDescent="0.25">
      <c r="A535">
        <v>534</v>
      </c>
      <c r="B535">
        <v>3</v>
      </c>
      <c r="C535">
        <v>1358</v>
      </c>
      <c r="D535" t="s">
        <v>1889</v>
      </c>
      <c r="E535">
        <v>0.65950995648058841</v>
      </c>
      <c r="F535" t="str">
        <f t="shared" si="8"/>
        <v/>
      </c>
    </row>
    <row r="536" spans="1:6" x14ac:dyDescent="0.25">
      <c r="A536">
        <v>535</v>
      </c>
      <c r="B536">
        <v>3</v>
      </c>
      <c r="C536">
        <v>2286</v>
      </c>
      <c r="D536" t="s">
        <v>1895</v>
      </c>
      <c r="E536">
        <v>0.64040587589673859</v>
      </c>
      <c r="F536" t="str">
        <f t="shared" si="8"/>
        <v/>
      </c>
    </row>
    <row r="537" spans="1:6" x14ac:dyDescent="0.25">
      <c r="A537">
        <v>536</v>
      </c>
      <c r="B537">
        <v>1</v>
      </c>
      <c r="C537">
        <v>2589</v>
      </c>
      <c r="D537" t="s">
        <v>1901</v>
      </c>
      <c r="E537">
        <v>0.48206418592335054</v>
      </c>
      <c r="F537" t="str">
        <f t="shared" si="8"/>
        <v/>
      </c>
    </row>
    <row r="538" spans="1:6" x14ac:dyDescent="0.25">
      <c r="A538">
        <v>537</v>
      </c>
      <c r="B538">
        <v>3</v>
      </c>
      <c r="C538">
        <v>2590</v>
      </c>
      <c r="D538" t="s">
        <v>1901</v>
      </c>
      <c r="E538">
        <v>0.30473889841059532</v>
      </c>
      <c r="F538" t="str">
        <f t="shared" si="8"/>
        <v/>
      </c>
    </row>
    <row r="539" spans="1:6" x14ac:dyDescent="0.25">
      <c r="A539">
        <v>538</v>
      </c>
      <c r="B539">
        <v>5</v>
      </c>
      <c r="C539">
        <v>2820</v>
      </c>
      <c r="D539" t="s">
        <v>1908</v>
      </c>
      <c r="E539">
        <v>0.75622742102597629</v>
      </c>
      <c r="F539" t="str">
        <f t="shared" si="8"/>
        <v/>
      </c>
    </row>
    <row r="540" spans="1:6" x14ac:dyDescent="0.25">
      <c r="A540">
        <v>539</v>
      </c>
      <c r="B540">
        <v>3</v>
      </c>
      <c r="C540">
        <v>2821</v>
      </c>
      <c r="D540" t="s">
        <v>1908</v>
      </c>
      <c r="E540">
        <v>0.48081758180446998</v>
      </c>
      <c r="F540" t="str">
        <f t="shared" si="8"/>
        <v/>
      </c>
    </row>
    <row r="541" spans="1:6" x14ac:dyDescent="0.25">
      <c r="A541">
        <v>540</v>
      </c>
      <c r="B541">
        <v>5</v>
      </c>
      <c r="C541">
        <v>3041</v>
      </c>
      <c r="D541" t="s">
        <v>1334</v>
      </c>
      <c r="E541">
        <v>0.34179724554203128</v>
      </c>
      <c r="F541" t="str">
        <f t="shared" si="8"/>
        <v/>
      </c>
    </row>
    <row r="542" spans="1:6" x14ac:dyDescent="0.25">
      <c r="A542">
        <v>541</v>
      </c>
      <c r="B542">
        <v>2</v>
      </c>
      <c r="C542">
        <v>5696</v>
      </c>
      <c r="D542" t="s">
        <v>1918</v>
      </c>
      <c r="E542">
        <v>5.4509809487387373E-2</v>
      </c>
      <c r="F542" t="str">
        <f t="shared" si="8"/>
        <v/>
      </c>
    </row>
    <row r="543" spans="1:6" x14ac:dyDescent="0.25">
      <c r="A543">
        <v>542</v>
      </c>
      <c r="B543">
        <v>6</v>
      </c>
      <c r="C543">
        <v>7115</v>
      </c>
      <c r="D543" t="s">
        <v>1923</v>
      </c>
      <c r="E543">
        <v>9.200015988926058E-2</v>
      </c>
      <c r="F543" t="str">
        <f t="shared" si="8"/>
        <v/>
      </c>
    </row>
    <row r="544" spans="1:6" x14ac:dyDescent="0.25">
      <c r="A544">
        <v>543</v>
      </c>
      <c r="B544">
        <v>2</v>
      </c>
      <c r="C544">
        <v>7116</v>
      </c>
      <c r="D544" t="s">
        <v>1923</v>
      </c>
      <c r="E544">
        <v>0.2712378046832935</v>
      </c>
      <c r="F544" t="str">
        <f t="shared" si="8"/>
        <v>True</v>
      </c>
    </row>
    <row r="545" spans="1:6" x14ac:dyDescent="0.25">
      <c r="A545">
        <v>544</v>
      </c>
      <c r="B545">
        <v>4</v>
      </c>
      <c r="C545">
        <v>8752</v>
      </c>
      <c r="D545" t="s">
        <v>887</v>
      </c>
      <c r="E545">
        <v>0.33862418097270164</v>
      </c>
      <c r="F545" t="str">
        <f t="shared" si="8"/>
        <v/>
      </c>
    </row>
    <row r="546" spans="1:6" x14ac:dyDescent="0.25">
      <c r="A546">
        <v>545</v>
      </c>
      <c r="B546">
        <v>3</v>
      </c>
      <c r="C546">
        <v>8753</v>
      </c>
      <c r="D546" t="s">
        <v>887</v>
      </c>
      <c r="E546">
        <v>0.68478652503139137</v>
      </c>
      <c r="F546" t="str">
        <f t="shared" si="8"/>
        <v/>
      </c>
    </row>
    <row r="547" spans="1:6" x14ac:dyDescent="0.25">
      <c r="A547">
        <v>546</v>
      </c>
      <c r="B547">
        <v>2</v>
      </c>
      <c r="C547">
        <v>2380</v>
      </c>
      <c r="D547" t="s">
        <v>1936</v>
      </c>
      <c r="E547">
        <v>5.6091000557450643E-2</v>
      </c>
      <c r="F547" t="str">
        <f t="shared" si="8"/>
        <v/>
      </c>
    </row>
    <row r="548" spans="1:6" x14ac:dyDescent="0.25">
      <c r="A548">
        <v>547</v>
      </c>
      <c r="B548">
        <v>2</v>
      </c>
      <c r="C548">
        <v>2381</v>
      </c>
      <c r="D548" t="s">
        <v>1936</v>
      </c>
      <c r="E548">
        <v>0.71984636644489197</v>
      </c>
      <c r="F548" t="str">
        <f t="shared" si="8"/>
        <v/>
      </c>
    </row>
    <row r="549" spans="1:6" x14ac:dyDescent="0.25">
      <c r="A549">
        <v>548</v>
      </c>
      <c r="B549">
        <v>7</v>
      </c>
      <c r="C549">
        <v>2382</v>
      </c>
      <c r="D549" t="s">
        <v>1936</v>
      </c>
      <c r="E549">
        <v>0.68195851030459897</v>
      </c>
      <c r="F549" t="str">
        <f t="shared" si="8"/>
        <v/>
      </c>
    </row>
    <row r="550" spans="1:6" x14ac:dyDescent="0.25">
      <c r="A550">
        <v>549</v>
      </c>
      <c r="B550">
        <v>2</v>
      </c>
      <c r="C550">
        <v>3359</v>
      </c>
      <c r="D550" t="s">
        <v>1757</v>
      </c>
      <c r="E550">
        <v>0.93180927737911612</v>
      </c>
      <c r="F550" t="str">
        <f t="shared" si="8"/>
        <v/>
      </c>
    </row>
    <row r="551" spans="1:6" x14ac:dyDescent="0.25">
      <c r="A551">
        <v>550</v>
      </c>
      <c r="B551">
        <v>2</v>
      </c>
      <c r="C551">
        <v>3360</v>
      </c>
      <c r="D551" t="s">
        <v>1757</v>
      </c>
      <c r="E551">
        <v>3.6546632490376485E-2</v>
      </c>
      <c r="F551" t="str">
        <f t="shared" si="8"/>
        <v/>
      </c>
    </row>
    <row r="552" spans="1:6" x14ac:dyDescent="0.25">
      <c r="A552">
        <v>551</v>
      </c>
      <c r="B552">
        <v>1</v>
      </c>
      <c r="C552">
        <v>6633</v>
      </c>
      <c r="D552" t="s">
        <v>1936</v>
      </c>
      <c r="E552">
        <v>0.62987554811532775</v>
      </c>
      <c r="F552" t="str">
        <f t="shared" si="8"/>
        <v/>
      </c>
    </row>
    <row r="553" spans="1:6" x14ac:dyDescent="0.25">
      <c r="A553">
        <v>552</v>
      </c>
      <c r="B553">
        <v>4</v>
      </c>
      <c r="C553">
        <v>9676</v>
      </c>
      <c r="D553" t="s">
        <v>1951</v>
      </c>
      <c r="E553">
        <v>0.59649744351117173</v>
      </c>
      <c r="F553" t="str">
        <f t="shared" si="8"/>
        <v/>
      </c>
    </row>
    <row r="554" spans="1:6" x14ac:dyDescent="0.25">
      <c r="A554">
        <v>553</v>
      </c>
      <c r="B554">
        <v>7</v>
      </c>
      <c r="C554">
        <v>2180</v>
      </c>
      <c r="D554" t="s">
        <v>906</v>
      </c>
      <c r="E554">
        <v>0.42582093086141837</v>
      </c>
      <c r="F554" t="str">
        <f t="shared" si="8"/>
        <v>True</v>
      </c>
    </row>
    <row r="555" spans="1:6" x14ac:dyDescent="0.25">
      <c r="A555">
        <v>554</v>
      </c>
      <c r="B555">
        <v>3</v>
      </c>
      <c r="C555">
        <v>2181</v>
      </c>
      <c r="D555" t="s">
        <v>906</v>
      </c>
      <c r="E555">
        <v>2.5183858289211325E-2</v>
      </c>
      <c r="F555" t="str">
        <f t="shared" si="8"/>
        <v/>
      </c>
    </row>
    <row r="556" spans="1:6" x14ac:dyDescent="0.25">
      <c r="A556">
        <v>555</v>
      </c>
      <c r="B556">
        <v>4</v>
      </c>
      <c r="C556">
        <v>2182</v>
      </c>
      <c r="D556" t="s">
        <v>906</v>
      </c>
      <c r="E556">
        <v>0.56867749771788401</v>
      </c>
      <c r="F556" t="str">
        <f t="shared" si="8"/>
        <v/>
      </c>
    </row>
    <row r="557" spans="1:6" x14ac:dyDescent="0.25">
      <c r="A557">
        <v>556</v>
      </c>
      <c r="B557">
        <v>5</v>
      </c>
      <c r="C557">
        <v>2183</v>
      </c>
      <c r="D557" t="s">
        <v>906</v>
      </c>
      <c r="E557">
        <v>0.69793269588283025</v>
      </c>
      <c r="F557" t="str">
        <f t="shared" si="8"/>
        <v/>
      </c>
    </row>
    <row r="558" spans="1:6" x14ac:dyDescent="0.25">
      <c r="A558">
        <v>557</v>
      </c>
      <c r="B558">
        <v>5</v>
      </c>
      <c r="C558">
        <v>2184</v>
      </c>
      <c r="D558" t="s">
        <v>906</v>
      </c>
      <c r="E558">
        <v>4.3607786122232151E-2</v>
      </c>
      <c r="F558" t="str">
        <f t="shared" si="8"/>
        <v/>
      </c>
    </row>
    <row r="559" spans="1:6" x14ac:dyDescent="0.25">
      <c r="A559">
        <v>558</v>
      </c>
      <c r="B559">
        <v>8</v>
      </c>
      <c r="C559">
        <v>2185</v>
      </c>
      <c r="D559" t="s">
        <v>906</v>
      </c>
      <c r="E559">
        <v>0.4554031029420107</v>
      </c>
      <c r="F559" t="str">
        <f t="shared" si="8"/>
        <v/>
      </c>
    </row>
    <row r="560" spans="1:6" x14ac:dyDescent="0.25">
      <c r="A560">
        <v>559</v>
      </c>
      <c r="B560">
        <v>2</v>
      </c>
      <c r="C560">
        <v>1602</v>
      </c>
      <c r="D560" t="s">
        <v>1969</v>
      </c>
      <c r="E560">
        <v>0.36478427196759911</v>
      </c>
      <c r="F560" t="str">
        <f t="shared" si="8"/>
        <v/>
      </c>
    </row>
    <row r="561" spans="1:6" x14ac:dyDescent="0.25">
      <c r="A561">
        <v>560</v>
      </c>
      <c r="B561">
        <v>3</v>
      </c>
      <c r="C561">
        <v>1631</v>
      </c>
      <c r="D561" t="s">
        <v>1974</v>
      </c>
      <c r="E561">
        <v>0.28039690525743821</v>
      </c>
      <c r="F561" t="str">
        <f t="shared" si="8"/>
        <v/>
      </c>
    </row>
    <row r="562" spans="1:6" x14ac:dyDescent="0.25">
      <c r="A562">
        <v>561</v>
      </c>
      <c r="B562">
        <v>2</v>
      </c>
      <c r="C562">
        <v>1632</v>
      </c>
      <c r="D562" t="s">
        <v>1974</v>
      </c>
      <c r="E562">
        <v>0.96013673610268002</v>
      </c>
      <c r="F562" t="str">
        <f t="shared" si="8"/>
        <v/>
      </c>
    </row>
    <row r="563" spans="1:6" x14ac:dyDescent="0.25">
      <c r="A563">
        <v>562</v>
      </c>
      <c r="B563">
        <v>2</v>
      </c>
      <c r="C563">
        <v>1633</v>
      </c>
      <c r="D563" t="s">
        <v>1974</v>
      </c>
      <c r="E563">
        <v>0.42966757215688756</v>
      </c>
      <c r="F563" t="str">
        <f t="shared" si="8"/>
        <v/>
      </c>
    </row>
    <row r="564" spans="1:6" x14ac:dyDescent="0.25">
      <c r="A564">
        <v>563</v>
      </c>
      <c r="B564">
        <v>2</v>
      </c>
      <c r="C564">
        <v>1634</v>
      </c>
      <c r="D564" t="s">
        <v>1974</v>
      </c>
      <c r="E564">
        <v>0.7892110742613162</v>
      </c>
      <c r="F564" t="str">
        <f t="shared" si="8"/>
        <v>True</v>
      </c>
    </row>
    <row r="565" spans="1:6" x14ac:dyDescent="0.25">
      <c r="A565">
        <v>564</v>
      </c>
      <c r="B565">
        <v>2</v>
      </c>
      <c r="C565">
        <v>1635</v>
      </c>
      <c r="D565" t="s">
        <v>1974</v>
      </c>
      <c r="E565">
        <v>0.20064129867866654</v>
      </c>
      <c r="F565" t="str">
        <f t="shared" si="8"/>
        <v/>
      </c>
    </row>
    <row r="566" spans="1:6" x14ac:dyDescent="0.25">
      <c r="A566">
        <v>565</v>
      </c>
      <c r="B566">
        <v>3</v>
      </c>
      <c r="C566">
        <v>4815</v>
      </c>
      <c r="D566" t="s">
        <v>1985</v>
      </c>
      <c r="E566">
        <v>3.7884220130402935E-2</v>
      </c>
      <c r="F566" t="str">
        <f t="shared" si="8"/>
        <v/>
      </c>
    </row>
    <row r="567" spans="1:6" x14ac:dyDescent="0.25">
      <c r="A567">
        <v>566</v>
      </c>
      <c r="B567">
        <v>2</v>
      </c>
      <c r="C567">
        <v>494</v>
      </c>
      <c r="D567" t="s">
        <v>1990</v>
      </c>
      <c r="E567">
        <v>0.27182388040618854</v>
      </c>
      <c r="F567" t="str">
        <f t="shared" si="8"/>
        <v/>
      </c>
    </row>
    <row r="568" spans="1:6" x14ac:dyDescent="0.25">
      <c r="A568">
        <v>567</v>
      </c>
      <c r="B568">
        <v>1</v>
      </c>
      <c r="C568">
        <v>1557</v>
      </c>
      <c r="D568" t="s">
        <v>1995</v>
      </c>
      <c r="E568">
        <v>0.52451451402949456</v>
      </c>
      <c r="F568" t="str">
        <f t="shared" si="8"/>
        <v/>
      </c>
    </row>
    <row r="569" spans="1:6" x14ac:dyDescent="0.25">
      <c r="A569">
        <v>568</v>
      </c>
      <c r="B569">
        <v>5</v>
      </c>
      <c r="C569">
        <v>1558</v>
      </c>
      <c r="D569" t="s">
        <v>1995</v>
      </c>
      <c r="E569">
        <v>0.844289872280093</v>
      </c>
      <c r="F569" t="str">
        <f t="shared" si="8"/>
        <v/>
      </c>
    </row>
    <row r="570" spans="1:6" x14ac:dyDescent="0.25">
      <c r="A570">
        <v>569</v>
      </c>
      <c r="B570">
        <v>5</v>
      </c>
      <c r="C570">
        <v>5583</v>
      </c>
      <c r="D570" t="s">
        <v>1998</v>
      </c>
      <c r="E570">
        <v>0.71404343186983354</v>
      </c>
      <c r="F570" t="str">
        <f t="shared" si="8"/>
        <v/>
      </c>
    </row>
    <row r="571" spans="1:6" x14ac:dyDescent="0.25">
      <c r="A571">
        <v>570</v>
      </c>
      <c r="B571">
        <v>4</v>
      </c>
      <c r="C571">
        <v>6847</v>
      </c>
      <c r="D571" t="s">
        <v>2003</v>
      </c>
      <c r="E571">
        <v>0.14263618270354483</v>
      </c>
      <c r="F571" t="str">
        <f t="shared" si="8"/>
        <v/>
      </c>
    </row>
    <row r="572" spans="1:6" x14ac:dyDescent="0.25">
      <c r="A572">
        <v>571</v>
      </c>
      <c r="B572">
        <v>2</v>
      </c>
      <c r="C572">
        <v>7833</v>
      </c>
      <c r="D572" t="s">
        <v>940</v>
      </c>
      <c r="E572">
        <v>0.79317068796174195</v>
      </c>
      <c r="F572" t="str">
        <f t="shared" si="8"/>
        <v/>
      </c>
    </row>
    <row r="573" spans="1:6" x14ac:dyDescent="0.25">
      <c r="A573">
        <v>572</v>
      </c>
      <c r="B573">
        <v>7</v>
      </c>
      <c r="C573">
        <v>8412</v>
      </c>
      <c r="D573" t="s">
        <v>2011</v>
      </c>
      <c r="E573">
        <v>0.9750593535772879</v>
      </c>
      <c r="F573" t="str">
        <f t="shared" si="8"/>
        <v/>
      </c>
    </row>
    <row r="574" spans="1:6" x14ac:dyDescent="0.25">
      <c r="A574">
        <v>573</v>
      </c>
      <c r="B574">
        <v>6</v>
      </c>
      <c r="C574">
        <v>8915</v>
      </c>
      <c r="D574" t="s">
        <v>2016</v>
      </c>
      <c r="E574">
        <v>0.13509044557728145</v>
      </c>
      <c r="F574" t="str">
        <f t="shared" si="8"/>
        <v>True</v>
      </c>
    </row>
    <row r="575" spans="1:6" x14ac:dyDescent="0.25">
      <c r="A575">
        <v>574</v>
      </c>
      <c r="B575">
        <v>4</v>
      </c>
      <c r="C575">
        <v>8916</v>
      </c>
      <c r="D575" t="s">
        <v>2016</v>
      </c>
      <c r="E575">
        <v>0.63444176858637891</v>
      </c>
      <c r="F575" t="str">
        <f t="shared" si="8"/>
        <v/>
      </c>
    </row>
    <row r="576" spans="1:6" x14ac:dyDescent="0.25">
      <c r="A576">
        <v>575</v>
      </c>
      <c r="B576">
        <v>4</v>
      </c>
      <c r="C576">
        <v>8917</v>
      </c>
      <c r="D576" t="s">
        <v>2016</v>
      </c>
      <c r="E576">
        <v>1.3794828266124659E-2</v>
      </c>
      <c r="F576" t="str">
        <f t="shared" si="8"/>
        <v/>
      </c>
    </row>
    <row r="577" spans="1:6" x14ac:dyDescent="0.25">
      <c r="A577">
        <v>576</v>
      </c>
      <c r="B577">
        <v>2</v>
      </c>
      <c r="C577">
        <v>8918</v>
      </c>
      <c r="D577" t="s">
        <v>2016</v>
      </c>
      <c r="E577">
        <v>0.63990161335485618</v>
      </c>
      <c r="F577" t="str">
        <f t="shared" si="8"/>
        <v/>
      </c>
    </row>
    <row r="578" spans="1:6" x14ac:dyDescent="0.25">
      <c r="A578">
        <v>577</v>
      </c>
      <c r="B578">
        <v>6</v>
      </c>
      <c r="C578">
        <v>8919</v>
      </c>
      <c r="D578" t="s">
        <v>2016</v>
      </c>
      <c r="E578">
        <v>0.41553271585674245</v>
      </c>
      <c r="F578" t="str">
        <f t="shared" si="8"/>
        <v/>
      </c>
    </row>
    <row r="579" spans="1:6" x14ac:dyDescent="0.25">
      <c r="A579">
        <v>578</v>
      </c>
      <c r="B579">
        <v>2</v>
      </c>
      <c r="C579">
        <v>6573</v>
      </c>
      <c r="D579" t="s">
        <v>2026</v>
      </c>
      <c r="E579">
        <v>0.89739894901068717</v>
      </c>
      <c r="F579" t="str">
        <f t="shared" ref="F579:F642" si="9">IF(MOD(A579-3,10)=0,"True","")</f>
        <v/>
      </c>
    </row>
    <row r="580" spans="1:6" x14ac:dyDescent="0.25">
      <c r="A580">
        <v>579</v>
      </c>
      <c r="B580">
        <v>2</v>
      </c>
      <c r="C580">
        <v>8249</v>
      </c>
      <c r="D580" t="s">
        <v>2029</v>
      </c>
      <c r="E580">
        <v>0.38763119592504702</v>
      </c>
      <c r="F580" t="str">
        <f t="shared" si="9"/>
        <v/>
      </c>
    </row>
    <row r="581" spans="1:6" x14ac:dyDescent="0.25">
      <c r="A581">
        <v>580</v>
      </c>
      <c r="B581">
        <v>2</v>
      </c>
      <c r="C581">
        <v>9379</v>
      </c>
      <c r="D581" t="s">
        <v>1951</v>
      </c>
      <c r="E581">
        <v>0.10052035339533105</v>
      </c>
      <c r="F581" t="str">
        <f t="shared" si="9"/>
        <v/>
      </c>
    </row>
    <row r="582" spans="1:6" x14ac:dyDescent="0.25">
      <c r="A582">
        <v>581</v>
      </c>
      <c r="B582">
        <v>1</v>
      </c>
      <c r="C582">
        <v>161</v>
      </c>
      <c r="D582" t="s">
        <v>2037</v>
      </c>
      <c r="E582">
        <v>0.43272141613004089</v>
      </c>
      <c r="F582" t="str">
        <f t="shared" si="9"/>
        <v/>
      </c>
    </row>
    <row r="583" spans="1:6" x14ac:dyDescent="0.25">
      <c r="A583">
        <v>582</v>
      </c>
      <c r="B583">
        <v>4</v>
      </c>
      <c r="C583">
        <v>1590</v>
      </c>
      <c r="D583" t="s">
        <v>1191</v>
      </c>
      <c r="E583">
        <v>0.58393587914871492</v>
      </c>
      <c r="F583" t="str">
        <f t="shared" si="9"/>
        <v/>
      </c>
    </row>
    <row r="584" spans="1:6" x14ac:dyDescent="0.25">
      <c r="A584">
        <v>583</v>
      </c>
      <c r="B584">
        <v>2</v>
      </c>
      <c r="C584">
        <v>3772</v>
      </c>
      <c r="D584" t="s">
        <v>1472</v>
      </c>
      <c r="E584">
        <v>0.62890332637188096</v>
      </c>
      <c r="F584" t="str">
        <f t="shared" si="9"/>
        <v>True</v>
      </c>
    </row>
    <row r="585" spans="1:6" x14ac:dyDescent="0.25">
      <c r="A585">
        <v>584</v>
      </c>
      <c r="B585">
        <v>5</v>
      </c>
      <c r="C585">
        <v>7077</v>
      </c>
      <c r="D585" t="s">
        <v>1540</v>
      </c>
      <c r="E585">
        <v>8.6190024357137962E-2</v>
      </c>
      <c r="F585" t="str">
        <f t="shared" si="9"/>
        <v/>
      </c>
    </row>
    <row r="586" spans="1:6" x14ac:dyDescent="0.25">
      <c r="A586">
        <v>585</v>
      </c>
      <c r="B586">
        <v>3</v>
      </c>
      <c r="C586">
        <v>9272</v>
      </c>
      <c r="D586" t="s">
        <v>2048</v>
      </c>
      <c r="E586">
        <v>0.92306891768876365</v>
      </c>
      <c r="F586" t="str">
        <f t="shared" si="9"/>
        <v/>
      </c>
    </row>
    <row r="587" spans="1:6" x14ac:dyDescent="0.25">
      <c r="A587">
        <v>586</v>
      </c>
      <c r="B587">
        <v>4</v>
      </c>
      <c r="C587">
        <v>9273</v>
      </c>
      <c r="D587" t="s">
        <v>2048</v>
      </c>
      <c r="E587">
        <v>0.71288941017937812</v>
      </c>
      <c r="F587" t="str">
        <f t="shared" si="9"/>
        <v/>
      </c>
    </row>
    <row r="588" spans="1:6" x14ac:dyDescent="0.25">
      <c r="A588">
        <v>587</v>
      </c>
      <c r="B588">
        <v>6</v>
      </c>
      <c r="C588">
        <v>9496</v>
      </c>
      <c r="D588" t="s">
        <v>1085</v>
      </c>
      <c r="E588">
        <v>0.422173532975056</v>
      </c>
      <c r="F588" t="str">
        <f t="shared" si="9"/>
        <v/>
      </c>
    </row>
    <row r="589" spans="1:6" x14ac:dyDescent="0.25">
      <c r="A589">
        <v>588</v>
      </c>
      <c r="B589">
        <v>1</v>
      </c>
      <c r="C589">
        <v>9497</v>
      </c>
      <c r="D589" t="s">
        <v>1085</v>
      </c>
      <c r="E589">
        <v>0.62633453155591512</v>
      </c>
      <c r="F589" t="str">
        <f t="shared" si="9"/>
        <v/>
      </c>
    </row>
    <row r="590" spans="1:6" x14ac:dyDescent="0.25">
      <c r="A590">
        <v>589</v>
      </c>
      <c r="B590">
        <v>1</v>
      </c>
      <c r="C590">
        <v>2161</v>
      </c>
      <c r="D590" t="s">
        <v>2061</v>
      </c>
      <c r="E590">
        <v>0.76080360094299171</v>
      </c>
      <c r="F590" t="str">
        <f t="shared" si="9"/>
        <v/>
      </c>
    </row>
    <row r="591" spans="1:6" x14ac:dyDescent="0.25">
      <c r="A591">
        <v>590</v>
      </c>
      <c r="B591">
        <v>3</v>
      </c>
      <c r="C591">
        <v>4797</v>
      </c>
      <c r="D591" t="s">
        <v>2067</v>
      </c>
      <c r="E591">
        <v>0.73568489695671224</v>
      </c>
      <c r="F591" t="str">
        <f t="shared" si="9"/>
        <v/>
      </c>
    </row>
    <row r="592" spans="1:6" x14ac:dyDescent="0.25">
      <c r="A592">
        <v>591</v>
      </c>
      <c r="B592">
        <v>6</v>
      </c>
      <c r="C592">
        <v>4798</v>
      </c>
      <c r="D592" t="s">
        <v>2067</v>
      </c>
      <c r="E592">
        <v>0.4667855102641727</v>
      </c>
      <c r="F592" t="str">
        <f t="shared" si="9"/>
        <v/>
      </c>
    </row>
    <row r="593" spans="1:6" x14ac:dyDescent="0.25">
      <c r="A593">
        <v>592</v>
      </c>
      <c r="B593">
        <v>3</v>
      </c>
      <c r="C593">
        <v>4799</v>
      </c>
      <c r="D593" t="s">
        <v>2067</v>
      </c>
      <c r="E593">
        <v>0.91034644173986146</v>
      </c>
      <c r="F593" t="str">
        <f t="shared" si="9"/>
        <v/>
      </c>
    </row>
    <row r="594" spans="1:6" x14ac:dyDescent="0.25">
      <c r="A594">
        <v>593</v>
      </c>
      <c r="B594">
        <v>5</v>
      </c>
      <c r="C594">
        <v>4800</v>
      </c>
      <c r="D594" t="s">
        <v>2067</v>
      </c>
      <c r="E594">
        <v>0.75700236985405311</v>
      </c>
      <c r="F594" t="str">
        <f t="shared" si="9"/>
        <v>True</v>
      </c>
    </row>
    <row r="595" spans="1:6" x14ac:dyDescent="0.25">
      <c r="A595">
        <v>594</v>
      </c>
      <c r="B595">
        <v>2</v>
      </c>
      <c r="C595">
        <v>4801</v>
      </c>
      <c r="D595" t="s">
        <v>2067</v>
      </c>
      <c r="E595">
        <v>0.14635392646226053</v>
      </c>
      <c r="F595" t="str">
        <f t="shared" si="9"/>
        <v/>
      </c>
    </row>
    <row r="596" spans="1:6" x14ac:dyDescent="0.25">
      <c r="A596">
        <v>595</v>
      </c>
      <c r="B596">
        <v>2</v>
      </c>
      <c r="C596">
        <v>4802</v>
      </c>
      <c r="D596" t="s">
        <v>2067</v>
      </c>
      <c r="E596">
        <v>0.12900315172626908</v>
      </c>
      <c r="F596" t="str">
        <f t="shared" si="9"/>
        <v/>
      </c>
    </row>
    <row r="597" spans="1:6" x14ac:dyDescent="0.25">
      <c r="A597">
        <v>596</v>
      </c>
      <c r="B597">
        <v>8</v>
      </c>
      <c r="C597">
        <v>4803</v>
      </c>
      <c r="D597" t="s">
        <v>2067</v>
      </c>
      <c r="E597">
        <v>0.14334952288755076</v>
      </c>
      <c r="F597" t="str">
        <f t="shared" si="9"/>
        <v/>
      </c>
    </row>
    <row r="598" spans="1:6" x14ac:dyDescent="0.25">
      <c r="A598">
        <v>597</v>
      </c>
      <c r="B598">
        <v>7</v>
      </c>
      <c r="C598">
        <v>7280</v>
      </c>
      <c r="D598" t="s">
        <v>2082</v>
      </c>
      <c r="E598">
        <v>0.5775305283522929</v>
      </c>
      <c r="F598" t="str">
        <f t="shared" si="9"/>
        <v/>
      </c>
    </row>
    <row r="599" spans="1:6" x14ac:dyDescent="0.25">
      <c r="A599">
        <v>598</v>
      </c>
      <c r="B599">
        <v>8</v>
      </c>
      <c r="C599">
        <v>2096</v>
      </c>
      <c r="D599" t="s">
        <v>2086</v>
      </c>
      <c r="E599">
        <v>1.0627757812886607E-2</v>
      </c>
      <c r="F599" t="str">
        <f t="shared" si="9"/>
        <v/>
      </c>
    </row>
    <row r="600" spans="1:6" x14ac:dyDescent="0.25">
      <c r="A600">
        <v>599</v>
      </c>
      <c r="B600">
        <v>4</v>
      </c>
      <c r="C600">
        <v>2097</v>
      </c>
      <c r="D600" t="s">
        <v>2086</v>
      </c>
      <c r="E600">
        <v>0.48658353591527126</v>
      </c>
      <c r="F600" t="str">
        <f t="shared" si="9"/>
        <v/>
      </c>
    </row>
    <row r="601" spans="1:6" x14ac:dyDescent="0.25">
      <c r="A601">
        <v>600</v>
      </c>
      <c r="B601">
        <v>3</v>
      </c>
      <c r="C601">
        <v>2098</v>
      </c>
      <c r="D601" t="s">
        <v>2086</v>
      </c>
      <c r="E601">
        <v>0.81371677386958674</v>
      </c>
      <c r="F601" t="str">
        <f t="shared" si="9"/>
        <v/>
      </c>
    </row>
    <row r="602" spans="1:6" x14ac:dyDescent="0.25">
      <c r="A602">
        <v>601</v>
      </c>
      <c r="B602">
        <v>3</v>
      </c>
      <c r="C602">
        <v>4830</v>
      </c>
      <c r="D602" t="s">
        <v>2093</v>
      </c>
      <c r="E602">
        <v>0.7822623617199852</v>
      </c>
      <c r="F602" t="str">
        <f t="shared" si="9"/>
        <v/>
      </c>
    </row>
    <row r="603" spans="1:6" x14ac:dyDescent="0.25">
      <c r="A603">
        <v>602</v>
      </c>
      <c r="B603">
        <v>4</v>
      </c>
      <c r="C603">
        <v>4965</v>
      </c>
      <c r="D603" t="s">
        <v>2098</v>
      </c>
      <c r="E603">
        <v>0.91254359918439465</v>
      </c>
      <c r="F603" t="str">
        <f t="shared" si="9"/>
        <v/>
      </c>
    </row>
    <row r="604" spans="1:6" x14ac:dyDescent="0.25">
      <c r="A604">
        <v>603</v>
      </c>
      <c r="B604">
        <v>4</v>
      </c>
      <c r="C604">
        <v>7734</v>
      </c>
      <c r="D604" t="s">
        <v>2104</v>
      </c>
      <c r="E604">
        <v>0.24879271708795947</v>
      </c>
      <c r="F604" t="str">
        <f t="shared" si="9"/>
        <v>True</v>
      </c>
    </row>
    <row r="605" spans="1:6" x14ac:dyDescent="0.25">
      <c r="A605">
        <v>604</v>
      </c>
      <c r="B605">
        <v>4</v>
      </c>
      <c r="C605">
        <v>1336</v>
      </c>
      <c r="D605" t="s">
        <v>2109</v>
      </c>
      <c r="E605">
        <v>0.29566586013981278</v>
      </c>
      <c r="F605" t="str">
        <f t="shared" si="9"/>
        <v/>
      </c>
    </row>
    <row r="606" spans="1:6" x14ac:dyDescent="0.25">
      <c r="A606">
        <v>605</v>
      </c>
      <c r="B606">
        <v>3</v>
      </c>
      <c r="C606">
        <v>3945</v>
      </c>
      <c r="D606" t="s">
        <v>2113</v>
      </c>
      <c r="E606">
        <v>0.95056419994099395</v>
      </c>
      <c r="F606" t="str">
        <f t="shared" si="9"/>
        <v/>
      </c>
    </row>
    <row r="607" spans="1:6" x14ac:dyDescent="0.25">
      <c r="A607">
        <v>606</v>
      </c>
      <c r="B607">
        <v>4</v>
      </c>
      <c r="C607">
        <v>9610</v>
      </c>
      <c r="D607" t="s">
        <v>2118</v>
      </c>
      <c r="E607">
        <v>0.18640185640098295</v>
      </c>
      <c r="F607" t="str">
        <f t="shared" si="9"/>
        <v/>
      </c>
    </row>
    <row r="608" spans="1:6" x14ac:dyDescent="0.25">
      <c r="A608">
        <v>607</v>
      </c>
      <c r="B608">
        <v>9</v>
      </c>
      <c r="C608">
        <v>9611</v>
      </c>
      <c r="D608" t="s">
        <v>2118</v>
      </c>
      <c r="E608">
        <v>7.1590405630983733E-2</v>
      </c>
      <c r="F608" t="str">
        <f t="shared" si="9"/>
        <v/>
      </c>
    </row>
    <row r="609" spans="1:6" x14ac:dyDescent="0.25">
      <c r="A609">
        <v>608</v>
      </c>
      <c r="B609">
        <v>2</v>
      </c>
      <c r="C609">
        <v>1907</v>
      </c>
      <c r="D609" t="s">
        <v>2125</v>
      </c>
      <c r="E609">
        <v>0.70874756610729994</v>
      </c>
      <c r="F609" t="str">
        <f t="shared" si="9"/>
        <v/>
      </c>
    </row>
    <row r="610" spans="1:6" x14ac:dyDescent="0.25">
      <c r="A610">
        <v>609</v>
      </c>
      <c r="B610">
        <v>6</v>
      </c>
      <c r="C610">
        <v>1908</v>
      </c>
      <c r="D610" t="s">
        <v>2125</v>
      </c>
      <c r="E610">
        <v>0.99860359639316865</v>
      </c>
      <c r="F610" t="str">
        <f t="shared" si="9"/>
        <v/>
      </c>
    </row>
    <row r="611" spans="1:6" x14ac:dyDescent="0.25">
      <c r="A611">
        <v>610</v>
      </c>
      <c r="B611">
        <v>7</v>
      </c>
      <c r="C611">
        <v>4705</v>
      </c>
      <c r="D611" t="s">
        <v>2129</v>
      </c>
      <c r="E611">
        <v>3.5601883236845988E-2</v>
      </c>
      <c r="F611" t="str">
        <f t="shared" si="9"/>
        <v/>
      </c>
    </row>
    <row r="612" spans="1:6" x14ac:dyDescent="0.25">
      <c r="A612">
        <v>611</v>
      </c>
      <c r="B612">
        <v>2</v>
      </c>
      <c r="C612">
        <v>4706</v>
      </c>
      <c r="D612" t="s">
        <v>2129</v>
      </c>
      <c r="E612">
        <v>0.61121797821670198</v>
      </c>
      <c r="F612" t="str">
        <f t="shared" si="9"/>
        <v/>
      </c>
    </row>
    <row r="613" spans="1:6" x14ac:dyDescent="0.25">
      <c r="A613">
        <v>612</v>
      </c>
      <c r="B613">
        <v>4</v>
      </c>
      <c r="C613">
        <v>4707</v>
      </c>
      <c r="D613" t="s">
        <v>2129</v>
      </c>
      <c r="E613">
        <v>0.24251662417044872</v>
      </c>
      <c r="F613" t="str">
        <f t="shared" si="9"/>
        <v/>
      </c>
    </row>
    <row r="614" spans="1:6" x14ac:dyDescent="0.25">
      <c r="A614">
        <v>613</v>
      </c>
      <c r="B614">
        <v>1</v>
      </c>
      <c r="C614">
        <v>7787</v>
      </c>
      <c r="D614" t="s">
        <v>2137</v>
      </c>
      <c r="E614">
        <v>0.50653654164552575</v>
      </c>
      <c r="F614" t="str">
        <f t="shared" si="9"/>
        <v>True</v>
      </c>
    </row>
    <row r="615" spans="1:6" x14ac:dyDescent="0.25">
      <c r="A615">
        <v>614</v>
      </c>
      <c r="B615">
        <v>3</v>
      </c>
      <c r="C615">
        <v>7788</v>
      </c>
      <c r="D615" t="s">
        <v>2137</v>
      </c>
      <c r="E615">
        <v>0.99387430604707139</v>
      </c>
      <c r="F615" t="str">
        <f t="shared" si="9"/>
        <v/>
      </c>
    </row>
    <row r="616" spans="1:6" x14ac:dyDescent="0.25">
      <c r="A616">
        <v>615</v>
      </c>
      <c r="B616">
        <v>3</v>
      </c>
      <c r="C616">
        <v>7789</v>
      </c>
      <c r="D616" t="s">
        <v>2137</v>
      </c>
      <c r="E616">
        <v>0.26910365643047718</v>
      </c>
      <c r="F616" t="str">
        <f t="shared" si="9"/>
        <v/>
      </c>
    </row>
    <row r="617" spans="1:6" x14ac:dyDescent="0.25">
      <c r="A617">
        <v>616</v>
      </c>
      <c r="B617">
        <v>8</v>
      </c>
      <c r="C617">
        <v>7790</v>
      </c>
      <c r="D617" t="s">
        <v>2137</v>
      </c>
      <c r="E617">
        <v>2.5297472350678807E-2</v>
      </c>
      <c r="F617" t="str">
        <f t="shared" si="9"/>
        <v/>
      </c>
    </row>
    <row r="618" spans="1:6" x14ac:dyDescent="0.25">
      <c r="A618">
        <v>617</v>
      </c>
      <c r="B618">
        <v>3</v>
      </c>
      <c r="C618">
        <v>1677</v>
      </c>
      <c r="D618" t="s">
        <v>707</v>
      </c>
      <c r="E618">
        <v>0.3272809141873595</v>
      </c>
      <c r="F618" t="str">
        <f t="shared" si="9"/>
        <v/>
      </c>
    </row>
    <row r="619" spans="1:6" x14ac:dyDescent="0.25">
      <c r="A619">
        <v>618</v>
      </c>
      <c r="B619">
        <v>3</v>
      </c>
      <c r="C619">
        <v>1678</v>
      </c>
      <c r="D619" t="s">
        <v>707</v>
      </c>
      <c r="E619">
        <v>0.95908251631322639</v>
      </c>
      <c r="F619" t="str">
        <f t="shared" si="9"/>
        <v/>
      </c>
    </row>
    <row r="620" spans="1:6" x14ac:dyDescent="0.25">
      <c r="A620">
        <v>619</v>
      </c>
      <c r="B620">
        <v>2</v>
      </c>
      <c r="C620">
        <v>770</v>
      </c>
      <c r="D620" t="s">
        <v>2149</v>
      </c>
      <c r="E620">
        <v>0.66794013992361956</v>
      </c>
      <c r="F620" t="str">
        <f t="shared" si="9"/>
        <v/>
      </c>
    </row>
    <row r="621" spans="1:6" x14ac:dyDescent="0.25">
      <c r="A621">
        <v>620</v>
      </c>
      <c r="B621">
        <v>5</v>
      </c>
      <c r="C621">
        <v>1717</v>
      </c>
      <c r="D621" t="s">
        <v>2152</v>
      </c>
      <c r="E621">
        <v>0.6363796252080135</v>
      </c>
      <c r="F621" t="str">
        <f t="shared" si="9"/>
        <v/>
      </c>
    </row>
    <row r="622" spans="1:6" x14ac:dyDescent="0.25">
      <c r="A622">
        <v>621</v>
      </c>
      <c r="B622">
        <v>5</v>
      </c>
      <c r="C622">
        <v>1718</v>
      </c>
      <c r="D622" t="s">
        <v>2152</v>
      </c>
      <c r="E622">
        <v>5.0187774322107193E-2</v>
      </c>
      <c r="F622" t="str">
        <f t="shared" si="9"/>
        <v/>
      </c>
    </row>
    <row r="623" spans="1:6" x14ac:dyDescent="0.25">
      <c r="A623">
        <v>622</v>
      </c>
      <c r="B623">
        <v>4</v>
      </c>
      <c r="C623">
        <v>1719</v>
      </c>
      <c r="D623" t="s">
        <v>2152</v>
      </c>
      <c r="E623">
        <v>0.77851754476620227</v>
      </c>
      <c r="F623" t="str">
        <f t="shared" si="9"/>
        <v/>
      </c>
    </row>
    <row r="624" spans="1:6" x14ac:dyDescent="0.25">
      <c r="A624">
        <v>623</v>
      </c>
      <c r="B624">
        <v>8</v>
      </c>
      <c r="C624">
        <v>1720</v>
      </c>
      <c r="D624" t="s">
        <v>2152</v>
      </c>
      <c r="E624">
        <v>0.86179816920559849</v>
      </c>
      <c r="F624" t="str">
        <f t="shared" si="9"/>
        <v>True</v>
      </c>
    </row>
    <row r="625" spans="1:6" x14ac:dyDescent="0.25">
      <c r="A625">
        <v>624</v>
      </c>
      <c r="B625">
        <v>4</v>
      </c>
      <c r="C625">
        <v>1721</v>
      </c>
      <c r="D625" t="s">
        <v>2152</v>
      </c>
      <c r="E625">
        <v>0.88927465392660687</v>
      </c>
      <c r="F625" t="str">
        <f t="shared" si="9"/>
        <v/>
      </c>
    </row>
    <row r="626" spans="1:6" x14ac:dyDescent="0.25">
      <c r="A626">
        <v>625</v>
      </c>
      <c r="B626">
        <v>1</v>
      </c>
      <c r="C626">
        <v>2499</v>
      </c>
      <c r="D626" t="s">
        <v>2161</v>
      </c>
      <c r="E626">
        <v>0.95401462897924083</v>
      </c>
      <c r="F626" t="str">
        <f t="shared" si="9"/>
        <v/>
      </c>
    </row>
    <row r="627" spans="1:6" x14ac:dyDescent="0.25">
      <c r="A627">
        <v>626</v>
      </c>
      <c r="B627">
        <v>5</v>
      </c>
      <c r="C627">
        <v>3531</v>
      </c>
      <c r="D627" t="s">
        <v>2125</v>
      </c>
      <c r="E627">
        <v>0.35578069262591649</v>
      </c>
      <c r="F627" t="str">
        <f t="shared" si="9"/>
        <v/>
      </c>
    </row>
    <row r="628" spans="1:6" x14ac:dyDescent="0.25">
      <c r="A628">
        <v>627</v>
      </c>
      <c r="B628">
        <v>8</v>
      </c>
      <c r="C628">
        <v>7467</v>
      </c>
      <c r="D628" t="s">
        <v>2168</v>
      </c>
      <c r="E628">
        <v>0.45521986781322687</v>
      </c>
      <c r="F628" t="str">
        <f t="shared" si="9"/>
        <v/>
      </c>
    </row>
    <row r="629" spans="1:6" x14ac:dyDescent="0.25">
      <c r="A629">
        <v>628</v>
      </c>
      <c r="B629">
        <v>5</v>
      </c>
      <c r="C629">
        <v>639</v>
      </c>
      <c r="D629" t="s">
        <v>887</v>
      </c>
      <c r="E629">
        <v>7.561008339339037E-3</v>
      </c>
      <c r="F629" t="str">
        <f t="shared" si="9"/>
        <v/>
      </c>
    </row>
    <row r="630" spans="1:6" x14ac:dyDescent="0.25">
      <c r="A630">
        <v>629</v>
      </c>
      <c r="B630">
        <v>4</v>
      </c>
      <c r="C630">
        <v>640</v>
      </c>
      <c r="D630" t="s">
        <v>887</v>
      </c>
      <c r="E630">
        <v>0.62094787156259201</v>
      </c>
      <c r="F630" t="str">
        <f t="shared" si="9"/>
        <v/>
      </c>
    </row>
    <row r="631" spans="1:6" x14ac:dyDescent="0.25">
      <c r="A631">
        <v>630</v>
      </c>
      <c r="B631">
        <v>5</v>
      </c>
      <c r="C631">
        <v>793</v>
      </c>
      <c r="D631" t="s">
        <v>2178</v>
      </c>
      <c r="E631">
        <v>0.2464003629116428</v>
      </c>
      <c r="F631" t="str">
        <f t="shared" si="9"/>
        <v/>
      </c>
    </row>
    <row r="632" spans="1:6" x14ac:dyDescent="0.25">
      <c r="A632">
        <v>631</v>
      </c>
      <c r="B632">
        <v>2</v>
      </c>
      <c r="C632">
        <v>3688</v>
      </c>
      <c r="D632" t="s">
        <v>1213</v>
      </c>
      <c r="E632">
        <v>0.30800299689941091</v>
      </c>
      <c r="F632" t="str">
        <f t="shared" si="9"/>
        <v/>
      </c>
    </row>
    <row r="633" spans="1:6" x14ac:dyDescent="0.25">
      <c r="A633">
        <v>632</v>
      </c>
      <c r="B633">
        <v>7</v>
      </c>
      <c r="C633">
        <v>3968</v>
      </c>
      <c r="D633" t="s">
        <v>1426</v>
      </c>
      <c r="E633">
        <v>0.80683656611638144</v>
      </c>
      <c r="F633" t="str">
        <f t="shared" si="9"/>
        <v/>
      </c>
    </row>
    <row r="634" spans="1:6" x14ac:dyDescent="0.25">
      <c r="A634">
        <v>633</v>
      </c>
      <c r="B634">
        <v>3</v>
      </c>
      <c r="C634">
        <v>524</v>
      </c>
      <c r="D634" t="s">
        <v>2061</v>
      </c>
      <c r="E634">
        <v>0.28350141725876621</v>
      </c>
      <c r="F634" t="str">
        <f t="shared" si="9"/>
        <v>True</v>
      </c>
    </row>
    <row r="635" spans="1:6" x14ac:dyDescent="0.25">
      <c r="A635">
        <v>634</v>
      </c>
      <c r="B635">
        <v>2</v>
      </c>
      <c r="C635">
        <v>525</v>
      </c>
      <c r="D635" t="s">
        <v>2061</v>
      </c>
      <c r="E635">
        <v>0.11660028033427383</v>
      </c>
      <c r="F635" t="str">
        <f t="shared" si="9"/>
        <v/>
      </c>
    </row>
    <row r="636" spans="1:6" x14ac:dyDescent="0.25">
      <c r="A636">
        <v>635</v>
      </c>
      <c r="B636">
        <v>10</v>
      </c>
      <c r="C636">
        <v>2419</v>
      </c>
      <c r="D636" t="s">
        <v>2190</v>
      </c>
      <c r="E636">
        <v>7.7788342114372466E-2</v>
      </c>
      <c r="F636" t="str">
        <f t="shared" si="9"/>
        <v/>
      </c>
    </row>
    <row r="637" spans="1:6" x14ac:dyDescent="0.25">
      <c r="A637">
        <v>636</v>
      </c>
      <c r="B637">
        <v>2</v>
      </c>
      <c r="C637">
        <v>4361</v>
      </c>
      <c r="D637" t="s">
        <v>2196</v>
      </c>
      <c r="E637">
        <v>0.44685993682629466</v>
      </c>
      <c r="F637" t="str">
        <f t="shared" si="9"/>
        <v/>
      </c>
    </row>
    <row r="638" spans="1:6" x14ac:dyDescent="0.25">
      <c r="A638">
        <v>637</v>
      </c>
      <c r="B638">
        <v>2</v>
      </c>
      <c r="C638">
        <v>7068</v>
      </c>
      <c r="D638" t="s">
        <v>2202</v>
      </c>
      <c r="E638">
        <v>0.61382682917755738</v>
      </c>
      <c r="F638" t="str">
        <f t="shared" si="9"/>
        <v/>
      </c>
    </row>
    <row r="639" spans="1:6" x14ac:dyDescent="0.25">
      <c r="A639">
        <v>638</v>
      </c>
      <c r="B639">
        <v>9</v>
      </c>
      <c r="C639">
        <v>7069</v>
      </c>
      <c r="D639" t="s">
        <v>2202</v>
      </c>
      <c r="E639">
        <v>0.76849800685955083</v>
      </c>
      <c r="F639" t="str">
        <f t="shared" si="9"/>
        <v/>
      </c>
    </row>
    <row r="640" spans="1:6" x14ac:dyDescent="0.25">
      <c r="A640">
        <v>639</v>
      </c>
      <c r="B640">
        <v>3</v>
      </c>
      <c r="C640">
        <v>9796</v>
      </c>
      <c r="D640" t="s">
        <v>2209</v>
      </c>
      <c r="E640">
        <v>0.41484340850506529</v>
      </c>
      <c r="F640" t="str">
        <f t="shared" si="9"/>
        <v/>
      </c>
    </row>
    <row r="641" spans="1:6" x14ac:dyDescent="0.25">
      <c r="A641">
        <v>640</v>
      </c>
      <c r="B641">
        <v>5</v>
      </c>
      <c r="C641">
        <v>2441</v>
      </c>
      <c r="D641" t="s">
        <v>1757</v>
      </c>
      <c r="E641">
        <v>0.25827922989374752</v>
      </c>
      <c r="F641" t="str">
        <f t="shared" si="9"/>
        <v/>
      </c>
    </row>
    <row r="642" spans="1:6" x14ac:dyDescent="0.25">
      <c r="A642">
        <v>641</v>
      </c>
      <c r="B642">
        <v>2</v>
      </c>
      <c r="C642">
        <v>2442</v>
      </c>
      <c r="D642" t="s">
        <v>1757</v>
      </c>
      <c r="E642">
        <v>0.11954613225386368</v>
      </c>
      <c r="F642" t="str">
        <f t="shared" si="9"/>
        <v/>
      </c>
    </row>
    <row r="643" spans="1:6" x14ac:dyDescent="0.25">
      <c r="A643">
        <v>642</v>
      </c>
      <c r="B643">
        <v>4</v>
      </c>
      <c r="C643">
        <v>2443</v>
      </c>
      <c r="D643" t="s">
        <v>1757</v>
      </c>
      <c r="E643">
        <v>0.95653499469434233</v>
      </c>
      <c r="F643" t="str">
        <f t="shared" ref="F643:F706" si="10">IF(MOD(A643-3,10)=0,"True","")</f>
        <v/>
      </c>
    </row>
    <row r="644" spans="1:6" x14ac:dyDescent="0.25">
      <c r="A644">
        <v>643</v>
      </c>
      <c r="B644">
        <v>5</v>
      </c>
      <c r="C644">
        <v>2444</v>
      </c>
      <c r="D644" t="s">
        <v>1757</v>
      </c>
      <c r="E644">
        <v>0.54110364773670505</v>
      </c>
      <c r="F644" t="str">
        <f t="shared" si="10"/>
        <v>True</v>
      </c>
    </row>
    <row r="645" spans="1:6" x14ac:dyDescent="0.25">
      <c r="A645">
        <v>644</v>
      </c>
      <c r="B645">
        <v>6</v>
      </c>
      <c r="C645">
        <v>2445</v>
      </c>
      <c r="D645" t="s">
        <v>1757</v>
      </c>
      <c r="E645">
        <v>0.35364789799124241</v>
      </c>
      <c r="F645" t="str">
        <f t="shared" si="10"/>
        <v/>
      </c>
    </row>
    <row r="646" spans="1:6" x14ac:dyDescent="0.25">
      <c r="A646">
        <v>645</v>
      </c>
      <c r="B646">
        <v>2</v>
      </c>
      <c r="C646">
        <v>2446</v>
      </c>
      <c r="D646" t="s">
        <v>1757</v>
      </c>
      <c r="E646">
        <v>0.13893473777377219</v>
      </c>
      <c r="F646" t="str">
        <f t="shared" si="10"/>
        <v/>
      </c>
    </row>
    <row r="647" spans="1:6" x14ac:dyDescent="0.25">
      <c r="A647">
        <v>646</v>
      </c>
      <c r="B647">
        <v>3</v>
      </c>
      <c r="C647">
        <v>4724</v>
      </c>
      <c r="D647" t="s">
        <v>359</v>
      </c>
      <c r="E647">
        <v>0.81650860599384245</v>
      </c>
      <c r="F647" t="str">
        <f t="shared" si="10"/>
        <v/>
      </c>
    </row>
    <row r="648" spans="1:6" x14ac:dyDescent="0.25">
      <c r="A648">
        <v>647</v>
      </c>
      <c r="B648">
        <v>2</v>
      </c>
      <c r="C648">
        <v>8456</v>
      </c>
      <c r="D648" t="s">
        <v>2224</v>
      </c>
      <c r="E648">
        <v>4.4139396528061536E-2</v>
      </c>
      <c r="F648" t="str">
        <f t="shared" si="10"/>
        <v/>
      </c>
    </row>
    <row r="649" spans="1:6" x14ac:dyDescent="0.25">
      <c r="A649">
        <v>648</v>
      </c>
      <c r="B649">
        <v>3</v>
      </c>
      <c r="C649">
        <v>1330</v>
      </c>
      <c r="D649" t="s">
        <v>2229</v>
      </c>
      <c r="E649">
        <v>0.3808985822669112</v>
      </c>
      <c r="F649" t="str">
        <f t="shared" si="10"/>
        <v/>
      </c>
    </row>
    <row r="650" spans="1:6" x14ac:dyDescent="0.25">
      <c r="A650">
        <v>649</v>
      </c>
      <c r="B650">
        <v>9</v>
      </c>
      <c r="C650">
        <v>1445</v>
      </c>
      <c r="D650" t="s">
        <v>2232</v>
      </c>
      <c r="E650">
        <v>0.76174128292405807</v>
      </c>
      <c r="F650" t="str">
        <f t="shared" si="10"/>
        <v/>
      </c>
    </row>
    <row r="651" spans="1:6" x14ac:dyDescent="0.25">
      <c r="A651">
        <v>650</v>
      </c>
      <c r="B651">
        <v>1</v>
      </c>
      <c r="C651">
        <v>1578</v>
      </c>
      <c r="D651" t="s">
        <v>2237</v>
      </c>
      <c r="E651">
        <v>0.51026437562662041</v>
      </c>
      <c r="F651" t="str">
        <f t="shared" si="10"/>
        <v/>
      </c>
    </row>
    <row r="652" spans="1:6" x14ac:dyDescent="0.25">
      <c r="A652">
        <v>651</v>
      </c>
      <c r="B652">
        <v>4</v>
      </c>
      <c r="C652">
        <v>6426</v>
      </c>
      <c r="D652" t="s">
        <v>2244</v>
      </c>
      <c r="E652">
        <v>0.84997396887789012</v>
      </c>
      <c r="F652" t="str">
        <f t="shared" si="10"/>
        <v/>
      </c>
    </row>
    <row r="653" spans="1:6" x14ac:dyDescent="0.25">
      <c r="A653">
        <v>652</v>
      </c>
      <c r="B653">
        <v>1</v>
      </c>
      <c r="C653">
        <v>6427</v>
      </c>
      <c r="D653" t="s">
        <v>2244</v>
      </c>
      <c r="E653">
        <v>0.79680500225361917</v>
      </c>
      <c r="F653" t="str">
        <f t="shared" si="10"/>
        <v/>
      </c>
    </row>
    <row r="654" spans="1:6" x14ac:dyDescent="0.25">
      <c r="A654">
        <v>653</v>
      </c>
      <c r="B654">
        <v>2</v>
      </c>
      <c r="C654">
        <v>6428</v>
      </c>
      <c r="D654" t="s">
        <v>2244</v>
      </c>
      <c r="E654">
        <v>0.46335609339231487</v>
      </c>
      <c r="F654" t="str">
        <f t="shared" si="10"/>
        <v>True</v>
      </c>
    </row>
    <row r="655" spans="1:6" x14ac:dyDescent="0.25">
      <c r="A655">
        <v>654</v>
      </c>
      <c r="B655">
        <v>3</v>
      </c>
      <c r="C655">
        <v>6429</v>
      </c>
      <c r="D655" t="s">
        <v>2244</v>
      </c>
      <c r="E655">
        <v>0.39205807639651369</v>
      </c>
      <c r="F655" t="str">
        <f t="shared" si="10"/>
        <v/>
      </c>
    </row>
    <row r="656" spans="1:6" x14ac:dyDescent="0.25">
      <c r="A656">
        <v>655</v>
      </c>
      <c r="B656">
        <v>5</v>
      </c>
      <c r="C656">
        <v>5002</v>
      </c>
      <c r="D656" t="s">
        <v>1426</v>
      </c>
      <c r="E656">
        <v>0.7083734050971443</v>
      </c>
      <c r="F656" t="str">
        <f t="shared" si="10"/>
        <v/>
      </c>
    </row>
    <row r="657" spans="1:6" x14ac:dyDescent="0.25">
      <c r="A657">
        <v>656</v>
      </c>
      <c r="B657">
        <v>4</v>
      </c>
      <c r="C657">
        <v>5003</v>
      </c>
      <c r="D657" t="s">
        <v>1426</v>
      </c>
      <c r="E657">
        <v>0.41885943859527308</v>
      </c>
      <c r="F657" t="str">
        <f t="shared" si="10"/>
        <v/>
      </c>
    </row>
    <row r="658" spans="1:6" x14ac:dyDescent="0.25">
      <c r="A658">
        <v>657</v>
      </c>
      <c r="B658">
        <v>3</v>
      </c>
      <c r="C658">
        <v>8482</v>
      </c>
      <c r="D658" t="s">
        <v>2257</v>
      </c>
      <c r="E658">
        <v>0.95476555752672509</v>
      </c>
      <c r="F658" t="str">
        <f t="shared" si="10"/>
        <v/>
      </c>
    </row>
    <row r="659" spans="1:6" x14ac:dyDescent="0.25">
      <c r="A659">
        <v>658</v>
      </c>
      <c r="B659">
        <v>4</v>
      </c>
      <c r="C659">
        <v>2986</v>
      </c>
      <c r="D659" t="s">
        <v>827</v>
      </c>
      <c r="E659">
        <v>3.9188404109561814E-2</v>
      </c>
      <c r="F659" t="str">
        <f t="shared" si="10"/>
        <v/>
      </c>
    </row>
    <row r="660" spans="1:6" x14ac:dyDescent="0.25">
      <c r="A660">
        <v>659</v>
      </c>
      <c r="B660">
        <v>2</v>
      </c>
      <c r="C660">
        <v>2987</v>
      </c>
      <c r="D660" t="s">
        <v>827</v>
      </c>
      <c r="E660">
        <v>0.58391073289530249</v>
      </c>
      <c r="F660" t="str">
        <f t="shared" si="10"/>
        <v/>
      </c>
    </row>
    <row r="661" spans="1:6" x14ac:dyDescent="0.25">
      <c r="A661">
        <v>660</v>
      </c>
      <c r="B661">
        <v>9</v>
      </c>
      <c r="C661">
        <v>2988</v>
      </c>
      <c r="D661" t="s">
        <v>827</v>
      </c>
      <c r="E661">
        <v>0.70069919523294932</v>
      </c>
      <c r="F661" t="str">
        <f t="shared" si="10"/>
        <v/>
      </c>
    </row>
    <row r="662" spans="1:6" x14ac:dyDescent="0.25">
      <c r="A662">
        <v>661</v>
      </c>
      <c r="B662">
        <v>2</v>
      </c>
      <c r="C662">
        <v>1274</v>
      </c>
      <c r="D662" t="s">
        <v>2269</v>
      </c>
      <c r="E662">
        <v>0.18204891757955255</v>
      </c>
      <c r="F662" t="str">
        <f t="shared" si="10"/>
        <v/>
      </c>
    </row>
    <row r="663" spans="1:6" x14ac:dyDescent="0.25">
      <c r="A663">
        <v>662</v>
      </c>
      <c r="B663">
        <v>5</v>
      </c>
      <c r="C663">
        <v>1275</v>
      </c>
      <c r="D663" t="s">
        <v>2269</v>
      </c>
      <c r="E663">
        <v>0.53561187252025622</v>
      </c>
      <c r="F663" t="str">
        <f t="shared" si="10"/>
        <v/>
      </c>
    </row>
    <row r="664" spans="1:6" x14ac:dyDescent="0.25">
      <c r="A664">
        <v>663</v>
      </c>
      <c r="B664">
        <v>3</v>
      </c>
      <c r="C664">
        <v>1276</v>
      </c>
      <c r="D664" t="s">
        <v>2269</v>
      </c>
      <c r="E664">
        <v>0.11793397368580261</v>
      </c>
      <c r="F664" t="str">
        <f t="shared" si="10"/>
        <v>True</v>
      </c>
    </row>
    <row r="665" spans="1:6" x14ac:dyDescent="0.25">
      <c r="A665">
        <v>664</v>
      </c>
      <c r="B665">
        <v>1</v>
      </c>
      <c r="C665">
        <v>1277</v>
      </c>
      <c r="D665" t="s">
        <v>2269</v>
      </c>
      <c r="E665">
        <v>0.33279751317890593</v>
      </c>
      <c r="F665" t="str">
        <f t="shared" si="10"/>
        <v/>
      </c>
    </row>
    <row r="666" spans="1:6" x14ac:dyDescent="0.25">
      <c r="A666">
        <v>665</v>
      </c>
      <c r="B666">
        <v>3</v>
      </c>
      <c r="C666">
        <v>1639</v>
      </c>
      <c r="D666" t="s">
        <v>309</v>
      </c>
      <c r="E666">
        <v>0.16660000185076107</v>
      </c>
      <c r="F666" t="str">
        <f t="shared" si="10"/>
        <v/>
      </c>
    </row>
    <row r="667" spans="1:6" x14ac:dyDescent="0.25">
      <c r="A667">
        <v>666</v>
      </c>
      <c r="B667">
        <v>2</v>
      </c>
      <c r="C667">
        <v>1640</v>
      </c>
      <c r="D667" t="s">
        <v>309</v>
      </c>
      <c r="E667">
        <v>0.85585778133371904</v>
      </c>
      <c r="F667" t="str">
        <f t="shared" si="10"/>
        <v/>
      </c>
    </row>
    <row r="668" spans="1:6" x14ac:dyDescent="0.25">
      <c r="A668">
        <v>667</v>
      </c>
      <c r="B668">
        <v>2</v>
      </c>
      <c r="C668">
        <v>1641</v>
      </c>
      <c r="D668" t="s">
        <v>309</v>
      </c>
      <c r="E668">
        <v>0.87208275724849926</v>
      </c>
      <c r="F668" t="str">
        <f t="shared" si="10"/>
        <v/>
      </c>
    </row>
    <row r="669" spans="1:6" x14ac:dyDescent="0.25">
      <c r="A669">
        <v>668</v>
      </c>
      <c r="B669">
        <v>3</v>
      </c>
      <c r="C669">
        <v>1642</v>
      </c>
      <c r="D669" t="s">
        <v>309</v>
      </c>
      <c r="E669">
        <v>0.58006265494489806</v>
      </c>
      <c r="F669" t="str">
        <f t="shared" si="10"/>
        <v/>
      </c>
    </row>
    <row r="670" spans="1:6" x14ac:dyDescent="0.25">
      <c r="A670">
        <v>669</v>
      </c>
      <c r="B670">
        <v>1</v>
      </c>
      <c r="C670">
        <v>3214</v>
      </c>
      <c r="D670" t="s">
        <v>2082</v>
      </c>
      <c r="E670">
        <v>0.18826709355618576</v>
      </c>
      <c r="F670" t="str">
        <f t="shared" si="10"/>
        <v/>
      </c>
    </row>
    <row r="671" spans="1:6" x14ac:dyDescent="0.25">
      <c r="A671">
        <v>670</v>
      </c>
      <c r="B671">
        <v>2</v>
      </c>
      <c r="C671">
        <v>3215</v>
      </c>
      <c r="D671" t="s">
        <v>2082</v>
      </c>
      <c r="E671">
        <v>0.50310240177453414</v>
      </c>
      <c r="F671" t="str">
        <f t="shared" si="10"/>
        <v/>
      </c>
    </row>
    <row r="672" spans="1:6" x14ac:dyDescent="0.25">
      <c r="A672">
        <v>671</v>
      </c>
      <c r="B672">
        <v>3</v>
      </c>
      <c r="C672">
        <v>6605</v>
      </c>
      <c r="D672" t="s">
        <v>2287</v>
      </c>
      <c r="E672">
        <v>0.93144513239697768</v>
      </c>
      <c r="F672" t="str">
        <f t="shared" si="10"/>
        <v/>
      </c>
    </row>
    <row r="673" spans="1:6" x14ac:dyDescent="0.25">
      <c r="A673">
        <v>672</v>
      </c>
      <c r="B673">
        <v>7</v>
      </c>
      <c r="C673">
        <v>6606</v>
      </c>
      <c r="D673" t="s">
        <v>2287</v>
      </c>
      <c r="E673">
        <v>0.93910912825926451</v>
      </c>
      <c r="F673" t="str">
        <f t="shared" si="10"/>
        <v/>
      </c>
    </row>
    <row r="674" spans="1:6" x14ac:dyDescent="0.25">
      <c r="A674">
        <v>673</v>
      </c>
      <c r="B674">
        <v>4</v>
      </c>
      <c r="C674">
        <v>6607</v>
      </c>
      <c r="D674" t="s">
        <v>2287</v>
      </c>
      <c r="E674">
        <v>0.8330035765887831</v>
      </c>
      <c r="F674" t="str">
        <f t="shared" si="10"/>
        <v>True</v>
      </c>
    </row>
    <row r="675" spans="1:6" x14ac:dyDescent="0.25">
      <c r="A675">
        <v>674</v>
      </c>
      <c r="B675">
        <v>6</v>
      </c>
      <c r="C675">
        <v>6608</v>
      </c>
      <c r="D675" t="s">
        <v>2287</v>
      </c>
      <c r="E675">
        <v>0.43693199488666379</v>
      </c>
      <c r="F675" t="str">
        <f t="shared" si="10"/>
        <v/>
      </c>
    </row>
    <row r="676" spans="1:6" x14ac:dyDescent="0.25">
      <c r="A676">
        <v>675</v>
      </c>
      <c r="B676">
        <v>3</v>
      </c>
      <c r="C676">
        <v>6609</v>
      </c>
      <c r="D676" t="s">
        <v>2287</v>
      </c>
      <c r="E676">
        <v>0.75016513900453707</v>
      </c>
      <c r="F676" t="str">
        <f t="shared" si="10"/>
        <v/>
      </c>
    </row>
    <row r="677" spans="1:6" x14ac:dyDescent="0.25">
      <c r="A677">
        <v>676</v>
      </c>
      <c r="B677">
        <v>6</v>
      </c>
      <c r="C677">
        <v>9276</v>
      </c>
      <c r="D677" t="s">
        <v>1267</v>
      </c>
      <c r="E677">
        <v>4.4485718569660659E-2</v>
      </c>
      <c r="F677" t="str">
        <f t="shared" si="10"/>
        <v/>
      </c>
    </row>
    <row r="678" spans="1:6" x14ac:dyDescent="0.25">
      <c r="A678">
        <v>677</v>
      </c>
      <c r="B678">
        <v>2</v>
      </c>
      <c r="C678">
        <v>9277</v>
      </c>
      <c r="D678" t="s">
        <v>1267</v>
      </c>
      <c r="E678">
        <v>0.14217732767078572</v>
      </c>
      <c r="F678" t="str">
        <f t="shared" si="10"/>
        <v/>
      </c>
    </row>
    <row r="679" spans="1:6" x14ac:dyDescent="0.25">
      <c r="A679">
        <v>678</v>
      </c>
      <c r="B679">
        <v>3</v>
      </c>
      <c r="C679">
        <v>9501</v>
      </c>
      <c r="D679" t="s">
        <v>1830</v>
      </c>
      <c r="E679">
        <v>0.62830912872049616</v>
      </c>
      <c r="F679" t="str">
        <f t="shared" si="10"/>
        <v/>
      </c>
    </row>
    <row r="680" spans="1:6" x14ac:dyDescent="0.25">
      <c r="A680">
        <v>679</v>
      </c>
      <c r="B680">
        <v>5</v>
      </c>
      <c r="C680">
        <v>5171</v>
      </c>
      <c r="D680" t="s">
        <v>145</v>
      </c>
      <c r="E680">
        <v>0.98200251920556847</v>
      </c>
      <c r="F680" t="str">
        <f t="shared" si="10"/>
        <v/>
      </c>
    </row>
    <row r="681" spans="1:6" x14ac:dyDescent="0.25">
      <c r="A681">
        <v>680</v>
      </c>
      <c r="B681">
        <v>3</v>
      </c>
      <c r="C681">
        <v>5172</v>
      </c>
      <c r="D681" t="s">
        <v>145</v>
      </c>
      <c r="E681">
        <v>0.78795286674567544</v>
      </c>
      <c r="F681" t="str">
        <f t="shared" si="10"/>
        <v/>
      </c>
    </row>
    <row r="682" spans="1:6" x14ac:dyDescent="0.25">
      <c r="A682">
        <v>681</v>
      </c>
      <c r="B682">
        <v>3</v>
      </c>
      <c r="C682">
        <v>5173</v>
      </c>
      <c r="D682" t="s">
        <v>145</v>
      </c>
      <c r="E682">
        <v>0.47855549724780255</v>
      </c>
      <c r="F682" t="str">
        <f t="shared" si="10"/>
        <v/>
      </c>
    </row>
    <row r="683" spans="1:6" x14ac:dyDescent="0.25">
      <c r="A683">
        <v>682</v>
      </c>
      <c r="B683">
        <v>3</v>
      </c>
      <c r="C683">
        <v>7605</v>
      </c>
      <c r="D683" t="s">
        <v>2313</v>
      </c>
      <c r="E683">
        <v>0.60616776081283441</v>
      </c>
      <c r="F683" t="str">
        <f t="shared" si="10"/>
        <v/>
      </c>
    </row>
    <row r="684" spans="1:6" x14ac:dyDescent="0.25">
      <c r="A684">
        <v>683</v>
      </c>
      <c r="B684">
        <v>2</v>
      </c>
      <c r="C684">
        <v>7606</v>
      </c>
      <c r="D684" t="s">
        <v>2313</v>
      </c>
      <c r="E684">
        <v>3.4353388090100467E-2</v>
      </c>
      <c r="F684" t="str">
        <f t="shared" si="10"/>
        <v>True</v>
      </c>
    </row>
    <row r="685" spans="1:6" x14ac:dyDescent="0.25">
      <c r="A685">
        <v>684</v>
      </c>
      <c r="B685">
        <v>9</v>
      </c>
      <c r="C685">
        <v>7607</v>
      </c>
      <c r="D685" t="s">
        <v>2313</v>
      </c>
      <c r="E685">
        <v>0.3159376764813715</v>
      </c>
      <c r="F685" t="str">
        <f t="shared" si="10"/>
        <v/>
      </c>
    </row>
    <row r="686" spans="1:6" x14ac:dyDescent="0.25">
      <c r="A686">
        <v>685</v>
      </c>
      <c r="B686">
        <v>2</v>
      </c>
      <c r="C686">
        <v>7869</v>
      </c>
      <c r="D686" t="s">
        <v>2320</v>
      </c>
      <c r="E686">
        <v>0.19074704507749562</v>
      </c>
      <c r="F686" t="str">
        <f t="shared" si="10"/>
        <v/>
      </c>
    </row>
    <row r="687" spans="1:6" x14ac:dyDescent="0.25">
      <c r="A687">
        <v>686</v>
      </c>
      <c r="B687">
        <v>6</v>
      </c>
      <c r="C687">
        <v>853</v>
      </c>
      <c r="D687" t="s">
        <v>2325</v>
      </c>
      <c r="E687">
        <v>0.53060267953683271</v>
      </c>
      <c r="F687" t="str">
        <f t="shared" si="10"/>
        <v/>
      </c>
    </row>
    <row r="688" spans="1:6" x14ac:dyDescent="0.25">
      <c r="A688">
        <v>687</v>
      </c>
      <c r="B688">
        <v>8</v>
      </c>
      <c r="C688">
        <v>3169</v>
      </c>
      <c r="D688" t="s">
        <v>2330</v>
      </c>
      <c r="E688">
        <v>0.30567170704903157</v>
      </c>
      <c r="F688" t="str">
        <f t="shared" si="10"/>
        <v/>
      </c>
    </row>
    <row r="689" spans="1:6" x14ac:dyDescent="0.25">
      <c r="A689">
        <v>688</v>
      </c>
      <c r="B689">
        <v>13</v>
      </c>
      <c r="C689">
        <v>3170</v>
      </c>
      <c r="D689" t="s">
        <v>2330</v>
      </c>
      <c r="E689">
        <v>0.18053899856426325</v>
      </c>
      <c r="F689" t="str">
        <f t="shared" si="10"/>
        <v/>
      </c>
    </row>
    <row r="690" spans="1:6" x14ac:dyDescent="0.25">
      <c r="A690">
        <v>689</v>
      </c>
      <c r="B690">
        <v>2</v>
      </c>
      <c r="C690">
        <v>3421</v>
      </c>
      <c r="D690" t="s">
        <v>1974</v>
      </c>
      <c r="E690">
        <v>0.59177072054495128</v>
      </c>
      <c r="F690" t="str">
        <f t="shared" si="10"/>
        <v/>
      </c>
    </row>
    <row r="691" spans="1:6" x14ac:dyDescent="0.25">
      <c r="A691">
        <v>690</v>
      </c>
      <c r="B691">
        <v>8</v>
      </c>
      <c r="C691">
        <v>3422</v>
      </c>
      <c r="D691" t="s">
        <v>1974</v>
      </c>
      <c r="E691">
        <v>0.11535645482529966</v>
      </c>
      <c r="F691" t="str">
        <f t="shared" si="10"/>
        <v/>
      </c>
    </row>
    <row r="692" spans="1:6" x14ac:dyDescent="0.25">
      <c r="A692">
        <v>691</v>
      </c>
      <c r="B692">
        <v>7</v>
      </c>
      <c r="C692">
        <v>3423</v>
      </c>
      <c r="D692" t="s">
        <v>1974</v>
      </c>
      <c r="E692">
        <v>0.54121950308790945</v>
      </c>
      <c r="F692" t="str">
        <f t="shared" si="10"/>
        <v/>
      </c>
    </row>
    <row r="693" spans="1:6" x14ac:dyDescent="0.25">
      <c r="A693">
        <v>692</v>
      </c>
      <c r="B693">
        <v>4</v>
      </c>
      <c r="C693">
        <v>3424</v>
      </c>
      <c r="D693" t="s">
        <v>1974</v>
      </c>
      <c r="E693">
        <v>0.91494435795770646</v>
      </c>
      <c r="F693" t="str">
        <f t="shared" si="10"/>
        <v/>
      </c>
    </row>
    <row r="694" spans="1:6" x14ac:dyDescent="0.25">
      <c r="A694">
        <v>693</v>
      </c>
      <c r="B694">
        <v>2</v>
      </c>
      <c r="C694">
        <v>3425</v>
      </c>
      <c r="D694" t="s">
        <v>1974</v>
      </c>
      <c r="E694">
        <v>0.38235358830564004</v>
      </c>
      <c r="F694" t="str">
        <f t="shared" si="10"/>
        <v>True</v>
      </c>
    </row>
    <row r="695" spans="1:6" x14ac:dyDescent="0.25">
      <c r="A695">
        <v>694</v>
      </c>
      <c r="B695">
        <v>5</v>
      </c>
      <c r="C695">
        <v>3532</v>
      </c>
      <c r="D695" t="s">
        <v>1004</v>
      </c>
      <c r="E695">
        <v>0.51504656714673003</v>
      </c>
      <c r="F695" t="str">
        <f t="shared" si="10"/>
        <v/>
      </c>
    </row>
    <row r="696" spans="1:6" x14ac:dyDescent="0.25">
      <c r="A696">
        <v>695</v>
      </c>
      <c r="B696">
        <v>1</v>
      </c>
      <c r="C696">
        <v>7315</v>
      </c>
      <c r="D696" t="s">
        <v>1698</v>
      </c>
      <c r="E696">
        <v>0.14145241897417438</v>
      </c>
      <c r="F696" t="str">
        <f t="shared" si="10"/>
        <v/>
      </c>
    </row>
    <row r="697" spans="1:6" x14ac:dyDescent="0.25">
      <c r="A697">
        <v>696</v>
      </c>
      <c r="B697">
        <v>5</v>
      </c>
      <c r="C697">
        <v>534</v>
      </c>
      <c r="D697" t="s">
        <v>2349</v>
      </c>
      <c r="E697">
        <v>0.37340890083809875</v>
      </c>
      <c r="F697" t="str">
        <f t="shared" si="10"/>
        <v/>
      </c>
    </row>
    <row r="698" spans="1:6" x14ac:dyDescent="0.25">
      <c r="A698">
        <v>697</v>
      </c>
      <c r="B698">
        <v>5</v>
      </c>
      <c r="C698">
        <v>535</v>
      </c>
      <c r="D698" t="s">
        <v>2349</v>
      </c>
      <c r="E698">
        <v>0.74092263789918822</v>
      </c>
      <c r="F698" t="str">
        <f t="shared" si="10"/>
        <v/>
      </c>
    </row>
    <row r="699" spans="1:6" x14ac:dyDescent="0.25">
      <c r="A699">
        <v>698</v>
      </c>
      <c r="B699">
        <v>3</v>
      </c>
      <c r="C699">
        <v>3958</v>
      </c>
      <c r="D699" t="s">
        <v>1285</v>
      </c>
      <c r="E699">
        <v>7.2910466071222091E-3</v>
      </c>
      <c r="F699" t="str">
        <f t="shared" si="10"/>
        <v/>
      </c>
    </row>
    <row r="700" spans="1:6" x14ac:dyDescent="0.25">
      <c r="A700">
        <v>699</v>
      </c>
      <c r="B700">
        <v>2</v>
      </c>
      <c r="C700">
        <v>3959</v>
      </c>
      <c r="D700" t="s">
        <v>1285</v>
      </c>
      <c r="E700">
        <v>0.45948581742742645</v>
      </c>
      <c r="F700" t="str">
        <f t="shared" si="10"/>
        <v/>
      </c>
    </row>
    <row r="701" spans="1:6" x14ac:dyDescent="0.25">
      <c r="A701">
        <v>700</v>
      </c>
      <c r="B701">
        <v>3</v>
      </c>
      <c r="C701">
        <v>3960</v>
      </c>
      <c r="D701" t="s">
        <v>1285</v>
      </c>
      <c r="E701">
        <v>0.78224465138298049</v>
      </c>
      <c r="F701" t="str">
        <f t="shared" si="10"/>
        <v/>
      </c>
    </row>
    <row r="702" spans="1:6" x14ac:dyDescent="0.25">
      <c r="A702">
        <v>701</v>
      </c>
      <c r="B702">
        <v>2</v>
      </c>
      <c r="C702">
        <v>501</v>
      </c>
      <c r="D702" t="s">
        <v>2360</v>
      </c>
      <c r="E702">
        <v>0.37189832913267329</v>
      </c>
      <c r="F702" t="str">
        <f t="shared" si="10"/>
        <v/>
      </c>
    </row>
    <row r="703" spans="1:6" x14ac:dyDescent="0.25">
      <c r="A703">
        <v>702</v>
      </c>
      <c r="B703">
        <v>2</v>
      </c>
      <c r="C703">
        <v>502</v>
      </c>
      <c r="D703" t="s">
        <v>2360</v>
      </c>
      <c r="E703">
        <v>0.65644867927579165</v>
      </c>
      <c r="F703" t="str">
        <f t="shared" si="10"/>
        <v/>
      </c>
    </row>
    <row r="704" spans="1:6" x14ac:dyDescent="0.25">
      <c r="A704">
        <v>703</v>
      </c>
      <c r="B704">
        <v>2</v>
      </c>
      <c r="C704">
        <v>503</v>
      </c>
      <c r="D704" t="s">
        <v>2360</v>
      </c>
      <c r="E704">
        <v>0.64120162399195413</v>
      </c>
      <c r="F704" t="str">
        <f t="shared" si="10"/>
        <v>True</v>
      </c>
    </row>
    <row r="705" spans="1:6" x14ac:dyDescent="0.25">
      <c r="A705">
        <v>704</v>
      </c>
      <c r="B705">
        <v>3</v>
      </c>
      <c r="C705">
        <v>504</v>
      </c>
      <c r="D705" t="s">
        <v>2360</v>
      </c>
      <c r="E705">
        <v>0.62889157305485111</v>
      </c>
      <c r="F705" t="str">
        <f t="shared" si="10"/>
        <v/>
      </c>
    </row>
    <row r="706" spans="1:6" x14ac:dyDescent="0.25">
      <c r="A706">
        <v>705</v>
      </c>
      <c r="B706">
        <v>1</v>
      </c>
      <c r="C706">
        <v>505</v>
      </c>
      <c r="D706" t="s">
        <v>2360</v>
      </c>
      <c r="E706">
        <v>0.87072879703993289</v>
      </c>
      <c r="F706" t="str">
        <f t="shared" si="10"/>
        <v/>
      </c>
    </row>
    <row r="707" spans="1:6" x14ac:dyDescent="0.25">
      <c r="A707">
        <v>706</v>
      </c>
      <c r="B707">
        <v>2</v>
      </c>
      <c r="C707">
        <v>979</v>
      </c>
      <c r="D707" t="s">
        <v>2368</v>
      </c>
      <c r="E707">
        <v>0.85822063412564886</v>
      </c>
      <c r="F707" t="str">
        <f t="shared" ref="F707:F770" si="11">IF(MOD(A707-3,10)=0,"True","")</f>
        <v/>
      </c>
    </row>
    <row r="708" spans="1:6" x14ac:dyDescent="0.25">
      <c r="A708">
        <v>707</v>
      </c>
      <c r="B708">
        <v>2</v>
      </c>
      <c r="C708">
        <v>1234</v>
      </c>
      <c r="D708" t="s">
        <v>2374</v>
      </c>
      <c r="E708">
        <v>0.26612750501136617</v>
      </c>
      <c r="F708" t="str">
        <f t="shared" si="11"/>
        <v/>
      </c>
    </row>
    <row r="709" spans="1:6" x14ac:dyDescent="0.25">
      <c r="A709">
        <v>708</v>
      </c>
      <c r="B709">
        <v>10</v>
      </c>
      <c r="C709">
        <v>5301</v>
      </c>
      <c r="D709" t="s">
        <v>2168</v>
      </c>
      <c r="E709">
        <v>2.4435633350150754E-2</v>
      </c>
      <c r="F709" t="str">
        <f t="shared" si="11"/>
        <v/>
      </c>
    </row>
    <row r="710" spans="1:6" x14ac:dyDescent="0.25">
      <c r="A710">
        <v>709</v>
      </c>
      <c r="B710">
        <v>6</v>
      </c>
      <c r="C710">
        <v>5302</v>
      </c>
      <c r="D710" t="s">
        <v>2168</v>
      </c>
      <c r="E710">
        <v>0.98991884720400924</v>
      </c>
      <c r="F710" t="str">
        <f t="shared" si="11"/>
        <v/>
      </c>
    </row>
    <row r="711" spans="1:6" x14ac:dyDescent="0.25">
      <c r="A711">
        <v>710</v>
      </c>
      <c r="B711">
        <v>6</v>
      </c>
      <c r="C711">
        <v>5303</v>
      </c>
      <c r="D711" t="s">
        <v>2168</v>
      </c>
      <c r="E711">
        <v>0.18599467173096973</v>
      </c>
      <c r="F711" t="str">
        <f t="shared" si="11"/>
        <v/>
      </c>
    </row>
    <row r="712" spans="1:6" x14ac:dyDescent="0.25">
      <c r="A712">
        <v>711</v>
      </c>
      <c r="B712">
        <v>5</v>
      </c>
      <c r="C712">
        <v>5471</v>
      </c>
      <c r="D712" t="s">
        <v>2384</v>
      </c>
      <c r="E712">
        <v>7.5179269897549861E-2</v>
      </c>
      <c r="F712" t="str">
        <f t="shared" si="11"/>
        <v/>
      </c>
    </row>
    <row r="713" spans="1:6" x14ac:dyDescent="0.25">
      <c r="A713">
        <v>712</v>
      </c>
      <c r="B713">
        <v>6</v>
      </c>
      <c r="C713">
        <v>7067</v>
      </c>
      <c r="D713" t="s">
        <v>2388</v>
      </c>
      <c r="E713">
        <v>0.48459855557315168</v>
      </c>
      <c r="F713" t="str">
        <f t="shared" si="11"/>
        <v/>
      </c>
    </row>
    <row r="714" spans="1:6" x14ac:dyDescent="0.25">
      <c r="A714">
        <v>713</v>
      </c>
      <c r="B714">
        <v>3</v>
      </c>
      <c r="C714">
        <v>7254</v>
      </c>
      <c r="D714" t="s">
        <v>2393</v>
      </c>
      <c r="E714">
        <v>0.40642607894388927</v>
      </c>
      <c r="F714" t="str">
        <f t="shared" si="11"/>
        <v>True</v>
      </c>
    </row>
    <row r="715" spans="1:6" x14ac:dyDescent="0.25">
      <c r="A715">
        <v>714</v>
      </c>
      <c r="B715">
        <v>5</v>
      </c>
      <c r="C715">
        <v>7255</v>
      </c>
      <c r="D715" t="s">
        <v>2393</v>
      </c>
      <c r="E715">
        <v>0.4445696558144776</v>
      </c>
      <c r="F715" t="str">
        <f t="shared" si="11"/>
        <v/>
      </c>
    </row>
    <row r="716" spans="1:6" x14ac:dyDescent="0.25">
      <c r="A716">
        <v>715</v>
      </c>
      <c r="B716">
        <v>4</v>
      </c>
      <c r="C716">
        <v>7256</v>
      </c>
      <c r="D716" t="s">
        <v>2393</v>
      </c>
      <c r="E716">
        <v>0.83137320206470644</v>
      </c>
      <c r="F716" t="str">
        <f t="shared" si="11"/>
        <v/>
      </c>
    </row>
    <row r="717" spans="1:6" x14ac:dyDescent="0.25">
      <c r="A717">
        <v>716</v>
      </c>
      <c r="B717">
        <v>2</v>
      </c>
      <c r="C717">
        <v>7257</v>
      </c>
      <c r="D717" t="s">
        <v>2393</v>
      </c>
      <c r="E717">
        <v>0.18934493813988662</v>
      </c>
      <c r="F717" t="str">
        <f t="shared" si="11"/>
        <v/>
      </c>
    </row>
    <row r="718" spans="1:6" x14ac:dyDescent="0.25">
      <c r="A718">
        <v>717</v>
      </c>
      <c r="B718">
        <v>6</v>
      </c>
      <c r="C718">
        <v>7258</v>
      </c>
      <c r="D718" t="s">
        <v>2393</v>
      </c>
      <c r="E718">
        <v>0.49674131429721069</v>
      </c>
      <c r="F718" t="str">
        <f t="shared" si="11"/>
        <v/>
      </c>
    </row>
    <row r="719" spans="1:6" x14ac:dyDescent="0.25">
      <c r="A719">
        <v>718</v>
      </c>
      <c r="B719">
        <v>5</v>
      </c>
      <c r="C719">
        <v>7259</v>
      </c>
      <c r="D719" t="s">
        <v>2393</v>
      </c>
      <c r="E719">
        <v>4.6517955767634511E-2</v>
      </c>
      <c r="F719" t="str">
        <f t="shared" si="11"/>
        <v/>
      </c>
    </row>
    <row r="720" spans="1:6" x14ac:dyDescent="0.25">
      <c r="A720">
        <v>719</v>
      </c>
      <c r="B720">
        <v>7</v>
      </c>
      <c r="C720">
        <v>7260</v>
      </c>
      <c r="D720" t="s">
        <v>2393</v>
      </c>
      <c r="E720">
        <v>0.27953670713533907</v>
      </c>
      <c r="F720" t="str">
        <f t="shared" si="11"/>
        <v/>
      </c>
    </row>
    <row r="721" spans="1:6" x14ac:dyDescent="0.25">
      <c r="A721">
        <v>720</v>
      </c>
      <c r="B721">
        <v>1</v>
      </c>
      <c r="C721">
        <v>7261</v>
      </c>
      <c r="D721" t="s">
        <v>2393</v>
      </c>
      <c r="E721">
        <v>0.88554980757752633</v>
      </c>
      <c r="F721" t="str">
        <f t="shared" si="11"/>
        <v/>
      </c>
    </row>
    <row r="722" spans="1:6" x14ac:dyDescent="0.25">
      <c r="A722">
        <v>721</v>
      </c>
      <c r="B722">
        <v>8</v>
      </c>
      <c r="C722">
        <v>7409</v>
      </c>
      <c r="D722" t="s">
        <v>754</v>
      </c>
      <c r="E722">
        <v>0.19558776806359357</v>
      </c>
      <c r="F722" t="str">
        <f t="shared" si="11"/>
        <v/>
      </c>
    </row>
    <row r="723" spans="1:6" x14ac:dyDescent="0.25">
      <c r="A723">
        <v>722</v>
      </c>
      <c r="B723">
        <v>9</v>
      </c>
      <c r="C723">
        <v>8296</v>
      </c>
      <c r="D723" t="s">
        <v>1453</v>
      </c>
      <c r="E723">
        <v>0.29829413245011671</v>
      </c>
      <c r="F723" t="str">
        <f t="shared" si="11"/>
        <v/>
      </c>
    </row>
    <row r="724" spans="1:6" x14ac:dyDescent="0.25">
      <c r="A724">
        <v>723</v>
      </c>
      <c r="B724">
        <v>2</v>
      </c>
      <c r="C724">
        <v>8297</v>
      </c>
      <c r="D724" t="s">
        <v>1453</v>
      </c>
      <c r="E724">
        <v>0.39712958879204319</v>
      </c>
      <c r="F724" t="str">
        <f t="shared" si="11"/>
        <v>True</v>
      </c>
    </row>
    <row r="725" spans="1:6" x14ac:dyDescent="0.25">
      <c r="A725">
        <v>724</v>
      </c>
      <c r="B725">
        <v>5</v>
      </c>
      <c r="C725">
        <v>9718</v>
      </c>
      <c r="D725" t="s">
        <v>2413</v>
      </c>
      <c r="E725">
        <v>0.27800889934520157</v>
      </c>
      <c r="F725" t="str">
        <f t="shared" si="11"/>
        <v/>
      </c>
    </row>
    <row r="726" spans="1:6" x14ac:dyDescent="0.25">
      <c r="A726">
        <v>725</v>
      </c>
      <c r="B726">
        <v>5</v>
      </c>
      <c r="C726">
        <v>9719</v>
      </c>
      <c r="D726" t="s">
        <v>2413</v>
      </c>
      <c r="E726">
        <v>0.66160208723817981</v>
      </c>
      <c r="F726" t="str">
        <f t="shared" si="11"/>
        <v/>
      </c>
    </row>
    <row r="727" spans="1:6" x14ac:dyDescent="0.25">
      <c r="A727">
        <v>726</v>
      </c>
      <c r="B727">
        <v>3</v>
      </c>
      <c r="C727">
        <v>8901</v>
      </c>
      <c r="D727" t="s">
        <v>1503</v>
      </c>
      <c r="E727">
        <v>0.88110414773196222</v>
      </c>
      <c r="F727" t="str">
        <f t="shared" si="11"/>
        <v/>
      </c>
    </row>
    <row r="728" spans="1:6" x14ac:dyDescent="0.25">
      <c r="A728">
        <v>727</v>
      </c>
      <c r="B728">
        <v>4</v>
      </c>
      <c r="C728">
        <v>8902</v>
      </c>
      <c r="D728" t="s">
        <v>1503</v>
      </c>
      <c r="E728">
        <v>6.4371243105335818E-2</v>
      </c>
      <c r="F728" t="str">
        <f t="shared" si="11"/>
        <v/>
      </c>
    </row>
    <row r="729" spans="1:6" x14ac:dyDescent="0.25">
      <c r="A729">
        <v>728</v>
      </c>
      <c r="B729">
        <v>3</v>
      </c>
      <c r="C729">
        <v>8903</v>
      </c>
      <c r="D729" t="s">
        <v>1503</v>
      </c>
      <c r="E729">
        <v>0.84415932978186181</v>
      </c>
      <c r="F729" t="str">
        <f t="shared" si="11"/>
        <v/>
      </c>
    </row>
    <row r="730" spans="1:6" x14ac:dyDescent="0.25">
      <c r="A730">
        <v>729</v>
      </c>
      <c r="B730">
        <v>2</v>
      </c>
      <c r="C730">
        <v>8904</v>
      </c>
      <c r="D730" t="s">
        <v>1503</v>
      </c>
      <c r="E730">
        <v>0.46650018908302815</v>
      </c>
      <c r="F730" t="str">
        <f t="shared" si="11"/>
        <v/>
      </c>
    </row>
    <row r="731" spans="1:6" x14ac:dyDescent="0.25">
      <c r="A731">
        <v>730</v>
      </c>
      <c r="B731">
        <v>3</v>
      </c>
      <c r="C731">
        <v>9631</v>
      </c>
      <c r="D731" t="s">
        <v>116</v>
      </c>
      <c r="E731">
        <v>0.70683122899947703</v>
      </c>
      <c r="F731" t="str">
        <f t="shared" si="11"/>
        <v/>
      </c>
    </row>
    <row r="732" spans="1:6" x14ac:dyDescent="0.25">
      <c r="A732">
        <v>731</v>
      </c>
      <c r="B732">
        <v>6</v>
      </c>
      <c r="C732">
        <v>9632</v>
      </c>
      <c r="D732" t="s">
        <v>116</v>
      </c>
      <c r="E732">
        <v>0.58385805357095177</v>
      </c>
      <c r="F732" t="str">
        <f t="shared" si="11"/>
        <v/>
      </c>
    </row>
    <row r="733" spans="1:6" x14ac:dyDescent="0.25">
      <c r="A733">
        <v>732</v>
      </c>
      <c r="B733">
        <v>1</v>
      </c>
      <c r="C733">
        <v>2851</v>
      </c>
      <c r="D733" t="s">
        <v>2431</v>
      </c>
      <c r="E733">
        <v>0.11756383329396758</v>
      </c>
      <c r="F733" t="str">
        <f t="shared" si="11"/>
        <v/>
      </c>
    </row>
    <row r="734" spans="1:6" x14ac:dyDescent="0.25">
      <c r="A734">
        <v>733</v>
      </c>
      <c r="B734">
        <v>3</v>
      </c>
      <c r="C734">
        <v>7211</v>
      </c>
      <c r="D734" t="s">
        <v>1004</v>
      </c>
      <c r="E734">
        <v>0.75268412637282045</v>
      </c>
      <c r="F734" t="str">
        <f t="shared" si="11"/>
        <v>True</v>
      </c>
    </row>
    <row r="735" spans="1:6" x14ac:dyDescent="0.25">
      <c r="A735">
        <v>734</v>
      </c>
      <c r="B735">
        <v>12</v>
      </c>
      <c r="C735">
        <v>7212</v>
      </c>
      <c r="D735" t="s">
        <v>1004</v>
      </c>
      <c r="E735">
        <v>0.81491352006500506</v>
      </c>
      <c r="F735" t="str">
        <f t="shared" si="11"/>
        <v/>
      </c>
    </row>
    <row r="736" spans="1:6" x14ac:dyDescent="0.25">
      <c r="A736">
        <v>735</v>
      </c>
      <c r="B736">
        <v>3</v>
      </c>
      <c r="C736">
        <v>7213</v>
      </c>
      <c r="D736" t="s">
        <v>1004</v>
      </c>
      <c r="E736">
        <v>0.28365003855259174</v>
      </c>
      <c r="F736" t="str">
        <f t="shared" si="11"/>
        <v/>
      </c>
    </row>
    <row r="737" spans="1:6" x14ac:dyDescent="0.25">
      <c r="A737">
        <v>736</v>
      </c>
      <c r="B737">
        <v>2</v>
      </c>
      <c r="C737">
        <v>9938</v>
      </c>
      <c r="D737" t="s">
        <v>2196</v>
      </c>
      <c r="E737">
        <v>0.72154112304506079</v>
      </c>
      <c r="F737" t="str">
        <f t="shared" si="11"/>
        <v/>
      </c>
    </row>
    <row r="738" spans="1:6" x14ac:dyDescent="0.25">
      <c r="A738">
        <v>737</v>
      </c>
      <c r="B738">
        <v>2</v>
      </c>
      <c r="C738">
        <v>70</v>
      </c>
      <c r="D738" t="s">
        <v>728</v>
      </c>
      <c r="E738">
        <v>0.36326736573453799</v>
      </c>
      <c r="F738" t="str">
        <f t="shared" si="11"/>
        <v/>
      </c>
    </row>
    <row r="739" spans="1:6" x14ac:dyDescent="0.25">
      <c r="A739">
        <v>738</v>
      </c>
      <c r="B739">
        <v>5</v>
      </c>
      <c r="C739">
        <v>238</v>
      </c>
      <c r="D739" t="s">
        <v>2232</v>
      </c>
      <c r="E739">
        <v>0.55437026025968916</v>
      </c>
      <c r="F739" t="str">
        <f t="shared" si="11"/>
        <v/>
      </c>
    </row>
    <row r="740" spans="1:6" x14ac:dyDescent="0.25">
      <c r="A740">
        <v>739</v>
      </c>
      <c r="B740">
        <v>5</v>
      </c>
      <c r="C740">
        <v>239</v>
      </c>
      <c r="D740" t="s">
        <v>2232</v>
      </c>
      <c r="E740">
        <v>0.31186763177707499</v>
      </c>
      <c r="F740" t="str">
        <f t="shared" si="11"/>
        <v/>
      </c>
    </row>
    <row r="741" spans="1:6" x14ac:dyDescent="0.25">
      <c r="A741">
        <v>740</v>
      </c>
      <c r="B741">
        <v>3</v>
      </c>
      <c r="C741">
        <v>240</v>
      </c>
      <c r="D741" t="s">
        <v>2232</v>
      </c>
      <c r="E741">
        <v>0.47535335544584867</v>
      </c>
      <c r="F741" t="str">
        <f t="shared" si="11"/>
        <v/>
      </c>
    </row>
    <row r="742" spans="1:6" x14ac:dyDescent="0.25">
      <c r="A742">
        <v>741</v>
      </c>
      <c r="B742">
        <v>2</v>
      </c>
      <c r="C742">
        <v>241</v>
      </c>
      <c r="D742" t="s">
        <v>2232</v>
      </c>
      <c r="E742">
        <v>0.8965658068933644</v>
      </c>
      <c r="F742" t="str">
        <f t="shared" si="11"/>
        <v/>
      </c>
    </row>
    <row r="743" spans="1:6" x14ac:dyDescent="0.25">
      <c r="A743">
        <v>742</v>
      </c>
      <c r="B743">
        <v>5</v>
      </c>
      <c r="C743">
        <v>242</v>
      </c>
      <c r="D743" t="s">
        <v>2232</v>
      </c>
      <c r="E743">
        <v>0.59609837613866312</v>
      </c>
      <c r="F743" t="str">
        <f t="shared" si="11"/>
        <v/>
      </c>
    </row>
    <row r="744" spans="1:6" x14ac:dyDescent="0.25">
      <c r="A744">
        <v>743</v>
      </c>
      <c r="B744">
        <v>3</v>
      </c>
      <c r="C744">
        <v>243</v>
      </c>
      <c r="D744" t="s">
        <v>2232</v>
      </c>
      <c r="E744">
        <v>0.43152379509235439</v>
      </c>
      <c r="F744" t="str">
        <f t="shared" si="11"/>
        <v>True</v>
      </c>
    </row>
    <row r="745" spans="1:6" x14ac:dyDescent="0.25">
      <c r="A745">
        <v>744</v>
      </c>
      <c r="B745">
        <v>2</v>
      </c>
      <c r="C745">
        <v>244</v>
      </c>
      <c r="D745" t="s">
        <v>2232</v>
      </c>
      <c r="E745">
        <v>0.12588355798157536</v>
      </c>
      <c r="F745" t="str">
        <f t="shared" si="11"/>
        <v/>
      </c>
    </row>
    <row r="746" spans="1:6" x14ac:dyDescent="0.25">
      <c r="A746">
        <v>745</v>
      </c>
      <c r="B746">
        <v>3</v>
      </c>
      <c r="C746">
        <v>2602</v>
      </c>
      <c r="D746" t="s">
        <v>2457</v>
      </c>
      <c r="E746">
        <v>0.37628016530689667</v>
      </c>
      <c r="F746" t="str">
        <f t="shared" si="11"/>
        <v/>
      </c>
    </row>
    <row r="747" spans="1:6" x14ac:dyDescent="0.25">
      <c r="A747">
        <v>746</v>
      </c>
      <c r="B747">
        <v>3</v>
      </c>
      <c r="C747">
        <v>2603</v>
      </c>
      <c r="D747" t="s">
        <v>2457</v>
      </c>
      <c r="E747">
        <v>0.32775725711839987</v>
      </c>
      <c r="F747" t="str">
        <f t="shared" si="11"/>
        <v/>
      </c>
    </row>
    <row r="748" spans="1:6" x14ac:dyDescent="0.25">
      <c r="A748">
        <v>747</v>
      </c>
      <c r="B748">
        <v>1</v>
      </c>
      <c r="C748">
        <v>2604</v>
      </c>
      <c r="D748" t="s">
        <v>2457</v>
      </c>
      <c r="E748">
        <v>0.96602404941588393</v>
      </c>
      <c r="F748" t="str">
        <f t="shared" si="11"/>
        <v/>
      </c>
    </row>
    <row r="749" spans="1:6" x14ac:dyDescent="0.25">
      <c r="A749">
        <v>748</v>
      </c>
      <c r="B749">
        <v>4</v>
      </c>
      <c r="C749">
        <v>2605</v>
      </c>
      <c r="D749" t="s">
        <v>2457</v>
      </c>
      <c r="E749">
        <v>0.70285172771705129</v>
      </c>
      <c r="F749" t="str">
        <f t="shared" si="11"/>
        <v/>
      </c>
    </row>
    <row r="750" spans="1:6" x14ac:dyDescent="0.25">
      <c r="A750">
        <v>749</v>
      </c>
      <c r="B750">
        <v>4</v>
      </c>
      <c r="C750">
        <v>1134</v>
      </c>
      <c r="D750" t="s">
        <v>2467</v>
      </c>
      <c r="E750">
        <v>0.8513563618239558</v>
      </c>
      <c r="F750" t="str">
        <f t="shared" si="11"/>
        <v/>
      </c>
    </row>
    <row r="751" spans="1:6" x14ac:dyDescent="0.25">
      <c r="A751">
        <v>750</v>
      </c>
      <c r="B751">
        <v>3</v>
      </c>
      <c r="C751">
        <v>1135</v>
      </c>
      <c r="D751" t="s">
        <v>2467</v>
      </c>
      <c r="E751">
        <v>0.87676731697553112</v>
      </c>
      <c r="F751" t="str">
        <f t="shared" si="11"/>
        <v/>
      </c>
    </row>
    <row r="752" spans="1:6" x14ac:dyDescent="0.25">
      <c r="A752">
        <v>751</v>
      </c>
      <c r="B752">
        <v>2</v>
      </c>
      <c r="C752">
        <v>3727</v>
      </c>
      <c r="D752" t="s">
        <v>2472</v>
      </c>
      <c r="E752">
        <v>0.67024596625300692</v>
      </c>
      <c r="F752" t="str">
        <f t="shared" si="11"/>
        <v/>
      </c>
    </row>
    <row r="753" spans="1:6" x14ac:dyDescent="0.25">
      <c r="A753">
        <v>752</v>
      </c>
      <c r="B753">
        <v>2</v>
      </c>
      <c r="C753">
        <v>3728</v>
      </c>
      <c r="D753" t="s">
        <v>2472</v>
      </c>
      <c r="E753">
        <v>7.7633531764446762E-2</v>
      </c>
      <c r="F753" t="str">
        <f t="shared" si="11"/>
        <v/>
      </c>
    </row>
    <row r="754" spans="1:6" x14ac:dyDescent="0.25">
      <c r="A754">
        <v>753</v>
      </c>
      <c r="B754">
        <v>3</v>
      </c>
      <c r="C754">
        <v>3729</v>
      </c>
      <c r="D754" t="s">
        <v>2472</v>
      </c>
      <c r="E754">
        <v>0.45286399073233286</v>
      </c>
      <c r="F754" t="str">
        <f t="shared" si="11"/>
        <v>True</v>
      </c>
    </row>
    <row r="755" spans="1:6" x14ac:dyDescent="0.25">
      <c r="A755">
        <v>754</v>
      </c>
      <c r="B755">
        <v>6</v>
      </c>
      <c r="C755">
        <v>5523</v>
      </c>
      <c r="D755" t="s">
        <v>2479</v>
      </c>
      <c r="E755">
        <v>0.38260471062260881</v>
      </c>
      <c r="F755" t="str">
        <f t="shared" si="11"/>
        <v/>
      </c>
    </row>
    <row r="756" spans="1:6" x14ac:dyDescent="0.25">
      <c r="A756">
        <v>755</v>
      </c>
      <c r="B756">
        <v>4</v>
      </c>
      <c r="C756">
        <v>5524</v>
      </c>
      <c r="D756" t="s">
        <v>2479</v>
      </c>
      <c r="E756">
        <v>0.36681903793999215</v>
      </c>
      <c r="F756" t="str">
        <f t="shared" si="11"/>
        <v/>
      </c>
    </row>
    <row r="757" spans="1:6" x14ac:dyDescent="0.25">
      <c r="A757">
        <v>756</v>
      </c>
      <c r="B757">
        <v>6</v>
      </c>
      <c r="C757">
        <v>9375</v>
      </c>
      <c r="D757" t="s">
        <v>2486</v>
      </c>
      <c r="E757">
        <v>0.22870351378356146</v>
      </c>
      <c r="F757" t="str">
        <f t="shared" si="11"/>
        <v/>
      </c>
    </row>
    <row r="758" spans="1:6" x14ac:dyDescent="0.25">
      <c r="A758">
        <v>757</v>
      </c>
      <c r="B758">
        <v>4</v>
      </c>
      <c r="C758">
        <v>265</v>
      </c>
      <c r="D758" t="s">
        <v>212</v>
      </c>
      <c r="E758">
        <v>0.1162708632235292</v>
      </c>
      <c r="F758" t="str">
        <f t="shared" si="11"/>
        <v/>
      </c>
    </row>
    <row r="759" spans="1:6" x14ac:dyDescent="0.25">
      <c r="A759">
        <v>758</v>
      </c>
      <c r="B759">
        <v>5</v>
      </c>
      <c r="C759">
        <v>434</v>
      </c>
      <c r="D759" t="s">
        <v>1113</v>
      </c>
      <c r="E759">
        <v>0.14385298314527561</v>
      </c>
      <c r="F759" t="str">
        <f t="shared" si="11"/>
        <v/>
      </c>
    </row>
    <row r="760" spans="1:6" x14ac:dyDescent="0.25">
      <c r="A760">
        <v>759</v>
      </c>
      <c r="B760">
        <v>4</v>
      </c>
      <c r="C760">
        <v>5085</v>
      </c>
      <c r="D760" t="s">
        <v>2496</v>
      </c>
      <c r="E760">
        <v>0.48649680324090561</v>
      </c>
      <c r="F760" t="str">
        <f t="shared" si="11"/>
        <v/>
      </c>
    </row>
    <row r="761" spans="1:6" x14ac:dyDescent="0.25">
      <c r="A761">
        <v>760</v>
      </c>
      <c r="B761">
        <v>6</v>
      </c>
      <c r="C761">
        <v>5532</v>
      </c>
      <c r="D761" t="s">
        <v>957</v>
      </c>
      <c r="E761">
        <v>0.78550500009036883</v>
      </c>
      <c r="F761" t="str">
        <f t="shared" si="11"/>
        <v/>
      </c>
    </row>
    <row r="762" spans="1:6" x14ac:dyDescent="0.25">
      <c r="A762">
        <v>761</v>
      </c>
      <c r="B762">
        <v>3</v>
      </c>
      <c r="C762">
        <v>5533</v>
      </c>
      <c r="D762" t="s">
        <v>957</v>
      </c>
      <c r="E762">
        <v>0.83299177199643737</v>
      </c>
      <c r="F762" t="str">
        <f t="shared" si="11"/>
        <v/>
      </c>
    </row>
    <row r="763" spans="1:6" x14ac:dyDescent="0.25">
      <c r="A763">
        <v>762</v>
      </c>
      <c r="B763">
        <v>3</v>
      </c>
      <c r="C763">
        <v>5534</v>
      </c>
      <c r="D763" t="s">
        <v>957</v>
      </c>
      <c r="E763">
        <v>0.68950174316945201</v>
      </c>
      <c r="F763" t="str">
        <f t="shared" si="11"/>
        <v/>
      </c>
    </row>
    <row r="764" spans="1:6" x14ac:dyDescent="0.25">
      <c r="A764">
        <v>763</v>
      </c>
      <c r="B764">
        <v>3</v>
      </c>
      <c r="C764">
        <v>5535</v>
      </c>
      <c r="D764" t="s">
        <v>957</v>
      </c>
      <c r="E764">
        <v>0.67665850026508823</v>
      </c>
      <c r="F764" t="str">
        <f t="shared" si="11"/>
        <v>True</v>
      </c>
    </row>
    <row r="765" spans="1:6" x14ac:dyDescent="0.25">
      <c r="A765">
        <v>764</v>
      </c>
      <c r="B765">
        <v>3</v>
      </c>
      <c r="C765">
        <v>5536</v>
      </c>
      <c r="D765" t="s">
        <v>957</v>
      </c>
      <c r="E765">
        <v>0.43149143376579879</v>
      </c>
      <c r="F765" t="str">
        <f t="shared" si="11"/>
        <v/>
      </c>
    </row>
    <row r="766" spans="1:6" x14ac:dyDescent="0.25">
      <c r="A766">
        <v>765</v>
      </c>
      <c r="B766">
        <v>3</v>
      </c>
      <c r="C766">
        <v>5537</v>
      </c>
      <c r="D766" t="s">
        <v>957</v>
      </c>
      <c r="E766">
        <v>0.78260443575641259</v>
      </c>
      <c r="F766" t="str">
        <f t="shared" si="11"/>
        <v/>
      </c>
    </row>
    <row r="767" spans="1:6" x14ac:dyDescent="0.25">
      <c r="A767">
        <v>766</v>
      </c>
      <c r="B767">
        <v>2</v>
      </c>
      <c r="C767">
        <v>5538</v>
      </c>
      <c r="D767" t="s">
        <v>957</v>
      </c>
      <c r="E767">
        <v>0.74917105138255924</v>
      </c>
      <c r="F767" t="str">
        <f t="shared" si="11"/>
        <v/>
      </c>
    </row>
    <row r="768" spans="1:6" x14ac:dyDescent="0.25">
      <c r="A768">
        <v>767</v>
      </c>
      <c r="B768">
        <v>7</v>
      </c>
      <c r="C768">
        <v>9120</v>
      </c>
      <c r="D768" t="s">
        <v>1546</v>
      </c>
      <c r="E768">
        <v>0.24195560215164713</v>
      </c>
      <c r="F768" t="str">
        <f t="shared" si="11"/>
        <v/>
      </c>
    </row>
    <row r="769" spans="1:6" x14ac:dyDescent="0.25">
      <c r="A769">
        <v>768</v>
      </c>
      <c r="B769">
        <v>5</v>
      </c>
      <c r="C769">
        <v>9121</v>
      </c>
      <c r="D769" t="s">
        <v>1546</v>
      </c>
      <c r="E769">
        <v>0.17835358770456167</v>
      </c>
      <c r="F769" t="str">
        <f t="shared" si="11"/>
        <v/>
      </c>
    </row>
    <row r="770" spans="1:6" x14ac:dyDescent="0.25">
      <c r="A770">
        <v>769</v>
      </c>
      <c r="B770">
        <v>9</v>
      </c>
      <c r="C770">
        <v>9661</v>
      </c>
      <c r="D770" t="s">
        <v>1244</v>
      </c>
      <c r="E770">
        <v>0.21414156941695184</v>
      </c>
      <c r="F770" t="str">
        <f t="shared" si="11"/>
        <v/>
      </c>
    </row>
    <row r="771" spans="1:6" x14ac:dyDescent="0.25">
      <c r="A771">
        <v>770</v>
      </c>
      <c r="B771">
        <v>2</v>
      </c>
      <c r="C771">
        <v>9662</v>
      </c>
      <c r="D771" t="s">
        <v>1244</v>
      </c>
      <c r="E771">
        <v>0.74343564907610804</v>
      </c>
      <c r="F771" t="str">
        <f t="shared" ref="F771:F834" si="12">IF(MOD(A771-3,10)=0,"True","")</f>
        <v/>
      </c>
    </row>
    <row r="772" spans="1:6" x14ac:dyDescent="0.25">
      <c r="A772">
        <v>771</v>
      </c>
      <c r="B772">
        <v>3</v>
      </c>
      <c r="C772">
        <v>9663</v>
      </c>
      <c r="D772" t="s">
        <v>1244</v>
      </c>
      <c r="E772">
        <v>0.96687943162256207</v>
      </c>
      <c r="F772" t="str">
        <f t="shared" si="12"/>
        <v/>
      </c>
    </row>
    <row r="773" spans="1:6" x14ac:dyDescent="0.25">
      <c r="A773">
        <v>772</v>
      </c>
      <c r="B773">
        <v>3</v>
      </c>
      <c r="C773">
        <v>9898</v>
      </c>
      <c r="D773" t="s">
        <v>2519</v>
      </c>
      <c r="E773">
        <v>0.20455084004835433</v>
      </c>
      <c r="F773" t="str">
        <f t="shared" si="12"/>
        <v/>
      </c>
    </row>
    <row r="774" spans="1:6" x14ac:dyDescent="0.25">
      <c r="A774">
        <v>773</v>
      </c>
      <c r="B774">
        <v>2</v>
      </c>
      <c r="C774">
        <v>9899</v>
      </c>
      <c r="D774" t="s">
        <v>2519</v>
      </c>
      <c r="E774">
        <v>0.52581956892630122</v>
      </c>
      <c r="F774" t="str">
        <f t="shared" si="12"/>
        <v>True</v>
      </c>
    </row>
    <row r="775" spans="1:6" x14ac:dyDescent="0.25">
      <c r="A775">
        <v>774</v>
      </c>
      <c r="B775">
        <v>5</v>
      </c>
      <c r="C775">
        <v>3149</v>
      </c>
      <c r="D775" t="s">
        <v>565</v>
      </c>
      <c r="E775">
        <v>0.68684274755743702</v>
      </c>
      <c r="F775" t="str">
        <f t="shared" si="12"/>
        <v/>
      </c>
    </row>
    <row r="776" spans="1:6" x14ac:dyDescent="0.25">
      <c r="A776">
        <v>775</v>
      </c>
      <c r="B776">
        <v>1</v>
      </c>
      <c r="C776">
        <v>3577</v>
      </c>
      <c r="D776" t="s">
        <v>2525</v>
      </c>
      <c r="E776">
        <v>5.7100474176126181E-2</v>
      </c>
      <c r="F776" t="str">
        <f t="shared" si="12"/>
        <v/>
      </c>
    </row>
    <row r="777" spans="1:6" x14ac:dyDescent="0.25">
      <c r="A777">
        <v>776</v>
      </c>
      <c r="B777">
        <v>1</v>
      </c>
      <c r="C777">
        <v>3578</v>
      </c>
      <c r="D777" t="s">
        <v>2525</v>
      </c>
      <c r="E777">
        <v>0.90197918339426264</v>
      </c>
      <c r="F777" t="str">
        <f t="shared" si="12"/>
        <v/>
      </c>
    </row>
    <row r="778" spans="1:6" x14ac:dyDescent="0.25">
      <c r="A778">
        <v>777</v>
      </c>
      <c r="B778">
        <v>6</v>
      </c>
      <c r="C778">
        <v>9583</v>
      </c>
      <c r="D778" t="s">
        <v>2530</v>
      </c>
      <c r="E778">
        <v>1.6831504696874777E-2</v>
      </c>
      <c r="F778" t="str">
        <f t="shared" si="12"/>
        <v/>
      </c>
    </row>
    <row r="779" spans="1:6" x14ac:dyDescent="0.25">
      <c r="A779">
        <v>778</v>
      </c>
      <c r="B779">
        <v>3</v>
      </c>
      <c r="C779">
        <v>1927</v>
      </c>
      <c r="D779" t="s">
        <v>2533</v>
      </c>
      <c r="E779">
        <v>0.96723764206702045</v>
      </c>
      <c r="F779" t="str">
        <f t="shared" si="12"/>
        <v/>
      </c>
    </row>
    <row r="780" spans="1:6" x14ac:dyDescent="0.25">
      <c r="A780">
        <v>779</v>
      </c>
      <c r="B780">
        <v>2</v>
      </c>
      <c r="C780">
        <v>2839</v>
      </c>
      <c r="D780" t="s">
        <v>2536</v>
      </c>
      <c r="E780">
        <v>0.70149013121037607</v>
      </c>
      <c r="F780" t="str">
        <f t="shared" si="12"/>
        <v/>
      </c>
    </row>
    <row r="781" spans="1:6" x14ac:dyDescent="0.25">
      <c r="A781">
        <v>780</v>
      </c>
      <c r="B781">
        <v>3</v>
      </c>
      <c r="C781">
        <v>5468</v>
      </c>
      <c r="D781" t="s">
        <v>1213</v>
      </c>
      <c r="E781">
        <v>0.59663198043443821</v>
      </c>
      <c r="F781" t="str">
        <f t="shared" si="12"/>
        <v/>
      </c>
    </row>
    <row r="782" spans="1:6" x14ac:dyDescent="0.25">
      <c r="A782">
        <v>781</v>
      </c>
      <c r="B782">
        <v>3</v>
      </c>
      <c r="C782">
        <v>6047</v>
      </c>
      <c r="D782" t="s">
        <v>2544</v>
      </c>
      <c r="E782">
        <v>0.40772720056890566</v>
      </c>
      <c r="F782" t="str">
        <f t="shared" si="12"/>
        <v/>
      </c>
    </row>
    <row r="783" spans="1:6" x14ac:dyDescent="0.25">
      <c r="A783">
        <v>782</v>
      </c>
      <c r="B783">
        <v>2</v>
      </c>
      <c r="C783">
        <v>557</v>
      </c>
      <c r="D783" t="s">
        <v>2550</v>
      </c>
      <c r="E783">
        <v>0.32289825506833958</v>
      </c>
      <c r="F783" t="str">
        <f t="shared" si="12"/>
        <v/>
      </c>
    </row>
    <row r="784" spans="1:6" x14ac:dyDescent="0.25">
      <c r="A784">
        <v>783</v>
      </c>
      <c r="B784">
        <v>4</v>
      </c>
      <c r="C784">
        <v>558</v>
      </c>
      <c r="D784" t="s">
        <v>2550</v>
      </c>
      <c r="E784">
        <v>0.82981443372505992</v>
      </c>
      <c r="F784" t="str">
        <f t="shared" si="12"/>
        <v>True</v>
      </c>
    </row>
    <row r="785" spans="1:6" x14ac:dyDescent="0.25">
      <c r="A785">
        <v>784</v>
      </c>
      <c r="B785">
        <v>5</v>
      </c>
      <c r="C785">
        <v>559</v>
      </c>
      <c r="D785" t="s">
        <v>2550</v>
      </c>
      <c r="E785">
        <v>0.24827388085566626</v>
      </c>
      <c r="F785" t="str">
        <f t="shared" si="12"/>
        <v/>
      </c>
    </row>
    <row r="786" spans="1:6" x14ac:dyDescent="0.25">
      <c r="A786">
        <v>785</v>
      </c>
      <c r="B786">
        <v>8</v>
      </c>
      <c r="C786">
        <v>4583</v>
      </c>
      <c r="D786" t="s">
        <v>169</v>
      </c>
      <c r="E786">
        <v>0.57404285658527388</v>
      </c>
      <c r="F786" t="str">
        <f t="shared" si="12"/>
        <v/>
      </c>
    </row>
    <row r="787" spans="1:6" x14ac:dyDescent="0.25">
      <c r="A787">
        <v>786</v>
      </c>
      <c r="B787">
        <v>4</v>
      </c>
      <c r="C787">
        <v>2428</v>
      </c>
      <c r="D787" t="s">
        <v>2556</v>
      </c>
      <c r="E787">
        <v>0.50213115286830767</v>
      </c>
      <c r="F787" t="str">
        <f t="shared" si="12"/>
        <v/>
      </c>
    </row>
    <row r="788" spans="1:6" x14ac:dyDescent="0.25">
      <c r="A788">
        <v>787</v>
      </c>
      <c r="B788">
        <v>4</v>
      </c>
      <c r="C788">
        <v>2429</v>
      </c>
      <c r="D788" t="s">
        <v>2556</v>
      </c>
      <c r="E788">
        <v>0.82063092027716189</v>
      </c>
      <c r="F788" t="str">
        <f t="shared" si="12"/>
        <v/>
      </c>
    </row>
    <row r="789" spans="1:6" x14ac:dyDescent="0.25">
      <c r="A789">
        <v>788</v>
      </c>
      <c r="B789">
        <v>7</v>
      </c>
      <c r="C789">
        <v>2430</v>
      </c>
      <c r="D789" t="s">
        <v>2556</v>
      </c>
      <c r="E789">
        <v>0.26175329243091916</v>
      </c>
      <c r="F789" t="str">
        <f t="shared" si="12"/>
        <v/>
      </c>
    </row>
    <row r="790" spans="1:6" x14ac:dyDescent="0.25">
      <c r="A790">
        <v>789</v>
      </c>
      <c r="B790">
        <v>3</v>
      </c>
      <c r="C790">
        <v>2758</v>
      </c>
      <c r="D790" t="s">
        <v>2563</v>
      </c>
      <c r="E790">
        <v>0.57411890964744239</v>
      </c>
      <c r="F790" t="str">
        <f t="shared" si="12"/>
        <v/>
      </c>
    </row>
    <row r="791" spans="1:6" x14ac:dyDescent="0.25">
      <c r="A791">
        <v>790</v>
      </c>
      <c r="B791">
        <v>2</v>
      </c>
      <c r="C791">
        <v>5668</v>
      </c>
      <c r="D791" t="s">
        <v>442</v>
      </c>
      <c r="E791">
        <v>0.24075650318543163</v>
      </c>
      <c r="F791" t="str">
        <f t="shared" si="12"/>
        <v/>
      </c>
    </row>
    <row r="792" spans="1:6" x14ac:dyDescent="0.25">
      <c r="A792">
        <v>791</v>
      </c>
      <c r="B792">
        <v>14</v>
      </c>
      <c r="C792">
        <v>5669</v>
      </c>
      <c r="D792" t="s">
        <v>442</v>
      </c>
      <c r="E792">
        <v>0.45256782833647979</v>
      </c>
      <c r="F792" t="str">
        <f t="shared" si="12"/>
        <v/>
      </c>
    </row>
    <row r="793" spans="1:6" x14ac:dyDescent="0.25">
      <c r="A793">
        <v>792</v>
      </c>
      <c r="B793">
        <v>3</v>
      </c>
      <c r="C793">
        <v>5670</v>
      </c>
      <c r="D793" t="s">
        <v>442</v>
      </c>
      <c r="E793">
        <v>0.90401332127509615</v>
      </c>
      <c r="F793" t="str">
        <f t="shared" si="12"/>
        <v/>
      </c>
    </row>
    <row r="794" spans="1:6" x14ac:dyDescent="0.25">
      <c r="A794">
        <v>793</v>
      </c>
      <c r="B794">
        <v>3</v>
      </c>
      <c r="C794">
        <v>8370</v>
      </c>
      <c r="D794" t="s">
        <v>2573</v>
      </c>
      <c r="E794">
        <v>6.3884110294157304E-2</v>
      </c>
      <c r="F794" t="str">
        <f t="shared" si="12"/>
        <v>True</v>
      </c>
    </row>
    <row r="795" spans="1:6" x14ac:dyDescent="0.25">
      <c r="A795">
        <v>794</v>
      </c>
      <c r="B795">
        <v>2</v>
      </c>
      <c r="C795">
        <v>3</v>
      </c>
      <c r="D795" t="s">
        <v>2578</v>
      </c>
      <c r="E795">
        <v>0.26039410543694252</v>
      </c>
      <c r="F795" t="str">
        <f t="shared" si="12"/>
        <v/>
      </c>
    </row>
    <row r="796" spans="1:6" x14ac:dyDescent="0.25">
      <c r="A796">
        <v>795</v>
      </c>
      <c r="B796">
        <v>1</v>
      </c>
      <c r="C796">
        <v>80</v>
      </c>
      <c r="D796" t="s">
        <v>1009</v>
      </c>
      <c r="E796">
        <v>0.62313492188533548</v>
      </c>
      <c r="F796" t="str">
        <f t="shared" si="12"/>
        <v/>
      </c>
    </row>
    <row r="797" spans="1:6" x14ac:dyDescent="0.25">
      <c r="A797">
        <v>796</v>
      </c>
      <c r="B797">
        <v>3</v>
      </c>
      <c r="C797">
        <v>81</v>
      </c>
      <c r="D797" t="s">
        <v>1009</v>
      </c>
      <c r="E797">
        <v>0.18131854369984279</v>
      </c>
      <c r="F797" t="str">
        <f t="shared" si="12"/>
        <v/>
      </c>
    </row>
    <row r="798" spans="1:6" x14ac:dyDescent="0.25">
      <c r="A798">
        <v>797</v>
      </c>
      <c r="B798">
        <v>3</v>
      </c>
      <c r="C798">
        <v>120</v>
      </c>
      <c r="D798" t="s">
        <v>365</v>
      </c>
      <c r="E798">
        <v>0.4397250510227344</v>
      </c>
      <c r="F798" t="str">
        <f t="shared" si="12"/>
        <v/>
      </c>
    </row>
    <row r="799" spans="1:6" x14ac:dyDescent="0.25">
      <c r="A799">
        <v>798</v>
      </c>
      <c r="B799">
        <v>4</v>
      </c>
      <c r="C799">
        <v>121</v>
      </c>
      <c r="D799" t="s">
        <v>365</v>
      </c>
      <c r="E799">
        <v>0.52986715753017588</v>
      </c>
      <c r="F799" t="str">
        <f t="shared" si="12"/>
        <v/>
      </c>
    </row>
    <row r="800" spans="1:6" x14ac:dyDescent="0.25">
      <c r="A800">
        <v>799</v>
      </c>
      <c r="B800">
        <v>6</v>
      </c>
      <c r="C800">
        <v>122</v>
      </c>
      <c r="D800" t="s">
        <v>365</v>
      </c>
      <c r="E800">
        <v>1.1203805821552115E-2</v>
      </c>
      <c r="F800" t="str">
        <f t="shared" si="12"/>
        <v/>
      </c>
    </row>
    <row r="801" spans="1:6" x14ac:dyDescent="0.25">
      <c r="A801">
        <v>800</v>
      </c>
      <c r="B801">
        <v>9</v>
      </c>
      <c r="C801">
        <v>123</v>
      </c>
      <c r="D801" t="s">
        <v>365</v>
      </c>
      <c r="E801">
        <v>0.98732709471161872</v>
      </c>
      <c r="F801" t="str">
        <f t="shared" si="12"/>
        <v/>
      </c>
    </row>
    <row r="802" spans="1:6" x14ac:dyDescent="0.25">
      <c r="A802">
        <v>801</v>
      </c>
      <c r="B802">
        <v>7</v>
      </c>
      <c r="C802">
        <v>124</v>
      </c>
      <c r="D802" t="s">
        <v>365</v>
      </c>
      <c r="E802">
        <v>1.9108936447924663E-2</v>
      </c>
      <c r="F802" t="str">
        <f t="shared" si="12"/>
        <v/>
      </c>
    </row>
    <row r="803" spans="1:6" x14ac:dyDescent="0.25">
      <c r="A803">
        <v>802</v>
      </c>
      <c r="B803">
        <v>3</v>
      </c>
      <c r="C803">
        <v>437</v>
      </c>
      <c r="D803" t="s">
        <v>2595</v>
      </c>
      <c r="E803">
        <v>0.45223679170029774</v>
      </c>
      <c r="F803" t="str">
        <f t="shared" si="12"/>
        <v/>
      </c>
    </row>
    <row r="804" spans="1:6" x14ac:dyDescent="0.25">
      <c r="A804">
        <v>803</v>
      </c>
      <c r="B804">
        <v>7</v>
      </c>
      <c r="C804">
        <v>438</v>
      </c>
      <c r="D804" t="s">
        <v>2595</v>
      </c>
      <c r="E804">
        <v>3.6169321000055765E-2</v>
      </c>
      <c r="F804" t="str">
        <f t="shared" si="12"/>
        <v>True</v>
      </c>
    </row>
    <row r="805" spans="1:6" x14ac:dyDescent="0.25">
      <c r="A805">
        <v>804</v>
      </c>
      <c r="B805">
        <v>5</v>
      </c>
      <c r="C805">
        <v>2903</v>
      </c>
      <c r="D805" t="s">
        <v>2601</v>
      </c>
      <c r="E805">
        <v>0.17552280466644843</v>
      </c>
      <c r="F805" t="str">
        <f t="shared" si="12"/>
        <v/>
      </c>
    </row>
    <row r="806" spans="1:6" x14ac:dyDescent="0.25">
      <c r="A806">
        <v>805</v>
      </c>
      <c r="B806">
        <v>3</v>
      </c>
      <c r="C806">
        <v>7148</v>
      </c>
      <c r="D806" t="s">
        <v>314</v>
      </c>
      <c r="E806">
        <v>0.97291958886104879</v>
      </c>
      <c r="F806" t="str">
        <f t="shared" si="12"/>
        <v/>
      </c>
    </row>
    <row r="807" spans="1:6" x14ac:dyDescent="0.25">
      <c r="A807">
        <v>806</v>
      </c>
      <c r="B807">
        <v>3</v>
      </c>
      <c r="C807">
        <v>7149</v>
      </c>
      <c r="D807" t="s">
        <v>314</v>
      </c>
      <c r="E807">
        <v>7.3197827746502853E-3</v>
      </c>
      <c r="F807" t="str">
        <f t="shared" si="12"/>
        <v/>
      </c>
    </row>
    <row r="808" spans="1:6" x14ac:dyDescent="0.25">
      <c r="A808">
        <v>807</v>
      </c>
      <c r="B808">
        <v>6</v>
      </c>
      <c r="C808">
        <v>8224</v>
      </c>
      <c r="D808" t="s">
        <v>595</v>
      </c>
      <c r="E808">
        <v>0.89494946219779514</v>
      </c>
      <c r="F808" t="str">
        <f t="shared" si="12"/>
        <v/>
      </c>
    </row>
    <row r="809" spans="1:6" x14ac:dyDescent="0.25">
      <c r="A809">
        <v>808</v>
      </c>
      <c r="B809">
        <v>2</v>
      </c>
      <c r="C809">
        <v>8225</v>
      </c>
      <c r="D809" t="s">
        <v>595</v>
      </c>
      <c r="E809">
        <v>0.40663128470207088</v>
      </c>
      <c r="F809" t="str">
        <f t="shared" si="12"/>
        <v/>
      </c>
    </row>
    <row r="810" spans="1:6" x14ac:dyDescent="0.25">
      <c r="A810">
        <v>809</v>
      </c>
      <c r="B810">
        <v>4</v>
      </c>
      <c r="C810">
        <v>8717</v>
      </c>
      <c r="D810" t="s">
        <v>2613</v>
      </c>
      <c r="E810">
        <v>0.62674211270255287</v>
      </c>
      <c r="F810" t="str">
        <f t="shared" si="12"/>
        <v/>
      </c>
    </row>
    <row r="811" spans="1:6" x14ac:dyDescent="0.25">
      <c r="A811">
        <v>810</v>
      </c>
      <c r="B811">
        <v>2</v>
      </c>
      <c r="C811">
        <v>8718</v>
      </c>
      <c r="D811" t="s">
        <v>2613</v>
      </c>
      <c r="E811">
        <v>0.5394649612480662</v>
      </c>
      <c r="F811" t="str">
        <f t="shared" si="12"/>
        <v/>
      </c>
    </row>
    <row r="812" spans="1:6" x14ac:dyDescent="0.25">
      <c r="A812">
        <v>811</v>
      </c>
      <c r="B812">
        <v>8</v>
      </c>
      <c r="C812">
        <v>8719</v>
      </c>
      <c r="D812" t="s">
        <v>2613</v>
      </c>
      <c r="E812">
        <v>0.93696936175359202</v>
      </c>
      <c r="F812" t="str">
        <f t="shared" si="12"/>
        <v/>
      </c>
    </row>
    <row r="813" spans="1:6" x14ac:dyDescent="0.25">
      <c r="A813">
        <v>812</v>
      </c>
      <c r="B813">
        <v>3</v>
      </c>
      <c r="C813">
        <v>8720</v>
      </c>
      <c r="D813" t="s">
        <v>2613</v>
      </c>
      <c r="E813">
        <v>0.69047356456286824</v>
      </c>
      <c r="F813" t="str">
        <f t="shared" si="12"/>
        <v/>
      </c>
    </row>
    <row r="814" spans="1:6" x14ac:dyDescent="0.25">
      <c r="A814">
        <v>813</v>
      </c>
      <c r="B814">
        <v>2</v>
      </c>
      <c r="C814">
        <v>8721</v>
      </c>
      <c r="D814" t="s">
        <v>2613</v>
      </c>
      <c r="E814">
        <v>0.65583710412686469</v>
      </c>
      <c r="F814" t="str">
        <f t="shared" si="12"/>
        <v>True</v>
      </c>
    </row>
    <row r="815" spans="1:6" x14ac:dyDescent="0.25">
      <c r="A815">
        <v>814</v>
      </c>
      <c r="B815">
        <v>9</v>
      </c>
      <c r="C815">
        <v>8722</v>
      </c>
      <c r="D815" t="s">
        <v>2613</v>
      </c>
      <c r="E815">
        <v>0.84951542245330502</v>
      </c>
      <c r="F815" t="str">
        <f t="shared" si="12"/>
        <v/>
      </c>
    </row>
    <row r="816" spans="1:6" x14ac:dyDescent="0.25">
      <c r="A816">
        <v>815</v>
      </c>
      <c r="B816">
        <v>2</v>
      </c>
      <c r="C816">
        <v>8723</v>
      </c>
      <c r="D816" t="s">
        <v>2613</v>
      </c>
      <c r="E816">
        <v>0.44631393380007112</v>
      </c>
      <c r="F816" t="str">
        <f t="shared" si="12"/>
        <v/>
      </c>
    </row>
    <row r="817" spans="1:6" x14ac:dyDescent="0.25">
      <c r="A817">
        <v>816</v>
      </c>
      <c r="B817">
        <v>3</v>
      </c>
      <c r="C817">
        <v>3662</v>
      </c>
      <c r="D817" t="s">
        <v>398</v>
      </c>
      <c r="E817">
        <v>0.61126866436223015</v>
      </c>
      <c r="F817" t="str">
        <f t="shared" si="12"/>
        <v/>
      </c>
    </row>
    <row r="818" spans="1:6" x14ac:dyDescent="0.25">
      <c r="A818">
        <v>817</v>
      </c>
      <c r="B818">
        <v>3</v>
      </c>
      <c r="C818">
        <v>4142</v>
      </c>
      <c r="D818" t="s">
        <v>1990</v>
      </c>
      <c r="E818">
        <v>0.18494571406683358</v>
      </c>
      <c r="F818" t="str">
        <f t="shared" si="12"/>
        <v/>
      </c>
    </row>
    <row r="819" spans="1:6" x14ac:dyDescent="0.25">
      <c r="A819">
        <v>818</v>
      </c>
      <c r="B819">
        <v>2</v>
      </c>
      <c r="C819">
        <v>6594</v>
      </c>
      <c r="D819" t="s">
        <v>623</v>
      </c>
      <c r="E819">
        <v>0.40111015117896387</v>
      </c>
      <c r="F819" t="str">
        <f t="shared" si="12"/>
        <v/>
      </c>
    </row>
    <row r="820" spans="1:6" x14ac:dyDescent="0.25">
      <c r="A820">
        <v>819</v>
      </c>
      <c r="B820">
        <v>4</v>
      </c>
      <c r="C820">
        <v>1099</v>
      </c>
      <c r="D820" t="s">
        <v>678</v>
      </c>
      <c r="E820">
        <v>0.31089051655941302</v>
      </c>
      <c r="F820" t="str">
        <f t="shared" si="12"/>
        <v/>
      </c>
    </row>
    <row r="821" spans="1:6" x14ac:dyDescent="0.25">
      <c r="A821">
        <v>820</v>
      </c>
      <c r="B821">
        <v>3</v>
      </c>
      <c r="C821">
        <v>1100</v>
      </c>
      <c r="D821" t="s">
        <v>678</v>
      </c>
      <c r="E821">
        <v>0.604358543236034</v>
      </c>
      <c r="F821" t="str">
        <f t="shared" si="12"/>
        <v/>
      </c>
    </row>
    <row r="822" spans="1:6" x14ac:dyDescent="0.25">
      <c r="A822">
        <v>821</v>
      </c>
      <c r="B822">
        <v>1</v>
      </c>
      <c r="C822">
        <v>1101</v>
      </c>
      <c r="D822" t="s">
        <v>678</v>
      </c>
      <c r="E822">
        <v>0.40307662869299832</v>
      </c>
      <c r="F822" t="str">
        <f t="shared" si="12"/>
        <v/>
      </c>
    </row>
    <row r="823" spans="1:6" x14ac:dyDescent="0.25">
      <c r="A823">
        <v>822</v>
      </c>
      <c r="B823">
        <v>3</v>
      </c>
      <c r="C823">
        <v>1102</v>
      </c>
      <c r="D823" t="s">
        <v>678</v>
      </c>
      <c r="E823">
        <v>0.10417870663159745</v>
      </c>
      <c r="F823" t="str">
        <f t="shared" si="12"/>
        <v/>
      </c>
    </row>
    <row r="824" spans="1:6" x14ac:dyDescent="0.25">
      <c r="A824">
        <v>823</v>
      </c>
      <c r="B824">
        <v>5</v>
      </c>
      <c r="C824">
        <v>5428</v>
      </c>
      <c r="D824" t="s">
        <v>2646</v>
      </c>
      <c r="E824">
        <v>0.30002231342286778</v>
      </c>
      <c r="F824" t="str">
        <f t="shared" si="12"/>
        <v>True</v>
      </c>
    </row>
    <row r="825" spans="1:6" x14ac:dyDescent="0.25">
      <c r="A825">
        <v>824</v>
      </c>
      <c r="B825">
        <v>7</v>
      </c>
      <c r="C825">
        <v>5871</v>
      </c>
      <c r="D825" t="s">
        <v>843</v>
      </c>
      <c r="E825">
        <v>0.5135423317633584</v>
      </c>
      <c r="F825" t="str">
        <f t="shared" si="12"/>
        <v/>
      </c>
    </row>
    <row r="826" spans="1:6" x14ac:dyDescent="0.25">
      <c r="A826">
        <v>825</v>
      </c>
      <c r="B826">
        <v>2</v>
      </c>
      <c r="C826">
        <v>7880</v>
      </c>
      <c r="D826" t="s">
        <v>2653</v>
      </c>
      <c r="E826">
        <v>0.52608908590133907</v>
      </c>
      <c r="F826" t="str">
        <f t="shared" si="12"/>
        <v/>
      </c>
    </row>
    <row r="827" spans="1:6" x14ac:dyDescent="0.25">
      <c r="A827">
        <v>826</v>
      </c>
      <c r="B827">
        <v>4</v>
      </c>
      <c r="C827">
        <v>7992</v>
      </c>
      <c r="D827" t="s">
        <v>1085</v>
      </c>
      <c r="E827">
        <v>0.44445619649901502</v>
      </c>
      <c r="F827" t="str">
        <f t="shared" si="12"/>
        <v/>
      </c>
    </row>
    <row r="828" spans="1:6" x14ac:dyDescent="0.25">
      <c r="A828">
        <v>827</v>
      </c>
      <c r="B828">
        <v>2</v>
      </c>
      <c r="C828">
        <v>7993</v>
      </c>
      <c r="D828" t="s">
        <v>1085</v>
      </c>
      <c r="E828">
        <v>0.52062615772157972</v>
      </c>
      <c r="F828" t="str">
        <f t="shared" si="12"/>
        <v/>
      </c>
    </row>
    <row r="829" spans="1:6" x14ac:dyDescent="0.25">
      <c r="A829">
        <v>828</v>
      </c>
      <c r="B829">
        <v>7</v>
      </c>
      <c r="C829">
        <v>9060</v>
      </c>
      <c r="D829" t="s">
        <v>2662</v>
      </c>
      <c r="E829">
        <v>0.97131993592535526</v>
      </c>
      <c r="F829" t="str">
        <f t="shared" si="12"/>
        <v/>
      </c>
    </row>
    <row r="830" spans="1:6" x14ac:dyDescent="0.25">
      <c r="A830">
        <v>829</v>
      </c>
      <c r="B830">
        <v>7</v>
      </c>
      <c r="C830">
        <v>6050</v>
      </c>
      <c r="D830" t="s">
        <v>2320</v>
      </c>
      <c r="E830">
        <v>0.31308936933657439</v>
      </c>
      <c r="F830" t="str">
        <f t="shared" si="12"/>
        <v/>
      </c>
    </row>
    <row r="831" spans="1:6" x14ac:dyDescent="0.25">
      <c r="A831">
        <v>830</v>
      </c>
      <c r="B831">
        <v>5</v>
      </c>
      <c r="C831">
        <v>4179</v>
      </c>
      <c r="D831" t="s">
        <v>1556</v>
      </c>
      <c r="E831">
        <v>0.9789494416884702</v>
      </c>
      <c r="F831" t="str">
        <f t="shared" si="12"/>
        <v/>
      </c>
    </row>
    <row r="832" spans="1:6" x14ac:dyDescent="0.25">
      <c r="A832">
        <v>831</v>
      </c>
      <c r="B832">
        <v>1</v>
      </c>
      <c r="C832">
        <v>9456</v>
      </c>
      <c r="D832" t="s">
        <v>2669</v>
      </c>
      <c r="E832">
        <v>0.15939556656515075</v>
      </c>
      <c r="F832" t="str">
        <f t="shared" si="12"/>
        <v/>
      </c>
    </row>
    <row r="833" spans="1:6" x14ac:dyDescent="0.25">
      <c r="A833">
        <v>832</v>
      </c>
      <c r="B833">
        <v>3</v>
      </c>
      <c r="C833">
        <v>9744</v>
      </c>
      <c r="D833" t="s">
        <v>2674</v>
      </c>
      <c r="E833">
        <v>0.66117028564684943</v>
      </c>
      <c r="F833" t="str">
        <f t="shared" si="12"/>
        <v/>
      </c>
    </row>
    <row r="834" spans="1:6" x14ac:dyDescent="0.25">
      <c r="A834">
        <v>833</v>
      </c>
      <c r="B834">
        <v>6</v>
      </c>
      <c r="C834">
        <v>56</v>
      </c>
      <c r="D834" t="s">
        <v>2677</v>
      </c>
      <c r="E834">
        <v>0.71748746870101821</v>
      </c>
      <c r="F834" t="str">
        <f t="shared" si="12"/>
        <v>True</v>
      </c>
    </row>
    <row r="835" spans="1:6" x14ac:dyDescent="0.25">
      <c r="A835">
        <v>834</v>
      </c>
      <c r="B835">
        <v>5</v>
      </c>
      <c r="C835">
        <v>57</v>
      </c>
      <c r="D835" t="s">
        <v>2677</v>
      </c>
      <c r="E835">
        <v>0.51191207883069301</v>
      </c>
      <c r="F835" t="str">
        <f t="shared" ref="F835:F898" si="13">IF(MOD(A835-3,10)=0,"True","")</f>
        <v/>
      </c>
    </row>
    <row r="836" spans="1:6" x14ac:dyDescent="0.25">
      <c r="A836">
        <v>835</v>
      </c>
      <c r="B836">
        <v>5</v>
      </c>
      <c r="C836">
        <v>58</v>
      </c>
      <c r="D836" t="s">
        <v>2677</v>
      </c>
      <c r="E836">
        <v>6.2377160136210197E-2</v>
      </c>
      <c r="F836" t="str">
        <f t="shared" si="13"/>
        <v/>
      </c>
    </row>
    <row r="837" spans="1:6" x14ac:dyDescent="0.25">
      <c r="A837">
        <v>836</v>
      </c>
      <c r="B837">
        <v>2</v>
      </c>
      <c r="C837">
        <v>59</v>
      </c>
      <c r="D837" t="s">
        <v>2677</v>
      </c>
      <c r="E837">
        <v>0.59986266637011987</v>
      </c>
      <c r="F837" t="str">
        <f t="shared" si="13"/>
        <v/>
      </c>
    </row>
    <row r="838" spans="1:6" x14ac:dyDescent="0.25">
      <c r="A838">
        <v>837</v>
      </c>
      <c r="B838">
        <v>2</v>
      </c>
      <c r="C838">
        <v>60</v>
      </c>
      <c r="D838" t="s">
        <v>2677</v>
      </c>
      <c r="E838">
        <v>0.51827513133461689</v>
      </c>
      <c r="F838" t="str">
        <f t="shared" si="13"/>
        <v/>
      </c>
    </row>
    <row r="839" spans="1:6" x14ac:dyDescent="0.25">
      <c r="A839">
        <v>838</v>
      </c>
      <c r="B839">
        <v>4</v>
      </c>
      <c r="C839">
        <v>61</v>
      </c>
      <c r="D839" t="s">
        <v>2677</v>
      </c>
      <c r="E839">
        <v>0.37187347606841636</v>
      </c>
      <c r="F839" t="str">
        <f t="shared" si="13"/>
        <v/>
      </c>
    </row>
    <row r="840" spans="1:6" x14ac:dyDescent="0.25">
      <c r="A840">
        <v>839</v>
      </c>
      <c r="B840">
        <v>1</v>
      </c>
      <c r="C840">
        <v>62</v>
      </c>
      <c r="D840" t="s">
        <v>2677</v>
      </c>
      <c r="E840">
        <v>0.21382853036235994</v>
      </c>
      <c r="F840" t="str">
        <f t="shared" si="13"/>
        <v/>
      </c>
    </row>
    <row r="841" spans="1:6" x14ac:dyDescent="0.25">
      <c r="A841">
        <v>840</v>
      </c>
      <c r="B841">
        <v>2</v>
      </c>
      <c r="C841">
        <v>1552</v>
      </c>
      <c r="D841" t="s">
        <v>2688</v>
      </c>
      <c r="E841">
        <v>0.21527922980015879</v>
      </c>
      <c r="F841" t="str">
        <f t="shared" si="13"/>
        <v/>
      </c>
    </row>
    <row r="842" spans="1:6" x14ac:dyDescent="0.25">
      <c r="A842">
        <v>841</v>
      </c>
      <c r="B842">
        <v>3</v>
      </c>
      <c r="C842">
        <v>3537</v>
      </c>
      <c r="D842" t="s">
        <v>582</v>
      </c>
      <c r="E842">
        <v>0.81372675686302653</v>
      </c>
      <c r="F842" t="str">
        <f t="shared" si="13"/>
        <v/>
      </c>
    </row>
    <row r="843" spans="1:6" x14ac:dyDescent="0.25">
      <c r="A843">
        <v>842</v>
      </c>
      <c r="B843">
        <v>2</v>
      </c>
      <c r="C843">
        <v>6616</v>
      </c>
      <c r="D843" t="s">
        <v>2696</v>
      </c>
      <c r="E843">
        <v>0.36190388719953104</v>
      </c>
      <c r="F843" t="str">
        <f t="shared" si="13"/>
        <v/>
      </c>
    </row>
    <row r="844" spans="1:6" x14ac:dyDescent="0.25">
      <c r="A844">
        <v>843</v>
      </c>
      <c r="B844">
        <v>6</v>
      </c>
      <c r="C844">
        <v>6617</v>
      </c>
      <c r="D844" t="s">
        <v>2696</v>
      </c>
      <c r="E844">
        <v>0.34955489883163104</v>
      </c>
      <c r="F844" t="str">
        <f t="shared" si="13"/>
        <v>True</v>
      </c>
    </row>
    <row r="845" spans="1:6" x14ac:dyDescent="0.25">
      <c r="A845">
        <v>844</v>
      </c>
      <c r="B845">
        <v>4</v>
      </c>
      <c r="C845">
        <v>6618</v>
      </c>
      <c r="D845" t="s">
        <v>2696</v>
      </c>
      <c r="E845">
        <v>8.7711757877380947E-2</v>
      </c>
      <c r="F845" t="str">
        <f t="shared" si="13"/>
        <v/>
      </c>
    </row>
    <row r="846" spans="1:6" x14ac:dyDescent="0.25">
      <c r="A846">
        <v>845</v>
      </c>
      <c r="B846">
        <v>3</v>
      </c>
      <c r="C846">
        <v>7532</v>
      </c>
      <c r="D846" t="s">
        <v>2699</v>
      </c>
      <c r="E846">
        <v>0.24893959101173013</v>
      </c>
      <c r="F846" t="str">
        <f t="shared" si="13"/>
        <v/>
      </c>
    </row>
    <row r="847" spans="1:6" x14ac:dyDescent="0.25">
      <c r="A847">
        <v>846</v>
      </c>
      <c r="B847">
        <v>4</v>
      </c>
      <c r="C847">
        <v>7533</v>
      </c>
      <c r="D847" t="s">
        <v>2699</v>
      </c>
      <c r="E847">
        <v>0.61826553048797128</v>
      </c>
      <c r="F847" t="str">
        <f t="shared" si="13"/>
        <v/>
      </c>
    </row>
    <row r="848" spans="1:6" x14ac:dyDescent="0.25">
      <c r="A848">
        <v>847</v>
      </c>
      <c r="B848">
        <v>2</v>
      </c>
      <c r="C848">
        <v>7744</v>
      </c>
      <c r="D848" t="s">
        <v>2196</v>
      </c>
      <c r="E848">
        <v>0.96918269209750474</v>
      </c>
      <c r="F848" t="str">
        <f t="shared" si="13"/>
        <v/>
      </c>
    </row>
    <row r="849" spans="1:6" x14ac:dyDescent="0.25">
      <c r="A849">
        <v>848</v>
      </c>
      <c r="B849">
        <v>3</v>
      </c>
      <c r="C849">
        <v>7745</v>
      </c>
      <c r="D849" t="s">
        <v>2196</v>
      </c>
      <c r="E849">
        <v>0.72158221817211032</v>
      </c>
      <c r="F849" t="str">
        <f t="shared" si="13"/>
        <v/>
      </c>
    </row>
    <row r="850" spans="1:6" x14ac:dyDescent="0.25">
      <c r="A850">
        <v>849</v>
      </c>
      <c r="B850">
        <v>3</v>
      </c>
      <c r="C850">
        <v>7746</v>
      </c>
      <c r="D850" t="s">
        <v>2196</v>
      </c>
      <c r="E850">
        <v>0.66095992825420535</v>
      </c>
      <c r="F850" t="str">
        <f t="shared" si="13"/>
        <v/>
      </c>
    </row>
    <row r="851" spans="1:6" x14ac:dyDescent="0.25">
      <c r="A851">
        <v>850</v>
      </c>
      <c r="B851">
        <v>3</v>
      </c>
      <c r="C851">
        <v>9604</v>
      </c>
      <c r="D851" t="s">
        <v>2714</v>
      </c>
      <c r="E851">
        <v>0.94663184898581809</v>
      </c>
      <c r="F851" t="str">
        <f t="shared" si="13"/>
        <v/>
      </c>
    </row>
    <row r="852" spans="1:6" x14ac:dyDescent="0.25">
      <c r="A852">
        <v>851</v>
      </c>
      <c r="B852">
        <v>2</v>
      </c>
      <c r="C852">
        <v>6849</v>
      </c>
      <c r="D852" t="s">
        <v>1118</v>
      </c>
      <c r="E852">
        <v>0.24401075318371834</v>
      </c>
      <c r="F852" t="str">
        <f t="shared" si="13"/>
        <v/>
      </c>
    </row>
    <row r="853" spans="1:6" x14ac:dyDescent="0.25">
      <c r="A853">
        <v>852</v>
      </c>
      <c r="B853">
        <v>2</v>
      </c>
      <c r="C853">
        <v>9548</v>
      </c>
      <c r="D853" t="s">
        <v>1009</v>
      </c>
      <c r="E853">
        <v>0.35023777520974042</v>
      </c>
      <c r="F853" t="str">
        <f t="shared" si="13"/>
        <v/>
      </c>
    </row>
    <row r="854" spans="1:6" x14ac:dyDescent="0.25">
      <c r="A854">
        <v>853</v>
      </c>
      <c r="B854">
        <v>2</v>
      </c>
      <c r="C854">
        <v>9549</v>
      </c>
      <c r="D854" t="s">
        <v>1009</v>
      </c>
      <c r="E854">
        <v>0.55327864135577265</v>
      </c>
      <c r="F854" t="str">
        <f t="shared" si="13"/>
        <v>True</v>
      </c>
    </row>
    <row r="855" spans="1:6" x14ac:dyDescent="0.25">
      <c r="A855">
        <v>854</v>
      </c>
      <c r="B855">
        <v>3</v>
      </c>
      <c r="C855">
        <v>9550</v>
      </c>
      <c r="D855" t="s">
        <v>1009</v>
      </c>
      <c r="E855">
        <v>0.36018729908926062</v>
      </c>
      <c r="F855" t="str">
        <f t="shared" si="13"/>
        <v/>
      </c>
    </row>
    <row r="856" spans="1:6" x14ac:dyDescent="0.25">
      <c r="A856">
        <v>855</v>
      </c>
      <c r="B856">
        <v>2</v>
      </c>
      <c r="C856">
        <v>941</v>
      </c>
      <c r="D856" t="s">
        <v>2431</v>
      </c>
      <c r="E856">
        <v>0.56811341558285466</v>
      </c>
      <c r="F856" t="str">
        <f t="shared" si="13"/>
        <v/>
      </c>
    </row>
    <row r="857" spans="1:6" x14ac:dyDescent="0.25">
      <c r="A857">
        <v>856</v>
      </c>
      <c r="B857">
        <v>3</v>
      </c>
      <c r="C857">
        <v>48</v>
      </c>
      <c r="D857" t="s">
        <v>2732</v>
      </c>
      <c r="E857">
        <v>0.33135760357558119</v>
      </c>
      <c r="F857" t="str">
        <f t="shared" si="13"/>
        <v/>
      </c>
    </row>
    <row r="858" spans="1:6" x14ac:dyDescent="0.25">
      <c r="A858">
        <v>857</v>
      </c>
      <c r="B858">
        <v>2</v>
      </c>
      <c r="C858">
        <v>49</v>
      </c>
      <c r="D858" t="s">
        <v>2732</v>
      </c>
      <c r="E858">
        <v>0.69505620618176744</v>
      </c>
      <c r="F858" t="str">
        <f t="shared" si="13"/>
        <v/>
      </c>
    </row>
    <row r="859" spans="1:6" x14ac:dyDescent="0.25">
      <c r="A859">
        <v>858</v>
      </c>
      <c r="B859">
        <v>2</v>
      </c>
      <c r="C859">
        <v>851</v>
      </c>
      <c r="D859" t="s">
        <v>2735</v>
      </c>
      <c r="E859">
        <v>0.4906580701877965</v>
      </c>
      <c r="F859" t="str">
        <f t="shared" si="13"/>
        <v/>
      </c>
    </row>
    <row r="860" spans="1:6" x14ac:dyDescent="0.25">
      <c r="A860">
        <v>859</v>
      </c>
      <c r="B860">
        <v>6</v>
      </c>
      <c r="C860">
        <v>852</v>
      </c>
      <c r="D860" t="s">
        <v>2735</v>
      </c>
      <c r="E860">
        <v>0.80336514423486594</v>
      </c>
      <c r="F860" t="str">
        <f t="shared" si="13"/>
        <v/>
      </c>
    </row>
    <row r="861" spans="1:6" x14ac:dyDescent="0.25">
      <c r="A861">
        <v>860</v>
      </c>
      <c r="B861">
        <v>8</v>
      </c>
      <c r="C861">
        <v>934</v>
      </c>
      <c r="D861" t="s">
        <v>2743</v>
      </c>
      <c r="E861">
        <v>0.27566380099815058</v>
      </c>
      <c r="F861" t="str">
        <f t="shared" si="13"/>
        <v/>
      </c>
    </row>
    <row r="862" spans="1:6" x14ac:dyDescent="0.25">
      <c r="A862">
        <v>861</v>
      </c>
      <c r="B862">
        <v>6</v>
      </c>
      <c r="C862">
        <v>935</v>
      </c>
      <c r="D862" t="s">
        <v>2743</v>
      </c>
      <c r="E862">
        <v>0.6868333543000803</v>
      </c>
      <c r="F862" t="str">
        <f t="shared" si="13"/>
        <v/>
      </c>
    </row>
    <row r="863" spans="1:6" x14ac:dyDescent="0.25">
      <c r="A863">
        <v>862</v>
      </c>
      <c r="B863">
        <v>3</v>
      </c>
      <c r="C863">
        <v>936</v>
      </c>
      <c r="D863" t="s">
        <v>2743</v>
      </c>
      <c r="E863">
        <v>0.30800029386450634</v>
      </c>
      <c r="F863" t="str">
        <f t="shared" si="13"/>
        <v/>
      </c>
    </row>
    <row r="864" spans="1:6" x14ac:dyDescent="0.25">
      <c r="A864">
        <v>863</v>
      </c>
      <c r="B864">
        <v>2</v>
      </c>
      <c r="C864">
        <v>937</v>
      </c>
      <c r="D864" t="s">
        <v>2743</v>
      </c>
      <c r="E864">
        <v>0.59157851546118345</v>
      </c>
      <c r="F864" t="str">
        <f t="shared" si="13"/>
        <v>True</v>
      </c>
    </row>
    <row r="865" spans="1:6" x14ac:dyDescent="0.25">
      <c r="A865">
        <v>864</v>
      </c>
      <c r="B865">
        <v>7</v>
      </c>
      <c r="C865">
        <v>1307</v>
      </c>
      <c r="D865" t="s">
        <v>212</v>
      </c>
      <c r="E865">
        <v>0.33332110402323623</v>
      </c>
      <c r="F865" t="str">
        <f t="shared" si="13"/>
        <v/>
      </c>
    </row>
    <row r="866" spans="1:6" x14ac:dyDescent="0.25">
      <c r="A866">
        <v>865</v>
      </c>
      <c r="B866">
        <v>3</v>
      </c>
      <c r="C866">
        <v>1308</v>
      </c>
      <c r="D866" t="s">
        <v>212</v>
      </c>
      <c r="E866">
        <v>0.42810147059469073</v>
      </c>
      <c r="F866" t="str">
        <f t="shared" si="13"/>
        <v/>
      </c>
    </row>
    <row r="867" spans="1:6" x14ac:dyDescent="0.25">
      <c r="A867">
        <v>866</v>
      </c>
      <c r="B867">
        <v>2</v>
      </c>
      <c r="C867">
        <v>1309</v>
      </c>
      <c r="D867" t="s">
        <v>212</v>
      </c>
      <c r="E867">
        <v>0.93950032223491053</v>
      </c>
      <c r="F867" t="str">
        <f t="shared" si="13"/>
        <v/>
      </c>
    </row>
    <row r="868" spans="1:6" x14ac:dyDescent="0.25">
      <c r="A868">
        <v>867</v>
      </c>
      <c r="B868">
        <v>3</v>
      </c>
      <c r="C868">
        <v>1310</v>
      </c>
      <c r="D868" t="s">
        <v>212</v>
      </c>
      <c r="E868">
        <v>0.77580640267929657</v>
      </c>
      <c r="F868" t="str">
        <f t="shared" si="13"/>
        <v/>
      </c>
    </row>
    <row r="869" spans="1:6" x14ac:dyDescent="0.25">
      <c r="A869">
        <v>868</v>
      </c>
      <c r="B869">
        <v>2</v>
      </c>
      <c r="C869">
        <v>1311</v>
      </c>
      <c r="D869" t="s">
        <v>212</v>
      </c>
      <c r="E869">
        <v>0.24938567246384113</v>
      </c>
      <c r="F869" t="str">
        <f t="shared" si="13"/>
        <v/>
      </c>
    </row>
    <row r="870" spans="1:6" x14ac:dyDescent="0.25">
      <c r="A870">
        <v>869</v>
      </c>
      <c r="B870">
        <v>4</v>
      </c>
      <c r="C870">
        <v>1945</v>
      </c>
      <c r="D870" t="s">
        <v>595</v>
      </c>
      <c r="E870">
        <v>0.49428228830118504</v>
      </c>
      <c r="F870" t="str">
        <f t="shared" si="13"/>
        <v/>
      </c>
    </row>
    <row r="871" spans="1:6" x14ac:dyDescent="0.25">
      <c r="A871">
        <v>870</v>
      </c>
      <c r="B871">
        <v>2</v>
      </c>
      <c r="C871">
        <v>1946</v>
      </c>
      <c r="D871" t="s">
        <v>595</v>
      </c>
      <c r="E871">
        <v>0.54057553235741063</v>
      </c>
      <c r="F871" t="str">
        <f t="shared" si="13"/>
        <v/>
      </c>
    </row>
    <row r="872" spans="1:6" x14ac:dyDescent="0.25">
      <c r="A872">
        <v>871</v>
      </c>
      <c r="B872">
        <v>1</v>
      </c>
      <c r="C872">
        <v>7287</v>
      </c>
      <c r="D872" t="s">
        <v>1577</v>
      </c>
      <c r="E872">
        <v>0.6313943536071781</v>
      </c>
      <c r="F872" t="str">
        <f t="shared" si="13"/>
        <v/>
      </c>
    </row>
    <row r="873" spans="1:6" x14ac:dyDescent="0.25">
      <c r="A873">
        <v>872</v>
      </c>
      <c r="B873">
        <v>3</v>
      </c>
      <c r="C873">
        <v>7288</v>
      </c>
      <c r="D873" t="s">
        <v>1577</v>
      </c>
      <c r="E873">
        <v>0.41889588142989298</v>
      </c>
      <c r="F873" t="str">
        <f t="shared" si="13"/>
        <v/>
      </c>
    </row>
    <row r="874" spans="1:6" x14ac:dyDescent="0.25">
      <c r="A874">
        <v>873</v>
      </c>
      <c r="B874">
        <v>5</v>
      </c>
      <c r="C874">
        <v>5226</v>
      </c>
      <c r="D874" t="s">
        <v>1846</v>
      </c>
      <c r="E874">
        <v>7.0669484248032655E-2</v>
      </c>
      <c r="F874" t="str">
        <f t="shared" si="13"/>
        <v>True</v>
      </c>
    </row>
    <row r="875" spans="1:6" x14ac:dyDescent="0.25">
      <c r="A875">
        <v>874</v>
      </c>
      <c r="B875">
        <v>6</v>
      </c>
      <c r="C875">
        <v>5227</v>
      </c>
      <c r="D875" t="s">
        <v>1846</v>
      </c>
      <c r="E875">
        <v>0.27535263351275552</v>
      </c>
      <c r="F875" t="str">
        <f t="shared" si="13"/>
        <v/>
      </c>
    </row>
    <row r="876" spans="1:6" x14ac:dyDescent="0.25">
      <c r="A876">
        <v>875</v>
      </c>
      <c r="B876">
        <v>2</v>
      </c>
      <c r="C876">
        <v>5228</v>
      </c>
      <c r="D876" t="s">
        <v>1846</v>
      </c>
      <c r="E876">
        <v>0.33184506746348408</v>
      </c>
      <c r="F876" t="str">
        <f t="shared" si="13"/>
        <v/>
      </c>
    </row>
    <row r="877" spans="1:6" x14ac:dyDescent="0.25">
      <c r="A877">
        <v>876</v>
      </c>
      <c r="B877">
        <v>1</v>
      </c>
      <c r="C877">
        <v>8659</v>
      </c>
      <c r="D877" t="s">
        <v>2486</v>
      </c>
      <c r="E877">
        <v>0.6487263603958302</v>
      </c>
      <c r="F877" t="str">
        <f t="shared" si="13"/>
        <v/>
      </c>
    </row>
    <row r="878" spans="1:6" x14ac:dyDescent="0.25">
      <c r="A878">
        <v>877</v>
      </c>
      <c r="B878">
        <v>4</v>
      </c>
      <c r="C878">
        <v>2085</v>
      </c>
      <c r="D878" t="s">
        <v>2767</v>
      </c>
      <c r="E878">
        <v>0.51316986057950742</v>
      </c>
      <c r="F878" t="str">
        <f t="shared" si="13"/>
        <v/>
      </c>
    </row>
    <row r="879" spans="1:6" x14ac:dyDescent="0.25">
      <c r="A879">
        <v>878</v>
      </c>
      <c r="B879">
        <v>5</v>
      </c>
      <c r="C879">
        <v>2086</v>
      </c>
      <c r="D879" t="s">
        <v>2767</v>
      </c>
      <c r="E879">
        <v>0.34986228260703944</v>
      </c>
      <c r="F879" t="str">
        <f t="shared" si="13"/>
        <v/>
      </c>
    </row>
    <row r="880" spans="1:6" x14ac:dyDescent="0.25">
      <c r="A880">
        <v>879</v>
      </c>
      <c r="B880">
        <v>5</v>
      </c>
      <c r="C880">
        <v>2087</v>
      </c>
      <c r="D880" t="s">
        <v>2767</v>
      </c>
      <c r="E880">
        <v>0.88525395796389872</v>
      </c>
      <c r="F880" t="str">
        <f t="shared" si="13"/>
        <v/>
      </c>
    </row>
    <row r="881" spans="1:6" x14ac:dyDescent="0.25">
      <c r="A881">
        <v>880</v>
      </c>
      <c r="B881">
        <v>3</v>
      </c>
      <c r="C881">
        <v>2088</v>
      </c>
      <c r="D881" t="s">
        <v>2767</v>
      </c>
      <c r="E881">
        <v>0.65855801949485671</v>
      </c>
      <c r="F881" t="str">
        <f t="shared" si="13"/>
        <v/>
      </c>
    </row>
    <row r="882" spans="1:6" x14ac:dyDescent="0.25">
      <c r="A882">
        <v>881</v>
      </c>
      <c r="B882">
        <v>2</v>
      </c>
      <c r="C882">
        <v>2089</v>
      </c>
      <c r="D882" t="s">
        <v>2767</v>
      </c>
      <c r="E882">
        <v>0.15947788730168533</v>
      </c>
      <c r="F882" t="str">
        <f t="shared" si="13"/>
        <v/>
      </c>
    </row>
    <row r="883" spans="1:6" x14ac:dyDescent="0.25">
      <c r="A883">
        <v>882</v>
      </c>
      <c r="B883">
        <v>7</v>
      </c>
      <c r="C883">
        <v>3944</v>
      </c>
      <c r="D883" t="s">
        <v>2778</v>
      </c>
      <c r="E883">
        <v>0.60243196105398855</v>
      </c>
      <c r="F883" t="str">
        <f t="shared" si="13"/>
        <v/>
      </c>
    </row>
    <row r="884" spans="1:6" x14ac:dyDescent="0.25">
      <c r="A884">
        <v>883</v>
      </c>
      <c r="B884">
        <v>4</v>
      </c>
      <c r="C884">
        <v>6928</v>
      </c>
      <c r="D884" t="s">
        <v>2784</v>
      </c>
      <c r="E884">
        <v>0.36975101200474025</v>
      </c>
      <c r="F884" t="str">
        <f t="shared" si="13"/>
        <v>True</v>
      </c>
    </row>
    <row r="885" spans="1:6" x14ac:dyDescent="0.25">
      <c r="A885">
        <v>884</v>
      </c>
      <c r="B885">
        <v>3</v>
      </c>
      <c r="C885">
        <v>6929</v>
      </c>
      <c r="D885" t="s">
        <v>2784</v>
      </c>
      <c r="E885">
        <v>0.3210680482598397</v>
      </c>
      <c r="F885" t="str">
        <f t="shared" si="13"/>
        <v/>
      </c>
    </row>
    <row r="886" spans="1:6" x14ac:dyDescent="0.25">
      <c r="A886">
        <v>885</v>
      </c>
      <c r="B886">
        <v>7</v>
      </c>
      <c r="C886">
        <v>6930</v>
      </c>
      <c r="D886" t="s">
        <v>2784</v>
      </c>
      <c r="E886">
        <v>0.43056368885396268</v>
      </c>
      <c r="F886" t="str">
        <f t="shared" si="13"/>
        <v/>
      </c>
    </row>
    <row r="887" spans="1:6" x14ac:dyDescent="0.25">
      <c r="A887">
        <v>886</v>
      </c>
      <c r="B887">
        <v>1</v>
      </c>
      <c r="C887">
        <v>6931</v>
      </c>
      <c r="D887" t="s">
        <v>2784</v>
      </c>
      <c r="E887">
        <v>0.30420048844934755</v>
      </c>
      <c r="F887" t="str">
        <f t="shared" si="13"/>
        <v/>
      </c>
    </row>
    <row r="888" spans="1:6" x14ac:dyDescent="0.25">
      <c r="A888">
        <v>887</v>
      </c>
      <c r="B888">
        <v>7</v>
      </c>
      <c r="C888">
        <v>7019</v>
      </c>
      <c r="D888" t="s">
        <v>2793</v>
      </c>
      <c r="E888">
        <v>0.48393742791882666</v>
      </c>
      <c r="F888" t="str">
        <f t="shared" si="13"/>
        <v/>
      </c>
    </row>
    <row r="889" spans="1:6" x14ac:dyDescent="0.25">
      <c r="A889">
        <v>888</v>
      </c>
      <c r="B889">
        <v>4</v>
      </c>
      <c r="C889">
        <v>3529</v>
      </c>
      <c r="D889" t="s">
        <v>1556</v>
      </c>
      <c r="E889">
        <v>0.67707183007756566</v>
      </c>
      <c r="F889" t="str">
        <f t="shared" si="13"/>
        <v/>
      </c>
    </row>
    <row r="890" spans="1:6" x14ac:dyDescent="0.25">
      <c r="A890">
        <v>889</v>
      </c>
      <c r="B890">
        <v>9</v>
      </c>
      <c r="C890">
        <v>4688</v>
      </c>
      <c r="D890" t="s">
        <v>2799</v>
      </c>
      <c r="E890">
        <v>0.57419612177034818</v>
      </c>
      <c r="F890" t="str">
        <f t="shared" si="13"/>
        <v/>
      </c>
    </row>
    <row r="891" spans="1:6" x14ac:dyDescent="0.25">
      <c r="A891">
        <v>890</v>
      </c>
      <c r="B891">
        <v>2</v>
      </c>
      <c r="C891">
        <v>4704</v>
      </c>
      <c r="D891" t="s">
        <v>2804</v>
      </c>
      <c r="E891">
        <v>0.37415671212069368</v>
      </c>
      <c r="F891" t="str">
        <f t="shared" si="13"/>
        <v/>
      </c>
    </row>
    <row r="892" spans="1:6" x14ac:dyDescent="0.25">
      <c r="A892">
        <v>891</v>
      </c>
      <c r="B892">
        <v>4</v>
      </c>
      <c r="C892">
        <v>9166</v>
      </c>
      <c r="D892" t="s">
        <v>1748</v>
      </c>
      <c r="E892">
        <v>0.10889553875387314</v>
      </c>
      <c r="F892" t="str">
        <f t="shared" si="13"/>
        <v/>
      </c>
    </row>
    <row r="893" spans="1:6" x14ac:dyDescent="0.25">
      <c r="A893">
        <v>892</v>
      </c>
      <c r="B893">
        <v>1</v>
      </c>
      <c r="C893">
        <v>9167</v>
      </c>
      <c r="D893" t="s">
        <v>1748</v>
      </c>
      <c r="E893">
        <v>0.61943465744429338</v>
      </c>
      <c r="F893" t="str">
        <f t="shared" si="13"/>
        <v/>
      </c>
    </row>
    <row r="894" spans="1:6" x14ac:dyDescent="0.25">
      <c r="A894">
        <v>893</v>
      </c>
      <c r="B894">
        <v>3</v>
      </c>
      <c r="C894">
        <v>9168</v>
      </c>
      <c r="D894" t="s">
        <v>1748</v>
      </c>
      <c r="E894">
        <v>0.85378974134000307</v>
      </c>
      <c r="F894" t="str">
        <f t="shared" si="13"/>
        <v>True</v>
      </c>
    </row>
    <row r="895" spans="1:6" x14ac:dyDescent="0.25">
      <c r="A895">
        <v>894</v>
      </c>
      <c r="B895">
        <v>3</v>
      </c>
      <c r="C895">
        <v>2146</v>
      </c>
      <c r="D895" t="s">
        <v>778</v>
      </c>
      <c r="E895">
        <v>0.94153587287349805</v>
      </c>
      <c r="F895" t="str">
        <f t="shared" si="13"/>
        <v/>
      </c>
    </row>
    <row r="896" spans="1:6" x14ac:dyDescent="0.25">
      <c r="A896">
        <v>895</v>
      </c>
      <c r="B896">
        <v>4</v>
      </c>
      <c r="C896">
        <v>2147</v>
      </c>
      <c r="D896" t="s">
        <v>778</v>
      </c>
      <c r="E896">
        <v>0.20684054549554354</v>
      </c>
      <c r="F896" t="str">
        <f t="shared" si="13"/>
        <v/>
      </c>
    </row>
    <row r="897" spans="1:6" x14ac:dyDescent="0.25">
      <c r="A897">
        <v>896</v>
      </c>
      <c r="B897">
        <v>6</v>
      </c>
      <c r="C897">
        <v>2148</v>
      </c>
      <c r="D897" t="s">
        <v>778</v>
      </c>
      <c r="E897">
        <v>3.5773380905057883E-2</v>
      </c>
      <c r="F897" t="str">
        <f t="shared" si="13"/>
        <v/>
      </c>
    </row>
    <row r="898" spans="1:6" x14ac:dyDescent="0.25">
      <c r="A898">
        <v>897</v>
      </c>
      <c r="B898">
        <v>3</v>
      </c>
      <c r="C898">
        <v>2191</v>
      </c>
      <c r="D898" t="s">
        <v>1394</v>
      </c>
      <c r="E898">
        <v>0.91340235714158213</v>
      </c>
      <c r="F898" t="str">
        <f t="shared" si="13"/>
        <v/>
      </c>
    </row>
    <row r="899" spans="1:6" x14ac:dyDescent="0.25">
      <c r="A899">
        <v>898</v>
      </c>
      <c r="B899">
        <v>2</v>
      </c>
      <c r="C899">
        <v>7426</v>
      </c>
      <c r="D899" t="s">
        <v>1410</v>
      </c>
      <c r="E899">
        <v>0.31387244262790381</v>
      </c>
      <c r="F899" t="str">
        <f t="shared" ref="F899:F962" si="14">IF(MOD(A899-3,10)=0,"True","")</f>
        <v/>
      </c>
    </row>
    <row r="900" spans="1:6" x14ac:dyDescent="0.25">
      <c r="A900">
        <v>899</v>
      </c>
      <c r="B900">
        <v>2</v>
      </c>
      <c r="C900">
        <v>7427</v>
      </c>
      <c r="D900" t="s">
        <v>1410</v>
      </c>
      <c r="E900">
        <v>0.43312949457901984</v>
      </c>
      <c r="F900" t="str">
        <f t="shared" si="14"/>
        <v/>
      </c>
    </row>
    <row r="901" spans="1:6" x14ac:dyDescent="0.25">
      <c r="A901">
        <v>900</v>
      </c>
      <c r="B901">
        <v>5</v>
      </c>
      <c r="C901">
        <v>480</v>
      </c>
      <c r="D901" t="s">
        <v>2818</v>
      </c>
      <c r="E901">
        <v>0.99760447507681227</v>
      </c>
      <c r="F901" t="str">
        <f t="shared" si="14"/>
        <v/>
      </c>
    </row>
    <row r="902" spans="1:6" x14ac:dyDescent="0.25">
      <c r="A902">
        <v>901</v>
      </c>
      <c r="B902">
        <v>5</v>
      </c>
      <c r="C902">
        <v>481</v>
      </c>
      <c r="D902" t="s">
        <v>2818</v>
      </c>
      <c r="E902">
        <v>0.90180024991155294</v>
      </c>
      <c r="F902" t="str">
        <f t="shared" si="14"/>
        <v/>
      </c>
    </row>
    <row r="903" spans="1:6" x14ac:dyDescent="0.25">
      <c r="A903">
        <v>902</v>
      </c>
      <c r="B903">
        <v>5</v>
      </c>
      <c r="C903">
        <v>1286</v>
      </c>
      <c r="D903" t="s">
        <v>1951</v>
      </c>
      <c r="E903">
        <v>0.6290752919355016</v>
      </c>
      <c r="F903" t="str">
        <f t="shared" si="14"/>
        <v/>
      </c>
    </row>
    <row r="904" spans="1:6" x14ac:dyDescent="0.25">
      <c r="A904">
        <v>903</v>
      </c>
      <c r="B904">
        <v>2</v>
      </c>
      <c r="C904">
        <v>1694</v>
      </c>
      <c r="D904" t="s">
        <v>2825</v>
      </c>
      <c r="E904">
        <v>0.45620587601179652</v>
      </c>
      <c r="F904" t="str">
        <f t="shared" si="14"/>
        <v>True</v>
      </c>
    </row>
    <row r="905" spans="1:6" x14ac:dyDescent="0.25">
      <c r="A905">
        <v>904</v>
      </c>
      <c r="B905">
        <v>3</v>
      </c>
      <c r="C905">
        <v>3957</v>
      </c>
      <c r="D905" t="s">
        <v>1688</v>
      </c>
      <c r="E905">
        <v>0.54060023013427105</v>
      </c>
      <c r="F905" t="str">
        <f t="shared" si="14"/>
        <v/>
      </c>
    </row>
    <row r="906" spans="1:6" x14ac:dyDescent="0.25">
      <c r="A906">
        <v>905</v>
      </c>
      <c r="B906">
        <v>3</v>
      </c>
      <c r="C906">
        <v>6506</v>
      </c>
      <c r="D906" t="s">
        <v>2834</v>
      </c>
      <c r="E906">
        <v>0.81681925281683132</v>
      </c>
      <c r="F906" t="str">
        <f t="shared" si="14"/>
        <v/>
      </c>
    </row>
    <row r="907" spans="1:6" x14ac:dyDescent="0.25">
      <c r="A907">
        <v>906</v>
      </c>
      <c r="B907">
        <v>9</v>
      </c>
      <c r="C907">
        <v>8260</v>
      </c>
      <c r="D907" t="s">
        <v>2839</v>
      </c>
      <c r="E907">
        <v>0.78608069382908796</v>
      </c>
      <c r="F907" t="str">
        <f t="shared" si="14"/>
        <v/>
      </c>
    </row>
    <row r="908" spans="1:6" x14ac:dyDescent="0.25">
      <c r="A908">
        <v>907</v>
      </c>
      <c r="B908">
        <v>1</v>
      </c>
      <c r="C908">
        <v>8261</v>
      </c>
      <c r="D908" t="s">
        <v>2839</v>
      </c>
      <c r="E908">
        <v>0.5680933267548447</v>
      </c>
      <c r="F908" t="str">
        <f t="shared" si="14"/>
        <v/>
      </c>
    </row>
    <row r="909" spans="1:6" x14ac:dyDescent="0.25">
      <c r="A909">
        <v>908</v>
      </c>
      <c r="B909">
        <v>4</v>
      </c>
      <c r="C909">
        <v>8262</v>
      </c>
      <c r="D909" t="s">
        <v>2839</v>
      </c>
      <c r="E909">
        <v>0.24402605456908599</v>
      </c>
      <c r="F909" t="str">
        <f t="shared" si="14"/>
        <v/>
      </c>
    </row>
    <row r="910" spans="1:6" x14ac:dyDescent="0.25">
      <c r="A910">
        <v>909</v>
      </c>
      <c r="B910">
        <v>2</v>
      </c>
      <c r="C910">
        <v>8687</v>
      </c>
      <c r="D910" t="s">
        <v>2845</v>
      </c>
      <c r="E910">
        <v>0.19552455890611709</v>
      </c>
      <c r="F910" t="str">
        <f t="shared" si="14"/>
        <v/>
      </c>
    </row>
    <row r="911" spans="1:6" x14ac:dyDescent="0.25">
      <c r="A911">
        <v>910</v>
      </c>
      <c r="B911">
        <v>5</v>
      </c>
      <c r="C911">
        <v>8688</v>
      </c>
      <c r="D911" t="s">
        <v>2845</v>
      </c>
      <c r="E911">
        <v>7.0261206814017041E-2</v>
      </c>
      <c r="F911" t="str">
        <f t="shared" si="14"/>
        <v/>
      </c>
    </row>
    <row r="912" spans="1:6" x14ac:dyDescent="0.25">
      <c r="A912">
        <v>911</v>
      </c>
      <c r="B912">
        <v>2</v>
      </c>
      <c r="C912">
        <v>8689</v>
      </c>
      <c r="D912" t="s">
        <v>2845</v>
      </c>
      <c r="E912">
        <v>0.6308354002580171</v>
      </c>
      <c r="F912" t="str">
        <f t="shared" si="14"/>
        <v/>
      </c>
    </row>
    <row r="913" spans="1:6" x14ac:dyDescent="0.25">
      <c r="A913">
        <v>912</v>
      </c>
      <c r="B913">
        <v>3</v>
      </c>
      <c r="C913">
        <v>9025</v>
      </c>
      <c r="D913" t="s">
        <v>2852</v>
      </c>
      <c r="E913">
        <v>0.96454943672525706</v>
      </c>
      <c r="F913" t="str">
        <f t="shared" si="14"/>
        <v/>
      </c>
    </row>
    <row r="914" spans="1:6" x14ac:dyDescent="0.25">
      <c r="A914">
        <v>913</v>
      </c>
      <c r="B914">
        <v>4</v>
      </c>
      <c r="C914">
        <v>9026</v>
      </c>
      <c r="D914" t="s">
        <v>2852</v>
      </c>
      <c r="E914">
        <v>0.78077605143031159</v>
      </c>
      <c r="F914" t="str">
        <f t="shared" si="14"/>
        <v>True</v>
      </c>
    </row>
    <row r="915" spans="1:6" x14ac:dyDescent="0.25">
      <c r="A915">
        <v>914</v>
      </c>
      <c r="B915">
        <v>3</v>
      </c>
      <c r="C915">
        <v>9027</v>
      </c>
      <c r="D915" t="s">
        <v>2852</v>
      </c>
      <c r="E915">
        <v>3.2063536994464736E-2</v>
      </c>
      <c r="F915" t="str">
        <f t="shared" si="14"/>
        <v/>
      </c>
    </row>
    <row r="916" spans="1:6" x14ac:dyDescent="0.25">
      <c r="A916">
        <v>915</v>
      </c>
      <c r="B916">
        <v>1</v>
      </c>
      <c r="C916">
        <v>9774</v>
      </c>
      <c r="D916" t="s">
        <v>2861</v>
      </c>
      <c r="E916">
        <v>0.76646686641368378</v>
      </c>
      <c r="F916" t="str">
        <f t="shared" si="14"/>
        <v/>
      </c>
    </row>
    <row r="917" spans="1:6" x14ac:dyDescent="0.25">
      <c r="A917">
        <v>916</v>
      </c>
      <c r="B917">
        <v>7</v>
      </c>
      <c r="C917">
        <v>2904</v>
      </c>
      <c r="D917" t="s">
        <v>2866</v>
      </c>
      <c r="E917">
        <v>0.38635705788440855</v>
      </c>
      <c r="F917" t="str">
        <f t="shared" si="14"/>
        <v/>
      </c>
    </row>
    <row r="918" spans="1:6" x14ac:dyDescent="0.25">
      <c r="A918">
        <v>917</v>
      </c>
      <c r="B918">
        <v>3</v>
      </c>
      <c r="C918">
        <v>2905</v>
      </c>
      <c r="D918" t="s">
        <v>2866</v>
      </c>
      <c r="E918">
        <v>3.4549855261154172E-2</v>
      </c>
      <c r="F918" t="str">
        <f t="shared" si="14"/>
        <v/>
      </c>
    </row>
    <row r="919" spans="1:6" x14ac:dyDescent="0.25">
      <c r="A919">
        <v>918</v>
      </c>
      <c r="B919">
        <v>2</v>
      </c>
      <c r="C919">
        <v>6149</v>
      </c>
      <c r="D919" t="s">
        <v>1102</v>
      </c>
      <c r="E919">
        <v>0.80968397796226699</v>
      </c>
      <c r="F919" t="str">
        <f t="shared" si="14"/>
        <v/>
      </c>
    </row>
    <row r="920" spans="1:6" x14ac:dyDescent="0.25">
      <c r="A920">
        <v>919</v>
      </c>
      <c r="B920">
        <v>3</v>
      </c>
      <c r="C920">
        <v>3922</v>
      </c>
      <c r="D920" t="s">
        <v>2873</v>
      </c>
      <c r="E920">
        <v>0.8248538607897421</v>
      </c>
      <c r="F920" t="str">
        <f t="shared" si="14"/>
        <v/>
      </c>
    </row>
    <row r="921" spans="1:6" x14ac:dyDescent="0.25">
      <c r="A921">
        <v>920</v>
      </c>
      <c r="B921">
        <v>3</v>
      </c>
      <c r="C921">
        <v>4307</v>
      </c>
      <c r="D921" t="s">
        <v>2878</v>
      </c>
      <c r="E921">
        <v>0.63337374709465921</v>
      </c>
      <c r="F921" t="str">
        <f t="shared" si="14"/>
        <v/>
      </c>
    </row>
    <row r="922" spans="1:6" x14ac:dyDescent="0.25">
      <c r="A922">
        <v>921</v>
      </c>
      <c r="B922">
        <v>2</v>
      </c>
      <c r="C922">
        <v>4308</v>
      </c>
      <c r="D922" t="s">
        <v>2878</v>
      </c>
      <c r="E922">
        <v>0.51690790208523341</v>
      </c>
      <c r="F922" t="str">
        <f t="shared" si="14"/>
        <v/>
      </c>
    </row>
    <row r="923" spans="1:6" x14ac:dyDescent="0.25">
      <c r="A923">
        <v>922</v>
      </c>
      <c r="B923">
        <v>2</v>
      </c>
      <c r="C923">
        <v>6751</v>
      </c>
      <c r="D923" t="s">
        <v>2883</v>
      </c>
      <c r="E923">
        <v>0.87212499948050914</v>
      </c>
      <c r="F923" t="str">
        <f t="shared" si="14"/>
        <v/>
      </c>
    </row>
    <row r="924" spans="1:6" x14ac:dyDescent="0.25">
      <c r="A924">
        <v>923</v>
      </c>
      <c r="B924">
        <v>2</v>
      </c>
      <c r="C924">
        <v>6752</v>
      </c>
      <c r="D924" t="s">
        <v>2883</v>
      </c>
      <c r="E924">
        <v>0.56506489351090994</v>
      </c>
      <c r="F924" t="str">
        <f t="shared" si="14"/>
        <v>True</v>
      </c>
    </row>
    <row r="925" spans="1:6" x14ac:dyDescent="0.25">
      <c r="A925">
        <v>924</v>
      </c>
      <c r="B925">
        <v>2</v>
      </c>
      <c r="C925">
        <v>6753</v>
      </c>
      <c r="D925" t="s">
        <v>2883</v>
      </c>
      <c r="E925">
        <v>0.6975083449477838</v>
      </c>
      <c r="F925" t="str">
        <f t="shared" si="14"/>
        <v/>
      </c>
    </row>
    <row r="926" spans="1:6" x14ac:dyDescent="0.25">
      <c r="A926">
        <v>925</v>
      </c>
      <c r="B926">
        <v>2</v>
      </c>
      <c r="C926">
        <v>6754</v>
      </c>
      <c r="D926" t="s">
        <v>2883</v>
      </c>
      <c r="E926">
        <v>0.34971723241121744</v>
      </c>
      <c r="F926" t="str">
        <f t="shared" si="14"/>
        <v/>
      </c>
    </row>
    <row r="927" spans="1:6" x14ac:dyDescent="0.25">
      <c r="A927">
        <v>926</v>
      </c>
      <c r="B927">
        <v>4</v>
      </c>
      <c r="C927">
        <v>6755</v>
      </c>
      <c r="D927" t="s">
        <v>2883</v>
      </c>
      <c r="E927">
        <v>0.21307795875695501</v>
      </c>
      <c r="F927" t="str">
        <f t="shared" si="14"/>
        <v/>
      </c>
    </row>
    <row r="928" spans="1:6" x14ac:dyDescent="0.25">
      <c r="A928">
        <v>927</v>
      </c>
      <c r="B928">
        <v>6</v>
      </c>
      <c r="C928">
        <v>1901</v>
      </c>
      <c r="D928" t="s">
        <v>2895</v>
      </c>
      <c r="E928">
        <v>0.6777080358065164</v>
      </c>
      <c r="F928" t="str">
        <f t="shared" si="14"/>
        <v/>
      </c>
    </row>
    <row r="929" spans="1:6" x14ac:dyDescent="0.25">
      <c r="A929">
        <v>928</v>
      </c>
      <c r="B929">
        <v>3</v>
      </c>
      <c r="C929">
        <v>8231</v>
      </c>
      <c r="D929" t="s">
        <v>2899</v>
      </c>
      <c r="E929">
        <v>0.29229612169917307</v>
      </c>
      <c r="F929" t="str">
        <f t="shared" si="14"/>
        <v/>
      </c>
    </row>
    <row r="930" spans="1:6" x14ac:dyDescent="0.25">
      <c r="A930">
        <v>929</v>
      </c>
      <c r="B930">
        <v>7</v>
      </c>
      <c r="C930">
        <v>8232</v>
      </c>
      <c r="D930" t="s">
        <v>2899</v>
      </c>
      <c r="E930">
        <v>0.44716371692378776</v>
      </c>
      <c r="F930" t="str">
        <f t="shared" si="14"/>
        <v/>
      </c>
    </row>
    <row r="931" spans="1:6" x14ac:dyDescent="0.25">
      <c r="A931">
        <v>930</v>
      </c>
      <c r="B931">
        <v>7</v>
      </c>
      <c r="C931">
        <v>8882</v>
      </c>
      <c r="D931" t="s">
        <v>2907</v>
      </c>
      <c r="E931">
        <v>0.39402116820106514</v>
      </c>
      <c r="F931" t="str">
        <f t="shared" si="14"/>
        <v/>
      </c>
    </row>
    <row r="932" spans="1:6" x14ac:dyDescent="0.25">
      <c r="A932">
        <v>931</v>
      </c>
      <c r="B932">
        <v>2</v>
      </c>
      <c r="C932">
        <v>4173</v>
      </c>
      <c r="D932" t="s">
        <v>2910</v>
      </c>
      <c r="E932">
        <v>0.12352348769092569</v>
      </c>
      <c r="F932" t="str">
        <f t="shared" si="14"/>
        <v/>
      </c>
    </row>
    <row r="933" spans="1:6" x14ac:dyDescent="0.25">
      <c r="A933">
        <v>932</v>
      </c>
      <c r="B933">
        <v>2</v>
      </c>
      <c r="C933">
        <v>4174</v>
      </c>
      <c r="D933" t="s">
        <v>2910</v>
      </c>
      <c r="E933">
        <v>0.63456821429714261</v>
      </c>
      <c r="F933" t="str">
        <f t="shared" si="14"/>
        <v/>
      </c>
    </row>
    <row r="934" spans="1:6" x14ac:dyDescent="0.25">
      <c r="A934">
        <v>933</v>
      </c>
      <c r="B934">
        <v>2</v>
      </c>
      <c r="C934">
        <v>4175</v>
      </c>
      <c r="D934" t="s">
        <v>2910</v>
      </c>
      <c r="E934">
        <v>0.34836399206190471</v>
      </c>
      <c r="F934" t="str">
        <f t="shared" si="14"/>
        <v>True</v>
      </c>
    </row>
    <row r="935" spans="1:6" x14ac:dyDescent="0.25">
      <c r="A935">
        <v>934</v>
      </c>
      <c r="B935">
        <v>5</v>
      </c>
      <c r="C935">
        <v>7473</v>
      </c>
      <c r="D935" t="s">
        <v>2393</v>
      </c>
      <c r="E935">
        <v>0.95487310791140845</v>
      </c>
      <c r="F935" t="str">
        <f t="shared" si="14"/>
        <v/>
      </c>
    </row>
    <row r="936" spans="1:6" x14ac:dyDescent="0.25">
      <c r="A936">
        <v>935</v>
      </c>
      <c r="B936">
        <v>1</v>
      </c>
      <c r="C936">
        <v>8905</v>
      </c>
      <c r="D936" t="s">
        <v>2920</v>
      </c>
      <c r="E936">
        <v>0.47236536141124286</v>
      </c>
      <c r="F936" t="str">
        <f t="shared" si="14"/>
        <v/>
      </c>
    </row>
    <row r="937" spans="1:6" x14ac:dyDescent="0.25">
      <c r="A937">
        <v>936</v>
      </c>
      <c r="B937">
        <v>3</v>
      </c>
      <c r="C937">
        <v>8906</v>
      </c>
      <c r="D937" t="s">
        <v>2920</v>
      </c>
      <c r="E937">
        <v>0.84413163782792211</v>
      </c>
      <c r="F937" t="str">
        <f t="shared" si="14"/>
        <v/>
      </c>
    </row>
    <row r="938" spans="1:6" x14ac:dyDescent="0.25">
      <c r="A938">
        <v>937</v>
      </c>
      <c r="B938">
        <v>9</v>
      </c>
      <c r="C938">
        <v>8907</v>
      </c>
      <c r="D938" t="s">
        <v>2920</v>
      </c>
      <c r="E938">
        <v>0.31262097011622447</v>
      </c>
      <c r="F938" t="str">
        <f t="shared" si="14"/>
        <v/>
      </c>
    </row>
    <row r="939" spans="1:6" x14ac:dyDescent="0.25">
      <c r="A939">
        <v>938</v>
      </c>
      <c r="B939">
        <v>1</v>
      </c>
      <c r="C939">
        <v>9753</v>
      </c>
      <c r="D939" t="s">
        <v>2929</v>
      </c>
      <c r="E939">
        <v>1.1958396162701779E-2</v>
      </c>
      <c r="F939" t="str">
        <f t="shared" si="14"/>
        <v/>
      </c>
    </row>
    <row r="940" spans="1:6" x14ac:dyDescent="0.25">
      <c r="A940">
        <v>939</v>
      </c>
      <c r="B940">
        <v>1</v>
      </c>
      <c r="C940">
        <v>1159</v>
      </c>
      <c r="D940" t="s">
        <v>1969</v>
      </c>
      <c r="E940">
        <v>0.82055697587919185</v>
      </c>
      <c r="F940" t="str">
        <f t="shared" si="14"/>
        <v/>
      </c>
    </row>
    <row r="941" spans="1:6" x14ac:dyDescent="0.25">
      <c r="A941">
        <v>940</v>
      </c>
      <c r="B941">
        <v>2</v>
      </c>
      <c r="C941">
        <v>8337</v>
      </c>
      <c r="D941" t="s">
        <v>2937</v>
      </c>
      <c r="E941">
        <v>0.89018961440740019</v>
      </c>
      <c r="F941" t="str">
        <f t="shared" si="14"/>
        <v/>
      </c>
    </row>
    <row r="942" spans="1:6" x14ac:dyDescent="0.25">
      <c r="A942">
        <v>941</v>
      </c>
      <c r="B942">
        <v>5</v>
      </c>
      <c r="C942">
        <v>8777</v>
      </c>
      <c r="D942" t="s">
        <v>595</v>
      </c>
      <c r="E942">
        <v>1.4566177577959749E-2</v>
      </c>
      <c r="F942" t="str">
        <f t="shared" si="14"/>
        <v/>
      </c>
    </row>
    <row r="943" spans="1:6" x14ac:dyDescent="0.25">
      <c r="A943">
        <v>942</v>
      </c>
      <c r="B943">
        <v>8</v>
      </c>
      <c r="C943">
        <v>8778</v>
      </c>
      <c r="D943" t="s">
        <v>595</v>
      </c>
      <c r="E943">
        <v>0.78558515565427567</v>
      </c>
      <c r="F943" t="str">
        <f t="shared" si="14"/>
        <v/>
      </c>
    </row>
    <row r="944" spans="1:6" x14ac:dyDescent="0.25">
      <c r="A944">
        <v>943</v>
      </c>
      <c r="B944">
        <v>2</v>
      </c>
      <c r="C944">
        <v>3565</v>
      </c>
      <c r="D944" t="s">
        <v>2946</v>
      </c>
      <c r="E944">
        <v>0.93385907259943768</v>
      </c>
      <c r="F944" t="str">
        <f t="shared" si="14"/>
        <v>True</v>
      </c>
    </row>
    <row r="945" spans="1:6" x14ac:dyDescent="0.25">
      <c r="A945">
        <v>944</v>
      </c>
      <c r="B945">
        <v>2</v>
      </c>
      <c r="C945">
        <v>3566</v>
      </c>
      <c r="D945" t="s">
        <v>2946</v>
      </c>
      <c r="E945">
        <v>0.46208195918348371</v>
      </c>
      <c r="F945" t="str">
        <f t="shared" si="14"/>
        <v/>
      </c>
    </row>
    <row r="946" spans="1:6" x14ac:dyDescent="0.25">
      <c r="A946">
        <v>945</v>
      </c>
      <c r="B946">
        <v>7</v>
      </c>
      <c r="C946">
        <v>8049</v>
      </c>
      <c r="D946" t="s">
        <v>961</v>
      </c>
      <c r="E946">
        <v>0.47873222190416898</v>
      </c>
      <c r="F946" t="str">
        <f t="shared" si="14"/>
        <v/>
      </c>
    </row>
    <row r="947" spans="1:6" x14ac:dyDescent="0.25">
      <c r="A947">
        <v>946</v>
      </c>
      <c r="B947">
        <v>5</v>
      </c>
      <c r="C947">
        <v>9773</v>
      </c>
      <c r="D947" t="s">
        <v>1472</v>
      </c>
      <c r="E947">
        <v>8.4703662489749032E-4</v>
      </c>
      <c r="F947" t="str">
        <f t="shared" si="14"/>
        <v/>
      </c>
    </row>
    <row r="948" spans="1:6" x14ac:dyDescent="0.25">
      <c r="A948">
        <v>947</v>
      </c>
      <c r="B948">
        <v>5</v>
      </c>
      <c r="C948">
        <v>4452</v>
      </c>
      <c r="D948" t="s">
        <v>2959</v>
      </c>
      <c r="E948">
        <v>0.73675802205973351</v>
      </c>
      <c r="F948" t="str">
        <f t="shared" si="14"/>
        <v/>
      </c>
    </row>
    <row r="949" spans="1:6" x14ac:dyDescent="0.25">
      <c r="A949">
        <v>948</v>
      </c>
      <c r="B949">
        <v>2</v>
      </c>
      <c r="C949">
        <v>4453</v>
      </c>
      <c r="D949" t="s">
        <v>2959</v>
      </c>
      <c r="E949">
        <v>0.72584631242882325</v>
      </c>
      <c r="F949" t="str">
        <f t="shared" si="14"/>
        <v/>
      </c>
    </row>
    <row r="950" spans="1:6" x14ac:dyDescent="0.25">
      <c r="A950">
        <v>949</v>
      </c>
      <c r="B950">
        <v>5</v>
      </c>
      <c r="C950">
        <v>4454</v>
      </c>
      <c r="D950" t="s">
        <v>2959</v>
      </c>
      <c r="E950">
        <v>0.10826595347819645</v>
      </c>
      <c r="F950" t="str">
        <f t="shared" si="14"/>
        <v/>
      </c>
    </row>
    <row r="951" spans="1:6" x14ac:dyDescent="0.25">
      <c r="A951">
        <v>950</v>
      </c>
      <c r="B951">
        <v>4</v>
      </c>
      <c r="C951">
        <v>4455</v>
      </c>
      <c r="D951" t="s">
        <v>2959</v>
      </c>
      <c r="E951">
        <v>0.56142509618646808</v>
      </c>
      <c r="F951" t="str">
        <f t="shared" si="14"/>
        <v/>
      </c>
    </row>
    <row r="952" spans="1:6" x14ac:dyDescent="0.25">
      <c r="A952">
        <v>951</v>
      </c>
      <c r="B952">
        <v>5</v>
      </c>
      <c r="C952">
        <v>5936</v>
      </c>
      <c r="D952" t="s">
        <v>887</v>
      </c>
      <c r="E952">
        <v>0.51087536140899015</v>
      </c>
      <c r="F952" t="str">
        <f t="shared" si="14"/>
        <v/>
      </c>
    </row>
    <row r="953" spans="1:6" x14ac:dyDescent="0.25">
      <c r="A953">
        <v>952</v>
      </c>
      <c r="B953">
        <v>3</v>
      </c>
      <c r="C953">
        <v>5937</v>
      </c>
      <c r="D953" t="s">
        <v>887</v>
      </c>
      <c r="E953">
        <v>0.30532170023765182</v>
      </c>
      <c r="F953" t="str">
        <f t="shared" si="14"/>
        <v/>
      </c>
    </row>
    <row r="954" spans="1:6" x14ac:dyDescent="0.25">
      <c r="A954">
        <v>953</v>
      </c>
      <c r="B954">
        <v>3</v>
      </c>
      <c r="C954">
        <v>5938</v>
      </c>
      <c r="D954" t="s">
        <v>887</v>
      </c>
      <c r="E954">
        <v>0.45467348967743249</v>
      </c>
      <c r="F954" t="str">
        <f t="shared" si="14"/>
        <v>True</v>
      </c>
    </row>
    <row r="955" spans="1:6" x14ac:dyDescent="0.25">
      <c r="A955">
        <v>954</v>
      </c>
      <c r="B955">
        <v>7</v>
      </c>
      <c r="C955">
        <v>725</v>
      </c>
      <c r="D955" t="s">
        <v>2971</v>
      </c>
      <c r="E955">
        <v>0.88004108539035886</v>
      </c>
      <c r="F955" t="str">
        <f t="shared" si="14"/>
        <v/>
      </c>
    </row>
    <row r="956" spans="1:6" x14ac:dyDescent="0.25">
      <c r="A956">
        <v>955</v>
      </c>
      <c r="B956">
        <v>5</v>
      </c>
      <c r="C956">
        <v>1799</v>
      </c>
      <c r="D956" t="s">
        <v>1439</v>
      </c>
      <c r="E956">
        <v>0.99030455182539223</v>
      </c>
      <c r="F956" t="str">
        <f t="shared" si="14"/>
        <v/>
      </c>
    </row>
    <row r="957" spans="1:6" x14ac:dyDescent="0.25">
      <c r="A957">
        <v>956</v>
      </c>
      <c r="B957">
        <v>8</v>
      </c>
      <c r="C957">
        <v>2372</v>
      </c>
      <c r="D957" t="s">
        <v>2981</v>
      </c>
      <c r="E957">
        <v>0.47820271801059244</v>
      </c>
      <c r="F957" t="str">
        <f t="shared" si="14"/>
        <v/>
      </c>
    </row>
    <row r="958" spans="1:6" x14ac:dyDescent="0.25">
      <c r="A958">
        <v>957</v>
      </c>
      <c r="B958">
        <v>1</v>
      </c>
      <c r="C958">
        <v>2373</v>
      </c>
      <c r="D958" t="s">
        <v>2981</v>
      </c>
      <c r="E958">
        <v>0.14657736391381515</v>
      </c>
      <c r="F958" t="str">
        <f t="shared" si="14"/>
        <v/>
      </c>
    </row>
    <row r="959" spans="1:6" x14ac:dyDescent="0.25">
      <c r="A959">
        <v>958</v>
      </c>
      <c r="B959">
        <v>9</v>
      </c>
      <c r="C959">
        <v>2374</v>
      </c>
      <c r="D959" t="s">
        <v>2981</v>
      </c>
      <c r="E959">
        <v>0.84441130136832154</v>
      </c>
      <c r="F959" t="str">
        <f t="shared" si="14"/>
        <v/>
      </c>
    </row>
    <row r="960" spans="1:6" x14ac:dyDescent="0.25">
      <c r="A960">
        <v>959</v>
      </c>
      <c r="B960">
        <v>2</v>
      </c>
      <c r="C960">
        <v>2375</v>
      </c>
      <c r="D960" t="s">
        <v>2981</v>
      </c>
      <c r="E960">
        <v>0.83977481492825068</v>
      </c>
      <c r="F960" t="str">
        <f t="shared" si="14"/>
        <v/>
      </c>
    </row>
    <row r="961" spans="1:6" x14ac:dyDescent="0.25">
      <c r="A961">
        <v>960</v>
      </c>
      <c r="B961">
        <v>4</v>
      </c>
      <c r="C961">
        <v>3983</v>
      </c>
      <c r="D961" t="s">
        <v>2244</v>
      </c>
      <c r="E961">
        <v>1.3698496951604966E-2</v>
      </c>
      <c r="F961" t="str">
        <f t="shared" si="14"/>
        <v/>
      </c>
    </row>
    <row r="962" spans="1:6" x14ac:dyDescent="0.25">
      <c r="A962">
        <v>961</v>
      </c>
      <c r="B962">
        <v>5</v>
      </c>
      <c r="C962">
        <v>3984</v>
      </c>
      <c r="D962" t="s">
        <v>2244</v>
      </c>
      <c r="E962">
        <v>7.3102709484455408E-2</v>
      </c>
      <c r="F962" t="str">
        <f t="shared" si="14"/>
        <v/>
      </c>
    </row>
    <row r="963" spans="1:6" x14ac:dyDescent="0.25">
      <c r="A963">
        <v>962</v>
      </c>
      <c r="B963">
        <v>1</v>
      </c>
      <c r="C963">
        <v>3985</v>
      </c>
      <c r="D963" t="s">
        <v>2244</v>
      </c>
      <c r="E963">
        <v>0.28946216074672004</v>
      </c>
      <c r="F963" t="str">
        <f t="shared" ref="F963:F1026" si="15">IF(MOD(A963-3,10)=0,"True","")</f>
        <v/>
      </c>
    </row>
    <row r="964" spans="1:6" x14ac:dyDescent="0.25">
      <c r="A964">
        <v>963</v>
      </c>
      <c r="B964">
        <v>2</v>
      </c>
      <c r="C964">
        <v>6524</v>
      </c>
      <c r="D964" t="s">
        <v>2991</v>
      </c>
      <c r="E964">
        <v>0.3259414553312292</v>
      </c>
      <c r="F964" t="str">
        <f t="shared" si="15"/>
        <v>True</v>
      </c>
    </row>
    <row r="965" spans="1:6" x14ac:dyDescent="0.25">
      <c r="A965">
        <v>964</v>
      </c>
      <c r="B965">
        <v>1</v>
      </c>
      <c r="C965">
        <v>6525</v>
      </c>
      <c r="D965" t="s">
        <v>2991</v>
      </c>
      <c r="E965">
        <v>0.10324144721924078</v>
      </c>
      <c r="F965" t="str">
        <f t="shared" si="15"/>
        <v/>
      </c>
    </row>
    <row r="966" spans="1:6" x14ac:dyDescent="0.25">
      <c r="A966">
        <v>965</v>
      </c>
      <c r="B966">
        <v>5</v>
      </c>
      <c r="C966">
        <v>6526</v>
      </c>
      <c r="D966" t="s">
        <v>2991</v>
      </c>
      <c r="E966">
        <v>0.28729716191694743</v>
      </c>
      <c r="F966" t="str">
        <f t="shared" si="15"/>
        <v/>
      </c>
    </row>
    <row r="967" spans="1:6" x14ac:dyDescent="0.25">
      <c r="A967">
        <v>966</v>
      </c>
      <c r="B967">
        <v>5</v>
      </c>
      <c r="C967">
        <v>6527</v>
      </c>
      <c r="D967" t="s">
        <v>2991</v>
      </c>
      <c r="E967">
        <v>0.8333056768760605</v>
      </c>
      <c r="F967" t="str">
        <f t="shared" si="15"/>
        <v/>
      </c>
    </row>
    <row r="968" spans="1:6" x14ac:dyDescent="0.25">
      <c r="A968">
        <v>967</v>
      </c>
      <c r="B968">
        <v>2</v>
      </c>
      <c r="C968">
        <v>8797</v>
      </c>
      <c r="D968" t="s">
        <v>1748</v>
      </c>
      <c r="E968">
        <v>0.4780632471231695</v>
      </c>
      <c r="F968" t="str">
        <f t="shared" si="15"/>
        <v/>
      </c>
    </row>
    <row r="969" spans="1:6" x14ac:dyDescent="0.25">
      <c r="A969">
        <v>968</v>
      </c>
      <c r="B969">
        <v>2</v>
      </c>
      <c r="C969">
        <v>8798</v>
      </c>
      <c r="D969" t="s">
        <v>1748</v>
      </c>
      <c r="E969">
        <v>0.72167123877941342</v>
      </c>
      <c r="F969" t="str">
        <f t="shared" si="15"/>
        <v/>
      </c>
    </row>
    <row r="970" spans="1:6" x14ac:dyDescent="0.25">
      <c r="A970">
        <v>969</v>
      </c>
      <c r="B970">
        <v>9</v>
      </c>
      <c r="C970">
        <v>1923</v>
      </c>
      <c r="D970" t="s">
        <v>2496</v>
      </c>
      <c r="E970">
        <v>0.4800454458881489</v>
      </c>
      <c r="F970" t="str">
        <f t="shared" si="15"/>
        <v/>
      </c>
    </row>
    <row r="971" spans="1:6" x14ac:dyDescent="0.25">
      <c r="A971">
        <v>970</v>
      </c>
      <c r="B971">
        <v>3</v>
      </c>
      <c r="C971">
        <v>1924</v>
      </c>
      <c r="D971" t="s">
        <v>2496</v>
      </c>
      <c r="E971">
        <v>0.86257062714815136</v>
      </c>
      <c r="F971" t="str">
        <f t="shared" si="15"/>
        <v/>
      </c>
    </row>
    <row r="972" spans="1:6" x14ac:dyDescent="0.25">
      <c r="A972">
        <v>971</v>
      </c>
      <c r="B972">
        <v>2</v>
      </c>
      <c r="C972">
        <v>1938</v>
      </c>
      <c r="D972" t="s">
        <v>3005</v>
      </c>
      <c r="E972">
        <v>9.9248395630027963E-2</v>
      </c>
      <c r="F972" t="str">
        <f t="shared" si="15"/>
        <v/>
      </c>
    </row>
    <row r="973" spans="1:6" x14ac:dyDescent="0.25">
      <c r="A973">
        <v>972</v>
      </c>
      <c r="B973">
        <v>7</v>
      </c>
      <c r="C973">
        <v>1939</v>
      </c>
      <c r="D973" t="s">
        <v>3005</v>
      </c>
      <c r="E973">
        <v>0.80943824902102657</v>
      </c>
      <c r="F973" t="str">
        <f t="shared" si="15"/>
        <v/>
      </c>
    </row>
    <row r="974" spans="1:6" x14ac:dyDescent="0.25">
      <c r="A974">
        <v>973</v>
      </c>
      <c r="B974">
        <v>4</v>
      </c>
      <c r="C974">
        <v>1940</v>
      </c>
      <c r="D974" t="s">
        <v>3005</v>
      </c>
      <c r="E974">
        <v>8.5306042503933588E-2</v>
      </c>
      <c r="F974" t="str">
        <f t="shared" si="15"/>
        <v>True</v>
      </c>
    </row>
    <row r="975" spans="1:6" x14ac:dyDescent="0.25">
      <c r="A975">
        <v>974</v>
      </c>
      <c r="B975">
        <v>3</v>
      </c>
      <c r="C975">
        <v>1941</v>
      </c>
      <c r="D975" t="s">
        <v>3005</v>
      </c>
      <c r="E975">
        <v>2.2087587974868317E-3</v>
      </c>
      <c r="F975" t="str">
        <f t="shared" si="15"/>
        <v/>
      </c>
    </row>
    <row r="976" spans="1:6" x14ac:dyDescent="0.25">
      <c r="A976">
        <v>975</v>
      </c>
      <c r="B976">
        <v>1</v>
      </c>
      <c r="C976">
        <v>3255</v>
      </c>
      <c r="D976" t="s">
        <v>769</v>
      </c>
      <c r="E976">
        <v>0.86173110744390713</v>
      </c>
      <c r="F976" t="str">
        <f t="shared" si="15"/>
        <v/>
      </c>
    </row>
    <row r="977" spans="1:6" x14ac:dyDescent="0.25">
      <c r="A977">
        <v>976</v>
      </c>
      <c r="B977">
        <v>3</v>
      </c>
      <c r="C977">
        <v>3256</v>
      </c>
      <c r="D977" t="s">
        <v>769</v>
      </c>
      <c r="E977">
        <v>0.68017008588722383</v>
      </c>
      <c r="F977" t="str">
        <f t="shared" si="15"/>
        <v/>
      </c>
    </row>
    <row r="978" spans="1:6" x14ac:dyDescent="0.25">
      <c r="A978">
        <v>977</v>
      </c>
      <c r="B978">
        <v>5</v>
      </c>
      <c r="C978">
        <v>3815</v>
      </c>
      <c r="D978" t="s">
        <v>1334</v>
      </c>
      <c r="E978">
        <v>0.35657797486373533</v>
      </c>
      <c r="F978" t="str">
        <f t="shared" si="15"/>
        <v/>
      </c>
    </row>
    <row r="979" spans="1:6" x14ac:dyDescent="0.25">
      <c r="A979">
        <v>978</v>
      </c>
      <c r="B979">
        <v>2</v>
      </c>
      <c r="C979">
        <v>3816</v>
      </c>
      <c r="D979" t="s">
        <v>1334</v>
      </c>
      <c r="E979">
        <v>0.96745051344989574</v>
      </c>
      <c r="F979" t="str">
        <f t="shared" si="15"/>
        <v/>
      </c>
    </row>
    <row r="980" spans="1:6" x14ac:dyDescent="0.25">
      <c r="A980">
        <v>979</v>
      </c>
      <c r="B980">
        <v>2</v>
      </c>
      <c r="C980">
        <v>7604</v>
      </c>
      <c r="D980" t="s">
        <v>1634</v>
      </c>
      <c r="E980">
        <v>0.17353558337298913</v>
      </c>
      <c r="F980" t="str">
        <f t="shared" si="15"/>
        <v/>
      </c>
    </row>
    <row r="981" spans="1:6" x14ac:dyDescent="0.25">
      <c r="A981">
        <v>980</v>
      </c>
      <c r="B981">
        <v>2</v>
      </c>
      <c r="C981">
        <v>1412</v>
      </c>
      <c r="D981" t="s">
        <v>345</v>
      </c>
      <c r="E981">
        <v>9.5661936046860907E-2</v>
      </c>
      <c r="F981" t="str">
        <f t="shared" si="15"/>
        <v/>
      </c>
    </row>
    <row r="982" spans="1:6" x14ac:dyDescent="0.25">
      <c r="A982">
        <v>981</v>
      </c>
      <c r="B982">
        <v>4</v>
      </c>
      <c r="C982">
        <v>1413</v>
      </c>
      <c r="D982" t="s">
        <v>345</v>
      </c>
      <c r="E982">
        <v>0.6977384945126639</v>
      </c>
      <c r="F982" t="str">
        <f t="shared" si="15"/>
        <v/>
      </c>
    </row>
    <row r="983" spans="1:6" x14ac:dyDescent="0.25">
      <c r="A983">
        <v>982</v>
      </c>
      <c r="B983">
        <v>2</v>
      </c>
      <c r="C983">
        <v>536</v>
      </c>
      <c r="D983" t="s">
        <v>3025</v>
      </c>
      <c r="E983">
        <v>0.66024276469891263</v>
      </c>
      <c r="F983" t="str">
        <f t="shared" si="15"/>
        <v/>
      </c>
    </row>
    <row r="984" spans="1:6" x14ac:dyDescent="0.25">
      <c r="A984">
        <v>983</v>
      </c>
      <c r="B984">
        <v>3</v>
      </c>
      <c r="C984">
        <v>1733</v>
      </c>
      <c r="D984" t="s">
        <v>2061</v>
      </c>
      <c r="E984">
        <v>6.7965470264788275E-2</v>
      </c>
      <c r="F984" t="str">
        <f t="shared" si="15"/>
        <v>True</v>
      </c>
    </row>
    <row r="985" spans="1:6" x14ac:dyDescent="0.25">
      <c r="A985">
        <v>984</v>
      </c>
      <c r="B985">
        <v>4</v>
      </c>
      <c r="C985">
        <v>1734</v>
      </c>
      <c r="D985" t="s">
        <v>2061</v>
      </c>
      <c r="E985">
        <v>0.4330810364795521</v>
      </c>
      <c r="F985" t="str">
        <f t="shared" si="15"/>
        <v/>
      </c>
    </row>
    <row r="986" spans="1:6" x14ac:dyDescent="0.25">
      <c r="A986">
        <v>985</v>
      </c>
      <c r="B986">
        <v>6</v>
      </c>
      <c r="C986">
        <v>4823</v>
      </c>
      <c r="D986" t="s">
        <v>2929</v>
      </c>
      <c r="E986">
        <v>0.42550588898690944</v>
      </c>
      <c r="F986" t="str">
        <f t="shared" si="15"/>
        <v/>
      </c>
    </row>
    <row r="987" spans="1:6" x14ac:dyDescent="0.25">
      <c r="A987">
        <v>986</v>
      </c>
      <c r="B987">
        <v>3</v>
      </c>
      <c r="C987">
        <v>7238</v>
      </c>
      <c r="D987" t="s">
        <v>595</v>
      </c>
      <c r="E987">
        <v>0.85089964526270523</v>
      </c>
      <c r="F987" t="str">
        <f t="shared" si="15"/>
        <v/>
      </c>
    </row>
    <row r="988" spans="1:6" x14ac:dyDescent="0.25">
      <c r="A988">
        <v>987</v>
      </c>
      <c r="B988">
        <v>6</v>
      </c>
      <c r="C988">
        <v>478</v>
      </c>
      <c r="D988" t="s">
        <v>3038</v>
      </c>
      <c r="E988">
        <v>0.8069186055492733</v>
      </c>
      <c r="F988" t="str">
        <f t="shared" si="15"/>
        <v/>
      </c>
    </row>
    <row r="989" spans="1:6" x14ac:dyDescent="0.25">
      <c r="A989">
        <v>988</v>
      </c>
      <c r="B989">
        <v>8</v>
      </c>
      <c r="C989">
        <v>542</v>
      </c>
      <c r="D989" t="s">
        <v>1388</v>
      </c>
      <c r="E989">
        <v>0.52872662919422841</v>
      </c>
      <c r="F989" t="str">
        <f t="shared" si="15"/>
        <v/>
      </c>
    </row>
    <row r="990" spans="1:6" x14ac:dyDescent="0.25">
      <c r="A990">
        <v>989</v>
      </c>
      <c r="B990">
        <v>2</v>
      </c>
      <c r="C990">
        <v>599</v>
      </c>
      <c r="D990" t="s">
        <v>3047</v>
      </c>
      <c r="E990">
        <v>0.96193808985406892</v>
      </c>
      <c r="F990" t="str">
        <f t="shared" si="15"/>
        <v/>
      </c>
    </row>
    <row r="991" spans="1:6" x14ac:dyDescent="0.25">
      <c r="A991">
        <v>990</v>
      </c>
      <c r="B991">
        <v>1</v>
      </c>
      <c r="C991">
        <v>1207</v>
      </c>
      <c r="D991" t="s">
        <v>3052</v>
      </c>
      <c r="E991">
        <v>0.44629903620348543</v>
      </c>
      <c r="F991" t="str">
        <f t="shared" si="15"/>
        <v/>
      </c>
    </row>
    <row r="992" spans="1:6" x14ac:dyDescent="0.25">
      <c r="A992">
        <v>991</v>
      </c>
      <c r="B992">
        <v>3</v>
      </c>
      <c r="C992">
        <v>1208</v>
      </c>
      <c r="D992" t="s">
        <v>3052</v>
      </c>
      <c r="E992">
        <v>0.79252566090249355</v>
      </c>
      <c r="F992" t="str">
        <f t="shared" si="15"/>
        <v/>
      </c>
    </row>
    <row r="993" spans="1:6" x14ac:dyDescent="0.25">
      <c r="A993">
        <v>992</v>
      </c>
      <c r="B993">
        <v>7</v>
      </c>
      <c r="C993">
        <v>1209</v>
      </c>
      <c r="D993" t="s">
        <v>3052</v>
      </c>
      <c r="E993">
        <v>0.93743136312486863</v>
      </c>
      <c r="F993" t="str">
        <f t="shared" si="15"/>
        <v/>
      </c>
    </row>
    <row r="994" spans="1:6" x14ac:dyDescent="0.25">
      <c r="A994">
        <v>993</v>
      </c>
      <c r="B994">
        <v>7</v>
      </c>
      <c r="C994">
        <v>1210</v>
      </c>
      <c r="D994" t="s">
        <v>3052</v>
      </c>
      <c r="E994">
        <v>4.3706788219043058E-2</v>
      </c>
      <c r="F994" t="str">
        <f t="shared" si="15"/>
        <v>True</v>
      </c>
    </row>
    <row r="995" spans="1:6" x14ac:dyDescent="0.25">
      <c r="A995">
        <v>994</v>
      </c>
      <c r="B995">
        <v>2</v>
      </c>
      <c r="C995">
        <v>1211</v>
      </c>
      <c r="D995" t="s">
        <v>3052</v>
      </c>
      <c r="E995">
        <v>0.14413479988862299</v>
      </c>
      <c r="F995" t="str">
        <f t="shared" si="15"/>
        <v/>
      </c>
    </row>
    <row r="996" spans="1:6" x14ac:dyDescent="0.25">
      <c r="A996">
        <v>995</v>
      </c>
      <c r="B996">
        <v>4</v>
      </c>
      <c r="C996">
        <v>1212</v>
      </c>
      <c r="D996" t="s">
        <v>3052</v>
      </c>
      <c r="E996">
        <v>0.20371034247722708</v>
      </c>
      <c r="F996" t="str">
        <f t="shared" si="15"/>
        <v/>
      </c>
    </row>
    <row r="997" spans="1:6" x14ac:dyDescent="0.25">
      <c r="A997">
        <v>996</v>
      </c>
      <c r="B997">
        <v>7</v>
      </c>
      <c r="C997">
        <v>1306</v>
      </c>
      <c r="D997" t="s">
        <v>1586</v>
      </c>
      <c r="E997">
        <v>0.94323402192708239</v>
      </c>
      <c r="F997" t="str">
        <f t="shared" si="15"/>
        <v/>
      </c>
    </row>
    <row r="998" spans="1:6" x14ac:dyDescent="0.25">
      <c r="A998">
        <v>997</v>
      </c>
      <c r="B998">
        <v>2</v>
      </c>
      <c r="C998">
        <v>2154</v>
      </c>
      <c r="D998" t="s">
        <v>1185</v>
      </c>
      <c r="E998">
        <v>0.72117971213415799</v>
      </c>
      <c r="F998" t="str">
        <f t="shared" si="15"/>
        <v/>
      </c>
    </row>
    <row r="999" spans="1:6" x14ac:dyDescent="0.25">
      <c r="A999">
        <v>998</v>
      </c>
      <c r="B999">
        <v>2</v>
      </c>
      <c r="C999">
        <v>2187</v>
      </c>
      <c r="D999" t="s">
        <v>3067</v>
      </c>
      <c r="E999">
        <v>0.38171941285508382</v>
      </c>
      <c r="F999" t="str">
        <f t="shared" si="15"/>
        <v/>
      </c>
    </row>
    <row r="1000" spans="1:6" x14ac:dyDescent="0.25">
      <c r="A1000">
        <v>999</v>
      </c>
      <c r="B1000">
        <v>9</v>
      </c>
      <c r="C1000">
        <v>4682</v>
      </c>
      <c r="D1000" t="s">
        <v>3072</v>
      </c>
      <c r="E1000">
        <v>0.6078619553615574</v>
      </c>
      <c r="F1000" t="str">
        <f t="shared" si="15"/>
        <v/>
      </c>
    </row>
    <row r="1001" spans="1:6" x14ac:dyDescent="0.25">
      <c r="A1001">
        <v>1000</v>
      </c>
      <c r="B1001">
        <v>5</v>
      </c>
      <c r="C1001">
        <v>6666</v>
      </c>
      <c r="D1001" t="s">
        <v>558</v>
      </c>
      <c r="E1001">
        <v>0.94247998900190066</v>
      </c>
      <c r="F1001" t="str">
        <f t="shared" si="15"/>
        <v/>
      </c>
    </row>
    <row r="1002" spans="1:6" x14ac:dyDescent="0.25">
      <c r="A1002">
        <v>1001</v>
      </c>
      <c r="B1002">
        <v>5</v>
      </c>
      <c r="C1002">
        <v>6957</v>
      </c>
      <c r="D1002" t="s">
        <v>3076</v>
      </c>
      <c r="E1002">
        <v>0.45090477321191591</v>
      </c>
      <c r="F1002" t="str">
        <f t="shared" si="15"/>
        <v/>
      </c>
    </row>
    <row r="1003" spans="1:6" x14ac:dyDescent="0.25">
      <c r="A1003">
        <v>1002</v>
      </c>
      <c r="B1003">
        <v>1</v>
      </c>
      <c r="C1003">
        <v>6958</v>
      </c>
      <c r="D1003" t="s">
        <v>3076</v>
      </c>
      <c r="E1003">
        <v>0.77949674703160265</v>
      </c>
      <c r="F1003" t="str">
        <f t="shared" si="15"/>
        <v/>
      </c>
    </row>
    <row r="1004" spans="1:6" x14ac:dyDescent="0.25">
      <c r="A1004">
        <v>1003</v>
      </c>
      <c r="B1004">
        <v>3</v>
      </c>
      <c r="C1004">
        <v>7224</v>
      </c>
      <c r="D1004" t="s">
        <v>1285</v>
      </c>
      <c r="E1004">
        <v>0.84356528107221374</v>
      </c>
      <c r="F1004" t="str">
        <f t="shared" si="15"/>
        <v>True</v>
      </c>
    </row>
    <row r="1005" spans="1:6" x14ac:dyDescent="0.25">
      <c r="A1005">
        <v>1004</v>
      </c>
      <c r="B1005">
        <v>7</v>
      </c>
      <c r="C1005">
        <v>7225</v>
      </c>
      <c r="D1005" t="s">
        <v>1285</v>
      </c>
      <c r="E1005">
        <v>0.26809942715427504</v>
      </c>
      <c r="F1005" t="str">
        <f t="shared" si="15"/>
        <v/>
      </c>
    </row>
    <row r="1006" spans="1:6" x14ac:dyDescent="0.25">
      <c r="A1006">
        <v>1005</v>
      </c>
      <c r="B1006">
        <v>4</v>
      </c>
      <c r="C1006">
        <v>7226</v>
      </c>
      <c r="D1006" t="s">
        <v>1285</v>
      </c>
      <c r="E1006">
        <v>0.93986659955156959</v>
      </c>
      <c r="F1006" t="str">
        <f t="shared" si="15"/>
        <v/>
      </c>
    </row>
    <row r="1007" spans="1:6" x14ac:dyDescent="0.25">
      <c r="A1007">
        <v>1006</v>
      </c>
      <c r="B1007">
        <v>5</v>
      </c>
      <c r="C1007">
        <v>2238</v>
      </c>
      <c r="D1007" t="s">
        <v>923</v>
      </c>
      <c r="E1007">
        <v>0.39781911533165404</v>
      </c>
      <c r="F1007" t="str">
        <f t="shared" si="15"/>
        <v/>
      </c>
    </row>
    <row r="1008" spans="1:6" x14ac:dyDescent="0.25">
      <c r="A1008">
        <v>1007</v>
      </c>
      <c r="B1008">
        <v>3</v>
      </c>
      <c r="C1008">
        <v>7932</v>
      </c>
      <c r="D1008" t="s">
        <v>3090</v>
      </c>
      <c r="E1008">
        <v>0.63758471232391634</v>
      </c>
      <c r="F1008" t="str">
        <f t="shared" si="15"/>
        <v/>
      </c>
    </row>
    <row r="1009" spans="1:6" x14ac:dyDescent="0.25">
      <c r="A1009">
        <v>1008</v>
      </c>
      <c r="B1009">
        <v>5</v>
      </c>
      <c r="C1009">
        <v>7933</v>
      </c>
      <c r="D1009" t="s">
        <v>3090</v>
      </c>
      <c r="E1009">
        <v>0.91822397496976771</v>
      </c>
      <c r="F1009" t="str">
        <f t="shared" si="15"/>
        <v/>
      </c>
    </row>
    <row r="1010" spans="1:6" x14ac:dyDescent="0.25">
      <c r="A1010">
        <v>1009</v>
      </c>
      <c r="B1010">
        <v>3</v>
      </c>
      <c r="C1010">
        <v>188</v>
      </c>
      <c r="D1010" t="s">
        <v>3094</v>
      </c>
      <c r="E1010">
        <v>0.17831397340637656</v>
      </c>
      <c r="F1010" t="str">
        <f t="shared" si="15"/>
        <v/>
      </c>
    </row>
    <row r="1011" spans="1:6" x14ac:dyDescent="0.25">
      <c r="A1011">
        <v>1010</v>
      </c>
      <c r="B1011">
        <v>3</v>
      </c>
      <c r="C1011">
        <v>189</v>
      </c>
      <c r="D1011" t="s">
        <v>3094</v>
      </c>
      <c r="E1011">
        <v>0.62535851304922629</v>
      </c>
      <c r="F1011" t="str">
        <f t="shared" si="15"/>
        <v/>
      </c>
    </row>
    <row r="1012" spans="1:6" x14ac:dyDescent="0.25">
      <c r="A1012">
        <v>1011</v>
      </c>
      <c r="B1012">
        <v>3</v>
      </c>
      <c r="C1012">
        <v>600</v>
      </c>
      <c r="D1012" t="s">
        <v>2479</v>
      </c>
      <c r="E1012">
        <v>0.21203607882581765</v>
      </c>
      <c r="F1012" t="str">
        <f t="shared" si="15"/>
        <v/>
      </c>
    </row>
    <row r="1013" spans="1:6" x14ac:dyDescent="0.25">
      <c r="A1013">
        <v>1012</v>
      </c>
      <c r="B1013">
        <v>4</v>
      </c>
      <c r="C1013">
        <v>601</v>
      </c>
      <c r="D1013" t="s">
        <v>2479</v>
      </c>
      <c r="E1013">
        <v>0.39588673768393656</v>
      </c>
      <c r="F1013" t="str">
        <f t="shared" si="15"/>
        <v/>
      </c>
    </row>
    <row r="1014" spans="1:6" x14ac:dyDescent="0.25">
      <c r="A1014">
        <v>1013</v>
      </c>
      <c r="B1014">
        <v>2</v>
      </c>
      <c r="C1014">
        <v>602</v>
      </c>
      <c r="D1014" t="s">
        <v>2479</v>
      </c>
      <c r="E1014">
        <v>0.19663756561207801</v>
      </c>
      <c r="F1014" t="str">
        <f t="shared" si="15"/>
        <v>True</v>
      </c>
    </row>
    <row r="1015" spans="1:6" x14ac:dyDescent="0.25">
      <c r="A1015">
        <v>1014</v>
      </c>
      <c r="B1015">
        <v>3</v>
      </c>
      <c r="C1015">
        <v>3365</v>
      </c>
      <c r="D1015" t="s">
        <v>3090</v>
      </c>
      <c r="E1015">
        <v>3.9325596072474767E-3</v>
      </c>
      <c r="F1015" t="str">
        <f t="shared" si="15"/>
        <v/>
      </c>
    </row>
    <row r="1016" spans="1:6" x14ac:dyDescent="0.25">
      <c r="A1016">
        <v>1015</v>
      </c>
      <c r="B1016">
        <v>5</v>
      </c>
      <c r="C1016">
        <v>6963</v>
      </c>
      <c r="D1016" t="s">
        <v>345</v>
      </c>
      <c r="E1016">
        <v>0.12685181094853526</v>
      </c>
      <c r="F1016" t="str">
        <f t="shared" si="15"/>
        <v/>
      </c>
    </row>
    <row r="1017" spans="1:6" x14ac:dyDescent="0.25">
      <c r="A1017">
        <v>1016</v>
      </c>
      <c r="B1017">
        <v>3</v>
      </c>
      <c r="C1017">
        <v>6964</v>
      </c>
      <c r="D1017" t="s">
        <v>345</v>
      </c>
      <c r="E1017">
        <v>0.50864572971353206</v>
      </c>
      <c r="F1017" t="str">
        <f t="shared" si="15"/>
        <v/>
      </c>
    </row>
    <row r="1018" spans="1:6" x14ac:dyDescent="0.25">
      <c r="A1018">
        <v>1017</v>
      </c>
      <c r="B1018">
        <v>5</v>
      </c>
      <c r="C1018">
        <v>6965</v>
      </c>
      <c r="D1018" t="s">
        <v>345</v>
      </c>
      <c r="E1018">
        <v>0.82270872420406338</v>
      </c>
      <c r="F1018" t="str">
        <f t="shared" si="15"/>
        <v/>
      </c>
    </row>
    <row r="1019" spans="1:6" x14ac:dyDescent="0.25">
      <c r="A1019">
        <v>1018</v>
      </c>
      <c r="B1019">
        <v>2</v>
      </c>
      <c r="C1019">
        <v>6966</v>
      </c>
      <c r="D1019" t="s">
        <v>345</v>
      </c>
      <c r="E1019">
        <v>0.80118838023197325</v>
      </c>
      <c r="F1019" t="str">
        <f t="shared" si="15"/>
        <v/>
      </c>
    </row>
    <row r="1020" spans="1:6" x14ac:dyDescent="0.25">
      <c r="A1020">
        <v>1019</v>
      </c>
      <c r="B1020">
        <v>2</v>
      </c>
      <c r="C1020">
        <v>6967</v>
      </c>
      <c r="D1020" t="s">
        <v>345</v>
      </c>
      <c r="E1020">
        <v>0.77288132957714928</v>
      </c>
      <c r="F1020" t="str">
        <f t="shared" si="15"/>
        <v/>
      </c>
    </row>
    <row r="1021" spans="1:6" x14ac:dyDescent="0.25">
      <c r="A1021">
        <v>1020</v>
      </c>
      <c r="B1021">
        <v>9</v>
      </c>
      <c r="C1021">
        <v>6968</v>
      </c>
      <c r="D1021" t="s">
        <v>345</v>
      </c>
      <c r="E1021">
        <v>0.25803518768758005</v>
      </c>
      <c r="F1021" t="str">
        <f t="shared" si="15"/>
        <v/>
      </c>
    </row>
    <row r="1022" spans="1:6" x14ac:dyDescent="0.25">
      <c r="A1022">
        <v>1021</v>
      </c>
      <c r="B1022">
        <v>2</v>
      </c>
      <c r="C1022">
        <v>43</v>
      </c>
      <c r="D1022" t="s">
        <v>3113</v>
      </c>
      <c r="E1022">
        <v>0.56997974490262593</v>
      </c>
      <c r="F1022" t="str">
        <f t="shared" si="15"/>
        <v/>
      </c>
    </row>
    <row r="1023" spans="1:6" x14ac:dyDescent="0.25">
      <c r="A1023">
        <v>1022</v>
      </c>
      <c r="B1023">
        <v>2</v>
      </c>
      <c r="C1023">
        <v>2046</v>
      </c>
      <c r="D1023" t="s">
        <v>3116</v>
      </c>
      <c r="E1023">
        <v>0.25819051664550285</v>
      </c>
      <c r="F1023" t="str">
        <f t="shared" si="15"/>
        <v/>
      </c>
    </row>
    <row r="1024" spans="1:6" x14ac:dyDescent="0.25">
      <c r="A1024">
        <v>1023</v>
      </c>
      <c r="B1024">
        <v>3</v>
      </c>
      <c r="C1024">
        <v>2047</v>
      </c>
      <c r="D1024" t="s">
        <v>3116</v>
      </c>
      <c r="E1024">
        <v>0.39160616504418233</v>
      </c>
      <c r="F1024" t="str">
        <f t="shared" si="15"/>
        <v>True</v>
      </c>
    </row>
    <row r="1025" spans="1:6" x14ac:dyDescent="0.25">
      <c r="A1025">
        <v>1024</v>
      </c>
      <c r="B1025">
        <v>1</v>
      </c>
      <c r="C1025">
        <v>2048</v>
      </c>
      <c r="D1025" t="s">
        <v>3116</v>
      </c>
      <c r="E1025">
        <v>0.94869716563770057</v>
      </c>
      <c r="F1025" t="str">
        <f t="shared" si="15"/>
        <v/>
      </c>
    </row>
    <row r="1026" spans="1:6" x14ac:dyDescent="0.25">
      <c r="A1026">
        <v>1025</v>
      </c>
      <c r="B1026">
        <v>3</v>
      </c>
      <c r="C1026">
        <v>3108</v>
      </c>
      <c r="D1026" t="s">
        <v>3122</v>
      </c>
      <c r="E1026">
        <v>0.80239352543646958</v>
      </c>
      <c r="F1026" t="str">
        <f t="shared" si="15"/>
        <v/>
      </c>
    </row>
    <row r="1027" spans="1:6" x14ac:dyDescent="0.25">
      <c r="A1027">
        <v>1026</v>
      </c>
      <c r="B1027">
        <v>3</v>
      </c>
      <c r="C1027">
        <v>3109</v>
      </c>
      <c r="D1027" t="s">
        <v>3122</v>
      </c>
      <c r="E1027">
        <v>0.59369852140110313</v>
      </c>
      <c r="F1027" t="str">
        <f t="shared" ref="F1027:F1090" si="16">IF(MOD(A1027-3,10)=0,"True","")</f>
        <v/>
      </c>
    </row>
    <row r="1028" spans="1:6" x14ac:dyDescent="0.25">
      <c r="A1028">
        <v>1027</v>
      </c>
      <c r="B1028">
        <v>1</v>
      </c>
      <c r="C1028">
        <v>3110</v>
      </c>
      <c r="D1028" t="s">
        <v>3122</v>
      </c>
      <c r="E1028">
        <v>0.33025078024483978</v>
      </c>
      <c r="F1028" t="str">
        <f t="shared" si="16"/>
        <v/>
      </c>
    </row>
    <row r="1029" spans="1:6" x14ac:dyDescent="0.25">
      <c r="A1029">
        <v>1028</v>
      </c>
      <c r="B1029">
        <v>8</v>
      </c>
      <c r="C1029">
        <v>3111</v>
      </c>
      <c r="D1029" t="s">
        <v>3122</v>
      </c>
      <c r="E1029">
        <v>0.89938617585932268</v>
      </c>
      <c r="F1029" t="str">
        <f t="shared" si="16"/>
        <v/>
      </c>
    </row>
    <row r="1030" spans="1:6" x14ac:dyDescent="0.25">
      <c r="A1030">
        <v>1029</v>
      </c>
      <c r="B1030">
        <v>1</v>
      </c>
      <c r="C1030">
        <v>3112</v>
      </c>
      <c r="D1030" t="s">
        <v>3122</v>
      </c>
      <c r="E1030">
        <v>0.76207813817385295</v>
      </c>
      <c r="F1030" t="str">
        <f t="shared" si="16"/>
        <v/>
      </c>
    </row>
    <row r="1031" spans="1:6" x14ac:dyDescent="0.25">
      <c r="A1031">
        <v>1030</v>
      </c>
      <c r="B1031">
        <v>3</v>
      </c>
      <c r="C1031">
        <v>6274</v>
      </c>
      <c r="D1031" t="s">
        <v>3129</v>
      </c>
      <c r="E1031">
        <v>7.6319915329805421E-2</v>
      </c>
      <c r="F1031" t="str">
        <f t="shared" si="16"/>
        <v/>
      </c>
    </row>
    <row r="1032" spans="1:6" x14ac:dyDescent="0.25">
      <c r="A1032">
        <v>1031</v>
      </c>
      <c r="B1032">
        <v>3</v>
      </c>
      <c r="C1032">
        <v>6275</v>
      </c>
      <c r="D1032" t="s">
        <v>3129</v>
      </c>
      <c r="E1032">
        <v>0.92574838473918775</v>
      </c>
      <c r="F1032" t="str">
        <f t="shared" si="16"/>
        <v/>
      </c>
    </row>
    <row r="1033" spans="1:6" x14ac:dyDescent="0.25">
      <c r="A1033">
        <v>1032</v>
      </c>
      <c r="B1033">
        <v>5</v>
      </c>
      <c r="C1033">
        <v>6276</v>
      </c>
      <c r="D1033" t="s">
        <v>3129</v>
      </c>
      <c r="E1033">
        <v>0.90028043593971396</v>
      </c>
      <c r="F1033" t="str">
        <f t="shared" si="16"/>
        <v/>
      </c>
    </row>
    <row r="1034" spans="1:6" x14ac:dyDescent="0.25">
      <c r="A1034">
        <v>1033</v>
      </c>
      <c r="B1034">
        <v>7</v>
      </c>
      <c r="C1034">
        <v>6277</v>
      </c>
      <c r="D1034" t="s">
        <v>3129</v>
      </c>
      <c r="E1034">
        <v>0.69107702406292038</v>
      </c>
      <c r="F1034" t="str">
        <f t="shared" si="16"/>
        <v>True</v>
      </c>
    </row>
    <row r="1035" spans="1:6" x14ac:dyDescent="0.25">
      <c r="A1035">
        <v>1034</v>
      </c>
      <c r="B1035">
        <v>2</v>
      </c>
      <c r="C1035">
        <v>6278</v>
      </c>
      <c r="D1035" t="s">
        <v>3129</v>
      </c>
      <c r="E1035">
        <v>0.83735674157951157</v>
      </c>
      <c r="F1035" t="str">
        <f t="shared" si="16"/>
        <v/>
      </c>
    </row>
    <row r="1036" spans="1:6" x14ac:dyDescent="0.25">
      <c r="A1036">
        <v>1035</v>
      </c>
      <c r="B1036">
        <v>2</v>
      </c>
      <c r="C1036">
        <v>6279</v>
      </c>
      <c r="D1036" t="s">
        <v>3129</v>
      </c>
      <c r="E1036">
        <v>0.5837632328340624</v>
      </c>
      <c r="F1036" t="str">
        <f t="shared" si="16"/>
        <v/>
      </c>
    </row>
    <row r="1037" spans="1:6" x14ac:dyDescent="0.25">
      <c r="A1037">
        <v>1036</v>
      </c>
      <c r="B1037">
        <v>3</v>
      </c>
      <c r="C1037">
        <v>6280</v>
      </c>
      <c r="D1037" t="s">
        <v>3129</v>
      </c>
      <c r="E1037">
        <v>0.77333315624901011</v>
      </c>
      <c r="F1037" t="str">
        <f t="shared" si="16"/>
        <v/>
      </c>
    </row>
    <row r="1038" spans="1:6" x14ac:dyDescent="0.25">
      <c r="A1038">
        <v>1037</v>
      </c>
      <c r="B1038">
        <v>2</v>
      </c>
      <c r="C1038">
        <v>7842</v>
      </c>
      <c r="D1038" t="s">
        <v>2413</v>
      </c>
      <c r="E1038">
        <v>5.3163701810190256E-2</v>
      </c>
      <c r="F1038" t="str">
        <f t="shared" si="16"/>
        <v/>
      </c>
    </row>
    <row r="1039" spans="1:6" x14ac:dyDescent="0.25">
      <c r="A1039">
        <v>1038</v>
      </c>
      <c r="B1039">
        <v>3</v>
      </c>
      <c r="C1039">
        <v>1201</v>
      </c>
      <c r="D1039" t="s">
        <v>3145</v>
      </c>
      <c r="E1039">
        <v>0.60796742445810437</v>
      </c>
      <c r="F1039" t="str">
        <f t="shared" si="16"/>
        <v/>
      </c>
    </row>
    <row r="1040" spans="1:6" x14ac:dyDescent="0.25">
      <c r="A1040">
        <v>1039</v>
      </c>
      <c r="B1040">
        <v>3</v>
      </c>
      <c r="C1040">
        <v>1202</v>
      </c>
      <c r="D1040" t="s">
        <v>3145</v>
      </c>
      <c r="E1040">
        <v>0.8206519100262939</v>
      </c>
      <c r="F1040" t="str">
        <f t="shared" si="16"/>
        <v/>
      </c>
    </row>
    <row r="1041" spans="1:6" x14ac:dyDescent="0.25">
      <c r="A1041">
        <v>1040</v>
      </c>
      <c r="B1041">
        <v>3</v>
      </c>
      <c r="C1041">
        <v>1203</v>
      </c>
      <c r="D1041" t="s">
        <v>3145</v>
      </c>
      <c r="E1041">
        <v>0.24099073726404974</v>
      </c>
      <c r="F1041" t="str">
        <f t="shared" si="16"/>
        <v/>
      </c>
    </row>
    <row r="1042" spans="1:6" x14ac:dyDescent="0.25">
      <c r="A1042">
        <v>1041</v>
      </c>
      <c r="B1042">
        <v>2</v>
      </c>
      <c r="C1042">
        <v>1204</v>
      </c>
      <c r="D1042" t="s">
        <v>3145</v>
      </c>
      <c r="E1042">
        <v>0.8636204571123306</v>
      </c>
      <c r="F1042" t="str">
        <f t="shared" si="16"/>
        <v/>
      </c>
    </row>
    <row r="1043" spans="1:6" x14ac:dyDescent="0.25">
      <c r="A1043">
        <v>1042</v>
      </c>
      <c r="B1043">
        <v>3</v>
      </c>
      <c r="C1043">
        <v>1205</v>
      </c>
      <c r="D1043" t="s">
        <v>3145</v>
      </c>
      <c r="E1043">
        <v>0.71670645426103219</v>
      </c>
      <c r="F1043" t="str">
        <f t="shared" si="16"/>
        <v/>
      </c>
    </row>
    <row r="1044" spans="1:6" x14ac:dyDescent="0.25">
      <c r="A1044">
        <v>1043</v>
      </c>
      <c r="B1044">
        <v>1</v>
      </c>
      <c r="C1044">
        <v>1842</v>
      </c>
      <c r="D1044" t="s">
        <v>2866</v>
      </c>
      <c r="E1044">
        <v>0.54267371757267502</v>
      </c>
      <c r="F1044" t="str">
        <f t="shared" si="16"/>
        <v>True</v>
      </c>
    </row>
    <row r="1045" spans="1:6" x14ac:dyDescent="0.25">
      <c r="A1045">
        <v>1044</v>
      </c>
      <c r="B1045">
        <v>5</v>
      </c>
      <c r="C1045">
        <v>3661</v>
      </c>
      <c r="D1045" t="s">
        <v>3156</v>
      </c>
      <c r="E1045">
        <v>0.28828480941330492</v>
      </c>
      <c r="F1045" t="str">
        <f t="shared" si="16"/>
        <v/>
      </c>
    </row>
    <row r="1046" spans="1:6" x14ac:dyDescent="0.25">
      <c r="A1046">
        <v>1045</v>
      </c>
      <c r="B1046">
        <v>3</v>
      </c>
      <c r="C1046">
        <v>4730</v>
      </c>
      <c r="D1046" t="s">
        <v>1124</v>
      </c>
      <c r="E1046">
        <v>0.9006888523529577</v>
      </c>
      <c r="F1046" t="str">
        <f t="shared" si="16"/>
        <v/>
      </c>
    </row>
    <row r="1047" spans="1:6" x14ac:dyDescent="0.25">
      <c r="A1047">
        <v>1046</v>
      </c>
      <c r="B1047">
        <v>1</v>
      </c>
      <c r="C1047">
        <v>6848</v>
      </c>
      <c r="D1047" t="s">
        <v>3162</v>
      </c>
      <c r="E1047">
        <v>0.93270520698487158</v>
      </c>
      <c r="F1047" t="str">
        <f t="shared" si="16"/>
        <v/>
      </c>
    </row>
    <row r="1048" spans="1:6" x14ac:dyDescent="0.25">
      <c r="A1048">
        <v>1047</v>
      </c>
      <c r="B1048">
        <v>8</v>
      </c>
      <c r="C1048">
        <v>8139</v>
      </c>
      <c r="D1048" t="s">
        <v>3167</v>
      </c>
      <c r="E1048">
        <v>9.7819555623102183E-2</v>
      </c>
      <c r="F1048" t="str">
        <f t="shared" si="16"/>
        <v/>
      </c>
    </row>
    <row r="1049" spans="1:6" x14ac:dyDescent="0.25">
      <c r="A1049">
        <v>1048</v>
      </c>
      <c r="B1049">
        <v>10</v>
      </c>
      <c r="C1049">
        <v>8140</v>
      </c>
      <c r="D1049" t="s">
        <v>3167</v>
      </c>
      <c r="E1049">
        <v>0.78897453716102517</v>
      </c>
      <c r="F1049" t="str">
        <f t="shared" si="16"/>
        <v/>
      </c>
    </row>
    <row r="1050" spans="1:6" x14ac:dyDescent="0.25">
      <c r="A1050">
        <v>1049</v>
      </c>
      <c r="B1050">
        <v>4</v>
      </c>
      <c r="C1050">
        <v>8141</v>
      </c>
      <c r="D1050" t="s">
        <v>3167</v>
      </c>
      <c r="E1050">
        <v>0.45797245485680571</v>
      </c>
      <c r="F1050" t="str">
        <f t="shared" si="16"/>
        <v/>
      </c>
    </row>
    <row r="1051" spans="1:6" x14ac:dyDescent="0.25">
      <c r="A1051">
        <v>1050</v>
      </c>
      <c r="B1051">
        <v>6</v>
      </c>
      <c r="C1051">
        <v>5985</v>
      </c>
      <c r="D1051" t="s">
        <v>3172</v>
      </c>
      <c r="E1051">
        <v>0.71856660518119797</v>
      </c>
      <c r="F1051" t="str">
        <f t="shared" si="16"/>
        <v/>
      </c>
    </row>
    <row r="1052" spans="1:6" x14ac:dyDescent="0.25">
      <c r="A1052">
        <v>1051</v>
      </c>
      <c r="B1052">
        <v>2</v>
      </c>
      <c r="C1052">
        <v>5986</v>
      </c>
      <c r="D1052" t="s">
        <v>3172</v>
      </c>
      <c r="E1052">
        <v>0.73324921912870733</v>
      </c>
      <c r="F1052" t="str">
        <f t="shared" si="16"/>
        <v/>
      </c>
    </row>
    <row r="1053" spans="1:6" x14ac:dyDescent="0.25">
      <c r="A1053">
        <v>1052</v>
      </c>
      <c r="B1053">
        <v>4</v>
      </c>
      <c r="C1053">
        <v>5987</v>
      </c>
      <c r="D1053" t="s">
        <v>3172</v>
      </c>
      <c r="E1053">
        <v>0.82017270486886718</v>
      </c>
      <c r="F1053" t="str">
        <f t="shared" si="16"/>
        <v/>
      </c>
    </row>
    <row r="1054" spans="1:6" x14ac:dyDescent="0.25">
      <c r="A1054">
        <v>1053</v>
      </c>
      <c r="B1054">
        <v>6</v>
      </c>
      <c r="C1054">
        <v>5988</v>
      </c>
      <c r="D1054" t="s">
        <v>3172</v>
      </c>
      <c r="E1054">
        <v>5.1270450842152648E-2</v>
      </c>
      <c r="F1054" t="str">
        <f t="shared" si="16"/>
        <v>True</v>
      </c>
    </row>
    <row r="1055" spans="1:6" x14ac:dyDescent="0.25">
      <c r="A1055">
        <v>1054</v>
      </c>
      <c r="B1055">
        <v>1</v>
      </c>
      <c r="C1055">
        <v>5989</v>
      </c>
      <c r="D1055" t="s">
        <v>3172</v>
      </c>
      <c r="E1055">
        <v>5.6156024425292661E-2</v>
      </c>
      <c r="F1055" t="str">
        <f t="shared" si="16"/>
        <v/>
      </c>
    </row>
    <row r="1056" spans="1:6" x14ac:dyDescent="0.25">
      <c r="A1056">
        <v>1055</v>
      </c>
      <c r="B1056">
        <v>5</v>
      </c>
      <c r="C1056">
        <v>5990</v>
      </c>
      <c r="D1056" t="s">
        <v>3172</v>
      </c>
      <c r="E1056">
        <v>0.42963111317235569</v>
      </c>
      <c r="F1056" t="str">
        <f t="shared" si="16"/>
        <v/>
      </c>
    </row>
    <row r="1057" spans="1:6" x14ac:dyDescent="0.25">
      <c r="A1057">
        <v>1056</v>
      </c>
      <c r="B1057">
        <v>2</v>
      </c>
      <c r="C1057">
        <v>7278</v>
      </c>
      <c r="D1057" t="s">
        <v>3182</v>
      </c>
      <c r="E1057">
        <v>0.40474830483940749</v>
      </c>
      <c r="F1057" t="str">
        <f t="shared" si="16"/>
        <v/>
      </c>
    </row>
    <row r="1058" spans="1:6" x14ac:dyDescent="0.25">
      <c r="A1058">
        <v>1057</v>
      </c>
      <c r="B1058">
        <v>3</v>
      </c>
      <c r="C1058">
        <v>7279</v>
      </c>
      <c r="D1058" t="s">
        <v>3182</v>
      </c>
      <c r="E1058">
        <v>0.62987151450652967</v>
      </c>
      <c r="F1058" t="str">
        <f t="shared" si="16"/>
        <v/>
      </c>
    </row>
    <row r="1059" spans="1:6" x14ac:dyDescent="0.25">
      <c r="A1059">
        <v>1058</v>
      </c>
      <c r="B1059">
        <v>5</v>
      </c>
      <c r="C1059">
        <v>7987</v>
      </c>
      <c r="D1059" t="s">
        <v>3187</v>
      </c>
      <c r="E1059">
        <v>0.40611724016953488</v>
      </c>
      <c r="F1059" t="str">
        <f t="shared" si="16"/>
        <v/>
      </c>
    </row>
    <row r="1060" spans="1:6" x14ac:dyDescent="0.25">
      <c r="A1060">
        <v>1059</v>
      </c>
      <c r="B1060">
        <v>1</v>
      </c>
      <c r="C1060">
        <v>2071</v>
      </c>
      <c r="D1060" t="s">
        <v>1131</v>
      </c>
      <c r="E1060">
        <v>0.54453828072105015</v>
      </c>
      <c r="F1060" t="str">
        <f t="shared" si="16"/>
        <v/>
      </c>
    </row>
    <row r="1061" spans="1:6" x14ac:dyDescent="0.25">
      <c r="A1061">
        <v>1060</v>
      </c>
      <c r="B1061">
        <v>2</v>
      </c>
      <c r="C1061">
        <v>5664</v>
      </c>
      <c r="D1061" t="s">
        <v>754</v>
      </c>
      <c r="E1061">
        <v>0.77249992772906018</v>
      </c>
      <c r="F1061" t="str">
        <f t="shared" si="16"/>
        <v/>
      </c>
    </row>
    <row r="1062" spans="1:6" x14ac:dyDescent="0.25">
      <c r="A1062">
        <v>1061</v>
      </c>
      <c r="B1062">
        <v>7</v>
      </c>
      <c r="C1062">
        <v>5665</v>
      </c>
      <c r="D1062" t="s">
        <v>754</v>
      </c>
      <c r="E1062">
        <v>0.78691867923971925</v>
      </c>
      <c r="F1062" t="str">
        <f t="shared" si="16"/>
        <v/>
      </c>
    </row>
    <row r="1063" spans="1:6" x14ac:dyDescent="0.25">
      <c r="A1063">
        <v>1062</v>
      </c>
      <c r="B1063">
        <v>1</v>
      </c>
      <c r="C1063">
        <v>5666</v>
      </c>
      <c r="D1063" t="s">
        <v>754</v>
      </c>
      <c r="E1063">
        <v>0.99630500224121943</v>
      </c>
      <c r="F1063" t="str">
        <f t="shared" si="16"/>
        <v/>
      </c>
    </row>
    <row r="1064" spans="1:6" x14ac:dyDescent="0.25">
      <c r="A1064">
        <v>1063</v>
      </c>
      <c r="B1064">
        <v>2</v>
      </c>
      <c r="C1064">
        <v>5667</v>
      </c>
      <c r="D1064" t="s">
        <v>754</v>
      </c>
      <c r="E1064">
        <v>0.97981828757091527</v>
      </c>
      <c r="F1064" t="str">
        <f t="shared" si="16"/>
        <v>True</v>
      </c>
    </row>
    <row r="1065" spans="1:6" x14ac:dyDescent="0.25">
      <c r="A1065">
        <v>1064</v>
      </c>
      <c r="B1065">
        <v>3</v>
      </c>
      <c r="C1065">
        <v>5833</v>
      </c>
      <c r="D1065" t="s">
        <v>1503</v>
      </c>
      <c r="E1065">
        <v>0.57129491510903019</v>
      </c>
      <c r="F1065" t="str">
        <f t="shared" si="16"/>
        <v/>
      </c>
    </row>
    <row r="1066" spans="1:6" x14ac:dyDescent="0.25">
      <c r="A1066">
        <v>1065</v>
      </c>
      <c r="B1066">
        <v>5</v>
      </c>
      <c r="C1066">
        <v>5834</v>
      </c>
      <c r="D1066" t="s">
        <v>1503</v>
      </c>
      <c r="E1066">
        <v>0.65572355335122101</v>
      </c>
      <c r="F1066" t="str">
        <f t="shared" si="16"/>
        <v/>
      </c>
    </row>
    <row r="1067" spans="1:6" x14ac:dyDescent="0.25">
      <c r="A1067">
        <v>1066</v>
      </c>
      <c r="B1067">
        <v>5</v>
      </c>
      <c r="C1067">
        <v>6560</v>
      </c>
      <c r="D1067" t="s">
        <v>1207</v>
      </c>
      <c r="E1067">
        <v>0.37951951657123018</v>
      </c>
      <c r="F1067" t="str">
        <f t="shared" si="16"/>
        <v/>
      </c>
    </row>
    <row r="1068" spans="1:6" x14ac:dyDescent="0.25">
      <c r="A1068">
        <v>1067</v>
      </c>
      <c r="B1068">
        <v>1</v>
      </c>
      <c r="C1068">
        <v>6561</v>
      </c>
      <c r="D1068" t="s">
        <v>1207</v>
      </c>
      <c r="E1068">
        <v>0.45795352879795248</v>
      </c>
      <c r="F1068" t="str">
        <f t="shared" si="16"/>
        <v/>
      </c>
    </row>
    <row r="1069" spans="1:6" x14ac:dyDescent="0.25">
      <c r="A1069">
        <v>1068</v>
      </c>
      <c r="B1069">
        <v>2</v>
      </c>
      <c r="C1069">
        <v>1117</v>
      </c>
      <c r="D1069" t="s">
        <v>252</v>
      </c>
      <c r="E1069">
        <v>0.94140219805777881</v>
      </c>
      <c r="F1069" t="str">
        <f t="shared" si="16"/>
        <v/>
      </c>
    </row>
    <row r="1070" spans="1:6" x14ac:dyDescent="0.25">
      <c r="A1070">
        <v>1069</v>
      </c>
      <c r="B1070">
        <v>2</v>
      </c>
      <c r="C1070">
        <v>1527</v>
      </c>
      <c r="D1070" t="s">
        <v>906</v>
      </c>
      <c r="E1070">
        <v>0.6081912591208336</v>
      </c>
      <c r="F1070" t="str">
        <f t="shared" si="16"/>
        <v/>
      </c>
    </row>
    <row r="1071" spans="1:6" x14ac:dyDescent="0.25">
      <c r="A1071">
        <v>1070</v>
      </c>
      <c r="B1071">
        <v>2</v>
      </c>
      <c r="C1071">
        <v>1528</v>
      </c>
      <c r="D1071" t="s">
        <v>906</v>
      </c>
      <c r="E1071">
        <v>0.25261678249154496</v>
      </c>
      <c r="F1071" t="str">
        <f t="shared" si="16"/>
        <v/>
      </c>
    </row>
    <row r="1072" spans="1:6" x14ac:dyDescent="0.25">
      <c r="A1072">
        <v>1071</v>
      </c>
      <c r="B1072">
        <v>1</v>
      </c>
      <c r="C1072">
        <v>4441</v>
      </c>
      <c r="D1072" t="s">
        <v>3129</v>
      </c>
      <c r="E1072">
        <v>0.61611439916055799</v>
      </c>
      <c r="F1072" t="str">
        <f t="shared" si="16"/>
        <v/>
      </c>
    </row>
    <row r="1073" spans="1:6" x14ac:dyDescent="0.25">
      <c r="A1073">
        <v>1072</v>
      </c>
      <c r="B1073">
        <v>5</v>
      </c>
      <c r="C1073">
        <v>4442</v>
      </c>
      <c r="D1073" t="s">
        <v>3129</v>
      </c>
      <c r="E1073">
        <v>0.25588277837720941</v>
      </c>
      <c r="F1073" t="str">
        <f t="shared" si="16"/>
        <v/>
      </c>
    </row>
    <row r="1074" spans="1:6" x14ac:dyDescent="0.25">
      <c r="A1074">
        <v>1073</v>
      </c>
      <c r="B1074">
        <v>5</v>
      </c>
      <c r="C1074">
        <v>4443</v>
      </c>
      <c r="D1074" t="s">
        <v>3129</v>
      </c>
      <c r="E1074">
        <v>0.8190260896829058</v>
      </c>
      <c r="F1074" t="str">
        <f t="shared" si="16"/>
        <v>True</v>
      </c>
    </row>
    <row r="1075" spans="1:6" x14ac:dyDescent="0.25">
      <c r="A1075">
        <v>1074</v>
      </c>
      <c r="B1075">
        <v>5</v>
      </c>
      <c r="C1075">
        <v>4444</v>
      </c>
      <c r="D1075" t="s">
        <v>3129</v>
      </c>
      <c r="E1075">
        <v>0.42408345711857409</v>
      </c>
      <c r="F1075" t="str">
        <f t="shared" si="16"/>
        <v/>
      </c>
    </row>
    <row r="1076" spans="1:6" x14ac:dyDescent="0.25">
      <c r="A1076">
        <v>1075</v>
      </c>
      <c r="B1076">
        <v>5</v>
      </c>
      <c r="C1076">
        <v>5453</v>
      </c>
      <c r="D1076" t="s">
        <v>3223</v>
      </c>
      <c r="E1076">
        <v>0.48678425027839178</v>
      </c>
      <c r="F1076" t="str">
        <f t="shared" si="16"/>
        <v/>
      </c>
    </row>
    <row r="1077" spans="1:6" x14ac:dyDescent="0.25">
      <c r="A1077">
        <v>1076</v>
      </c>
      <c r="B1077">
        <v>2</v>
      </c>
      <c r="C1077">
        <v>8757</v>
      </c>
      <c r="D1077" t="s">
        <v>153</v>
      </c>
      <c r="E1077">
        <v>8.2040943605043992E-2</v>
      </c>
      <c r="F1077" t="str">
        <f t="shared" si="16"/>
        <v/>
      </c>
    </row>
    <row r="1078" spans="1:6" x14ac:dyDescent="0.25">
      <c r="A1078">
        <v>1077</v>
      </c>
      <c r="B1078">
        <v>8</v>
      </c>
      <c r="C1078">
        <v>8758</v>
      </c>
      <c r="D1078" t="s">
        <v>153</v>
      </c>
      <c r="E1078">
        <v>0.23264175733276582</v>
      </c>
      <c r="F1078" t="str">
        <f t="shared" si="16"/>
        <v/>
      </c>
    </row>
    <row r="1079" spans="1:6" x14ac:dyDescent="0.25">
      <c r="A1079">
        <v>1078</v>
      </c>
      <c r="B1079">
        <v>3</v>
      </c>
      <c r="C1079">
        <v>8759</v>
      </c>
      <c r="D1079" t="s">
        <v>153</v>
      </c>
      <c r="E1079">
        <v>2.052625125884977E-2</v>
      </c>
      <c r="F1079" t="str">
        <f t="shared" si="16"/>
        <v/>
      </c>
    </row>
    <row r="1080" spans="1:6" x14ac:dyDescent="0.25">
      <c r="A1080">
        <v>1079</v>
      </c>
      <c r="B1080">
        <v>3</v>
      </c>
      <c r="C1080">
        <v>8760</v>
      </c>
      <c r="D1080" t="s">
        <v>153</v>
      </c>
      <c r="E1080">
        <v>0.46829021090729761</v>
      </c>
      <c r="F1080" t="str">
        <f t="shared" si="16"/>
        <v/>
      </c>
    </row>
    <row r="1081" spans="1:6" x14ac:dyDescent="0.25">
      <c r="A1081">
        <v>1080</v>
      </c>
      <c r="B1081">
        <v>2</v>
      </c>
      <c r="C1081">
        <v>834</v>
      </c>
      <c r="D1081" t="s">
        <v>476</v>
      </c>
      <c r="E1081">
        <v>0.55719226727136284</v>
      </c>
      <c r="F1081" t="str">
        <f t="shared" si="16"/>
        <v/>
      </c>
    </row>
    <row r="1082" spans="1:6" x14ac:dyDescent="0.25">
      <c r="A1082">
        <v>1081</v>
      </c>
      <c r="B1082">
        <v>2</v>
      </c>
      <c r="C1082">
        <v>835</v>
      </c>
      <c r="D1082" t="s">
        <v>476</v>
      </c>
      <c r="E1082">
        <v>0.36336228346479704</v>
      </c>
      <c r="F1082" t="str">
        <f t="shared" si="16"/>
        <v/>
      </c>
    </row>
    <row r="1083" spans="1:6" x14ac:dyDescent="0.25">
      <c r="A1083">
        <v>1082</v>
      </c>
      <c r="B1083">
        <v>1</v>
      </c>
      <c r="C1083">
        <v>836</v>
      </c>
      <c r="D1083" t="s">
        <v>476</v>
      </c>
      <c r="E1083">
        <v>6.1828120042678458E-2</v>
      </c>
      <c r="F1083" t="str">
        <f t="shared" si="16"/>
        <v/>
      </c>
    </row>
    <row r="1084" spans="1:6" x14ac:dyDescent="0.25">
      <c r="A1084">
        <v>1083</v>
      </c>
      <c r="B1084">
        <v>4</v>
      </c>
      <c r="C1084">
        <v>4237</v>
      </c>
      <c r="D1084" t="s">
        <v>3240</v>
      </c>
      <c r="E1084">
        <v>0.77876339738907574</v>
      </c>
      <c r="F1084" t="str">
        <f t="shared" si="16"/>
        <v>True</v>
      </c>
    </row>
    <row r="1085" spans="1:6" x14ac:dyDescent="0.25">
      <c r="A1085">
        <v>1084</v>
      </c>
      <c r="B1085">
        <v>2</v>
      </c>
      <c r="C1085">
        <v>7072</v>
      </c>
      <c r="D1085" t="s">
        <v>2479</v>
      </c>
      <c r="E1085">
        <v>0.29423352511949985</v>
      </c>
      <c r="F1085" t="str">
        <f t="shared" si="16"/>
        <v/>
      </c>
    </row>
    <row r="1086" spans="1:6" x14ac:dyDescent="0.25">
      <c r="A1086">
        <v>1085</v>
      </c>
      <c r="B1086">
        <v>1</v>
      </c>
      <c r="C1086">
        <v>7073</v>
      </c>
      <c r="D1086" t="s">
        <v>2479</v>
      </c>
      <c r="E1086">
        <v>0.3289300525547364</v>
      </c>
      <c r="F1086" t="str">
        <f t="shared" si="16"/>
        <v/>
      </c>
    </row>
    <row r="1087" spans="1:6" x14ac:dyDescent="0.25">
      <c r="A1087">
        <v>1086</v>
      </c>
      <c r="B1087">
        <v>5</v>
      </c>
      <c r="C1087">
        <v>7074</v>
      </c>
      <c r="D1087" t="s">
        <v>2479</v>
      </c>
      <c r="E1087">
        <v>0.98289599628964075</v>
      </c>
      <c r="F1087" t="str">
        <f t="shared" si="16"/>
        <v/>
      </c>
    </row>
    <row r="1088" spans="1:6" x14ac:dyDescent="0.25">
      <c r="A1088">
        <v>1087</v>
      </c>
      <c r="B1088">
        <v>4</v>
      </c>
      <c r="C1088">
        <v>7075</v>
      </c>
      <c r="D1088" t="s">
        <v>2479</v>
      </c>
      <c r="E1088">
        <v>0.19494719682751738</v>
      </c>
      <c r="F1088" t="str">
        <f t="shared" si="16"/>
        <v/>
      </c>
    </row>
    <row r="1089" spans="1:6" x14ac:dyDescent="0.25">
      <c r="A1089">
        <v>1088</v>
      </c>
      <c r="B1089">
        <v>2</v>
      </c>
      <c r="C1089">
        <v>7076</v>
      </c>
      <c r="D1089" t="s">
        <v>2479</v>
      </c>
      <c r="E1089">
        <v>0.84709700501254881</v>
      </c>
      <c r="F1089" t="str">
        <f t="shared" si="16"/>
        <v/>
      </c>
    </row>
    <row r="1090" spans="1:6" x14ac:dyDescent="0.25">
      <c r="A1090">
        <v>1089</v>
      </c>
      <c r="B1090">
        <v>8</v>
      </c>
      <c r="C1090">
        <v>8705</v>
      </c>
      <c r="D1090" t="s">
        <v>3253</v>
      </c>
      <c r="E1090">
        <v>0.50501822042784406</v>
      </c>
      <c r="F1090" t="str">
        <f t="shared" si="16"/>
        <v/>
      </c>
    </row>
    <row r="1091" spans="1:6" x14ac:dyDescent="0.25">
      <c r="A1091">
        <v>1090</v>
      </c>
      <c r="B1091">
        <v>2</v>
      </c>
      <c r="C1091">
        <v>6762</v>
      </c>
      <c r="D1091" t="s">
        <v>3258</v>
      </c>
      <c r="E1091">
        <v>0.47774894177902727</v>
      </c>
      <c r="F1091" t="str">
        <f t="shared" ref="F1091:F1154" si="17">IF(MOD(A1091-3,10)=0,"True","")</f>
        <v/>
      </c>
    </row>
    <row r="1092" spans="1:6" x14ac:dyDescent="0.25">
      <c r="A1092">
        <v>1091</v>
      </c>
      <c r="B1092">
        <v>5</v>
      </c>
      <c r="C1092">
        <v>8741</v>
      </c>
      <c r="D1092" t="s">
        <v>3263</v>
      </c>
      <c r="E1092">
        <v>0.17974858375147884</v>
      </c>
      <c r="F1092" t="str">
        <f t="shared" si="17"/>
        <v/>
      </c>
    </row>
    <row r="1093" spans="1:6" x14ac:dyDescent="0.25">
      <c r="A1093">
        <v>1092</v>
      </c>
      <c r="B1093">
        <v>8</v>
      </c>
      <c r="C1093">
        <v>497</v>
      </c>
      <c r="D1093" t="s">
        <v>2118</v>
      </c>
      <c r="E1093">
        <v>0.91565040505125683</v>
      </c>
      <c r="F1093" t="str">
        <f t="shared" si="17"/>
        <v/>
      </c>
    </row>
    <row r="1094" spans="1:6" x14ac:dyDescent="0.25">
      <c r="A1094">
        <v>1093</v>
      </c>
      <c r="B1094">
        <v>4</v>
      </c>
      <c r="C1094">
        <v>498</v>
      </c>
      <c r="D1094" t="s">
        <v>2118</v>
      </c>
      <c r="E1094">
        <v>0.60339851832980429</v>
      </c>
      <c r="F1094" t="str">
        <f t="shared" si="17"/>
        <v>True</v>
      </c>
    </row>
    <row r="1095" spans="1:6" x14ac:dyDescent="0.25">
      <c r="A1095">
        <v>1094</v>
      </c>
      <c r="B1095">
        <v>2</v>
      </c>
      <c r="C1095">
        <v>499</v>
      </c>
      <c r="D1095" t="s">
        <v>2118</v>
      </c>
      <c r="E1095">
        <v>0.59224135847879622</v>
      </c>
      <c r="F1095" t="str">
        <f t="shared" si="17"/>
        <v/>
      </c>
    </row>
    <row r="1096" spans="1:6" x14ac:dyDescent="0.25">
      <c r="A1096">
        <v>1095</v>
      </c>
      <c r="B1096">
        <v>9</v>
      </c>
      <c r="C1096">
        <v>500</v>
      </c>
      <c r="D1096" t="s">
        <v>2118</v>
      </c>
      <c r="E1096">
        <v>0.23581108254598981</v>
      </c>
      <c r="F1096" t="str">
        <f t="shared" si="17"/>
        <v/>
      </c>
    </row>
    <row r="1097" spans="1:6" x14ac:dyDescent="0.25">
      <c r="A1097">
        <v>1096</v>
      </c>
      <c r="B1097">
        <v>4</v>
      </c>
      <c r="C1097">
        <v>1987</v>
      </c>
      <c r="D1097" t="s">
        <v>314</v>
      </c>
      <c r="E1097">
        <v>0.28110593393802308</v>
      </c>
      <c r="F1097" t="str">
        <f t="shared" si="17"/>
        <v/>
      </c>
    </row>
    <row r="1098" spans="1:6" x14ac:dyDescent="0.25">
      <c r="A1098">
        <v>1097</v>
      </c>
      <c r="B1098">
        <v>6</v>
      </c>
      <c r="C1098">
        <v>2156</v>
      </c>
      <c r="D1098" t="s">
        <v>3273</v>
      </c>
      <c r="E1098">
        <v>0.90945534131534966</v>
      </c>
      <c r="F1098" t="str">
        <f t="shared" si="17"/>
        <v/>
      </c>
    </row>
    <row r="1099" spans="1:6" x14ac:dyDescent="0.25">
      <c r="A1099">
        <v>1098</v>
      </c>
      <c r="B1099">
        <v>5</v>
      </c>
      <c r="C1099">
        <v>3010</v>
      </c>
      <c r="D1099" t="s">
        <v>723</v>
      </c>
      <c r="E1099">
        <v>5.5225837209973427E-3</v>
      </c>
      <c r="F1099" t="str">
        <f t="shared" si="17"/>
        <v/>
      </c>
    </row>
    <row r="1100" spans="1:6" x14ac:dyDescent="0.25">
      <c r="A1100">
        <v>1099</v>
      </c>
      <c r="B1100">
        <v>4</v>
      </c>
      <c r="C1100">
        <v>3106</v>
      </c>
      <c r="D1100" t="s">
        <v>3279</v>
      </c>
      <c r="E1100">
        <v>0.7054171005504204</v>
      </c>
      <c r="F1100" t="str">
        <f t="shared" si="17"/>
        <v/>
      </c>
    </row>
    <row r="1101" spans="1:6" x14ac:dyDescent="0.25">
      <c r="A1101">
        <v>1100</v>
      </c>
      <c r="B1101">
        <v>1</v>
      </c>
      <c r="C1101">
        <v>3579</v>
      </c>
      <c r="D1101" t="s">
        <v>3282</v>
      </c>
      <c r="E1101">
        <v>0.80631784254890082</v>
      </c>
      <c r="F1101" t="str">
        <f t="shared" si="17"/>
        <v/>
      </c>
    </row>
    <row r="1102" spans="1:6" x14ac:dyDescent="0.25">
      <c r="A1102">
        <v>1101</v>
      </c>
      <c r="B1102">
        <v>5</v>
      </c>
      <c r="C1102">
        <v>3580</v>
      </c>
      <c r="D1102" t="s">
        <v>3282</v>
      </c>
      <c r="E1102">
        <v>0.46110859088914813</v>
      </c>
      <c r="F1102" t="str">
        <f t="shared" si="17"/>
        <v/>
      </c>
    </row>
    <row r="1103" spans="1:6" x14ac:dyDescent="0.25">
      <c r="A1103">
        <v>1102</v>
      </c>
      <c r="B1103">
        <v>8</v>
      </c>
      <c r="C1103">
        <v>3581</v>
      </c>
      <c r="D1103" t="s">
        <v>3282</v>
      </c>
      <c r="E1103">
        <v>0.12952401531054969</v>
      </c>
      <c r="F1103" t="str">
        <f t="shared" si="17"/>
        <v/>
      </c>
    </row>
    <row r="1104" spans="1:6" x14ac:dyDescent="0.25">
      <c r="A1104">
        <v>1103</v>
      </c>
      <c r="B1104">
        <v>1</v>
      </c>
      <c r="C1104">
        <v>5244</v>
      </c>
      <c r="D1104" t="s">
        <v>3287</v>
      </c>
      <c r="E1104">
        <v>0.75017528355829777</v>
      </c>
      <c r="F1104" t="str">
        <f t="shared" si="17"/>
        <v>True</v>
      </c>
    </row>
    <row r="1105" spans="1:6" x14ac:dyDescent="0.25">
      <c r="A1105">
        <v>1104</v>
      </c>
      <c r="B1105">
        <v>1</v>
      </c>
      <c r="C1105">
        <v>5446</v>
      </c>
      <c r="D1105" t="s">
        <v>230</v>
      </c>
      <c r="E1105">
        <v>0.88919874570167678</v>
      </c>
      <c r="F1105" t="str">
        <f t="shared" si="17"/>
        <v/>
      </c>
    </row>
    <row r="1106" spans="1:6" x14ac:dyDescent="0.25">
      <c r="A1106">
        <v>1105</v>
      </c>
      <c r="B1106">
        <v>9</v>
      </c>
      <c r="C1106">
        <v>8309</v>
      </c>
      <c r="D1106" t="s">
        <v>1352</v>
      </c>
      <c r="E1106">
        <v>2.3824774587981601E-2</v>
      </c>
      <c r="F1106" t="str">
        <f t="shared" si="17"/>
        <v/>
      </c>
    </row>
    <row r="1107" spans="1:6" x14ac:dyDescent="0.25">
      <c r="A1107">
        <v>1106</v>
      </c>
      <c r="B1107">
        <v>2</v>
      </c>
      <c r="C1107">
        <v>9891</v>
      </c>
      <c r="D1107" t="s">
        <v>2209</v>
      </c>
      <c r="E1107">
        <v>0.25081680279184448</v>
      </c>
      <c r="F1107" t="str">
        <f t="shared" si="17"/>
        <v/>
      </c>
    </row>
    <row r="1108" spans="1:6" x14ac:dyDescent="0.25">
      <c r="A1108">
        <v>1107</v>
      </c>
      <c r="B1108">
        <v>7</v>
      </c>
      <c r="C1108">
        <v>9892</v>
      </c>
      <c r="D1108" t="s">
        <v>2209</v>
      </c>
      <c r="E1108">
        <v>0.26186348816006</v>
      </c>
      <c r="F1108" t="str">
        <f t="shared" si="17"/>
        <v/>
      </c>
    </row>
    <row r="1109" spans="1:6" x14ac:dyDescent="0.25">
      <c r="A1109">
        <v>1108</v>
      </c>
      <c r="B1109">
        <v>5</v>
      </c>
      <c r="C1109">
        <v>9893</v>
      </c>
      <c r="D1109" t="s">
        <v>2209</v>
      </c>
      <c r="E1109">
        <v>0.76908366569151321</v>
      </c>
      <c r="F1109" t="str">
        <f t="shared" si="17"/>
        <v/>
      </c>
    </row>
    <row r="1110" spans="1:6" x14ac:dyDescent="0.25">
      <c r="A1110">
        <v>1109</v>
      </c>
      <c r="B1110">
        <v>4</v>
      </c>
      <c r="C1110">
        <v>9894</v>
      </c>
      <c r="D1110" t="s">
        <v>2209</v>
      </c>
      <c r="E1110">
        <v>0.23649746941540517</v>
      </c>
      <c r="F1110" t="str">
        <f t="shared" si="17"/>
        <v/>
      </c>
    </row>
    <row r="1111" spans="1:6" x14ac:dyDescent="0.25">
      <c r="A1111">
        <v>1110</v>
      </c>
      <c r="B1111">
        <v>5</v>
      </c>
      <c r="C1111">
        <v>9895</v>
      </c>
      <c r="D1111" t="s">
        <v>2209</v>
      </c>
      <c r="E1111">
        <v>0.32205580783042531</v>
      </c>
      <c r="F1111" t="str">
        <f t="shared" si="17"/>
        <v/>
      </c>
    </row>
    <row r="1112" spans="1:6" x14ac:dyDescent="0.25">
      <c r="A1112">
        <v>1111</v>
      </c>
      <c r="B1112">
        <v>7</v>
      </c>
      <c r="C1112">
        <v>5679</v>
      </c>
      <c r="D1112" t="s">
        <v>3303</v>
      </c>
      <c r="E1112">
        <v>0.72348383689486884</v>
      </c>
      <c r="F1112" t="str">
        <f t="shared" si="17"/>
        <v/>
      </c>
    </row>
    <row r="1113" spans="1:6" x14ac:dyDescent="0.25">
      <c r="A1113">
        <v>1112</v>
      </c>
      <c r="B1113">
        <v>2</v>
      </c>
      <c r="C1113">
        <v>5680</v>
      </c>
      <c r="D1113" t="s">
        <v>3303</v>
      </c>
      <c r="E1113">
        <v>0.44634980096304033</v>
      </c>
      <c r="F1113" t="str">
        <f t="shared" si="17"/>
        <v/>
      </c>
    </row>
    <row r="1114" spans="1:6" x14ac:dyDescent="0.25">
      <c r="A1114">
        <v>1113</v>
      </c>
      <c r="B1114">
        <v>3</v>
      </c>
      <c r="C1114">
        <v>6927</v>
      </c>
      <c r="D1114" t="s">
        <v>3310</v>
      </c>
      <c r="E1114">
        <v>0.1537667910651217</v>
      </c>
      <c r="F1114" t="str">
        <f t="shared" si="17"/>
        <v>True</v>
      </c>
    </row>
    <row r="1115" spans="1:6" x14ac:dyDescent="0.25">
      <c r="A1115">
        <v>1114</v>
      </c>
      <c r="B1115">
        <v>5</v>
      </c>
      <c r="C1115">
        <v>8632</v>
      </c>
      <c r="D1115" t="s">
        <v>2550</v>
      </c>
      <c r="E1115">
        <v>0.8366796400938471</v>
      </c>
      <c r="F1115" t="str">
        <f t="shared" si="17"/>
        <v/>
      </c>
    </row>
    <row r="1116" spans="1:6" x14ac:dyDescent="0.25">
      <c r="A1116">
        <v>1115</v>
      </c>
      <c r="B1116">
        <v>6</v>
      </c>
      <c r="C1116">
        <v>8633</v>
      </c>
      <c r="D1116" t="s">
        <v>2550</v>
      </c>
      <c r="E1116">
        <v>0.37992135918437309</v>
      </c>
      <c r="F1116" t="str">
        <f t="shared" si="17"/>
        <v/>
      </c>
    </row>
    <row r="1117" spans="1:6" x14ac:dyDescent="0.25">
      <c r="A1117">
        <v>1116</v>
      </c>
      <c r="B1117">
        <v>3</v>
      </c>
      <c r="C1117">
        <v>8634</v>
      </c>
      <c r="D1117" t="s">
        <v>2550</v>
      </c>
      <c r="E1117">
        <v>0.1063312148380483</v>
      </c>
      <c r="F1117" t="str">
        <f t="shared" si="17"/>
        <v/>
      </c>
    </row>
    <row r="1118" spans="1:6" x14ac:dyDescent="0.25">
      <c r="A1118">
        <v>1117</v>
      </c>
      <c r="B1118">
        <v>5</v>
      </c>
      <c r="C1118">
        <v>9592</v>
      </c>
      <c r="D1118" t="s">
        <v>1901</v>
      </c>
      <c r="E1118">
        <v>0.6821112949637429</v>
      </c>
      <c r="F1118" t="str">
        <f t="shared" si="17"/>
        <v/>
      </c>
    </row>
    <row r="1119" spans="1:6" x14ac:dyDescent="0.25">
      <c r="A1119">
        <v>1118</v>
      </c>
      <c r="B1119">
        <v>5</v>
      </c>
      <c r="C1119">
        <v>9593</v>
      </c>
      <c r="D1119" t="s">
        <v>1901</v>
      </c>
      <c r="E1119">
        <v>0.57678089907784036</v>
      </c>
      <c r="F1119" t="str">
        <f t="shared" si="17"/>
        <v/>
      </c>
    </row>
    <row r="1120" spans="1:6" x14ac:dyDescent="0.25">
      <c r="A1120">
        <v>1119</v>
      </c>
      <c r="B1120">
        <v>2</v>
      </c>
      <c r="C1120">
        <v>3445</v>
      </c>
      <c r="D1120" t="s">
        <v>126</v>
      </c>
      <c r="E1120">
        <v>0.89672427635624496</v>
      </c>
      <c r="F1120" t="str">
        <f t="shared" si="17"/>
        <v/>
      </c>
    </row>
    <row r="1121" spans="1:6" x14ac:dyDescent="0.25">
      <c r="A1121">
        <v>1120</v>
      </c>
      <c r="B1121">
        <v>3</v>
      </c>
      <c r="C1121">
        <v>4879</v>
      </c>
      <c r="D1121" t="s">
        <v>3325</v>
      </c>
      <c r="E1121">
        <v>0.60177789634708678</v>
      </c>
      <c r="F1121" t="str">
        <f t="shared" si="17"/>
        <v/>
      </c>
    </row>
    <row r="1122" spans="1:6" x14ac:dyDescent="0.25">
      <c r="A1122">
        <v>1121</v>
      </c>
      <c r="B1122">
        <v>5</v>
      </c>
      <c r="C1122">
        <v>8649</v>
      </c>
      <c r="D1122" t="s">
        <v>3331</v>
      </c>
      <c r="E1122">
        <v>0.63567682267702752</v>
      </c>
      <c r="F1122" t="str">
        <f t="shared" si="17"/>
        <v/>
      </c>
    </row>
    <row r="1123" spans="1:6" x14ac:dyDescent="0.25">
      <c r="A1123">
        <v>1122</v>
      </c>
      <c r="B1123">
        <v>3</v>
      </c>
      <c r="C1123">
        <v>8650</v>
      </c>
      <c r="D1123" t="s">
        <v>3331</v>
      </c>
      <c r="E1123">
        <v>0.71783724043047659</v>
      </c>
      <c r="F1123" t="str">
        <f t="shared" si="17"/>
        <v/>
      </c>
    </row>
    <row r="1124" spans="1:6" x14ac:dyDescent="0.25">
      <c r="A1124">
        <v>1123</v>
      </c>
      <c r="B1124">
        <v>3</v>
      </c>
      <c r="C1124">
        <v>2174</v>
      </c>
      <c r="D1124" t="s">
        <v>3338</v>
      </c>
      <c r="E1124">
        <v>0.33285560543313919</v>
      </c>
      <c r="F1124" t="str">
        <f t="shared" si="17"/>
        <v>True</v>
      </c>
    </row>
    <row r="1125" spans="1:6" x14ac:dyDescent="0.25">
      <c r="A1125">
        <v>1124</v>
      </c>
      <c r="B1125">
        <v>4</v>
      </c>
      <c r="C1125">
        <v>7455</v>
      </c>
      <c r="D1125" t="s">
        <v>2937</v>
      </c>
      <c r="E1125">
        <v>0.78855066300877674</v>
      </c>
      <c r="F1125" t="str">
        <f t="shared" si="17"/>
        <v/>
      </c>
    </row>
    <row r="1126" spans="1:6" x14ac:dyDescent="0.25">
      <c r="A1126">
        <v>1125</v>
      </c>
      <c r="B1126">
        <v>2</v>
      </c>
      <c r="C1126">
        <v>7456</v>
      </c>
      <c r="D1126" t="s">
        <v>2937</v>
      </c>
      <c r="E1126">
        <v>0.80039850146694391</v>
      </c>
      <c r="F1126" t="str">
        <f t="shared" si="17"/>
        <v/>
      </c>
    </row>
    <row r="1127" spans="1:6" x14ac:dyDescent="0.25">
      <c r="A1127">
        <v>1126</v>
      </c>
      <c r="B1127">
        <v>2</v>
      </c>
      <c r="C1127">
        <v>7908</v>
      </c>
      <c r="D1127" t="s">
        <v>820</v>
      </c>
      <c r="E1127">
        <v>0.82839436662582999</v>
      </c>
      <c r="F1127" t="str">
        <f t="shared" si="17"/>
        <v/>
      </c>
    </row>
    <row r="1128" spans="1:6" x14ac:dyDescent="0.25">
      <c r="A1128">
        <v>1127</v>
      </c>
      <c r="B1128">
        <v>4</v>
      </c>
      <c r="C1128">
        <v>4672</v>
      </c>
      <c r="D1128" t="s">
        <v>2232</v>
      </c>
      <c r="E1128">
        <v>0.54565253740931197</v>
      </c>
      <c r="F1128" t="str">
        <f t="shared" si="17"/>
        <v/>
      </c>
    </row>
    <row r="1129" spans="1:6" x14ac:dyDescent="0.25">
      <c r="A1129">
        <v>1128</v>
      </c>
      <c r="B1129">
        <v>4</v>
      </c>
      <c r="C1129">
        <v>4673</v>
      </c>
      <c r="D1129" t="s">
        <v>2232</v>
      </c>
      <c r="E1129">
        <v>0.60553643757384357</v>
      </c>
      <c r="F1129" t="str">
        <f t="shared" si="17"/>
        <v/>
      </c>
    </row>
    <row r="1130" spans="1:6" x14ac:dyDescent="0.25">
      <c r="A1130">
        <v>1129</v>
      </c>
      <c r="B1130">
        <v>1</v>
      </c>
      <c r="C1130">
        <v>4674</v>
      </c>
      <c r="D1130" t="s">
        <v>2232</v>
      </c>
      <c r="E1130">
        <v>0.95616874871284196</v>
      </c>
      <c r="F1130" t="str">
        <f t="shared" si="17"/>
        <v/>
      </c>
    </row>
    <row r="1131" spans="1:6" x14ac:dyDescent="0.25">
      <c r="A1131">
        <v>1130</v>
      </c>
      <c r="B1131">
        <v>3</v>
      </c>
      <c r="C1131">
        <v>4675</v>
      </c>
      <c r="D1131" t="s">
        <v>2232</v>
      </c>
      <c r="E1131">
        <v>0.18437670738026446</v>
      </c>
      <c r="F1131" t="str">
        <f t="shared" si="17"/>
        <v/>
      </c>
    </row>
    <row r="1132" spans="1:6" x14ac:dyDescent="0.25">
      <c r="A1132">
        <v>1131</v>
      </c>
      <c r="B1132">
        <v>7</v>
      </c>
      <c r="C1132">
        <v>8168</v>
      </c>
      <c r="D1132" t="s">
        <v>2168</v>
      </c>
      <c r="E1132">
        <v>0.2264382733719057</v>
      </c>
      <c r="F1132" t="str">
        <f t="shared" si="17"/>
        <v/>
      </c>
    </row>
    <row r="1133" spans="1:6" x14ac:dyDescent="0.25">
      <c r="A1133">
        <v>1132</v>
      </c>
      <c r="B1133">
        <v>2</v>
      </c>
      <c r="C1133">
        <v>7102</v>
      </c>
      <c r="D1133" t="s">
        <v>3359</v>
      </c>
      <c r="E1133">
        <v>0.34480413116042485</v>
      </c>
      <c r="F1133" t="str">
        <f t="shared" si="17"/>
        <v/>
      </c>
    </row>
    <row r="1134" spans="1:6" x14ac:dyDescent="0.25">
      <c r="A1134">
        <v>1133</v>
      </c>
      <c r="B1134">
        <v>2</v>
      </c>
      <c r="C1134">
        <v>7770</v>
      </c>
      <c r="D1134" t="s">
        <v>3363</v>
      </c>
      <c r="E1134">
        <v>0.65707924250450711</v>
      </c>
      <c r="F1134" t="str">
        <f t="shared" si="17"/>
        <v>True</v>
      </c>
    </row>
    <row r="1135" spans="1:6" x14ac:dyDescent="0.25">
      <c r="A1135">
        <v>1134</v>
      </c>
      <c r="B1135">
        <v>2</v>
      </c>
      <c r="C1135">
        <v>7771</v>
      </c>
      <c r="D1135" t="s">
        <v>3363</v>
      </c>
      <c r="E1135">
        <v>0.64960558836207549</v>
      </c>
      <c r="F1135" t="str">
        <f t="shared" si="17"/>
        <v/>
      </c>
    </row>
    <row r="1136" spans="1:6" x14ac:dyDescent="0.25">
      <c r="A1136">
        <v>1135</v>
      </c>
      <c r="B1136">
        <v>2</v>
      </c>
      <c r="C1136">
        <v>9155</v>
      </c>
      <c r="D1136" t="s">
        <v>3310</v>
      </c>
      <c r="E1136">
        <v>0.60091921968330475</v>
      </c>
      <c r="F1136" t="str">
        <f t="shared" si="17"/>
        <v/>
      </c>
    </row>
    <row r="1137" spans="1:6" x14ac:dyDescent="0.25">
      <c r="A1137">
        <v>1136</v>
      </c>
      <c r="B1137">
        <v>2</v>
      </c>
      <c r="C1137">
        <v>5245</v>
      </c>
      <c r="D1137" t="s">
        <v>2981</v>
      </c>
      <c r="E1137">
        <v>0.59396930510363344</v>
      </c>
      <c r="F1137" t="str">
        <f t="shared" si="17"/>
        <v/>
      </c>
    </row>
    <row r="1138" spans="1:6" x14ac:dyDescent="0.25">
      <c r="A1138">
        <v>1137</v>
      </c>
      <c r="B1138">
        <v>3</v>
      </c>
      <c r="C1138">
        <v>5246</v>
      </c>
      <c r="D1138" t="s">
        <v>2981</v>
      </c>
      <c r="E1138">
        <v>0.42140786818401843</v>
      </c>
      <c r="F1138" t="str">
        <f t="shared" si="17"/>
        <v/>
      </c>
    </row>
    <row r="1139" spans="1:6" x14ac:dyDescent="0.25">
      <c r="A1139">
        <v>1138</v>
      </c>
      <c r="B1139">
        <v>2</v>
      </c>
      <c r="C1139">
        <v>5247</v>
      </c>
      <c r="D1139" t="s">
        <v>2981</v>
      </c>
      <c r="E1139">
        <v>0.68344484365283409</v>
      </c>
      <c r="F1139" t="str">
        <f t="shared" si="17"/>
        <v/>
      </c>
    </row>
    <row r="1140" spans="1:6" x14ac:dyDescent="0.25">
      <c r="A1140">
        <v>1139</v>
      </c>
      <c r="B1140">
        <v>3</v>
      </c>
      <c r="C1140">
        <v>6158</v>
      </c>
      <c r="D1140" t="s">
        <v>3371</v>
      </c>
      <c r="E1140">
        <v>0.25550631482339381</v>
      </c>
      <c r="F1140" t="str">
        <f t="shared" si="17"/>
        <v/>
      </c>
    </row>
    <row r="1141" spans="1:6" x14ac:dyDescent="0.25">
      <c r="A1141">
        <v>1140</v>
      </c>
      <c r="B1141">
        <v>12</v>
      </c>
      <c r="C1141">
        <v>6159</v>
      </c>
      <c r="D1141" t="s">
        <v>3371</v>
      </c>
      <c r="E1141">
        <v>0.81761591275955392</v>
      </c>
      <c r="F1141" t="str">
        <f t="shared" si="17"/>
        <v/>
      </c>
    </row>
    <row r="1142" spans="1:6" x14ac:dyDescent="0.25">
      <c r="A1142">
        <v>1141</v>
      </c>
      <c r="B1142">
        <v>2</v>
      </c>
      <c r="C1142">
        <v>1764</v>
      </c>
      <c r="D1142" t="s">
        <v>3378</v>
      </c>
      <c r="E1142">
        <v>0.73786905340861275</v>
      </c>
      <c r="F1142" t="str">
        <f t="shared" si="17"/>
        <v/>
      </c>
    </row>
    <row r="1143" spans="1:6" x14ac:dyDescent="0.25">
      <c r="A1143">
        <v>1142</v>
      </c>
      <c r="B1143">
        <v>1</v>
      </c>
      <c r="C1143">
        <v>1765</v>
      </c>
      <c r="D1143" t="s">
        <v>3378</v>
      </c>
      <c r="E1143">
        <v>0.39399338951986995</v>
      </c>
      <c r="F1143" t="str">
        <f t="shared" si="17"/>
        <v/>
      </c>
    </row>
    <row r="1144" spans="1:6" x14ac:dyDescent="0.25">
      <c r="A1144">
        <v>1143</v>
      </c>
      <c r="B1144">
        <v>9</v>
      </c>
      <c r="C1144">
        <v>1766</v>
      </c>
      <c r="D1144" t="s">
        <v>3378</v>
      </c>
      <c r="E1144">
        <v>0.79052240326786327</v>
      </c>
      <c r="F1144" t="str">
        <f t="shared" si="17"/>
        <v>True</v>
      </c>
    </row>
    <row r="1145" spans="1:6" x14ac:dyDescent="0.25">
      <c r="A1145">
        <v>1144</v>
      </c>
      <c r="B1145">
        <v>2</v>
      </c>
      <c r="C1145">
        <v>1767</v>
      </c>
      <c r="D1145" t="s">
        <v>3378</v>
      </c>
      <c r="E1145">
        <v>0.73717383252839597</v>
      </c>
      <c r="F1145" t="str">
        <f t="shared" si="17"/>
        <v/>
      </c>
    </row>
    <row r="1146" spans="1:6" x14ac:dyDescent="0.25">
      <c r="A1146">
        <v>1145</v>
      </c>
      <c r="B1146">
        <v>5</v>
      </c>
      <c r="C1146">
        <v>2688</v>
      </c>
      <c r="D1146" t="s">
        <v>3388</v>
      </c>
      <c r="E1146">
        <v>0.94772020916049149</v>
      </c>
      <c r="F1146" t="str">
        <f t="shared" si="17"/>
        <v/>
      </c>
    </row>
    <row r="1147" spans="1:6" x14ac:dyDescent="0.25">
      <c r="A1147">
        <v>1146</v>
      </c>
      <c r="B1147">
        <v>2</v>
      </c>
      <c r="C1147">
        <v>4086</v>
      </c>
      <c r="D1147" t="s">
        <v>2190</v>
      </c>
      <c r="E1147">
        <v>0.8899402282723422</v>
      </c>
      <c r="F1147" t="str">
        <f t="shared" si="17"/>
        <v/>
      </c>
    </row>
    <row r="1148" spans="1:6" x14ac:dyDescent="0.25">
      <c r="A1148">
        <v>1147</v>
      </c>
      <c r="B1148">
        <v>3</v>
      </c>
      <c r="C1148">
        <v>4087</v>
      </c>
      <c r="D1148" t="s">
        <v>2190</v>
      </c>
      <c r="E1148">
        <v>0.51259501459467749</v>
      </c>
      <c r="F1148" t="str">
        <f t="shared" si="17"/>
        <v/>
      </c>
    </row>
    <row r="1149" spans="1:6" x14ac:dyDescent="0.25">
      <c r="A1149">
        <v>1148</v>
      </c>
      <c r="B1149">
        <v>3</v>
      </c>
      <c r="C1149">
        <v>4088</v>
      </c>
      <c r="D1149" t="s">
        <v>2190</v>
      </c>
      <c r="E1149">
        <v>0.39667622555557092</v>
      </c>
      <c r="F1149" t="str">
        <f t="shared" si="17"/>
        <v/>
      </c>
    </row>
    <row r="1150" spans="1:6" x14ac:dyDescent="0.25">
      <c r="A1150">
        <v>1149</v>
      </c>
      <c r="B1150">
        <v>7</v>
      </c>
      <c r="C1150">
        <v>9490</v>
      </c>
      <c r="D1150" t="s">
        <v>153</v>
      </c>
      <c r="E1150">
        <v>0.2895423823176666</v>
      </c>
      <c r="F1150" t="str">
        <f t="shared" si="17"/>
        <v/>
      </c>
    </row>
    <row r="1151" spans="1:6" x14ac:dyDescent="0.25">
      <c r="A1151">
        <v>1150</v>
      </c>
      <c r="B1151">
        <v>2</v>
      </c>
      <c r="C1151">
        <v>3447</v>
      </c>
      <c r="D1151" t="s">
        <v>2168</v>
      </c>
      <c r="E1151">
        <v>0.39863980405820831</v>
      </c>
      <c r="F1151" t="str">
        <f t="shared" si="17"/>
        <v/>
      </c>
    </row>
    <row r="1152" spans="1:6" x14ac:dyDescent="0.25">
      <c r="A1152">
        <v>1151</v>
      </c>
      <c r="B1152">
        <v>4</v>
      </c>
      <c r="C1152">
        <v>5943</v>
      </c>
      <c r="D1152" t="s">
        <v>3401</v>
      </c>
      <c r="E1152">
        <v>3.5726096380079397E-2</v>
      </c>
      <c r="F1152" t="str">
        <f t="shared" si="17"/>
        <v/>
      </c>
    </row>
    <row r="1153" spans="1:6" x14ac:dyDescent="0.25">
      <c r="A1153">
        <v>1152</v>
      </c>
      <c r="B1153">
        <v>9</v>
      </c>
      <c r="C1153">
        <v>9511</v>
      </c>
      <c r="D1153" t="s">
        <v>3406</v>
      </c>
      <c r="E1153">
        <v>0.36036983851518989</v>
      </c>
      <c r="F1153" t="str">
        <f t="shared" si="17"/>
        <v/>
      </c>
    </row>
    <row r="1154" spans="1:6" x14ac:dyDescent="0.25">
      <c r="A1154">
        <v>1153</v>
      </c>
      <c r="B1154">
        <v>3</v>
      </c>
      <c r="C1154">
        <v>6583</v>
      </c>
      <c r="D1154" t="s">
        <v>3409</v>
      </c>
      <c r="E1154">
        <v>0.84972735209103312</v>
      </c>
      <c r="F1154" t="str">
        <f t="shared" si="17"/>
        <v>True</v>
      </c>
    </row>
    <row r="1155" spans="1:6" x14ac:dyDescent="0.25">
      <c r="A1155">
        <v>1154</v>
      </c>
      <c r="B1155">
        <v>4</v>
      </c>
      <c r="C1155">
        <v>1800</v>
      </c>
      <c r="D1155" t="s">
        <v>618</v>
      </c>
      <c r="E1155">
        <v>0.34746229031898324</v>
      </c>
      <c r="F1155" t="str">
        <f t="shared" ref="F1155:F1218" si="18">IF(MOD(A1155-3,10)=0,"True","")</f>
        <v/>
      </c>
    </row>
    <row r="1156" spans="1:6" x14ac:dyDescent="0.25">
      <c r="A1156">
        <v>1155</v>
      </c>
      <c r="B1156">
        <v>3</v>
      </c>
      <c r="C1156">
        <v>1801</v>
      </c>
      <c r="D1156" t="s">
        <v>618</v>
      </c>
      <c r="E1156">
        <v>0.89176140604848586</v>
      </c>
      <c r="F1156" t="str">
        <f t="shared" si="18"/>
        <v/>
      </c>
    </row>
    <row r="1157" spans="1:6" x14ac:dyDescent="0.25">
      <c r="A1157">
        <v>1156</v>
      </c>
      <c r="B1157">
        <v>3</v>
      </c>
      <c r="C1157">
        <v>3196</v>
      </c>
      <c r="D1157" t="s">
        <v>3418</v>
      </c>
      <c r="E1157">
        <v>0.34048615815279248</v>
      </c>
      <c r="F1157" t="str">
        <f t="shared" si="18"/>
        <v/>
      </c>
    </row>
    <row r="1158" spans="1:6" x14ac:dyDescent="0.25">
      <c r="A1158">
        <v>1157</v>
      </c>
      <c r="B1158">
        <v>2</v>
      </c>
      <c r="C1158">
        <v>3497</v>
      </c>
      <c r="D1158" t="s">
        <v>1763</v>
      </c>
      <c r="E1158">
        <v>0.43804475072640425</v>
      </c>
      <c r="F1158" t="str">
        <f t="shared" si="18"/>
        <v/>
      </c>
    </row>
    <row r="1159" spans="1:6" x14ac:dyDescent="0.25">
      <c r="A1159">
        <v>1158</v>
      </c>
      <c r="B1159">
        <v>6</v>
      </c>
      <c r="C1159">
        <v>3498</v>
      </c>
      <c r="D1159" t="s">
        <v>1763</v>
      </c>
      <c r="E1159">
        <v>0.18584778358156484</v>
      </c>
      <c r="F1159" t="str">
        <f t="shared" si="18"/>
        <v/>
      </c>
    </row>
    <row r="1160" spans="1:6" x14ac:dyDescent="0.25">
      <c r="A1160">
        <v>1159</v>
      </c>
      <c r="B1160">
        <v>5</v>
      </c>
      <c r="C1160">
        <v>3499</v>
      </c>
      <c r="D1160" t="s">
        <v>1763</v>
      </c>
      <c r="E1160">
        <v>0.95173800876037984</v>
      </c>
      <c r="F1160" t="str">
        <f t="shared" si="18"/>
        <v/>
      </c>
    </row>
    <row r="1161" spans="1:6" x14ac:dyDescent="0.25">
      <c r="A1161">
        <v>1160</v>
      </c>
      <c r="B1161">
        <v>2</v>
      </c>
      <c r="C1161">
        <v>5257</v>
      </c>
      <c r="D1161" t="s">
        <v>3426</v>
      </c>
      <c r="E1161">
        <v>6.8398804961769311E-2</v>
      </c>
      <c r="F1161" t="str">
        <f t="shared" si="18"/>
        <v/>
      </c>
    </row>
    <row r="1162" spans="1:6" x14ac:dyDescent="0.25">
      <c r="A1162">
        <v>1161</v>
      </c>
      <c r="B1162">
        <v>9</v>
      </c>
      <c r="C1162">
        <v>3517</v>
      </c>
      <c r="D1162" t="s">
        <v>3431</v>
      </c>
      <c r="E1162">
        <v>0.90238632058634305</v>
      </c>
      <c r="F1162" t="str">
        <f t="shared" si="18"/>
        <v/>
      </c>
    </row>
    <row r="1163" spans="1:6" x14ac:dyDescent="0.25">
      <c r="A1163">
        <v>1162</v>
      </c>
      <c r="B1163">
        <v>2</v>
      </c>
      <c r="C1163">
        <v>3518</v>
      </c>
      <c r="D1163" t="s">
        <v>3431</v>
      </c>
      <c r="E1163">
        <v>9.8679603896908885E-2</v>
      </c>
      <c r="F1163" t="str">
        <f t="shared" si="18"/>
        <v/>
      </c>
    </row>
    <row r="1164" spans="1:6" x14ac:dyDescent="0.25">
      <c r="A1164">
        <v>1163</v>
      </c>
      <c r="B1164">
        <v>4</v>
      </c>
      <c r="C1164">
        <v>3519</v>
      </c>
      <c r="D1164" t="s">
        <v>3431</v>
      </c>
      <c r="E1164">
        <v>0.31397016243405951</v>
      </c>
      <c r="F1164" t="str">
        <f t="shared" si="18"/>
        <v>True</v>
      </c>
    </row>
    <row r="1165" spans="1:6" x14ac:dyDescent="0.25">
      <c r="A1165">
        <v>1164</v>
      </c>
      <c r="B1165">
        <v>3</v>
      </c>
      <c r="C1165">
        <v>9160</v>
      </c>
      <c r="D1165" t="s">
        <v>3440</v>
      </c>
      <c r="E1165">
        <v>0.88832178094640535</v>
      </c>
      <c r="F1165" t="str">
        <f t="shared" si="18"/>
        <v/>
      </c>
    </row>
    <row r="1166" spans="1:6" x14ac:dyDescent="0.25">
      <c r="A1166">
        <v>1165</v>
      </c>
      <c r="B1166">
        <v>5</v>
      </c>
      <c r="C1166">
        <v>9161</v>
      </c>
      <c r="D1166" t="s">
        <v>3440</v>
      </c>
      <c r="E1166">
        <v>0.58374932703071736</v>
      </c>
      <c r="F1166" t="str">
        <f t="shared" si="18"/>
        <v/>
      </c>
    </row>
    <row r="1167" spans="1:6" x14ac:dyDescent="0.25">
      <c r="A1167">
        <v>1166</v>
      </c>
      <c r="B1167">
        <v>5</v>
      </c>
      <c r="C1167">
        <v>8306</v>
      </c>
      <c r="D1167" t="s">
        <v>3444</v>
      </c>
      <c r="E1167">
        <v>0.83142894360190067</v>
      </c>
      <c r="F1167" t="str">
        <f t="shared" si="18"/>
        <v/>
      </c>
    </row>
    <row r="1168" spans="1:6" x14ac:dyDescent="0.25">
      <c r="A1168">
        <v>1167</v>
      </c>
      <c r="B1168">
        <v>7</v>
      </c>
      <c r="C1168">
        <v>8307</v>
      </c>
      <c r="D1168" t="s">
        <v>3444</v>
      </c>
      <c r="E1168">
        <v>8.8219788662761256E-2</v>
      </c>
      <c r="F1168" t="str">
        <f t="shared" si="18"/>
        <v/>
      </c>
    </row>
    <row r="1169" spans="1:6" x14ac:dyDescent="0.25">
      <c r="A1169">
        <v>1168</v>
      </c>
      <c r="B1169">
        <v>2</v>
      </c>
      <c r="C1169">
        <v>8308</v>
      </c>
      <c r="D1169" t="s">
        <v>3444</v>
      </c>
      <c r="E1169">
        <v>0.20535964620209235</v>
      </c>
      <c r="F1169" t="str">
        <f t="shared" si="18"/>
        <v/>
      </c>
    </row>
    <row r="1170" spans="1:6" x14ac:dyDescent="0.25">
      <c r="A1170">
        <v>1169</v>
      </c>
      <c r="B1170">
        <v>1</v>
      </c>
      <c r="C1170">
        <v>1087</v>
      </c>
      <c r="D1170" t="s">
        <v>718</v>
      </c>
      <c r="E1170">
        <v>0.34024855224997963</v>
      </c>
      <c r="F1170" t="str">
        <f t="shared" si="18"/>
        <v/>
      </c>
    </row>
    <row r="1171" spans="1:6" x14ac:dyDescent="0.25">
      <c r="A1171">
        <v>1170</v>
      </c>
      <c r="B1171">
        <v>7</v>
      </c>
      <c r="C1171">
        <v>2573</v>
      </c>
      <c r="D1171" t="s">
        <v>1830</v>
      </c>
      <c r="E1171">
        <v>0.80046913264016772</v>
      </c>
      <c r="F1171" t="str">
        <f t="shared" si="18"/>
        <v/>
      </c>
    </row>
    <row r="1172" spans="1:6" x14ac:dyDescent="0.25">
      <c r="A1172">
        <v>1171</v>
      </c>
      <c r="B1172">
        <v>2</v>
      </c>
      <c r="C1172">
        <v>4646</v>
      </c>
      <c r="D1172" t="s">
        <v>1352</v>
      </c>
      <c r="E1172">
        <v>0.33798688506413421</v>
      </c>
      <c r="F1172" t="str">
        <f t="shared" si="18"/>
        <v/>
      </c>
    </row>
    <row r="1173" spans="1:6" x14ac:dyDescent="0.25">
      <c r="A1173">
        <v>1172</v>
      </c>
      <c r="B1173">
        <v>7</v>
      </c>
      <c r="C1173">
        <v>8137</v>
      </c>
      <c r="D1173" t="s">
        <v>1641</v>
      </c>
      <c r="E1173">
        <v>3.0110872979148273E-2</v>
      </c>
      <c r="F1173" t="str">
        <f t="shared" si="18"/>
        <v/>
      </c>
    </row>
    <row r="1174" spans="1:6" x14ac:dyDescent="0.25">
      <c r="A1174">
        <v>1173</v>
      </c>
      <c r="B1174">
        <v>2</v>
      </c>
      <c r="C1174">
        <v>9403</v>
      </c>
      <c r="D1174" t="s">
        <v>3458</v>
      </c>
      <c r="E1174">
        <v>5.0833225316508468E-2</v>
      </c>
      <c r="F1174" t="str">
        <f t="shared" si="18"/>
        <v>True</v>
      </c>
    </row>
    <row r="1175" spans="1:6" x14ac:dyDescent="0.25">
      <c r="A1175">
        <v>1174</v>
      </c>
      <c r="B1175">
        <v>6</v>
      </c>
      <c r="C1175">
        <v>9404</v>
      </c>
      <c r="D1175" t="s">
        <v>3458</v>
      </c>
      <c r="E1175">
        <v>0.9294739099514876</v>
      </c>
      <c r="F1175" t="str">
        <f t="shared" si="18"/>
        <v/>
      </c>
    </row>
    <row r="1176" spans="1:6" x14ac:dyDescent="0.25">
      <c r="A1176">
        <v>1175</v>
      </c>
      <c r="B1176">
        <v>4</v>
      </c>
      <c r="C1176">
        <v>9717</v>
      </c>
      <c r="D1176" t="s">
        <v>3461</v>
      </c>
      <c r="E1176">
        <v>0.49528283459462974</v>
      </c>
      <c r="F1176" t="str">
        <f t="shared" si="18"/>
        <v/>
      </c>
    </row>
    <row r="1177" spans="1:6" x14ac:dyDescent="0.25">
      <c r="A1177">
        <v>1176</v>
      </c>
      <c r="B1177">
        <v>8</v>
      </c>
      <c r="C1177">
        <v>1747</v>
      </c>
      <c r="D1177" t="s">
        <v>3464</v>
      </c>
      <c r="E1177">
        <v>0.6553539724763171</v>
      </c>
      <c r="F1177" t="str">
        <f t="shared" si="18"/>
        <v/>
      </c>
    </row>
    <row r="1178" spans="1:6" x14ac:dyDescent="0.25">
      <c r="A1178">
        <v>1177</v>
      </c>
      <c r="B1178">
        <v>3</v>
      </c>
      <c r="C1178">
        <v>1748</v>
      </c>
      <c r="D1178" t="s">
        <v>3464</v>
      </c>
      <c r="E1178">
        <v>0.49022118222895039</v>
      </c>
      <c r="F1178" t="str">
        <f t="shared" si="18"/>
        <v/>
      </c>
    </row>
    <row r="1179" spans="1:6" x14ac:dyDescent="0.25">
      <c r="A1179">
        <v>1178</v>
      </c>
      <c r="B1179">
        <v>2</v>
      </c>
      <c r="C1179">
        <v>3763</v>
      </c>
      <c r="D1179" t="s">
        <v>778</v>
      </c>
      <c r="E1179">
        <v>0.98476546770432816</v>
      </c>
      <c r="F1179" t="str">
        <f t="shared" si="18"/>
        <v/>
      </c>
    </row>
    <row r="1180" spans="1:6" x14ac:dyDescent="0.25">
      <c r="A1180">
        <v>1179</v>
      </c>
      <c r="B1180">
        <v>3</v>
      </c>
      <c r="C1180">
        <v>3764</v>
      </c>
      <c r="D1180" t="s">
        <v>778</v>
      </c>
      <c r="E1180">
        <v>2.744454743535929E-2</v>
      </c>
      <c r="F1180" t="str">
        <f t="shared" si="18"/>
        <v/>
      </c>
    </row>
    <row r="1181" spans="1:6" x14ac:dyDescent="0.25">
      <c r="A1181">
        <v>1180</v>
      </c>
      <c r="B1181">
        <v>2</v>
      </c>
      <c r="C1181">
        <v>6021</v>
      </c>
      <c r="D1181" t="s">
        <v>3472</v>
      </c>
      <c r="E1181">
        <v>0.13942499099281402</v>
      </c>
      <c r="F1181" t="str">
        <f t="shared" si="18"/>
        <v/>
      </c>
    </row>
    <row r="1182" spans="1:6" x14ac:dyDescent="0.25">
      <c r="A1182">
        <v>1181</v>
      </c>
      <c r="B1182">
        <v>2</v>
      </c>
      <c r="C1182">
        <v>6022</v>
      </c>
      <c r="D1182" t="s">
        <v>3472</v>
      </c>
      <c r="E1182">
        <v>0.32589883100336769</v>
      </c>
      <c r="F1182" t="str">
        <f t="shared" si="18"/>
        <v/>
      </c>
    </row>
    <row r="1183" spans="1:6" x14ac:dyDescent="0.25">
      <c r="A1183">
        <v>1182</v>
      </c>
      <c r="B1183">
        <v>4</v>
      </c>
      <c r="C1183">
        <v>7925</v>
      </c>
      <c r="D1183" t="s">
        <v>1626</v>
      </c>
      <c r="E1183">
        <v>0.37834765214453603</v>
      </c>
      <c r="F1183" t="str">
        <f t="shared" si="18"/>
        <v/>
      </c>
    </row>
    <row r="1184" spans="1:6" x14ac:dyDescent="0.25">
      <c r="A1184">
        <v>1183</v>
      </c>
      <c r="B1184">
        <v>7</v>
      </c>
      <c r="C1184">
        <v>7926</v>
      </c>
      <c r="D1184" t="s">
        <v>1626</v>
      </c>
      <c r="E1184">
        <v>0.38985374291066488</v>
      </c>
      <c r="F1184" t="str">
        <f t="shared" si="18"/>
        <v>True</v>
      </c>
    </row>
    <row r="1185" spans="1:6" x14ac:dyDescent="0.25">
      <c r="A1185">
        <v>1184</v>
      </c>
      <c r="B1185">
        <v>2</v>
      </c>
      <c r="C1185">
        <v>8876</v>
      </c>
      <c r="D1185" t="s">
        <v>3479</v>
      </c>
      <c r="E1185">
        <v>6.7021200363781785E-2</v>
      </c>
      <c r="F1185" t="str">
        <f t="shared" si="18"/>
        <v/>
      </c>
    </row>
    <row r="1186" spans="1:6" x14ac:dyDescent="0.25">
      <c r="A1186">
        <v>1185</v>
      </c>
      <c r="B1186">
        <v>1</v>
      </c>
      <c r="C1186">
        <v>8877</v>
      </c>
      <c r="D1186" t="s">
        <v>3479</v>
      </c>
      <c r="E1186">
        <v>0.11886076628099207</v>
      </c>
      <c r="F1186" t="str">
        <f t="shared" si="18"/>
        <v/>
      </c>
    </row>
    <row r="1187" spans="1:6" x14ac:dyDescent="0.25">
      <c r="A1187">
        <v>1186</v>
      </c>
      <c r="B1187">
        <v>3</v>
      </c>
      <c r="C1187">
        <v>5380</v>
      </c>
      <c r="D1187" t="s">
        <v>1540</v>
      </c>
      <c r="E1187">
        <v>0.62340349607476686</v>
      </c>
      <c r="F1187" t="str">
        <f t="shared" si="18"/>
        <v/>
      </c>
    </row>
    <row r="1188" spans="1:6" x14ac:dyDescent="0.25">
      <c r="A1188">
        <v>1187</v>
      </c>
      <c r="B1188">
        <v>6</v>
      </c>
      <c r="C1188">
        <v>5381</v>
      </c>
      <c r="D1188" t="s">
        <v>1540</v>
      </c>
      <c r="E1188">
        <v>0.83813490405143298</v>
      </c>
      <c r="F1188" t="str">
        <f t="shared" si="18"/>
        <v/>
      </c>
    </row>
    <row r="1189" spans="1:6" x14ac:dyDescent="0.25">
      <c r="A1189">
        <v>1188</v>
      </c>
      <c r="B1189">
        <v>3</v>
      </c>
      <c r="C1189">
        <v>7049</v>
      </c>
      <c r="D1189" t="s">
        <v>3489</v>
      </c>
      <c r="E1189">
        <v>0.41975684132492463</v>
      </c>
      <c r="F1189" t="str">
        <f t="shared" si="18"/>
        <v/>
      </c>
    </row>
    <row r="1190" spans="1:6" x14ac:dyDescent="0.25">
      <c r="A1190">
        <v>1189</v>
      </c>
      <c r="B1190">
        <v>2</v>
      </c>
      <c r="C1190">
        <v>8691</v>
      </c>
      <c r="D1190" t="s">
        <v>881</v>
      </c>
      <c r="E1190">
        <v>0.4065724999582303</v>
      </c>
      <c r="F1190" t="str">
        <f t="shared" si="18"/>
        <v/>
      </c>
    </row>
    <row r="1191" spans="1:6" x14ac:dyDescent="0.25">
      <c r="A1191">
        <v>1190</v>
      </c>
      <c r="B1191">
        <v>2</v>
      </c>
      <c r="C1191">
        <v>8692</v>
      </c>
      <c r="D1191" t="s">
        <v>881</v>
      </c>
      <c r="E1191">
        <v>0.24776204441900551</v>
      </c>
      <c r="F1191" t="str">
        <f t="shared" si="18"/>
        <v/>
      </c>
    </row>
    <row r="1192" spans="1:6" x14ac:dyDescent="0.25">
      <c r="A1192">
        <v>1191</v>
      </c>
      <c r="B1192">
        <v>5</v>
      </c>
      <c r="C1192">
        <v>8693</v>
      </c>
      <c r="D1192" t="s">
        <v>881</v>
      </c>
      <c r="E1192">
        <v>0.12542817789977123</v>
      </c>
      <c r="F1192" t="str">
        <f t="shared" si="18"/>
        <v/>
      </c>
    </row>
    <row r="1193" spans="1:6" x14ac:dyDescent="0.25">
      <c r="A1193">
        <v>1192</v>
      </c>
      <c r="B1193">
        <v>3</v>
      </c>
      <c r="C1193">
        <v>637</v>
      </c>
      <c r="D1193" t="s">
        <v>3497</v>
      </c>
      <c r="E1193">
        <v>0.51765085274515088</v>
      </c>
      <c r="F1193" t="str">
        <f t="shared" si="18"/>
        <v/>
      </c>
    </row>
    <row r="1194" spans="1:6" x14ac:dyDescent="0.25">
      <c r="A1194">
        <v>1193</v>
      </c>
      <c r="B1194">
        <v>3</v>
      </c>
      <c r="C1194">
        <v>638</v>
      </c>
      <c r="D1194" t="s">
        <v>3497</v>
      </c>
      <c r="E1194">
        <v>0.37083941837189216</v>
      </c>
      <c r="F1194" t="str">
        <f t="shared" si="18"/>
        <v>True</v>
      </c>
    </row>
    <row r="1195" spans="1:6" x14ac:dyDescent="0.25">
      <c r="A1195">
        <v>1194</v>
      </c>
      <c r="B1195">
        <v>3</v>
      </c>
      <c r="C1195">
        <v>1088</v>
      </c>
      <c r="D1195" t="s">
        <v>3502</v>
      </c>
      <c r="E1195">
        <v>0.71050183630723751</v>
      </c>
      <c r="F1195" t="str">
        <f t="shared" si="18"/>
        <v/>
      </c>
    </row>
    <row r="1196" spans="1:6" x14ac:dyDescent="0.25">
      <c r="A1196">
        <v>1195</v>
      </c>
      <c r="B1196">
        <v>1</v>
      </c>
      <c r="C1196">
        <v>1089</v>
      </c>
      <c r="D1196" t="s">
        <v>3502</v>
      </c>
      <c r="E1196">
        <v>0.61848798659047666</v>
      </c>
      <c r="F1196" t="str">
        <f t="shared" si="18"/>
        <v/>
      </c>
    </row>
    <row r="1197" spans="1:6" x14ac:dyDescent="0.25">
      <c r="A1197">
        <v>1196</v>
      </c>
      <c r="B1197">
        <v>7</v>
      </c>
      <c r="C1197">
        <v>2555</v>
      </c>
      <c r="D1197" t="s">
        <v>3507</v>
      </c>
      <c r="E1197">
        <v>0.68086783161192699</v>
      </c>
      <c r="F1197" t="str">
        <f t="shared" si="18"/>
        <v/>
      </c>
    </row>
    <row r="1198" spans="1:6" x14ac:dyDescent="0.25">
      <c r="A1198">
        <v>1197</v>
      </c>
      <c r="B1198">
        <v>2</v>
      </c>
      <c r="C1198">
        <v>2858</v>
      </c>
      <c r="D1198" t="s">
        <v>2244</v>
      </c>
      <c r="E1198">
        <v>0.18883909744981087</v>
      </c>
      <c r="F1198" t="str">
        <f t="shared" si="18"/>
        <v/>
      </c>
    </row>
    <row r="1199" spans="1:6" x14ac:dyDescent="0.25">
      <c r="A1199">
        <v>1198</v>
      </c>
      <c r="B1199">
        <v>3</v>
      </c>
      <c r="C1199">
        <v>8895</v>
      </c>
      <c r="D1199" t="s">
        <v>1556</v>
      </c>
      <c r="E1199">
        <v>0.49981884509147978</v>
      </c>
      <c r="F1199" t="str">
        <f t="shared" si="18"/>
        <v/>
      </c>
    </row>
    <row r="1200" spans="1:6" x14ac:dyDescent="0.25">
      <c r="A1200">
        <v>1199</v>
      </c>
      <c r="B1200">
        <v>3</v>
      </c>
      <c r="C1200">
        <v>8896</v>
      </c>
      <c r="D1200" t="s">
        <v>1556</v>
      </c>
      <c r="E1200">
        <v>0.13850629688132032</v>
      </c>
      <c r="F1200" t="str">
        <f t="shared" si="18"/>
        <v/>
      </c>
    </row>
    <row r="1201" spans="1:6" x14ac:dyDescent="0.25">
      <c r="A1201">
        <v>1200</v>
      </c>
      <c r="B1201">
        <v>3</v>
      </c>
      <c r="C1201">
        <v>8897</v>
      </c>
      <c r="D1201" t="s">
        <v>1556</v>
      </c>
      <c r="E1201">
        <v>0.26209537251564707</v>
      </c>
      <c r="F1201" t="str">
        <f t="shared" si="18"/>
        <v/>
      </c>
    </row>
    <row r="1202" spans="1:6" x14ac:dyDescent="0.25">
      <c r="A1202">
        <v>1201</v>
      </c>
      <c r="B1202">
        <v>4</v>
      </c>
      <c r="C1202">
        <v>8898</v>
      </c>
      <c r="D1202" t="s">
        <v>1556</v>
      </c>
      <c r="E1202">
        <v>0.1507704776619827</v>
      </c>
      <c r="F1202" t="str">
        <f t="shared" si="18"/>
        <v/>
      </c>
    </row>
    <row r="1203" spans="1:6" x14ac:dyDescent="0.25">
      <c r="A1203">
        <v>1202</v>
      </c>
      <c r="B1203">
        <v>3</v>
      </c>
      <c r="C1203">
        <v>2659</v>
      </c>
      <c r="D1203" t="s">
        <v>1591</v>
      </c>
      <c r="E1203">
        <v>0.80053494428536986</v>
      </c>
      <c r="F1203" t="str">
        <f t="shared" si="18"/>
        <v/>
      </c>
    </row>
    <row r="1204" spans="1:6" x14ac:dyDescent="0.25">
      <c r="A1204">
        <v>1203</v>
      </c>
      <c r="B1204">
        <v>2</v>
      </c>
      <c r="C1204">
        <v>6134</v>
      </c>
      <c r="D1204" t="s">
        <v>3521</v>
      </c>
      <c r="E1204">
        <v>0.48210749312154733</v>
      </c>
      <c r="F1204" t="str">
        <f t="shared" si="18"/>
        <v>True</v>
      </c>
    </row>
    <row r="1205" spans="1:6" x14ac:dyDescent="0.25">
      <c r="A1205">
        <v>1204</v>
      </c>
      <c r="B1205">
        <v>5</v>
      </c>
      <c r="C1205">
        <v>7889</v>
      </c>
      <c r="D1205" t="s">
        <v>3526</v>
      </c>
      <c r="E1205">
        <v>2.679727407804311E-3</v>
      </c>
      <c r="F1205" t="str">
        <f t="shared" si="18"/>
        <v/>
      </c>
    </row>
    <row r="1206" spans="1:6" x14ac:dyDescent="0.25">
      <c r="A1206">
        <v>1205</v>
      </c>
      <c r="B1206">
        <v>4</v>
      </c>
      <c r="C1206">
        <v>3350</v>
      </c>
      <c r="D1206" t="s">
        <v>116</v>
      </c>
      <c r="E1206">
        <v>0.80614124420547417</v>
      </c>
      <c r="F1206" t="str">
        <f t="shared" si="18"/>
        <v/>
      </c>
    </row>
    <row r="1207" spans="1:6" x14ac:dyDescent="0.25">
      <c r="A1207">
        <v>1206</v>
      </c>
      <c r="B1207">
        <v>9</v>
      </c>
      <c r="C1207">
        <v>803</v>
      </c>
      <c r="D1207" t="s">
        <v>3531</v>
      </c>
      <c r="E1207">
        <v>0.85793948342854853</v>
      </c>
      <c r="F1207" t="str">
        <f t="shared" si="18"/>
        <v/>
      </c>
    </row>
    <row r="1208" spans="1:6" x14ac:dyDescent="0.25">
      <c r="A1208">
        <v>1207</v>
      </c>
      <c r="B1208">
        <v>1</v>
      </c>
      <c r="C1208">
        <v>2956</v>
      </c>
      <c r="D1208" t="s">
        <v>3536</v>
      </c>
      <c r="E1208">
        <v>0.74905254151144485</v>
      </c>
      <c r="F1208" t="str">
        <f t="shared" si="18"/>
        <v/>
      </c>
    </row>
    <row r="1209" spans="1:6" x14ac:dyDescent="0.25">
      <c r="A1209">
        <v>1208</v>
      </c>
      <c r="B1209">
        <v>1</v>
      </c>
      <c r="C1209">
        <v>6056</v>
      </c>
      <c r="D1209" t="s">
        <v>3541</v>
      </c>
      <c r="E1209">
        <v>8.8421058148577147E-2</v>
      </c>
      <c r="F1209" t="str">
        <f t="shared" si="18"/>
        <v/>
      </c>
    </row>
    <row r="1210" spans="1:6" x14ac:dyDescent="0.25">
      <c r="A1210">
        <v>1209</v>
      </c>
      <c r="B1210">
        <v>8</v>
      </c>
      <c r="C1210">
        <v>6057</v>
      </c>
      <c r="D1210" t="s">
        <v>3541</v>
      </c>
      <c r="E1210">
        <v>0.57111121589634084</v>
      </c>
      <c r="F1210" t="str">
        <f t="shared" si="18"/>
        <v/>
      </c>
    </row>
    <row r="1211" spans="1:6" x14ac:dyDescent="0.25">
      <c r="A1211">
        <v>1210</v>
      </c>
      <c r="B1211">
        <v>3</v>
      </c>
      <c r="C1211">
        <v>9125</v>
      </c>
      <c r="D1211" t="s">
        <v>3545</v>
      </c>
      <c r="E1211">
        <v>0.67813277453932186</v>
      </c>
      <c r="F1211" t="str">
        <f t="shared" si="18"/>
        <v/>
      </c>
    </row>
    <row r="1212" spans="1:6" x14ac:dyDescent="0.25">
      <c r="A1212">
        <v>1211</v>
      </c>
      <c r="B1212">
        <v>4</v>
      </c>
      <c r="C1212">
        <v>9126</v>
      </c>
      <c r="D1212" t="s">
        <v>3545</v>
      </c>
      <c r="E1212">
        <v>0.23058317909783055</v>
      </c>
      <c r="F1212" t="str">
        <f t="shared" si="18"/>
        <v/>
      </c>
    </row>
    <row r="1213" spans="1:6" x14ac:dyDescent="0.25">
      <c r="A1213">
        <v>1212</v>
      </c>
      <c r="B1213">
        <v>6</v>
      </c>
      <c r="C1213">
        <v>7096</v>
      </c>
      <c r="D1213" t="s">
        <v>3548</v>
      </c>
      <c r="E1213">
        <v>0.73417620845625831</v>
      </c>
      <c r="F1213" t="str">
        <f t="shared" si="18"/>
        <v/>
      </c>
    </row>
    <row r="1214" spans="1:6" x14ac:dyDescent="0.25">
      <c r="A1214">
        <v>1213</v>
      </c>
      <c r="B1214">
        <v>2</v>
      </c>
      <c r="C1214">
        <v>7097</v>
      </c>
      <c r="D1214" t="s">
        <v>3548</v>
      </c>
      <c r="E1214">
        <v>0.38405266982515196</v>
      </c>
      <c r="F1214" t="str">
        <f t="shared" si="18"/>
        <v>True</v>
      </c>
    </row>
    <row r="1215" spans="1:6" x14ac:dyDescent="0.25">
      <c r="A1215">
        <v>1214</v>
      </c>
      <c r="B1215">
        <v>5</v>
      </c>
      <c r="C1215">
        <v>7098</v>
      </c>
      <c r="D1215" t="s">
        <v>3548</v>
      </c>
      <c r="E1215">
        <v>0.29564063872647761</v>
      </c>
      <c r="F1215" t="str">
        <f t="shared" si="18"/>
        <v/>
      </c>
    </row>
    <row r="1216" spans="1:6" x14ac:dyDescent="0.25">
      <c r="A1216">
        <v>1215</v>
      </c>
      <c r="B1216">
        <v>2</v>
      </c>
      <c r="C1216">
        <v>1902</v>
      </c>
      <c r="D1216" t="s">
        <v>109</v>
      </c>
      <c r="E1216">
        <v>0.54124666312198899</v>
      </c>
      <c r="F1216" t="str">
        <f t="shared" si="18"/>
        <v/>
      </c>
    </row>
    <row r="1217" spans="1:6" x14ac:dyDescent="0.25">
      <c r="A1217">
        <v>1216</v>
      </c>
      <c r="B1217">
        <v>4</v>
      </c>
      <c r="C1217">
        <v>5312</v>
      </c>
      <c r="D1217" t="s">
        <v>2920</v>
      </c>
      <c r="E1217">
        <v>0.55028494367866587</v>
      </c>
      <c r="F1217" t="str">
        <f t="shared" si="18"/>
        <v/>
      </c>
    </row>
    <row r="1218" spans="1:6" x14ac:dyDescent="0.25">
      <c r="A1218">
        <v>1217</v>
      </c>
      <c r="B1218">
        <v>2</v>
      </c>
      <c r="C1218">
        <v>5313</v>
      </c>
      <c r="D1218" t="s">
        <v>2920</v>
      </c>
      <c r="E1218">
        <v>0.81605179691594198</v>
      </c>
      <c r="F1218" t="str">
        <f t="shared" si="18"/>
        <v/>
      </c>
    </row>
    <row r="1219" spans="1:6" x14ac:dyDescent="0.25">
      <c r="A1219">
        <v>1218</v>
      </c>
      <c r="B1219">
        <v>9</v>
      </c>
      <c r="C1219">
        <v>5630</v>
      </c>
      <c r="D1219" t="s">
        <v>887</v>
      </c>
      <c r="E1219">
        <v>0.42421302363486368</v>
      </c>
      <c r="F1219" t="str">
        <f t="shared" ref="F1219:F1282" si="19">IF(MOD(A1219-3,10)=0,"True","")</f>
        <v/>
      </c>
    </row>
    <row r="1220" spans="1:6" x14ac:dyDescent="0.25">
      <c r="A1220">
        <v>1219</v>
      </c>
      <c r="B1220">
        <v>2</v>
      </c>
      <c r="C1220">
        <v>6865</v>
      </c>
      <c r="D1220" t="s">
        <v>2496</v>
      </c>
      <c r="E1220">
        <v>0.10418545439390059</v>
      </c>
      <c r="F1220" t="str">
        <f t="shared" si="19"/>
        <v/>
      </c>
    </row>
    <row r="1221" spans="1:6" x14ac:dyDescent="0.25">
      <c r="A1221">
        <v>1220</v>
      </c>
      <c r="B1221">
        <v>5</v>
      </c>
      <c r="C1221">
        <v>6866</v>
      </c>
      <c r="D1221" t="s">
        <v>2496</v>
      </c>
      <c r="E1221">
        <v>0.19584800090255994</v>
      </c>
      <c r="F1221" t="str">
        <f t="shared" si="19"/>
        <v/>
      </c>
    </row>
    <row r="1222" spans="1:6" x14ac:dyDescent="0.25">
      <c r="A1222">
        <v>1221</v>
      </c>
      <c r="B1222">
        <v>3</v>
      </c>
      <c r="C1222">
        <v>6867</v>
      </c>
      <c r="D1222" t="s">
        <v>2496</v>
      </c>
      <c r="E1222">
        <v>0.94753992734994219</v>
      </c>
      <c r="F1222" t="str">
        <f t="shared" si="19"/>
        <v/>
      </c>
    </row>
    <row r="1223" spans="1:6" x14ac:dyDescent="0.25">
      <c r="A1223">
        <v>1222</v>
      </c>
      <c r="B1223">
        <v>2</v>
      </c>
      <c r="C1223">
        <v>6868</v>
      </c>
      <c r="D1223" t="s">
        <v>2496</v>
      </c>
      <c r="E1223">
        <v>0.50243924096977066</v>
      </c>
      <c r="F1223" t="str">
        <f t="shared" si="19"/>
        <v/>
      </c>
    </row>
    <row r="1224" spans="1:6" x14ac:dyDescent="0.25">
      <c r="A1224">
        <v>1223</v>
      </c>
      <c r="B1224">
        <v>9</v>
      </c>
      <c r="C1224">
        <v>6869</v>
      </c>
      <c r="D1224" t="s">
        <v>2496</v>
      </c>
      <c r="E1224">
        <v>0.79889846375311291</v>
      </c>
      <c r="F1224" t="str">
        <f t="shared" si="19"/>
        <v>True</v>
      </c>
    </row>
    <row r="1225" spans="1:6" x14ac:dyDescent="0.25">
      <c r="A1225">
        <v>1224</v>
      </c>
      <c r="B1225">
        <v>2</v>
      </c>
      <c r="C1225">
        <v>6870</v>
      </c>
      <c r="D1225" t="s">
        <v>2496</v>
      </c>
      <c r="E1225">
        <v>0.38542459306174126</v>
      </c>
      <c r="F1225" t="str">
        <f t="shared" si="19"/>
        <v/>
      </c>
    </row>
    <row r="1226" spans="1:6" x14ac:dyDescent="0.25">
      <c r="A1226">
        <v>1225</v>
      </c>
      <c r="B1226">
        <v>9</v>
      </c>
      <c r="C1226">
        <v>6871</v>
      </c>
      <c r="D1226" t="s">
        <v>2496</v>
      </c>
      <c r="E1226">
        <v>0.52377224430568614</v>
      </c>
      <c r="F1226" t="str">
        <f t="shared" si="19"/>
        <v/>
      </c>
    </row>
    <row r="1227" spans="1:6" x14ac:dyDescent="0.25">
      <c r="A1227">
        <v>1226</v>
      </c>
      <c r="B1227">
        <v>10</v>
      </c>
      <c r="C1227">
        <v>8831</v>
      </c>
      <c r="D1227" t="s">
        <v>3570</v>
      </c>
      <c r="E1227">
        <v>0.47056749015917509</v>
      </c>
      <c r="F1227" t="str">
        <f t="shared" si="19"/>
        <v/>
      </c>
    </row>
    <row r="1228" spans="1:6" x14ac:dyDescent="0.25">
      <c r="A1228">
        <v>1227</v>
      </c>
      <c r="B1228">
        <v>7</v>
      </c>
      <c r="C1228">
        <v>9880</v>
      </c>
      <c r="D1228" t="s">
        <v>3573</v>
      </c>
      <c r="E1228">
        <v>8.843658466747284E-4</v>
      </c>
      <c r="F1228" t="str">
        <f t="shared" si="19"/>
        <v/>
      </c>
    </row>
    <row r="1229" spans="1:6" x14ac:dyDescent="0.25">
      <c r="A1229">
        <v>1228</v>
      </c>
      <c r="B1229">
        <v>2</v>
      </c>
      <c r="C1229">
        <v>655</v>
      </c>
      <c r="D1229" t="s">
        <v>2601</v>
      </c>
      <c r="E1229">
        <v>0.76834878290270381</v>
      </c>
      <c r="F1229" t="str">
        <f t="shared" si="19"/>
        <v/>
      </c>
    </row>
    <row r="1230" spans="1:6" x14ac:dyDescent="0.25">
      <c r="A1230">
        <v>1229</v>
      </c>
      <c r="B1230">
        <v>2</v>
      </c>
      <c r="C1230">
        <v>656</v>
      </c>
      <c r="D1230" t="s">
        <v>2601</v>
      </c>
      <c r="E1230">
        <v>0.7886077652273511</v>
      </c>
      <c r="F1230" t="str">
        <f t="shared" si="19"/>
        <v/>
      </c>
    </row>
    <row r="1231" spans="1:6" x14ac:dyDescent="0.25">
      <c r="A1231">
        <v>1230</v>
      </c>
      <c r="B1231">
        <v>2</v>
      </c>
      <c r="C1231">
        <v>657</v>
      </c>
      <c r="D1231" t="s">
        <v>2601</v>
      </c>
      <c r="E1231">
        <v>0.77299611101388033</v>
      </c>
      <c r="F1231" t="str">
        <f t="shared" si="19"/>
        <v/>
      </c>
    </row>
    <row r="1232" spans="1:6" x14ac:dyDescent="0.25">
      <c r="A1232">
        <v>1231</v>
      </c>
      <c r="B1232">
        <v>2</v>
      </c>
      <c r="C1232">
        <v>4107</v>
      </c>
      <c r="D1232" t="s">
        <v>3583</v>
      </c>
      <c r="E1232">
        <v>0.82824390852638796</v>
      </c>
      <c r="F1232" t="str">
        <f t="shared" si="19"/>
        <v/>
      </c>
    </row>
    <row r="1233" spans="1:6" x14ac:dyDescent="0.25">
      <c r="A1233">
        <v>1232</v>
      </c>
      <c r="B1233">
        <v>8</v>
      </c>
      <c r="C1233">
        <v>4900</v>
      </c>
      <c r="D1233" t="s">
        <v>3586</v>
      </c>
      <c r="E1233">
        <v>0.49522199814596701</v>
      </c>
      <c r="F1233" t="str">
        <f t="shared" si="19"/>
        <v/>
      </c>
    </row>
    <row r="1234" spans="1:6" x14ac:dyDescent="0.25">
      <c r="A1234">
        <v>1233</v>
      </c>
      <c r="B1234">
        <v>3</v>
      </c>
      <c r="C1234">
        <v>7736</v>
      </c>
      <c r="D1234" t="s">
        <v>3591</v>
      </c>
      <c r="E1234">
        <v>0.15173560955247134</v>
      </c>
      <c r="F1234" t="str">
        <f t="shared" si="19"/>
        <v>True</v>
      </c>
    </row>
    <row r="1235" spans="1:6" x14ac:dyDescent="0.25">
      <c r="A1235">
        <v>1234</v>
      </c>
      <c r="B1235">
        <v>3</v>
      </c>
      <c r="C1235">
        <v>9023</v>
      </c>
      <c r="D1235" t="s">
        <v>3594</v>
      </c>
      <c r="E1235">
        <v>0.92631965618549994</v>
      </c>
      <c r="F1235" t="str">
        <f t="shared" si="19"/>
        <v/>
      </c>
    </row>
    <row r="1236" spans="1:6" x14ac:dyDescent="0.25">
      <c r="A1236">
        <v>1235</v>
      </c>
      <c r="B1236">
        <v>2</v>
      </c>
      <c r="C1236">
        <v>9617</v>
      </c>
      <c r="D1236" t="s">
        <v>3600</v>
      </c>
      <c r="E1236">
        <v>7.8022988181326025E-2</v>
      </c>
      <c r="F1236" t="str">
        <f t="shared" si="19"/>
        <v/>
      </c>
    </row>
    <row r="1237" spans="1:6" x14ac:dyDescent="0.25">
      <c r="A1237">
        <v>1236</v>
      </c>
      <c r="B1237">
        <v>8</v>
      </c>
      <c r="C1237">
        <v>3017</v>
      </c>
      <c r="D1237" t="s">
        <v>3603</v>
      </c>
      <c r="E1237">
        <v>0.92803772026371589</v>
      </c>
      <c r="F1237" t="str">
        <f t="shared" si="19"/>
        <v/>
      </c>
    </row>
    <row r="1238" spans="1:6" x14ac:dyDescent="0.25">
      <c r="A1238">
        <v>1237</v>
      </c>
      <c r="B1238">
        <v>3</v>
      </c>
      <c r="C1238">
        <v>3018</v>
      </c>
      <c r="D1238" t="s">
        <v>3603</v>
      </c>
      <c r="E1238">
        <v>0.34585312324960227</v>
      </c>
      <c r="F1238" t="str">
        <f t="shared" si="19"/>
        <v/>
      </c>
    </row>
    <row r="1239" spans="1:6" x14ac:dyDescent="0.25">
      <c r="A1239">
        <v>1238</v>
      </c>
      <c r="B1239">
        <v>7</v>
      </c>
      <c r="C1239">
        <v>3019</v>
      </c>
      <c r="D1239" t="s">
        <v>3603</v>
      </c>
      <c r="E1239">
        <v>0.36238553841408816</v>
      </c>
      <c r="F1239" t="str">
        <f t="shared" si="19"/>
        <v/>
      </c>
    </row>
    <row r="1240" spans="1:6" x14ac:dyDescent="0.25">
      <c r="A1240">
        <v>1239</v>
      </c>
      <c r="B1240">
        <v>3</v>
      </c>
      <c r="C1240">
        <v>3113</v>
      </c>
      <c r="D1240" t="s">
        <v>3611</v>
      </c>
      <c r="E1240">
        <v>0.53065613748448281</v>
      </c>
      <c r="F1240" t="str">
        <f t="shared" si="19"/>
        <v/>
      </c>
    </row>
    <row r="1241" spans="1:6" x14ac:dyDescent="0.25">
      <c r="A1241">
        <v>1240</v>
      </c>
      <c r="B1241">
        <v>5</v>
      </c>
      <c r="C1241">
        <v>3114</v>
      </c>
      <c r="D1241" t="s">
        <v>3611</v>
      </c>
      <c r="E1241">
        <v>0.39432602129764738</v>
      </c>
      <c r="F1241" t="str">
        <f t="shared" si="19"/>
        <v/>
      </c>
    </row>
    <row r="1242" spans="1:6" x14ac:dyDescent="0.25">
      <c r="A1242">
        <v>1241</v>
      </c>
      <c r="B1242">
        <v>6</v>
      </c>
      <c r="C1242">
        <v>3115</v>
      </c>
      <c r="D1242" t="s">
        <v>3611</v>
      </c>
      <c r="E1242">
        <v>0.44756498427417923</v>
      </c>
      <c r="F1242" t="str">
        <f t="shared" si="19"/>
        <v/>
      </c>
    </row>
    <row r="1243" spans="1:6" x14ac:dyDescent="0.25">
      <c r="A1243">
        <v>1242</v>
      </c>
      <c r="B1243">
        <v>6</v>
      </c>
      <c r="C1243">
        <v>3116</v>
      </c>
      <c r="D1243" t="s">
        <v>3611</v>
      </c>
      <c r="E1243">
        <v>9.9036276846528493E-2</v>
      </c>
      <c r="F1243" t="str">
        <f t="shared" si="19"/>
        <v/>
      </c>
    </row>
    <row r="1244" spans="1:6" x14ac:dyDescent="0.25">
      <c r="A1244">
        <v>1243</v>
      </c>
      <c r="B1244">
        <v>5</v>
      </c>
      <c r="C1244">
        <v>3117</v>
      </c>
      <c r="D1244" t="s">
        <v>3611</v>
      </c>
      <c r="E1244">
        <v>0.96249144579234236</v>
      </c>
      <c r="F1244" t="str">
        <f t="shared" si="19"/>
        <v>True</v>
      </c>
    </row>
    <row r="1245" spans="1:6" x14ac:dyDescent="0.25">
      <c r="A1245">
        <v>1244</v>
      </c>
      <c r="B1245">
        <v>4</v>
      </c>
      <c r="C1245">
        <v>3118</v>
      </c>
      <c r="D1245" t="s">
        <v>3611</v>
      </c>
      <c r="E1245">
        <v>0.18107588923796325</v>
      </c>
      <c r="F1245" t="str">
        <f t="shared" si="19"/>
        <v/>
      </c>
    </row>
    <row r="1246" spans="1:6" x14ac:dyDescent="0.25">
      <c r="A1246">
        <v>1245</v>
      </c>
      <c r="B1246">
        <v>5</v>
      </c>
      <c r="C1246">
        <v>5615</v>
      </c>
      <c r="D1246" t="s">
        <v>3156</v>
      </c>
      <c r="E1246">
        <v>0.91215265472031926</v>
      </c>
      <c r="F1246" t="str">
        <f t="shared" si="19"/>
        <v/>
      </c>
    </row>
    <row r="1247" spans="1:6" x14ac:dyDescent="0.25">
      <c r="A1247">
        <v>1246</v>
      </c>
      <c r="B1247">
        <v>5</v>
      </c>
      <c r="C1247">
        <v>5616</v>
      </c>
      <c r="D1247" t="s">
        <v>3156</v>
      </c>
      <c r="E1247">
        <v>0.32761101517949909</v>
      </c>
      <c r="F1247" t="str">
        <f t="shared" si="19"/>
        <v/>
      </c>
    </row>
    <row r="1248" spans="1:6" x14ac:dyDescent="0.25">
      <c r="A1248">
        <v>1247</v>
      </c>
      <c r="B1248">
        <v>6</v>
      </c>
      <c r="C1248">
        <v>5617</v>
      </c>
      <c r="D1248" t="s">
        <v>3156</v>
      </c>
      <c r="E1248">
        <v>0.20309854277509609</v>
      </c>
      <c r="F1248" t="str">
        <f t="shared" si="19"/>
        <v/>
      </c>
    </row>
    <row r="1249" spans="1:6" x14ac:dyDescent="0.25">
      <c r="A1249">
        <v>1248</v>
      </c>
      <c r="B1249">
        <v>4</v>
      </c>
      <c r="C1249">
        <v>7988</v>
      </c>
      <c r="D1249" t="s">
        <v>3545</v>
      </c>
      <c r="E1249">
        <v>0.53957218717288857</v>
      </c>
      <c r="F1249" t="str">
        <f t="shared" si="19"/>
        <v/>
      </c>
    </row>
    <row r="1250" spans="1:6" x14ac:dyDescent="0.25">
      <c r="A1250">
        <v>1249</v>
      </c>
      <c r="B1250">
        <v>3</v>
      </c>
      <c r="C1250">
        <v>7989</v>
      </c>
      <c r="D1250" t="s">
        <v>3545</v>
      </c>
      <c r="E1250">
        <v>0.75902993010684316</v>
      </c>
      <c r="F1250" t="str">
        <f t="shared" si="19"/>
        <v/>
      </c>
    </row>
    <row r="1251" spans="1:6" x14ac:dyDescent="0.25">
      <c r="A1251">
        <v>1250</v>
      </c>
      <c r="B1251">
        <v>1</v>
      </c>
      <c r="C1251">
        <v>7990</v>
      </c>
      <c r="D1251" t="s">
        <v>3545</v>
      </c>
      <c r="E1251">
        <v>0.69981424945753923</v>
      </c>
      <c r="F1251" t="str">
        <f t="shared" si="19"/>
        <v/>
      </c>
    </row>
    <row r="1252" spans="1:6" x14ac:dyDescent="0.25">
      <c r="A1252">
        <v>1251</v>
      </c>
      <c r="B1252">
        <v>2</v>
      </c>
      <c r="C1252">
        <v>7991</v>
      </c>
      <c r="D1252" t="s">
        <v>3545</v>
      </c>
      <c r="E1252">
        <v>0.55436340447695631</v>
      </c>
      <c r="F1252" t="str">
        <f t="shared" si="19"/>
        <v/>
      </c>
    </row>
    <row r="1253" spans="1:6" x14ac:dyDescent="0.25">
      <c r="A1253">
        <v>1252</v>
      </c>
      <c r="B1253">
        <v>3</v>
      </c>
      <c r="C1253">
        <v>993</v>
      </c>
      <c r="D1253" t="s">
        <v>2873</v>
      </c>
      <c r="E1253">
        <v>0.51127646379590619</v>
      </c>
      <c r="F1253" t="str">
        <f t="shared" si="19"/>
        <v/>
      </c>
    </row>
    <row r="1254" spans="1:6" x14ac:dyDescent="0.25">
      <c r="A1254">
        <v>1253</v>
      </c>
      <c r="B1254">
        <v>5</v>
      </c>
      <c r="C1254">
        <v>994</v>
      </c>
      <c r="D1254" t="s">
        <v>2873</v>
      </c>
      <c r="E1254">
        <v>0.73761775883359093</v>
      </c>
      <c r="F1254" t="str">
        <f t="shared" si="19"/>
        <v>True</v>
      </c>
    </row>
    <row r="1255" spans="1:6" x14ac:dyDescent="0.25">
      <c r="A1255">
        <v>1254</v>
      </c>
      <c r="B1255">
        <v>2</v>
      </c>
      <c r="C1255">
        <v>1463</v>
      </c>
      <c r="D1255" t="s">
        <v>2190</v>
      </c>
      <c r="E1255">
        <v>0.18238106822830091</v>
      </c>
      <c r="F1255" t="str">
        <f t="shared" si="19"/>
        <v/>
      </c>
    </row>
    <row r="1256" spans="1:6" x14ac:dyDescent="0.25">
      <c r="A1256">
        <v>1255</v>
      </c>
      <c r="B1256">
        <v>6</v>
      </c>
      <c r="C1256">
        <v>1464</v>
      </c>
      <c r="D1256" t="s">
        <v>2190</v>
      </c>
      <c r="E1256">
        <v>0.87974112635899204</v>
      </c>
      <c r="F1256" t="str">
        <f t="shared" si="19"/>
        <v/>
      </c>
    </row>
    <row r="1257" spans="1:6" x14ac:dyDescent="0.25">
      <c r="A1257">
        <v>1256</v>
      </c>
      <c r="B1257">
        <v>1</v>
      </c>
      <c r="C1257">
        <v>1870</v>
      </c>
      <c r="D1257" t="s">
        <v>3426</v>
      </c>
      <c r="E1257">
        <v>0.53892074277351965</v>
      </c>
      <c r="F1257" t="str">
        <f t="shared" si="19"/>
        <v/>
      </c>
    </row>
    <row r="1258" spans="1:6" x14ac:dyDescent="0.25">
      <c r="A1258">
        <v>1257</v>
      </c>
      <c r="B1258">
        <v>4</v>
      </c>
      <c r="C1258">
        <v>2857</v>
      </c>
      <c r="D1258" t="s">
        <v>3636</v>
      </c>
      <c r="E1258">
        <v>0.63681350090931421</v>
      </c>
      <c r="F1258" t="str">
        <f t="shared" si="19"/>
        <v/>
      </c>
    </row>
    <row r="1259" spans="1:6" x14ac:dyDescent="0.25">
      <c r="A1259">
        <v>1258</v>
      </c>
      <c r="B1259">
        <v>3</v>
      </c>
      <c r="C1259">
        <v>3932</v>
      </c>
      <c r="D1259" t="s">
        <v>1191</v>
      </c>
      <c r="E1259">
        <v>0.99319463511936579</v>
      </c>
      <c r="F1259" t="str">
        <f t="shared" si="19"/>
        <v/>
      </c>
    </row>
    <row r="1260" spans="1:6" x14ac:dyDescent="0.25">
      <c r="A1260">
        <v>1259</v>
      </c>
      <c r="B1260">
        <v>2</v>
      </c>
      <c r="C1260">
        <v>3933</v>
      </c>
      <c r="D1260" t="s">
        <v>1191</v>
      </c>
      <c r="E1260">
        <v>0.18035905068909852</v>
      </c>
      <c r="F1260" t="str">
        <f t="shared" si="19"/>
        <v/>
      </c>
    </row>
    <row r="1261" spans="1:6" x14ac:dyDescent="0.25">
      <c r="A1261">
        <v>1260</v>
      </c>
      <c r="B1261">
        <v>2</v>
      </c>
      <c r="C1261">
        <v>4584</v>
      </c>
      <c r="D1261" t="s">
        <v>3642</v>
      </c>
      <c r="E1261">
        <v>0.30703951045842903</v>
      </c>
      <c r="F1261" t="str">
        <f t="shared" si="19"/>
        <v/>
      </c>
    </row>
    <row r="1262" spans="1:6" x14ac:dyDescent="0.25">
      <c r="A1262">
        <v>1261</v>
      </c>
      <c r="B1262">
        <v>6</v>
      </c>
      <c r="C1262">
        <v>5447</v>
      </c>
      <c r="D1262" t="s">
        <v>1185</v>
      </c>
      <c r="E1262">
        <v>0.19364200873375936</v>
      </c>
      <c r="F1262" t="str">
        <f t="shared" si="19"/>
        <v/>
      </c>
    </row>
    <row r="1263" spans="1:6" x14ac:dyDescent="0.25">
      <c r="A1263">
        <v>1262</v>
      </c>
      <c r="B1263">
        <v>5</v>
      </c>
      <c r="C1263">
        <v>5448</v>
      </c>
      <c r="D1263" t="s">
        <v>1185</v>
      </c>
      <c r="E1263">
        <v>0.57305283667961449</v>
      </c>
      <c r="F1263" t="str">
        <f t="shared" si="19"/>
        <v/>
      </c>
    </row>
    <row r="1264" spans="1:6" x14ac:dyDescent="0.25">
      <c r="A1264">
        <v>1263</v>
      </c>
      <c r="B1264">
        <v>3</v>
      </c>
      <c r="C1264">
        <v>6695</v>
      </c>
      <c r="D1264" t="s">
        <v>3650</v>
      </c>
      <c r="E1264">
        <v>0.53472727358270833</v>
      </c>
      <c r="F1264" t="str">
        <f t="shared" si="19"/>
        <v>True</v>
      </c>
    </row>
    <row r="1265" spans="1:6" x14ac:dyDescent="0.25">
      <c r="A1265">
        <v>1264</v>
      </c>
      <c r="B1265">
        <v>2</v>
      </c>
      <c r="C1265">
        <v>7703</v>
      </c>
      <c r="D1265" t="s">
        <v>3122</v>
      </c>
      <c r="E1265">
        <v>0.17416829435062076</v>
      </c>
      <c r="F1265" t="str">
        <f t="shared" si="19"/>
        <v/>
      </c>
    </row>
    <row r="1266" spans="1:6" x14ac:dyDescent="0.25">
      <c r="A1266">
        <v>1265</v>
      </c>
      <c r="B1266">
        <v>3</v>
      </c>
      <c r="C1266">
        <v>7704</v>
      </c>
      <c r="D1266" t="s">
        <v>3122</v>
      </c>
      <c r="E1266">
        <v>0.26766531707989372</v>
      </c>
      <c r="F1266" t="str">
        <f t="shared" si="19"/>
        <v/>
      </c>
    </row>
    <row r="1267" spans="1:6" x14ac:dyDescent="0.25">
      <c r="A1267">
        <v>1266</v>
      </c>
      <c r="B1267">
        <v>4</v>
      </c>
      <c r="C1267">
        <v>7705</v>
      </c>
      <c r="D1267" t="s">
        <v>3122</v>
      </c>
      <c r="E1267">
        <v>9.5054866195100951E-2</v>
      </c>
      <c r="F1267" t="str">
        <f t="shared" si="19"/>
        <v/>
      </c>
    </row>
    <row r="1268" spans="1:6" x14ac:dyDescent="0.25">
      <c r="A1268">
        <v>1267</v>
      </c>
      <c r="B1268">
        <v>3</v>
      </c>
      <c r="C1268">
        <v>7706</v>
      </c>
      <c r="D1268" t="s">
        <v>3122</v>
      </c>
      <c r="E1268">
        <v>0.96033565107451691</v>
      </c>
      <c r="F1268" t="str">
        <f t="shared" si="19"/>
        <v/>
      </c>
    </row>
    <row r="1269" spans="1:6" x14ac:dyDescent="0.25">
      <c r="A1269">
        <v>1268</v>
      </c>
      <c r="B1269">
        <v>3</v>
      </c>
      <c r="C1269">
        <v>7707</v>
      </c>
      <c r="D1269" t="s">
        <v>3122</v>
      </c>
      <c r="E1269">
        <v>0.77597419283498836</v>
      </c>
      <c r="F1269" t="str">
        <f t="shared" si="19"/>
        <v/>
      </c>
    </row>
    <row r="1270" spans="1:6" x14ac:dyDescent="0.25">
      <c r="A1270">
        <v>1269</v>
      </c>
      <c r="B1270">
        <v>3</v>
      </c>
      <c r="C1270">
        <v>8357</v>
      </c>
      <c r="D1270" t="s">
        <v>3666</v>
      </c>
      <c r="E1270">
        <v>0.57290129101322695</v>
      </c>
      <c r="F1270" t="str">
        <f t="shared" si="19"/>
        <v/>
      </c>
    </row>
    <row r="1271" spans="1:6" x14ac:dyDescent="0.25">
      <c r="A1271">
        <v>1270</v>
      </c>
      <c r="B1271">
        <v>8</v>
      </c>
      <c r="C1271">
        <v>9311</v>
      </c>
      <c r="D1271" t="s">
        <v>1818</v>
      </c>
      <c r="E1271">
        <v>0.70551003370252663</v>
      </c>
      <c r="F1271" t="str">
        <f t="shared" si="19"/>
        <v/>
      </c>
    </row>
    <row r="1272" spans="1:6" x14ac:dyDescent="0.25">
      <c r="A1272">
        <v>1271</v>
      </c>
      <c r="B1272">
        <v>1</v>
      </c>
      <c r="C1272">
        <v>9586</v>
      </c>
      <c r="D1272" t="s">
        <v>3674</v>
      </c>
      <c r="E1272">
        <v>0.46075704570379639</v>
      </c>
      <c r="F1272" t="str">
        <f t="shared" si="19"/>
        <v/>
      </c>
    </row>
    <row r="1273" spans="1:6" x14ac:dyDescent="0.25">
      <c r="A1273">
        <v>1272</v>
      </c>
      <c r="B1273">
        <v>5</v>
      </c>
      <c r="C1273">
        <v>743</v>
      </c>
      <c r="D1273" t="s">
        <v>3679</v>
      </c>
      <c r="E1273">
        <v>0.61832076880191766</v>
      </c>
      <c r="F1273" t="str">
        <f t="shared" si="19"/>
        <v/>
      </c>
    </row>
    <row r="1274" spans="1:6" x14ac:dyDescent="0.25">
      <c r="A1274">
        <v>1273</v>
      </c>
      <c r="B1274">
        <v>1</v>
      </c>
      <c r="C1274">
        <v>744</v>
      </c>
      <c r="D1274" t="s">
        <v>3679</v>
      </c>
      <c r="E1274">
        <v>0.55187204689206792</v>
      </c>
      <c r="F1274" t="str">
        <f t="shared" si="19"/>
        <v>True</v>
      </c>
    </row>
    <row r="1275" spans="1:6" x14ac:dyDescent="0.25">
      <c r="A1275">
        <v>1274</v>
      </c>
      <c r="B1275">
        <v>1</v>
      </c>
      <c r="C1275">
        <v>745</v>
      </c>
      <c r="D1275" t="s">
        <v>3679</v>
      </c>
      <c r="E1275">
        <v>0.57390227044641129</v>
      </c>
      <c r="F1275" t="str">
        <f t="shared" si="19"/>
        <v/>
      </c>
    </row>
    <row r="1276" spans="1:6" x14ac:dyDescent="0.25">
      <c r="A1276">
        <v>1275</v>
      </c>
      <c r="B1276">
        <v>4</v>
      </c>
      <c r="C1276">
        <v>746</v>
      </c>
      <c r="D1276" t="s">
        <v>3679</v>
      </c>
      <c r="E1276">
        <v>0.95178304811468539</v>
      </c>
      <c r="F1276" t="str">
        <f t="shared" si="19"/>
        <v/>
      </c>
    </row>
    <row r="1277" spans="1:6" x14ac:dyDescent="0.25">
      <c r="A1277">
        <v>1276</v>
      </c>
      <c r="B1277">
        <v>3</v>
      </c>
      <c r="C1277">
        <v>3342</v>
      </c>
      <c r="D1277" t="s">
        <v>2677</v>
      </c>
      <c r="E1277">
        <v>0.93447176548995425</v>
      </c>
      <c r="F1277" t="str">
        <f t="shared" si="19"/>
        <v/>
      </c>
    </row>
    <row r="1278" spans="1:6" x14ac:dyDescent="0.25">
      <c r="A1278">
        <v>1277</v>
      </c>
      <c r="B1278">
        <v>1</v>
      </c>
      <c r="C1278">
        <v>3343</v>
      </c>
      <c r="D1278" t="s">
        <v>2677</v>
      </c>
      <c r="E1278">
        <v>0.31273967698013894</v>
      </c>
      <c r="F1278" t="str">
        <f t="shared" si="19"/>
        <v/>
      </c>
    </row>
    <row r="1279" spans="1:6" x14ac:dyDescent="0.25">
      <c r="A1279">
        <v>1278</v>
      </c>
      <c r="B1279">
        <v>3</v>
      </c>
      <c r="C1279">
        <v>3344</v>
      </c>
      <c r="D1279" t="s">
        <v>2677</v>
      </c>
      <c r="E1279">
        <v>0.98748005944127837</v>
      </c>
      <c r="F1279" t="str">
        <f t="shared" si="19"/>
        <v/>
      </c>
    </row>
    <row r="1280" spans="1:6" x14ac:dyDescent="0.25">
      <c r="A1280">
        <v>1279</v>
      </c>
      <c r="B1280">
        <v>9</v>
      </c>
      <c r="C1280">
        <v>3345</v>
      </c>
      <c r="D1280" t="s">
        <v>2677</v>
      </c>
      <c r="E1280">
        <v>0.40922278828009839</v>
      </c>
      <c r="F1280" t="str">
        <f t="shared" si="19"/>
        <v/>
      </c>
    </row>
    <row r="1281" spans="1:6" x14ac:dyDescent="0.25">
      <c r="A1281">
        <v>1280</v>
      </c>
      <c r="B1281">
        <v>4</v>
      </c>
      <c r="C1281">
        <v>3346</v>
      </c>
      <c r="D1281" t="s">
        <v>2677</v>
      </c>
      <c r="E1281">
        <v>0.52468871550001206</v>
      </c>
      <c r="F1281" t="str">
        <f t="shared" si="19"/>
        <v/>
      </c>
    </row>
    <row r="1282" spans="1:6" x14ac:dyDescent="0.25">
      <c r="A1282">
        <v>1281</v>
      </c>
      <c r="B1282">
        <v>5</v>
      </c>
      <c r="C1282">
        <v>3347</v>
      </c>
      <c r="D1282" t="s">
        <v>2677</v>
      </c>
      <c r="E1282">
        <v>0.86650200904618524</v>
      </c>
      <c r="F1282" t="str">
        <f t="shared" si="19"/>
        <v/>
      </c>
    </row>
    <row r="1283" spans="1:6" x14ac:dyDescent="0.25">
      <c r="A1283">
        <v>1282</v>
      </c>
      <c r="B1283">
        <v>1</v>
      </c>
      <c r="C1283">
        <v>5603</v>
      </c>
      <c r="D1283" t="s">
        <v>337</v>
      </c>
      <c r="E1283">
        <v>0.68451732035662427</v>
      </c>
      <c r="F1283" t="str">
        <f t="shared" ref="F1283:F1346" si="20">IF(MOD(A1283-3,10)=0,"True","")</f>
        <v/>
      </c>
    </row>
    <row r="1284" spans="1:6" x14ac:dyDescent="0.25">
      <c r="A1284">
        <v>1283</v>
      </c>
      <c r="B1284">
        <v>5</v>
      </c>
      <c r="C1284">
        <v>5604</v>
      </c>
      <c r="D1284" t="s">
        <v>337</v>
      </c>
      <c r="E1284">
        <v>0.93102717746242436</v>
      </c>
      <c r="F1284" t="str">
        <f t="shared" si="20"/>
        <v>True</v>
      </c>
    </row>
    <row r="1285" spans="1:6" x14ac:dyDescent="0.25">
      <c r="A1285">
        <v>1284</v>
      </c>
      <c r="B1285">
        <v>4</v>
      </c>
      <c r="C1285">
        <v>7252</v>
      </c>
      <c r="D1285" t="s">
        <v>3697</v>
      </c>
      <c r="E1285">
        <v>0.32620530156963135</v>
      </c>
      <c r="F1285" t="str">
        <f t="shared" si="20"/>
        <v/>
      </c>
    </row>
    <row r="1286" spans="1:6" x14ac:dyDescent="0.25">
      <c r="A1286">
        <v>1285</v>
      </c>
      <c r="B1286">
        <v>3</v>
      </c>
      <c r="C1286">
        <v>2692</v>
      </c>
      <c r="D1286" t="s">
        <v>3703</v>
      </c>
      <c r="E1286">
        <v>0.52220658012418442</v>
      </c>
      <c r="F1286" t="str">
        <f t="shared" si="20"/>
        <v/>
      </c>
    </row>
    <row r="1287" spans="1:6" x14ac:dyDescent="0.25">
      <c r="A1287">
        <v>1286</v>
      </c>
      <c r="B1287">
        <v>3</v>
      </c>
      <c r="C1287">
        <v>2693</v>
      </c>
      <c r="D1287" t="s">
        <v>3703</v>
      </c>
      <c r="E1287">
        <v>0.23078778317699211</v>
      </c>
      <c r="F1287" t="str">
        <f t="shared" si="20"/>
        <v/>
      </c>
    </row>
    <row r="1288" spans="1:6" x14ac:dyDescent="0.25">
      <c r="A1288">
        <v>1287</v>
      </c>
      <c r="B1288">
        <v>9</v>
      </c>
      <c r="C1288">
        <v>4070</v>
      </c>
      <c r="D1288" t="s">
        <v>3709</v>
      </c>
      <c r="E1288">
        <v>0.83811611572284272</v>
      </c>
      <c r="F1288" t="str">
        <f t="shared" si="20"/>
        <v/>
      </c>
    </row>
    <row r="1289" spans="1:6" x14ac:dyDescent="0.25">
      <c r="A1289">
        <v>1288</v>
      </c>
      <c r="B1289">
        <v>4</v>
      </c>
      <c r="C1289">
        <v>4071</v>
      </c>
      <c r="D1289" t="s">
        <v>3709</v>
      </c>
      <c r="E1289">
        <v>0.36242994865855871</v>
      </c>
      <c r="F1289" t="str">
        <f t="shared" si="20"/>
        <v/>
      </c>
    </row>
    <row r="1290" spans="1:6" x14ac:dyDescent="0.25">
      <c r="A1290">
        <v>1289</v>
      </c>
      <c r="B1290">
        <v>2</v>
      </c>
      <c r="C1290">
        <v>4072</v>
      </c>
      <c r="D1290" t="s">
        <v>3709</v>
      </c>
      <c r="E1290">
        <v>0.23629017250115614</v>
      </c>
      <c r="F1290" t="str">
        <f t="shared" si="20"/>
        <v/>
      </c>
    </row>
    <row r="1291" spans="1:6" x14ac:dyDescent="0.25">
      <c r="A1291">
        <v>1290</v>
      </c>
      <c r="B1291">
        <v>8</v>
      </c>
      <c r="C1291">
        <v>8426</v>
      </c>
      <c r="D1291" t="s">
        <v>1453</v>
      </c>
      <c r="E1291">
        <v>0.13071024414734866</v>
      </c>
      <c r="F1291" t="str">
        <f t="shared" si="20"/>
        <v/>
      </c>
    </row>
    <row r="1292" spans="1:6" x14ac:dyDescent="0.25">
      <c r="A1292">
        <v>1291</v>
      </c>
      <c r="B1292">
        <v>7</v>
      </c>
      <c r="C1292">
        <v>100</v>
      </c>
      <c r="D1292" t="s">
        <v>887</v>
      </c>
      <c r="E1292">
        <v>0.87357840597461067</v>
      </c>
      <c r="F1292" t="str">
        <f t="shared" si="20"/>
        <v/>
      </c>
    </row>
    <row r="1293" spans="1:6" x14ac:dyDescent="0.25">
      <c r="A1293">
        <v>1292</v>
      </c>
      <c r="B1293">
        <v>3</v>
      </c>
      <c r="C1293">
        <v>101</v>
      </c>
      <c r="D1293" t="s">
        <v>887</v>
      </c>
      <c r="E1293">
        <v>0.45590047096704833</v>
      </c>
      <c r="F1293" t="str">
        <f t="shared" si="20"/>
        <v/>
      </c>
    </row>
    <row r="1294" spans="1:6" x14ac:dyDescent="0.25">
      <c r="A1294">
        <v>1293</v>
      </c>
      <c r="B1294">
        <v>3</v>
      </c>
      <c r="C1294">
        <v>102</v>
      </c>
      <c r="D1294" t="s">
        <v>887</v>
      </c>
      <c r="E1294">
        <v>0.76078401931251571</v>
      </c>
      <c r="F1294" t="str">
        <f t="shared" si="20"/>
        <v>True</v>
      </c>
    </row>
    <row r="1295" spans="1:6" x14ac:dyDescent="0.25">
      <c r="A1295">
        <v>1294</v>
      </c>
      <c r="B1295">
        <v>3</v>
      </c>
      <c r="C1295">
        <v>1176</v>
      </c>
      <c r="D1295" t="s">
        <v>994</v>
      </c>
      <c r="E1295">
        <v>0.26369981204773463</v>
      </c>
      <c r="F1295" t="str">
        <f t="shared" si="20"/>
        <v/>
      </c>
    </row>
    <row r="1296" spans="1:6" x14ac:dyDescent="0.25">
      <c r="A1296">
        <v>1295</v>
      </c>
      <c r="B1296">
        <v>4</v>
      </c>
      <c r="C1296">
        <v>1242</v>
      </c>
      <c r="D1296" t="s">
        <v>3721</v>
      </c>
      <c r="E1296">
        <v>0.55962944688139227</v>
      </c>
      <c r="F1296" t="str">
        <f t="shared" si="20"/>
        <v/>
      </c>
    </row>
    <row r="1297" spans="1:6" x14ac:dyDescent="0.25">
      <c r="A1297">
        <v>1296</v>
      </c>
      <c r="B1297">
        <v>4</v>
      </c>
      <c r="C1297">
        <v>4684</v>
      </c>
      <c r="D1297" t="s">
        <v>1969</v>
      </c>
      <c r="E1297">
        <v>0.72938278540729573</v>
      </c>
      <c r="F1297" t="str">
        <f t="shared" si="20"/>
        <v/>
      </c>
    </row>
    <row r="1298" spans="1:6" x14ac:dyDescent="0.25">
      <c r="A1298">
        <v>1297</v>
      </c>
      <c r="B1298">
        <v>4</v>
      </c>
      <c r="C1298">
        <v>4685</v>
      </c>
      <c r="D1298" t="s">
        <v>1969</v>
      </c>
      <c r="E1298">
        <v>0.55416980632378909</v>
      </c>
      <c r="F1298" t="str">
        <f t="shared" si="20"/>
        <v/>
      </c>
    </row>
    <row r="1299" spans="1:6" x14ac:dyDescent="0.25">
      <c r="A1299">
        <v>1298</v>
      </c>
      <c r="B1299">
        <v>2</v>
      </c>
      <c r="C1299">
        <v>4686</v>
      </c>
      <c r="D1299" t="s">
        <v>1969</v>
      </c>
      <c r="E1299">
        <v>0.61588066480831871</v>
      </c>
      <c r="F1299" t="str">
        <f t="shared" si="20"/>
        <v/>
      </c>
    </row>
    <row r="1300" spans="1:6" x14ac:dyDescent="0.25">
      <c r="A1300">
        <v>1299</v>
      </c>
      <c r="B1300">
        <v>7</v>
      </c>
      <c r="C1300">
        <v>4687</v>
      </c>
      <c r="D1300" t="s">
        <v>1969</v>
      </c>
      <c r="E1300">
        <v>0.97509804013370249</v>
      </c>
      <c r="F1300" t="str">
        <f t="shared" si="20"/>
        <v/>
      </c>
    </row>
    <row r="1301" spans="1:6" x14ac:dyDescent="0.25">
      <c r="A1301">
        <v>1300</v>
      </c>
      <c r="B1301">
        <v>3</v>
      </c>
      <c r="C1301">
        <v>327</v>
      </c>
      <c r="D1301" t="s">
        <v>3729</v>
      </c>
      <c r="E1301">
        <v>0.3247974282807371</v>
      </c>
      <c r="F1301" t="str">
        <f t="shared" si="20"/>
        <v/>
      </c>
    </row>
    <row r="1302" spans="1:6" x14ac:dyDescent="0.25">
      <c r="A1302">
        <v>1301</v>
      </c>
      <c r="B1302">
        <v>2</v>
      </c>
      <c r="C1302">
        <v>328</v>
      </c>
      <c r="D1302" t="s">
        <v>3729</v>
      </c>
      <c r="E1302">
        <v>0.59144780992189716</v>
      </c>
      <c r="F1302" t="str">
        <f t="shared" si="20"/>
        <v/>
      </c>
    </row>
    <row r="1303" spans="1:6" x14ac:dyDescent="0.25">
      <c r="A1303">
        <v>1302</v>
      </c>
      <c r="B1303">
        <v>4</v>
      </c>
      <c r="C1303">
        <v>329</v>
      </c>
      <c r="D1303" t="s">
        <v>3729</v>
      </c>
      <c r="E1303">
        <v>0.48336995176084041</v>
      </c>
      <c r="F1303" t="str">
        <f t="shared" si="20"/>
        <v/>
      </c>
    </row>
    <row r="1304" spans="1:6" x14ac:dyDescent="0.25">
      <c r="A1304">
        <v>1303</v>
      </c>
      <c r="B1304">
        <v>10</v>
      </c>
      <c r="C1304">
        <v>330</v>
      </c>
      <c r="D1304" t="s">
        <v>3729</v>
      </c>
      <c r="E1304">
        <v>0.85778761377820212</v>
      </c>
      <c r="F1304" t="str">
        <f t="shared" si="20"/>
        <v>True</v>
      </c>
    </row>
    <row r="1305" spans="1:6" x14ac:dyDescent="0.25">
      <c r="A1305">
        <v>1304</v>
      </c>
      <c r="B1305">
        <v>6</v>
      </c>
      <c r="C1305">
        <v>331</v>
      </c>
      <c r="D1305" t="s">
        <v>3729</v>
      </c>
      <c r="E1305">
        <v>0.37880996111481169</v>
      </c>
      <c r="F1305" t="str">
        <f t="shared" si="20"/>
        <v/>
      </c>
    </row>
    <row r="1306" spans="1:6" x14ac:dyDescent="0.25">
      <c r="A1306">
        <v>1305</v>
      </c>
      <c r="B1306">
        <v>4</v>
      </c>
      <c r="C1306">
        <v>6337</v>
      </c>
      <c r="D1306" t="s">
        <v>3734</v>
      </c>
      <c r="E1306">
        <v>0.30545381037275221</v>
      </c>
      <c r="F1306" t="str">
        <f t="shared" si="20"/>
        <v/>
      </c>
    </row>
    <row r="1307" spans="1:6" x14ac:dyDescent="0.25">
      <c r="A1307">
        <v>1306</v>
      </c>
      <c r="B1307">
        <v>5</v>
      </c>
      <c r="C1307">
        <v>6338</v>
      </c>
      <c r="D1307" t="s">
        <v>3734</v>
      </c>
      <c r="E1307">
        <v>0.67820529596179346</v>
      </c>
      <c r="F1307" t="str">
        <f t="shared" si="20"/>
        <v/>
      </c>
    </row>
    <row r="1308" spans="1:6" x14ac:dyDescent="0.25">
      <c r="A1308">
        <v>1307</v>
      </c>
      <c r="B1308">
        <v>2</v>
      </c>
      <c r="C1308">
        <v>5774</v>
      </c>
      <c r="D1308" t="s">
        <v>3047</v>
      </c>
      <c r="E1308">
        <v>0.39337919465222526</v>
      </c>
      <c r="F1308" t="str">
        <f t="shared" si="20"/>
        <v/>
      </c>
    </row>
    <row r="1309" spans="1:6" x14ac:dyDescent="0.25">
      <c r="A1309">
        <v>1308</v>
      </c>
      <c r="B1309">
        <v>1</v>
      </c>
      <c r="C1309">
        <v>350</v>
      </c>
      <c r="D1309" t="s">
        <v>994</v>
      </c>
      <c r="E1309">
        <v>0.51701271599652443</v>
      </c>
      <c r="F1309" t="str">
        <f t="shared" si="20"/>
        <v/>
      </c>
    </row>
    <row r="1310" spans="1:6" x14ac:dyDescent="0.25">
      <c r="A1310">
        <v>1309</v>
      </c>
      <c r="B1310">
        <v>2</v>
      </c>
      <c r="C1310">
        <v>351</v>
      </c>
      <c r="D1310" t="s">
        <v>994</v>
      </c>
      <c r="E1310">
        <v>0.46011456730613176</v>
      </c>
      <c r="F1310" t="str">
        <f t="shared" si="20"/>
        <v/>
      </c>
    </row>
    <row r="1311" spans="1:6" x14ac:dyDescent="0.25">
      <c r="A1311">
        <v>1310</v>
      </c>
      <c r="B1311">
        <v>1</v>
      </c>
      <c r="C1311">
        <v>352</v>
      </c>
      <c r="D1311" t="s">
        <v>994</v>
      </c>
      <c r="E1311">
        <v>0.90623999016426804</v>
      </c>
      <c r="F1311" t="str">
        <f t="shared" si="20"/>
        <v/>
      </c>
    </row>
    <row r="1312" spans="1:6" x14ac:dyDescent="0.25">
      <c r="A1312">
        <v>1311</v>
      </c>
      <c r="B1312">
        <v>4</v>
      </c>
      <c r="C1312">
        <v>353</v>
      </c>
      <c r="D1312" t="s">
        <v>994</v>
      </c>
      <c r="E1312">
        <v>0.97692892798169984</v>
      </c>
      <c r="F1312" t="str">
        <f t="shared" si="20"/>
        <v/>
      </c>
    </row>
    <row r="1313" spans="1:6" x14ac:dyDescent="0.25">
      <c r="A1313">
        <v>1312</v>
      </c>
      <c r="B1313">
        <v>4</v>
      </c>
      <c r="C1313">
        <v>354</v>
      </c>
      <c r="D1313" t="s">
        <v>994</v>
      </c>
      <c r="E1313">
        <v>0.59976059372755641</v>
      </c>
      <c r="F1313" t="str">
        <f t="shared" si="20"/>
        <v/>
      </c>
    </row>
    <row r="1314" spans="1:6" x14ac:dyDescent="0.25">
      <c r="A1314">
        <v>1313</v>
      </c>
      <c r="B1314">
        <v>2</v>
      </c>
      <c r="C1314">
        <v>963</v>
      </c>
      <c r="D1314" t="s">
        <v>2016</v>
      </c>
      <c r="E1314">
        <v>0.53384527978508722</v>
      </c>
      <c r="F1314" t="str">
        <f t="shared" si="20"/>
        <v>True</v>
      </c>
    </row>
    <row r="1315" spans="1:6" x14ac:dyDescent="0.25">
      <c r="A1315">
        <v>1314</v>
      </c>
      <c r="B1315">
        <v>6</v>
      </c>
      <c r="C1315">
        <v>2143</v>
      </c>
      <c r="D1315" t="s">
        <v>961</v>
      </c>
      <c r="E1315">
        <v>4.2794030252816362E-2</v>
      </c>
      <c r="F1315" t="str">
        <f t="shared" si="20"/>
        <v/>
      </c>
    </row>
    <row r="1316" spans="1:6" x14ac:dyDescent="0.25">
      <c r="A1316">
        <v>1315</v>
      </c>
      <c r="B1316">
        <v>2</v>
      </c>
      <c r="C1316">
        <v>2144</v>
      </c>
      <c r="D1316" t="s">
        <v>961</v>
      </c>
      <c r="E1316">
        <v>0.73802350678367246</v>
      </c>
      <c r="F1316" t="str">
        <f t="shared" si="20"/>
        <v/>
      </c>
    </row>
    <row r="1317" spans="1:6" x14ac:dyDescent="0.25">
      <c r="A1317">
        <v>1316</v>
      </c>
      <c r="B1317">
        <v>7</v>
      </c>
      <c r="C1317">
        <v>2145</v>
      </c>
      <c r="D1317" t="s">
        <v>961</v>
      </c>
      <c r="E1317">
        <v>0.10581373248493153</v>
      </c>
      <c r="F1317" t="str">
        <f t="shared" si="20"/>
        <v/>
      </c>
    </row>
    <row r="1318" spans="1:6" x14ac:dyDescent="0.25">
      <c r="A1318">
        <v>1317</v>
      </c>
      <c r="B1318">
        <v>6</v>
      </c>
      <c r="C1318">
        <v>6077</v>
      </c>
      <c r="D1318" t="s">
        <v>588</v>
      </c>
      <c r="E1318">
        <v>0.34830316887578949</v>
      </c>
      <c r="F1318" t="str">
        <f t="shared" si="20"/>
        <v/>
      </c>
    </row>
    <row r="1319" spans="1:6" x14ac:dyDescent="0.25">
      <c r="A1319">
        <v>1318</v>
      </c>
      <c r="B1319">
        <v>2</v>
      </c>
      <c r="C1319">
        <v>6078</v>
      </c>
      <c r="D1319" t="s">
        <v>588</v>
      </c>
      <c r="E1319">
        <v>2.8598751745418038E-2</v>
      </c>
      <c r="F1319" t="str">
        <f t="shared" si="20"/>
        <v/>
      </c>
    </row>
    <row r="1320" spans="1:6" x14ac:dyDescent="0.25">
      <c r="A1320">
        <v>1319</v>
      </c>
      <c r="B1320">
        <v>3</v>
      </c>
      <c r="C1320">
        <v>6079</v>
      </c>
      <c r="D1320" t="s">
        <v>588</v>
      </c>
      <c r="E1320">
        <v>0.10502761532399563</v>
      </c>
      <c r="F1320" t="str">
        <f t="shared" si="20"/>
        <v/>
      </c>
    </row>
    <row r="1321" spans="1:6" x14ac:dyDescent="0.25">
      <c r="A1321">
        <v>1320</v>
      </c>
      <c r="B1321">
        <v>3</v>
      </c>
      <c r="C1321">
        <v>6080</v>
      </c>
      <c r="D1321" t="s">
        <v>588</v>
      </c>
      <c r="E1321">
        <v>0.96123857808522095</v>
      </c>
      <c r="F1321" t="str">
        <f t="shared" si="20"/>
        <v/>
      </c>
    </row>
    <row r="1322" spans="1:6" x14ac:dyDescent="0.25">
      <c r="A1322">
        <v>1321</v>
      </c>
      <c r="B1322">
        <v>5</v>
      </c>
      <c r="C1322">
        <v>6983</v>
      </c>
      <c r="D1322" t="s">
        <v>3752</v>
      </c>
      <c r="E1322">
        <v>0.86387887006012054</v>
      </c>
      <c r="F1322" t="str">
        <f t="shared" si="20"/>
        <v/>
      </c>
    </row>
    <row r="1323" spans="1:6" x14ac:dyDescent="0.25">
      <c r="A1323">
        <v>1322</v>
      </c>
      <c r="B1323">
        <v>1</v>
      </c>
      <c r="C1323">
        <v>6984</v>
      </c>
      <c r="D1323" t="s">
        <v>3752</v>
      </c>
      <c r="E1323">
        <v>0.93476388313263992</v>
      </c>
      <c r="F1323" t="str">
        <f t="shared" si="20"/>
        <v/>
      </c>
    </row>
    <row r="1324" spans="1:6" x14ac:dyDescent="0.25">
      <c r="A1324">
        <v>1323</v>
      </c>
      <c r="B1324">
        <v>4</v>
      </c>
      <c r="C1324">
        <v>6985</v>
      </c>
      <c r="D1324" t="s">
        <v>3752</v>
      </c>
      <c r="E1324">
        <v>0.93940098413299522</v>
      </c>
      <c r="F1324" t="str">
        <f t="shared" si="20"/>
        <v>True</v>
      </c>
    </row>
    <row r="1325" spans="1:6" x14ac:dyDescent="0.25">
      <c r="A1325">
        <v>1324</v>
      </c>
      <c r="B1325">
        <v>4</v>
      </c>
      <c r="C1325">
        <v>6986</v>
      </c>
      <c r="D1325" t="s">
        <v>3752</v>
      </c>
      <c r="E1325">
        <v>0.96159358730938538</v>
      </c>
      <c r="F1325" t="str">
        <f t="shared" si="20"/>
        <v/>
      </c>
    </row>
    <row r="1326" spans="1:6" x14ac:dyDescent="0.25">
      <c r="A1326">
        <v>1325</v>
      </c>
      <c r="B1326">
        <v>2</v>
      </c>
      <c r="C1326">
        <v>6987</v>
      </c>
      <c r="D1326" t="s">
        <v>3752</v>
      </c>
      <c r="E1326">
        <v>0.95265145864098277</v>
      </c>
      <c r="F1326" t="str">
        <f t="shared" si="20"/>
        <v/>
      </c>
    </row>
    <row r="1327" spans="1:6" x14ac:dyDescent="0.25">
      <c r="A1327">
        <v>1326</v>
      </c>
      <c r="B1327">
        <v>5</v>
      </c>
      <c r="C1327">
        <v>6988</v>
      </c>
      <c r="D1327" t="s">
        <v>3752</v>
      </c>
      <c r="E1327">
        <v>0.2561006569153359</v>
      </c>
      <c r="F1327" t="str">
        <f t="shared" si="20"/>
        <v/>
      </c>
    </row>
    <row r="1328" spans="1:6" x14ac:dyDescent="0.25">
      <c r="A1328">
        <v>1327</v>
      </c>
      <c r="B1328">
        <v>1</v>
      </c>
      <c r="C1328">
        <v>7482</v>
      </c>
      <c r="D1328" t="s">
        <v>3757</v>
      </c>
      <c r="E1328">
        <v>0.48480693580869016</v>
      </c>
      <c r="F1328" t="str">
        <f t="shared" si="20"/>
        <v/>
      </c>
    </row>
    <row r="1329" spans="1:6" x14ac:dyDescent="0.25">
      <c r="A1329">
        <v>1328</v>
      </c>
      <c r="B1329">
        <v>2</v>
      </c>
      <c r="C1329">
        <v>1408</v>
      </c>
      <c r="D1329" t="s">
        <v>728</v>
      </c>
      <c r="E1329">
        <v>0.14886408375674554</v>
      </c>
      <c r="F1329" t="str">
        <f t="shared" si="20"/>
        <v/>
      </c>
    </row>
    <row r="1330" spans="1:6" x14ac:dyDescent="0.25">
      <c r="A1330">
        <v>1329</v>
      </c>
      <c r="B1330">
        <v>2</v>
      </c>
      <c r="C1330">
        <v>1409</v>
      </c>
      <c r="D1330" t="s">
        <v>728</v>
      </c>
      <c r="E1330">
        <v>0.68495006379058365</v>
      </c>
      <c r="F1330" t="str">
        <f t="shared" si="20"/>
        <v/>
      </c>
    </row>
    <row r="1331" spans="1:6" x14ac:dyDescent="0.25">
      <c r="A1331">
        <v>1330</v>
      </c>
      <c r="B1331">
        <v>1</v>
      </c>
      <c r="C1331">
        <v>3416</v>
      </c>
      <c r="D1331" t="s">
        <v>1990</v>
      </c>
      <c r="E1331">
        <v>0.55131044839480536</v>
      </c>
      <c r="F1331" t="str">
        <f t="shared" si="20"/>
        <v/>
      </c>
    </row>
    <row r="1332" spans="1:6" x14ac:dyDescent="0.25">
      <c r="A1332">
        <v>1331</v>
      </c>
      <c r="B1332">
        <v>2</v>
      </c>
      <c r="C1332">
        <v>3417</v>
      </c>
      <c r="D1332" t="s">
        <v>1990</v>
      </c>
      <c r="E1332">
        <v>0.4718254201090657</v>
      </c>
      <c r="F1332" t="str">
        <f t="shared" si="20"/>
        <v/>
      </c>
    </row>
    <row r="1333" spans="1:6" x14ac:dyDescent="0.25">
      <c r="A1333">
        <v>1332</v>
      </c>
      <c r="B1333">
        <v>3</v>
      </c>
      <c r="C1333">
        <v>5429</v>
      </c>
      <c r="D1333" t="s">
        <v>3770</v>
      </c>
      <c r="E1333">
        <v>0.23880060278876403</v>
      </c>
      <c r="F1333" t="str">
        <f t="shared" si="20"/>
        <v/>
      </c>
    </row>
    <row r="1334" spans="1:6" x14ac:dyDescent="0.25">
      <c r="A1334">
        <v>1333</v>
      </c>
      <c r="B1334">
        <v>5</v>
      </c>
      <c r="C1334">
        <v>6763</v>
      </c>
      <c r="D1334" t="s">
        <v>2349</v>
      </c>
      <c r="E1334">
        <v>0.97874083717909299</v>
      </c>
      <c r="F1334" t="str">
        <f t="shared" si="20"/>
        <v>True</v>
      </c>
    </row>
    <row r="1335" spans="1:6" x14ac:dyDescent="0.25">
      <c r="A1335">
        <v>1334</v>
      </c>
      <c r="B1335">
        <v>2</v>
      </c>
      <c r="C1335">
        <v>6764</v>
      </c>
      <c r="D1335" t="s">
        <v>2349</v>
      </c>
      <c r="E1335">
        <v>0.77447277153567473</v>
      </c>
      <c r="F1335" t="str">
        <f t="shared" si="20"/>
        <v/>
      </c>
    </row>
    <row r="1336" spans="1:6" x14ac:dyDescent="0.25">
      <c r="A1336">
        <v>1335</v>
      </c>
      <c r="B1336">
        <v>3</v>
      </c>
      <c r="C1336">
        <v>6765</v>
      </c>
      <c r="D1336" t="s">
        <v>2349</v>
      </c>
      <c r="E1336">
        <v>0.58500313204056609</v>
      </c>
      <c r="F1336" t="str">
        <f t="shared" si="20"/>
        <v/>
      </c>
    </row>
    <row r="1337" spans="1:6" x14ac:dyDescent="0.25">
      <c r="A1337">
        <v>1336</v>
      </c>
      <c r="B1337">
        <v>2</v>
      </c>
      <c r="C1337">
        <v>6937</v>
      </c>
      <c r="D1337" t="s">
        <v>3776</v>
      </c>
      <c r="E1337">
        <v>0.22629414775005996</v>
      </c>
      <c r="F1337" t="str">
        <f t="shared" si="20"/>
        <v/>
      </c>
    </row>
    <row r="1338" spans="1:6" x14ac:dyDescent="0.25">
      <c r="A1338">
        <v>1337</v>
      </c>
      <c r="B1338">
        <v>7</v>
      </c>
      <c r="C1338">
        <v>7078</v>
      </c>
      <c r="D1338" t="s">
        <v>3005</v>
      </c>
      <c r="E1338">
        <v>9.0682365361783202E-2</v>
      </c>
      <c r="F1338" t="str">
        <f t="shared" si="20"/>
        <v/>
      </c>
    </row>
    <row r="1339" spans="1:6" x14ac:dyDescent="0.25">
      <c r="A1339">
        <v>1338</v>
      </c>
      <c r="B1339">
        <v>9</v>
      </c>
      <c r="C1339">
        <v>7079</v>
      </c>
      <c r="D1339" t="s">
        <v>3005</v>
      </c>
      <c r="E1339">
        <v>0.13559143744207036</v>
      </c>
      <c r="F1339" t="str">
        <f t="shared" si="20"/>
        <v/>
      </c>
    </row>
    <row r="1340" spans="1:6" x14ac:dyDescent="0.25">
      <c r="A1340">
        <v>1339</v>
      </c>
      <c r="B1340">
        <v>4</v>
      </c>
      <c r="C1340">
        <v>7080</v>
      </c>
      <c r="D1340" t="s">
        <v>3005</v>
      </c>
      <c r="E1340">
        <v>0.7081680393520039</v>
      </c>
      <c r="F1340" t="str">
        <f t="shared" si="20"/>
        <v/>
      </c>
    </row>
    <row r="1341" spans="1:6" x14ac:dyDescent="0.25">
      <c r="A1341">
        <v>1340</v>
      </c>
      <c r="B1341">
        <v>3</v>
      </c>
      <c r="C1341">
        <v>7081</v>
      </c>
      <c r="D1341" t="s">
        <v>3005</v>
      </c>
      <c r="E1341">
        <v>0.82959569242167175</v>
      </c>
      <c r="F1341" t="str">
        <f t="shared" si="20"/>
        <v/>
      </c>
    </row>
    <row r="1342" spans="1:6" x14ac:dyDescent="0.25">
      <c r="A1342">
        <v>1341</v>
      </c>
      <c r="B1342">
        <v>3</v>
      </c>
      <c r="C1342">
        <v>7082</v>
      </c>
      <c r="D1342" t="s">
        <v>3005</v>
      </c>
      <c r="E1342">
        <v>0.65706984127430168</v>
      </c>
      <c r="F1342" t="str">
        <f t="shared" si="20"/>
        <v/>
      </c>
    </row>
    <row r="1343" spans="1:6" x14ac:dyDescent="0.25">
      <c r="A1343">
        <v>1342</v>
      </c>
      <c r="B1343">
        <v>5</v>
      </c>
      <c r="C1343">
        <v>7083</v>
      </c>
      <c r="D1343" t="s">
        <v>3005</v>
      </c>
      <c r="E1343">
        <v>0.11513882969496048</v>
      </c>
      <c r="F1343" t="str">
        <f t="shared" si="20"/>
        <v/>
      </c>
    </row>
    <row r="1344" spans="1:6" x14ac:dyDescent="0.25">
      <c r="A1344">
        <v>1343</v>
      </c>
      <c r="B1344">
        <v>2</v>
      </c>
      <c r="C1344">
        <v>8179</v>
      </c>
      <c r="D1344" t="s">
        <v>3791</v>
      </c>
      <c r="E1344">
        <v>3.9199992293725616E-2</v>
      </c>
      <c r="F1344" t="str">
        <f t="shared" si="20"/>
        <v>True</v>
      </c>
    </row>
    <row r="1345" spans="1:6" x14ac:dyDescent="0.25">
      <c r="A1345">
        <v>1344</v>
      </c>
      <c r="B1345">
        <v>8</v>
      </c>
      <c r="C1345">
        <v>8679</v>
      </c>
      <c r="D1345" t="s">
        <v>565</v>
      </c>
      <c r="E1345">
        <v>0.72017969583728547</v>
      </c>
      <c r="F1345" t="str">
        <f t="shared" si="20"/>
        <v/>
      </c>
    </row>
    <row r="1346" spans="1:6" x14ac:dyDescent="0.25">
      <c r="A1346">
        <v>1345</v>
      </c>
      <c r="B1346">
        <v>5</v>
      </c>
      <c r="C1346">
        <v>8680</v>
      </c>
      <c r="D1346" t="s">
        <v>565</v>
      </c>
      <c r="E1346">
        <v>0.49863389054999152</v>
      </c>
      <c r="F1346" t="str">
        <f t="shared" si="20"/>
        <v/>
      </c>
    </row>
    <row r="1347" spans="1:6" x14ac:dyDescent="0.25">
      <c r="A1347">
        <v>1346</v>
      </c>
      <c r="B1347">
        <v>3</v>
      </c>
      <c r="C1347">
        <v>9069</v>
      </c>
      <c r="D1347" t="s">
        <v>3797</v>
      </c>
      <c r="E1347">
        <v>0.91233907721451946</v>
      </c>
      <c r="F1347" t="str">
        <f t="shared" ref="F1347:F1410" si="21">IF(MOD(A1347-3,10)=0,"True","")</f>
        <v/>
      </c>
    </row>
    <row r="1348" spans="1:6" x14ac:dyDescent="0.25">
      <c r="A1348">
        <v>1347</v>
      </c>
      <c r="B1348">
        <v>3</v>
      </c>
      <c r="C1348">
        <v>9070</v>
      </c>
      <c r="D1348" t="s">
        <v>3797</v>
      </c>
      <c r="E1348">
        <v>0.93913289363913988</v>
      </c>
      <c r="F1348" t="str">
        <f t="shared" si="21"/>
        <v/>
      </c>
    </row>
    <row r="1349" spans="1:6" x14ac:dyDescent="0.25">
      <c r="A1349">
        <v>1348</v>
      </c>
      <c r="B1349">
        <v>9</v>
      </c>
      <c r="C1349">
        <v>9233</v>
      </c>
      <c r="D1349" t="s">
        <v>42</v>
      </c>
      <c r="E1349">
        <v>0.53009898623600449</v>
      </c>
      <c r="F1349" t="str">
        <f t="shared" si="21"/>
        <v/>
      </c>
    </row>
    <row r="1350" spans="1:6" x14ac:dyDescent="0.25">
      <c r="A1350">
        <v>1349</v>
      </c>
      <c r="B1350">
        <v>3</v>
      </c>
      <c r="C1350">
        <v>9234</v>
      </c>
      <c r="D1350" t="s">
        <v>42</v>
      </c>
      <c r="E1350">
        <v>0.70343060149381875</v>
      </c>
      <c r="F1350" t="str">
        <f t="shared" si="21"/>
        <v/>
      </c>
    </row>
    <row r="1351" spans="1:6" x14ac:dyDescent="0.25">
      <c r="A1351">
        <v>1350</v>
      </c>
      <c r="B1351">
        <v>4</v>
      </c>
      <c r="C1351">
        <v>9235</v>
      </c>
      <c r="D1351" t="s">
        <v>42</v>
      </c>
      <c r="E1351">
        <v>0.65009246080211336</v>
      </c>
      <c r="F1351" t="str">
        <f t="shared" si="21"/>
        <v/>
      </c>
    </row>
    <row r="1352" spans="1:6" x14ac:dyDescent="0.25">
      <c r="A1352">
        <v>1351</v>
      </c>
      <c r="B1352">
        <v>7</v>
      </c>
      <c r="C1352">
        <v>9236</v>
      </c>
      <c r="D1352" t="s">
        <v>42</v>
      </c>
      <c r="E1352">
        <v>0.56945920024693641</v>
      </c>
      <c r="F1352" t="str">
        <f t="shared" si="21"/>
        <v/>
      </c>
    </row>
    <row r="1353" spans="1:6" x14ac:dyDescent="0.25">
      <c r="A1353">
        <v>1352</v>
      </c>
      <c r="B1353">
        <v>3</v>
      </c>
      <c r="C1353">
        <v>9237</v>
      </c>
      <c r="D1353" t="s">
        <v>42</v>
      </c>
      <c r="E1353">
        <v>0.52662318311492473</v>
      </c>
      <c r="F1353" t="str">
        <f t="shared" si="21"/>
        <v/>
      </c>
    </row>
    <row r="1354" spans="1:6" x14ac:dyDescent="0.25">
      <c r="A1354">
        <v>1353</v>
      </c>
      <c r="B1354">
        <v>1</v>
      </c>
      <c r="C1354">
        <v>9238</v>
      </c>
      <c r="D1354" t="s">
        <v>42</v>
      </c>
      <c r="E1354">
        <v>0.12783107753410072</v>
      </c>
      <c r="F1354" t="str">
        <f t="shared" si="21"/>
        <v>True</v>
      </c>
    </row>
    <row r="1355" spans="1:6" x14ac:dyDescent="0.25">
      <c r="A1355">
        <v>1354</v>
      </c>
      <c r="B1355">
        <v>5</v>
      </c>
      <c r="C1355">
        <v>870</v>
      </c>
      <c r="D1355" t="s">
        <v>3805</v>
      </c>
      <c r="E1355">
        <v>0.99566194041493838</v>
      </c>
      <c r="F1355" t="str">
        <f t="shared" si="21"/>
        <v/>
      </c>
    </row>
    <row r="1356" spans="1:6" x14ac:dyDescent="0.25">
      <c r="A1356">
        <v>1355</v>
      </c>
      <c r="B1356">
        <v>3</v>
      </c>
      <c r="C1356">
        <v>871</v>
      </c>
      <c r="D1356" t="s">
        <v>3805</v>
      </c>
      <c r="E1356">
        <v>5.1108749300243783E-3</v>
      </c>
      <c r="F1356" t="str">
        <f t="shared" si="21"/>
        <v/>
      </c>
    </row>
    <row r="1357" spans="1:6" x14ac:dyDescent="0.25">
      <c r="A1357">
        <v>1356</v>
      </c>
      <c r="B1357">
        <v>3</v>
      </c>
      <c r="C1357">
        <v>1382</v>
      </c>
      <c r="D1357" t="s">
        <v>1567</v>
      </c>
      <c r="E1357">
        <v>2.341347506465552E-2</v>
      </c>
      <c r="F1357" t="str">
        <f t="shared" si="21"/>
        <v/>
      </c>
    </row>
    <row r="1358" spans="1:6" x14ac:dyDescent="0.25">
      <c r="A1358">
        <v>1357</v>
      </c>
      <c r="B1358">
        <v>3</v>
      </c>
      <c r="C1358">
        <v>2160</v>
      </c>
      <c r="D1358" t="s">
        <v>1273</v>
      </c>
      <c r="E1358">
        <v>0.68837453262222559</v>
      </c>
      <c r="F1358" t="str">
        <f t="shared" si="21"/>
        <v/>
      </c>
    </row>
    <row r="1359" spans="1:6" x14ac:dyDescent="0.25">
      <c r="A1359">
        <v>1358</v>
      </c>
      <c r="B1359">
        <v>7</v>
      </c>
      <c r="C1359">
        <v>2283</v>
      </c>
      <c r="D1359" t="s">
        <v>1472</v>
      </c>
      <c r="E1359">
        <v>0.4591607917003645</v>
      </c>
      <c r="F1359" t="str">
        <f t="shared" si="21"/>
        <v/>
      </c>
    </row>
    <row r="1360" spans="1:6" x14ac:dyDescent="0.25">
      <c r="A1360">
        <v>1359</v>
      </c>
      <c r="B1360">
        <v>5</v>
      </c>
      <c r="C1360">
        <v>2772</v>
      </c>
      <c r="D1360" t="s">
        <v>2674</v>
      </c>
      <c r="E1360">
        <v>0.84351888489561866</v>
      </c>
      <c r="F1360" t="str">
        <f t="shared" si="21"/>
        <v/>
      </c>
    </row>
    <row r="1361" spans="1:6" x14ac:dyDescent="0.25">
      <c r="A1361">
        <v>1360</v>
      </c>
      <c r="B1361">
        <v>8</v>
      </c>
      <c r="C1361">
        <v>5354</v>
      </c>
      <c r="D1361" t="s">
        <v>3502</v>
      </c>
      <c r="E1361">
        <v>0.80578707902044366</v>
      </c>
      <c r="F1361" t="str">
        <f t="shared" si="21"/>
        <v/>
      </c>
    </row>
    <row r="1362" spans="1:6" x14ac:dyDescent="0.25">
      <c r="A1362">
        <v>1361</v>
      </c>
      <c r="B1362">
        <v>3</v>
      </c>
      <c r="C1362">
        <v>6779</v>
      </c>
      <c r="D1362" t="s">
        <v>1464</v>
      </c>
      <c r="E1362">
        <v>0.14818317428156236</v>
      </c>
      <c r="F1362" t="str">
        <f t="shared" si="21"/>
        <v/>
      </c>
    </row>
    <row r="1363" spans="1:6" x14ac:dyDescent="0.25">
      <c r="A1363">
        <v>1362</v>
      </c>
      <c r="B1363">
        <v>2</v>
      </c>
      <c r="C1363">
        <v>6780</v>
      </c>
      <c r="D1363" t="s">
        <v>1464</v>
      </c>
      <c r="E1363">
        <v>0.99544353454702772</v>
      </c>
      <c r="F1363" t="str">
        <f t="shared" si="21"/>
        <v/>
      </c>
    </row>
    <row r="1364" spans="1:6" x14ac:dyDescent="0.25">
      <c r="A1364">
        <v>1363</v>
      </c>
      <c r="B1364">
        <v>2</v>
      </c>
      <c r="C1364">
        <v>6781</v>
      </c>
      <c r="D1364" t="s">
        <v>1464</v>
      </c>
      <c r="E1364">
        <v>0.56883937876083479</v>
      </c>
      <c r="F1364" t="str">
        <f t="shared" si="21"/>
        <v>True</v>
      </c>
    </row>
    <row r="1365" spans="1:6" x14ac:dyDescent="0.25">
      <c r="A1365">
        <v>1364</v>
      </c>
      <c r="B1365">
        <v>8</v>
      </c>
      <c r="C1365">
        <v>6782</v>
      </c>
      <c r="D1365" t="s">
        <v>1464</v>
      </c>
      <c r="E1365">
        <v>0.11867068177209006</v>
      </c>
      <c r="F1365" t="str">
        <f t="shared" si="21"/>
        <v/>
      </c>
    </row>
    <row r="1366" spans="1:6" x14ac:dyDescent="0.25">
      <c r="A1366">
        <v>1365</v>
      </c>
      <c r="B1366">
        <v>4</v>
      </c>
      <c r="C1366">
        <v>7563</v>
      </c>
      <c r="D1366" t="s">
        <v>1804</v>
      </c>
      <c r="E1366">
        <v>0.76502212022588556</v>
      </c>
      <c r="F1366" t="str">
        <f t="shared" si="21"/>
        <v/>
      </c>
    </row>
    <row r="1367" spans="1:6" x14ac:dyDescent="0.25">
      <c r="A1367">
        <v>1366</v>
      </c>
      <c r="B1367">
        <v>6</v>
      </c>
      <c r="C1367">
        <v>8660</v>
      </c>
      <c r="D1367" t="s">
        <v>3826</v>
      </c>
      <c r="E1367">
        <v>0.75136642678408339</v>
      </c>
      <c r="F1367" t="str">
        <f t="shared" si="21"/>
        <v/>
      </c>
    </row>
    <row r="1368" spans="1:6" x14ac:dyDescent="0.25">
      <c r="A1368">
        <v>1367</v>
      </c>
      <c r="B1368">
        <v>1</v>
      </c>
      <c r="C1368">
        <v>3788</v>
      </c>
      <c r="D1368" t="s">
        <v>3253</v>
      </c>
      <c r="E1368">
        <v>0.34059822656820959</v>
      </c>
      <c r="F1368" t="str">
        <f t="shared" si="21"/>
        <v/>
      </c>
    </row>
    <row r="1369" spans="1:6" x14ac:dyDescent="0.25">
      <c r="A1369">
        <v>1368</v>
      </c>
      <c r="B1369">
        <v>3</v>
      </c>
      <c r="C1369">
        <v>3789</v>
      </c>
      <c r="D1369" t="s">
        <v>3253</v>
      </c>
      <c r="E1369">
        <v>0.68892532184455335</v>
      </c>
      <c r="F1369" t="str">
        <f t="shared" si="21"/>
        <v/>
      </c>
    </row>
    <row r="1370" spans="1:6" x14ac:dyDescent="0.25">
      <c r="A1370">
        <v>1369</v>
      </c>
      <c r="B1370">
        <v>1</v>
      </c>
      <c r="C1370">
        <v>5331</v>
      </c>
      <c r="D1370" t="s">
        <v>3832</v>
      </c>
      <c r="E1370">
        <v>0.1956769460777058</v>
      </c>
      <c r="F1370" t="str">
        <f t="shared" si="21"/>
        <v/>
      </c>
    </row>
    <row r="1371" spans="1:6" x14ac:dyDescent="0.25">
      <c r="A1371">
        <v>1370</v>
      </c>
      <c r="B1371">
        <v>5</v>
      </c>
      <c r="C1371">
        <v>5332</v>
      </c>
      <c r="D1371" t="s">
        <v>3832</v>
      </c>
      <c r="E1371">
        <v>0.18004372051474626</v>
      </c>
      <c r="F1371" t="str">
        <f t="shared" si="21"/>
        <v/>
      </c>
    </row>
    <row r="1372" spans="1:6" x14ac:dyDescent="0.25">
      <c r="A1372">
        <v>1371</v>
      </c>
      <c r="B1372">
        <v>4</v>
      </c>
      <c r="C1372">
        <v>5333</v>
      </c>
      <c r="D1372" t="s">
        <v>3832</v>
      </c>
      <c r="E1372">
        <v>1.6069256211941108E-2</v>
      </c>
      <c r="F1372" t="str">
        <f t="shared" si="21"/>
        <v/>
      </c>
    </row>
    <row r="1373" spans="1:6" x14ac:dyDescent="0.25">
      <c r="A1373">
        <v>1372</v>
      </c>
      <c r="B1373">
        <v>3</v>
      </c>
      <c r="C1373">
        <v>5807</v>
      </c>
      <c r="D1373" t="s">
        <v>3837</v>
      </c>
      <c r="E1373">
        <v>0.94276403092194339</v>
      </c>
      <c r="F1373" t="str">
        <f t="shared" si="21"/>
        <v/>
      </c>
    </row>
    <row r="1374" spans="1:6" x14ac:dyDescent="0.25">
      <c r="A1374">
        <v>1373</v>
      </c>
      <c r="B1374">
        <v>2</v>
      </c>
      <c r="C1374">
        <v>5808</v>
      </c>
      <c r="D1374" t="s">
        <v>3837</v>
      </c>
      <c r="E1374">
        <v>0.82908637593912238</v>
      </c>
      <c r="F1374" t="str">
        <f t="shared" si="21"/>
        <v>True</v>
      </c>
    </row>
    <row r="1375" spans="1:6" x14ac:dyDescent="0.25">
      <c r="A1375">
        <v>1374</v>
      </c>
      <c r="B1375">
        <v>2</v>
      </c>
      <c r="C1375">
        <v>5809</v>
      </c>
      <c r="D1375" t="s">
        <v>3837</v>
      </c>
      <c r="E1375">
        <v>0.18526284990895059</v>
      </c>
      <c r="F1375" t="str">
        <f t="shared" si="21"/>
        <v/>
      </c>
    </row>
    <row r="1376" spans="1:6" x14ac:dyDescent="0.25">
      <c r="A1376">
        <v>1375</v>
      </c>
      <c r="B1376">
        <v>3</v>
      </c>
      <c r="C1376">
        <v>6037</v>
      </c>
      <c r="D1376" t="s">
        <v>2959</v>
      </c>
      <c r="E1376">
        <v>0.15515115275336877</v>
      </c>
      <c r="F1376" t="str">
        <f t="shared" si="21"/>
        <v/>
      </c>
    </row>
    <row r="1377" spans="1:6" x14ac:dyDescent="0.25">
      <c r="A1377">
        <v>1376</v>
      </c>
      <c r="B1377">
        <v>6</v>
      </c>
      <c r="C1377">
        <v>6038</v>
      </c>
      <c r="D1377" t="s">
        <v>2959</v>
      </c>
      <c r="E1377">
        <v>0.30287565997297361</v>
      </c>
      <c r="F1377" t="str">
        <f t="shared" si="21"/>
        <v/>
      </c>
    </row>
    <row r="1378" spans="1:6" x14ac:dyDescent="0.25">
      <c r="A1378">
        <v>1377</v>
      </c>
      <c r="B1378">
        <v>4</v>
      </c>
      <c r="C1378">
        <v>6039</v>
      </c>
      <c r="D1378" t="s">
        <v>2959</v>
      </c>
      <c r="E1378">
        <v>0.60160681322297904</v>
      </c>
      <c r="F1378" t="str">
        <f t="shared" si="21"/>
        <v/>
      </c>
    </row>
    <row r="1379" spans="1:6" x14ac:dyDescent="0.25">
      <c r="A1379">
        <v>1378</v>
      </c>
      <c r="B1379">
        <v>3</v>
      </c>
      <c r="C1379">
        <v>6040</v>
      </c>
      <c r="D1379" t="s">
        <v>2959</v>
      </c>
      <c r="E1379">
        <v>0.91724340172828678</v>
      </c>
      <c r="F1379" t="str">
        <f t="shared" si="21"/>
        <v/>
      </c>
    </row>
    <row r="1380" spans="1:6" x14ac:dyDescent="0.25">
      <c r="A1380">
        <v>1379</v>
      </c>
      <c r="B1380">
        <v>3</v>
      </c>
      <c r="C1380">
        <v>8737</v>
      </c>
      <c r="D1380" t="s">
        <v>2125</v>
      </c>
      <c r="E1380">
        <v>0.73833545832579339</v>
      </c>
      <c r="F1380" t="str">
        <f t="shared" si="21"/>
        <v/>
      </c>
    </row>
    <row r="1381" spans="1:6" x14ac:dyDescent="0.25">
      <c r="A1381">
        <v>1380</v>
      </c>
      <c r="B1381">
        <v>2</v>
      </c>
      <c r="C1381">
        <v>9073</v>
      </c>
      <c r="D1381" t="s">
        <v>940</v>
      </c>
      <c r="E1381">
        <v>0.18224187711868323</v>
      </c>
      <c r="F1381" t="str">
        <f t="shared" si="21"/>
        <v/>
      </c>
    </row>
    <row r="1382" spans="1:6" x14ac:dyDescent="0.25">
      <c r="A1382">
        <v>1381</v>
      </c>
      <c r="B1382">
        <v>5</v>
      </c>
      <c r="C1382">
        <v>9074</v>
      </c>
      <c r="D1382" t="s">
        <v>940</v>
      </c>
      <c r="E1382">
        <v>0.70661157686055009</v>
      </c>
      <c r="F1382" t="str">
        <f t="shared" si="21"/>
        <v/>
      </c>
    </row>
    <row r="1383" spans="1:6" x14ac:dyDescent="0.25">
      <c r="A1383">
        <v>1382</v>
      </c>
      <c r="B1383">
        <v>5</v>
      </c>
      <c r="C1383">
        <v>9602</v>
      </c>
      <c r="D1383" t="s">
        <v>3526</v>
      </c>
      <c r="E1383">
        <v>0.82072451713303451</v>
      </c>
      <c r="F1383" t="str">
        <f t="shared" si="21"/>
        <v/>
      </c>
    </row>
    <row r="1384" spans="1:6" x14ac:dyDescent="0.25">
      <c r="A1384">
        <v>1383</v>
      </c>
      <c r="B1384">
        <v>3</v>
      </c>
      <c r="C1384">
        <v>9929</v>
      </c>
      <c r="D1384" t="s">
        <v>3855</v>
      </c>
      <c r="E1384">
        <v>0.73334249606199253</v>
      </c>
      <c r="F1384" t="str">
        <f t="shared" si="21"/>
        <v>True</v>
      </c>
    </row>
    <row r="1385" spans="1:6" x14ac:dyDescent="0.25">
      <c r="A1385">
        <v>1384</v>
      </c>
      <c r="B1385">
        <v>5</v>
      </c>
      <c r="C1385">
        <v>9930</v>
      </c>
      <c r="D1385" t="s">
        <v>3855</v>
      </c>
      <c r="E1385">
        <v>0.70088628906861594</v>
      </c>
      <c r="F1385" t="str">
        <f t="shared" si="21"/>
        <v/>
      </c>
    </row>
    <row r="1386" spans="1:6" x14ac:dyDescent="0.25">
      <c r="A1386">
        <v>1385</v>
      </c>
      <c r="B1386">
        <v>2</v>
      </c>
      <c r="C1386">
        <v>141</v>
      </c>
      <c r="D1386" t="s">
        <v>345</v>
      </c>
      <c r="E1386">
        <v>0.454394243567669</v>
      </c>
      <c r="F1386" t="str">
        <f t="shared" si="21"/>
        <v/>
      </c>
    </row>
    <row r="1387" spans="1:6" x14ac:dyDescent="0.25">
      <c r="A1387">
        <v>1386</v>
      </c>
      <c r="B1387">
        <v>1</v>
      </c>
      <c r="C1387">
        <v>441</v>
      </c>
      <c r="D1387" t="s">
        <v>1591</v>
      </c>
      <c r="E1387">
        <v>0.95213487997258206</v>
      </c>
      <c r="F1387" t="str">
        <f t="shared" si="21"/>
        <v/>
      </c>
    </row>
    <row r="1388" spans="1:6" x14ac:dyDescent="0.25">
      <c r="A1388">
        <v>1387</v>
      </c>
      <c r="B1388">
        <v>3</v>
      </c>
      <c r="C1388">
        <v>442</v>
      </c>
      <c r="D1388" t="s">
        <v>1591</v>
      </c>
      <c r="E1388">
        <v>0.3713269329980694</v>
      </c>
      <c r="F1388" t="str">
        <f t="shared" si="21"/>
        <v/>
      </c>
    </row>
    <row r="1389" spans="1:6" x14ac:dyDescent="0.25">
      <c r="A1389">
        <v>1388</v>
      </c>
      <c r="B1389">
        <v>3</v>
      </c>
      <c r="C1389">
        <v>443</v>
      </c>
      <c r="D1389" t="s">
        <v>1591</v>
      </c>
      <c r="E1389">
        <v>0.92490008456823936</v>
      </c>
      <c r="F1389" t="str">
        <f t="shared" si="21"/>
        <v/>
      </c>
    </row>
    <row r="1390" spans="1:6" x14ac:dyDescent="0.25">
      <c r="A1390">
        <v>1389</v>
      </c>
      <c r="B1390">
        <v>4</v>
      </c>
      <c r="C1390">
        <v>444</v>
      </c>
      <c r="D1390" t="s">
        <v>1591</v>
      </c>
      <c r="E1390">
        <v>0.47648040493059651</v>
      </c>
      <c r="F1390" t="str">
        <f t="shared" si="21"/>
        <v/>
      </c>
    </row>
    <row r="1391" spans="1:6" x14ac:dyDescent="0.25">
      <c r="A1391">
        <v>1390</v>
      </c>
      <c r="B1391">
        <v>3</v>
      </c>
      <c r="C1391">
        <v>445</v>
      </c>
      <c r="D1391" t="s">
        <v>1591</v>
      </c>
      <c r="E1391">
        <v>3.9937667653182407E-2</v>
      </c>
      <c r="F1391" t="str">
        <f t="shared" si="21"/>
        <v/>
      </c>
    </row>
    <row r="1392" spans="1:6" x14ac:dyDescent="0.25">
      <c r="A1392">
        <v>1391</v>
      </c>
      <c r="B1392">
        <v>7</v>
      </c>
      <c r="C1392">
        <v>446</v>
      </c>
      <c r="D1392" t="s">
        <v>1591</v>
      </c>
      <c r="E1392">
        <v>0.51841536238817143</v>
      </c>
      <c r="F1392" t="str">
        <f t="shared" si="21"/>
        <v/>
      </c>
    </row>
    <row r="1393" spans="1:6" x14ac:dyDescent="0.25">
      <c r="A1393">
        <v>1392</v>
      </c>
      <c r="B1393">
        <v>3</v>
      </c>
      <c r="C1393">
        <v>1281</v>
      </c>
      <c r="D1393" t="s">
        <v>3489</v>
      </c>
      <c r="E1393">
        <v>0.48981401290085325</v>
      </c>
      <c r="F1393" t="str">
        <f t="shared" si="21"/>
        <v/>
      </c>
    </row>
    <row r="1394" spans="1:6" x14ac:dyDescent="0.25">
      <c r="A1394">
        <v>1393</v>
      </c>
      <c r="B1394">
        <v>3</v>
      </c>
      <c r="C1394">
        <v>1795</v>
      </c>
      <c r="D1394" t="s">
        <v>1936</v>
      </c>
      <c r="E1394">
        <v>0.79004466030241827</v>
      </c>
      <c r="F1394" t="str">
        <f t="shared" si="21"/>
        <v>True</v>
      </c>
    </row>
    <row r="1395" spans="1:6" x14ac:dyDescent="0.25">
      <c r="A1395">
        <v>1394</v>
      </c>
      <c r="B1395">
        <v>7</v>
      </c>
      <c r="C1395">
        <v>3145</v>
      </c>
      <c r="D1395" t="s">
        <v>2662</v>
      </c>
      <c r="E1395">
        <v>0.68229588391584395</v>
      </c>
      <c r="F1395" t="str">
        <f t="shared" si="21"/>
        <v/>
      </c>
    </row>
    <row r="1396" spans="1:6" x14ac:dyDescent="0.25">
      <c r="A1396">
        <v>1395</v>
      </c>
      <c r="B1396">
        <v>8</v>
      </c>
      <c r="C1396">
        <v>3524</v>
      </c>
      <c r="D1396" t="s">
        <v>3879</v>
      </c>
      <c r="E1396">
        <v>0.8654217767875928</v>
      </c>
      <c r="F1396" t="str">
        <f t="shared" si="21"/>
        <v/>
      </c>
    </row>
    <row r="1397" spans="1:6" x14ac:dyDescent="0.25">
      <c r="A1397">
        <v>1396</v>
      </c>
      <c r="B1397">
        <v>5</v>
      </c>
      <c r="C1397">
        <v>3617</v>
      </c>
      <c r="D1397" t="s">
        <v>3882</v>
      </c>
      <c r="E1397">
        <v>0.57333597600324404</v>
      </c>
      <c r="F1397" t="str">
        <f t="shared" si="21"/>
        <v/>
      </c>
    </row>
    <row r="1398" spans="1:6" x14ac:dyDescent="0.25">
      <c r="A1398">
        <v>1397</v>
      </c>
      <c r="B1398">
        <v>3</v>
      </c>
      <c r="C1398">
        <v>3874</v>
      </c>
      <c r="D1398" t="s">
        <v>1908</v>
      </c>
      <c r="E1398">
        <v>0.11613656131771843</v>
      </c>
      <c r="F1398" t="str">
        <f t="shared" si="21"/>
        <v/>
      </c>
    </row>
    <row r="1399" spans="1:6" x14ac:dyDescent="0.25">
      <c r="A1399">
        <v>1398</v>
      </c>
      <c r="B1399">
        <v>7</v>
      </c>
      <c r="C1399">
        <v>3875</v>
      </c>
      <c r="D1399" t="s">
        <v>1908</v>
      </c>
      <c r="E1399">
        <v>0.19757622553744691</v>
      </c>
      <c r="F1399" t="str">
        <f t="shared" si="21"/>
        <v/>
      </c>
    </row>
    <row r="1400" spans="1:6" x14ac:dyDescent="0.25">
      <c r="A1400">
        <v>1399</v>
      </c>
      <c r="B1400">
        <v>2</v>
      </c>
      <c r="C1400">
        <v>3876</v>
      </c>
      <c r="D1400" t="s">
        <v>1908</v>
      </c>
      <c r="E1400">
        <v>0.82844109187930404</v>
      </c>
      <c r="F1400" t="str">
        <f t="shared" si="21"/>
        <v/>
      </c>
    </row>
    <row r="1401" spans="1:6" x14ac:dyDescent="0.25">
      <c r="A1401">
        <v>1400</v>
      </c>
      <c r="B1401">
        <v>3</v>
      </c>
      <c r="C1401">
        <v>3877</v>
      </c>
      <c r="D1401" t="s">
        <v>1908</v>
      </c>
      <c r="E1401">
        <v>9.8409223053174899E-2</v>
      </c>
      <c r="F1401" t="str">
        <f t="shared" si="21"/>
        <v/>
      </c>
    </row>
    <row r="1402" spans="1:6" x14ac:dyDescent="0.25">
      <c r="A1402">
        <v>1401</v>
      </c>
      <c r="B1402">
        <v>3</v>
      </c>
      <c r="C1402">
        <v>4615</v>
      </c>
      <c r="D1402" t="s">
        <v>3440</v>
      </c>
      <c r="E1402">
        <v>0.59037126517550731</v>
      </c>
      <c r="F1402" t="str">
        <f t="shared" si="21"/>
        <v/>
      </c>
    </row>
    <row r="1403" spans="1:6" x14ac:dyDescent="0.25">
      <c r="A1403">
        <v>1402</v>
      </c>
      <c r="B1403">
        <v>9</v>
      </c>
      <c r="C1403">
        <v>4616</v>
      </c>
      <c r="D1403" t="s">
        <v>3440</v>
      </c>
      <c r="E1403">
        <v>0.16066120022295194</v>
      </c>
      <c r="F1403" t="str">
        <f t="shared" si="21"/>
        <v/>
      </c>
    </row>
    <row r="1404" spans="1:6" x14ac:dyDescent="0.25">
      <c r="A1404">
        <v>1403</v>
      </c>
      <c r="B1404">
        <v>2</v>
      </c>
      <c r="C1404">
        <v>4945</v>
      </c>
      <c r="D1404" t="s">
        <v>3898</v>
      </c>
      <c r="E1404">
        <v>0.31805337185919502</v>
      </c>
      <c r="F1404" t="str">
        <f t="shared" si="21"/>
        <v>True</v>
      </c>
    </row>
    <row r="1405" spans="1:6" x14ac:dyDescent="0.25">
      <c r="A1405">
        <v>1404</v>
      </c>
      <c r="B1405">
        <v>2</v>
      </c>
      <c r="C1405">
        <v>4946</v>
      </c>
      <c r="D1405" t="s">
        <v>3898</v>
      </c>
      <c r="E1405">
        <v>4.7419773931032361E-2</v>
      </c>
      <c r="F1405" t="str">
        <f t="shared" si="21"/>
        <v/>
      </c>
    </row>
    <row r="1406" spans="1:6" x14ac:dyDescent="0.25">
      <c r="A1406">
        <v>1405</v>
      </c>
      <c r="B1406">
        <v>2</v>
      </c>
      <c r="C1406">
        <v>4947</v>
      </c>
      <c r="D1406" t="s">
        <v>3898</v>
      </c>
      <c r="E1406">
        <v>0.49928055443899422</v>
      </c>
      <c r="F1406" t="str">
        <f t="shared" si="21"/>
        <v/>
      </c>
    </row>
    <row r="1407" spans="1:6" x14ac:dyDescent="0.25">
      <c r="A1407">
        <v>1406</v>
      </c>
      <c r="B1407">
        <v>5</v>
      </c>
      <c r="C1407">
        <v>5382</v>
      </c>
      <c r="D1407" t="s">
        <v>3904</v>
      </c>
      <c r="E1407">
        <v>0.50113954672849403</v>
      </c>
      <c r="F1407" t="str">
        <f t="shared" si="21"/>
        <v/>
      </c>
    </row>
    <row r="1408" spans="1:6" x14ac:dyDescent="0.25">
      <c r="A1408">
        <v>1407</v>
      </c>
      <c r="B1408">
        <v>8</v>
      </c>
      <c r="C1408">
        <v>5383</v>
      </c>
      <c r="D1408" t="s">
        <v>3904</v>
      </c>
      <c r="E1408">
        <v>0.17321008168464513</v>
      </c>
      <c r="F1408" t="str">
        <f t="shared" si="21"/>
        <v/>
      </c>
    </row>
    <row r="1409" spans="1:6" x14ac:dyDescent="0.25">
      <c r="A1409">
        <v>1408</v>
      </c>
      <c r="B1409">
        <v>2</v>
      </c>
      <c r="C1409">
        <v>5384</v>
      </c>
      <c r="D1409" t="s">
        <v>3904</v>
      </c>
      <c r="E1409">
        <v>0.82364110564943027</v>
      </c>
      <c r="F1409" t="str">
        <f t="shared" si="21"/>
        <v/>
      </c>
    </row>
    <row r="1410" spans="1:6" x14ac:dyDescent="0.25">
      <c r="A1410">
        <v>1409</v>
      </c>
      <c r="B1410">
        <v>4</v>
      </c>
      <c r="C1410">
        <v>5880</v>
      </c>
      <c r="D1410" t="s">
        <v>1220</v>
      </c>
      <c r="E1410">
        <v>1.5569726408081186E-3</v>
      </c>
      <c r="F1410" t="str">
        <f t="shared" si="21"/>
        <v/>
      </c>
    </row>
    <row r="1411" spans="1:6" x14ac:dyDescent="0.25">
      <c r="A1411">
        <v>1410</v>
      </c>
      <c r="B1411">
        <v>3</v>
      </c>
      <c r="C1411">
        <v>6777</v>
      </c>
      <c r="D1411" t="s">
        <v>3913</v>
      </c>
      <c r="E1411">
        <v>0.8655646355749036</v>
      </c>
      <c r="F1411" t="str">
        <f t="shared" ref="F1411:F1474" si="22">IF(MOD(A1411-3,10)=0,"True","")</f>
        <v/>
      </c>
    </row>
    <row r="1412" spans="1:6" x14ac:dyDescent="0.25">
      <c r="A1412">
        <v>1411</v>
      </c>
      <c r="B1412">
        <v>2</v>
      </c>
      <c r="C1412">
        <v>6876</v>
      </c>
      <c r="D1412" t="s">
        <v>1727</v>
      </c>
      <c r="E1412">
        <v>0.48004371274280055</v>
      </c>
      <c r="F1412" t="str">
        <f t="shared" si="22"/>
        <v/>
      </c>
    </row>
    <row r="1413" spans="1:6" x14ac:dyDescent="0.25">
      <c r="A1413">
        <v>1412</v>
      </c>
      <c r="B1413">
        <v>3</v>
      </c>
      <c r="C1413">
        <v>6877</v>
      </c>
      <c r="D1413" t="s">
        <v>1727</v>
      </c>
      <c r="E1413">
        <v>0.62475542756812819</v>
      </c>
      <c r="F1413" t="str">
        <f t="shared" si="22"/>
        <v/>
      </c>
    </row>
    <row r="1414" spans="1:6" x14ac:dyDescent="0.25">
      <c r="A1414">
        <v>1413</v>
      </c>
      <c r="B1414">
        <v>2</v>
      </c>
      <c r="C1414">
        <v>7071</v>
      </c>
      <c r="D1414" t="s">
        <v>2920</v>
      </c>
      <c r="E1414">
        <v>0.29150216784788252</v>
      </c>
      <c r="F1414" t="str">
        <f t="shared" si="22"/>
        <v>True</v>
      </c>
    </row>
    <row r="1415" spans="1:6" x14ac:dyDescent="0.25">
      <c r="A1415">
        <v>1414</v>
      </c>
      <c r="B1415">
        <v>2</v>
      </c>
      <c r="C1415">
        <v>7522</v>
      </c>
      <c r="D1415" t="s">
        <v>3922</v>
      </c>
      <c r="E1415">
        <v>0.27211367965753519</v>
      </c>
      <c r="F1415" t="str">
        <f t="shared" si="22"/>
        <v/>
      </c>
    </row>
    <row r="1416" spans="1:6" x14ac:dyDescent="0.25">
      <c r="A1416">
        <v>1415</v>
      </c>
      <c r="B1416">
        <v>6</v>
      </c>
      <c r="C1416">
        <v>7523</v>
      </c>
      <c r="D1416" t="s">
        <v>3922</v>
      </c>
      <c r="E1416">
        <v>8.7926019889070228E-2</v>
      </c>
      <c r="F1416" t="str">
        <f t="shared" si="22"/>
        <v/>
      </c>
    </row>
    <row r="1417" spans="1:6" x14ac:dyDescent="0.25">
      <c r="A1417">
        <v>1416</v>
      </c>
      <c r="B1417">
        <v>2</v>
      </c>
      <c r="C1417">
        <v>7524</v>
      </c>
      <c r="D1417" t="s">
        <v>3922</v>
      </c>
      <c r="E1417">
        <v>0.67695106811121475</v>
      </c>
      <c r="F1417" t="str">
        <f t="shared" si="22"/>
        <v/>
      </c>
    </row>
    <row r="1418" spans="1:6" x14ac:dyDescent="0.25">
      <c r="A1418">
        <v>1417</v>
      </c>
      <c r="B1418">
        <v>3</v>
      </c>
      <c r="C1418">
        <v>7550</v>
      </c>
      <c r="D1418" t="s">
        <v>3697</v>
      </c>
      <c r="E1418">
        <v>0.73049487164026516</v>
      </c>
      <c r="F1418" t="str">
        <f t="shared" si="22"/>
        <v/>
      </c>
    </row>
    <row r="1419" spans="1:6" x14ac:dyDescent="0.25">
      <c r="A1419">
        <v>1418</v>
      </c>
      <c r="B1419">
        <v>9</v>
      </c>
      <c r="C1419">
        <v>7591</v>
      </c>
      <c r="D1419" t="s">
        <v>1213</v>
      </c>
      <c r="E1419">
        <v>0.85627316736484327</v>
      </c>
      <c r="F1419" t="str">
        <f t="shared" si="22"/>
        <v/>
      </c>
    </row>
    <row r="1420" spans="1:6" x14ac:dyDescent="0.25">
      <c r="A1420">
        <v>1419</v>
      </c>
      <c r="B1420">
        <v>2</v>
      </c>
      <c r="C1420">
        <v>7592</v>
      </c>
      <c r="D1420" t="s">
        <v>1213</v>
      </c>
      <c r="E1420">
        <v>0.17139731565187188</v>
      </c>
      <c r="F1420" t="str">
        <f t="shared" si="22"/>
        <v/>
      </c>
    </row>
    <row r="1421" spans="1:6" x14ac:dyDescent="0.25">
      <c r="A1421">
        <v>1420</v>
      </c>
      <c r="B1421">
        <v>3</v>
      </c>
      <c r="C1421">
        <v>7593</v>
      </c>
      <c r="D1421" t="s">
        <v>1213</v>
      </c>
      <c r="E1421">
        <v>0.72404288967718078</v>
      </c>
      <c r="F1421" t="str">
        <f t="shared" si="22"/>
        <v/>
      </c>
    </row>
    <row r="1422" spans="1:6" x14ac:dyDescent="0.25">
      <c r="A1422">
        <v>1421</v>
      </c>
      <c r="B1422">
        <v>3</v>
      </c>
      <c r="C1422">
        <v>7594</v>
      </c>
      <c r="D1422" t="s">
        <v>1213</v>
      </c>
      <c r="E1422">
        <v>0.60286715421099546</v>
      </c>
      <c r="F1422" t="str">
        <f t="shared" si="22"/>
        <v/>
      </c>
    </row>
    <row r="1423" spans="1:6" x14ac:dyDescent="0.25">
      <c r="A1423">
        <v>1422</v>
      </c>
      <c r="B1423">
        <v>4</v>
      </c>
      <c r="C1423">
        <v>9142</v>
      </c>
      <c r="D1423" t="s">
        <v>3934</v>
      </c>
      <c r="E1423">
        <v>0.44943473407598622</v>
      </c>
      <c r="F1423" t="str">
        <f t="shared" si="22"/>
        <v/>
      </c>
    </row>
    <row r="1424" spans="1:6" x14ac:dyDescent="0.25">
      <c r="A1424">
        <v>1423</v>
      </c>
      <c r="B1424">
        <v>6</v>
      </c>
      <c r="C1424">
        <v>99</v>
      </c>
      <c r="D1424" t="s">
        <v>3937</v>
      </c>
      <c r="E1424">
        <v>0.86692641313954555</v>
      </c>
      <c r="F1424" t="str">
        <f t="shared" si="22"/>
        <v>True</v>
      </c>
    </row>
    <row r="1425" spans="1:6" x14ac:dyDescent="0.25">
      <c r="A1425">
        <v>1424</v>
      </c>
      <c r="B1425">
        <v>2</v>
      </c>
      <c r="C1425">
        <v>1042</v>
      </c>
      <c r="D1425" t="s">
        <v>3943</v>
      </c>
      <c r="E1425">
        <v>6.0158038521196722E-2</v>
      </c>
      <c r="F1425" t="str">
        <f t="shared" si="22"/>
        <v/>
      </c>
    </row>
    <row r="1426" spans="1:6" x14ac:dyDescent="0.25">
      <c r="A1426">
        <v>1425</v>
      </c>
      <c r="B1426">
        <v>3</v>
      </c>
      <c r="C1426">
        <v>1043</v>
      </c>
      <c r="D1426" t="s">
        <v>3943</v>
      </c>
      <c r="E1426">
        <v>0.62955076179776437</v>
      </c>
      <c r="F1426" t="str">
        <f t="shared" si="22"/>
        <v/>
      </c>
    </row>
    <row r="1427" spans="1:6" x14ac:dyDescent="0.25">
      <c r="A1427">
        <v>1426</v>
      </c>
      <c r="B1427">
        <v>3</v>
      </c>
      <c r="C1427">
        <v>2686</v>
      </c>
      <c r="D1427" t="s">
        <v>3946</v>
      </c>
      <c r="E1427">
        <v>0.96057670844929455</v>
      </c>
      <c r="F1427" t="str">
        <f t="shared" si="22"/>
        <v/>
      </c>
    </row>
    <row r="1428" spans="1:6" x14ac:dyDescent="0.25">
      <c r="A1428">
        <v>1427</v>
      </c>
      <c r="B1428">
        <v>2</v>
      </c>
      <c r="C1428">
        <v>2687</v>
      </c>
      <c r="D1428" t="s">
        <v>3946</v>
      </c>
      <c r="E1428">
        <v>0.8115279375862412</v>
      </c>
      <c r="F1428" t="str">
        <f t="shared" si="22"/>
        <v/>
      </c>
    </row>
    <row r="1429" spans="1:6" x14ac:dyDescent="0.25">
      <c r="A1429">
        <v>1428</v>
      </c>
      <c r="B1429">
        <v>1</v>
      </c>
      <c r="C1429">
        <v>4514</v>
      </c>
      <c r="D1429" t="s">
        <v>3734</v>
      </c>
      <c r="E1429">
        <v>0.17214141041629871</v>
      </c>
      <c r="F1429" t="str">
        <f t="shared" si="22"/>
        <v/>
      </c>
    </row>
    <row r="1430" spans="1:6" x14ac:dyDescent="0.25">
      <c r="A1430">
        <v>1429</v>
      </c>
      <c r="B1430">
        <v>4</v>
      </c>
      <c r="C1430">
        <v>5352</v>
      </c>
      <c r="D1430" t="s">
        <v>1375</v>
      </c>
      <c r="E1430">
        <v>0.9572902131511738</v>
      </c>
      <c r="F1430" t="str">
        <f t="shared" si="22"/>
        <v/>
      </c>
    </row>
    <row r="1431" spans="1:6" x14ac:dyDescent="0.25">
      <c r="A1431">
        <v>1430</v>
      </c>
      <c r="B1431">
        <v>2</v>
      </c>
      <c r="C1431">
        <v>5353</v>
      </c>
      <c r="D1431" t="s">
        <v>1375</v>
      </c>
      <c r="E1431">
        <v>0.23736632738215901</v>
      </c>
      <c r="F1431" t="str">
        <f t="shared" si="22"/>
        <v/>
      </c>
    </row>
    <row r="1432" spans="1:6" x14ac:dyDescent="0.25">
      <c r="A1432">
        <v>1431</v>
      </c>
      <c r="B1432">
        <v>3</v>
      </c>
      <c r="C1432">
        <v>399</v>
      </c>
      <c r="D1432" t="s">
        <v>191</v>
      </c>
      <c r="E1432">
        <v>0.4901554198999416</v>
      </c>
      <c r="F1432" t="str">
        <f t="shared" si="22"/>
        <v/>
      </c>
    </row>
    <row r="1433" spans="1:6" x14ac:dyDescent="0.25">
      <c r="A1433">
        <v>1432</v>
      </c>
      <c r="B1433">
        <v>4</v>
      </c>
      <c r="C1433">
        <v>400</v>
      </c>
      <c r="D1433" t="s">
        <v>191</v>
      </c>
      <c r="E1433">
        <v>0.18314612196772895</v>
      </c>
      <c r="F1433" t="str">
        <f t="shared" si="22"/>
        <v/>
      </c>
    </row>
    <row r="1434" spans="1:6" x14ac:dyDescent="0.25">
      <c r="A1434">
        <v>1433</v>
      </c>
      <c r="B1434">
        <v>4</v>
      </c>
      <c r="C1434">
        <v>401</v>
      </c>
      <c r="D1434" t="s">
        <v>191</v>
      </c>
      <c r="E1434">
        <v>0.27225958470668499</v>
      </c>
      <c r="F1434" t="str">
        <f t="shared" si="22"/>
        <v>True</v>
      </c>
    </row>
    <row r="1435" spans="1:6" x14ac:dyDescent="0.25">
      <c r="A1435">
        <v>1434</v>
      </c>
      <c r="B1435">
        <v>2</v>
      </c>
      <c r="C1435">
        <v>402</v>
      </c>
      <c r="D1435" t="s">
        <v>191</v>
      </c>
      <c r="E1435">
        <v>9.1849301525844584E-2</v>
      </c>
      <c r="F1435" t="str">
        <f t="shared" si="22"/>
        <v/>
      </c>
    </row>
    <row r="1436" spans="1:6" x14ac:dyDescent="0.25">
      <c r="A1436">
        <v>1435</v>
      </c>
      <c r="B1436">
        <v>2</v>
      </c>
      <c r="C1436">
        <v>2027</v>
      </c>
      <c r="D1436" t="s">
        <v>1370</v>
      </c>
      <c r="E1436">
        <v>0.55682761503490841</v>
      </c>
      <c r="F1436" t="str">
        <f t="shared" si="22"/>
        <v/>
      </c>
    </row>
    <row r="1437" spans="1:6" x14ac:dyDescent="0.25">
      <c r="A1437">
        <v>1436</v>
      </c>
      <c r="B1437">
        <v>4</v>
      </c>
      <c r="C1437">
        <v>2028</v>
      </c>
      <c r="D1437" t="s">
        <v>1370</v>
      </c>
      <c r="E1437">
        <v>0.28255750889572628</v>
      </c>
      <c r="F1437" t="str">
        <f t="shared" si="22"/>
        <v/>
      </c>
    </row>
    <row r="1438" spans="1:6" x14ac:dyDescent="0.25">
      <c r="A1438">
        <v>1437</v>
      </c>
      <c r="B1438">
        <v>3</v>
      </c>
      <c r="C1438">
        <v>2544</v>
      </c>
      <c r="D1438" t="s">
        <v>2237</v>
      </c>
      <c r="E1438">
        <v>6.2409202328594926E-3</v>
      </c>
      <c r="F1438" t="str">
        <f t="shared" si="22"/>
        <v/>
      </c>
    </row>
    <row r="1439" spans="1:6" x14ac:dyDescent="0.25">
      <c r="A1439">
        <v>1438</v>
      </c>
      <c r="B1439">
        <v>4</v>
      </c>
      <c r="C1439">
        <v>2545</v>
      </c>
      <c r="D1439" t="s">
        <v>2237</v>
      </c>
      <c r="E1439">
        <v>0.51822760050980798</v>
      </c>
      <c r="F1439" t="str">
        <f t="shared" si="22"/>
        <v/>
      </c>
    </row>
    <row r="1440" spans="1:6" x14ac:dyDescent="0.25">
      <c r="A1440">
        <v>1439</v>
      </c>
      <c r="B1440">
        <v>2</v>
      </c>
      <c r="C1440">
        <v>2591</v>
      </c>
      <c r="D1440" t="s">
        <v>442</v>
      </c>
      <c r="E1440">
        <v>0.87851910914675668</v>
      </c>
      <c r="F1440" t="str">
        <f t="shared" si="22"/>
        <v/>
      </c>
    </row>
    <row r="1441" spans="1:6" x14ac:dyDescent="0.25">
      <c r="A1441">
        <v>1440</v>
      </c>
      <c r="B1441">
        <v>3</v>
      </c>
      <c r="C1441">
        <v>2592</v>
      </c>
      <c r="D1441" t="s">
        <v>442</v>
      </c>
      <c r="E1441">
        <v>0.46910474976671879</v>
      </c>
      <c r="F1441" t="str">
        <f t="shared" si="22"/>
        <v/>
      </c>
    </row>
    <row r="1442" spans="1:6" x14ac:dyDescent="0.25">
      <c r="A1442">
        <v>1441</v>
      </c>
      <c r="B1442">
        <v>1</v>
      </c>
      <c r="C1442">
        <v>3005</v>
      </c>
      <c r="D1442" t="s">
        <v>3967</v>
      </c>
      <c r="E1442">
        <v>0.89290698500474497</v>
      </c>
      <c r="F1442" t="str">
        <f t="shared" si="22"/>
        <v/>
      </c>
    </row>
    <row r="1443" spans="1:6" x14ac:dyDescent="0.25">
      <c r="A1443">
        <v>1442</v>
      </c>
      <c r="B1443">
        <v>2</v>
      </c>
      <c r="C1443">
        <v>4393</v>
      </c>
      <c r="D1443" t="s">
        <v>160</v>
      </c>
      <c r="E1443">
        <v>0.1509209317021577</v>
      </c>
      <c r="F1443" t="str">
        <f t="shared" si="22"/>
        <v/>
      </c>
    </row>
    <row r="1444" spans="1:6" x14ac:dyDescent="0.25">
      <c r="A1444">
        <v>1443</v>
      </c>
      <c r="B1444">
        <v>5</v>
      </c>
      <c r="C1444">
        <v>4394</v>
      </c>
      <c r="D1444" t="s">
        <v>160</v>
      </c>
      <c r="E1444">
        <v>3.9609237075911907E-2</v>
      </c>
      <c r="F1444" t="str">
        <f t="shared" si="22"/>
        <v>True</v>
      </c>
    </row>
    <row r="1445" spans="1:6" x14ac:dyDescent="0.25">
      <c r="A1445">
        <v>1444</v>
      </c>
      <c r="B1445">
        <v>4</v>
      </c>
      <c r="C1445">
        <v>5083</v>
      </c>
      <c r="D1445" t="s">
        <v>1540</v>
      </c>
      <c r="E1445">
        <v>5.9864729829341989E-3</v>
      </c>
      <c r="F1445" t="str">
        <f t="shared" si="22"/>
        <v/>
      </c>
    </row>
    <row r="1446" spans="1:6" x14ac:dyDescent="0.25">
      <c r="A1446">
        <v>1445</v>
      </c>
      <c r="B1446">
        <v>3</v>
      </c>
      <c r="C1446">
        <v>5084</v>
      </c>
      <c r="D1446" t="s">
        <v>1540</v>
      </c>
      <c r="E1446">
        <v>0.18513824334033802</v>
      </c>
      <c r="F1446" t="str">
        <f t="shared" si="22"/>
        <v/>
      </c>
    </row>
    <row r="1447" spans="1:6" x14ac:dyDescent="0.25">
      <c r="A1447">
        <v>1446</v>
      </c>
      <c r="B1447">
        <v>1</v>
      </c>
      <c r="C1447">
        <v>6834</v>
      </c>
      <c r="D1447" t="s">
        <v>3187</v>
      </c>
      <c r="E1447">
        <v>0.62246116157035347</v>
      </c>
      <c r="F1447" t="str">
        <f t="shared" si="22"/>
        <v/>
      </c>
    </row>
    <row r="1448" spans="1:6" x14ac:dyDescent="0.25">
      <c r="A1448">
        <v>1447</v>
      </c>
      <c r="B1448">
        <v>1</v>
      </c>
      <c r="C1448">
        <v>7401</v>
      </c>
      <c r="D1448" t="s">
        <v>3489</v>
      </c>
      <c r="E1448">
        <v>0.9424830524346085</v>
      </c>
      <c r="F1448" t="str">
        <f t="shared" si="22"/>
        <v/>
      </c>
    </row>
    <row r="1449" spans="1:6" x14ac:dyDescent="0.25">
      <c r="A1449">
        <v>1448</v>
      </c>
      <c r="B1449">
        <v>7</v>
      </c>
      <c r="C1449">
        <v>7402</v>
      </c>
      <c r="D1449" t="s">
        <v>3489</v>
      </c>
      <c r="E1449">
        <v>0.60370119528217769</v>
      </c>
      <c r="F1449" t="str">
        <f t="shared" si="22"/>
        <v/>
      </c>
    </row>
    <row r="1450" spans="1:6" x14ac:dyDescent="0.25">
      <c r="A1450">
        <v>1449</v>
      </c>
      <c r="B1450">
        <v>2</v>
      </c>
      <c r="C1450">
        <v>7464</v>
      </c>
      <c r="D1450" t="s">
        <v>2519</v>
      </c>
      <c r="E1450">
        <v>0.98411766524893007</v>
      </c>
      <c r="F1450" t="str">
        <f t="shared" si="22"/>
        <v/>
      </c>
    </row>
    <row r="1451" spans="1:6" x14ac:dyDescent="0.25">
      <c r="A1451">
        <v>1450</v>
      </c>
      <c r="B1451">
        <v>8</v>
      </c>
      <c r="C1451">
        <v>7465</v>
      </c>
      <c r="D1451" t="s">
        <v>2519</v>
      </c>
      <c r="E1451">
        <v>0.21427875957182196</v>
      </c>
      <c r="F1451" t="str">
        <f t="shared" si="22"/>
        <v/>
      </c>
    </row>
    <row r="1452" spans="1:6" x14ac:dyDescent="0.25">
      <c r="A1452">
        <v>1451</v>
      </c>
      <c r="B1452">
        <v>2</v>
      </c>
      <c r="C1452">
        <v>7466</v>
      </c>
      <c r="D1452" t="s">
        <v>2519</v>
      </c>
      <c r="E1452">
        <v>0.30344440984275134</v>
      </c>
      <c r="F1452" t="str">
        <f t="shared" si="22"/>
        <v/>
      </c>
    </row>
    <row r="1453" spans="1:6" x14ac:dyDescent="0.25">
      <c r="A1453">
        <v>1452</v>
      </c>
      <c r="B1453">
        <v>2</v>
      </c>
      <c r="C1453">
        <v>992</v>
      </c>
      <c r="D1453" t="s">
        <v>3984</v>
      </c>
      <c r="E1453">
        <v>1.7144632448626851E-2</v>
      </c>
      <c r="F1453" t="str">
        <f t="shared" si="22"/>
        <v/>
      </c>
    </row>
    <row r="1454" spans="1:6" x14ac:dyDescent="0.25">
      <c r="A1454">
        <v>1453</v>
      </c>
      <c r="B1454">
        <v>4</v>
      </c>
      <c r="C1454">
        <v>2995</v>
      </c>
      <c r="D1454" t="s">
        <v>2413</v>
      </c>
      <c r="E1454">
        <v>0.23779265978792585</v>
      </c>
      <c r="F1454" t="str">
        <f t="shared" si="22"/>
        <v>True</v>
      </c>
    </row>
    <row r="1455" spans="1:6" x14ac:dyDescent="0.25">
      <c r="A1455">
        <v>1454</v>
      </c>
      <c r="B1455">
        <v>4</v>
      </c>
      <c r="C1455">
        <v>3568</v>
      </c>
      <c r="D1455" t="s">
        <v>1322</v>
      </c>
      <c r="E1455">
        <v>0.55512800681964247</v>
      </c>
      <c r="F1455" t="str">
        <f t="shared" si="22"/>
        <v/>
      </c>
    </row>
    <row r="1456" spans="1:6" x14ac:dyDescent="0.25">
      <c r="A1456">
        <v>1455</v>
      </c>
      <c r="B1456">
        <v>2</v>
      </c>
      <c r="C1456">
        <v>1619</v>
      </c>
      <c r="D1456" t="s">
        <v>3994</v>
      </c>
      <c r="E1456">
        <v>0.70451345017078792</v>
      </c>
      <c r="F1456" t="str">
        <f t="shared" si="22"/>
        <v/>
      </c>
    </row>
    <row r="1457" spans="1:6" x14ac:dyDescent="0.25">
      <c r="A1457">
        <v>1456</v>
      </c>
      <c r="B1457">
        <v>1</v>
      </c>
      <c r="C1457">
        <v>1620</v>
      </c>
      <c r="D1457" t="s">
        <v>3994</v>
      </c>
      <c r="E1457">
        <v>9.7582130046560911E-2</v>
      </c>
      <c r="F1457" t="str">
        <f t="shared" si="22"/>
        <v/>
      </c>
    </row>
    <row r="1458" spans="1:6" x14ac:dyDescent="0.25">
      <c r="A1458">
        <v>1457</v>
      </c>
      <c r="B1458">
        <v>3</v>
      </c>
      <c r="C1458">
        <v>2206</v>
      </c>
      <c r="D1458" t="s">
        <v>2743</v>
      </c>
      <c r="E1458">
        <v>0.46276430366242838</v>
      </c>
      <c r="F1458" t="str">
        <f t="shared" si="22"/>
        <v/>
      </c>
    </row>
    <row r="1459" spans="1:6" x14ac:dyDescent="0.25">
      <c r="A1459">
        <v>1458</v>
      </c>
      <c r="B1459">
        <v>5</v>
      </c>
      <c r="C1459">
        <v>2494</v>
      </c>
      <c r="D1459" t="s">
        <v>4001</v>
      </c>
      <c r="E1459">
        <v>0.62502226747076717</v>
      </c>
      <c r="F1459" t="str">
        <f t="shared" si="22"/>
        <v/>
      </c>
    </row>
    <row r="1460" spans="1:6" x14ac:dyDescent="0.25">
      <c r="A1460">
        <v>1459</v>
      </c>
      <c r="B1460">
        <v>5</v>
      </c>
      <c r="C1460">
        <v>2495</v>
      </c>
      <c r="D1460" t="s">
        <v>4001</v>
      </c>
      <c r="E1460">
        <v>4.1153010191757544E-2</v>
      </c>
      <c r="F1460" t="str">
        <f t="shared" si="22"/>
        <v/>
      </c>
    </row>
    <row r="1461" spans="1:6" x14ac:dyDescent="0.25">
      <c r="A1461">
        <v>1460</v>
      </c>
      <c r="B1461">
        <v>7</v>
      </c>
      <c r="C1461">
        <v>6707</v>
      </c>
      <c r="D1461" t="s">
        <v>2971</v>
      </c>
      <c r="E1461">
        <v>0.30551310870387871</v>
      </c>
      <c r="F1461" t="str">
        <f t="shared" si="22"/>
        <v/>
      </c>
    </row>
    <row r="1462" spans="1:6" x14ac:dyDescent="0.25">
      <c r="A1462">
        <v>1461</v>
      </c>
      <c r="B1462">
        <v>2</v>
      </c>
      <c r="C1462">
        <v>8615</v>
      </c>
      <c r="D1462" t="s">
        <v>911</v>
      </c>
      <c r="E1462">
        <v>0.42537688349273162</v>
      </c>
      <c r="F1462" t="str">
        <f t="shared" si="22"/>
        <v/>
      </c>
    </row>
    <row r="1463" spans="1:6" x14ac:dyDescent="0.25">
      <c r="A1463">
        <v>1462</v>
      </c>
      <c r="B1463">
        <v>3</v>
      </c>
      <c r="C1463">
        <v>8616</v>
      </c>
      <c r="D1463" t="s">
        <v>911</v>
      </c>
      <c r="E1463">
        <v>0.71157501853439575</v>
      </c>
      <c r="F1463" t="str">
        <f t="shared" si="22"/>
        <v/>
      </c>
    </row>
    <row r="1464" spans="1:6" x14ac:dyDescent="0.25">
      <c r="A1464">
        <v>1463</v>
      </c>
      <c r="B1464">
        <v>2</v>
      </c>
      <c r="C1464">
        <v>8617</v>
      </c>
      <c r="D1464" t="s">
        <v>911</v>
      </c>
      <c r="E1464">
        <v>0.13133866944224126</v>
      </c>
      <c r="F1464" t="str">
        <f t="shared" si="22"/>
        <v>True</v>
      </c>
    </row>
    <row r="1465" spans="1:6" x14ac:dyDescent="0.25">
      <c r="A1465">
        <v>1464</v>
      </c>
      <c r="B1465">
        <v>3</v>
      </c>
      <c r="C1465">
        <v>8618</v>
      </c>
      <c r="D1465" t="s">
        <v>911</v>
      </c>
      <c r="E1465">
        <v>0.52764228799744639</v>
      </c>
      <c r="F1465" t="str">
        <f t="shared" si="22"/>
        <v/>
      </c>
    </row>
    <row r="1466" spans="1:6" x14ac:dyDescent="0.25">
      <c r="A1466">
        <v>1465</v>
      </c>
      <c r="B1466">
        <v>2</v>
      </c>
      <c r="C1466">
        <v>9086</v>
      </c>
      <c r="D1466" t="s">
        <v>4006</v>
      </c>
      <c r="E1466">
        <v>0.88556744927491826</v>
      </c>
      <c r="F1466" t="str">
        <f t="shared" si="22"/>
        <v/>
      </c>
    </row>
    <row r="1467" spans="1:6" x14ac:dyDescent="0.25">
      <c r="A1467">
        <v>1466</v>
      </c>
      <c r="B1467">
        <v>1</v>
      </c>
      <c r="C1467">
        <v>251</v>
      </c>
      <c r="D1467" t="s">
        <v>4009</v>
      </c>
      <c r="E1467">
        <v>8.3337442479236912E-2</v>
      </c>
      <c r="F1467" t="str">
        <f t="shared" si="22"/>
        <v/>
      </c>
    </row>
    <row r="1468" spans="1:6" x14ac:dyDescent="0.25">
      <c r="A1468">
        <v>1467</v>
      </c>
      <c r="B1468">
        <v>13</v>
      </c>
      <c r="C1468">
        <v>252</v>
      </c>
      <c r="D1468" t="s">
        <v>4009</v>
      </c>
      <c r="E1468">
        <v>0.76840922902179531</v>
      </c>
      <c r="F1468" t="str">
        <f t="shared" si="22"/>
        <v/>
      </c>
    </row>
    <row r="1469" spans="1:6" x14ac:dyDescent="0.25">
      <c r="A1469">
        <v>1468</v>
      </c>
      <c r="B1469">
        <v>2</v>
      </c>
      <c r="C1469">
        <v>613</v>
      </c>
      <c r="D1469" t="s">
        <v>4014</v>
      </c>
      <c r="E1469">
        <v>0.12403103045080555</v>
      </c>
      <c r="F1469" t="str">
        <f t="shared" si="22"/>
        <v/>
      </c>
    </row>
    <row r="1470" spans="1:6" x14ac:dyDescent="0.25">
      <c r="A1470">
        <v>1469</v>
      </c>
      <c r="B1470">
        <v>9</v>
      </c>
      <c r="C1470">
        <v>614</v>
      </c>
      <c r="D1470" t="s">
        <v>4014</v>
      </c>
      <c r="E1470">
        <v>0.36815286934199654</v>
      </c>
      <c r="F1470" t="str">
        <f t="shared" si="22"/>
        <v/>
      </c>
    </row>
    <row r="1471" spans="1:6" x14ac:dyDescent="0.25">
      <c r="A1471">
        <v>1470</v>
      </c>
      <c r="B1471">
        <v>3</v>
      </c>
      <c r="C1471">
        <v>3594</v>
      </c>
      <c r="D1471" t="s">
        <v>2929</v>
      </c>
      <c r="E1471">
        <v>7.6794491456860015E-2</v>
      </c>
      <c r="F1471" t="str">
        <f t="shared" si="22"/>
        <v/>
      </c>
    </row>
    <row r="1472" spans="1:6" x14ac:dyDescent="0.25">
      <c r="A1472">
        <v>1471</v>
      </c>
      <c r="B1472">
        <v>5</v>
      </c>
      <c r="C1472">
        <v>3595</v>
      </c>
      <c r="D1472" t="s">
        <v>2929</v>
      </c>
      <c r="E1472">
        <v>0.56779937035322281</v>
      </c>
      <c r="F1472" t="str">
        <f t="shared" si="22"/>
        <v/>
      </c>
    </row>
    <row r="1473" spans="1:6" x14ac:dyDescent="0.25">
      <c r="A1473">
        <v>1472</v>
      </c>
      <c r="B1473">
        <v>8</v>
      </c>
      <c r="C1473">
        <v>4640</v>
      </c>
      <c r="D1473" t="s">
        <v>618</v>
      </c>
      <c r="E1473">
        <v>0.89009068279254544</v>
      </c>
      <c r="F1473" t="str">
        <f t="shared" si="22"/>
        <v/>
      </c>
    </row>
    <row r="1474" spans="1:6" x14ac:dyDescent="0.25">
      <c r="A1474">
        <v>1473</v>
      </c>
      <c r="B1474">
        <v>1</v>
      </c>
      <c r="C1474">
        <v>4641</v>
      </c>
      <c r="D1474" t="s">
        <v>618</v>
      </c>
      <c r="E1474">
        <v>0.12515316944928323</v>
      </c>
      <c r="F1474" t="str">
        <f t="shared" si="22"/>
        <v>True</v>
      </c>
    </row>
    <row r="1475" spans="1:6" x14ac:dyDescent="0.25">
      <c r="A1475">
        <v>1474</v>
      </c>
      <c r="B1475">
        <v>3</v>
      </c>
      <c r="C1475">
        <v>5240</v>
      </c>
      <c r="D1475" t="s">
        <v>4025</v>
      </c>
      <c r="E1475">
        <v>0.74225703309794355</v>
      </c>
      <c r="F1475" t="str">
        <f t="shared" ref="F1475:F1538" si="23">IF(MOD(A1475-3,10)=0,"True","")</f>
        <v/>
      </c>
    </row>
    <row r="1476" spans="1:6" x14ac:dyDescent="0.25">
      <c r="A1476">
        <v>1475</v>
      </c>
      <c r="B1476">
        <v>2</v>
      </c>
      <c r="C1476">
        <v>5241</v>
      </c>
      <c r="D1476" t="s">
        <v>4025</v>
      </c>
      <c r="E1476">
        <v>0.82768564913514009</v>
      </c>
      <c r="F1476" t="str">
        <f t="shared" si="23"/>
        <v/>
      </c>
    </row>
    <row r="1477" spans="1:6" x14ac:dyDescent="0.25">
      <c r="A1477">
        <v>1476</v>
      </c>
      <c r="B1477">
        <v>5</v>
      </c>
      <c r="C1477">
        <v>5414</v>
      </c>
      <c r="D1477" t="s">
        <v>1985</v>
      </c>
      <c r="E1477">
        <v>5.0200205618268656E-2</v>
      </c>
      <c r="F1477" t="str">
        <f t="shared" si="23"/>
        <v/>
      </c>
    </row>
    <row r="1478" spans="1:6" x14ac:dyDescent="0.25">
      <c r="A1478">
        <v>1477</v>
      </c>
      <c r="B1478">
        <v>2</v>
      </c>
      <c r="C1478">
        <v>6109</v>
      </c>
      <c r="D1478" t="s">
        <v>1846</v>
      </c>
      <c r="E1478">
        <v>0.53013764989639478</v>
      </c>
      <c r="F1478" t="str">
        <f t="shared" si="23"/>
        <v/>
      </c>
    </row>
    <row r="1479" spans="1:6" x14ac:dyDescent="0.25">
      <c r="A1479">
        <v>1478</v>
      </c>
      <c r="B1479">
        <v>3</v>
      </c>
      <c r="C1479">
        <v>6110</v>
      </c>
      <c r="D1479" t="s">
        <v>1846</v>
      </c>
      <c r="E1479">
        <v>0.91854657831488673</v>
      </c>
      <c r="F1479" t="str">
        <f t="shared" si="23"/>
        <v/>
      </c>
    </row>
    <row r="1480" spans="1:6" x14ac:dyDescent="0.25">
      <c r="A1480">
        <v>1479</v>
      </c>
      <c r="B1480">
        <v>2</v>
      </c>
      <c r="C1480">
        <v>7208</v>
      </c>
      <c r="D1480" t="s">
        <v>2190</v>
      </c>
      <c r="E1480">
        <v>0.93363226712977421</v>
      </c>
      <c r="F1480" t="str">
        <f t="shared" si="23"/>
        <v/>
      </c>
    </row>
    <row r="1481" spans="1:6" x14ac:dyDescent="0.25">
      <c r="A1481">
        <v>1480</v>
      </c>
      <c r="B1481">
        <v>4</v>
      </c>
      <c r="C1481">
        <v>7209</v>
      </c>
      <c r="D1481" t="s">
        <v>2190</v>
      </c>
      <c r="E1481">
        <v>0.24312282289817932</v>
      </c>
      <c r="F1481" t="str">
        <f t="shared" si="23"/>
        <v/>
      </c>
    </row>
    <row r="1482" spans="1:6" x14ac:dyDescent="0.25">
      <c r="A1482">
        <v>1481</v>
      </c>
      <c r="B1482">
        <v>2</v>
      </c>
      <c r="C1482">
        <v>7210</v>
      </c>
      <c r="D1482" t="s">
        <v>2190</v>
      </c>
      <c r="E1482">
        <v>0.83755483141906972</v>
      </c>
      <c r="F1482" t="str">
        <f t="shared" si="23"/>
        <v/>
      </c>
    </row>
    <row r="1483" spans="1:6" x14ac:dyDescent="0.25">
      <c r="A1483">
        <v>1482</v>
      </c>
      <c r="B1483">
        <v>2</v>
      </c>
      <c r="C1483">
        <v>9973</v>
      </c>
      <c r="D1483" t="s">
        <v>4039</v>
      </c>
      <c r="E1483">
        <v>0.36291909052850801</v>
      </c>
      <c r="F1483" t="str">
        <f t="shared" si="23"/>
        <v/>
      </c>
    </row>
    <row r="1484" spans="1:6" x14ac:dyDescent="0.25">
      <c r="A1484">
        <v>1483</v>
      </c>
      <c r="B1484">
        <v>4</v>
      </c>
      <c r="C1484">
        <v>310</v>
      </c>
      <c r="D1484" t="s">
        <v>87</v>
      </c>
      <c r="E1484">
        <v>0.92826895476665272</v>
      </c>
      <c r="F1484" t="str">
        <f t="shared" si="23"/>
        <v>True</v>
      </c>
    </row>
    <row r="1485" spans="1:6" x14ac:dyDescent="0.25">
      <c r="A1485">
        <v>1484</v>
      </c>
      <c r="B1485">
        <v>2</v>
      </c>
      <c r="C1485">
        <v>311</v>
      </c>
      <c r="D1485" t="s">
        <v>87</v>
      </c>
      <c r="E1485">
        <v>0.61643000425020822</v>
      </c>
      <c r="F1485" t="str">
        <f t="shared" si="23"/>
        <v/>
      </c>
    </row>
    <row r="1486" spans="1:6" x14ac:dyDescent="0.25">
      <c r="A1486">
        <v>1485</v>
      </c>
      <c r="B1486">
        <v>1</v>
      </c>
      <c r="C1486">
        <v>312</v>
      </c>
      <c r="D1486" t="s">
        <v>87</v>
      </c>
      <c r="E1486">
        <v>0.12041917752998066</v>
      </c>
      <c r="F1486" t="str">
        <f t="shared" si="23"/>
        <v/>
      </c>
    </row>
    <row r="1487" spans="1:6" x14ac:dyDescent="0.25">
      <c r="A1487">
        <v>1486</v>
      </c>
      <c r="B1487">
        <v>3</v>
      </c>
      <c r="C1487">
        <v>313</v>
      </c>
      <c r="D1487" t="s">
        <v>87</v>
      </c>
      <c r="E1487">
        <v>0.27754968924530021</v>
      </c>
      <c r="F1487" t="str">
        <f t="shared" si="23"/>
        <v/>
      </c>
    </row>
    <row r="1488" spans="1:6" x14ac:dyDescent="0.25">
      <c r="A1488">
        <v>1487</v>
      </c>
      <c r="B1488">
        <v>3</v>
      </c>
      <c r="C1488">
        <v>6725</v>
      </c>
      <c r="D1488" t="s">
        <v>1383</v>
      </c>
      <c r="E1488">
        <v>1.3013527726161933E-2</v>
      </c>
      <c r="F1488" t="str">
        <f t="shared" si="23"/>
        <v/>
      </c>
    </row>
    <row r="1489" spans="1:6" x14ac:dyDescent="0.25">
      <c r="A1489">
        <v>1488</v>
      </c>
      <c r="B1489">
        <v>3</v>
      </c>
      <c r="C1489">
        <v>6726</v>
      </c>
      <c r="D1489" t="s">
        <v>1383</v>
      </c>
      <c r="E1489">
        <v>3.8558569618510119E-2</v>
      </c>
      <c r="F1489" t="str">
        <f t="shared" si="23"/>
        <v/>
      </c>
    </row>
    <row r="1490" spans="1:6" x14ac:dyDescent="0.25">
      <c r="A1490">
        <v>1489</v>
      </c>
      <c r="B1490">
        <v>4</v>
      </c>
      <c r="C1490">
        <v>6727</v>
      </c>
      <c r="D1490" t="s">
        <v>1383</v>
      </c>
      <c r="E1490">
        <v>0.4351318452521713</v>
      </c>
      <c r="F1490" t="str">
        <f t="shared" si="23"/>
        <v/>
      </c>
    </row>
    <row r="1491" spans="1:6" x14ac:dyDescent="0.25">
      <c r="A1491">
        <v>1490</v>
      </c>
      <c r="B1491">
        <v>3</v>
      </c>
      <c r="C1491">
        <v>6842</v>
      </c>
      <c r="D1491" t="s">
        <v>98</v>
      </c>
      <c r="E1491">
        <v>0.80058222938474499</v>
      </c>
      <c r="F1491" t="str">
        <f t="shared" si="23"/>
        <v/>
      </c>
    </row>
    <row r="1492" spans="1:6" x14ac:dyDescent="0.25">
      <c r="A1492">
        <v>1491</v>
      </c>
      <c r="B1492">
        <v>3</v>
      </c>
      <c r="C1492">
        <v>6843</v>
      </c>
      <c r="D1492" t="s">
        <v>98</v>
      </c>
      <c r="E1492">
        <v>0.8435296958954992</v>
      </c>
      <c r="F1492" t="str">
        <f t="shared" si="23"/>
        <v/>
      </c>
    </row>
    <row r="1493" spans="1:6" x14ac:dyDescent="0.25">
      <c r="A1493">
        <v>1492</v>
      </c>
      <c r="B1493">
        <v>5</v>
      </c>
      <c r="C1493">
        <v>6844</v>
      </c>
      <c r="D1493" t="s">
        <v>98</v>
      </c>
      <c r="E1493">
        <v>0.7318718065724682</v>
      </c>
      <c r="F1493" t="str">
        <f t="shared" si="23"/>
        <v/>
      </c>
    </row>
    <row r="1494" spans="1:6" x14ac:dyDescent="0.25">
      <c r="A1494">
        <v>1493</v>
      </c>
      <c r="B1494">
        <v>4</v>
      </c>
      <c r="C1494">
        <v>6845</v>
      </c>
      <c r="D1494" t="s">
        <v>98</v>
      </c>
      <c r="E1494">
        <v>0.43653768928216385</v>
      </c>
      <c r="F1494" t="str">
        <f t="shared" si="23"/>
        <v>True</v>
      </c>
    </row>
    <row r="1495" spans="1:6" x14ac:dyDescent="0.25">
      <c r="A1495">
        <v>1494</v>
      </c>
      <c r="B1495">
        <v>3</v>
      </c>
      <c r="C1495">
        <v>7253</v>
      </c>
      <c r="D1495" t="s">
        <v>2971</v>
      </c>
      <c r="E1495">
        <v>0.40801722529943996</v>
      </c>
      <c r="F1495" t="str">
        <f t="shared" si="23"/>
        <v/>
      </c>
    </row>
    <row r="1496" spans="1:6" x14ac:dyDescent="0.25">
      <c r="A1496">
        <v>1495</v>
      </c>
      <c r="B1496">
        <v>3</v>
      </c>
      <c r="C1496">
        <v>8770</v>
      </c>
      <c r="D1496" t="s">
        <v>2595</v>
      </c>
      <c r="E1496">
        <v>0.44932647279515192</v>
      </c>
      <c r="F1496" t="str">
        <f t="shared" si="23"/>
        <v/>
      </c>
    </row>
    <row r="1497" spans="1:6" x14ac:dyDescent="0.25">
      <c r="A1497">
        <v>1496</v>
      </c>
      <c r="B1497">
        <v>4</v>
      </c>
      <c r="C1497">
        <v>8771</v>
      </c>
      <c r="D1497" t="s">
        <v>2595</v>
      </c>
      <c r="E1497">
        <v>0.39687558502047338</v>
      </c>
      <c r="F1497" t="str">
        <f t="shared" si="23"/>
        <v/>
      </c>
    </row>
    <row r="1498" spans="1:6" x14ac:dyDescent="0.25">
      <c r="A1498">
        <v>1497</v>
      </c>
      <c r="B1498">
        <v>2</v>
      </c>
      <c r="C1498">
        <v>8807</v>
      </c>
      <c r="D1498" t="s">
        <v>3116</v>
      </c>
      <c r="E1498">
        <v>0.32344004825468953</v>
      </c>
      <c r="F1498" t="str">
        <f t="shared" si="23"/>
        <v/>
      </c>
    </row>
    <row r="1499" spans="1:6" x14ac:dyDescent="0.25">
      <c r="A1499">
        <v>1498</v>
      </c>
      <c r="B1499">
        <v>3</v>
      </c>
      <c r="C1499">
        <v>7380</v>
      </c>
      <c r="D1499" t="s">
        <v>4061</v>
      </c>
      <c r="E1499">
        <v>0.62846710552990048</v>
      </c>
      <c r="F1499" t="str">
        <f t="shared" si="23"/>
        <v/>
      </c>
    </row>
    <row r="1500" spans="1:6" x14ac:dyDescent="0.25">
      <c r="A1500">
        <v>1499</v>
      </c>
      <c r="B1500">
        <v>5</v>
      </c>
      <c r="C1500">
        <v>7381</v>
      </c>
      <c r="D1500" t="s">
        <v>4061</v>
      </c>
      <c r="E1500">
        <v>0.76693550604941407</v>
      </c>
      <c r="F1500" t="str">
        <f t="shared" si="23"/>
        <v/>
      </c>
    </row>
    <row r="1501" spans="1:6" x14ac:dyDescent="0.25">
      <c r="A1501">
        <v>1500</v>
      </c>
      <c r="B1501">
        <v>5</v>
      </c>
      <c r="C1501">
        <v>7382</v>
      </c>
      <c r="D1501" t="s">
        <v>4061</v>
      </c>
      <c r="E1501">
        <v>0.3207139802732285</v>
      </c>
      <c r="F1501" t="str">
        <f t="shared" si="23"/>
        <v/>
      </c>
    </row>
    <row r="1502" spans="1:6" x14ac:dyDescent="0.25">
      <c r="A1502">
        <v>1501</v>
      </c>
      <c r="B1502">
        <v>2</v>
      </c>
      <c r="C1502">
        <v>7383</v>
      </c>
      <c r="D1502" t="s">
        <v>4061</v>
      </c>
      <c r="E1502">
        <v>0.18910130642892398</v>
      </c>
      <c r="F1502" t="str">
        <f t="shared" si="23"/>
        <v/>
      </c>
    </row>
    <row r="1503" spans="1:6" x14ac:dyDescent="0.25">
      <c r="A1503">
        <v>1502</v>
      </c>
      <c r="B1503">
        <v>3</v>
      </c>
      <c r="C1503">
        <v>7384</v>
      </c>
      <c r="D1503" t="s">
        <v>4061</v>
      </c>
      <c r="E1503">
        <v>0.86893338545710641</v>
      </c>
      <c r="F1503" t="str">
        <f t="shared" si="23"/>
        <v/>
      </c>
    </row>
    <row r="1504" spans="1:6" x14ac:dyDescent="0.25">
      <c r="A1504">
        <v>1503</v>
      </c>
      <c r="B1504">
        <v>2</v>
      </c>
      <c r="C1504">
        <v>7385</v>
      </c>
      <c r="D1504" t="s">
        <v>4061</v>
      </c>
      <c r="E1504">
        <v>0.57159157605422339</v>
      </c>
      <c r="F1504" t="str">
        <f t="shared" si="23"/>
        <v>True</v>
      </c>
    </row>
    <row r="1505" spans="1:6" x14ac:dyDescent="0.25">
      <c r="A1505">
        <v>1504</v>
      </c>
      <c r="B1505">
        <v>3</v>
      </c>
      <c r="C1505">
        <v>7386</v>
      </c>
      <c r="D1505" t="s">
        <v>4061</v>
      </c>
      <c r="E1505">
        <v>0.5713737550041772</v>
      </c>
      <c r="F1505" t="str">
        <f t="shared" si="23"/>
        <v/>
      </c>
    </row>
    <row r="1506" spans="1:6" x14ac:dyDescent="0.25">
      <c r="A1506">
        <v>1505</v>
      </c>
      <c r="B1506">
        <v>6</v>
      </c>
      <c r="C1506">
        <v>7387</v>
      </c>
      <c r="D1506" t="s">
        <v>4061</v>
      </c>
      <c r="E1506">
        <v>0.5847017943526911</v>
      </c>
      <c r="F1506" t="str">
        <f t="shared" si="23"/>
        <v/>
      </c>
    </row>
    <row r="1507" spans="1:6" x14ac:dyDescent="0.25">
      <c r="A1507">
        <v>1506</v>
      </c>
      <c r="B1507">
        <v>14</v>
      </c>
      <c r="C1507">
        <v>7388</v>
      </c>
      <c r="D1507" t="s">
        <v>4061</v>
      </c>
      <c r="E1507">
        <v>0.52081000743100259</v>
      </c>
      <c r="F1507" t="str">
        <f t="shared" si="23"/>
        <v/>
      </c>
    </row>
    <row r="1508" spans="1:6" x14ac:dyDescent="0.25">
      <c r="A1508">
        <v>1507</v>
      </c>
      <c r="B1508">
        <v>3</v>
      </c>
      <c r="C1508">
        <v>7389</v>
      </c>
      <c r="D1508" t="s">
        <v>4061</v>
      </c>
      <c r="E1508">
        <v>0.96680942485503252</v>
      </c>
      <c r="F1508" t="str">
        <f t="shared" si="23"/>
        <v/>
      </c>
    </row>
    <row r="1509" spans="1:6" x14ac:dyDescent="0.25">
      <c r="A1509">
        <v>1508</v>
      </c>
      <c r="B1509">
        <v>4</v>
      </c>
      <c r="C1509">
        <v>2554</v>
      </c>
      <c r="D1509" t="s">
        <v>3994</v>
      </c>
      <c r="E1509">
        <v>0.75306476885546314</v>
      </c>
      <c r="F1509" t="str">
        <f t="shared" si="23"/>
        <v/>
      </c>
    </row>
    <row r="1510" spans="1:6" x14ac:dyDescent="0.25">
      <c r="A1510">
        <v>1509</v>
      </c>
      <c r="B1510">
        <v>3</v>
      </c>
      <c r="C1510">
        <v>9781</v>
      </c>
      <c r="D1510" t="s">
        <v>1974</v>
      </c>
      <c r="E1510">
        <v>0.49508975776680342</v>
      </c>
      <c r="F1510" t="str">
        <f t="shared" si="23"/>
        <v/>
      </c>
    </row>
    <row r="1511" spans="1:6" x14ac:dyDescent="0.25">
      <c r="A1511">
        <v>1510</v>
      </c>
      <c r="B1511">
        <v>2</v>
      </c>
      <c r="C1511">
        <v>9782</v>
      </c>
      <c r="D1511" t="s">
        <v>1974</v>
      </c>
      <c r="E1511">
        <v>0.2237992937278086</v>
      </c>
      <c r="F1511" t="str">
        <f t="shared" si="23"/>
        <v/>
      </c>
    </row>
    <row r="1512" spans="1:6" x14ac:dyDescent="0.25">
      <c r="A1512">
        <v>1511</v>
      </c>
      <c r="B1512">
        <v>1</v>
      </c>
      <c r="C1512">
        <v>817</v>
      </c>
      <c r="D1512" t="s">
        <v>1213</v>
      </c>
      <c r="E1512">
        <v>0.55518996019356304</v>
      </c>
      <c r="F1512" t="str">
        <f t="shared" si="23"/>
        <v/>
      </c>
    </row>
    <row r="1513" spans="1:6" x14ac:dyDescent="0.25">
      <c r="A1513">
        <v>1512</v>
      </c>
      <c r="B1513">
        <v>2</v>
      </c>
      <c r="C1513">
        <v>925</v>
      </c>
      <c r="D1513" t="s">
        <v>2845</v>
      </c>
      <c r="E1513">
        <v>0.77480111670108665</v>
      </c>
      <c r="F1513" t="str">
        <f t="shared" si="23"/>
        <v/>
      </c>
    </row>
    <row r="1514" spans="1:6" x14ac:dyDescent="0.25">
      <c r="A1514">
        <v>1513</v>
      </c>
      <c r="B1514">
        <v>5</v>
      </c>
      <c r="C1514">
        <v>4517</v>
      </c>
      <c r="D1514" t="s">
        <v>1804</v>
      </c>
      <c r="E1514">
        <v>0.98155514943479816</v>
      </c>
      <c r="F1514" t="str">
        <f t="shared" si="23"/>
        <v>True</v>
      </c>
    </row>
    <row r="1515" spans="1:6" x14ac:dyDescent="0.25">
      <c r="A1515">
        <v>1514</v>
      </c>
      <c r="B1515">
        <v>7</v>
      </c>
      <c r="C1515">
        <v>4518</v>
      </c>
      <c r="D1515" t="s">
        <v>1804</v>
      </c>
      <c r="E1515">
        <v>0.39298551496641454</v>
      </c>
      <c r="F1515" t="str">
        <f t="shared" si="23"/>
        <v/>
      </c>
    </row>
    <row r="1516" spans="1:6" x14ac:dyDescent="0.25">
      <c r="A1516">
        <v>1515</v>
      </c>
      <c r="B1516">
        <v>4</v>
      </c>
      <c r="C1516">
        <v>8783</v>
      </c>
      <c r="D1516" t="s">
        <v>4085</v>
      </c>
      <c r="E1516">
        <v>0.94758801215982691</v>
      </c>
      <c r="F1516" t="str">
        <f t="shared" si="23"/>
        <v/>
      </c>
    </row>
    <row r="1517" spans="1:6" x14ac:dyDescent="0.25">
      <c r="A1517">
        <v>1516</v>
      </c>
      <c r="B1517">
        <v>3</v>
      </c>
      <c r="C1517">
        <v>8784</v>
      </c>
      <c r="D1517" t="s">
        <v>4085</v>
      </c>
      <c r="E1517">
        <v>0.14667836049601823</v>
      </c>
      <c r="F1517" t="str">
        <f t="shared" si="23"/>
        <v/>
      </c>
    </row>
    <row r="1518" spans="1:6" x14ac:dyDescent="0.25">
      <c r="A1518">
        <v>1517</v>
      </c>
      <c r="B1518">
        <v>5</v>
      </c>
      <c r="C1518">
        <v>9427</v>
      </c>
      <c r="D1518" t="s">
        <v>4091</v>
      </c>
      <c r="E1518">
        <v>0.9391230050652577</v>
      </c>
      <c r="F1518" t="str">
        <f t="shared" si="23"/>
        <v/>
      </c>
    </row>
    <row r="1519" spans="1:6" x14ac:dyDescent="0.25">
      <c r="A1519">
        <v>1518</v>
      </c>
      <c r="B1519">
        <v>2</v>
      </c>
      <c r="C1519">
        <v>6999</v>
      </c>
      <c r="D1519" t="s">
        <v>1352</v>
      </c>
      <c r="E1519">
        <v>0.25227220441199094</v>
      </c>
      <c r="F1519" t="str">
        <f t="shared" si="23"/>
        <v/>
      </c>
    </row>
    <row r="1520" spans="1:6" x14ac:dyDescent="0.25">
      <c r="A1520">
        <v>1519</v>
      </c>
      <c r="B1520">
        <v>2</v>
      </c>
      <c r="C1520">
        <v>7271</v>
      </c>
      <c r="D1520" t="s">
        <v>4099</v>
      </c>
      <c r="E1520">
        <v>0.72523137123400483</v>
      </c>
      <c r="F1520" t="str">
        <f t="shared" si="23"/>
        <v/>
      </c>
    </row>
    <row r="1521" spans="1:6" x14ac:dyDescent="0.25">
      <c r="A1521">
        <v>1520</v>
      </c>
      <c r="B1521">
        <v>4</v>
      </c>
      <c r="C1521">
        <v>7272</v>
      </c>
      <c r="D1521" t="s">
        <v>4099</v>
      </c>
      <c r="E1521">
        <v>5.6846105274043213E-2</v>
      </c>
      <c r="F1521" t="str">
        <f t="shared" si="23"/>
        <v/>
      </c>
    </row>
    <row r="1522" spans="1:6" x14ac:dyDescent="0.25">
      <c r="A1522">
        <v>1521</v>
      </c>
      <c r="B1522">
        <v>2</v>
      </c>
      <c r="C1522">
        <v>8892</v>
      </c>
      <c r="D1522" t="s">
        <v>4106</v>
      </c>
      <c r="E1522">
        <v>0.25556079414083543</v>
      </c>
      <c r="F1522" t="str">
        <f t="shared" si="23"/>
        <v/>
      </c>
    </row>
    <row r="1523" spans="1:6" x14ac:dyDescent="0.25">
      <c r="A1523">
        <v>1522</v>
      </c>
      <c r="B1523">
        <v>3</v>
      </c>
      <c r="C1523">
        <v>90</v>
      </c>
      <c r="D1523" t="s">
        <v>2653</v>
      </c>
      <c r="E1523">
        <v>0.58947570829386553</v>
      </c>
      <c r="F1523" t="str">
        <f t="shared" si="23"/>
        <v/>
      </c>
    </row>
    <row r="1524" spans="1:6" x14ac:dyDescent="0.25">
      <c r="A1524">
        <v>1523</v>
      </c>
      <c r="B1524">
        <v>2</v>
      </c>
      <c r="C1524">
        <v>91</v>
      </c>
      <c r="D1524" t="s">
        <v>2653</v>
      </c>
      <c r="E1524">
        <v>0.93740056687666429</v>
      </c>
      <c r="F1524" t="str">
        <f t="shared" si="23"/>
        <v>True</v>
      </c>
    </row>
    <row r="1525" spans="1:6" x14ac:dyDescent="0.25">
      <c r="A1525">
        <v>1524</v>
      </c>
      <c r="B1525">
        <v>1</v>
      </c>
      <c r="C1525">
        <v>92</v>
      </c>
      <c r="D1525" t="s">
        <v>2653</v>
      </c>
      <c r="E1525">
        <v>0.61684673020522107</v>
      </c>
      <c r="F1525" t="str">
        <f t="shared" si="23"/>
        <v/>
      </c>
    </row>
    <row r="1526" spans="1:6" x14ac:dyDescent="0.25">
      <c r="A1526">
        <v>1525</v>
      </c>
      <c r="B1526">
        <v>4</v>
      </c>
      <c r="C1526">
        <v>1508</v>
      </c>
      <c r="D1526" t="s">
        <v>4114</v>
      </c>
      <c r="E1526">
        <v>0.24973217715852769</v>
      </c>
      <c r="F1526" t="str">
        <f t="shared" si="23"/>
        <v/>
      </c>
    </row>
    <row r="1527" spans="1:6" x14ac:dyDescent="0.25">
      <c r="A1527">
        <v>1526</v>
      </c>
      <c r="B1527">
        <v>3</v>
      </c>
      <c r="C1527">
        <v>2256</v>
      </c>
      <c r="D1527" t="s">
        <v>145</v>
      </c>
      <c r="E1527">
        <v>5.4575743293494461E-2</v>
      </c>
      <c r="F1527" t="str">
        <f t="shared" si="23"/>
        <v/>
      </c>
    </row>
    <row r="1528" spans="1:6" x14ac:dyDescent="0.25">
      <c r="A1528">
        <v>1527</v>
      </c>
      <c r="B1528">
        <v>2</v>
      </c>
      <c r="C1528">
        <v>2257</v>
      </c>
      <c r="D1528" t="s">
        <v>145</v>
      </c>
      <c r="E1528">
        <v>0.20338544738402431</v>
      </c>
      <c r="F1528" t="str">
        <f t="shared" si="23"/>
        <v/>
      </c>
    </row>
    <row r="1529" spans="1:6" x14ac:dyDescent="0.25">
      <c r="A1529">
        <v>1528</v>
      </c>
      <c r="B1529">
        <v>2</v>
      </c>
      <c r="C1529">
        <v>3249</v>
      </c>
      <c r="D1529" t="s">
        <v>872</v>
      </c>
      <c r="E1529">
        <v>0.64170195292606425</v>
      </c>
      <c r="F1529" t="str">
        <f t="shared" si="23"/>
        <v/>
      </c>
    </row>
    <row r="1530" spans="1:6" x14ac:dyDescent="0.25">
      <c r="A1530">
        <v>1529</v>
      </c>
      <c r="B1530">
        <v>2</v>
      </c>
      <c r="C1530">
        <v>3250</v>
      </c>
      <c r="D1530" t="s">
        <v>872</v>
      </c>
      <c r="E1530">
        <v>0.96512118462560159</v>
      </c>
      <c r="F1530" t="str">
        <f t="shared" si="23"/>
        <v/>
      </c>
    </row>
    <row r="1531" spans="1:6" x14ac:dyDescent="0.25">
      <c r="A1531">
        <v>1530</v>
      </c>
      <c r="B1531">
        <v>5</v>
      </c>
      <c r="C1531">
        <v>3311</v>
      </c>
      <c r="D1531" t="s">
        <v>2137</v>
      </c>
      <c r="E1531">
        <v>0.14004551692729816</v>
      </c>
      <c r="F1531" t="str">
        <f t="shared" si="23"/>
        <v/>
      </c>
    </row>
    <row r="1532" spans="1:6" x14ac:dyDescent="0.25">
      <c r="A1532">
        <v>1531</v>
      </c>
      <c r="B1532">
        <v>5</v>
      </c>
      <c r="C1532">
        <v>3720</v>
      </c>
      <c r="D1532" t="s">
        <v>4130</v>
      </c>
      <c r="E1532">
        <v>0.94566946359248694</v>
      </c>
      <c r="F1532" t="str">
        <f t="shared" si="23"/>
        <v/>
      </c>
    </row>
    <row r="1533" spans="1:6" x14ac:dyDescent="0.25">
      <c r="A1533">
        <v>1532</v>
      </c>
      <c r="B1533">
        <v>3</v>
      </c>
      <c r="C1533">
        <v>9028</v>
      </c>
      <c r="D1533" t="s">
        <v>4135</v>
      </c>
      <c r="E1533">
        <v>0.8920192851535429</v>
      </c>
      <c r="F1533" t="str">
        <f t="shared" si="23"/>
        <v/>
      </c>
    </row>
    <row r="1534" spans="1:6" x14ac:dyDescent="0.25">
      <c r="A1534">
        <v>1533</v>
      </c>
      <c r="B1534">
        <v>3</v>
      </c>
      <c r="C1534">
        <v>9029</v>
      </c>
      <c r="D1534" t="s">
        <v>4135</v>
      </c>
      <c r="E1534">
        <v>0.84106622941061482</v>
      </c>
      <c r="F1534" t="str">
        <f t="shared" si="23"/>
        <v>True</v>
      </c>
    </row>
    <row r="1535" spans="1:6" x14ac:dyDescent="0.25">
      <c r="A1535">
        <v>1534</v>
      </c>
      <c r="B1535">
        <v>5</v>
      </c>
      <c r="C1535">
        <v>9090</v>
      </c>
      <c r="D1535" t="s">
        <v>3984</v>
      </c>
      <c r="E1535">
        <v>9.2790955342139547E-2</v>
      </c>
      <c r="F1535" t="str">
        <f t="shared" si="23"/>
        <v/>
      </c>
    </row>
    <row r="1536" spans="1:6" x14ac:dyDescent="0.25">
      <c r="A1536">
        <v>1535</v>
      </c>
      <c r="B1536">
        <v>4</v>
      </c>
      <c r="C1536">
        <v>9449</v>
      </c>
      <c r="D1536" t="s">
        <v>242</v>
      </c>
      <c r="E1536">
        <v>0.94719934609128775</v>
      </c>
      <c r="F1536" t="str">
        <f t="shared" si="23"/>
        <v/>
      </c>
    </row>
    <row r="1537" spans="1:6" x14ac:dyDescent="0.25">
      <c r="A1537">
        <v>1536</v>
      </c>
      <c r="B1537">
        <v>1</v>
      </c>
      <c r="C1537">
        <v>71</v>
      </c>
      <c r="D1537" t="s">
        <v>4144</v>
      </c>
      <c r="E1537">
        <v>0.26027893914617506</v>
      </c>
      <c r="F1537" t="str">
        <f t="shared" si="23"/>
        <v/>
      </c>
    </row>
    <row r="1538" spans="1:6" x14ac:dyDescent="0.25">
      <c r="A1538">
        <v>1537</v>
      </c>
      <c r="B1538">
        <v>4</v>
      </c>
      <c r="C1538">
        <v>756</v>
      </c>
      <c r="D1538" t="s">
        <v>1789</v>
      </c>
      <c r="E1538">
        <v>7.4162139891519874E-2</v>
      </c>
      <c r="F1538" t="str">
        <f t="shared" si="23"/>
        <v/>
      </c>
    </row>
    <row r="1539" spans="1:6" x14ac:dyDescent="0.25">
      <c r="A1539">
        <v>1538</v>
      </c>
      <c r="B1539">
        <v>1</v>
      </c>
      <c r="C1539">
        <v>2014</v>
      </c>
      <c r="D1539" t="s">
        <v>4149</v>
      </c>
      <c r="E1539">
        <v>0.91603979523858714</v>
      </c>
      <c r="F1539" t="str">
        <f t="shared" ref="F1539:F1602" si="24">IF(MOD(A1539-3,10)=0,"True","")</f>
        <v/>
      </c>
    </row>
    <row r="1540" spans="1:6" x14ac:dyDescent="0.25">
      <c r="A1540">
        <v>1539</v>
      </c>
      <c r="B1540">
        <v>2</v>
      </c>
      <c r="C1540">
        <v>2015</v>
      </c>
      <c r="D1540" t="s">
        <v>4149</v>
      </c>
      <c r="E1540">
        <v>0.76111251119567735</v>
      </c>
      <c r="F1540" t="str">
        <f t="shared" si="24"/>
        <v/>
      </c>
    </row>
    <row r="1541" spans="1:6" x14ac:dyDescent="0.25">
      <c r="A1541">
        <v>1540</v>
      </c>
      <c r="B1541">
        <v>4</v>
      </c>
      <c r="C1541">
        <v>2016</v>
      </c>
      <c r="D1541" t="s">
        <v>4149</v>
      </c>
      <c r="E1541">
        <v>0.39512947904628692</v>
      </c>
      <c r="F1541" t="str">
        <f t="shared" si="24"/>
        <v/>
      </c>
    </row>
    <row r="1542" spans="1:6" x14ac:dyDescent="0.25">
      <c r="A1542">
        <v>1541</v>
      </c>
      <c r="B1542">
        <v>3</v>
      </c>
      <c r="C1542">
        <v>3542</v>
      </c>
      <c r="D1542" t="s">
        <v>2573</v>
      </c>
      <c r="E1542">
        <v>0.75958079846313487</v>
      </c>
      <c r="F1542" t="str">
        <f t="shared" si="24"/>
        <v/>
      </c>
    </row>
    <row r="1543" spans="1:6" x14ac:dyDescent="0.25">
      <c r="A1543">
        <v>1542</v>
      </c>
      <c r="B1543">
        <v>2</v>
      </c>
      <c r="C1543">
        <v>3543</v>
      </c>
      <c r="D1543" t="s">
        <v>2573</v>
      </c>
      <c r="E1543">
        <v>0.73205619748935435</v>
      </c>
      <c r="F1543" t="str">
        <f t="shared" si="24"/>
        <v/>
      </c>
    </row>
    <row r="1544" spans="1:6" x14ac:dyDescent="0.25">
      <c r="A1544">
        <v>1543</v>
      </c>
      <c r="B1544">
        <v>1</v>
      </c>
      <c r="C1544">
        <v>3544</v>
      </c>
      <c r="D1544" t="s">
        <v>2573</v>
      </c>
      <c r="E1544">
        <v>5.52747412492538E-3</v>
      </c>
      <c r="F1544" t="str">
        <f t="shared" si="24"/>
        <v>True</v>
      </c>
    </row>
    <row r="1545" spans="1:6" x14ac:dyDescent="0.25">
      <c r="A1545">
        <v>1544</v>
      </c>
      <c r="B1545">
        <v>2</v>
      </c>
      <c r="C1545">
        <v>4347</v>
      </c>
      <c r="D1545" t="s">
        <v>4157</v>
      </c>
      <c r="E1545">
        <v>8.9243906359544822E-2</v>
      </c>
      <c r="F1545" t="str">
        <f t="shared" si="24"/>
        <v/>
      </c>
    </row>
    <row r="1546" spans="1:6" x14ac:dyDescent="0.25">
      <c r="A1546">
        <v>1545</v>
      </c>
      <c r="B1546">
        <v>3</v>
      </c>
      <c r="C1546">
        <v>4348</v>
      </c>
      <c r="D1546" t="s">
        <v>4157</v>
      </c>
      <c r="E1546">
        <v>0.56499988693212122</v>
      </c>
      <c r="F1546" t="str">
        <f t="shared" si="24"/>
        <v/>
      </c>
    </row>
    <row r="1547" spans="1:6" x14ac:dyDescent="0.25">
      <c r="A1547">
        <v>1546</v>
      </c>
      <c r="B1547">
        <v>1</v>
      </c>
      <c r="C1547">
        <v>4664</v>
      </c>
      <c r="D1547" t="s">
        <v>3729</v>
      </c>
      <c r="E1547">
        <v>0.21607567017118856</v>
      </c>
      <c r="F1547" t="str">
        <f t="shared" si="24"/>
        <v/>
      </c>
    </row>
    <row r="1548" spans="1:6" x14ac:dyDescent="0.25">
      <c r="A1548">
        <v>1547</v>
      </c>
      <c r="B1548">
        <v>2</v>
      </c>
      <c r="C1548">
        <v>5881</v>
      </c>
      <c r="D1548" t="s">
        <v>4166</v>
      </c>
      <c r="E1548">
        <v>0.46258810248631266</v>
      </c>
      <c r="F1548" t="str">
        <f t="shared" si="24"/>
        <v/>
      </c>
    </row>
    <row r="1549" spans="1:6" x14ac:dyDescent="0.25">
      <c r="A1549">
        <v>1548</v>
      </c>
      <c r="B1549">
        <v>9</v>
      </c>
      <c r="C1549">
        <v>5882</v>
      </c>
      <c r="D1549" t="s">
        <v>4166</v>
      </c>
      <c r="E1549">
        <v>0.16977052741933907</v>
      </c>
      <c r="F1549" t="str">
        <f t="shared" si="24"/>
        <v/>
      </c>
    </row>
    <row r="1550" spans="1:6" x14ac:dyDescent="0.25">
      <c r="A1550">
        <v>1549</v>
      </c>
      <c r="B1550">
        <v>9</v>
      </c>
      <c r="C1550">
        <v>5883</v>
      </c>
      <c r="D1550" t="s">
        <v>4166</v>
      </c>
      <c r="E1550">
        <v>0.45906522034037778</v>
      </c>
      <c r="F1550" t="str">
        <f t="shared" si="24"/>
        <v/>
      </c>
    </row>
    <row r="1551" spans="1:6" x14ac:dyDescent="0.25">
      <c r="A1551">
        <v>1550</v>
      </c>
      <c r="B1551">
        <v>2</v>
      </c>
      <c r="C1551">
        <v>9613</v>
      </c>
      <c r="D1551" t="s">
        <v>1556</v>
      </c>
      <c r="E1551">
        <v>0.35346374525598767</v>
      </c>
      <c r="F1551" t="str">
        <f t="shared" si="24"/>
        <v/>
      </c>
    </row>
    <row r="1552" spans="1:6" x14ac:dyDescent="0.25">
      <c r="A1552">
        <v>1551</v>
      </c>
      <c r="B1552">
        <v>2</v>
      </c>
      <c r="C1552">
        <v>658</v>
      </c>
      <c r="D1552" t="s">
        <v>1426</v>
      </c>
      <c r="E1552">
        <v>0.98451135711219018</v>
      </c>
      <c r="F1552" t="str">
        <f t="shared" si="24"/>
        <v/>
      </c>
    </row>
    <row r="1553" spans="1:6" x14ac:dyDescent="0.25">
      <c r="A1553">
        <v>1552</v>
      </c>
      <c r="B1553">
        <v>2</v>
      </c>
      <c r="C1553">
        <v>659</v>
      </c>
      <c r="D1553" t="s">
        <v>1426</v>
      </c>
      <c r="E1553">
        <v>7.1524760928192044E-2</v>
      </c>
      <c r="F1553" t="str">
        <f t="shared" si="24"/>
        <v/>
      </c>
    </row>
    <row r="1554" spans="1:6" x14ac:dyDescent="0.25">
      <c r="A1554">
        <v>1553</v>
      </c>
      <c r="B1554">
        <v>9</v>
      </c>
      <c r="C1554">
        <v>2021</v>
      </c>
      <c r="D1554" t="s">
        <v>923</v>
      </c>
      <c r="E1554">
        <v>0.5604378098062528</v>
      </c>
      <c r="F1554" t="str">
        <f t="shared" si="24"/>
        <v>True</v>
      </c>
    </row>
    <row r="1555" spans="1:6" x14ac:dyDescent="0.25">
      <c r="A1555">
        <v>1554</v>
      </c>
      <c r="B1555">
        <v>3</v>
      </c>
      <c r="C1555">
        <v>2022</v>
      </c>
      <c r="D1555" t="s">
        <v>923</v>
      </c>
      <c r="E1555">
        <v>0.11919108294385494</v>
      </c>
      <c r="F1555" t="str">
        <f t="shared" si="24"/>
        <v/>
      </c>
    </row>
    <row r="1556" spans="1:6" x14ac:dyDescent="0.25">
      <c r="A1556">
        <v>1555</v>
      </c>
      <c r="B1556">
        <v>3</v>
      </c>
      <c r="C1556">
        <v>2023</v>
      </c>
      <c r="D1556" t="s">
        <v>923</v>
      </c>
      <c r="E1556">
        <v>0.81857139100202614</v>
      </c>
      <c r="F1556" t="str">
        <f t="shared" si="24"/>
        <v/>
      </c>
    </row>
    <row r="1557" spans="1:6" x14ac:dyDescent="0.25">
      <c r="A1557">
        <v>1556</v>
      </c>
      <c r="B1557">
        <v>4</v>
      </c>
      <c r="C1557">
        <v>2024</v>
      </c>
      <c r="D1557" t="s">
        <v>923</v>
      </c>
      <c r="E1557">
        <v>0.35211578154262768</v>
      </c>
      <c r="F1557" t="str">
        <f t="shared" si="24"/>
        <v/>
      </c>
    </row>
    <row r="1558" spans="1:6" x14ac:dyDescent="0.25">
      <c r="A1558">
        <v>1557</v>
      </c>
      <c r="B1558">
        <v>7</v>
      </c>
      <c r="C1558">
        <v>2118</v>
      </c>
      <c r="D1558" t="s">
        <v>972</v>
      </c>
      <c r="E1558">
        <v>0.15819759153487156</v>
      </c>
      <c r="F1558" t="str">
        <f t="shared" si="24"/>
        <v/>
      </c>
    </row>
    <row r="1559" spans="1:6" x14ac:dyDescent="0.25">
      <c r="A1559">
        <v>1558</v>
      </c>
      <c r="B1559">
        <v>6</v>
      </c>
      <c r="C1559">
        <v>2881</v>
      </c>
      <c r="D1559" t="s">
        <v>4176</v>
      </c>
      <c r="E1559">
        <v>0.34837027651833696</v>
      </c>
      <c r="F1559" t="str">
        <f t="shared" si="24"/>
        <v/>
      </c>
    </row>
    <row r="1560" spans="1:6" x14ac:dyDescent="0.25">
      <c r="A1560">
        <v>1559</v>
      </c>
      <c r="B1560">
        <v>3</v>
      </c>
      <c r="C1560">
        <v>2882</v>
      </c>
      <c r="D1560" t="s">
        <v>4176</v>
      </c>
      <c r="E1560">
        <v>0.47533432070224291</v>
      </c>
      <c r="F1560" t="str">
        <f t="shared" si="24"/>
        <v/>
      </c>
    </row>
    <row r="1561" spans="1:6" x14ac:dyDescent="0.25">
      <c r="A1561">
        <v>1560</v>
      </c>
      <c r="B1561">
        <v>2</v>
      </c>
      <c r="C1561">
        <v>3718</v>
      </c>
      <c r="D1561" t="s">
        <v>3047</v>
      </c>
      <c r="E1561">
        <v>0.91510569627316751</v>
      </c>
      <c r="F1561" t="str">
        <f t="shared" si="24"/>
        <v/>
      </c>
    </row>
    <row r="1562" spans="1:6" x14ac:dyDescent="0.25">
      <c r="A1562">
        <v>1561</v>
      </c>
      <c r="B1562">
        <v>5</v>
      </c>
      <c r="C1562">
        <v>3719</v>
      </c>
      <c r="D1562" t="s">
        <v>3047</v>
      </c>
      <c r="E1562">
        <v>0.38562801872453467</v>
      </c>
      <c r="F1562" t="str">
        <f t="shared" si="24"/>
        <v/>
      </c>
    </row>
    <row r="1563" spans="1:6" x14ac:dyDescent="0.25">
      <c r="A1563">
        <v>1562</v>
      </c>
      <c r="B1563">
        <v>3</v>
      </c>
      <c r="C1563">
        <v>4582</v>
      </c>
      <c r="D1563" t="s">
        <v>2237</v>
      </c>
      <c r="E1563">
        <v>0.39259202972286611</v>
      </c>
      <c r="F1563" t="str">
        <f t="shared" si="24"/>
        <v/>
      </c>
    </row>
    <row r="1564" spans="1:6" x14ac:dyDescent="0.25">
      <c r="A1564">
        <v>1563</v>
      </c>
      <c r="B1564">
        <v>3</v>
      </c>
      <c r="C1564">
        <v>4770</v>
      </c>
      <c r="D1564" t="s">
        <v>242</v>
      </c>
      <c r="E1564">
        <v>0.49777784331553909</v>
      </c>
      <c r="F1564" t="str">
        <f t="shared" si="24"/>
        <v>True</v>
      </c>
    </row>
    <row r="1565" spans="1:6" x14ac:dyDescent="0.25">
      <c r="A1565">
        <v>1564</v>
      </c>
      <c r="B1565">
        <v>3</v>
      </c>
      <c r="C1565">
        <v>4771</v>
      </c>
      <c r="D1565" t="s">
        <v>242</v>
      </c>
      <c r="E1565">
        <v>0.43648960382401092</v>
      </c>
      <c r="F1565" t="str">
        <f t="shared" si="24"/>
        <v/>
      </c>
    </row>
    <row r="1566" spans="1:6" x14ac:dyDescent="0.25">
      <c r="A1566">
        <v>1565</v>
      </c>
      <c r="B1566">
        <v>2</v>
      </c>
      <c r="C1566">
        <v>7166</v>
      </c>
      <c r="D1566" t="s">
        <v>957</v>
      </c>
      <c r="E1566">
        <v>0.91798004753315954</v>
      </c>
      <c r="F1566" t="str">
        <f t="shared" si="24"/>
        <v/>
      </c>
    </row>
    <row r="1567" spans="1:6" x14ac:dyDescent="0.25">
      <c r="A1567">
        <v>1566</v>
      </c>
      <c r="B1567">
        <v>2</v>
      </c>
      <c r="C1567">
        <v>8468</v>
      </c>
      <c r="D1567" t="s">
        <v>4192</v>
      </c>
      <c r="E1567">
        <v>0.42342189823363119</v>
      </c>
      <c r="F1567" t="str">
        <f t="shared" si="24"/>
        <v/>
      </c>
    </row>
    <row r="1568" spans="1:6" x14ac:dyDescent="0.25">
      <c r="A1568">
        <v>1567</v>
      </c>
      <c r="B1568">
        <v>9</v>
      </c>
      <c r="C1568">
        <v>3411</v>
      </c>
      <c r="D1568" t="s">
        <v>4195</v>
      </c>
      <c r="E1568">
        <v>0.62580061116108243</v>
      </c>
      <c r="F1568" t="str">
        <f t="shared" si="24"/>
        <v/>
      </c>
    </row>
    <row r="1569" spans="1:6" x14ac:dyDescent="0.25">
      <c r="A1569">
        <v>1568</v>
      </c>
      <c r="B1569">
        <v>2</v>
      </c>
      <c r="C1569">
        <v>3412</v>
      </c>
      <c r="D1569" t="s">
        <v>4195</v>
      </c>
      <c r="E1569">
        <v>0.81570847397703783</v>
      </c>
      <c r="F1569" t="str">
        <f t="shared" si="24"/>
        <v/>
      </c>
    </row>
    <row r="1570" spans="1:6" x14ac:dyDescent="0.25">
      <c r="A1570">
        <v>1569</v>
      </c>
      <c r="B1570">
        <v>4</v>
      </c>
      <c r="C1570">
        <v>3413</v>
      </c>
      <c r="D1570" t="s">
        <v>4195</v>
      </c>
      <c r="E1570">
        <v>0.3779191615974522</v>
      </c>
      <c r="F1570" t="str">
        <f t="shared" si="24"/>
        <v/>
      </c>
    </row>
    <row r="1571" spans="1:6" x14ac:dyDescent="0.25">
      <c r="A1571">
        <v>1570</v>
      </c>
      <c r="B1571">
        <v>2</v>
      </c>
      <c r="C1571">
        <v>3414</v>
      </c>
      <c r="D1571" t="s">
        <v>4195</v>
      </c>
      <c r="E1571">
        <v>0.39226874438887926</v>
      </c>
      <c r="F1571" t="str">
        <f t="shared" si="24"/>
        <v/>
      </c>
    </row>
    <row r="1572" spans="1:6" x14ac:dyDescent="0.25">
      <c r="A1572">
        <v>1571</v>
      </c>
      <c r="B1572">
        <v>2</v>
      </c>
      <c r="C1572">
        <v>3415</v>
      </c>
      <c r="D1572" t="s">
        <v>4195</v>
      </c>
      <c r="E1572">
        <v>0.21083580127149615</v>
      </c>
      <c r="F1572" t="str">
        <f t="shared" si="24"/>
        <v/>
      </c>
    </row>
    <row r="1573" spans="1:6" x14ac:dyDescent="0.25">
      <c r="A1573">
        <v>1572</v>
      </c>
      <c r="B1573">
        <v>2</v>
      </c>
      <c r="C1573">
        <v>5606</v>
      </c>
      <c r="D1573" t="s">
        <v>1472</v>
      </c>
      <c r="E1573">
        <v>1.0914458936496563E-2</v>
      </c>
      <c r="F1573" t="str">
        <f t="shared" si="24"/>
        <v/>
      </c>
    </row>
    <row r="1574" spans="1:6" x14ac:dyDescent="0.25">
      <c r="A1574">
        <v>1573</v>
      </c>
      <c r="B1574">
        <v>1</v>
      </c>
      <c r="C1574">
        <v>5607</v>
      </c>
      <c r="D1574" t="s">
        <v>1472</v>
      </c>
      <c r="E1574">
        <v>0.36524491868241971</v>
      </c>
      <c r="F1574" t="str">
        <f t="shared" si="24"/>
        <v>True</v>
      </c>
    </row>
    <row r="1575" spans="1:6" x14ac:dyDescent="0.25">
      <c r="A1575">
        <v>1574</v>
      </c>
      <c r="B1575">
        <v>5</v>
      </c>
      <c r="C1575">
        <v>8046</v>
      </c>
      <c r="D1575" t="s">
        <v>4205</v>
      </c>
      <c r="E1575">
        <v>0.42480086128949357</v>
      </c>
      <c r="F1575" t="str">
        <f t="shared" si="24"/>
        <v/>
      </c>
    </row>
    <row r="1576" spans="1:6" x14ac:dyDescent="0.25">
      <c r="A1576">
        <v>1575</v>
      </c>
      <c r="B1576">
        <v>5</v>
      </c>
      <c r="C1576">
        <v>8484</v>
      </c>
      <c r="D1576" t="s">
        <v>2457</v>
      </c>
      <c r="E1576">
        <v>0.96987204927884152</v>
      </c>
      <c r="F1576" t="str">
        <f t="shared" si="24"/>
        <v/>
      </c>
    </row>
    <row r="1577" spans="1:6" x14ac:dyDescent="0.25">
      <c r="A1577">
        <v>1576</v>
      </c>
      <c r="B1577">
        <v>2</v>
      </c>
      <c r="C1577">
        <v>9281</v>
      </c>
      <c r="D1577" t="s">
        <v>4212</v>
      </c>
      <c r="E1577">
        <v>2.8067767307776936E-2</v>
      </c>
      <c r="F1577" t="str">
        <f t="shared" si="24"/>
        <v/>
      </c>
    </row>
    <row r="1578" spans="1:6" x14ac:dyDescent="0.25">
      <c r="A1578">
        <v>1577</v>
      </c>
      <c r="B1578">
        <v>3</v>
      </c>
      <c r="C1578">
        <v>3621</v>
      </c>
      <c r="D1578" t="s">
        <v>2209</v>
      </c>
      <c r="E1578">
        <v>0.77564334872938023</v>
      </c>
      <c r="F1578" t="str">
        <f t="shared" si="24"/>
        <v/>
      </c>
    </row>
    <row r="1579" spans="1:6" x14ac:dyDescent="0.25">
      <c r="A1579">
        <v>1578</v>
      </c>
      <c r="B1579">
        <v>8</v>
      </c>
      <c r="C1579">
        <v>3622</v>
      </c>
      <c r="D1579" t="s">
        <v>2209</v>
      </c>
      <c r="E1579">
        <v>0.88245734968071099</v>
      </c>
      <c r="F1579" t="str">
        <f t="shared" si="24"/>
        <v/>
      </c>
    </row>
    <row r="1580" spans="1:6" x14ac:dyDescent="0.25">
      <c r="A1580">
        <v>1579</v>
      </c>
      <c r="B1580">
        <v>3</v>
      </c>
      <c r="C1580">
        <v>3965</v>
      </c>
      <c r="D1580" t="s">
        <v>3325</v>
      </c>
      <c r="E1580">
        <v>0.40802191106131536</v>
      </c>
      <c r="F1580" t="str">
        <f t="shared" si="24"/>
        <v/>
      </c>
    </row>
    <row r="1581" spans="1:6" x14ac:dyDescent="0.25">
      <c r="A1581">
        <v>1580</v>
      </c>
      <c r="B1581">
        <v>9</v>
      </c>
      <c r="C1581">
        <v>4665</v>
      </c>
      <c r="D1581" t="s">
        <v>4221</v>
      </c>
      <c r="E1581">
        <v>0.36825356057469127</v>
      </c>
      <c r="F1581" t="str">
        <f t="shared" si="24"/>
        <v/>
      </c>
    </row>
    <row r="1582" spans="1:6" x14ac:dyDescent="0.25">
      <c r="A1582">
        <v>1581</v>
      </c>
      <c r="B1582">
        <v>2</v>
      </c>
      <c r="C1582">
        <v>4666</v>
      </c>
      <c r="D1582" t="s">
        <v>4221</v>
      </c>
      <c r="E1582">
        <v>0.93920211747321536</v>
      </c>
      <c r="F1582" t="str">
        <f t="shared" si="24"/>
        <v/>
      </c>
    </row>
    <row r="1583" spans="1:6" x14ac:dyDescent="0.25">
      <c r="A1583">
        <v>1582</v>
      </c>
      <c r="B1583">
        <v>2</v>
      </c>
      <c r="C1583">
        <v>6465</v>
      </c>
      <c r="D1583" t="s">
        <v>4229</v>
      </c>
      <c r="E1583">
        <v>0.45099060848430506</v>
      </c>
      <c r="F1583" t="str">
        <f t="shared" si="24"/>
        <v/>
      </c>
    </row>
    <row r="1584" spans="1:6" x14ac:dyDescent="0.25">
      <c r="A1584">
        <v>1583</v>
      </c>
      <c r="B1584">
        <v>5</v>
      </c>
      <c r="C1584">
        <v>7354</v>
      </c>
      <c r="D1584" t="s">
        <v>1151</v>
      </c>
      <c r="E1584">
        <v>0.21136394000400183</v>
      </c>
      <c r="F1584" t="str">
        <f t="shared" si="24"/>
        <v>True</v>
      </c>
    </row>
    <row r="1585" spans="1:6" x14ac:dyDescent="0.25">
      <c r="A1585">
        <v>1584</v>
      </c>
      <c r="B1585">
        <v>6</v>
      </c>
      <c r="C1585">
        <v>8177</v>
      </c>
      <c r="D1585" t="s">
        <v>3770</v>
      </c>
      <c r="E1585">
        <v>0.25439335981523137</v>
      </c>
      <c r="F1585" t="str">
        <f t="shared" si="24"/>
        <v/>
      </c>
    </row>
    <row r="1586" spans="1:6" x14ac:dyDescent="0.25">
      <c r="A1586">
        <v>1585</v>
      </c>
      <c r="B1586">
        <v>6</v>
      </c>
      <c r="C1586">
        <v>9447</v>
      </c>
      <c r="D1586" t="s">
        <v>1102</v>
      </c>
      <c r="E1586">
        <v>0.48894612332371135</v>
      </c>
      <c r="F1586" t="str">
        <f t="shared" si="24"/>
        <v/>
      </c>
    </row>
    <row r="1587" spans="1:6" x14ac:dyDescent="0.25">
      <c r="A1587">
        <v>1586</v>
      </c>
      <c r="B1587">
        <v>7</v>
      </c>
      <c r="C1587">
        <v>9554</v>
      </c>
      <c r="D1587" t="s">
        <v>432</v>
      </c>
      <c r="E1587">
        <v>0.12230999894212968</v>
      </c>
      <c r="F1587" t="str">
        <f t="shared" si="24"/>
        <v/>
      </c>
    </row>
    <row r="1588" spans="1:6" x14ac:dyDescent="0.25">
      <c r="A1588">
        <v>1587</v>
      </c>
      <c r="B1588">
        <v>2</v>
      </c>
      <c r="C1588">
        <v>9721</v>
      </c>
      <c r="D1588" t="s">
        <v>2878</v>
      </c>
      <c r="E1588">
        <v>9.3143713396755867E-2</v>
      </c>
      <c r="F1588" t="str">
        <f t="shared" si="24"/>
        <v/>
      </c>
    </row>
    <row r="1589" spans="1:6" x14ac:dyDescent="0.25">
      <c r="A1589">
        <v>1588</v>
      </c>
      <c r="B1589">
        <v>2</v>
      </c>
      <c r="C1589">
        <v>9875</v>
      </c>
      <c r="D1589" t="s">
        <v>4244</v>
      </c>
      <c r="E1589">
        <v>0.74825208665756204</v>
      </c>
      <c r="F1589" t="str">
        <f t="shared" si="24"/>
        <v/>
      </c>
    </row>
    <row r="1590" spans="1:6" x14ac:dyDescent="0.25">
      <c r="A1590">
        <v>1589</v>
      </c>
      <c r="B1590">
        <v>7</v>
      </c>
      <c r="C1590">
        <v>9983</v>
      </c>
      <c r="D1590" t="s">
        <v>4039</v>
      </c>
      <c r="E1590">
        <v>0.64002284735369508</v>
      </c>
      <c r="F1590" t="str">
        <f t="shared" si="24"/>
        <v/>
      </c>
    </row>
    <row r="1591" spans="1:6" x14ac:dyDescent="0.25">
      <c r="A1591">
        <v>1590</v>
      </c>
      <c r="B1591">
        <v>2</v>
      </c>
      <c r="C1591">
        <v>9984</v>
      </c>
      <c r="D1591" t="s">
        <v>4039</v>
      </c>
      <c r="E1591">
        <v>6.790212941631113E-2</v>
      </c>
      <c r="F1591" t="str">
        <f t="shared" si="24"/>
        <v/>
      </c>
    </row>
    <row r="1592" spans="1:6" x14ac:dyDescent="0.25">
      <c r="A1592">
        <v>1591</v>
      </c>
      <c r="B1592">
        <v>6</v>
      </c>
      <c r="C1592">
        <v>2369</v>
      </c>
      <c r="D1592" t="s">
        <v>4249</v>
      </c>
      <c r="E1592">
        <v>0.46508909266473331</v>
      </c>
      <c r="F1592" t="str">
        <f t="shared" si="24"/>
        <v/>
      </c>
    </row>
    <row r="1593" spans="1:6" x14ac:dyDescent="0.25">
      <c r="A1593">
        <v>1592</v>
      </c>
      <c r="B1593">
        <v>2</v>
      </c>
      <c r="C1593">
        <v>2370</v>
      </c>
      <c r="D1593" t="s">
        <v>4249</v>
      </c>
      <c r="E1593">
        <v>0.27839679953694452</v>
      </c>
      <c r="F1593" t="str">
        <f t="shared" si="24"/>
        <v/>
      </c>
    </row>
    <row r="1594" spans="1:6" x14ac:dyDescent="0.25">
      <c r="A1594">
        <v>1593</v>
      </c>
      <c r="B1594">
        <v>5</v>
      </c>
      <c r="C1594">
        <v>3746</v>
      </c>
      <c r="D1594" t="s">
        <v>4252</v>
      </c>
      <c r="E1594">
        <v>0.53079569171497509</v>
      </c>
      <c r="F1594" t="str">
        <f t="shared" si="24"/>
        <v>True</v>
      </c>
    </row>
    <row r="1595" spans="1:6" x14ac:dyDescent="0.25">
      <c r="A1595">
        <v>1594</v>
      </c>
      <c r="B1595">
        <v>3</v>
      </c>
      <c r="C1595">
        <v>3747</v>
      </c>
      <c r="D1595" t="s">
        <v>4252</v>
      </c>
      <c r="E1595">
        <v>1.9509421954367445E-2</v>
      </c>
      <c r="F1595" t="str">
        <f t="shared" si="24"/>
        <v/>
      </c>
    </row>
    <row r="1596" spans="1:6" x14ac:dyDescent="0.25">
      <c r="A1596">
        <v>1595</v>
      </c>
      <c r="B1596">
        <v>2</v>
      </c>
      <c r="C1596">
        <v>5242</v>
      </c>
      <c r="D1596" t="s">
        <v>4255</v>
      </c>
      <c r="E1596">
        <v>0.77675964816603915</v>
      </c>
      <c r="F1596" t="str">
        <f t="shared" si="24"/>
        <v/>
      </c>
    </row>
    <row r="1597" spans="1:6" x14ac:dyDescent="0.25">
      <c r="A1597">
        <v>1596</v>
      </c>
      <c r="B1597">
        <v>2</v>
      </c>
      <c r="C1597">
        <v>5299</v>
      </c>
      <c r="D1597" t="s">
        <v>2578</v>
      </c>
      <c r="E1597">
        <v>0.97552296462442389</v>
      </c>
      <c r="F1597" t="str">
        <f t="shared" si="24"/>
        <v/>
      </c>
    </row>
    <row r="1598" spans="1:6" x14ac:dyDescent="0.25">
      <c r="A1598">
        <v>1597</v>
      </c>
      <c r="B1598">
        <v>3</v>
      </c>
      <c r="C1598">
        <v>5300</v>
      </c>
      <c r="D1598" t="s">
        <v>2578</v>
      </c>
      <c r="E1598">
        <v>0.18491425495609837</v>
      </c>
      <c r="F1598" t="str">
        <f t="shared" si="24"/>
        <v/>
      </c>
    </row>
    <row r="1599" spans="1:6" x14ac:dyDescent="0.25">
      <c r="A1599">
        <v>1598</v>
      </c>
      <c r="B1599">
        <v>7</v>
      </c>
      <c r="C1599">
        <v>5634</v>
      </c>
      <c r="D1599" t="s">
        <v>1618</v>
      </c>
      <c r="E1599">
        <v>0.70918063223174999</v>
      </c>
      <c r="F1599" t="str">
        <f t="shared" si="24"/>
        <v/>
      </c>
    </row>
    <row r="1600" spans="1:6" x14ac:dyDescent="0.25">
      <c r="A1600">
        <v>1599</v>
      </c>
      <c r="B1600">
        <v>3</v>
      </c>
      <c r="C1600">
        <v>6053</v>
      </c>
      <c r="D1600" t="s">
        <v>2467</v>
      </c>
      <c r="E1600">
        <v>0.74428723582414491</v>
      </c>
      <c r="F1600" t="str">
        <f t="shared" si="24"/>
        <v/>
      </c>
    </row>
    <row r="1601" spans="1:6" x14ac:dyDescent="0.25">
      <c r="A1601">
        <v>1600</v>
      </c>
      <c r="B1601">
        <v>4</v>
      </c>
      <c r="C1601">
        <v>6054</v>
      </c>
      <c r="D1601" t="s">
        <v>2467</v>
      </c>
      <c r="E1601">
        <v>0.91125947253298634</v>
      </c>
      <c r="F1601" t="str">
        <f t="shared" si="24"/>
        <v/>
      </c>
    </row>
    <row r="1602" spans="1:6" x14ac:dyDescent="0.25">
      <c r="A1602">
        <v>1601</v>
      </c>
      <c r="B1602">
        <v>7</v>
      </c>
      <c r="C1602">
        <v>6055</v>
      </c>
      <c r="D1602" t="s">
        <v>2467</v>
      </c>
      <c r="E1602">
        <v>0.79414042283502839</v>
      </c>
      <c r="F1602" t="str">
        <f t="shared" si="24"/>
        <v/>
      </c>
    </row>
    <row r="1603" spans="1:6" x14ac:dyDescent="0.25">
      <c r="A1603">
        <v>1602</v>
      </c>
      <c r="B1603">
        <v>4</v>
      </c>
      <c r="C1603">
        <v>9351</v>
      </c>
      <c r="D1603" t="s">
        <v>2735</v>
      </c>
      <c r="E1603">
        <v>5.01303443714749E-2</v>
      </c>
      <c r="F1603" t="str">
        <f t="shared" ref="F1603:F1666" si="25">IF(MOD(A1603-3,10)=0,"True","")</f>
        <v/>
      </c>
    </row>
    <row r="1604" spans="1:6" x14ac:dyDescent="0.25">
      <c r="A1604">
        <v>1603</v>
      </c>
      <c r="B1604">
        <v>3</v>
      </c>
      <c r="C1604">
        <v>9352</v>
      </c>
      <c r="D1604" t="s">
        <v>2735</v>
      </c>
      <c r="E1604">
        <v>0.23071453056657198</v>
      </c>
      <c r="F1604" t="str">
        <f t="shared" si="25"/>
        <v>True</v>
      </c>
    </row>
    <row r="1605" spans="1:6" x14ac:dyDescent="0.25">
      <c r="A1605">
        <v>1604</v>
      </c>
      <c r="B1605">
        <v>2</v>
      </c>
      <c r="C1605">
        <v>1314</v>
      </c>
      <c r="D1605" t="s">
        <v>1591</v>
      </c>
      <c r="E1605">
        <v>0.79866455382616064</v>
      </c>
      <c r="F1605" t="str">
        <f t="shared" si="25"/>
        <v/>
      </c>
    </row>
    <row r="1606" spans="1:6" x14ac:dyDescent="0.25">
      <c r="A1606">
        <v>1605</v>
      </c>
      <c r="B1606">
        <v>2</v>
      </c>
      <c r="C1606">
        <v>2331</v>
      </c>
      <c r="D1606" t="s">
        <v>145</v>
      </c>
      <c r="E1606">
        <v>0.63394756268975727</v>
      </c>
      <c r="F1606" t="str">
        <f t="shared" si="25"/>
        <v/>
      </c>
    </row>
    <row r="1607" spans="1:6" x14ac:dyDescent="0.25">
      <c r="A1607">
        <v>1606</v>
      </c>
      <c r="B1607">
        <v>5</v>
      </c>
      <c r="C1607">
        <v>2332</v>
      </c>
      <c r="D1607" t="s">
        <v>145</v>
      </c>
      <c r="E1607">
        <v>0.7624379362045246</v>
      </c>
      <c r="F1607" t="str">
        <f t="shared" si="25"/>
        <v/>
      </c>
    </row>
    <row r="1608" spans="1:6" x14ac:dyDescent="0.25">
      <c r="A1608">
        <v>1607</v>
      </c>
      <c r="B1608">
        <v>5</v>
      </c>
      <c r="C1608">
        <v>5397</v>
      </c>
      <c r="D1608" t="s">
        <v>1453</v>
      </c>
      <c r="E1608">
        <v>0.35600925394632854</v>
      </c>
      <c r="F1608" t="str">
        <f t="shared" si="25"/>
        <v/>
      </c>
    </row>
    <row r="1609" spans="1:6" x14ac:dyDescent="0.25">
      <c r="A1609">
        <v>1608</v>
      </c>
      <c r="B1609">
        <v>2</v>
      </c>
      <c r="C1609">
        <v>5662</v>
      </c>
      <c r="D1609" t="s">
        <v>1773</v>
      </c>
      <c r="E1609">
        <v>0.72310466609397617</v>
      </c>
      <c r="F1609" t="str">
        <f t="shared" si="25"/>
        <v/>
      </c>
    </row>
    <row r="1610" spans="1:6" x14ac:dyDescent="0.25">
      <c r="A1610">
        <v>1609</v>
      </c>
      <c r="B1610">
        <v>9</v>
      </c>
      <c r="C1610">
        <v>5663</v>
      </c>
      <c r="D1610" t="s">
        <v>1773</v>
      </c>
      <c r="E1610">
        <v>0.52792788064027263</v>
      </c>
      <c r="F1610" t="str">
        <f t="shared" si="25"/>
        <v/>
      </c>
    </row>
    <row r="1611" spans="1:6" x14ac:dyDescent="0.25">
      <c r="A1611">
        <v>1610</v>
      </c>
      <c r="B1611">
        <v>1</v>
      </c>
      <c r="C1611">
        <v>5681</v>
      </c>
      <c r="D1611" t="s">
        <v>4288</v>
      </c>
      <c r="E1611">
        <v>0.31365440107166609</v>
      </c>
      <c r="F1611" t="str">
        <f t="shared" si="25"/>
        <v/>
      </c>
    </row>
    <row r="1612" spans="1:6" x14ac:dyDescent="0.25">
      <c r="A1612">
        <v>1611</v>
      </c>
      <c r="B1612">
        <v>1</v>
      </c>
      <c r="C1612">
        <v>5682</v>
      </c>
      <c r="D1612" t="s">
        <v>4288</v>
      </c>
      <c r="E1612">
        <v>0.46106307136836033</v>
      </c>
      <c r="F1612" t="str">
        <f t="shared" si="25"/>
        <v/>
      </c>
    </row>
    <row r="1613" spans="1:6" x14ac:dyDescent="0.25">
      <c r="A1613">
        <v>1612</v>
      </c>
      <c r="B1613">
        <v>3</v>
      </c>
      <c r="C1613">
        <v>5872</v>
      </c>
      <c r="D1613" t="s">
        <v>2784</v>
      </c>
      <c r="E1613">
        <v>0.59161947539179827</v>
      </c>
      <c r="F1613" t="str">
        <f t="shared" si="25"/>
        <v/>
      </c>
    </row>
    <row r="1614" spans="1:6" x14ac:dyDescent="0.25">
      <c r="A1614">
        <v>1613</v>
      </c>
      <c r="B1614">
        <v>7</v>
      </c>
      <c r="C1614">
        <v>6263</v>
      </c>
      <c r="D1614" t="s">
        <v>2067</v>
      </c>
      <c r="E1614">
        <v>0.43192598334053434</v>
      </c>
      <c r="F1614" t="str">
        <f t="shared" si="25"/>
        <v>True</v>
      </c>
    </row>
    <row r="1615" spans="1:6" x14ac:dyDescent="0.25">
      <c r="A1615">
        <v>1614</v>
      </c>
      <c r="B1615">
        <v>5</v>
      </c>
      <c r="C1615">
        <v>6284</v>
      </c>
      <c r="D1615" t="s">
        <v>1004</v>
      </c>
      <c r="E1615">
        <v>0.64172339393930244</v>
      </c>
      <c r="F1615" t="str">
        <f t="shared" si="25"/>
        <v/>
      </c>
    </row>
    <row r="1616" spans="1:6" x14ac:dyDescent="0.25">
      <c r="A1616">
        <v>1615</v>
      </c>
      <c r="B1616">
        <v>5</v>
      </c>
      <c r="C1616">
        <v>6285</v>
      </c>
      <c r="D1616" t="s">
        <v>1004</v>
      </c>
      <c r="E1616">
        <v>0.8203543048053531</v>
      </c>
      <c r="F1616" t="str">
        <f t="shared" si="25"/>
        <v/>
      </c>
    </row>
    <row r="1617" spans="1:6" x14ac:dyDescent="0.25">
      <c r="A1617">
        <v>1616</v>
      </c>
      <c r="B1617">
        <v>3</v>
      </c>
      <c r="C1617">
        <v>1410</v>
      </c>
      <c r="D1617" t="s">
        <v>437</v>
      </c>
      <c r="E1617">
        <v>0.73886811239262418</v>
      </c>
      <c r="F1617" t="str">
        <f t="shared" si="25"/>
        <v/>
      </c>
    </row>
    <row r="1618" spans="1:6" x14ac:dyDescent="0.25">
      <c r="A1618">
        <v>1617</v>
      </c>
      <c r="B1618">
        <v>4</v>
      </c>
      <c r="C1618">
        <v>1459</v>
      </c>
      <c r="D1618" t="s">
        <v>4295</v>
      </c>
      <c r="E1618">
        <v>0.5352626981650721</v>
      </c>
      <c r="F1618" t="str">
        <f t="shared" si="25"/>
        <v/>
      </c>
    </row>
    <row r="1619" spans="1:6" x14ac:dyDescent="0.25">
      <c r="A1619">
        <v>1618</v>
      </c>
      <c r="B1619">
        <v>9</v>
      </c>
      <c r="C1619">
        <v>4081</v>
      </c>
      <c r="D1619" t="s">
        <v>4298</v>
      </c>
      <c r="E1619">
        <v>0.88598439032134735</v>
      </c>
      <c r="F1619" t="str">
        <f t="shared" si="25"/>
        <v/>
      </c>
    </row>
    <row r="1620" spans="1:6" x14ac:dyDescent="0.25">
      <c r="A1620">
        <v>1619</v>
      </c>
      <c r="B1620">
        <v>1</v>
      </c>
      <c r="C1620">
        <v>4082</v>
      </c>
      <c r="D1620" t="s">
        <v>4298</v>
      </c>
      <c r="E1620">
        <v>0.47725623591574773</v>
      </c>
      <c r="F1620" t="str">
        <f t="shared" si="25"/>
        <v/>
      </c>
    </row>
    <row r="1621" spans="1:6" x14ac:dyDescent="0.25">
      <c r="A1621">
        <v>1620</v>
      </c>
      <c r="B1621">
        <v>4</v>
      </c>
      <c r="C1621">
        <v>4519</v>
      </c>
      <c r="D1621" t="s">
        <v>1995</v>
      </c>
      <c r="E1621">
        <v>0.26016510966862794</v>
      </c>
      <c r="F1621" t="str">
        <f t="shared" si="25"/>
        <v/>
      </c>
    </row>
    <row r="1622" spans="1:6" x14ac:dyDescent="0.25">
      <c r="A1622">
        <v>1621</v>
      </c>
      <c r="B1622">
        <v>5</v>
      </c>
      <c r="C1622">
        <v>5620</v>
      </c>
      <c r="D1622" t="s">
        <v>2971</v>
      </c>
      <c r="E1622">
        <v>0.87291445097872822</v>
      </c>
      <c r="F1622" t="str">
        <f t="shared" si="25"/>
        <v/>
      </c>
    </row>
    <row r="1623" spans="1:6" x14ac:dyDescent="0.25">
      <c r="A1623">
        <v>1622</v>
      </c>
      <c r="B1623">
        <v>1</v>
      </c>
      <c r="C1623">
        <v>5621</v>
      </c>
      <c r="D1623" t="s">
        <v>2971</v>
      </c>
      <c r="E1623">
        <v>0.31062009546914982</v>
      </c>
      <c r="F1623" t="str">
        <f t="shared" si="25"/>
        <v/>
      </c>
    </row>
    <row r="1624" spans="1:6" x14ac:dyDescent="0.25">
      <c r="A1624">
        <v>1623</v>
      </c>
      <c r="B1624">
        <v>2</v>
      </c>
      <c r="C1624">
        <v>5622</v>
      </c>
      <c r="D1624" t="s">
        <v>2971</v>
      </c>
      <c r="E1624">
        <v>0.1115549222727279</v>
      </c>
      <c r="F1624" t="str">
        <f t="shared" si="25"/>
        <v>True</v>
      </c>
    </row>
    <row r="1625" spans="1:6" x14ac:dyDescent="0.25">
      <c r="A1625">
        <v>1624</v>
      </c>
      <c r="B1625">
        <v>11</v>
      </c>
      <c r="C1625">
        <v>5623</v>
      </c>
      <c r="D1625" t="s">
        <v>2971</v>
      </c>
      <c r="E1625">
        <v>0.33966199632828364</v>
      </c>
      <c r="F1625" t="str">
        <f t="shared" si="25"/>
        <v/>
      </c>
    </row>
    <row r="1626" spans="1:6" x14ac:dyDescent="0.25">
      <c r="A1626">
        <v>1625</v>
      </c>
      <c r="B1626">
        <v>1</v>
      </c>
      <c r="C1626">
        <v>7725</v>
      </c>
      <c r="D1626" t="s">
        <v>4310</v>
      </c>
      <c r="E1626">
        <v>0.13196994837906784</v>
      </c>
      <c r="F1626" t="str">
        <f t="shared" si="25"/>
        <v/>
      </c>
    </row>
    <row r="1627" spans="1:6" x14ac:dyDescent="0.25">
      <c r="A1627">
        <v>1626</v>
      </c>
      <c r="B1627">
        <v>2</v>
      </c>
      <c r="C1627">
        <v>7726</v>
      </c>
      <c r="D1627" t="s">
        <v>4310</v>
      </c>
      <c r="E1627">
        <v>0.97855329901369892</v>
      </c>
      <c r="F1627" t="str">
        <f t="shared" si="25"/>
        <v/>
      </c>
    </row>
    <row r="1628" spans="1:6" x14ac:dyDescent="0.25">
      <c r="A1628">
        <v>1627</v>
      </c>
      <c r="B1628">
        <v>3</v>
      </c>
      <c r="C1628">
        <v>7727</v>
      </c>
      <c r="D1628" t="s">
        <v>4310</v>
      </c>
      <c r="E1628">
        <v>0.49417519995356773</v>
      </c>
      <c r="F1628" t="str">
        <f t="shared" si="25"/>
        <v/>
      </c>
    </row>
    <row r="1629" spans="1:6" x14ac:dyDescent="0.25">
      <c r="A1629">
        <v>1628</v>
      </c>
      <c r="B1629">
        <v>2</v>
      </c>
      <c r="C1629">
        <v>9538</v>
      </c>
      <c r="D1629" t="s">
        <v>1234</v>
      </c>
      <c r="E1629">
        <v>0.58049555712895173</v>
      </c>
      <c r="F1629" t="str">
        <f t="shared" si="25"/>
        <v/>
      </c>
    </row>
    <row r="1630" spans="1:6" x14ac:dyDescent="0.25">
      <c r="A1630">
        <v>1629</v>
      </c>
      <c r="B1630">
        <v>5</v>
      </c>
      <c r="C1630">
        <v>9837</v>
      </c>
      <c r="D1630" t="s">
        <v>702</v>
      </c>
      <c r="E1630">
        <v>0.74697701662074001</v>
      </c>
      <c r="F1630" t="str">
        <f t="shared" si="25"/>
        <v/>
      </c>
    </row>
    <row r="1631" spans="1:6" x14ac:dyDescent="0.25">
      <c r="A1631">
        <v>1630</v>
      </c>
      <c r="B1631">
        <v>2</v>
      </c>
      <c r="C1631">
        <v>9838</v>
      </c>
      <c r="D1631" t="s">
        <v>702</v>
      </c>
      <c r="E1631">
        <v>0.81350190593059202</v>
      </c>
      <c r="F1631" t="str">
        <f t="shared" si="25"/>
        <v/>
      </c>
    </row>
    <row r="1632" spans="1:6" x14ac:dyDescent="0.25">
      <c r="A1632">
        <v>1631</v>
      </c>
      <c r="B1632">
        <v>1</v>
      </c>
      <c r="C1632">
        <v>9839</v>
      </c>
      <c r="D1632" t="s">
        <v>702</v>
      </c>
      <c r="E1632">
        <v>3.3609693915016337E-2</v>
      </c>
      <c r="F1632" t="str">
        <f t="shared" si="25"/>
        <v/>
      </c>
    </row>
    <row r="1633" spans="1:6" x14ac:dyDescent="0.25">
      <c r="A1633">
        <v>1632</v>
      </c>
      <c r="B1633">
        <v>3</v>
      </c>
      <c r="C1633">
        <v>9840</v>
      </c>
      <c r="D1633" t="s">
        <v>702</v>
      </c>
      <c r="E1633">
        <v>0.38083318211435546</v>
      </c>
      <c r="F1633" t="str">
        <f t="shared" si="25"/>
        <v/>
      </c>
    </row>
    <row r="1634" spans="1:6" x14ac:dyDescent="0.25">
      <c r="A1634">
        <v>1633</v>
      </c>
      <c r="B1634">
        <v>8</v>
      </c>
      <c r="C1634">
        <v>9841</v>
      </c>
      <c r="D1634" t="s">
        <v>702</v>
      </c>
      <c r="E1634">
        <v>0.42786507550785013</v>
      </c>
      <c r="F1634" t="str">
        <f t="shared" si="25"/>
        <v>True</v>
      </c>
    </row>
    <row r="1635" spans="1:6" x14ac:dyDescent="0.25">
      <c r="A1635">
        <v>1634</v>
      </c>
      <c r="B1635">
        <v>2</v>
      </c>
      <c r="C1635">
        <v>9842</v>
      </c>
      <c r="D1635" t="s">
        <v>702</v>
      </c>
      <c r="E1635">
        <v>0.85601593191479464</v>
      </c>
      <c r="F1635" t="str">
        <f t="shared" si="25"/>
        <v/>
      </c>
    </row>
    <row r="1636" spans="1:6" x14ac:dyDescent="0.25">
      <c r="A1636">
        <v>1635</v>
      </c>
      <c r="B1636">
        <v>4</v>
      </c>
      <c r="C1636">
        <v>9843</v>
      </c>
      <c r="D1636" t="s">
        <v>702</v>
      </c>
      <c r="E1636">
        <v>0.28496325033739445</v>
      </c>
      <c r="F1636" t="str">
        <f t="shared" si="25"/>
        <v/>
      </c>
    </row>
    <row r="1637" spans="1:6" x14ac:dyDescent="0.25">
      <c r="A1637">
        <v>1636</v>
      </c>
      <c r="B1637">
        <v>3</v>
      </c>
      <c r="C1637">
        <v>458</v>
      </c>
      <c r="D1637" t="s">
        <v>3541</v>
      </c>
      <c r="E1637">
        <v>0.47056618178180021</v>
      </c>
      <c r="F1637" t="str">
        <f t="shared" si="25"/>
        <v/>
      </c>
    </row>
    <row r="1638" spans="1:6" x14ac:dyDescent="0.25">
      <c r="A1638">
        <v>1637</v>
      </c>
      <c r="B1638">
        <v>2</v>
      </c>
      <c r="C1638">
        <v>459</v>
      </c>
      <c r="D1638" t="s">
        <v>3541</v>
      </c>
      <c r="E1638">
        <v>0.88403234326331581</v>
      </c>
      <c r="F1638" t="str">
        <f t="shared" si="25"/>
        <v/>
      </c>
    </row>
    <row r="1639" spans="1:6" x14ac:dyDescent="0.25">
      <c r="A1639">
        <v>1638</v>
      </c>
      <c r="B1639">
        <v>5</v>
      </c>
      <c r="C1639">
        <v>2651</v>
      </c>
      <c r="D1639" t="s">
        <v>2209</v>
      </c>
      <c r="E1639">
        <v>9.456683459792703E-2</v>
      </c>
      <c r="F1639" t="str">
        <f t="shared" si="25"/>
        <v/>
      </c>
    </row>
    <row r="1640" spans="1:6" x14ac:dyDescent="0.25">
      <c r="A1640">
        <v>1639</v>
      </c>
      <c r="B1640">
        <v>6</v>
      </c>
      <c r="C1640">
        <v>4032</v>
      </c>
      <c r="D1640" t="s">
        <v>2086</v>
      </c>
      <c r="E1640">
        <v>0.81130634245806421</v>
      </c>
      <c r="F1640" t="str">
        <f t="shared" si="25"/>
        <v/>
      </c>
    </row>
    <row r="1641" spans="1:6" x14ac:dyDescent="0.25">
      <c r="A1641">
        <v>1640</v>
      </c>
      <c r="B1641">
        <v>5</v>
      </c>
      <c r="C1641">
        <v>4033</v>
      </c>
      <c r="D1641" t="s">
        <v>2086</v>
      </c>
      <c r="E1641">
        <v>0.716979377750534</v>
      </c>
      <c r="F1641" t="str">
        <f t="shared" si="25"/>
        <v/>
      </c>
    </row>
    <row r="1642" spans="1:6" x14ac:dyDescent="0.25">
      <c r="A1642">
        <v>1641</v>
      </c>
      <c r="B1642">
        <v>4</v>
      </c>
      <c r="C1642">
        <v>4034</v>
      </c>
      <c r="D1642" t="s">
        <v>2086</v>
      </c>
      <c r="E1642">
        <v>7.898274048226317E-2</v>
      </c>
      <c r="F1642" t="str">
        <f t="shared" si="25"/>
        <v/>
      </c>
    </row>
    <row r="1643" spans="1:6" x14ac:dyDescent="0.25">
      <c r="A1643">
        <v>1642</v>
      </c>
      <c r="B1643">
        <v>1</v>
      </c>
      <c r="C1643">
        <v>4190</v>
      </c>
      <c r="D1643" t="s">
        <v>1613</v>
      </c>
      <c r="E1643">
        <v>0.22001338614386234</v>
      </c>
      <c r="F1643" t="str">
        <f t="shared" si="25"/>
        <v/>
      </c>
    </row>
    <row r="1644" spans="1:6" x14ac:dyDescent="0.25">
      <c r="A1644">
        <v>1643</v>
      </c>
      <c r="B1644">
        <v>3</v>
      </c>
      <c r="C1644">
        <v>5213</v>
      </c>
      <c r="D1644" t="s">
        <v>4334</v>
      </c>
      <c r="E1644">
        <v>0.67473596408541281</v>
      </c>
      <c r="F1644" t="str">
        <f t="shared" si="25"/>
        <v>True</v>
      </c>
    </row>
    <row r="1645" spans="1:6" x14ac:dyDescent="0.25">
      <c r="A1645">
        <v>1644</v>
      </c>
      <c r="B1645">
        <v>3</v>
      </c>
      <c r="C1645">
        <v>5214</v>
      </c>
      <c r="D1645" t="s">
        <v>4334</v>
      </c>
      <c r="E1645">
        <v>0.55467422057527538</v>
      </c>
      <c r="F1645" t="str">
        <f t="shared" si="25"/>
        <v/>
      </c>
    </row>
    <row r="1646" spans="1:6" x14ac:dyDescent="0.25">
      <c r="A1646">
        <v>1645</v>
      </c>
      <c r="B1646">
        <v>5</v>
      </c>
      <c r="C1646">
        <v>5215</v>
      </c>
      <c r="D1646" t="s">
        <v>4334</v>
      </c>
      <c r="E1646">
        <v>0.70703723858725764</v>
      </c>
      <c r="F1646" t="str">
        <f t="shared" si="25"/>
        <v/>
      </c>
    </row>
    <row r="1647" spans="1:6" x14ac:dyDescent="0.25">
      <c r="A1647">
        <v>1646</v>
      </c>
      <c r="B1647">
        <v>5</v>
      </c>
      <c r="C1647">
        <v>5216</v>
      </c>
      <c r="D1647" t="s">
        <v>4334</v>
      </c>
      <c r="E1647">
        <v>1.4674594521368656E-2</v>
      </c>
      <c r="F1647" t="str">
        <f t="shared" si="25"/>
        <v/>
      </c>
    </row>
    <row r="1648" spans="1:6" x14ac:dyDescent="0.25">
      <c r="A1648">
        <v>1647</v>
      </c>
      <c r="B1648">
        <v>2</v>
      </c>
      <c r="C1648">
        <v>5724</v>
      </c>
      <c r="D1648" t="s">
        <v>3409</v>
      </c>
      <c r="E1648">
        <v>0.14773016151730611</v>
      </c>
      <c r="F1648" t="str">
        <f t="shared" si="25"/>
        <v/>
      </c>
    </row>
    <row r="1649" spans="1:6" x14ac:dyDescent="0.25">
      <c r="A1649">
        <v>1648</v>
      </c>
      <c r="B1649">
        <v>3</v>
      </c>
      <c r="C1649">
        <v>7730</v>
      </c>
      <c r="D1649" t="s">
        <v>1698</v>
      </c>
      <c r="E1649">
        <v>0.42370603815459029</v>
      </c>
      <c r="F1649" t="str">
        <f t="shared" si="25"/>
        <v/>
      </c>
    </row>
    <row r="1650" spans="1:6" x14ac:dyDescent="0.25">
      <c r="A1650">
        <v>1649</v>
      </c>
      <c r="B1650">
        <v>2</v>
      </c>
      <c r="C1650">
        <v>8322</v>
      </c>
      <c r="D1650" t="s">
        <v>4344</v>
      </c>
      <c r="E1650">
        <v>0.78955156445212205</v>
      </c>
      <c r="F1650" t="str">
        <f t="shared" si="25"/>
        <v/>
      </c>
    </row>
    <row r="1651" spans="1:6" x14ac:dyDescent="0.25">
      <c r="A1651">
        <v>1650</v>
      </c>
      <c r="B1651">
        <v>2</v>
      </c>
      <c r="C1651">
        <v>9087</v>
      </c>
      <c r="D1651" t="s">
        <v>4348</v>
      </c>
      <c r="E1651">
        <v>0.64013523634213276</v>
      </c>
      <c r="F1651" t="str">
        <f t="shared" si="25"/>
        <v/>
      </c>
    </row>
    <row r="1652" spans="1:6" x14ac:dyDescent="0.25">
      <c r="A1652">
        <v>1651</v>
      </c>
      <c r="B1652">
        <v>5</v>
      </c>
      <c r="C1652">
        <v>9088</v>
      </c>
      <c r="D1652" t="s">
        <v>4348</v>
      </c>
      <c r="E1652">
        <v>4.201690074922082E-2</v>
      </c>
      <c r="F1652" t="str">
        <f t="shared" si="25"/>
        <v/>
      </c>
    </row>
    <row r="1653" spans="1:6" x14ac:dyDescent="0.25">
      <c r="A1653">
        <v>1652</v>
      </c>
      <c r="B1653">
        <v>2</v>
      </c>
      <c r="C1653">
        <v>9414</v>
      </c>
      <c r="D1653" t="s">
        <v>3826</v>
      </c>
      <c r="E1653">
        <v>1.603339756421418E-2</v>
      </c>
      <c r="F1653" t="str">
        <f t="shared" si="25"/>
        <v/>
      </c>
    </row>
    <row r="1654" spans="1:6" x14ac:dyDescent="0.25">
      <c r="A1654">
        <v>1653</v>
      </c>
      <c r="B1654">
        <v>7</v>
      </c>
      <c r="C1654">
        <v>2404</v>
      </c>
      <c r="D1654" t="s">
        <v>2048</v>
      </c>
      <c r="E1654">
        <v>0.84875890683291244</v>
      </c>
      <c r="F1654" t="str">
        <f t="shared" si="25"/>
        <v>True</v>
      </c>
    </row>
    <row r="1655" spans="1:6" x14ac:dyDescent="0.25">
      <c r="A1655">
        <v>1654</v>
      </c>
      <c r="B1655">
        <v>3</v>
      </c>
      <c r="C1655">
        <v>5399</v>
      </c>
      <c r="D1655" t="s">
        <v>4361</v>
      </c>
      <c r="E1655">
        <v>0.95136081321481358</v>
      </c>
      <c r="F1655" t="str">
        <f t="shared" si="25"/>
        <v/>
      </c>
    </row>
    <row r="1656" spans="1:6" x14ac:dyDescent="0.25">
      <c r="A1656">
        <v>1655</v>
      </c>
      <c r="B1656">
        <v>2</v>
      </c>
      <c r="C1656">
        <v>6908</v>
      </c>
      <c r="D1656" t="s">
        <v>4364</v>
      </c>
      <c r="E1656">
        <v>0.6899427352554619</v>
      </c>
      <c r="F1656" t="str">
        <f t="shared" si="25"/>
        <v/>
      </c>
    </row>
    <row r="1657" spans="1:6" x14ac:dyDescent="0.25">
      <c r="A1657">
        <v>1656</v>
      </c>
      <c r="B1657">
        <v>3</v>
      </c>
      <c r="C1657">
        <v>7126</v>
      </c>
      <c r="D1657" t="s">
        <v>3263</v>
      </c>
      <c r="E1657">
        <v>0.55412892517189249</v>
      </c>
      <c r="F1657" t="str">
        <f t="shared" si="25"/>
        <v/>
      </c>
    </row>
    <row r="1658" spans="1:6" x14ac:dyDescent="0.25">
      <c r="A1658">
        <v>1657</v>
      </c>
      <c r="B1658">
        <v>3</v>
      </c>
      <c r="C1658">
        <v>7127</v>
      </c>
      <c r="D1658" t="s">
        <v>3263</v>
      </c>
      <c r="E1658">
        <v>0.10201155294249187</v>
      </c>
      <c r="F1658" t="str">
        <f t="shared" si="25"/>
        <v/>
      </c>
    </row>
    <row r="1659" spans="1:6" x14ac:dyDescent="0.25">
      <c r="A1659">
        <v>1658</v>
      </c>
      <c r="B1659">
        <v>4</v>
      </c>
      <c r="C1659">
        <v>377</v>
      </c>
      <c r="D1659" t="s">
        <v>1045</v>
      </c>
      <c r="E1659">
        <v>0.67520534860548953</v>
      </c>
      <c r="F1659" t="str">
        <f t="shared" si="25"/>
        <v/>
      </c>
    </row>
    <row r="1660" spans="1:6" x14ac:dyDescent="0.25">
      <c r="A1660">
        <v>1659</v>
      </c>
      <c r="B1660">
        <v>4</v>
      </c>
      <c r="C1660">
        <v>868</v>
      </c>
      <c r="D1660" t="s">
        <v>3145</v>
      </c>
      <c r="E1660">
        <v>0.99276802648545603</v>
      </c>
      <c r="F1660" t="str">
        <f t="shared" si="25"/>
        <v/>
      </c>
    </row>
    <row r="1661" spans="1:6" x14ac:dyDescent="0.25">
      <c r="A1661">
        <v>1660</v>
      </c>
      <c r="B1661">
        <v>7</v>
      </c>
      <c r="C1661">
        <v>1077</v>
      </c>
      <c r="D1661" t="s">
        <v>2991</v>
      </c>
      <c r="E1661">
        <v>0.73867341422168764</v>
      </c>
      <c r="F1661" t="str">
        <f t="shared" si="25"/>
        <v/>
      </c>
    </row>
    <row r="1662" spans="1:6" x14ac:dyDescent="0.25">
      <c r="A1662">
        <v>1661</v>
      </c>
      <c r="B1662">
        <v>1</v>
      </c>
      <c r="C1662">
        <v>1683</v>
      </c>
      <c r="D1662" t="s">
        <v>893</v>
      </c>
      <c r="E1662">
        <v>0.79073593738588666</v>
      </c>
      <c r="F1662" t="str">
        <f t="shared" si="25"/>
        <v/>
      </c>
    </row>
    <row r="1663" spans="1:6" x14ac:dyDescent="0.25">
      <c r="A1663">
        <v>1662</v>
      </c>
      <c r="B1663">
        <v>3</v>
      </c>
      <c r="C1663">
        <v>3500</v>
      </c>
      <c r="D1663" t="s">
        <v>2178</v>
      </c>
      <c r="E1663">
        <v>0.44523877336619111</v>
      </c>
      <c r="F1663" t="str">
        <f t="shared" si="25"/>
        <v/>
      </c>
    </row>
    <row r="1664" spans="1:6" x14ac:dyDescent="0.25">
      <c r="A1664">
        <v>1663</v>
      </c>
      <c r="B1664">
        <v>3</v>
      </c>
      <c r="C1664">
        <v>3501</v>
      </c>
      <c r="D1664" t="s">
        <v>2178</v>
      </c>
      <c r="E1664">
        <v>0.51233558988688299</v>
      </c>
      <c r="F1664" t="str">
        <f t="shared" si="25"/>
        <v>True</v>
      </c>
    </row>
    <row r="1665" spans="1:6" x14ac:dyDescent="0.25">
      <c r="A1665">
        <v>1664</v>
      </c>
      <c r="B1665">
        <v>9</v>
      </c>
      <c r="C1665">
        <v>3502</v>
      </c>
      <c r="D1665" t="s">
        <v>2178</v>
      </c>
      <c r="E1665">
        <v>0.84460136773989802</v>
      </c>
      <c r="F1665" t="str">
        <f t="shared" si="25"/>
        <v/>
      </c>
    </row>
    <row r="1666" spans="1:6" x14ac:dyDescent="0.25">
      <c r="A1666">
        <v>1665</v>
      </c>
      <c r="B1666">
        <v>5</v>
      </c>
      <c r="C1666">
        <v>5357</v>
      </c>
      <c r="D1666" t="s">
        <v>4384</v>
      </c>
      <c r="E1666">
        <v>0.84138043964509457</v>
      </c>
      <c r="F1666" t="str">
        <f t="shared" si="25"/>
        <v/>
      </c>
    </row>
    <row r="1667" spans="1:6" x14ac:dyDescent="0.25">
      <c r="A1667">
        <v>1666</v>
      </c>
      <c r="B1667">
        <v>4</v>
      </c>
      <c r="C1667">
        <v>8088</v>
      </c>
      <c r="D1667" t="s">
        <v>1170</v>
      </c>
      <c r="E1667">
        <v>0.32617313442575224</v>
      </c>
      <c r="F1667" t="str">
        <f t="shared" ref="F1667:F1730" si="26">IF(MOD(A1667-3,10)=0,"True","")</f>
        <v/>
      </c>
    </row>
    <row r="1668" spans="1:6" x14ac:dyDescent="0.25">
      <c r="A1668">
        <v>1667</v>
      </c>
      <c r="B1668">
        <v>3</v>
      </c>
      <c r="C1668">
        <v>9332</v>
      </c>
      <c r="D1668" t="s">
        <v>1388</v>
      </c>
      <c r="E1668">
        <v>0.27665705993304957</v>
      </c>
      <c r="F1668" t="str">
        <f t="shared" si="26"/>
        <v/>
      </c>
    </row>
    <row r="1669" spans="1:6" x14ac:dyDescent="0.25">
      <c r="A1669">
        <v>1668</v>
      </c>
      <c r="B1669">
        <v>1</v>
      </c>
      <c r="C1669">
        <v>9987</v>
      </c>
      <c r="D1669" t="s">
        <v>4391</v>
      </c>
      <c r="E1669">
        <v>0.57329595876442729</v>
      </c>
      <c r="F1669" t="str">
        <f t="shared" si="26"/>
        <v/>
      </c>
    </row>
    <row r="1670" spans="1:6" x14ac:dyDescent="0.25">
      <c r="A1670">
        <v>1669</v>
      </c>
      <c r="B1670">
        <v>2</v>
      </c>
      <c r="C1670">
        <v>4225</v>
      </c>
      <c r="D1670" t="s">
        <v>4394</v>
      </c>
      <c r="E1670">
        <v>0.60343271425246814</v>
      </c>
      <c r="F1670" t="str">
        <f t="shared" si="26"/>
        <v/>
      </c>
    </row>
    <row r="1671" spans="1:6" x14ac:dyDescent="0.25">
      <c r="A1671">
        <v>1670</v>
      </c>
      <c r="B1671">
        <v>5</v>
      </c>
      <c r="C1671">
        <v>6946</v>
      </c>
      <c r="D1671" t="s">
        <v>2533</v>
      </c>
      <c r="E1671">
        <v>0.14216888799651262</v>
      </c>
      <c r="F1671" t="str">
        <f t="shared" si="26"/>
        <v/>
      </c>
    </row>
    <row r="1672" spans="1:6" x14ac:dyDescent="0.25">
      <c r="A1672">
        <v>1671</v>
      </c>
      <c r="B1672">
        <v>4</v>
      </c>
      <c r="C1672">
        <v>1068</v>
      </c>
      <c r="D1672" t="s">
        <v>858</v>
      </c>
      <c r="E1672">
        <v>0.34676960905029197</v>
      </c>
      <c r="F1672" t="str">
        <f t="shared" si="26"/>
        <v/>
      </c>
    </row>
    <row r="1673" spans="1:6" x14ac:dyDescent="0.25">
      <c r="A1673">
        <v>1672</v>
      </c>
      <c r="B1673">
        <v>2</v>
      </c>
      <c r="C1673">
        <v>1264</v>
      </c>
      <c r="D1673" t="s">
        <v>769</v>
      </c>
      <c r="E1673">
        <v>0.73941471829144823</v>
      </c>
      <c r="F1673" t="str">
        <f t="shared" si="26"/>
        <v/>
      </c>
    </row>
    <row r="1674" spans="1:6" x14ac:dyDescent="0.25">
      <c r="A1674">
        <v>1673</v>
      </c>
      <c r="B1674">
        <v>5</v>
      </c>
      <c r="C1674">
        <v>1265</v>
      </c>
      <c r="D1674" t="s">
        <v>769</v>
      </c>
      <c r="E1674">
        <v>0.96170777567107701</v>
      </c>
      <c r="F1674" t="str">
        <f t="shared" si="26"/>
        <v>True</v>
      </c>
    </row>
    <row r="1675" spans="1:6" x14ac:dyDescent="0.25">
      <c r="A1675">
        <v>1674</v>
      </c>
      <c r="B1675">
        <v>1</v>
      </c>
      <c r="C1675">
        <v>2229</v>
      </c>
      <c r="D1675" t="s">
        <v>2533</v>
      </c>
      <c r="E1675">
        <v>0.74357940432396386</v>
      </c>
      <c r="F1675" t="str">
        <f t="shared" si="26"/>
        <v/>
      </c>
    </row>
    <row r="1676" spans="1:6" x14ac:dyDescent="0.25">
      <c r="A1676">
        <v>1675</v>
      </c>
      <c r="B1676">
        <v>3</v>
      </c>
      <c r="C1676">
        <v>2667</v>
      </c>
      <c r="D1676" t="s">
        <v>3472</v>
      </c>
      <c r="E1676">
        <v>0.65274836205986397</v>
      </c>
      <c r="F1676" t="str">
        <f t="shared" si="26"/>
        <v/>
      </c>
    </row>
    <row r="1677" spans="1:6" x14ac:dyDescent="0.25">
      <c r="A1677">
        <v>1676</v>
      </c>
      <c r="B1677">
        <v>1</v>
      </c>
      <c r="C1677">
        <v>2668</v>
      </c>
      <c r="D1677" t="s">
        <v>3472</v>
      </c>
      <c r="E1677">
        <v>0.69892535371941522</v>
      </c>
      <c r="F1677" t="str">
        <f t="shared" si="26"/>
        <v/>
      </c>
    </row>
    <row r="1678" spans="1:6" x14ac:dyDescent="0.25">
      <c r="A1678">
        <v>1677</v>
      </c>
      <c r="B1678">
        <v>4</v>
      </c>
      <c r="C1678">
        <v>7192</v>
      </c>
      <c r="D1678" t="s">
        <v>4405</v>
      </c>
      <c r="E1678">
        <v>0.53649844893653242</v>
      </c>
      <c r="F1678" t="str">
        <f t="shared" si="26"/>
        <v/>
      </c>
    </row>
    <row r="1679" spans="1:6" x14ac:dyDescent="0.25">
      <c r="A1679">
        <v>1678</v>
      </c>
      <c r="B1679">
        <v>8</v>
      </c>
      <c r="C1679">
        <v>7193</v>
      </c>
      <c r="D1679" t="s">
        <v>4405</v>
      </c>
      <c r="E1679">
        <v>7.3610931567226312E-2</v>
      </c>
      <c r="F1679" t="str">
        <f t="shared" si="26"/>
        <v/>
      </c>
    </row>
    <row r="1680" spans="1:6" x14ac:dyDescent="0.25">
      <c r="A1680">
        <v>1679</v>
      </c>
      <c r="B1680">
        <v>3</v>
      </c>
      <c r="C1680">
        <v>2993</v>
      </c>
      <c r="D1680" t="s">
        <v>4410</v>
      </c>
      <c r="E1680">
        <v>0.51188234041584013</v>
      </c>
      <c r="F1680" t="str">
        <f t="shared" si="26"/>
        <v/>
      </c>
    </row>
    <row r="1681" spans="1:6" x14ac:dyDescent="0.25">
      <c r="A1681">
        <v>1680</v>
      </c>
      <c r="B1681">
        <v>6</v>
      </c>
      <c r="C1681">
        <v>4513</v>
      </c>
      <c r="D1681" t="s">
        <v>2519</v>
      </c>
      <c r="E1681">
        <v>0.48240711131923208</v>
      </c>
      <c r="F1681" t="str">
        <f t="shared" si="26"/>
        <v/>
      </c>
    </row>
    <row r="1682" spans="1:6" x14ac:dyDescent="0.25">
      <c r="A1682">
        <v>1681</v>
      </c>
      <c r="B1682">
        <v>2</v>
      </c>
      <c r="C1682">
        <v>6826</v>
      </c>
      <c r="D1682" t="s">
        <v>4416</v>
      </c>
      <c r="E1682">
        <v>0.99070176816828992</v>
      </c>
      <c r="F1682" t="str">
        <f t="shared" si="26"/>
        <v/>
      </c>
    </row>
    <row r="1683" spans="1:6" x14ac:dyDescent="0.25">
      <c r="A1683">
        <v>1682</v>
      </c>
      <c r="B1683">
        <v>5</v>
      </c>
      <c r="C1683">
        <v>6827</v>
      </c>
      <c r="D1683" t="s">
        <v>4416</v>
      </c>
      <c r="E1683">
        <v>0.50857250495330109</v>
      </c>
      <c r="F1683" t="str">
        <f t="shared" si="26"/>
        <v/>
      </c>
    </row>
    <row r="1684" spans="1:6" x14ac:dyDescent="0.25">
      <c r="A1684">
        <v>1683</v>
      </c>
      <c r="B1684">
        <v>2</v>
      </c>
      <c r="C1684">
        <v>6828</v>
      </c>
      <c r="D1684" t="s">
        <v>4416</v>
      </c>
      <c r="E1684">
        <v>0.94219683940896326</v>
      </c>
      <c r="F1684" t="str">
        <f t="shared" si="26"/>
        <v>True</v>
      </c>
    </row>
    <row r="1685" spans="1:6" x14ac:dyDescent="0.25">
      <c r="A1685">
        <v>1684</v>
      </c>
      <c r="B1685">
        <v>7</v>
      </c>
      <c r="C1685">
        <v>6829</v>
      </c>
      <c r="D1685" t="s">
        <v>4416</v>
      </c>
      <c r="E1685">
        <v>0.2478588550873394</v>
      </c>
      <c r="F1685" t="str">
        <f t="shared" si="26"/>
        <v/>
      </c>
    </row>
    <row r="1686" spans="1:6" x14ac:dyDescent="0.25">
      <c r="A1686">
        <v>1685</v>
      </c>
      <c r="B1686">
        <v>2</v>
      </c>
      <c r="C1686">
        <v>6830</v>
      </c>
      <c r="D1686" t="s">
        <v>4416</v>
      </c>
      <c r="E1686">
        <v>0.25838275936089594</v>
      </c>
      <c r="F1686" t="str">
        <f t="shared" si="26"/>
        <v/>
      </c>
    </row>
    <row r="1687" spans="1:6" x14ac:dyDescent="0.25">
      <c r="A1687">
        <v>1686</v>
      </c>
      <c r="B1687">
        <v>2</v>
      </c>
      <c r="C1687">
        <v>897</v>
      </c>
      <c r="D1687" t="s">
        <v>2799</v>
      </c>
      <c r="E1687">
        <v>0.86778876009013028</v>
      </c>
      <c r="F1687" t="str">
        <f t="shared" si="26"/>
        <v/>
      </c>
    </row>
    <row r="1688" spans="1:6" x14ac:dyDescent="0.25">
      <c r="A1688">
        <v>1687</v>
      </c>
      <c r="B1688">
        <v>6</v>
      </c>
      <c r="C1688">
        <v>981</v>
      </c>
      <c r="D1688" t="s">
        <v>4422</v>
      </c>
      <c r="E1688">
        <v>0.23278198337574452</v>
      </c>
      <c r="F1688" t="str">
        <f t="shared" si="26"/>
        <v/>
      </c>
    </row>
    <row r="1689" spans="1:6" x14ac:dyDescent="0.25">
      <c r="A1689">
        <v>1688</v>
      </c>
      <c r="B1689">
        <v>5</v>
      </c>
      <c r="C1689">
        <v>6370</v>
      </c>
      <c r="D1689" t="s">
        <v>4425</v>
      </c>
      <c r="E1689">
        <v>0.22257701248526018</v>
      </c>
      <c r="F1689" t="str">
        <f t="shared" si="26"/>
        <v/>
      </c>
    </row>
    <row r="1690" spans="1:6" x14ac:dyDescent="0.25">
      <c r="A1690">
        <v>1689</v>
      </c>
      <c r="B1690">
        <v>2</v>
      </c>
      <c r="C1690">
        <v>7872</v>
      </c>
      <c r="D1690" t="s">
        <v>1322</v>
      </c>
      <c r="E1690">
        <v>0.16277739452813744</v>
      </c>
      <c r="F1690" t="str">
        <f t="shared" si="26"/>
        <v/>
      </c>
    </row>
    <row r="1691" spans="1:6" x14ac:dyDescent="0.25">
      <c r="A1691">
        <v>1690</v>
      </c>
      <c r="B1691">
        <v>4</v>
      </c>
      <c r="C1691">
        <v>7873</v>
      </c>
      <c r="D1691" t="s">
        <v>1322</v>
      </c>
      <c r="E1691">
        <v>9.258735183465161E-2</v>
      </c>
      <c r="F1691" t="str">
        <f t="shared" si="26"/>
        <v/>
      </c>
    </row>
    <row r="1692" spans="1:6" x14ac:dyDescent="0.25">
      <c r="A1692">
        <v>1691</v>
      </c>
      <c r="B1692">
        <v>2</v>
      </c>
      <c r="C1692">
        <v>7874</v>
      </c>
      <c r="D1692" t="s">
        <v>1322</v>
      </c>
      <c r="E1692">
        <v>0.39824821097886098</v>
      </c>
      <c r="F1692" t="str">
        <f t="shared" si="26"/>
        <v/>
      </c>
    </row>
    <row r="1693" spans="1:6" x14ac:dyDescent="0.25">
      <c r="A1693">
        <v>1692</v>
      </c>
      <c r="B1693">
        <v>2</v>
      </c>
      <c r="C1693">
        <v>7875</v>
      </c>
      <c r="D1693" t="s">
        <v>1322</v>
      </c>
      <c r="E1693">
        <v>0.60649549779219003</v>
      </c>
      <c r="F1693" t="str">
        <f t="shared" si="26"/>
        <v/>
      </c>
    </row>
    <row r="1694" spans="1:6" x14ac:dyDescent="0.25">
      <c r="A1694">
        <v>1693</v>
      </c>
      <c r="B1694">
        <v>7</v>
      </c>
      <c r="C1694">
        <v>4304</v>
      </c>
      <c r="D1694" t="s">
        <v>3943</v>
      </c>
      <c r="E1694">
        <v>0.4865460879099397</v>
      </c>
      <c r="F1694" t="str">
        <f t="shared" si="26"/>
        <v>True</v>
      </c>
    </row>
    <row r="1695" spans="1:6" x14ac:dyDescent="0.25">
      <c r="A1695">
        <v>1694</v>
      </c>
      <c r="B1695">
        <v>1</v>
      </c>
      <c r="C1695">
        <v>7666</v>
      </c>
      <c r="D1695" t="s">
        <v>4440</v>
      </c>
      <c r="E1695">
        <v>0.9841183289752683</v>
      </c>
      <c r="F1695" t="str">
        <f t="shared" si="26"/>
        <v/>
      </c>
    </row>
    <row r="1696" spans="1:6" x14ac:dyDescent="0.25">
      <c r="A1696">
        <v>1695</v>
      </c>
      <c r="B1696">
        <v>9</v>
      </c>
      <c r="C1696">
        <v>7667</v>
      </c>
      <c r="D1696" t="s">
        <v>4440</v>
      </c>
      <c r="E1696">
        <v>0.66363791078490852</v>
      </c>
      <c r="F1696" t="str">
        <f t="shared" si="26"/>
        <v/>
      </c>
    </row>
    <row r="1697" spans="1:6" x14ac:dyDescent="0.25">
      <c r="A1697">
        <v>1696</v>
      </c>
      <c r="B1697">
        <v>3</v>
      </c>
      <c r="C1697">
        <v>7668</v>
      </c>
      <c r="D1697" t="s">
        <v>4440</v>
      </c>
      <c r="E1697">
        <v>0.79848016453886561</v>
      </c>
      <c r="F1697" t="str">
        <f t="shared" si="26"/>
        <v/>
      </c>
    </row>
    <row r="1698" spans="1:6" x14ac:dyDescent="0.25">
      <c r="A1698">
        <v>1697</v>
      </c>
      <c r="B1698">
        <v>2</v>
      </c>
      <c r="C1698">
        <v>8157</v>
      </c>
      <c r="D1698" t="s">
        <v>4445</v>
      </c>
      <c r="E1698">
        <v>0.9361085560656307</v>
      </c>
      <c r="F1698" t="str">
        <f t="shared" si="26"/>
        <v/>
      </c>
    </row>
    <row r="1699" spans="1:6" x14ac:dyDescent="0.25">
      <c r="A1699">
        <v>1698</v>
      </c>
      <c r="B1699">
        <v>3</v>
      </c>
      <c r="C1699">
        <v>8922</v>
      </c>
      <c r="D1699" t="s">
        <v>2168</v>
      </c>
      <c r="E1699">
        <v>0.73383947646979009</v>
      </c>
      <c r="F1699" t="str">
        <f t="shared" si="26"/>
        <v/>
      </c>
    </row>
    <row r="1700" spans="1:6" x14ac:dyDescent="0.25">
      <c r="A1700">
        <v>1699</v>
      </c>
      <c r="B1700">
        <v>3</v>
      </c>
      <c r="C1700">
        <v>8923</v>
      </c>
      <c r="D1700" t="s">
        <v>2168</v>
      </c>
      <c r="E1700">
        <v>2.9613309573311541E-2</v>
      </c>
      <c r="F1700" t="str">
        <f t="shared" si="26"/>
        <v/>
      </c>
    </row>
    <row r="1701" spans="1:6" x14ac:dyDescent="0.25">
      <c r="A1701">
        <v>1700</v>
      </c>
      <c r="B1701">
        <v>5</v>
      </c>
      <c r="C1701">
        <v>6265</v>
      </c>
      <c r="D1701" t="s">
        <v>4454</v>
      </c>
      <c r="E1701">
        <v>0.62430654191194757</v>
      </c>
      <c r="F1701" t="str">
        <f t="shared" si="26"/>
        <v/>
      </c>
    </row>
    <row r="1702" spans="1:6" x14ac:dyDescent="0.25">
      <c r="A1702">
        <v>1701</v>
      </c>
      <c r="B1702">
        <v>6</v>
      </c>
      <c r="C1702">
        <v>7642</v>
      </c>
      <c r="D1702" t="s">
        <v>3757</v>
      </c>
      <c r="E1702">
        <v>0.79108406152735766</v>
      </c>
      <c r="F1702" t="str">
        <f t="shared" si="26"/>
        <v/>
      </c>
    </row>
    <row r="1703" spans="1:6" x14ac:dyDescent="0.25">
      <c r="A1703">
        <v>1702</v>
      </c>
      <c r="B1703">
        <v>4</v>
      </c>
      <c r="C1703">
        <v>7643</v>
      </c>
      <c r="D1703" t="s">
        <v>3757</v>
      </c>
      <c r="E1703">
        <v>0.25660984646327911</v>
      </c>
      <c r="F1703" t="str">
        <f t="shared" si="26"/>
        <v/>
      </c>
    </row>
    <row r="1704" spans="1:6" x14ac:dyDescent="0.25">
      <c r="A1704">
        <v>1703</v>
      </c>
      <c r="B1704">
        <v>4</v>
      </c>
      <c r="C1704">
        <v>7644</v>
      </c>
      <c r="D1704" t="s">
        <v>3757</v>
      </c>
      <c r="E1704">
        <v>7.3086336486041459E-2</v>
      </c>
      <c r="F1704" t="str">
        <f t="shared" si="26"/>
        <v>True</v>
      </c>
    </row>
    <row r="1705" spans="1:6" x14ac:dyDescent="0.25">
      <c r="A1705">
        <v>1704</v>
      </c>
      <c r="B1705">
        <v>5</v>
      </c>
      <c r="C1705">
        <v>7645</v>
      </c>
      <c r="D1705" t="s">
        <v>3757</v>
      </c>
      <c r="E1705">
        <v>0.21154632298816622</v>
      </c>
      <c r="F1705" t="str">
        <f t="shared" si="26"/>
        <v/>
      </c>
    </row>
    <row r="1706" spans="1:6" x14ac:dyDescent="0.25">
      <c r="A1706">
        <v>1705</v>
      </c>
      <c r="B1706">
        <v>2</v>
      </c>
      <c r="C1706">
        <v>3449</v>
      </c>
      <c r="D1706" t="s">
        <v>374</v>
      </c>
      <c r="E1706">
        <v>0.93358218599995457</v>
      </c>
      <c r="F1706" t="str">
        <f t="shared" si="26"/>
        <v/>
      </c>
    </row>
    <row r="1707" spans="1:6" x14ac:dyDescent="0.25">
      <c r="A1707">
        <v>1706</v>
      </c>
      <c r="B1707">
        <v>3</v>
      </c>
      <c r="C1707">
        <v>4751</v>
      </c>
      <c r="D1707" t="s">
        <v>252</v>
      </c>
      <c r="E1707">
        <v>0.82005295285350799</v>
      </c>
      <c r="F1707" t="str">
        <f t="shared" si="26"/>
        <v/>
      </c>
    </row>
    <row r="1708" spans="1:6" x14ac:dyDescent="0.25">
      <c r="A1708">
        <v>1707</v>
      </c>
      <c r="B1708">
        <v>2</v>
      </c>
      <c r="C1708">
        <v>5004</v>
      </c>
      <c r="D1708" t="s">
        <v>1839</v>
      </c>
      <c r="E1708">
        <v>0.55051255662017529</v>
      </c>
      <c r="F1708" t="str">
        <f t="shared" si="26"/>
        <v/>
      </c>
    </row>
    <row r="1709" spans="1:6" x14ac:dyDescent="0.25">
      <c r="A1709">
        <v>1708</v>
      </c>
      <c r="B1709">
        <v>2</v>
      </c>
      <c r="C1709">
        <v>6377</v>
      </c>
      <c r="D1709" t="s">
        <v>2613</v>
      </c>
      <c r="E1709">
        <v>0.6634924052510297</v>
      </c>
      <c r="F1709" t="str">
        <f t="shared" si="26"/>
        <v/>
      </c>
    </row>
    <row r="1710" spans="1:6" x14ac:dyDescent="0.25">
      <c r="A1710">
        <v>1709</v>
      </c>
      <c r="B1710">
        <v>12</v>
      </c>
      <c r="C1710">
        <v>8007</v>
      </c>
      <c r="D1710" t="s">
        <v>4474</v>
      </c>
      <c r="E1710">
        <v>0.19934400815384001</v>
      </c>
      <c r="F1710" t="str">
        <f t="shared" si="26"/>
        <v/>
      </c>
    </row>
    <row r="1711" spans="1:6" x14ac:dyDescent="0.25">
      <c r="A1711">
        <v>1710</v>
      </c>
      <c r="B1711">
        <v>8</v>
      </c>
      <c r="C1711">
        <v>2557</v>
      </c>
      <c r="D1711" t="s">
        <v>4478</v>
      </c>
      <c r="E1711">
        <v>0.94800106980793319</v>
      </c>
      <c r="F1711" t="str">
        <f t="shared" si="26"/>
        <v/>
      </c>
    </row>
    <row r="1712" spans="1:6" x14ac:dyDescent="0.25">
      <c r="A1712">
        <v>1711</v>
      </c>
      <c r="B1712">
        <v>2</v>
      </c>
      <c r="C1712">
        <v>5507</v>
      </c>
      <c r="D1712" t="s">
        <v>4483</v>
      </c>
      <c r="E1712">
        <v>0.4230899457247802</v>
      </c>
      <c r="F1712" t="str">
        <f t="shared" si="26"/>
        <v/>
      </c>
    </row>
    <row r="1713" spans="1:6" x14ac:dyDescent="0.25">
      <c r="A1713">
        <v>1712</v>
      </c>
      <c r="B1713">
        <v>6</v>
      </c>
      <c r="C1713">
        <v>5767</v>
      </c>
      <c r="D1713" t="s">
        <v>4486</v>
      </c>
      <c r="E1713">
        <v>0.46879297291493482</v>
      </c>
      <c r="F1713" t="str">
        <f t="shared" si="26"/>
        <v/>
      </c>
    </row>
    <row r="1714" spans="1:6" x14ac:dyDescent="0.25">
      <c r="A1714">
        <v>1713</v>
      </c>
      <c r="B1714">
        <v>5</v>
      </c>
      <c r="C1714">
        <v>5975</v>
      </c>
      <c r="D1714" t="s">
        <v>4489</v>
      </c>
      <c r="E1714">
        <v>0.96604685586295946</v>
      </c>
      <c r="F1714" t="str">
        <f t="shared" si="26"/>
        <v>True</v>
      </c>
    </row>
    <row r="1715" spans="1:6" x14ac:dyDescent="0.25">
      <c r="A1715">
        <v>1714</v>
      </c>
      <c r="B1715">
        <v>4</v>
      </c>
      <c r="C1715">
        <v>2785</v>
      </c>
      <c r="D1715" t="s">
        <v>4494</v>
      </c>
      <c r="E1715">
        <v>0.90716607010593919</v>
      </c>
      <c r="F1715" t="str">
        <f t="shared" si="26"/>
        <v/>
      </c>
    </row>
    <row r="1716" spans="1:6" x14ac:dyDescent="0.25">
      <c r="A1716">
        <v>1715</v>
      </c>
      <c r="B1716">
        <v>4</v>
      </c>
      <c r="C1716">
        <v>6507</v>
      </c>
      <c r="D1716" t="s">
        <v>1052</v>
      </c>
      <c r="E1716">
        <v>0.65984741336502439</v>
      </c>
      <c r="F1716" t="str">
        <f t="shared" si="26"/>
        <v/>
      </c>
    </row>
    <row r="1717" spans="1:6" x14ac:dyDescent="0.25">
      <c r="A1717">
        <v>1716</v>
      </c>
      <c r="B1717">
        <v>4</v>
      </c>
      <c r="C1717">
        <v>6508</v>
      </c>
      <c r="D1717" t="s">
        <v>1052</v>
      </c>
      <c r="E1717">
        <v>0.31063416960586931</v>
      </c>
      <c r="F1717" t="str">
        <f t="shared" si="26"/>
        <v/>
      </c>
    </row>
    <row r="1718" spans="1:6" x14ac:dyDescent="0.25">
      <c r="A1718">
        <v>1717</v>
      </c>
      <c r="B1718">
        <v>1</v>
      </c>
      <c r="C1718">
        <v>7357</v>
      </c>
      <c r="D1718" t="s">
        <v>4500</v>
      </c>
      <c r="E1718">
        <v>0.83258329136610476</v>
      </c>
      <c r="F1718" t="str">
        <f t="shared" si="26"/>
        <v/>
      </c>
    </row>
    <row r="1719" spans="1:6" x14ac:dyDescent="0.25">
      <c r="A1719">
        <v>1718</v>
      </c>
      <c r="B1719">
        <v>2</v>
      </c>
      <c r="C1719">
        <v>7358</v>
      </c>
      <c r="D1719" t="s">
        <v>4500</v>
      </c>
      <c r="E1719">
        <v>0.70775409879762075</v>
      </c>
      <c r="F1719" t="str">
        <f t="shared" si="26"/>
        <v/>
      </c>
    </row>
    <row r="1720" spans="1:6" x14ac:dyDescent="0.25">
      <c r="A1720">
        <v>1719</v>
      </c>
      <c r="B1720">
        <v>2</v>
      </c>
      <c r="C1720">
        <v>7273</v>
      </c>
      <c r="D1720" t="s">
        <v>78</v>
      </c>
      <c r="E1720">
        <v>0.42761709469385711</v>
      </c>
      <c r="F1720" t="str">
        <f t="shared" si="26"/>
        <v/>
      </c>
    </row>
    <row r="1721" spans="1:6" x14ac:dyDescent="0.25">
      <c r="A1721">
        <v>1720</v>
      </c>
      <c r="B1721">
        <v>3</v>
      </c>
      <c r="C1721">
        <v>7274</v>
      </c>
      <c r="D1721" t="s">
        <v>78</v>
      </c>
      <c r="E1721">
        <v>0.52953047240646378</v>
      </c>
      <c r="F1721" t="str">
        <f t="shared" si="26"/>
        <v/>
      </c>
    </row>
    <row r="1722" spans="1:6" x14ac:dyDescent="0.25">
      <c r="A1722">
        <v>1721</v>
      </c>
      <c r="B1722">
        <v>3</v>
      </c>
      <c r="C1722">
        <v>7968</v>
      </c>
      <c r="D1722" t="s">
        <v>1131</v>
      </c>
      <c r="E1722">
        <v>0.53483544129661109</v>
      </c>
      <c r="F1722" t="str">
        <f t="shared" si="26"/>
        <v/>
      </c>
    </row>
    <row r="1723" spans="1:6" x14ac:dyDescent="0.25">
      <c r="A1723">
        <v>1722</v>
      </c>
      <c r="B1723">
        <v>1</v>
      </c>
      <c r="C1723">
        <v>7969</v>
      </c>
      <c r="D1723" t="s">
        <v>1131</v>
      </c>
      <c r="E1723">
        <v>0.60924861604049252</v>
      </c>
      <c r="F1723" t="str">
        <f t="shared" si="26"/>
        <v/>
      </c>
    </row>
    <row r="1724" spans="1:6" x14ac:dyDescent="0.25">
      <c r="A1724">
        <v>1723</v>
      </c>
      <c r="B1724">
        <v>1</v>
      </c>
      <c r="C1724">
        <v>7970</v>
      </c>
      <c r="D1724" t="s">
        <v>1131</v>
      </c>
      <c r="E1724">
        <v>8.5383651688817785E-2</v>
      </c>
      <c r="F1724" t="str">
        <f t="shared" si="26"/>
        <v>True</v>
      </c>
    </row>
    <row r="1725" spans="1:6" x14ac:dyDescent="0.25">
      <c r="A1725">
        <v>1724</v>
      </c>
      <c r="B1725">
        <v>4</v>
      </c>
      <c r="C1725">
        <v>9835</v>
      </c>
      <c r="D1725" t="s">
        <v>219</v>
      </c>
      <c r="E1725">
        <v>0.24240930962277796</v>
      </c>
      <c r="F1725" t="str">
        <f t="shared" si="26"/>
        <v/>
      </c>
    </row>
    <row r="1726" spans="1:6" x14ac:dyDescent="0.25">
      <c r="A1726">
        <v>1725</v>
      </c>
      <c r="B1726">
        <v>2</v>
      </c>
      <c r="C1726">
        <v>9836</v>
      </c>
      <c r="D1726" t="s">
        <v>219</v>
      </c>
      <c r="E1726">
        <v>0.35002000586853255</v>
      </c>
      <c r="F1726" t="str">
        <f t="shared" si="26"/>
        <v/>
      </c>
    </row>
    <row r="1727" spans="1:6" x14ac:dyDescent="0.25">
      <c r="A1727">
        <v>1726</v>
      </c>
      <c r="B1727">
        <v>2</v>
      </c>
      <c r="C1727">
        <v>9751</v>
      </c>
      <c r="D1727" t="s">
        <v>4510</v>
      </c>
      <c r="E1727">
        <v>0.21250655031335064</v>
      </c>
      <c r="F1727" t="str">
        <f t="shared" si="26"/>
        <v/>
      </c>
    </row>
    <row r="1728" spans="1:6" x14ac:dyDescent="0.25">
      <c r="A1728">
        <v>1727</v>
      </c>
      <c r="B1728">
        <v>3</v>
      </c>
      <c r="C1728">
        <v>9752</v>
      </c>
      <c r="D1728" t="s">
        <v>4510</v>
      </c>
      <c r="E1728">
        <v>0.89515241322474171</v>
      </c>
      <c r="F1728" t="str">
        <f t="shared" si="26"/>
        <v/>
      </c>
    </row>
    <row r="1729" spans="1:6" x14ac:dyDescent="0.25">
      <c r="A1729">
        <v>1728</v>
      </c>
      <c r="B1729">
        <v>3</v>
      </c>
      <c r="C1729">
        <v>134</v>
      </c>
      <c r="D1729" t="s">
        <v>2699</v>
      </c>
      <c r="E1729">
        <v>0.16244171202431557</v>
      </c>
      <c r="F1729" t="str">
        <f t="shared" si="26"/>
        <v/>
      </c>
    </row>
    <row r="1730" spans="1:6" x14ac:dyDescent="0.25">
      <c r="A1730">
        <v>1729</v>
      </c>
      <c r="B1730">
        <v>1</v>
      </c>
      <c r="C1730">
        <v>135</v>
      </c>
      <c r="D1730" t="s">
        <v>2699</v>
      </c>
      <c r="E1730">
        <v>0.38258176791780174</v>
      </c>
      <c r="F1730" t="str">
        <f t="shared" si="26"/>
        <v/>
      </c>
    </row>
    <row r="1731" spans="1:6" x14ac:dyDescent="0.25">
      <c r="A1731">
        <v>1730</v>
      </c>
      <c r="B1731">
        <v>4</v>
      </c>
      <c r="C1731">
        <v>136</v>
      </c>
      <c r="D1731" t="s">
        <v>2699</v>
      </c>
      <c r="E1731">
        <v>2.3004611002538367E-2</v>
      </c>
      <c r="F1731" t="str">
        <f t="shared" ref="F1731:F1794" si="27">IF(MOD(A1731-3,10)=0,"True","")</f>
        <v/>
      </c>
    </row>
    <row r="1732" spans="1:6" x14ac:dyDescent="0.25">
      <c r="A1732">
        <v>1731</v>
      </c>
      <c r="B1732">
        <v>2</v>
      </c>
      <c r="C1732">
        <v>137</v>
      </c>
      <c r="D1732" t="s">
        <v>2699</v>
      </c>
      <c r="E1732">
        <v>0.70508660196350881</v>
      </c>
      <c r="F1732" t="str">
        <f t="shared" si="27"/>
        <v/>
      </c>
    </row>
    <row r="1733" spans="1:6" x14ac:dyDescent="0.25">
      <c r="A1733">
        <v>1732</v>
      </c>
      <c r="B1733">
        <v>3</v>
      </c>
      <c r="C1733">
        <v>138</v>
      </c>
      <c r="D1733" t="s">
        <v>2699</v>
      </c>
      <c r="E1733">
        <v>3.6788256396091068E-2</v>
      </c>
      <c r="F1733" t="str">
        <f t="shared" si="27"/>
        <v/>
      </c>
    </row>
    <row r="1734" spans="1:6" x14ac:dyDescent="0.25">
      <c r="A1734">
        <v>1733</v>
      </c>
      <c r="B1734">
        <v>6</v>
      </c>
      <c r="C1734">
        <v>139</v>
      </c>
      <c r="D1734" t="s">
        <v>2699</v>
      </c>
      <c r="E1734">
        <v>0.59691728468588745</v>
      </c>
      <c r="F1734" t="str">
        <f t="shared" si="27"/>
        <v>True</v>
      </c>
    </row>
    <row r="1735" spans="1:6" x14ac:dyDescent="0.25">
      <c r="A1735">
        <v>1734</v>
      </c>
      <c r="B1735">
        <v>14</v>
      </c>
      <c r="C1735">
        <v>140</v>
      </c>
      <c r="D1735" t="s">
        <v>2699</v>
      </c>
      <c r="E1735">
        <v>7.9946689150639627E-2</v>
      </c>
      <c r="F1735" t="str">
        <f t="shared" si="27"/>
        <v/>
      </c>
    </row>
    <row r="1736" spans="1:6" x14ac:dyDescent="0.25">
      <c r="A1736">
        <v>1735</v>
      </c>
      <c r="B1736">
        <v>5</v>
      </c>
      <c r="C1736">
        <v>1864</v>
      </c>
      <c r="D1736" t="s">
        <v>4522</v>
      </c>
      <c r="E1736">
        <v>0.81223808141787135</v>
      </c>
      <c r="F1736" t="str">
        <f t="shared" si="27"/>
        <v/>
      </c>
    </row>
    <row r="1737" spans="1:6" x14ac:dyDescent="0.25">
      <c r="A1737">
        <v>1736</v>
      </c>
      <c r="B1737">
        <v>3</v>
      </c>
      <c r="C1737">
        <v>1865</v>
      </c>
      <c r="D1737" t="s">
        <v>4522</v>
      </c>
      <c r="E1737">
        <v>0.80123504660357026</v>
      </c>
      <c r="F1737" t="str">
        <f t="shared" si="27"/>
        <v/>
      </c>
    </row>
    <row r="1738" spans="1:6" x14ac:dyDescent="0.25">
      <c r="A1738">
        <v>1737</v>
      </c>
      <c r="B1738">
        <v>3</v>
      </c>
      <c r="C1738">
        <v>2164</v>
      </c>
      <c r="D1738" t="s">
        <v>3431</v>
      </c>
      <c r="E1738">
        <v>0.33813305268344462</v>
      </c>
      <c r="F1738" t="str">
        <f t="shared" si="27"/>
        <v/>
      </c>
    </row>
    <row r="1739" spans="1:6" x14ac:dyDescent="0.25">
      <c r="A1739">
        <v>1738</v>
      </c>
      <c r="B1739">
        <v>2</v>
      </c>
      <c r="C1739">
        <v>2165</v>
      </c>
      <c r="D1739" t="s">
        <v>3431</v>
      </c>
      <c r="E1739">
        <v>0.74532991911163637</v>
      </c>
      <c r="F1739" t="str">
        <f t="shared" si="27"/>
        <v/>
      </c>
    </row>
    <row r="1740" spans="1:6" x14ac:dyDescent="0.25">
      <c r="A1740">
        <v>1739</v>
      </c>
      <c r="B1740">
        <v>5</v>
      </c>
      <c r="C1740">
        <v>2166</v>
      </c>
      <c r="D1740" t="s">
        <v>3431</v>
      </c>
      <c r="E1740">
        <v>5.0520401155530137E-2</v>
      </c>
      <c r="F1740" t="str">
        <f t="shared" si="27"/>
        <v/>
      </c>
    </row>
    <row r="1741" spans="1:6" x14ac:dyDescent="0.25">
      <c r="A1741">
        <v>1740</v>
      </c>
      <c r="B1741">
        <v>1</v>
      </c>
      <c r="C1741">
        <v>2167</v>
      </c>
      <c r="D1741" t="s">
        <v>3431</v>
      </c>
      <c r="E1741">
        <v>0.3986028754637535</v>
      </c>
      <c r="F1741" t="str">
        <f t="shared" si="27"/>
        <v/>
      </c>
    </row>
    <row r="1742" spans="1:6" x14ac:dyDescent="0.25">
      <c r="A1742">
        <v>1741</v>
      </c>
      <c r="B1742">
        <v>7</v>
      </c>
      <c r="C1742">
        <v>2168</v>
      </c>
      <c r="D1742" t="s">
        <v>3431</v>
      </c>
      <c r="E1742">
        <v>0.14687501663396874</v>
      </c>
      <c r="F1742" t="str">
        <f t="shared" si="27"/>
        <v/>
      </c>
    </row>
    <row r="1743" spans="1:6" x14ac:dyDescent="0.25">
      <c r="A1743">
        <v>1742</v>
      </c>
      <c r="B1743">
        <v>5</v>
      </c>
      <c r="C1743">
        <v>6441</v>
      </c>
      <c r="D1743" t="s">
        <v>4478</v>
      </c>
      <c r="E1743">
        <v>2.7650085900388421E-2</v>
      </c>
      <c r="F1743" t="str">
        <f t="shared" si="27"/>
        <v/>
      </c>
    </row>
    <row r="1744" spans="1:6" x14ac:dyDescent="0.25">
      <c r="A1744">
        <v>1743</v>
      </c>
      <c r="B1744">
        <v>3</v>
      </c>
      <c r="C1744">
        <v>6442</v>
      </c>
      <c r="D1744" t="s">
        <v>4478</v>
      </c>
      <c r="E1744">
        <v>0.28496447394903057</v>
      </c>
      <c r="F1744" t="str">
        <f t="shared" si="27"/>
        <v>True</v>
      </c>
    </row>
    <row r="1745" spans="1:6" x14ac:dyDescent="0.25">
      <c r="A1745">
        <v>1744</v>
      </c>
      <c r="B1745">
        <v>2</v>
      </c>
      <c r="C1745">
        <v>6443</v>
      </c>
      <c r="D1745" t="s">
        <v>4478</v>
      </c>
      <c r="E1745">
        <v>0.25553745485281953</v>
      </c>
      <c r="F1745" t="str">
        <f t="shared" si="27"/>
        <v/>
      </c>
    </row>
    <row r="1746" spans="1:6" x14ac:dyDescent="0.25">
      <c r="A1746">
        <v>1745</v>
      </c>
      <c r="B1746">
        <v>5</v>
      </c>
      <c r="C1746">
        <v>6444</v>
      </c>
      <c r="D1746" t="s">
        <v>4478</v>
      </c>
      <c r="E1746">
        <v>0.71562537406100835</v>
      </c>
      <c r="F1746" t="str">
        <f t="shared" si="27"/>
        <v/>
      </c>
    </row>
    <row r="1747" spans="1:6" x14ac:dyDescent="0.25">
      <c r="A1747">
        <v>1746</v>
      </c>
      <c r="B1747">
        <v>3</v>
      </c>
      <c r="C1747">
        <v>6445</v>
      </c>
      <c r="D1747" t="s">
        <v>4478</v>
      </c>
      <c r="E1747">
        <v>0.66373882648810756</v>
      </c>
      <c r="F1747" t="str">
        <f t="shared" si="27"/>
        <v/>
      </c>
    </row>
    <row r="1748" spans="1:6" x14ac:dyDescent="0.25">
      <c r="A1748">
        <v>1747</v>
      </c>
      <c r="B1748">
        <v>3</v>
      </c>
      <c r="C1748">
        <v>1485</v>
      </c>
      <c r="D1748" t="s">
        <v>2196</v>
      </c>
      <c r="E1748">
        <v>0.61138870672711509</v>
      </c>
      <c r="F1748" t="str">
        <f t="shared" si="27"/>
        <v/>
      </c>
    </row>
    <row r="1749" spans="1:6" x14ac:dyDescent="0.25">
      <c r="A1749">
        <v>1748</v>
      </c>
      <c r="B1749">
        <v>1</v>
      </c>
      <c r="C1749">
        <v>3801</v>
      </c>
      <c r="D1749" t="s">
        <v>4539</v>
      </c>
      <c r="E1749">
        <v>0.60162621623467316</v>
      </c>
      <c r="F1749" t="str">
        <f t="shared" si="27"/>
        <v/>
      </c>
    </row>
    <row r="1750" spans="1:6" x14ac:dyDescent="0.25">
      <c r="A1750">
        <v>1749</v>
      </c>
      <c r="B1750">
        <v>1</v>
      </c>
      <c r="C1750">
        <v>3802</v>
      </c>
      <c r="D1750" t="s">
        <v>4539</v>
      </c>
      <c r="E1750">
        <v>0.78444335400364706</v>
      </c>
      <c r="F1750" t="str">
        <f t="shared" si="27"/>
        <v/>
      </c>
    </row>
    <row r="1751" spans="1:6" x14ac:dyDescent="0.25">
      <c r="A1751">
        <v>1750</v>
      </c>
      <c r="B1751">
        <v>3</v>
      </c>
      <c r="C1751">
        <v>3803</v>
      </c>
      <c r="D1751" t="s">
        <v>4539</v>
      </c>
      <c r="E1751">
        <v>0.17886838154673013</v>
      </c>
      <c r="F1751" t="str">
        <f t="shared" si="27"/>
        <v/>
      </c>
    </row>
    <row r="1752" spans="1:6" x14ac:dyDescent="0.25">
      <c r="A1752">
        <v>1751</v>
      </c>
      <c r="B1752">
        <v>2</v>
      </c>
      <c r="C1752">
        <v>3804</v>
      </c>
      <c r="D1752" t="s">
        <v>4539</v>
      </c>
      <c r="E1752">
        <v>0.96652695453424875</v>
      </c>
      <c r="F1752" t="str">
        <f t="shared" si="27"/>
        <v/>
      </c>
    </row>
    <row r="1753" spans="1:6" x14ac:dyDescent="0.25">
      <c r="A1753">
        <v>1752</v>
      </c>
      <c r="B1753">
        <v>4</v>
      </c>
      <c r="C1753">
        <v>3805</v>
      </c>
      <c r="D1753" t="s">
        <v>4539</v>
      </c>
      <c r="E1753">
        <v>4.9516198948748924E-2</v>
      </c>
      <c r="F1753" t="str">
        <f t="shared" si="27"/>
        <v/>
      </c>
    </row>
    <row r="1754" spans="1:6" x14ac:dyDescent="0.25">
      <c r="A1754">
        <v>1753</v>
      </c>
      <c r="B1754">
        <v>1</v>
      </c>
      <c r="C1754">
        <v>3806</v>
      </c>
      <c r="D1754" t="s">
        <v>4539</v>
      </c>
      <c r="E1754">
        <v>0.69973063534850599</v>
      </c>
      <c r="F1754" t="str">
        <f t="shared" si="27"/>
        <v>True</v>
      </c>
    </row>
    <row r="1755" spans="1:6" x14ac:dyDescent="0.25">
      <c r="A1755">
        <v>1754</v>
      </c>
      <c r="B1755">
        <v>7</v>
      </c>
      <c r="C1755">
        <v>9505</v>
      </c>
      <c r="D1755" t="s">
        <v>3600</v>
      </c>
      <c r="E1755">
        <v>0.96916421336751746</v>
      </c>
      <c r="F1755" t="str">
        <f t="shared" si="27"/>
        <v/>
      </c>
    </row>
    <row r="1756" spans="1:6" x14ac:dyDescent="0.25">
      <c r="A1756">
        <v>1755</v>
      </c>
      <c r="B1756">
        <v>2</v>
      </c>
      <c r="C1756">
        <v>9506</v>
      </c>
      <c r="D1756" t="s">
        <v>3600</v>
      </c>
      <c r="E1756">
        <v>0.18016376537287682</v>
      </c>
      <c r="F1756" t="str">
        <f t="shared" si="27"/>
        <v/>
      </c>
    </row>
    <row r="1757" spans="1:6" x14ac:dyDescent="0.25">
      <c r="A1757">
        <v>1756</v>
      </c>
      <c r="B1757">
        <v>5</v>
      </c>
      <c r="C1757">
        <v>9514</v>
      </c>
      <c r="D1757" t="s">
        <v>528</v>
      </c>
      <c r="E1757">
        <v>5.5037265945335201E-2</v>
      </c>
      <c r="F1757" t="str">
        <f t="shared" si="27"/>
        <v/>
      </c>
    </row>
    <row r="1758" spans="1:6" x14ac:dyDescent="0.25">
      <c r="A1758">
        <v>1757</v>
      </c>
      <c r="B1758">
        <v>2</v>
      </c>
      <c r="C1758">
        <v>2176</v>
      </c>
      <c r="D1758" t="s">
        <v>4550</v>
      </c>
      <c r="E1758">
        <v>0.70136349409582777</v>
      </c>
      <c r="F1758" t="str">
        <f t="shared" si="27"/>
        <v/>
      </c>
    </row>
    <row r="1759" spans="1:6" x14ac:dyDescent="0.25">
      <c r="A1759">
        <v>1758</v>
      </c>
      <c r="B1759">
        <v>9</v>
      </c>
      <c r="C1759">
        <v>2177</v>
      </c>
      <c r="D1759" t="s">
        <v>4550</v>
      </c>
      <c r="E1759">
        <v>0.49746650765806399</v>
      </c>
      <c r="F1759" t="str">
        <f t="shared" si="27"/>
        <v/>
      </c>
    </row>
    <row r="1760" spans="1:6" x14ac:dyDescent="0.25">
      <c r="A1760">
        <v>1759</v>
      </c>
      <c r="B1760">
        <v>5</v>
      </c>
      <c r="C1760">
        <v>2178</v>
      </c>
      <c r="D1760" t="s">
        <v>4550</v>
      </c>
      <c r="E1760">
        <v>0.78026524498547811</v>
      </c>
      <c r="F1760" t="str">
        <f t="shared" si="27"/>
        <v/>
      </c>
    </row>
    <row r="1761" spans="1:6" x14ac:dyDescent="0.25">
      <c r="A1761">
        <v>1760</v>
      </c>
      <c r="B1761">
        <v>8</v>
      </c>
      <c r="C1761">
        <v>2179</v>
      </c>
      <c r="D1761" t="s">
        <v>4550</v>
      </c>
      <c r="E1761">
        <v>0.26569179652957597</v>
      </c>
      <c r="F1761" t="str">
        <f t="shared" si="27"/>
        <v/>
      </c>
    </row>
    <row r="1762" spans="1:6" x14ac:dyDescent="0.25">
      <c r="A1762">
        <v>1761</v>
      </c>
      <c r="B1762">
        <v>7</v>
      </c>
      <c r="C1762">
        <v>2519</v>
      </c>
      <c r="D1762" t="s">
        <v>4562</v>
      </c>
      <c r="E1762">
        <v>0.82208715895701034</v>
      </c>
      <c r="F1762" t="str">
        <f t="shared" si="27"/>
        <v/>
      </c>
    </row>
    <row r="1763" spans="1:6" x14ac:dyDescent="0.25">
      <c r="A1763">
        <v>1762</v>
      </c>
      <c r="B1763">
        <v>6</v>
      </c>
      <c r="C1763">
        <v>2520</v>
      </c>
      <c r="D1763" t="s">
        <v>4562</v>
      </c>
      <c r="E1763">
        <v>0.97761918844143303</v>
      </c>
      <c r="F1763" t="str">
        <f t="shared" si="27"/>
        <v/>
      </c>
    </row>
    <row r="1764" spans="1:6" x14ac:dyDescent="0.25">
      <c r="A1764">
        <v>1763</v>
      </c>
      <c r="B1764">
        <v>3</v>
      </c>
      <c r="C1764">
        <v>2521</v>
      </c>
      <c r="D1764" t="s">
        <v>4562</v>
      </c>
      <c r="E1764">
        <v>7.2691229840440186E-2</v>
      </c>
      <c r="F1764" t="str">
        <f t="shared" si="27"/>
        <v>True</v>
      </c>
    </row>
    <row r="1765" spans="1:6" x14ac:dyDescent="0.25">
      <c r="A1765">
        <v>1764</v>
      </c>
      <c r="B1765">
        <v>2</v>
      </c>
      <c r="C1765">
        <v>2522</v>
      </c>
      <c r="D1765" t="s">
        <v>4562</v>
      </c>
      <c r="E1765">
        <v>0.767397122530322</v>
      </c>
      <c r="F1765" t="str">
        <f t="shared" si="27"/>
        <v/>
      </c>
    </row>
    <row r="1766" spans="1:6" x14ac:dyDescent="0.25">
      <c r="A1766">
        <v>1765</v>
      </c>
      <c r="B1766">
        <v>1</v>
      </c>
      <c r="C1766">
        <v>2523</v>
      </c>
      <c r="D1766" t="s">
        <v>4562</v>
      </c>
      <c r="E1766">
        <v>0.31081132023721847</v>
      </c>
      <c r="F1766" t="str">
        <f t="shared" si="27"/>
        <v/>
      </c>
    </row>
    <row r="1767" spans="1:6" x14ac:dyDescent="0.25">
      <c r="A1767">
        <v>1766</v>
      </c>
      <c r="B1767">
        <v>4</v>
      </c>
      <c r="C1767">
        <v>2524</v>
      </c>
      <c r="D1767" t="s">
        <v>4562</v>
      </c>
      <c r="E1767">
        <v>0.55974334058750141</v>
      </c>
      <c r="F1767" t="str">
        <f t="shared" si="27"/>
        <v/>
      </c>
    </row>
    <row r="1768" spans="1:6" x14ac:dyDescent="0.25">
      <c r="A1768">
        <v>1767</v>
      </c>
      <c r="B1768">
        <v>7</v>
      </c>
      <c r="C1768">
        <v>3695</v>
      </c>
      <c r="D1768" t="s">
        <v>1489</v>
      </c>
      <c r="E1768">
        <v>0.3145253113311598</v>
      </c>
      <c r="F1768" t="str">
        <f t="shared" si="27"/>
        <v/>
      </c>
    </row>
    <row r="1769" spans="1:6" x14ac:dyDescent="0.25">
      <c r="A1769">
        <v>1768</v>
      </c>
      <c r="B1769">
        <v>6</v>
      </c>
      <c r="C1769">
        <v>3696</v>
      </c>
      <c r="D1769" t="s">
        <v>1489</v>
      </c>
      <c r="E1769">
        <v>0.91829564067043268</v>
      </c>
      <c r="F1769" t="str">
        <f t="shared" si="27"/>
        <v/>
      </c>
    </row>
    <row r="1770" spans="1:6" x14ac:dyDescent="0.25">
      <c r="A1770">
        <v>1769</v>
      </c>
      <c r="B1770">
        <v>3</v>
      </c>
      <c r="C1770">
        <v>3697</v>
      </c>
      <c r="D1770" t="s">
        <v>1489</v>
      </c>
      <c r="E1770">
        <v>0.70971469732422876</v>
      </c>
      <c r="F1770" t="str">
        <f t="shared" si="27"/>
        <v/>
      </c>
    </row>
    <row r="1771" spans="1:6" x14ac:dyDescent="0.25">
      <c r="A1771">
        <v>1770</v>
      </c>
      <c r="B1771">
        <v>1</v>
      </c>
      <c r="C1771">
        <v>7317</v>
      </c>
      <c r="D1771" t="s">
        <v>1789</v>
      </c>
      <c r="E1771">
        <v>2.8764993391516835E-3</v>
      </c>
      <c r="F1771" t="str">
        <f t="shared" si="27"/>
        <v/>
      </c>
    </row>
    <row r="1772" spans="1:6" x14ac:dyDescent="0.25">
      <c r="A1772">
        <v>1771</v>
      </c>
      <c r="B1772">
        <v>5</v>
      </c>
      <c r="C1772">
        <v>1499</v>
      </c>
      <c r="D1772" t="s">
        <v>3167</v>
      </c>
      <c r="E1772">
        <v>0.70558611744586308</v>
      </c>
      <c r="F1772" t="str">
        <f t="shared" si="27"/>
        <v/>
      </c>
    </row>
    <row r="1773" spans="1:6" x14ac:dyDescent="0.25">
      <c r="A1773">
        <v>1772</v>
      </c>
      <c r="B1773">
        <v>2</v>
      </c>
      <c r="C1773">
        <v>8371</v>
      </c>
      <c r="D1773" t="s">
        <v>797</v>
      </c>
      <c r="E1773">
        <v>0.31168633141615631</v>
      </c>
      <c r="F1773" t="str">
        <f t="shared" si="27"/>
        <v/>
      </c>
    </row>
    <row r="1774" spans="1:6" x14ac:dyDescent="0.25">
      <c r="A1774">
        <v>1773</v>
      </c>
      <c r="B1774">
        <v>3</v>
      </c>
      <c r="C1774">
        <v>8890</v>
      </c>
      <c r="D1774" t="s">
        <v>4577</v>
      </c>
      <c r="E1774">
        <v>0.5237252381775962</v>
      </c>
      <c r="F1774" t="str">
        <f t="shared" si="27"/>
        <v>True</v>
      </c>
    </row>
    <row r="1775" spans="1:6" x14ac:dyDescent="0.25">
      <c r="A1775">
        <v>1774</v>
      </c>
      <c r="B1775">
        <v>7</v>
      </c>
      <c r="C1775">
        <v>8891</v>
      </c>
      <c r="D1775" t="s">
        <v>4577</v>
      </c>
      <c r="E1775">
        <v>0.16998909594951839</v>
      </c>
      <c r="F1775" t="str">
        <f t="shared" si="27"/>
        <v/>
      </c>
    </row>
    <row r="1776" spans="1:6" x14ac:dyDescent="0.25">
      <c r="A1776">
        <v>1775</v>
      </c>
      <c r="B1776">
        <v>1</v>
      </c>
      <c r="C1776">
        <v>9201</v>
      </c>
      <c r="D1776" t="s">
        <v>1856</v>
      </c>
      <c r="E1776">
        <v>0.36593479169276932</v>
      </c>
      <c r="F1776" t="str">
        <f t="shared" si="27"/>
        <v/>
      </c>
    </row>
    <row r="1777" spans="1:6" x14ac:dyDescent="0.25">
      <c r="A1777">
        <v>1776</v>
      </c>
      <c r="B1777">
        <v>1</v>
      </c>
      <c r="C1777">
        <v>9202</v>
      </c>
      <c r="D1777" t="s">
        <v>1856</v>
      </c>
      <c r="E1777">
        <v>0.31578168872102452</v>
      </c>
      <c r="F1777" t="str">
        <f t="shared" si="27"/>
        <v/>
      </c>
    </row>
    <row r="1778" spans="1:6" x14ac:dyDescent="0.25">
      <c r="A1778">
        <v>1777</v>
      </c>
      <c r="B1778">
        <v>5</v>
      </c>
      <c r="C1778">
        <v>2886</v>
      </c>
      <c r="D1778" t="s">
        <v>4510</v>
      </c>
      <c r="E1778">
        <v>0.71583118351387531</v>
      </c>
      <c r="F1778" t="str">
        <f t="shared" si="27"/>
        <v/>
      </c>
    </row>
    <row r="1779" spans="1:6" x14ac:dyDescent="0.25">
      <c r="A1779">
        <v>1778</v>
      </c>
      <c r="B1779">
        <v>3</v>
      </c>
      <c r="C1779">
        <v>513</v>
      </c>
      <c r="D1779" t="s">
        <v>4587</v>
      </c>
      <c r="E1779">
        <v>8.1396989205262282E-2</v>
      </c>
      <c r="F1779" t="str">
        <f t="shared" si="27"/>
        <v/>
      </c>
    </row>
    <row r="1780" spans="1:6" x14ac:dyDescent="0.25">
      <c r="A1780">
        <v>1779</v>
      </c>
      <c r="B1780">
        <v>7</v>
      </c>
      <c r="C1780">
        <v>6206</v>
      </c>
      <c r="D1780" t="s">
        <v>4334</v>
      </c>
      <c r="E1780">
        <v>0.52894932664954508</v>
      </c>
      <c r="F1780" t="str">
        <f t="shared" si="27"/>
        <v/>
      </c>
    </row>
    <row r="1781" spans="1:6" x14ac:dyDescent="0.25">
      <c r="A1781">
        <v>1780</v>
      </c>
      <c r="B1781">
        <v>4</v>
      </c>
      <c r="C1781">
        <v>6207</v>
      </c>
      <c r="D1781" t="s">
        <v>4334</v>
      </c>
      <c r="E1781">
        <v>0.51681249301295251</v>
      </c>
      <c r="F1781" t="str">
        <f t="shared" si="27"/>
        <v/>
      </c>
    </row>
    <row r="1782" spans="1:6" x14ac:dyDescent="0.25">
      <c r="A1782">
        <v>1781</v>
      </c>
      <c r="B1782">
        <v>1</v>
      </c>
      <c r="C1782">
        <v>6208</v>
      </c>
      <c r="D1782" t="s">
        <v>4334</v>
      </c>
      <c r="E1782">
        <v>0.61186976977631102</v>
      </c>
      <c r="F1782" t="str">
        <f t="shared" si="27"/>
        <v/>
      </c>
    </row>
    <row r="1783" spans="1:6" x14ac:dyDescent="0.25">
      <c r="A1783">
        <v>1782</v>
      </c>
      <c r="B1783">
        <v>6</v>
      </c>
      <c r="C1783">
        <v>6219</v>
      </c>
      <c r="D1783" t="s">
        <v>3172</v>
      </c>
      <c r="E1783">
        <v>0.79414443943975055</v>
      </c>
      <c r="F1783" t="str">
        <f t="shared" si="27"/>
        <v/>
      </c>
    </row>
    <row r="1784" spans="1:6" x14ac:dyDescent="0.25">
      <c r="A1784">
        <v>1783</v>
      </c>
      <c r="B1784">
        <v>2</v>
      </c>
      <c r="C1784">
        <v>6220</v>
      </c>
      <c r="D1784" t="s">
        <v>3172</v>
      </c>
      <c r="E1784">
        <v>0.49722779045621734</v>
      </c>
      <c r="F1784" t="str">
        <f t="shared" si="27"/>
        <v>True</v>
      </c>
    </row>
    <row r="1785" spans="1:6" x14ac:dyDescent="0.25">
      <c r="A1785">
        <v>1784</v>
      </c>
      <c r="B1785">
        <v>7</v>
      </c>
      <c r="C1785">
        <v>6221</v>
      </c>
      <c r="D1785" t="s">
        <v>3172</v>
      </c>
      <c r="E1785">
        <v>8.4266489954405444E-3</v>
      </c>
      <c r="F1785" t="str">
        <f t="shared" si="27"/>
        <v/>
      </c>
    </row>
    <row r="1786" spans="1:6" x14ac:dyDescent="0.25">
      <c r="A1786">
        <v>1785</v>
      </c>
      <c r="B1786">
        <v>3</v>
      </c>
      <c r="C1786">
        <v>6611</v>
      </c>
      <c r="D1786" t="s">
        <v>4599</v>
      </c>
      <c r="E1786">
        <v>0.94956237642836139</v>
      </c>
      <c r="F1786" t="str">
        <f t="shared" si="27"/>
        <v/>
      </c>
    </row>
    <row r="1787" spans="1:6" x14ac:dyDescent="0.25">
      <c r="A1787">
        <v>1786</v>
      </c>
      <c r="B1787">
        <v>5</v>
      </c>
      <c r="C1787">
        <v>8086</v>
      </c>
      <c r="D1787" t="s">
        <v>667</v>
      </c>
      <c r="E1787">
        <v>0.72073375608934009</v>
      </c>
      <c r="F1787" t="str">
        <f t="shared" si="27"/>
        <v/>
      </c>
    </row>
    <row r="1788" spans="1:6" x14ac:dyDescent="0.25">
      <c r="A1788">
        <v>1787</v>
      </c>
      <c r="B1788">
        <v>4</v>
      </c>
      <c r="C1788">
        <v>8273</v>
      </c>
      <c r="D1788" t="s">
        <v>1073</v>
      </c>
      <c r="E1788">
        <v>0.39690164191537669</v>
      </c>
      <c r="F1788" t="str">
        <f t="shared" si="27"/>
        <v/>
      </c>
    </row>
    <row r="1789" spans="1:6" x14ac:dyDescent="0.25">
      <c r="A1789">
        <v>1788</v>
      </c>
      <c r="B1789">
        <v>4</v>
      </c>
      <c r="C1789">
        <v>367</v>
      </c>
      <c r="D1789" t="s">
        <v>2067</v>
      </c>
      <c r="E1789">
        <v>0.73392591460162415</v>
      </c>
      <c r="F1789" t="str">
        <f t="shared" si="27"/>
        <v/>
      </c>
    </row>
    <row r="1790" spans="1:6" x14ac:dyDescent="0.25">
      <c r="A1790">
        <v>1789</v>
      </c>
      <c r="B1790">
        <v>2</v>
      </c>
      <c r="C1790">
        <v>368</v>
      </c>
      <c r="D1790" t="s">
        <v>2067</v>
      </c>
      <c r="E1790">
        <v>0.61038280903542408</v>
      </c>
      <c r="F1790" t="str">
        <f t="shared" si="27"/>
        <v/>
      </c>
    </row>
    <row r="1791" spans="1:6" x14ac:dyDescent="0.25">
      <c r="A1791">
        <v>1790</v>
      </c>
      <c r="B1791">
        <v>7</v>
      </c>
      <c r="C1791">
        <v>369</v>
      </c>
      <c r="D1791" t="s">
        <v>2067</v>
      </c>
      <c r="E1791">
        <v>0.96658935618065966</v>
      </c>
      <c r="F1791" t="str">
        <f t="shared" si="27"/>
        <v/>
      </c>
    </row>
    <row r="1792" spans="1:6" x14ac:dyDescent="0.25">
      <c r="A1792">
        <v>1791</v>
      </c>
      <c r="B1792">
        <v>4</v>
      </c>
      <c r="C1792">
        <v>370</v>
      </c>
      <c r="D1792" t="s">
        <v>2067</v>
      </c>
      <c r="E1792">
        <v>0.51126403863609937</v>
      </c>
      <c r="F1792" t="str">
        <f t="shared" si="27"/>
        <v/>
      </c>
    </row>
    <row r="1793" spans="1:6" x14ac:dyDescent="0.25">
      <c r="A1793">
        <v>1792</v>
      </c>
      <c r="B1793">
        <v>3</v>
      </c>
      <c r="C1793">
        <v>1105</v>
      </c>
      <c r="D1793" t="s">
        <v>116</v>
      </c>
      <c r="E1793">
        <v>0.61302698269003153</v>
      </c>
      <c r="F1793" t="str">
        <f t="shared" si="27"/>
        <v/>
      </c>
    </row>
    <row r="1794" spans="1:6" x14ac:dyDescent="0.25">
      <c r="A1794">
        <v>1793</v>
      </c>
      <c r="B1794">
        <v>3</v>
      </c>
      <c r="C1794">
        <v>2776</v>
      </c>
      <c r="D1794" t="s">
        <v>4483</v>
      </c>
      <c r="E1794">
        <v>0.45761569637117849</v>
      </c>
      <c r="F1794" t="str">
        <f t="shared" si="27"/>
        <v>True</v>
      </c>
    </row>
    <row r="1795" spans="1:6" x14ac:dyDescent="0.25">
      <c r="A1795">
        <v>1794</v>
      </c>
      <c r="B1795">
        <v>4</v>
      </c>
      <c r="C1795">
        <v>3486</v>
      </c>
      <c r="D1795" t="s">
        <v>1073</v>
      </c>
      <c r="E1795">
        <v>1.4696667661856511E-3</v>
      </c>
      <c r="F1795" t="str">
        <f t="shared" ref="F1795:F1858" si="28">IF(MOD(A1795-3,10)=0,"True","")</f>
        <v/>
      </c>
    </row>
    <row r="1796" spans="1:6" x14ac:dyDescent="0.25">
      <c r="A1796">
        <v>1795</v>
      </c>
      <c r="B1796">
        <v>6</v>
      </c>
      <c r="C1796">
        <v>4186</v>
      </c>
      <c r="D1796" t="s">
        <v>4613</v>
      </c>
      <c r="E1796">
        <v>0.10582400522350766</v>
      </c>
      <c r="F1796" t="str">
        <f t="shared" si="28"/>
        <v/>
      </c>
    </row>
    <row r="1797" spans="1:6" x14ac:dyDescent="0.25">
      <c r="A1797">
        <v>1796</v>
      </c>
      <c r="B1797">
        <v>8</v>
      </c>
      <c r="C1797">
        <v>6204</v>
      </c>
      <c r="D1797" t="s">
        <v>1124</v>
      </c>
      <c r="E1797">
        <v>0.16690296921010028</v>
      </c>
      <c r="F1797" t="str">
        <f t="shared" si="28"/>
        <v/>
      </c>
    </row>
    <row r="1798" spans="1:6" x14ac:dyDescent="0.25">
      <c r="A1798">
        <v>1797</v>
      </c>
      <c r="B1798">
        <v>2</v>
      </c>
      <c r="C1798">
        <v>6286</v>
      </c>
      <c r="D1798" t="s">
        <v>4617</v>
      </c>
      <c r="E1798">
        <v>0.40831257994412162</v>
      </c>
      <c r="F1798" t="str">
        <f t="shared" si="28"/>
        <v/>
      </c>
    </row>
    <row r="1799" spans="1:6" x14ac:dyDescent="0.25">
      <c r="A1799">
        <v>1798</v>
      </c>
      <c r="B1799">
        <v>3</v>
      </c>
      <c r="C1799">
        <v>7817</v>
      </c>
      <c r="D1799" t="s">
        <v>2257</v>
      </c>
      <c r="E1799">
        <v>6.648909445672202E-2</v>
      </c>
      <c r="F1799" t="str">
        <f t="shared" si="28"/>
        <v/>
      </c>
    </row>
    <row r="1800" spans="1:6" x14ac:dyDescent="0.25">
      <c r="A1800">
        <v>1799</v>
      </c>
      <c r="B1800">
        <v>6</v>
      </c>
      <c r="C1800">
        <v>7818</v>
      </c>
      <c r="D1800" t="s">
        <v>2257</v>
      </c>
      <c r="E1800">
        <v>0.80076917369305756</v>
      </c>
      <c r="F1800" t="str">
        <f t="shared" si="28"/>
        <v/>
      </c>
    </row>
    <row r="1801" spans="1:6" x14ac:dyDescent="0.25">
      <c r="A1801">
        <v>1800</v>
      </c>
      <c r="B1801">
        <v>3</v>
      </c>
      <c r="C1801">
        <v>7819</v>
      </c>
      <c r="D1801" t="s">
        <v>2257</v>
      </c>
      <c r="E1801">
        <v>0.85338300175022197</v>
      </c>
      <c r="F1801" t="str">
        <f t="shared" si="28"/>
        <v/>
      </c>
    </row>
    <row r="1802" spans="1:6" x14ac:dyDescent="0.25">
      <c r="A1802">
        <v>1801</v>
      </c>
      <c r="B1802">
        <v>9</v>
      </c>
      <c r="C1802">
        <v>7822</v>
      </c>
      <c r="D1802" t="s">
        <v>610</v>
      </c>
      <c r="E1802">
        <v>3.9391846283245435E-2</v>
      </c>
      <c r="F1802" t="str">
        <f t="shared" si="28"/>
        <v/>
      </c>
    </row>
    <row r="1803" spans="1:6" x14ac:dyDescent="0.25">
      <c r="A1803">
        <v>1802</v>
      </c>
      <c r="B1803">
        <v>6</v>
      </c>
      <c r="C1803">
        <v>8030</v>
      </c>
      <c r="D1803" t="s">
        <v>618</v>
      </c>
      <c r="E1803">
        <v>0.21228899388466171</v>
      </c>
      <c r="F1803" t="str">
        <f t="shared" si="28"/>
        <v/>
      </c>
    </row>
    <row r="1804" spans="1:6" x14ac:dyDescent="0.25">
      <c r="A1804">
        <v>1803</v>
      </c>
      <c r="B1804">
        <v>3</v>
      </c>
      <c r="C1804">
        <v>9707</v>
      </c>
      <c r="D1804" t="s">
        <v>1273</v>
      </c>
      <c r="E1804">
        <v>0.51221376102654426</v>
      </c>
      <c r="F1804" t="str">
        <f t="shared" si="28"/>
        <v>True</v>
      </c>
    </row>
    <row r="1805" spans="1:6" x14ac:dyDescent="0.25">
      <c r="A1805">
        <v>1804</v>
      </c>
      <c r="B1805">
        <v>3</v>
      </c>
      <c r="C1805">
        <v>9708</v>
      </c>
      <c r="D1805" t="s">
        <v>1273</v>
      </c>
      <c r="E1805">
        <v>0.10021508706999382</v>
      </c>
      <c r="F1805" t="str">
        <f t="shared" si="28"/>
        <v/>
      </c>
    </row>
    <row r="1806" spans="1:6" x14ac:dyDescent="0.25">
      <c r="A1806">
        <v>1805</v>
      </c>
      <c r="B1806">
        <v>2</v>
      </c>
      <c r="C1806">
        <v>9709</v>
      </c>
      <c r="D1806" t="s">
        <v>1273</v>
      </c>
      <c r="E1806">
        <v>0.61271536164986184</v>
      </c>
      <c r="F1806" t="str">
        <f t="shared" si="28"/>
        <v/>
      </c>
    </row>
    <row r="1807" spans="1:6" x14ac:dyDescent="0.25">
      <c r="A1807">
        <v>1806</v>
      </c>
      <c r="B1807">
        <v>3</v>
      </c>
      <c r="C1807">
        <v>9710</v>
      </c>
      <c r="D1807" t="s">
        <v>1273</v>
      </c>
      <c r="E1807">
        <v>5.8230394501477045E-2</v>
      </c>
      <c r="F1807" t="str">
        <f t="shared" si="28"/>
        <v/>
      </c>
    </row>
    <row r="1808" spans="1:6" x14ac:dyDescent="0.25">
      <c r="A1808">
        <v>1807</v>
      </c>
      <c r="B1808">
        <v>2</v>
      </c>
      <c r="C1808">
        <v>9806</v>
      </c>
      <c r="D1808" t="s">
        <v>2237</v>
      </c>
      <c r="E1808">
        <v>0.66102491532713759</v>
      </c>
      <c r="F1808" t="str">
        <f t="shared" si="28"/>
        <v/>
      </c>
    </row>
    <row r="1809" spans="1:6" x14ac:dyDescent="0.25">
      <c r="A1809">
        <v>1808</v>
      </c>
      <c r="B1809">
        <v>8</v>
      </c>
      <c r="C1809">
        <v>9807</v>
      </c>
      <c r="D1809" t="s">
        <v>2237</v>
      </c>
      <c r="E1809">
        <v>0.78325665767061881</v>
      </c>
      <c r="F1809" t="str">
        <f t="shared" si="28"/>
        <v/>
      </c>
    </row>
    <row r="1810" spans="1:6" x14ac:dyDescent="0.25">
      <c r="A1810">
        <v>1809</v>
      </c>
      <c r="B1810">
        <v>5</v>
      </c>
      <c r="C1810">
        <v>884</v>
      </c>
      <c r="D1810" t="s">
        <v>4486</v>
      </c>
      <c r="E1810">
        <v>6.8277455935625064E-2</v>
      </c>
      <c r="F1810" t="str">
        <f t="shared" si="28"/>
        <v/>
      </c>
    </row>
    <row r="1811" spans="1:6" x14ac:dyDescent="0.25">
      <c r="A1811">
        <v>1810</v>
      </c>
      <c r="B1811">
        <v>4</v>
      </c>
      <c r="C1811">
        <v>3977</v>
      </c>
      <c r="D1811" t="s">
        <v>707</v>
      </c>
      <c r="E1811">
        <v>0.13768833950318826</v>
      </c>
      <c r="F1811" t="str">
        <f t="shared" si="28"/>
        <v/>
      </c>
    </row>
    <row r="1812" spans="1:6" x14ac:dyDescent="0.25">
      <c r="A1812">
        <v>1811</v>
      </c>
      <c r="B1812">
        <v>1</v>
      </c>
      <c r="C1812">
        <v>6580</v>
      </c>
      <c r="D1812" t="s">
        <v>4635</v>
      </c>
      <c r="E1812">
        <v>0.26909150517273883</v>
      </c>
      <c r="F1812" t="str">
        <f t="shared" si="28"/>
        <v/>
      </c>
    </row>
    <row r="1813" spans="1:6" x14ac:dyDescent="0.25">
      <c r="A1813">
        <v>1812</v>
      </c>
      <c r="B1813">
        <v>3</v>
      </c>
      <c r="C1813">
        <v>6581</v>
      </c>
      <c r="D1813" t="s">
        <v>4635</v>
      </c>
      <c r="E1813">
        <v>0.17272394928634871</v>
      </c>
      <c r="F1813" t="str">
        <f t="shared" si="28"/>
        <v/>
      </c>
    </row>
    <row r="1814" spans="1:6" x14ac:dyDescent="0.25">
      <c r="A1814">
        <v>1813</v>
      </c>
      <c r="B1814">
        <v>3</v>
      </c>
      <c r="C1814">
        <v>6582</v>
      </c>
      <c r="D1814" t="s">
        <v>4635</v>
      </c>
      <c r="E1814">
        <v>0.40673541028557669</v>
      </c>
      <c r="F1814" t="str">
        <f t="shared" si="28"/>
        <v>True</v>
      </c>
    </row>
    <row r="1815" spans="1:6" x14ac:dyDescent="0.25">
      <c r="A1815">
        <v>1814</v>
      </c>
      <c r="B1815">
        <v>10</v>
      </c>
      <c r="C1815">
        <v>652</v>
      </c>
      <c r="D1815" t="s">
        <v>1339</v>
      </c>
      <c r="E1815">
        <v>0.83053088213615978</v>
      </c>
      <c r="F1815" t="str">
        <f t="shared" si="28"/>
        <v/>
      </c>
    </row>
    <row r="1816" spans="1:6" x14ac:dyDescent="0.25">
      <c r="A1816">
        <v>1815</v>
      </c>
      <c r="B1816">
        <v>7</v>
      </c>
      <c r="C1816">
        <v>1810</v>
      </c>
      <c r="D1816" t="s">
        <v>1743</v>
      </c>
      <c r="E1816">
        <v>0.19141235120911904</v>
      </c>
      <c r="F1816" t="str">
        <f t="shared" si="28"/>
        <v/>
      </c>
    </row>
    <row r="1817" spans="1:6" x14ac:dyDescent="0.25">
      <c r="A1817">
        <v>1816</v>
      </c>
      <c r="B1817">
        <v>3</v>
      </c>
      <c r="C1817">
        <v>1811</v>
      </c>
      <c r="D1817" t="s">
        <v>1743</v>
      </c>
      <c r="E1817">
        <v>9.64480053914476E-2</v>
      </c>
      <c r="F1817" t="str">
        <f t="shared" si="28"/>
        <v/>
      </c>
    </row>
    <row r="1818" spans="1:6" x14ac:dyDescent="0.25">
      <c r="A1818">
        <v>1817</v>
      </c>
      <c r="B1818">
        <v>5</v>
      </c>
      <c r="C1818">
        <v>5136</v>
      </c>
      <c r="D1818" t="s">
        <v>2825</v>
      </c>
      <c r="E1818">
        <v>0.34703572564878682</v>
      </c>
      <c r="F1818" t="str">
        <f t="shared" si="28"/>
        <v/>
      </c>
    </row>
    <row r="1819" spans="1:6" x14ac:dyDescent="0.25">
      <c r="A1819">
        <v>1818</v>
      </c>
      <c r="B1819">
        <v>4</v>
      </c>
      <c r="C1819">
        <v>5624</v>
      </c>
      <c r="D1819" t="s">
        <v>4617</v>
      </c>
      <c r="E1819">
        <v>0.51065981721268094</v>
      </c>
      <c r="F1819" t="str">
        <f t="shared" si="28"/>
        <v/>
      </c>
    </row>
    <row r="1820" spans="1:6" x14ac:dyDescent="0.25">
      <c r="A1820">
        <v>1819</v>
      </c>
      <c r="B1820">
        <v>2</v>
      </c>
      <c r="C1820">
        <v>5625</v>
      </c>
      <c r="D1820" t="s">
        <v>4617</v>
      </c>
      <c r="E1820">
        <v>0.90241560112674712</v>
      </c>
      <c r="F1820" t="str">
        <f t="shared" si="28"/>
        <v/>
      </c>
    </row>
    <row r="1821" spans="1:6" x14ac:dyDescent="0.25">
      <c r="A1821">
        <v>1820</v>
      </c>
      <c r="B1821">
        <v>3</v>
      </c>
      <c r="C1821">
        <v>6287</v>
      </c>
      <c r="D1821" t="s">
        <v>2743</v>
      </c>
      <c r="E1821">
        <v>0.55471234986962414</v>
      </c>
      <c r="F1821" t="str">
        <f t="shared" si="28"/>
        <v/>
      </c>
    </row>
    <row r="1822" spans="1:6" x14ac:dyDescent="0.25">
      <c r="A1822">
        <v>1821</v>
      </c>
      <c r="B1822">
        <v>1</v>
      </c>
      <c r="C1822">
        <v>6634</v>
      </c>
      <c r="D1822" t="s">
        <v>1990</v>
      </c>
      <c r="E1822">
        <v>6.8975670078325502E-2</v>
      </c>
      <c r="F1822" t="str">
        <f t="shared" si="28"/>
        <v/>
      </c>
    </row>
    <row r="1823" spans="1:6" x14ac:dyDescent="0.25">
      <c r="A1823">
        <v>1822</v>
      </c>
      <c r="B1823">
        <v>3</v>
      </c>
      <c r="C1823">
        <v>7760</v>
      </c>
      <c r="D1823" t="s">
        <v>3156</v>
      </c>
      <c r="E1823">
        <v>0.8925823122185037</v>
      </c>
      <c r="F1823" t="str">
        <f t="shared" si="28"/>
        <v/>
      </c>
    </row>
    <row r="1824" spans="1:6" x14ac:dyDescent="0.25">
      <c r="A1824">
        <v>1823</v>
      </c>
      <c r="B1824">
        <v>5</v>
      </c>
      <c r="C1824">
        <v>8694</v>
      </c>
      <c r="D1824" t="s">
        <v>4658</v>
      </c>
      <c r="E1824">
        <v>0.97574413101216784</v>
      </c>
      <c r="F1824" t="str">
        <f t="shared" si="28"/>
        <v>True</v>
      </c>
    </row>
    <row r="1825" spans="1:6" x14ac:dyDescent="0.25">
      <c r="A1825">
        <v>1824</v>
      </c>
      <c r="B1825">
        <v>5</v>
      </c>
      <c r="C1825">
        <v>2801</v>
      </c>
      <c r="D1825" t="s">
        <v>4663</v>
      </c>
      <c r="E1825">
        <v>0.73538555520265902</v>
      </c>
      <c r="F1825" t="str">
        <f t="shared" si="28"/>
        <v/>
      </c>
    </row>
    <row r="1826" spans="1:6" x14ac:dyDescent="0.25">
      <c r="A1826">
        <v>1825</v>
      </c>
      <c r="B1826">
        <v>3</v>
      </c>
      <c r="C1826">
        <v>479</v>
      </c>
      <c r="D1826" t="s">
        <v>4666</v>
      </c>
      <c r="E1826">
        <v>0.70544889043135395</v>
      </c>
      <c r="F1826" t="str">
        <f t="shared" si="28"/>
        <v/>
      </c>
    </row>
    <row r="1827" spans="1:6" x14ac:dyDescent="0.25">
      <c r="A1827">
        <v>1826</v>
      </c>
      <c r="B1827">
        <v>4</v>
      </c>
      <c r="C1827">
        <v>4387</v>
      </c>
      <c r="D1827" t="s">
        <v>4669</v>
      </c>
      <c r="E1827">
        <v>0.18576842570188801</v>
      </c>
      <c r="F1827" t="str">
        <f t="shared" si="28"/>
        <v/>
      </c>
    </row>
    <row r="1828" spans="1:6" x14ac:dyDescent="0.25">
      <c r="A1828">
        <v>1827</v>
      </c>
      <c r="B1828">
        <v>3</v>
      </c>
      <c r="C1828">
        <v>4388</v>
      </c>
      <c r="D1828" t="s">
        <v>4669</v>
      </c>
      <c r="E1828">
        <v>0.39244482262308411</v>
      </c>
      <c r="F1828" t="str">
        <f t="shared" si="28"/>
        <v/>
      </c>
    </row>
    <row r="1829" spans="1:6" x14ac:dyDescent="0.25">
      <c r="A1829">
        <v>1828</v>
      </c>
      <c r="B1829">
        <v>1</v>
      </c>
      <c r="C1829">
        <v>4515</v>
      </c>
      <c r="D1829" t="s">
        <v>4672</v>
      </c>
      <c r="E1829">
        <v>0.4895542372397601</v>
      </c>
      <c r="F1829" t="str">
        <f t="shared" si="28"/>
        <v/>
      </c>
    </row>
    <row r="1830" spans="1:6" x14ac:dyDescent="0.25">
      <c r="A1830">
        <v>1829</v>
      </c>
      <c r="B1830">
        <v>4</v>
      </c>
      <c r="C1830">
        <v>8598</v>
      </c>
      <c r="D1830" t="s">
        <v>4676</v>
      </c>
      <c r="E1830">
        <v>0.46172552857435478</v>
      </c>
      <c r="F1830" t="str">
        <f t="shared" si="28"/>
        <v/>
      </c>
    </row>
    <row r="1831" spans="1:6" x14ac:dyDescent="0.25">
      <c r="A1831">
        <v>1830</v>
      </c>
      <c r="B1831">
        <v>14</v>
      </c>
      <c r="C1831">
        <v>9533</v>
      </c>
      <c r="D1831" t="s">
        <v>4672</v>
      </c>
      <c r="E1831">
        <v>0.1326858162736686</v>
      </c>
      <c r="F1831" t="str">
        <f t="shared" si="28"/>
        <v/>
      </c>
    </row>
    <row r="1832" spans="1:6" x14ac:dyDescent="0.25">
      <c r="A1832">
        <v>1831</v>
      </c>
      <c r="B1832">
        <v>7</v>
      </c>
      <c r="C1832">
        <v>9534</v>
      </c>
      <c r="D1832" t="s">
        <v>4672</v>
      </c>
      <c r="E1832">
        <v>0.59951184220643938</v>
      </c>
      <c r="F1832" t="str">
        <f t="shared" si="28"/>
        <v/>
      </c>
    </row>
    <row r="1833" spans="1:6" x14ac:dyDescent="0.25">
      <c r="A1833">
        <v>1832</v>
      </c>
      <c r="B1833">
        <v>2</v>
      </c>
      <c r="C1833">
        <v>9535</v>
      </c>
      <c r="D1833" t="s">
        <v>4672</v>
      </c>
      <c r="E1833">
        <v>0.24736589380257679</v>
      </c>
      <c r="F1833" t="str">
        <f t="shared" si="28"/>
        <v/>
      </c>
    </row>
    <row r="1834" spans="1:6" x14ac:dyDescent="0.25">
      <c r="A1834">
        <v>1833</v>
      </c>
      <c r="B1834">
        <v>2</v>
      </c>
      <c r="C1834">
        <v>9536</v>
      </c>
      <c r="D1834" t="s">
        <v>4672</v>
      </c>
      <c r="E1834">
        <v>5.0057730487293339E-2</v>
      </c>
      <c r="F1834" t="str">
        <f t="shared" si="28"/>
        <v>True</v>
      </c>
    </row>
    <row r="1835" spans="1:6" x14ac:dyDescent="0.25">
      <c r="A1835">
        <v>1834</v>
      </c>
      <c r="B1835">
        <v>6</v>
      </c>
      <c r="C1835">
        <v>218</v>
      </c>
      <c r="D1835" t="s">
        <v>4454</v>
      </c>
      <c r="E1835">
        <v>0.6227974797860456</v>
      </c>
      <c r="F1835" t="str">
        <f t="shared" si="28"/>
        <v/>
      </c>
    </row>
    <row r="1836" spans="1:6" x14ac:dyDescent="0.25">
      <c r="A1836">
        <v>1835</v>
      </c>
      <c r="B1836">
        <v>3</v>
      </c>
      <c r="C1836">
        <v>219</v>
      </c>
      <c r="D1836" t="s">
        <v>4454</v>
      </c>
      <c r="E1836">
        <v>0.36918276713521514</v>
      </c>
      <c r="F1836" t="str">
        <f t="shared" si="28"/>
        <v/>
      </c>
    </row>
    <row r="1837" spans="1:6" x14ac:dyDescent="0.25">
      <c r="A1837">
        <v>1836</v>
      </c>
      <c r="B1837">
        <v>5</v>
      </c>
      <c r="C1837">
        <v>299</v>
      </c>
      <c r="D1837" t="s">
        <v>345</v>
      </c>
      <c r="E1837">
        <v>0.7978859237518463</v>
      </c>
      <c r="F1837" t="str">
        <f t="shared" si="28"/>
        <v/>
      </c>
    </row>
    <row r="1838" spans="1:6" x14ac:dyDescent="0.25">
      <c r="A1838">
        <v>1837</v>
      </c>
      <c r="B1838">
        <v>8</v>
      </c>
      <c r="C1838">
        <v>300</v>
      </c>
      <c r="D1838" t="s">
        <v>345</v>
      </c>
      <c r="E1838">
        <v>0.69171290410633834</v>
      </c>
      <c r="F1838" t="str">
        <f t="shared" si="28"/>
        <v/>
      </c>
    </row>
    <row r="1839" spans="1:6" x14ac:dyDescent="0.25">
      <c r="A1839">
        <v>1838</v>
      </c>
      <c r="B1839">
        <v>3</v>
      </c>
      <c r="C1839">
        <v>301</v>
      </c>
      <c r="D1839" t="s">
        <v>345</v>
      </c>
      <c r="E1839">
        <v>0.81647248026941333</v>
      </c>
      <c r="F1839" t="str">
        <f t="shared" si="28"/>
        <v/>
      </c>
    </row>
    <row r="1840" spans="1:6" x14ac:dyDescent="0.25">
      <c r="A1840">
        <v>1839</v>
      </c>
      <c r="B1840">
        <v>4</v>
      </c>
      <c r="C1840">
        <v>302</v>
      </c>
      <c r="D1840" t="s">
        <v>345</v>
      </c>
      <c r="E1840">
        <v>0.67969902510759039</v>
      </c>
      <c r="F1840" t="str">
        <f t="shared" si="28"/>
        <v/>
      </c>
    </row>
    <row r="1841" spans="1:6" x14ac:dyDescent="0.25">
      <c r="A1841">
        <v>1840</v>
      </c>
      <c r="B1841">
        <v>1</v>
      </c>
      <c r="C1841">
        <v>303</v>
      </c>
      <c r="D1841" t="s">
        <v>345</v>
      </c>
      <c r="E1841">
        <v>0.45758843072325528</v>
      </c>
      <c r="F1841" t="str">
        <f t="shared" si="28"/>
        <v/>
      </c>
    </row>
    <row r="1842" spans="1:6" x14ac:dyDescent="0.25">
      <c r="A1842">
        <v>1841</v>
      </c>
      <c r="B1842">
        <v>7</v>
      </c>
      <c r="C1842">
        <v>382</v>
      </c>
      <c r="D1842" t="s">
        <v>2202</v>
      </c>
      <c r="E1842">
        <v>0.63466060594729112</v>
      </c>
      <c r="F1842" t="str">
        <f t="shared" si="28"/>
        <v/>
      </c>
    </row>
    <row r="1843" spans="1:6" x14ac:dyDescent="0.25">
      <c r="A1843">
        <v>1842</v>
      </c>
      <c r="B1843">
        <v>3</v>
      </c>
      <c r="C1843">
        <v>383</v>
      </c>
      <c r="D1843" t="s">
        <v>2202</v>
      </c>
      <c r="E1843">
        <v>0.82075111008438173</v>
      </c>
      <c r="F1843" t="str">
        <f t="shared" si="28"/>
        <v/>
      </c>
    </row>
    <row r="1844" spans="1:6" x14ac:dyDescent="0.25">
      <c r="A1844">
        <v>1843</v>
      </c>
      <c r="B1844">
        <v>3</v>
      </c>
      <c r="C1844">
        <v>1235</v>
      </c>
      <c r="D1844" t="s">
        <v>588</v>
      </c>
      <c r="E1844">
        <v>1.6117517851963803E-2</v>
      </c>
      <c r="F1844" t="str">
        <f t="shared" si="28"/>
        <v>True</v>
      </c>
    </row>
    <row r="1845" spans="1:6" x14ac:dyDescent="0.25">
      <c r="A1845">
        <v>1844</v>
      </c>
      <c r="B1845">
        <v>5</v>
      </c>
      <c r="C1845">
        <v>1236</v>
      </c>
      <c r="D1845" t="s">
        <v>588</v>
      </c>
      <c r="E1845">
        <v>0.50208514166260376</v>
      </c>
      <c r="F1845" t="str">
        <f t="shared" si="28"/>
        <v/>
      </c>
    </row>
    <row r="1846" spans="1:6" x14ac:dyDescent="0.25">
      <c r="A1846">
        <v>1845</v>
      </c>
      <c r="B1846">
        <v>2</v>
      </c>
      <c r="C1846">
        <v>1237</v>
      </c>
      <c r="D1846" t="s">
        <v>588</v>
      </c>
      <c r="E1846">
        <v>0.84882152455801307</v>
      </c>
      <c r="F1846" t="str">
        <f t="shared" si="28"/>
        <v/>
      </c>
    </row>
    <row r="1847" spans="1:6" x14ac:dyDescent="0.25">
      <c r="A1847">
        <v>1846</v>
      </c>
      <c r="B1847">
        <v>3</v>
      </c>
      <c r="C1847">
        <v>1238</v>
      </c>
      <c r="D1847" t="s">
        <v>588</v>
      </c>
      <c r="E1847">
        <v>0.239353497673924</v>
      </c>
      <c r="F1847" t="str">
        <f t="shared" si="28"/>
        <v/>
      </c>
    </row>
    <row r="1848" spans="1:6" x14ac:dyDescent="0.25">
      <c r="A1848">
        <v>1847</v>
      </c>
      <c r="B1848">
        <v>4</v>
      </c>
      <c r="C1848">
        <v>1262</v>
      </c>
      <c r="D1848" t="s">
        <v>432</v>
      </c>
      <c r="E1848">
        <v>0.91422078694522602</v>
      </c>
      <c r="F1848" t="str">
        <f t="shared" si="28"/>
        <v/>
      </c>
    </row>
    <row r="1849" spans="1:6" x14ac:dyDescent="0.25">
      <c r="A1849">
        <v>1848</v>
      </c>
      <c r="B1849">
        <v>5</v>
      </c>
      <c r="C1849">
        <v>3878</v>
      </c>
      <c r="D1849" t="s">
        <v>4510</v>
      </c>
      <c r="E1849">
        <v>0.72277397651924424</v>
      </c>
      <c r="F1849" t="str">
        <f t="shared" si="28"/>
        <v/>
      </c>
    </row>
    <row r="1850" spans="1:6" x14ac:dyDescent="0.25">
      <c r="A1850">
        <v>1849</v>
      </c>
      <c r="B1850">
        <v>3</v>
      </c>
      <c r="C1850">
        <v>4951</v>
      </c>
      <c r="D1850" t="s">
        <v>4705</v>
      </c>
      <c r="E1850">
        <v>0.5061796839115964</v>
      </c>
      <c r="F1850" t="str">
        <f t="shared" si="28"/>
        <v/>
      </c>
    </row>
    <row r="1851" spans="1:6" x14ac:dyDescent="0.25">
      <c r="A1851">
        <v>1850</v>
      </c>
      <c r="B1851">
        <v>5</v>
      </c>
      <c r="C1851">
        <v>7203</v>
      </c>
      <c r="D1851" t="s">
        <v>4708</v>
      </c>
      <c r="E1851">
        <v>0.99568380652425048</v>
      </c>
      <c r="F1851" t="str">
        <f t="shared" si="28"/>
        <v/>
      </c>
    </row>
    <row r="1852" spans="1:6" x14ac:dyDescent="0.25">
      <c r="A1852">
        <v>1851</v>
      </c>
      <c r="B1852">
        <v>3</v>
      </c>
      <c r="C1852">
        <v>1536</v>
      </c>
      <c r="D1852" t="s">
        <v>4711</v>
      </c>
      <c r="E1852">
        <v>0.5458614274228486</v>
      </c>
      <c r="F1852" t="str">
        <f t="shared" si="28"/>
        <v/>
      </c>
    </row>
    <row r="1853" spans="1:6" x14ac:dyDescent="0.25">
      <c r="A1853">
        <v>1852</v>
      </c>
      <c r="B1853">
        <v>3</v>
      </c>
      <c r="C1853">
        <v>1537</v>
      </c>
      <c r="D1853" t="s">
        <v>4711</v>
      </c>
      <c r="E1853">
        <v>0.70487229951321539</v>
      </c>
      <c r="F1853" t="str">
        <f t="shared" si="28"/>
        <v/>
      </c>
    </row>
    <row r="1854" spans="1:6" x14ac:dyDescent="0.25">
      <c r="A1854">
        <v>1853</v>
      </c>
      <c r="B1854">
        <v>5</v>
      </c>
      <c r="C1854">
        <v>3168</v>
      </c>
      <c r="D1854" t="s">
        <v>4715</v>
      </c>
      <c r="E1854">
        <v>0.20088668841161772</v>
      </c>
      <c r="F1854" t="str">
        <f t="shared" si="28"/>
        <v>True</v>
      </c>
    </row>
    <row r="1855" spans="1:6" x14ac:dyDescent="0.25">
      <c r="A1855">
        <v>1854</v>
      </c>
      <c r="B1855">
        <v>1</v>
      </c>
      <c r="C1855">
        <v>6241</v>
      </c>
      <c r="D1855" t="s">
        <v>2061</v>
      </c>
      <c r="E1855">
        <v>0.78837623768068799</v>
      </c>
      <c r="F1855" t="str">
        <f t="shared" si="28"/>
        <v/>
      </c>
    </row>
    <row r="1856" spans="1:6" x14ac:dyDescent="0.25">
      <c r="A1856">
        <v>1855</v>
      </c>
      <c r="B1856">
        <v>2</v>
      </c>
      <c r="C1856">
        <v>3292</v>
      </c>
      <c r="D1856" t="s">
        <v>1508</v>
      </c>
      <c r="E1856">
        <v>0.18793052619364059</v>
      </c>
      <c r="F1856" t="str">
        <f t="shared" si="28"/>
        <v/>
      </c>
    </row>
    <row r="1857" spans="1:6" x14ac:dyDescent="0.25">
      <c r="A1857">
        <v>1856</v>
      </c>
      <c r="B1857">
        <v>3</v>
      </c>
      <c r="C1857">
        <v>9203</v>
      </c>
      <c r="D1857" t="s">
        <v>1004</v>
      </c>
      <c r="E1857">
        <v>0.40909166932052621</v>
      </c>
      <c r="F1857" t="str">
        <f t="shared" si="28"/>
        <v/>
      </c>
    </row>
    <row r="1858" spans="1:6" x14ac:dyDescent="0.25">
      <c r="A1858">
        <v>1857</v>
      </c>
      <c r="B1858">
        <v>5</v>
      </c>
      <c r="C1858">
        <v>9204</v>
      </c>
      <c r="D1858" t="s">
        <v>1004</v>
      </c>
      <c r="E1858">
        <v>0.26857283217276018</v>
      </c>
      <c r="F1858" t="str">
        <f t="shared" si="28"/>
        <v/>
      </c>
    </row>
    <row r="1859" spans="1:6" x14ac:dyDescent="0.25">
      <c r="A1859">
        <v>1858</v>
      </c>
      <c r="B1859">
        <v>2</v>
      </c>
      <c r="C1859">
        <v>9702</v>
      </c>
      <c r="D1859" t="s">
        <v>1521</v>
      </c>
      <c r="E1859">
        <v>0.66395217778945759</v>
      </c>
      <c r="F1859" t="str">
        <f t="shared" ref="F1859:F1922" si="29">IF(MOD(A1859-3,10)=0,"True","")</f>
        <v/>
      </c>
    </row>
    <row r="1860" spans="1:6" x14ac:dyDescent="0.25">
      <c r="A1860">
        <v>1859</v>
      </c>
      <c r="B1860">
        <v>5</v>
      </c>
      <c r="C1860">
        <v>2448</v>
      </c>
      <c r="D1860" t="s">
        <v>1556</v>
      </c>
      <c r="E1860">
        <v>0.82930336525361259</v>
      </c>
      <c r="F1860" t="str">
        <f t="shared" si="29"/>
        <v/>
      </c>
    </row>
    <row r="1861" spans="1:6" x14ac:dyDescent="0.25">
      <c r="A1861">
        <v>1860</v>
      </c>
      <c r="B1861">
        <v>7</v>
      </c>
      <c r="C1861">
        <v>3787</v>
      </c>
      <c r="D1861" t="s">
        <v>345</v>
      </c>
      <c r="E1861">
        <v>0.23784058327589519</v>
      </c>
      <c r="F1861" t="str">
        <f t="shared" si="29"/>
        <v/>
      </c>
    </row>
    <row r="1862" spans="1:6" x14ac:dyDescent="0.25">
      <c r="A1862">
        <v>1861</v>
      </c>
      <c r="B1862">
        <v>6</v>
      </c>
      <c r="C1862">
        <v>6138</v>
      </c>
      <c r="D1862" t="s">
        <v>4731</v>
      </c>
      <c r="E1862">
        <v>0.35692789922756862</v>
      </c>
      <c r="F1862" t="str">
        <f t="shared" si="29"/>
        <v/>
      </c>
    </row>
    <row r="1863" spans="1:6" x14ac:dyDescent="0.25">
      <c r="A1863">
        <v>1862</v>
      </c>
      <c r="B1863">
        <v>2</v>
      </c>
      <c r="C1863">
        <v>6419</v>
      </c>
      <c r="D1863" t="s">
        <v>3531</v>
      </c>
      <c r="E1863">
        <v>0.59091552731441943</v>
      </c>
      <c r="F1863" t="str">
        <f t="shared" si="29"/>
        <v/>
      </c>
    </row>
    <row r="1864" spans="1:6" x14ac:dyDescent="0.25">
      <c r="A1864">
        <v>1863</v>
      </c>
      <c r="B1864">
        <v>3</v>
      </c>
      <c r="C1864">
        <v>6420</v>
      </c>
      <c r="D1864" t="s">
        <v>3531</v>
      </c>
      <c r="E1864">
        <v>0.25445580187221173</v>
      </c>
      <c r="F1864" t="str">
        <f t="shared" si="29"/>
        <v>True</v>
      </c>
    </row>
    <row r="1865" spans="1:6" x14ac:dyDescent="0.25">
      <c r="A1865">
        <v>1864</v>
      </c>
      <c r="B1865">
        <v>3</v>
      </c>
      <c r="C1865">
        <v>6421</v>
      </c>
      <c r="D1865" t="s">
        <v>3531</v>
      </c>
      <c r="E1865">
        <v>0.9608701854059033</v>
      </c>
      <c r="F1865" t="str">
        <f t="shared" si="29"/>
        <v/>
      </c>
    </row>
    <row r="1866" spans="1:6" x14ac:dyDescent="0.25">
      <c r="A1866">
        <v>1865</v>
      </c>
      <c r="B1866">
        <v>3</v>
      </c>
      <c r="C1866">
        <v>6422</v>
      </c>
      <c r="D1866" t="s">
        <v>3531</v>
      </c>
      <c r="E1866">
        <v>0.36923271595718976</v>
      </c>
      <c r="F1866" t="str">
        <f t="shared" si="29"/>
        <v/>
      </c>
    </row>
    <row r="1867" spans="1:6" x14ac:dyDescent="0.25">
      <c r="A1867">
        <v>1866</v>
      </c>
      <c r="B1867">
        <v>5</v>
      </c>
      <c r="C1867">
        <v>9760</v>
      </c>
      <c r="D1867" t="s">
        <v>4739</v>
      </c>
      <c r="E1867">
        <v>0.95545476097972515</v>
      </c>
      <c r="F1867" t="str">
        <f t="shared" si="29"/>
        <v/>
      </c>
    </row>
    <row r="1868" spans="1:6" x14ac:dyDescent="0.25">
      <c r="A1868">
        <v>1867</v>
      </c>
      <c r="B1868">
        <v>2</v>
      </c>
      <c r="C1868">
        <v>1401</v>
      </c>
      <c r="D1868" t="s">
        <v>3287</v>
      </c>
      <c r="E1868">
        <v>0.10945173587753032</v>
      </c>
      <c r="F1868" t="str">
        <f t="shared" si="29"/>
        <v/>
      </c>
    </row>
    <row r="1869" spans="1:6" x14ac:dyDescent="0.25">
      <c r="A1869">
        <v>1868</v>
      </c>
      <c r="B1869">
        <v>3</v>
      </c>
      <c r="C1869">
        <v>1402</v>
      </c>
      <c r="D1869" t="s">
        <v>3287</v>
      </c>
      <c r="E1869">
        <v>0.48943939673591974</v>
      </c>
      <c r="F1869" t="str">
        <f t="shared" si="29"/>
        <v/>
      </c>
    </row>
    <row r="1870" spans="1:6" x14ac:dyDescent="0.25">
      <c r="A1870">
        <v>1869</v>
      </c>
      <c r="B1870">
        <v>9</v>
      </c>
      <c r="C1870">
        <v>3378</v>
      </c>
      <c r="D1870" t="s">
        <v>1641</v>
      </c>
      <c r="E1870">
        <v>0.30346995808193211</v>
      </c>
      <c r="F1870" t="str">
        <f t="shared" si="29"/>
        <v/>
      </c>
    </row>
    <row r="1871" spans="1:6" x14ac:dyDescent="0.25">
      <c r="A1871">
        <v>1870</v>
      </c>
      <c r="B1871">
        <v>3</v>
      </c>
      <c r="C1871">
        <v>4061</v>
      </c>
      <c r="D1871" t="s">
        <v>3666</v>
      </c>
      <c r="E1871">
        <v>0.51343121601343267</v>
      </c>
      <c r="F1871" t="str">
        <f t="shared" si="29"/>
        <v/>
      </c>
    </row>
    <row r="1872" spans="1:6" x14ac:dyDescent="0.25">
      <c r="A1872">
        <v>1871</v>
      </c>
      <c r="B1872">
        <v>2</v>
      </c>
      <c r="C1872">
        <v>112</v>
      </c>
      <c r="D1872" t="s">
        <v>1974</v>
      </c>
      <c r="E1872">
        <v>0.48357376048086209</v>
      </c>
      <c r="F1872" t="str">
        <f t="shared" si="29"/>
        <v/>
      </c>
    </row>
    <row r="1873" spans="1:6" x14ac:dyDescent="0.25">
      <c r="A1873">
        <v>1872</v>
      </c>
      <c r="B1873">
        <v>6</v>
      </c>
      <c r="C1873">
        <v>113</v>
      </c>
      <c r="D1873" t="s">
        <v>1974</v>
      </c>
      <c r="E1873">
        <v>0.81399384466899039</v>
      </c>
      <c r="F1873" t="str">
        <f t="shared" si="29"/>
        <v/>
      </c>
    </row>
    <row r="1874" spans="1:6" x14ac:dyDescent="0.25">
      <c r="A1874">
        <v>1873</v>
      </c>
      <c r="B1874">
        <v>3</v>
      </c>
      <c r="C1874">
        <v>575</v>
      </c>
      <c r="D1874" t="s">
        <v>1383</v>
      </c>
      <c r="E1874">
        <v>0.79416302901191838</v>
      </c>
      <c r="F1874" t="str">
        <f t="shared" si="29"/>
        <v>True</v>
      </c>
    </row>
    <row r="1875" spans="1:6" x14ac:dyDescent="0.25">
      <c r="A1875">
        <v>1874</v>
      </c>
      <c r="B1875">
        <v>2</v>
      </c>
      <c r="C1875">
        <v>2474</v>
      </c>
      <c r="D1875" t="s">
        <v>2861</v>
      </c>
      <c r="E1875">
        <v>0.33347079692155535</v>
      </c>
      <c r="F1875" t="str">
        <f t="shared" si="29"/>
        <v/>
      </c>
    </row>
    <row r="1876" spans="1:6" x14ac:dyDescent="0.25">
      <c r="A1876">
        <v>1875</v>
      </c>
      <c r="B1876">
        <v>5</v>
      </c>
      <c r="C1876">
        <v>2475</v>
      </c>
      <c r="D1876" t="s">
        <v>2861</v>
      </c>
      <c r="E1876">
        <v>9.6273938110852719E-2</v>
      </c>
      <c r="F1876" t="str">
        <f t="shared" si="29"/>
        <v/>
      </c>
    </row>
    <row r="1877" spans="1:6" x14ac:dyDescent="0.25">
      <c r="A1877">
        <v>1876</v>
      </c>
      <c r="B1877">
        <v>7</v>
      </c>
      <c r="C1877">
        <v>2476</v>
      </c>
      <c r="D1877" t="s">
        <v>2861</v>
      </c>
      <c r="E1877">
        <v>0.50514611462804437</v>
      </c>
      <c r="F1877" t="str">
        <f t="shared" si="29"/>
        <v/>
      </c>
    </row>
    <row r="1878" spans="1:6" x14ac:dyDescent="0.25">
      <c r="A1878">
        <v>1877</v>
      </c>
      <c r="B1878">
        <v>4</v>
      </c>
      <c r="C1878">
        <v>2477</v>
      </c>
      <c r="D1878" t="s">
        <v>2861</v>
      </c>
      <c r="E1878">
        <v>0.20473329311448174</v>
      </c>
      <c r="F1878" t="str">
        <f t="shared" si="29"/>
        <v/>
      </c>
    </row>
    <row r="1879" spans="1:6" x14ac:dyDescent="0.25">
      <c r="A1879">
        <v>1878</v>
      </c>
      <c r="B1879">
        <v>4</v>
      </c>
      <c r="C1879">
        <v>4431</v>
      </c>
      <c r="D1879" t="s">
        <v>1572</v>
      </c>
      <c r="E1879">
        <v>0.68323906095199705</v>
      </c>
      <c r="F1879" t="str">
        <f t="shared" si="29"/>
        <v/>
      </c>
    </row>
    <row r="1880" spans="1:6" x14ac:dyDescent="0.25">
      <c r="A1880">
        <v>1879</v>
      </c>
      <c r="B1880">
        <v>3</v>
      </c>
      <c r="C1880">
        <v>4432</v>
      </c>
      <c r="D1880" t="s">
        <v>1572</v>
      </c>
      <c r="E1880">
        <v>0.34120826303418528</v>
      </c>
      <c r="F1880" t="str">
        <f t="shared" si="29"/>
        <v/>
      </c>
    </row>
    <row r="1881" spans="1:6" x14ac:dyDescent="0.25">
      <c r="A1881">
        <v>1880</v>
      </c>
      <c r="B1881">
        <v>5</v>
      </c>
      <c r="C1881">
        <v>4433</v>
      </c>
      <c r="D1881" t="s">
        <v>1572</v>
      </c>
      <c r="E1881">
        <v>0.54257257848301288</v>
      </c>
      <c r="F1881" t="str">
        <f t="shared" si="29"/>
        <v/>
      </c>
    </row>
    <row r="1882" spans="1:6" x14ac:dyDescent="0.25">
      <c r="A1882">
        <v>1881</v>
      </c>
      <c r="B1882">
        <v>1</v>
      </c>
      <c r="C1882">
        <v>4434</v>
      </c>
      <c r="D1882" t="s">
        <v>1572</v>
      </c>
      <c r="E1882">
        <v>0.23380602254775218</v>
      </c>
      <c r="F1882" t="str">
        <f t="shared" si="29"/>
        <v/>
      </c>
    </row>
    <row r="1883" spans="1:6" x14ac:dyDescent="0.25">
      <c r="A1883">
        <v>1882</v>
      </c>
      <c r="B1883">
        <v>3</v>
      </c>
      <c r="C1883">
        <v>4435</v>
      </c>
      <c r="D1883" t="s">
        <v>1572</v>
      </c>
      <c r="E1883">
        <v>0.31675006537813943</v>
      </c>
      <c r="F1883" t="str">
        <f t="shared" si="29"/>
        <v/>
      </c>
    </row>
    <row r="1884" spans="1:6" x14ac:dyDescent="0.25">
      <c r="A1884">
        <v>1883</v>
      </c>
      <c r="B1884">
        <v>7</v>
      </c>
      <c r="C1884">
        <v>4481</v>
      </c>
      <c r="D1884" t="s">
        <v>3666</v>
      </c>
      <c r="E1884">
        <v>0.59417353783195204</v>
      </c>
      <c r="F1884" t="str">
        <f t="shared" si="29"/>
        <v>True</v>
      </c>
    </row>
    <row r="1885" spans="1:6" x14ac:dyDescent="0.25">
      <c r="A1885">
        <v>1884</v>
      </c>
      <c r="B1885">
        <v>2</v>
      </c>
      <c r="C1885">
        <v>4482</v>
      </c>
      <c r="D1885" t="s">
        <v>3666</v>
      </c>
      <c r="E1885">
        <v>0.11895777123469731</v>
      </c>
      <c r="F1885" t="str">
        <f t="shared" si="29"/>
        <v/>
      </c>
    </row>
    <row r="1886" spans="1:6" x14ac:dyDescent="0.25">
      <c r="A1886">
        <v>1885</v>
      </c>
      <c r="B1886">
        <v>12</v>
      </c>
      <c r="C1886">
        <v>4483</v>
      </c>
      <c r="D1886" t="s">
        <v>3666</v>
      </c>
      <c r="E1886">
        <v>0.71753080997776975</v>
      </c>
      <c r="F1886" t="str">
        <f t="shared" si="29"/>
        <v/>
      </c>
    </row>
    <row r="1887" spans="1:6" x14ac:dyDescent="0.25">
      <c r="A1887">
        <v>1886</v>
      </c>
      <c r="B1887">
        <v>3</v>
      </c>
      <c r="C1887">
        <v>4484</v>
      </c>
      <c r="D1887" t="s">
        <v>3666</v>
      </c>
      <c r="E1887">
        <v>0.92220661617311694</v>
      </c>
      <c r="F1887" t="str">
        <f t="shared" si="29"/>
        <v/>
      </c>
    </row>
    <row r="1888" spans="1:6" x14ac:dyDescent="0.25">
      <c r="A1888">
        <v>1887</v>
      </c>
      <c r="B1888">
        <v>2</v>
      </c>
      <c r="C1888">
        <v>4485</v>
      </c>
      <c r="D1888" t="s">
        <v>3666</v>
      </c>
      <c r="E1888">
        <v>0.47914953791188364</v>
      </c>
      <c r="F1888" t="str">
        <f t="shared" si="29"/>
        <v/>
      </c>
    </row>
    <row r="1889" spans="1:6" x14ac:dyDescent="0.25">
      <c r="A1889">
        <v>1888</v>
      </c>
      <c r="B1889">
        <v>3</v>
      </c>
      <c r="C1889">
        <v>4486</v>
      </c>
      <c r="D1889" t="s">
        <v>3666</v>
      </c>
      <c r="E1889">
        <v>2.0835042155625705E-2</v>
      </c>
      <c r="F1889" t="str">
        <f t="shared" si="29"/>
        <v/>
      </c>
    </row>
    <row r="1890" spans="1:6" x14ac:dyDescent="0.25">
      <c r="A1890">
        <v>1889</v>
      </c>
      <c r="B1890">
        <v>3</v>
      </c>
      <c r="C1890">
        <v>4487</v>
      </c>
      <c r="D1890" t="s">
        <v>3666</v>
      </c>
      <c r="E1890">
        <v>3.5066516935637893E-2</v>
      </c>
      <c r="F1890" t="str">
        <f t="shared" si="29"/>
        <v/>
      </c>
    </row>
    <row r="1891" spans="1:6" x14ac:dyDescent="0.25">
      <c r="A1891">
        <v>1890</v>
      </c>
      <c r="B1891">
        <v>2</v>
      </c>
      <c r="C1891">
        <v>7046</v>
      </c>
      <c r="D1891" t="s">
        <v>1895</v>
      </c>
      <c r="E1891">
        <v>0.30107397931345825</v>
      </c>
      <c r="F1891" t="str">
        <f t="shared" si="29"/>
        <v/>
      </c>
    </row>
    <row r="1892" spans="1:6" x14ac:dyDescent="0.25">
      <c r="A1892">
        <v>1891</v>
      </c>
      <c r="B1892">
        <v>7</v>
      </c>
      <c r="C1892">
        <v>8942</v>
      </c>
      <c r="D1892" t="s">
        <v>4769</v>
      </c>
      <c r="E1892">
        <v>0.93977783287457151</v>
      </c>
      <c r="F1892" t="str">
        <f t="shared" si="29"/>
        <v/>
      </c>
    </row>
    <row r="1893" spans="1:6" x14ac:dyDescent="0.25">
      <c r="A1893">
        <v>1892</v>
      </c>
      <c r="B1893">
        <v>3</v>
      </c>
      <c r="C1893">
        <v>8943</v>
      </c>
      <c r="D1893" t="s">
        <v>4769</v>
      </c>
      <c r="E1893">
        <v>0.95071473577550625</v>
      </c>
      <c r="F1893" t="str">
        <f t="shared" si="29"/>
        <v/>
      </c>
    </row>
    <row r="1894" spans="1:6" x14ac:dyDescent="0.25">
      <c r="A1894">
        <v>1893</v>
      </c>
      <c r="B1894">
        <v>1</v>
      </c>
      <c r="C1894">
        <v>8967</v>
      </c>
      <c r="D1894" t="s">
        <v>944</v>
      </c>
      <c r="E1894">
        <v>6.7966170740403342E-2</v>
      </c>
      <c r="F1894" t="str">
        <f t="shared" si="29"/>
        <v>True</v>
      </c>
    </row>
    <row r="1895" spans="1:6" x14ac:dyDescent="0.25">
      <c r="A1895">
        <v>1894</v>
      </c>
      <c r="B1895">
        <v>7</v>
      </c>
      <c r="C1895">
        <v>8968</v>
      </c>
      <c r="D1895" t="s">
        <v>944</v>
      </c>
      <c r="E1895">
        <v>5.583774978389755E-2</v>
      </c>
      <c r="F1895" t="str">
        <f t="shared" si="29"/>
        <v/>
      </c>
    </row>
    <row r="1896" spans="1:6" x14ac:dyDescent="0.25">
      <c r="A1896">
        <v>1895</v>
      </c>
      <c r="B1896">
        <v>3</v>
      </c>
      <c r="C1896">
        <v>665</v>
      </c>
      <c r="D1896" t="s">
        <v>212</v>
      </c>
      <c r="E1896">
        <v>0.14398321354128241</v>
      </c>
      <c r="F1896" t="str">
        <f t="shared" si="29"/>
        <v/>
      </c>
    </row>
    <row r="1897" spans="1:6" x14ac:dyDescent="0.25">
      <c r="A1897">
        <v>1896</v>
      </c>
      <c r="B1897">
        <v>3</v>
      </c>
      <c r="C1897">
        <v>703</v>
      </c>
      <c r="D1897" t="s">
        <v>2202</v>
      </c>
      <c r="E1897">
        <v>0.51758236264074375</v>
      </c>
      <c r="F1897" t="str">
        <f t="shared" si="29"/>
        <v/>
      </c>
    </row>
    <row r="1898" spans="1:6" x14ac:dyDescent="0.25">
      <c r="A1898">
        <v>1897</v>
      </c>
      <c r="B1898">
        <v>7</v>
      </c>
      <c r="C1898">
        <v>2946</v>
      </c>
      <c r="D1898" t="s">
        <v>4779</v>
      </c>
      <c r="E1898">
        <v>0.64245258142238137</v>
      </c>
      <c r="F1898" t="str">
        <f t="shared" si="29"/>
        <v/>
      </c>
    </row>
    <row r="1899" spans="1:6" x14ac:dyDescent="0.25">
      <c r="A1899">
        <v>1898</v>
      </c>
      <c r="B1899">
        <v>4</v>
      </c>
      <c r="C1899">
        <v>6135</v>
      </c>
      <c r="D1899" t="s">
        <v>2093</v>
      </c>
      <c r="E1899">
        <v>0.56808829397755256</v>
      </c>
      <c r="F1899" t="str">
        <f t="shared" si="29"/>
        <v/>
      </c>
    </row>
    <row r="1900" spans="1:6" x14ac:dyDescent="0.25">
      <c r="A1900">
        <v>1899</v>
      </c>
      <c r="B1900">
        <v>7</v>
      </c>
      <c r="C1900">
        <v>6306</v>
      </c>
      <c r="D1900" t="s">
        <v>4425</v>
      </c>
      <c r="E1900">
        <v>0.41753355958765026</v>
      </c>
      <c r="F1900" t="str">
        <f t="shared" si="29"/>
        <v/>
      </c>
    </row>
    <row r="1901" spans="1:6" x14ac:dyDescent="0.25">
      <c r="A1901">
        <v>1900</v>
      </c>
      <c r="B1901">
        <v>1</v>
      </c>
      <c r="C1901">
        <v>6307</v>
      </c>
      <c r="D1901" t="s">
        <v>4425</v>
      </c>
      <c r="E1901">
        <v>0.90471848844612468</v>
      </c>
      <c r="F1901" t="str">
        <f t="shared" si="29"/>
        <v/>
      </c>
    </row>
    <row r="1902" spans="1:6" x14ac:dyDescent="0.25">
      <c r="A1902">
        <v>1901</v>
      </c>
      <c r="B1902">
        <v>3</v>
      </c>
      <c r="C1902">
        <v>6308</v>
      </c>
      <c r="D1902" t="s">
        <v>4425</v>
      </c>
      <c r="E1902">
        <v>0.30752934159928469</v>
      </c>
      <c r="F1902" t="str">
        <f t="shared" si="29"/>
        <v/>
      </c>
    </row>
    <row r="1903" spans="1:6" x14ac:dyDescent="0.25">
      <c r="A1903">
        <v>1902</v>
      </c>
      <c r="B1903">
        <v>3</v>
      </c>
      <c r="C1903">
        <v>6309</v>
      </c>
      <c r="D1903" t="s">
        <v>4425</v>
      </c>
      <c r="E1903">
        <v>0.52320496825423235</v>
      </c>
      <c r="F1903" t="str">
        <f t="shared" si="29"/>
        <v/>
      </c>
    </row>
    <row r="1904" spans="1:6" x14ac:dyDescent="0.25">
      <c r="A1904">
        <v>1903</v>
      </c>
      <c r="B1904">
        <v>8</v>
      </c>
      <c r="C1904">
        <v>6310</v>
      </c>
      <c r="D1904" t="s">
        <v>4425</v>
      </c>
      <c r="E1904">
        <v>0.55610348293079725</v>
      </c>
      <c r="F1904" t="str">
        <f t="shared" si="29"/>
        <v>True</v>
      </c>
    </row>
    <row r="1905" spans="1:6" x14ac:dyDescent="0.25">
      <c r="A1905">
        <v>1904</v>
      </c>
      <c r="B1905">
        <v>1</v>
      </c>
      <c r="C1905">
        <v>6311</v>
      </c>
      <c r="D1905" t="s">
        <v>4425</v>
      </c>
      <c r="E1905">
        <v>0.9972647424041462</v>
      </c>
      <c r="F1905" t="str">
        <f t="shared" si="29"/>
        <v/>
      </c>
    </row>
    <row r="1906" spans="1:6" x14ac:dyDescent="0.25">
      <c r="A1906">
        <v>1905</v>
      </c>
      <c r="B1906">
        <v>6</v>
      </c>
      <c r="C1906">
        <v>6729</v>
      </c>
      <c r="D1906" t="s">
        <v>153</v>
      </c>
      <c r="E1906">
        <v>0.82624314967854318</v>
      </c>
      <c r="F1906" t="str">
        <f t="shared" si="29"/>
        <v/>
      </c>
    </row>
    <row r="1907" spans="1:6" x14ac:dyDescent="0.25">
      <c r="A1907">
        <v>1906</v>
      </c>
      <c r="B1907">
        <v>2</v>
      </c>
      <c r="C1907">
        <v>6773</v>
      </c>
      <c r="D1907" t="s">
        <v>4791</v>
      </c>
      <c r="E1907">
        <v>0.71118380148370763</v>
      </c>
      <c r="F1907" t="str">
        <f t="shared" si="29"/>
        <v/>
      </c>
    </row>
    <row r="1908" spans="1:6" x14ac:dyDescent="0.25">
      <c r="A1908">
        <v>1907</v>
      </c>
      <c r="B1908">
        <v>1</v>
      </c>
      <c r="C1908">
        <v>6774</v>
      </c>
      <c r="D1908" t="s">
        <v>4791</v>
      </c>
      <c r="E1908">
        <v>0.87704935711475152</v>
      </c>
      <c r="F1908" t="str">
        <f t="shared" si="29"/>
        <v/>
      </c>
    </row>
    <row r="1909" spans="1:6" x14ac:dyDescent="0.25">
      <c r="A1909">
        <v>1908</v>
      </c>
      <c r="B1909">
        <v>6</v>
      </c>
      <c r="C1909">
        <v>6775</v>
      </c>
      <c r="D1909" t="s">
        <v>4791</v>
      </c>
      <c r="E1909">
        <v>0.34413768052103277</v>
      </c>
      <c r="F1909" t="str">
        <f t="shared" si="29"/>
        <v/>
      </c>
    </row>
    <row r="1910" spans="1:6" x14ac:dyDescent="0.25">
      <c r="A1910">
        <v>1909</v>
      </c>
      <c r="B1910">
        <v>2</v>
      </c>
      <c r="C1910">
        <v>7783</v>
      </c>
      <c r="D1910" t="s">
        <v>3937</v>
      </c>
      <c r="E1910">
        <v>0.97336954688818678</v>
      </c>
      <c r="F1910" t="str">
        <f t="shared" si="29"/>
        <v/>
      </c>
    </row>
    <row r="1911" spans="1:6" x14ac:dyDescent="0.25">
      <c r="A1911">
        <v>1910</v>
      </c>
      <c r="B1911">
        <v>10</v>
      </c>
      <c r="C1911">
        <v>7784</v>
      </c>
      <c r="D1911" t="s">
        <v>3937</v>
      </c>
      <c r="E1911">
        <v>0.33667306124732987</v>
      </c>
      <c r="F1911" t="str">
        <f t="shared" si="29"/>
        <v/>
      </c>
    </row>
    <row r="1912" spans="1:6" x14ac:dyDescent="0.25">
      <c r="A1912">
        <v>1911</v>
      </c>
      <c r="B1912">
        <v>2</v>
      </c>
      <c r="C1912">
        <v>7785</v>
      </c>
      <c r="D1912" t="s">
        <v>3937</v>
      </c>
      <c r="E1912">
        <v>0.7909179262964956</v>
      </c>
      <c r="F1912" t="str">
        <f t="shared" si="29"/>
        <v/>
      </c>
    </row>
    <row r="1913" spans="1:6" x14ac:dyDescent="0.25">
      <c r="A1913">
        <v>1912</v>
      </c>
      <c r="B1913">
        <v>2</v>
      </c>
      <c r="C1913">
        <v>8869</v>
      </c>
      <c r="D1913" t="s">
        <v>1839</v>
      </c>
      <c r="E1913">
        <v>0.56648975383920819</v>
      </c>
      <c r="F1913" t="str">
        <f t="shared" si="29"/>
        <v/>
      </c>
    </row>
    <row r="1914" spans="1:6" x14ac:dyDescent="0.25">
      <c r="A1914">
        <v>1913</v>
      </c>
      <c r="B1914">
        <v>3</v>
      </c>
      <c r="C1914">
        <v>9322</v>
      </c>
      <c r="D1914" t="s">
        <v>2793</v>
      </c>
      <c r="E1914">
        <v>0.91143007688030153</v>
      </c>
      <c r="F1914" t="str">
        <f t="shared" si="29"/>
        <v>True</v>
      </c>
    </row>
    <row r="1915" spans="1:6" x14ac:dyDescent="0.25">
      <c r="A1915">
        <v>1914</v>
      </c>
      <c r="B1915">
        <v>4</v>
      </c>
      <c r="C1915">
        <v>9323</v>
      </c>
      <c r="D1915" t="s">
        <v>2793</v>
      </c>
      <c r="E1915">
        <v>0.33491831581812426</v>
      </c>
      <c r="F1915" t="str">
        <f t="shared" si="29"/>
        <v/>
      </c>
    </row>
    <row r="1916" spans="1:6" x14ac:dyDescent="0.25">
      <c r="A1916">
        <v>1915</v>
      </c>
      <c r="B1916">
        <v>5</v>
      </c>
      <c r="C1916">
        <v>2450</v>
      </c>
      <c r="D1916" t="s">
        <v>2029</v>
      </c>
      <c r="E1916">
        <v>0.78688668124945382</v>
      </c>
      <c r="F1916" t="str">
        <f t="shared" si="29"/>
        <v/>
      </c>
    </row>
    <row r="1917" spans="1:6" x14ac:dyDescent="0.25">
      <c r="A1917">
        <v>1916</v>
      </c>
      <c r="B1917">
        <v>2</v>
      </c>
      <c r="C1917">
        <v>2784</v>
      </c>
      <c r="D1917" t="s">
        <v>2202</v>
      </c>
      <c r="E1917">
        <v>0.97484757806738698</v>
      </c>
      <c r="F1917" t="str">
        <f t="shared" si="29"/>
        <v/>
      </c>
    </row>
    <row r="1918" spans="1:6" x14ac:dyDescent="0.25">
      <c r="A1918">
        <v>1917</v>
      </c>
      <c r="B1918">
        <v>8</v>
      </c>
      <c r="C1918">
        <v>4265</v>
      </c>
      <c r="D1918" t="s">
        <v>4510</v>
      </c>
      <c r="E1918">
        <v>4.8416913508831705E-2</v>
      </c>
      <c r="F1918" t="str">
        <f t="shared" si="29"/>
        <v/>
      </c>
    </row>
    <row r="1919" spans="1:6" x14ac:dyDescent="0.25">
      <c r="A1919">
        <v>1918</v>
      </c>
      <c r="B1919">
        <v>3</v>
      </c>
      <c r="C1919">
        <v>4266</v>
      </c>
      <c r="D1919" t="s">
        <v>4510</v>
      </c>
      <c r="E1919">
        <v>0.83522051936608688</v>
      </c>
      <c r="F1919" t="str">
        <f t="shared" si="29"/>
        <v/>
      </c>
    </row>
    <row r="1920" spans="1:6" x14ac:dyDescent="0.25">
      <c r="A1920">
        <v>1919</v>
      </c>
      <c r="B1920">
        <v>7</v>
      </c>
      <c r="C1920">
        <v>4267</v>
      </c>
      <c r="D1920" t="s">
        <v>4510</v>
      </c>
      <c r="E1920">
        <v>0.36546360511835907</v>
      </c>
      <c r="F1920" t="str">
        <f t="shared" si="29"/>
        <v/>
      </c>
    </row>
    <row r="1921" spans="1:6" x14ac:dyDescent="0.25">
      <c r="A1921">
        <v>1920</v>
      </c>
      <c r="B1921">
        <v>3</v>
      </c>
      <c r="C1921">
        <v>4268</v>
      </c>
      <c r="D1921" t="s">
        <v>4510</v>
      </c>
      <c r="E1921">
        <v>0.27033038622981398</v>
      </c>
      <c r="F1921" t="str">
        <f t="shared" si="29"/>
        <v/>
      </c>
    </row>
    <row r="1922" spans="1:6" x14ac:dyDescent="0.25">
      <c r="A1922">
        <v>1921</v>
      </c>
      <c r="B1922">
        <v>5</v>
      </c>
      <c r="C1922">
        <v>4269</v>
      </c>
      <c r="D1922" t="s">
        <v>4510</v>
      </c>
      <c r="E1922">
        <v>0.18294698955291233</v>
      </c>
      <c r="F1922" t="str">
        <f t="shared" si="29"/>
        <v/>
      </c>
    </row>
    <row r="1923" spans="1:6" x14ac:dyDescent="0.25">
      <c r="A1923">
        <v>1922</v>
      </c>
      <c r="B1923">
        <v>5</v>
      </c>
      <c r="C1923">
        <v>4370</v>
      </c>
      <c r="D1923" t="s">
        <v>4808</v>
      </c>
      <c r="E1923">
        <v>0.34832851853356506</v>
      </c>
      <c r="F1923" t="str">
        <f t="shared" ref="F1923:F1986" si="30">IF(MOD(A1923-3,10)=0,"True","")</f>
        <v/>
      </c>
    </row>
    <row r="1924" spans="1:6" x14ac:dyDescent="0.25">
      <c r="A1924">
        <v>1923</v>
      </c>
      <c r="B1924">
        <v>2</v>
      </c>
      <c r="C1924">
        <v>4371</v>
      </c>
      <c r="D1924" t="s">
        <v>4808</v>
      </c>
      <c r="E1924">
        <v>0.51034370303657828</v>
      </c>
      <c r="F1924" t="str">
        <f t="shared" si="30"/>
        <v>True</v>
      </c>
    </row>
    <row r="1925" spans="1:6" x14ac:dyDescent="0.25">
      <c r="A1925">
        <v>1924</v>
      </c>
      <c r="B1925">
        <v>5</v>
      </c>
      <c r="C1925">
        <v>4372</v>
      </c>
      <c r="D1925" t="s">
        <v>4808</v>
      </c>
      <c r="E1925">
        <v>0.97611366399016619</v>
      </c>
      <c r="F1925" t="str">
        <f t="shared" si="30"/>
        <v/>
      </c>
    </row>
    <row r="1926" spans="1:6" x14ac:dyDescent="0.25">
      <c r="A1926">
        <v>1925</v>
      </c>
      <c r="B1926">
        <v>2</v>
      </c>
      <c r="C1926">
        <v>5177</v>
      </c>
      <c r="D1926" t="s">
        <v>3898</v>
      </c>
      <c r="E1926">
        <v>0.65052907170605045</v>
      </c>
      <c r="F1926" t="str">
        <f t="shared" si="30"/>
        <v/>
      </c>
    </row>
    <row r="1927" spans="1:6" x14ac:dyDescent="0.25">
      <c r="A1927">
        <v>1926</v>
      </c>
      <c r="B1927">
        <v>1</v>
      </c>
      <c r="C1927">
        <v>5699</v>
      </c>
      <c r="D1927" t="s">
        <v>4814</v>
      </c>
      <c r="E1927">
        <v>0.29918670569872285</v>
      </c>
      <c r="F1927" t="str">
        <f t="shared" si="30"/>
        <v/>
      </c>
    </row>
    <row r="1928" spans="1:6" x14ac:dyDescent="0.25">
      <c r="A1928">
        <v>1927</v>
      </c>
      <c r="B1928">
        <v>4</v>
      </c>
      <c r="C1928">
        <v>6939</v>
      </c>
      <c r="D1928" t="s">
        <v>3458</v>
      </c>
      <c r="E1928">
        <v>0.87501241797086093</v>
      </c>
      <c r="F1928" t="str">
        <f t="shared" si="30"/>
        <v/>
      </c>
    </row>
    <row r="1929" spans="1:6" x14ac:dyDescent="0.25">
      <c r="A1929">
        <v>1928</v>
      </c>
      <c r="B1929">
        <v>4</v>
      </c>
      <c r="C1929">
        <v>7307</v>
      </c>
      <c r="D1929" t="s">
        <v>2061</v>
      </c>
      <c r="E1929">
        <v>0.91940203424059674</v>
      </c>
      <c r="F1929" t="str">
        <f t="shared" si="30"/>
        <v/>
      </c>
    </row>
    <row r="1930" spans="1:6" x14ac:dyDescent="0.25">
      <c r="A1930">
        <v>1929</v>
      </c>
      <c r="B1930">
        <v>2</v>
      </c>
      <c r="C1930">
        <v>7308</v>
      </c>
      <c r="D1930" t="s">
        <v>2061</v>
      </c>
      <c r="E1930">
        <v>0.29908392591113075</v>
      </c>
      <c r="F1930" t="str">
        <f t="shared" si="30"/>
        <v/>
      </c>
    </row>
    <row r="1931" spans="1:6" x14ac:dyDescent="0.25">
      <c r="A1931">
        <v>1930</v>
      </c>
      <c r="B1931">
        <v>3</v>
      </c>
      <c r="C1931">
        <v>7309</v>
      </c>
      <c r="D1931" t="s">
        <v>2061</v>
      </c>
      <c r="E1931">
        <v>0.50384574607414379</v>
      </c>
      <c r="F1931" t="str">
        <f t="shared" si="30"/>
        <v/>
      </c>
    </row>
    <row r="1932" spans="1:6" x14ac:dyDescent="0.25">
      <c r="A1932">
        <v>1931</v>
      </c>
      <c r="B1932">
        <v>2</v>
      </c>
      <c r="C1932">
        <v>8963</v>
      </c>
      <c r="D1932" t="s">
        <v>4827</v>
      </c>
      <c r="E1932">
        <v>0.20212656295954146</v>
      </c>
      <c r="F1932" t="str">
        <f t="shared" si="30"/>
        <v/>
      </c>
    </row>
    <row r="1933" spans="1:6" x14ac:dyDescent="0.25">
      <c r="A1933">
        <v>1932</v>
      </c>
      <c r="B1933">
        <v>3</v>
      </c>
      <c r="C1933">
        <v>8964</v>
      </c>
      <c r="D1933" t="s">
        <v>4827</v>
      </c>
      <c r="E1933">
        <v>0.61786229779714974</v>
      </c>
      <c r="F1933" t="str">
        <f t="shared" si="30"/>
        <v/>
      </c>
    </row>
    <row r="1934" spans="1:6" x14ac:dyDescent="0.25">
      <c r="A1934">
        <v>1933</v>
      </c>
      <c r="B1934">
        <v>5</v>
      </c>
      <c r="C1934">
        <v>8965</v>
      </c>
      <c r="D1934" t="s">
        <v>4827</v>
      </c>
      <c r="E1934">
        <v>0.61787911849120625</v>
      </c>
      <c r="F1934" t="str">
        <f t="shared" si="30"/>
        <v>True</v>
      </c>
    </row>
    <row r="1935" spans="1:6" x14ac:dyDescent="0.25">
      <c r="A1935">
        <v>1934</v>
      </c>
      <c r="B1935">
        <v>2</v>
      </c>
      <c r="C1935">
        <v>129</v>
      </c>
      <c r="D1935" t="s">
        <v>3338</v>
      </c>
      <c r="E1935">
        <v>0.69877836464345777</v>
      </c>
      <c r="F1935" t="str">
        <f t="shared" si="30"/>
        <v/>
      </c>
    </row>
    <row r="1936" spans="1:6" x14ac:dyDescent="0.25">
      <c r="A1936">
        <v>1935</v>
      </c>
      <c r="B1936">
        <v>3</v>
      </c>
      <c r="C1936">
        <v>130</v>
      </c>
      <c r="D1936" t="s">
        <v>3338</v>
      </c>
      <c r="E1936">
        <v>4.7378700311818123E-2</v>
      </c>
      <c r="F1936" t="str">
        <f t="shared" si="30"/>
        <v/>
      </c>
    </row>
    <row r="1937" spans="1:6" x14ac:dyDescent="0.25">
      <c r="A1937">
        <v>1936</v>
      </c>
      <c r="B1937">
        <v>2</v>
      </c>
      <c r="C1937">
        <v>4971</v>
      </c>
      <c r="D1937" t="s">
        <v>4249</v>
      </c>
      <c r="E1937">
        <v>0.13056789544276171</v>
      </c>
      <c r="F1937" t="str">
        <f t="shared" si="30"/>
        <v/>
      </c>
    </row>
    <row r="1938" spans="1:6" x14ac:dyDescent="0.25">
      <c r="A1938">
        <v>1937</v>
      </c>
      <c r="B1938">
        <v>2</v>
      </c>
      <c r="C1938">
        <v>4972</v>
      </c>
      <c r="D1938" t="s">
        <v>4249</v>
      </c>
      <c r="E1938">
        <v>0.32757011444467521</v>
      </c>
      <c r="F1938" t="str">
        <f t="shared" si="30"/>
        <v/>
      </c>
    </row>
    <row r="1939" spans="1:6" x14ac:dyDescent="0.25">
      <c r="A1939">
        <v>1938</v>
      </c>
      <c r="B1939">
        <v>2</v>
      </c>
      <c r="C1939">
        <v>4973</v>
      </c>
      <c r="D1939" t="s">
        <v>4249</v>
      </c>
      <c r="E1939">
        <v>0.65087598175954098</v>
      </c>
      <c r="F1939" t="str">
        <f t="shared" si="30"/>
        <v/>
      </c>
    </row>
    <row r="1940" spans="1:6" x14ac:dyDescent="0.25">
      <c r="A1940">
        <v>1939</v>
      </c>
      <c r="B1940">
        <v>2</v>
      </c>
      <c r="C1940">
        <v>4974</v>
      </c>
      <c r="D1940" t="s">
        <v>4249</v>
      </c>
      <c r="E1940">
        <v>0.84088660530811388</v>
      </c>
      <c r="F1940" t="str">
        <f t="shared" si="30"/>
        <v/>
      </c>
    </row>
    <row r="1941" spans="1:6" x14ac:dyDescent="0.25">
      <c r="A1941">
        <v>1940</v>
      </c>
      <c r="B1941">
        <v>3</v>
      </c>
      <c r="C1941">
        <v>4984</v>
      </c>
      <c r="D1941" t="s">
        <v>2767</v>
      </c>
      <c r="E1941">
        <v>0.49246100537951554</v>
      </c>
      <c r="F1941" t="str">
        <f t="shared" si="30"/>
        <v/>
      </c>
    </row>
    <row r="1942" spans="1:6" x14ac:dyDescent="0.25">
      <c r="A1942">
        <v>1941</v>
      </c>
      <c r="B1942">
        <v>2</v>
      </c>
      <c r="C1942">
        <v>164</v>
      </c>
      <c r="D1942" t="s">
        <v>1748</v>
      </c>
      <c r="E1942">
        <v>5.9789816213311253E-2</v>
      </c>
      <c r="F1942" t="str">
        <f t="shared" si="30"/>
        <v/>
      </c>
    </row>
    <row r="1943" spans="1:6" x14ac:dyDescent="0.25">
      <c r="A1943">
        <v>1942</v>
      </c>
      <c r="B1943">
        <v>4</v>
      </c>
      <c r="C1943">
        <v>843</v>
      </c>
      <c r="D1943" t="s">
        <v>4838</v>
      </c>
      <c r="E1943">
        <v>0.18766260041542937</v>
      </c>
      <c r="F1943" t="str">
        <f t="shared" si="30"/>
        <v/>
      </c>
    </row>
    <row r="1944" spans="1:6" x14ac:dyDescent="0.25">
      <c r="A1944">
        <v>1943</v>
      </c>
      <c r="B1944">
        <v>4</v>
      </c>
      <c r="C1944">
        <v>844</v>
      </c>
      <c r="D1944" t="s">
        <v>4838</v>
      </c>
      <c r="E1944">
        <v>0.27031783925217212</v>
      </c>
      <c r="F1944" t="str">
        <f t="shared" si="30"/>
        <v>True</v>
      </c>
    </row>
    <row r="1945" spans="1:6" x14ac:dyDescent="0.25">
      <c r="A1945">
        <v>1944</v>
      </c>
      <c r="B1945">
        <v>2</v>
      </c>
      <c r="C1945">
        <v>845</v>
      </c>
      <c r="D1945" t="s">
        <v>4838</v>
      </c>
      <c r="E1945">
        <v>0.69304899082437132</v>
      </c>
      <c r="F1945" t="str">
        <f t="shared" si="30"/>
        <v/>
      </c>
    </row>
    <row r="1946" spans="1:6" x14ac:dyDescent="0.25">
      <c r="A1946">
        <v>1945</v>
      </c>
      <c r="B1946">
        <v>2</v>
      </c>
      <c r="C1946">
        <v>846</v>
      </c>
      <c r="D1946" t="s">
        <v>4838</v>
      </c>
      <c r="E1946">
        <v>0.56253385674950496</v>
      </c>
      <c r="F1946" t="str">
        <f t="shared" si="30"/>
        <v/>
      </c>
    </row>
    <row r="1947" spans="1:6" x14ac:dyDescent="0.25">
      <c r="A1947">
        <v>1946</v>
      </c>
      <c r="B1947">
        <v>3</v>
      </c>
      <c r="C1947">
        <v>1684</v>
      </c>
      <c r="D1947" t="s">
        <v>319</v>
      </c>
      <c r="E1947">
        <v>0.88390248937500526</v>
      </c>
      <c r="F1947" t="str">
        <f t="shared" si="30"/>
        <v/>
      </c>
    </row>
    <row r="1948" spans="1:6" x14ac:dyDescent="0.25">
      <c r="A1948">
        <v>1947</v>
      </c>
      <c r="B1948">
        <v>3</v>
      </c>
      <c r="C1948">
        <v>3061</v>
      </c>
      <c r="D1948" t="s">
        <v>2714</v>
      </c>
      <c r="E1948">
        <v>0.18353284438094275</v>
      </c>
      <c r="F1948" t="str">
        <f t="shared" si="30"/>
        <v/>
      </c>
    </row>
    <row r="1949" spans="1:6" x14ac:dyDescent="0.25">
      <c r="A1949">
        <v>1948</v>
      </c>
      <c r="B1949">
        <v>4</v>
      </c>
      <c r="C1949">
        <v>4844</v>
      </c>
      <c r="D1949" t="s">
        <v>1839</v>
      </c>
      <c r="E1949">
        <v>0.54983654198030385</v>
      </c>
      <c r="F1949" t="str">
        <f t="shared" si="30"/>
        <v/>
      </c>
    </row>
    <row r="1950" spans="1:6" x14ac:dyDescent="0.25">
      <c r="A1950">
        <v>1949</v>
      </c>
      <c r="B1950">
        <v>2</v>
      </c>
      <c r="C1950">
        <v>4975</v>
      </c>
      <c r="D1950" t="s">
        <v>4848</v>
      </c>
      <c r="E1950">
        <v>0.17332775093263808</v>
      </c>
      <c r="F1950" t="str">
        <f t="shared" si="30"/>
        <v/>
      </c>
    </row>
    <row r="1951" spans="1:6" x14ac:dyDescent="0.25">
      <c r="A1951">
        <v>1950</v>
      </c>
      <c r="B1951">
        <v>4</v>
      </c>
      <c r="C1951">
        <v>5870</v>
      </c>
      <c r="D1951" t="s">
        <v>4808</v>
      </c>
      <c r="E1951">
        <v>0.68245742527553022</v>
      </c>
      <c r="F1951" t="str">
        <f t="shared" si="30"/>
        <v/>
      </c>
    </row>
    <row r="1952" spans="1:6" x14ac:dyDescent="0.25">
      <c r="A1952">
        <v>1951</v>
      </c>
      <c r="B1952">
        <v>4</v>
      </c>
      <c r="C1952">
        <v>8063</v>
      </c>
      <c r="D1952" t="s">
        <v>2137</v>
      </c>
      <c r="E1952">
        <v>0.6913491201068056</v>
      </c>
      <c r="F1952" t="str">
        <f t="shared" si="30"/>
        <v/>
      </c>
    </row>
    <row r="1953" spans="1:6" x14ac:dyDescent="0.25">
      <c r="A1953">
        <v>1952</v>
      </c>
      <c r="B1953">
        <v>3</v>
      </c>
      <c r="C1953">
        <v>8064</v>
      </c>
      <c r="D1953" t="s">
        <v>2137</v>
      </c>
      <c r="E1953">
        <v>0.37731284734807313</v>
      </c>
      <c r="F1953" t="str">
        <f t="shared" si="30"/>
        <v/>
      </c>
    </row>
    <row r="1954" spans="1:6" x14ac:dyDescent="0.25">
      <c r="A1954">
        <v>1953</v>
      </c>
      <c r="B1954">
        <v>2</v>
      </c>
      <c r="C1954">
        <v>8065</v>
      </c>
      <c r="D1954" t="s">
        <v>2137</v>
      </c>
      <c r="E1954">
        <v>0.49382724994619276</v>
      </c>
      <c r="F1954" t="str">
        <f t="shared" si="30"/>
        <v>True</v>
      </c>
    </row>
    <row r="1955" spans="1:6" x14ac:dyDescent="0.25">
      <c r="A1955">
        <v>1954</v>
      </c>
      <c r="B1955">
        <v>3</v>
      </c>
      <c r="C1955">
        <v>8066</v>
      </c>
      <c r="D1955" t="s">
        <v>2137</v>
      </c>
      <c r="E1955">
        <v>0.46227463988891493</v>
      </c>
      <c r="F1955" t="str">
        <f t="shared" si="30"/>
        <v/>
      </c>
    </row>
    <row r="1956" spans="1:6" x14ac:dyDescent="0.25">
      <c r="A1956">
        <v>1955</v>
      </c>
      <c r="B1956">
        <v>2</v>
      </c>
      <c r="C1956">
        <v>8067</v>
      </c>
      <c r="D1956" t="s">
        <v>2137</v>
      </c>
      <c r="E1956">
        <v>0.9641753453946369</v>
      </c>
      <c r="F1956" t="str">
        <f t="shared" si="30"/>
        <v/>
      </c>
    </row>
    <row r="1957" spans="1:6" x14ac:dyDescent="0.25">
      <c r="A1957">
        <v>1956</v>
      </c>
      <c r="B1957">
        <v>5</v>
      </c>
      <c r="C1957">
        <v>8212</v>
      </c>
      <c r="D1957" t="s">
        <v>4859</v>
      </c>
      <c r="E1957">
        <v>0.3754183658803929</v>
      </c>
      <c r="F1957" t="str">
        <f t="shared" si="30"/>
        <v/>
      </c>
    </row>
    <row r="1958" spans="1:6" x14ac:dyDescent="0.25">
      <c r="A1958">
        <v>1957</v>
      </c>
      <c r="B1958">
        <v>3</v>
      </c>
      <c r="C1958">
        <v>8213</v>
      </c>
      <c r="D1958" t="s">
        <v>4859</v>
      </c>
      <c r="E1958">
        <v>0.79419501690858296</v>
      </c>
      <c r="F1958" t="str">
        <f t="shared" si="30"/>
        <v/>
      </c>
    </row>
    <row r="1959" spans="1:6" x14ac:dyDescent="0.25">
      <c r="A1959">
        <v>1958</v>
      </c>
      <c r="B1959">
        <v>3</v>
      </c>
      <c r="C1959">
        <v>9044</v>
      </c>
      <c r="D1959" t="s">
        <v>3879</v>
      </c>
      <c r="E1959">
        <v>0.80137709752054087</v>
      </c>
      <c r="F1959" t="str">
        <f t="shared" si="30"/>
        <v/>
      </c>
    </row>
    <row r="1960" spans="1:6" x14ac:dyDescent="0.25">
      <c r="A1960">
        <v>1959</v>
      </c>
      <c r="B1960">
        <v>2</v>
      </c>
      <c r="C1960">
        <v>9716</v>
      </c>
      <c r="D1960" t="s">
        <v>2229</v>
      </c>
      <c r="E1960">
        <v>0.26118556545852178</v>
      </c>
      <c r="F1960" t="str">
        <f t="shared" si="30"/>
        <v/>
      </c>
    </row>
    <row r="1961" spans="1:6" x14ac:dyDescent="0.25">
      <c r="A1961">
        <v>1960</v>
      </c>
      <c r="B1961">
        <v>2</v>
      </c>
      <c r="C1961">
        <v>1</v>
      </c>
      <c r="D1961" t="s">
        <v>4868</v>
      </c>
      <c r="E1961">
        <v>0.36596073234935078</v>
      </c>
      <c r="F1961" t="str">
        <f t="shared" si="30"/>
        <v/>
      </c>
    </row>
    <row r="1962" spans="1:6" x14ac:dyDescent="0.25">
      <c r="A1962">
        <v>1961</v>
      </c>
      <c r="B1962">
        <v>3</v>
      </c>
      <c r="C1962">
        <v>2</v>
      </c>
      <c r="D1962" t="s">
        <v>4868</v>
      </c>
      <c r="E1962">
        <v>0.29025097600773264</v>
      </c>
      <c r="F1962" t="str">
        <f t="shared" si="30"/>
        <v/>
      </c>
    </row>
    <row r="1963" spans="1:6" x14ac:dyDescent="0.25">
      <c r="A1963">
        <v>1962</v>
      </c>
      <c r="B1963">
        <v>3</v>
      </c>
      <c r="C1963">
        <v>8614</v>
      </c>
      <c r="D1963" t="s">
        <v>2899</v>
      </c>
      <c r="E1963">
        <v>0.39778389683252235</v>
      </c>
      <c r="F1963" t="str">
        <f t="shared" si="30"/>
        <v/>
      </c>
    </row>
    <row r="1964" spans="1:6" x14ac:dyDescent="0.25">
      <c r="A1964">
        <v>1963</v>
      </c>
      <c r="B1964">
        <v>7</v>
      </c>
      <c r="C1964">
        <v>895</v>
      </c>
      <c r="D1964" t="s">
        <v>4874</v>
      </c>
      <c r="E1964">
        <v>0.72308451061552936</v>
      </c>
      <c r="F1964" t="str">
        <f t="shared" si="30"/>
        <v>True</v>
      </c>
    </row>
    <row r="1965" spans="1:6" x14ac:dyDescent="0.25">
      <c r="A1965">
        <v>1964</v>
      </c>
      <c r="B1965">
        <v>3</v>
      </c>
      <c r="C1965">
        <v>896</v>
      </c>
      <c r="D1965" t="s">
        <v>4874</v>
      </c>
      <c r="E1965">
        <v>0.73018382921759195</v>
      </c>
      <c r="F1965" t="str">
        <f t="shared" si="30"/>
        <v/>
      </c>
    </row>
    <row r="1966" spans="1:6" x14ac:dyDescent="0.25">
      <c r="A1966">
        <v>1965</v>
      </c>
      <c r="B1966">
        <v>4</v>
      </c>
      <c r="C1966">
        <v>1291</v>
      </c>
      <c r="D1966" t="s">
        <v>242</v>
      </c>
      <c r="E1966">
        <v>0.8801635330221188</v>
      </c>
      <c r="F1966" t="str">
        <f t="shared" si="30"/>
        <v/>
      </c>
    </row>
    <row r="1967" spans="1:6" x14ac:dyDescent="0.25">
      <c r="A1967">
        <v>1966</v>
      </c>
      <c r="B1967">
        <v>5</v>
      </c>
      <c r="C1967">
        <v>1292</v>
      </c>
      <c r="D1967" t="s">
        <v>242</v>
      </c>
      <c r="E1967">
        <v>6.9862065094287606E-2</v>
      </c>
      <c r="F1967" t="str">
        <f t="shared" si="30"/>
        <v/>
      </c>
    </row>
    <row r="1968" spans="1:6" x14ac:dyDescent="0.25">
      <c r="A1968">
        <v>1967</v>
      </c>
      <c r="B1968">
        <v>7</v>
      </c>
      <c r="C1968">
        <v>2341</v>
      </c>
      <c r="D1968" t="s">
        <v>4882</v>
      </c>
      <c r="E1968">
        <v>0.46053207914987893</v>
      </c>
      <c r="F1968" t="str">
        <f t="shared" si="30"/>
        <v/>
      </c>
    </row>
    <row r="1969" spans="1:6" x14ac:dyDescent="0.25">
      <c r="A1969">
        <v>1968</v>
      </c>
      <c r="B1969">
        <v>5</v>
      </c>
      <c r="C1969">
        <v>2868</v>
      </c>
      <c r="D1969" t="s">
        <v>4886</v>
      </c>
      <c r="E1969">
        <v>0.34340104898789692</v>
      </c>
      <c r="F1969" t="str">
        <f t="shared" si="30"/>
        <v/>
      </c>
    </row>
    <row r="1970" spans="1:6" x14ac:dyDescent="0.25">
      <c r="A1970">
        <v>1969</v>
      </c>
      <c r="B1970">
        <v>3</v>
      </c>
      <c r="C1970">
        <v>2869</v>
      </c>
      <c r="D1970" t="s">
        <v>4886</v>
      </c>
      <c r="E1970">
        <v>0.51254761729452702</v>
      </c>
      <c r="F1970" t="str">
        <f t="shared" si="30"/>
        <v/>
      </c>
    </row>
    <row r="1971" spans="1:6" x14ac:dyDescent="0.25">
      <c r="A1971">
        <v>1970</v>
      </c>
      <c r="B1971">
        <v>4</v>
      </c>
      <c r="C1971">
        <v>3634</v>
      </c>
      <c r="D1971" t="s">
        <v>481</v>
      </c>
      <c r="E1971">
        <v>0.24920953690779468</v>
      </c>
      <c r="F1971" t="str">
        <f t="shared" si="30"/>
        <v/>
      </c>
    </row>
    <row r="1972" spans="1:6" x14ac:dyDescent="0.25">
      <c r="A1972">
        <v>1971</v>
      </c>
      <c r="B1972">
        <v>7</v>
      </c>
      <c r="C1972">
        <v>3635</v>
      </c>
      <c r="D1972" t="s">
        <v>481</v>
      </c>
      <c r="E1972">
        <v>0.2538804403201107</v>
      </c>
      <c r="F1972" t="str">
        <f t="shared" si="30"/>
        <v/>
      </c>
    </row>
    <row r="1973" spans="1:6" x14ac:dyDescent="0.25">
      <c r="A1973">
        <v>1972</v>
      </c>
      <c r="B1973">
        <v>2</v>
      </c>
      <c r="C1973">
        <v>3636</v>
      </c>
      <c r="D1973" t="s">
        <v>481</v>
      </c>
      <c r="E1973">
        <v>0.34352986276850039</v>
      </c>
      <c r="F1973" t="str">
        <f t="shared" si="30"/>
        <v/>
      </c>
    </row>
    <row r="1974" spans="1:6" x14ac:dyDescent="0.25">
      <c r="A1974">
        <v>1973</v>
      </c>
      <c r="B1974">
        <v>3</v>
      </c>
      <c r="C1974">
        <v>3637</v>
      </c>
      <c r="D1974" t="s">
        <v>481</v>
      </c>
      <c r="E1974">
        <v>0.46410625051919263</v>
      </c>
      <c r="F1974" t="str">
        <f t="shared" si="30"/>
        <v>True</v>
      </c>
    </row>
    <row r="1975" spans="1:6" x14ac:dyDescent="0.25">
      <c r="A1975">
        <v>1974</v>
      </c>
      <c r="B1975">
        <v>4</v>
      </c>
      <c r="C1975">
        <v>3638</v>
      </c>
      <c r="D1975" t="s">
        <v>481</v>
      </c>
      <c r="E1975">
        <v>0.11030799303704342</v>
      </c>
      <c r="F1975" t="str">
        <f t="shared" si="30"/>
        <v/>
      </c>
    </row>
    <row r="1976" spans="1:6" x14ac:dyDescent="0.25">
      <c r="A1976">
        <v>1975</v>
      </c>
      <c r="B1976">
        <v>7</v>
      </c>
      <c r="C1976">
        <v>3639</v>
      </c>
      <c r="D1976" t="s">
        <v>481</v>
      </c>
      <c r="E1976">
        <v>0.8626620207199901</v>
      </c>
      <c r="F1976" t="str">
        <f t="shared" si="30"/>
        <v/>
      </c>
    </row>
    <row r="1977" spans="1:6" x14ac:dyDescent="0.25">
      <c r="A1977">
        <v>1976</v>
      </c>
      <c r="B1977">
        <v>1</v>
      </c>
      <c r="C1977">
        <v>3640</v>
      </c>
      <c r="D1977" t="s">
        <v>481</v>
      </c>
      <c r="E1977">
        <v>0.75596992593964552</v>
      </c>
      <c r="F1977" t="str">
        <f t="shared" si="30"/>
        <v/>
      </c>
    </row>
    <row r="1978" spans="1:6" x14ac:dyDescent="0.25">
      <c r="A1978">
        <v>1977</v>
      </c>
      <c r="B1978">
        <v>7</v>
      </c>
      <c r="C1978">
        <v>3641</v>
      </c>
      <c r="D1978" t="s">
        <v>481</v>
      </c>
      <c r="E1978">
        <v>0.56390442837924659</v>
      </c>
      <c r="F1978" t="str">
        <f t="shared" si="30"/>
        <v/>
      </c>
    </row>
    <row r="1979" spans="1:6" x14ac:dyDescent="0.25">
      <c r="A1979">
        <v>1978</v>
      </c>
      <c r="B1979">
        <v>7</v>
      </c>
      <c r="C1979">
        <v>3642</v>
      </c>
      <c r="D1979" t="s">
        <v>481</v>
      </c>
      <c r="E1979">
        <v>0.95449943595318254</v>
      </c>
      <c r="F1979" t="str">
        <f t="shared" si="30"/>
        <v/>
      </c>
    </row>
    <row r="1980" spans="1:6" x14ac:dyDescent="0.25">
      <c r="A1980">
        <v>1979</v>
      </c>
      <c r="B1980">
        <v>7</v>
      </c>
      <c r="C1980">
        <v>3894</v>
      </c>
      <c r="D1980" t="s">
        <v>3611</v>
      </c>
      <c r="E1980">
        <v>0.63153740181888862</v>
      </c>
      <c r="F1980" t="str">
        <f t="shared" si="30"/>
        <v/>
      </c>
    </row>
    <row r="1981" spans="1:6" x14ac:dyDescent="0.25">
      <c r="A1981">
        <v>1980</v>
      </c>
      <c r="B1981">
        <v>2</v>
      </c>
      <c r="C1981">
        <v>4511</v>
      </c>
      <c r="D1981" t="s">
        <v>4903</v>
      </c>
      <c r="E1981">
        <v>0.66212125623898332</v>
      </c>
      <c r="F1981" t="str">
        <f t="shared" si="30"/>
        <v/>
      </c>
    </row>
    <row r="1982" spans="1:6" x14ac:dyDescent="0.25">
      <c r="A1982">
        <v>1981</v>
      </c>
      <c r="B1982">
        <v>2</v>
      </c>
      <c r="C1982">
        <v>4512</v>
      </c>
      <c r="D1982" t="s">
        <v>4903</v>
      </c>
      <c r="E1982">
        <v>0.54685566275766406</v>
      </c>
      <c r="F1982" t="str">
        <f t="shared" si="30"/>
        <v/>
      </c>
    </row>
    <row r="1983" spans="1:6" x14ac:dyDescent="0.25">
      <c r="A1983">
        <v>1982</v>
      </c>
      <c r="B1983">
        <v>1</v>
      </c>
      <c r="C1983">
        <v>4863</v>
      </c>
      <c r="D1983" t="s">
        <v>2209</v>
      </c>
      <c r="E1983">
        <v>0.93931844467122616</v>
      </c>
      <c r="F1983" t="str">
        <f t="shared" si="30"/>
        <v/>
      </c>
    </row>
    <row r="1984" spans="1:6" x14ac:dyDescent="0.25">
      <c r="A1984">
        <v>1983</v>
      </c>
      <c r="B1984">
        <v>3</v>
      </c>
      <c r="C1984">
        <v>4864</v>
      </c>
      <c r="D1984" t="s">
        <v>2209</v>
      </c>
      <c r="E1984">
        <v>0.67918233054877408</v>
      </c>
      <c r="F1984" t="str">
        <f t="shared" si="30"/>
        <v>True</v>
      </c>
    </row>
    <row r="1985" spans="1:6" x14ac:dyDescent="0.25">
      <c r="A1985">
        <v>1984</v>
      </c>
      <c r="B1985">
        <v>3</v>
      </c>
      <c r="C1985">
        <v>5042</v>
      </c>
      <c r="D1985" t="s">
        <v>4909</v>
      </c>
      <c r="E1985">
        <v>0.8893589014999892</v>
      </c>
      <c r="F1985" t="str">
        <f t="shared" si="30"/>
        <v/>
      </c>
    </row>
    <row r="1986" spans="1:6" x14ac:dyDescent="0.25">
      <c r="A1986">
        <v>1985</v>
      </c>
      <c r="B1986">
        <v>4</v>
      </c>
      <c r="C1986">
        <v>5043</v>
      </c>
      <c r="D1986" t="s">
        <v>4909</v>
      </c>
      <c r="E1986">
        <v>0.83193097339584299</v>
      </c>
      <c r="F1986" t="str">
        <f t="shared" si="30"/>
        <v/>
      </c>
    </row>
    <row r="1987" spans="1:6" x14ac:dyDescent="0.25">
      <c r="A1987">
        <v>1986</v>
      </c>
      <c r="B1987">
        <v>9</v>
      </c>
      <c r="C1987">
        <v>5044</v>
      </c>
      <c r="D1987" t="s">
        <v>4909</v>
      </c>
      <c r="E1987">
        <v>0.60788485325789365</v>
      </c>
      <c r="F1987" t="str">
        <f t="shared" ref="F1987:F2050" si="31">IF(MOD(A1987-3,10)=0,"True","")</f>
        <v/>
      </c>
    </row>
    <row r="1988" spans="1:6" x14ac:dyDescent="0.25">
      <c r="A1988">
        <v>1987</v>
      </c>
      <c r="B1988">
        <v>5</v>
      </c>
      <c r="C1988">
        <v>5045</v>
      </c>
      <c r="D1988" t="s">
        <v>4909</v>
      </c>
      <c r="E1988">
        <v>0.15084183859539779</v>
      </c>
      <c r="F1988" t="str">
        <f t="shared" si="31"/>
        <v/>
      </c>
    </row>
    <row r="1989" spans="1:6" x14ac:dyDescent="0.25">
      <c r="A1989">
        <v>1988</v>
      </c>
      <c r="B1989">
        <v>4</v>
      </c>
      <c r="C1989">
        <v>5046</v>
      </c>
      <c r="D1989" t="s">
        <v>4909</v>
      </c>
      <c r="E1989">
        <v>0.17102025617590033</v>
      </c>
      <c r="F1989" t="str">
        <f t="shared" si="31"/>
        <v/>
      </c>
    </row>
    <row r="1990" spans="1:6" x14ac:dyDescent="0.25">
      <c r="A1990">
        <v>1989</v>
      </c>
      <c r="B1990">
        <v>3</v>
      </c>
      <c r="C1990">
        <v>5047</v>
      </c>
      <c r="D1990" t="s">
        <v>4909</v>
      </c>
      <c r="E1990">
        <v>0.27967474402971981</v>
      </c>
      <c r="F1990" t="str">
        <f t="shared" si="31"/>
        <v/>
      </c>
    </row>
    <row r="1991" spans="1:6" x14ac:dyDescent="0.25">
      <c r="A1991">
        <v>1990</v>
      </c>
      <c r="B1991">
        <v>5</v>
      </c>
      <c r="C1991">
        <v>5048</v>
      </c>
      <c r="D1991" t="s">
        <v>4909</v>
      </c>
      <c r="E1991">
        <v>0.44956627076079037</v>
      </c>
      <c r="F1991" t="str">
        <f t="shared" si="31"/>
        <v/>
      </c>
    </row>
    <row r="1992" spans="1:6" x14ac:dyDescent="0.25">
      <c r="A1992">
        <v>1991</v>
      </c>
      <c r="B1992">
        <v>1</v>
      </c>
      <c r="C1992">
        <v>6792</v>
      </c>
      <c r="D1992" t="s">
        <v>417</v>
      </c>
      <c r="E1992">
        <v>0.55952217900365631</v>
      </c>
      <c r="F1992" t="str">
        <f t="shared" si="31"/>
        <v/>
      </c>
    </row>
    <row r="1993" spans="1:6" x14ac:dyDescent="0.25">
      <c r="A1993">
        <v>1992</v>
      </c>
      <c r="B1993">
        <v>1</v>
      </c>
      <c r="C1993">
        <v>8374</v>
      </c>
      <c r="D1993" t="s">
        <v>1107</v>
      </c>
      <c r="E1993">
        <v>5.4272131297308346E-2</v>
      </c>
      <c r="F1993" t="str">
        <f t="shared" si="31"/>
        <v/>
      </c>
    </row>
    <row r="1994" spans="1:6" x14ac:dyDescent="0.25">
      <c r="A1994">
        <v>1993</v>
      </c>
      <c r="B1994">
        <v>6</v>
      </c>
      <c r="C1994">
        <v>8568</v>
      </c>
      <c r="D1994" t="s">
        <v>2573</v>
      </c>
      <c r="E1994">
        <v>0.18773948332891721</v>
      </c>
      <c r="F1994" t="str">
        <f t="shared" si="31"/>
        <v>True</v>
      </c>
    </row>
    <row r="1995" spans="1:6" x14ac:dyDescent="0.25">
      <c r="A1995">
        <v>1994</v>
      </c>
      <c r="B1995">
        <v>2</v>
      </c>
      <c r="C1995">
        <v>8802</v>
      </c>
      <c r="D1995" t="s">
        <v>4923</v>
      </c>
      <c r="E1995">
        <v>0.90219338427741147</v>
      </c>
      <c r="F1995" t="str">
        <f t="shared" si="31"/>
        <v/>
      </c>
    </row>
    <row r="1996" spans="1:6" x14ac:dyDescent="0.25">
      <c r="A1996">
        <v>1995</v>
      </c>
      <c r="B1996">
        <v>2</v>
      </c>
      <c r="C1996">
        <v>8803</v>
      </c>
      <c r="D1996" t="s">
        <v>4923</v>
      </c>
      <c r="E1996">
        <v>0.51851465529578344</v>
      </c>
      <c r="F1996" t="str">
        <f t="shared" si="31"/>
        <v/>
      </c>
    </row>
    <row r="1997" spans="1:6" x14ac:dyDescent="0.25">
      <c r="A1997">
        <v>1996</v>
      </c>
      <c r="B1997">
        <v>1</v>
      </c>
      <c r="C1997">
        <v>9249</v>
      </c>
      <c r="D1997" t="s">
        <v>4930</v>
      </c>
      <c r="E1997">
        <v>0.26776872676698282</v>
      </c>
      <c r="F1997" t="str">
        <f t="shared" si="31"/>
        <v/>
      </c>
    </row>
    <row r="1998" spans="1:6" x14ac:dyDescent="0.25">
      <c r="A1998">
        <v>1997</v>
      </c>
      <c r="B1998">
        <v>7</v>
      </c>
      <c r="C1998">
        <v>9250</v>
      </c>
      <c r="D1998" t="s">
        <v>4930</v>
      </c>
      <c r="E1998">
        <v>0.54078008812683698</v>
      </c>
      <c r="F1998" t="str">
        <f t="shared" si="31"/>
        <v/>
      </c>
    </row>
    <row r="1999" spans="1:6" x14ac:dyDescent="0.25">
      <c r="A1999">
        <v>1998</v>
      </c>
      <c r="B1999">
        <v>3</v>
      </c>
      <c r="C1999">
        <v>1780</v>
      </c>
      <c r="D1999" t="s">
        <v>911</v>
      </c>
      <c r="E1999">
        <v>0.49418114270606195</v>
      </c>
      <c r="F1999" t="str">
        <f t="shared" si="31"/>
        <v/>
      </c>
    </row>
    <row r="2000" spans="1:6" x14ac:dyDescent="0.25">
      <c r="A2000">
        <v>1999</v>
      </c>
      <c r="B2000">
        <v>1</v>
      </c>
      <c r="C2000">
        <v>1781</v>
      </c>
      <c r="D2000" t="s">
        <v>911</v>
      </c>
      <c r="E2000">
        <v>0.79562162512272305</v>
      </c>
      <c r="F2000" t="str">
        <f t="shared" si="31"/>
        <v/>
      </c>
    </row>
    <row r="2001" spans="1:6" x14ac:dyDescent="0.25">
      <c r="A2001">
        <v>2000</v>
      </c>
      <c r="B2001">
        <v>4</v>
      </c>
      <c r="C2001">
        <v>2514</v>
      </c>
      <c r="D2001" t="s">
        <v>4936</v>
      </c>
      <c r="E2001">
        <v>0.47039864218668048</v>
      </c>
      <c r="F2001" t="str">
        <f t="shared" si="31"/>
        <v/>
      </c>
    </row>
    <row r="2002" spans="1:6" x14ac:dyDescent="0.25">
      <c r="A2002">
        <v>2001</v>
      </c>
      <c r="B2002">
        <v>2</v>
      </c>
      <c r="C2002">
        <v>2515</v>
      </c>
      <c r="D2002" t="s">
        <v>4936</v>
      </c>
      <c r="E2002">
        <v>0.19417394959470125</v>
      </c>
      <c r="F2002" t="str">
        <f t="shared" si="31"/>
        <v/>
      </c>
    </row>
    <row r="2003" spans="1:6" x14ac:dyDescent="0.25">
      <c r="A2003">
        <v>2002</v>
      </c>
      <c r="B2003">
        <v>2</v>
      </c>
      <c r="C2003">
        <v>2783</v>
      </c>
      <c r="D2003" t="s">
        <v>2229</v>
      </c>
      <c r="E2003">
        <v>0.89772011624423276</v>
      </c>
      <c r="F2003" t="str">
        <f t="shared" si="31"/>
        <v/>
      </c>
    </row>
    <row r="2004" spans="1:6" x14ac:dyDescent="0.25">
      <c r="A2004">
        <v>2003</v>
      </c>
      <c r="B2004">
        <v>4</v>
      </c>
      <c r="C2004">
        <v>2884</v>
      </c>
      <c r="D2004" t="s">
        <v>4942</v>
      </c>
      <c r="E2004">
        <v>0.70584878215541635</v>
      </c>
      <c r="F2004" t="str">
        <f t="shared" si="31"/>
        <v>True</v>
      </c>
    </row>
    <row r="2005" spans="1:6" x14ac:dyDescent="0.25">
      <c r="A2005">
        <v>2004</v>
      </c>
      <c r="B2005">
        <v>2</v>
      </c>
      <c r="C2005">
        <v>4725</v>
      </c>
      <c r="D2005" t="s">
        <v>3757</v>
      </c>
      <c r="E2005">
        <v>0.37383902932152435</v>
      </c>
      <c r="F2005" t="str">
        <f t="shared" si="31"/>
        <v/>
      </c>
    </row>
    <row r="2006" spans="1:6" x14ac:dyDescent="0.25">
      <c r="A2006">
        <v>2005</v>
      </c>
      <c r="B2006">
        <v>3</v>
      </c>
      <c r="C2006">
        <v>4726</v>
      </c>
      <c r="D2006" t="s">
        <v>3757</v>
      </c>
      <c r="E2006">
        <v>0.97377400116365831</v>
      </c>
      <c r="F2006" t="str">
        <f t="shared" si="31"/>
        <v/>
      </c>
    </row>
    <row r="2007" spans="1:6" x14ac:dyDescent="0.25">
      <c r="A2007">
        <v>2006</v>
      </c>
      <c r="B2007">
        <v>3</v>
      </c>
      <c r="C2007">
        <v>7030</v>
      </c>
      <c r="D2007" t="s">
        <v>1453</v>
      </c>
      <c r="E2007">
        <v>0.66001384473846525</v>
      </c>
      <c r="F2007" t="str">
        <f t="shared" si="31"/>
        <v/>
      </c>
    </row>
    <row r="2008" spans="1:6" x14ac:dyDescent="0.25">
      <c r="A2008">
        <v>2007</v>
      </c>
      <c r="B2008">
        <v>2</v>
      </c>
      <c r="C2008">
        <v>7031</v>
      </c>
      <c r="D2008" t="s">
        <v>1453</v>
      </c>
      <c r="E2008">
        <v>0.18493982877663906</v>
      </c>
      <c r="F2008" t="str">
        <f t="shared" si="31"/>
        <v/>
      </c>
    </row>
    <row r="2009" spans="1:6" x14ac:dyDescent="0.25">
      <c r="A2009">
        <v>2008</v>
      </c>
      <c r="B2009">
        <v>3</v>
      </c>
      <c r="C2009">
        <v>7032</v>
      </c>
      <c r="D2009" t="s">
        <v>1453</v>
      </c>
      <c r="E2009">
        <v>0.14557322484924029</v>
      </c>
      <c r="F2009" t="str">
        <f t="shared" si="31"/>
        <v/>
      </c>
    </row>
    <row r="2010" spans="1:6" x14ac:dyDescent="0.25">
      <c r="A2010">
        <v>2009</v>
      </c>
      <c r="B2010">
        <v>3</v>
      </c>
      <c r="C2010">
        <v>7033</v>
      </c>
      <c r="D2010" t="s">
        <v>1453</v>
      </c>
      <c r="E2010">
        <v>0.25093571353226851</v>
      </c>
      <c r="F2010" t="str">
        <f t="shared" si="31"/>
        <v/>
      </c>
    </row>
    <row r="2011" spans="1:6" x14ac:dyDescent="0.25">
      <c r="A2011">
        <v>2010</v>
      </c>
      <c r="B2011">
        <v>3</v>
      </c>
      <c r="C2011">
        <v>7034</v>
      </c>
      <c r="D2011" t="s">
        <v>1453</v>
      </c>
      <c r="E2011">
        <v>0.87235359692382719</v>
      </c>
      <c r="F2011" t="str">
        <f t="shared" si="31"/>
        <v/>
      </c>
    </row>
    <row r="2012" spans="1:6" x14ac:dyDescent="0.25">
      <c r="A2012">
        <v>2011</v>
      </c>
      <c r="B2012">
        <v>3</v>
      </c>
      <c r="C2012">
        <v>7035</v>
      </c>
      <c r="D2012" t="s">
        <v>1453</v>
      </c>
      <c r="E2012">
        <v>4.9516614116220548E-2</v>
      </c>
      <c r="F2012" t="str">
        <f t="shared" si="31"/>
        <v/>
      </c>
    </row>
    <row r="2013" spans="1:6" x14ac:dyDescent="0.25">
      <c r="A2013">
        <v>2012</v>
      </c>
      <c r="B2013">
        <v>2</v>
      </c>
      <c r="C2013">
        <v>8120</v>
      </c>
      <c r="D2013" t="s">
        <v>4951</v>
      </c>
      <c r="E2013">
        <v>0.51396781937263936</v>
      </c>
      <c r="F2013" t="str">
        <f t="shared" si="31"/>
        <v/>
      </c>
    </row>
    <row r="2014" spans="1:6" x14ac:dyDescent="0.25">
      <c r="A2014">
        <v>2013</v>
      </c>
      <c r="B2014">
        <v>3</v>
      </c>
      <c r="C2014">
        <v>8121</v>
      </c>
      <c r="D2014" t="s">
        <v>4951</v>
      </c>
      <c r="E2014">
        <v>5.4175215040997537E-2</v>
      </c>
      <c r="F2014" t="str">
        <f t="shared" si="31"/>
        <v>True</v>
      </c>
    </row>
    <row r="2015" spans="1:6" x14ac:dyDescent="0.25">
      <c r="A2015">
        <v>2014</v>
      </c>
      <c r="B2015">
        <v>11</v>
      </c>
      <c r="C2015">
        <v>8122</v>
      </c>
      <c r="D2015" t="s">
        <v>4951</v>
      </c>
      <c r="E2015">
        <v>0.98823102837409749</v>
      </c>
      <c r="F2015" t="str">
        <f t="shared" si="31"/>
        <v/>
      </c>
    </row>
    <row r="2016" spans="1:6" x14ac:dyDescent="0.25">
      <c r="A2016">
        <v>2015</v>
      </c>
      <c r="B2016">
        <v>6</v>
      </c>
      <c r="C2016">
        <v>8469</v>
      </c>
      <c r="D2016" t="s">
        <v>2202</v>
      </c>
      <c r="E2016">
        <v>0.6759865678325766</v>
      </c>
      <c r="F2016" t="str">
        <f t="shared" si="31"/>
        <v/>
      </c>
    </row>
    <row r="2017" spans="1:6" x14ac:dyDescent="0.25">
      <c r="A2017">
        <v>2016</v>
      </c>
      <c r="B2017">
        <v>6</v>
      </c>
      <c r="C2017">
        <v>9400</v>
      </c>
      <c r="D2017" t="s">
        <v>4962</v>
      </c>
      <c r="E2017">
        <v>0.89448576573701055</v>
      </c>
      <c r="F2017" t="str">
        <f t="shared" si="31"/>
        <v/>
      </c>
    </row>
    <row r="2018" spans="1:6" x14ac:dyDescent="0.25">
      <c r="A2018">
        <v>2017</v>
      </c>
      <c r="B2018">
        <v>5</v>
      </c>
      <c r="C2018">
        <v>1074</v>
      </c>
      <c r="D2018" t="s">
        <v>2269</v>
      </c>
      <c r="E2018">
        <v>0.97923671580026084</v>
      </c>
      <c r="F2018" t="str">
        <f t="shared" si="31"/>
        <v/>
      </c>
    </row>
    <row r="2019" spans="1:6" x14ac:dyDescent="0.25">
      <c r="A2019">
        <v>2018</v>
      </c>
      <c r="B2019">
        <v>7</v>
      </c>
      <c r="C2019">
        <v>1075</v>
      </c>
      <c r="D2019" t="s">
        <v>2269</v>
      </c>
      <c r="E2019">
        <v>0.28944541110403676</v>
      </c>
      <c r="F2019" t="str">
        <f t="shared" si="31"/>
        <v/>
      </c>
    </row>
    <row r="2020" spans="1:6" x14ac:dyDescent="0.25">
      <c r="A2020">
        <v>2019</v>
      </c>
      <c r="B2020">
        <v>2</v>
      </c>
      <c r="C2020">
        <v>1076</v>
      </c>
      <c r="D2020" t="s">
        <v>2269</v>
      </c>
      <c r="E2020">
        <v>6.7967379898042468E-2</v>
      </c>
      <c r="F2020" t="str">
        <f t="shared" si="31"/>
        <v/>
      </c>
    </row>
    <row r="2021" spans="1:6" x14ac:dyDescent="0.25">
      <c r="A2021">
        <v>2020</v>
      </c>
      <c r="B2021">
        <v>8</v>
      </c>
      <c r="C2021">
        <v>1137</v>
      </c>
      <c r="D2021" t="s">
        <v>4192</v>
      </c>
      <c r="E2021">
        <v>0.35060590467441399</v>
      </c>
      <c r="F2021" t="str">
        <f t="shared" si="31"/>
        <v/>
      </c>
    </row>
    <row r="2022" spans="1:6" x14ac:dyDescent="0.25">
      <c r="A2022">
        <v>2021</v>
      </c>
      <c r="B2022">
        <v>2</v>
      </c>
      <c r="C2022">
        <v>1138</v>
      </c>
      <c r="D2022" t="s">
        <v>4192</v>
      </c>
      <c r="E2022">
        <v>0.28968181243492541</v>
      </c>
      <c r="F2022" t="str">
        <f t="shared" si="31"/>
        <v/>
      </c>
    </row>
    <row r="2023" spans="1:6" x14ac:dyDescent="0.25">
      <c r="A2023">
        <v>2022</v>
      </c>
      <c r="B2023">
        <v>2</v>
      </c>
      <c r="C2023">
        <v>1139</v>
      </c>
      <c r="D2023" t="s">
        <v>4192</v>
      </c>
      <c r="E2023">
        <v>0.65926988930856911</v>
      </c>
      <c r="F2023" t="str">
        <f t="shared" si="31"/>
        <v/>
      </c>
    </row>
    <row r="2024" spans="1:6" x14ac:dyDescent="0.25">
      <c r="A2024">
        <v>2023</v>
      </c>
      <c r="B2024">
        <v>7</v>
      </c>
      <c r="C2024">
        <v>1140</v>
      </c>
      <c r="D2024" t="s">
        <v>4192</v>
      </c>
      <c r="E2024">
        <v>0.62617739808147987</v>
      </c>
      <c r="F2024" t="str">
        <f t="shared" si="31"/>
        <v>True</v>
      </c>
    </row>
    <row r="2025" spans="1:6" x14ac:dyDescent="0.25">
      <c r="A2025">
        <v>2024</v>
      </c>
      <c r="B2025">
        <v>2</v>
      </c>
      <c r="C2025">
        <v>1141</v>
      </c>
      <c r="D2025" t="s">
        <v>4192</v>
      </c>
      <c r="E2025">
        <v>0.48249467167522875</v>
      </c>
      <c r="F2025" t="str">
        <f t="shared" si="31"/>
        <v/>
      </c>
    </row>
    <row r="2026" spans="1:6" x14ac:dyDescent="0.25">
      <c r="A2026">
        <v>2025</v>
      </c>
      <c r="B2026">
        <v>7</v>
      </c>
      <c r="C2026">
        <v>6111</v>
      </c>
      <c r="D2026" t="s">
        <v>1521</v>
      </c>
      <c r="E2026">
        <v>0.92598294382328072</v>
      </c>
      <c r="F2026" t="str">
        <f t="shared" si="31"/>
        <v/>
      </c>
    </row>
    <row r="2027" spans="1:6" x14ac:dyDescent="0.25">
      <c r="A2027">
        <v>2026</v>
      </c>
      <c r="B2027">
        <v>2</v>
      </c>
      <c r="C2027">
        <v>6112</v>
      </c>
      <c r="D2027" t="s">
        <v>1521</v>
      </c>
      <c r="E2027">
        <v>0.7868213696930012</v>
      </c>
      <c r="F2027" t="str">
        <f t="shared" si="31"/>
        <v/>
      </c>
    </row>
    <row r="2028" spans="1:6" x14ac:dyDescent="0.25">
      <c r="A2028">
        <v>2027</v>
      </c>
      <c r="B2028">
        <v>6</v>
      </c>
      <c r="C2028">
        <v>6113</v>
      </c>
      <c r="D2028" t="s">
        <v>1521</v>
      </c>
      <c r="E2028">
        <v>0.21598801880848184</v>
      </c>
      <c r="F2028" t="str">
        <f t="shared" si="31"/>
        <v/>
      </c>
    </row>
    <row r="2029" spans="1:6" x14ac:dyDescent="0.25">
      <c r="A2029">
        <v>2028</v>
      </c>
      <c r="B2029">
        <v>9</v>
      </c>
      <c r="C2029">
        <v>6114</v>
      </c>
      <c r="D2029" t="s">
        <v>1521</v>
      </c>
      <c r="E2029">
        <v>0.57264921031879989</v>
      </c>
      <c r="F2029" t="str">
        <f t="shared" si="31"/>
        <v/>
      </c>
    </row>
    <row r="2030" spans="1:6" x14ac:dyDescent="0.25">
      <c r="A2030">
        <v>2029</v>
      </c>
      <c r="B2030">
        <v>2</v>
      </c>
      <c r="C2030">
        <v>6115</v>
      </c>
      <c r="D2030" t="s">
        <v>1521</v>
      </c>
      <c r="E2030">
        <v>0.8890332362987059</v>
      </c>
      <c r="F2030" t="str">
        <f t="shared" si="31"/>
        <v/>
      </c>
    </row>
    <row r="2031" spans="1:6" x14ac:dyDescent="0.25">
      <c r="A2031">
        <v>2030</v>
      </c>
      <c r="B2031">
        <v>3</v>
      </c>
      <c r="C2031">
        <v>7190</v>
      </c>
      <c r="D2031" t="s">
        <v>109</v>
      </c>
      <c r="E2031">
        <v>0.7619069249327548</v>
      </c>
      <c r="F2031" t="str">
        <f t="shared" si="31"/>
        <v/>
      </c>
    </row>
    <row r="2032" spans="1:6" x14ac:dyDescent="0.25">
      <c r="A2032">
        <v>2031</v>
      </c>
      <c r="B2032">
        <v>3</v>
      </c>
      <c r="C2032">
        <v>7191</v>
      </c>
      <c r="D2032" t="s">
        <v>109</v>
      </c>
      <c r="E2032">
        <v>0.94870990835371072</v>
      </c>
      <c r="F2032" t="str">
        <f t="shared" si="31"/>
        <v/>
      </c>
    </row>
    <row r="2033" spans="1:6" x14ac:dyDescent="0.25">
      <c r="A2033">
        <v>2032</v>
      </c>
      <c r="B2033">
        <v>6</v>
      </c>
      <c r="C2033">
        <v>7331</v>
      </c>
      <c r="D2033" t="s">
        <v>881</v>
      </c>
      <c r="E2033">
        <v>0.3543365130710654</v>
      </c>
      <c r="F2033" t="str">
        <f t="shared" si="31"/>
        <v/>
      </c>
    </row>
    <row r="2034" spans="1:6" x14ac:dyDescent="0.25">
      <c r="A2034">
        <v>2033</v>
      </c>
      <c r="B2034">
        <v>2</v>
      </c>
      <c r="C2034">
        <v>1001</v>
      </c>
      <c r="D2034" t="s">
        <v>2525</v>
      </c>
      <c r="E2034">
        <v>0.85355536448511382</v>
      </c>
      <c r="F2034" t="str">
        <f t="shared" si="31"/>
        <v>True</v>
      </c>
    </row>
    <row r="2035" spans="1:6" x14ac:dyDescent="0.25">
      <c r="A2035">
        <v>2034</v>
      </c>
      <c r="B2035">
        <v>7</v>
      </c>
      <c r="C2035">
        <v>1478</v>
      </c>
      <c r="D2035" t="s">
        <v>4114</v>
      </c>
      <c r="E2035">
        <v>0.90738469152144741</v>
      </c>
      <c r="F2035" t="str">
        <f t="shared" si="31"/>
        <v/>
      </c>
    </row>
    <row r="2036" spans="1:6" x14ac:dyDescent="0.25">
      <c r="A2036">
        <v>2035</v>
      </c>
      <c r="B2036">
        <v>1</v>
      </c>
      <c r="C2036">
        <v>1802</v>
      </c>
      <c r="D2036" t="s">
        <v>4982</v>
      </c>
      <c r="E2036">
        <v>0.98567369803960569</v>
      </c>
      <c r="F2036" t="str">
        <f t="shared" si="31"/>
        <v/>
      </c>
    </row>
    <row r="2037" spans="1:6" x14ac:dyDescent="0.25">
      <c r="A2037">
        <v>2036</v>
      </c>
      <c r="B2037">
        <v>7</v>
      </c>
      <c r="C2037">
        <v>1884</v>
      </c>
      <c r="D2037" t="s">
        <v>242</v>
      </c>
      <c r="E2037">
        <v>0.2309609910108732</v>
      </c>
      <c r="F2037" t="str">
        <f t="shared" si="31"/>
        <v/>
      </c>
    </row>
    <row r="2038" spans="1:6" x14ac:dyDescent="0.25">
      <c r="A2038">
        <v>2037</v>
      </c>
      <c r="B2038">
        <v>2</v>
      </c>
      <c r="C2038">
        <v>3260</v>
      </c>
      <c r="D2038" t="s">
        <v>3757</v>
      </c>
      <c r="E2038">
        <v>3.5535960539618494E-2</v>
      </c>
      <c r="F2038" t="str">
        <f t="shared" si="31"/>
        <v/>
      </c>
    </row>
    <row r="2039" spans="1:6" x14ac:dyDescent="0.25">
      <c r="A2039">
        <v>2038</v>
      </c>
      <c r="B2039">
        <v>5</v>
      </c>
      <c r="C2039">
        <v>4627</v>
      </c>
      <c r="D2039" t="s">
        <v>425</v>
      </c>
      <c r="E2039">
        <v>0.30180600657217016</v>
      </c>
      <c r="F2039" t="str">
        <f t="shared" si="31"/>
        <v/>
      </c>
    </row>
    <row r="2040" spans="1:6" x14ac:dyDescent="0.25">
      <c r="A2040">
        <v>2039</v>
      </c>
      <c r="B2040">
        <v>2</v>
      </c>
      <c r="C2040">
        <v>4628</v>
      </c>
      <c r="D2040" t="s">
        <v>425</v>
      </c>
      <c r="E2040">
        <v>0.71705834008062586</v>
      </c>
      <c r="F2040" t="str">
        <f t="shared" si="31"/>
        <v/>
      </c>
    </row>
    <row r="2041" spans="1:6" x14ac:dyDescent="0.25">
      <c r="A2041">
        <v>2040</v>
      </c>
      <c r="B2041">
        <v>5</v>
      </c>
      <c r="C2041">
        <v>4629</v>
      </c>
      <c r="D2041" t="s">
        <v>425</v>
      </c>
      <c r="E2041">
        <v>0.12511116704469605</v>
      </c>
      <c r="F2041" t="str">
        <f t="shared" si="31"/>
        <v/>
      </c>
    </row>
    <row r="2042" spans="1:6" x14ac:dyDescent="0.25">
      <c r="A2042">
        <v>2041</v>
      </c>
      <c r="B2042">
        <v>3</v>
      </c>
      <c r="C2042">
        <v>4630</v>
      </c>
      <c r="D2042" t="s">
        <v>425</v>
      </c>
      <c r="E2042">
        <v>0.40994511510151943</v>
      </c>
      <c r="F2042" t="str">
        <f t="shared" si="31"/>
        <v/>
      </c>
    </row>
    <row r="2043" spans="1:6" x14ac:dyDescent="0.25">
      <c r="A2043">
        <v>2042</v>
      </c>
      <c r="B2043">
        <v>4</v>
      </c>
      <c r="C2043">
        <v>5138</v>
      </c>
      <c r="D2043" t="s">
        <v>3642</v>
      </c>
      <c r="E2043">
        <v>1.1079936043617566E-3</v>
      </c>
      <c r="F2043" t="str">
        <f t="shared" si="31"/>
        <v/>
      </c>
    </row>
    <row r="2044" spans="1:6" x14ac:dyDescent="0.25">
      <c r="A2044">
        <v>2043</v>
      </c>
      <c r="B2044">
        <v>4</v>
      </c>
      <c r="C2044">
        <v>6117</v>
      </c>
      <c r="D2044" t="s">
        <v>3418</v>
      </c>
      <c r="E2044">
        <v>0.520360906185659</v>
      </c>
      <c r="F2044" t="str">
        <f t="shared" si="31"/>
        <v>True</v>
      </c>
    </row>
    <row r="2045" spans="1:6" x14ac:dyDescent="0.25">
      <c r="A2045">
        <v>2044</v>
      </c>
      <c r="B2045">
        <v>3</v>
      </c>
      <c r="C2045">
        <v>6118</v>
      </c>
      <c r="D2045" t="s">
        <v>3418</v>
      </c>
      <c r="E2045">
        <v>0.6311763446727322</v>
      </c>
      <c r="F2045" t="str">
        <f t="shared" si="31"/>
        <v/>
      </c>
    </row>
    <row r="2046" spans="1:6" x14ac:dyDescent="0.25">
      <c r="A2046">
        <v>2045</v>
      </c>
      <c r="B2046">
        <v>2</v>
      </c>
      <c r="C2046">
        <v>7196</v>
      </c>
      <c r="D2046" t="s">
        <v>2595</v>
      </c>
      <c r="E2046">
        <v>0.29122798819634643</v>
      </c>
      <c r="F2046" t="str">
        <f t="shared" si="31"/>
        <v/>
      </c>
    </row>
    <row r="2047" spans="1:6" x14ac:dyDescent="0.25">
      <c r="A2047">
        <v>2046</v>
      </c>
      <c r="B2047">
        <v>2</v>
      </c>
      <c r="C2047">
        <v>2264</v>
      </c>
      <c r="D2047" t="s">
        <v>3025</v>
      </c>
      <c r="E2047">
        <v>5.743002363612093E-2</v>
      </c>
      <c r="F2047" t="str">
        <f t="shared" si="31"/>
        <v/>
      </c>
    </row>
    <row r="2048" spans="1:6" x14ac:dyDescent="0.25">
      <c r="A2048">
        <v>2047</v>
      </c>
      <c r="B2048">
        <v>1</v>
      </c>
      <c r="C2048">
        <v>2265</v>
      </c>
      <c r="D2048" t="s">
        <v>3025</v>
      </c>
      <c r="E2048">
        <v>0.86182178542218157</v>
      </c>
      <c r="F2048" t="str">
        <f t="shared" si="31"/>
        <v/>
      </c>
    </row>
    <row r="2049" spans="1:6" x14ac:dyDescent="0.25">
      <c r="A2049">
        <v>2048</v>
      </c>
      <c r="B2049">
        <v>2</v>
      </c>
      <c r="C2049">
        <v>2266</v>
      </c>
      <c r="D2049" t="s">
        <v>3025</v>
      </c>
      <c r="E2049">
        <v>0.7913147562133811</v>
      </c>
      <c r="F2049" t="str">
        <f t="shared" si="31"/>
        <v/>
      </c>
    </row>
    <row r="2050" spans="1:6" x14ac:dyDescent="0.25">
      <c r="A2050">
        <v>2049</v>
      </c>
      <c r="B2050">
        <v>2</v>
      </c>
      <c r="C2050">
        <v>2504</v>
      </c>
      <c r="D2050" t="s">
        <v>5002</v>
      </c>
      <c r="E2050">
        <v>0.77922749147472814</v>
      </c>
      <c r="F2050" t="str">
        <f t="shared" si="31"/>
        <v/>
      </c>
    </row>
    <row r="2051" spans="1:6" x14ac:dyDescent="0.25">
      <c r="A2051">
        <v>2050</v>
      </c>
      <c r="B2051">
        <v>2</v>
      </c>
      <c r="C2051">
        <v>4530</v>
      </c>
      <c r="D2051" t="s">
        <v>4009</v>
      </c>
      <c r="E2051">
        <v>1.0642343746884442E-2</v>
      </c>
      <c r="F2051" t="str">
        <f t="shared" ref="F2051:F2114" si="32">IF(MOD(A2051-3,10)=0,"True","")</f>
        <v/>
      </c>
    </row>
    <row r="2052" spans="1:6" x14ac:dyDescent="0.25">
      <c r="A2052">
        <v>2051</v>
      </c>
      <c r="B2052">
        <v>2</v>
      </c>
      <c r="C2052">
        <v>4531</v>
      </c>
      <c r="D2052" t="s">
        <v>5006</v>
      </c>
      <c r="E2052">
        <v>0.82257252031952255</v>
      </c>
      <c r="F2052" t="str">
        <f t="shared" si="32"/>
        <v/>
      </c>
    </row>
    <row r="2053" spans="1:6" x14ac:dyDescent="0.25">
      <c r="A2053">
        <v>2052</v>
      </c>
      <c r="B2053">
        <v>3</v>
      </c>
      <c r="C2053">
        <v>4532</v>
      </c>
      <c r="D2053" t="s">
        <v>5006</v>
      </c>
      <c r="E2053">
        <v>9.5466796683355448E-2</v>
      </c>
      <c r="F2053" t="str">
        <f t="shared" si="32"/>
        <v/>
      </c>
    </row>
    <row r="2054" spans="1:6" x14ac:dyDescent="0.25">
      <c r="A2054">
        <v>2053</v>
      </c>
      <c r="B2054">
        <v>3</v>
      </c>
      <c r="C2054">
        <v>4812</v>
      </c>
      <c r="D2054" t="s">
        <v>4025</v>
      </c>
      <c r="E2054">
        <v>0.26057958255105229</v>
      </c>
      <c r="F2054" t="str">
        <f t="shared" si="32"/>
        <v>True</v>
      </c>
    </row>
    <row r="2055" spans="1:6" x14ac:dyDescent="0.25">
      <c r="A2055">
        <v>2054</v>
      </c>
      <c r="B2055">
        <v>4</v>
      </c>
      <c r="C2055">
        <v>4813</v>
      </c>
      <c r="D2055" t="s">
        <v>4025</v>
      </c>
      <c r="E2055">
        <v>0.63634206676338501</v>
      </c>
      <c r="F2055" t="str">
        <f t="shared" si="32"/>
        <v/>
      </c>
    </row>
    <row r="2056" spans="1:6" x14ac:dyDescent="0.25">
      <c r="A2056">
        <v>2055</v>
      </c>
      <c r="B2056">
        <v>3</v>
      </c>
      <c r="C2056">
        <v>4814</v>
      </c>
      <c r="D2056" t="s">
        <v>4025</v>
      </c>
      <c r="E2056">
        <v>0.88320893886769947</v>
      </c>
      <c r="F2056" t="str">
        <f t="shared" si="32"/>
        <v/>
      </c>
    </row>
    <row r="2057" spans="1:6" x14ac:dyDescent="0.25">
      <c r="A2057">
        <v>2056</v>
      </c>
      <c r="B2057">
        <v>3</v>
      </c>
      <c r="C2057">
        <v>6030</v>
      </c>
      <c r="D2057" t="s">
        <v>374</v>
      </c>
      <c r="E2057">
        <v>0.94726835077125882</v>
      </c>
      <c r="F2057" t="str">
        <f t="shared" si="32"/>
        <v/>
      </c>
    </row>
    <row r="2058" spans="1:6" x14ac:dyDescent="0.25">
      <c r="A2058">
        <v>2057</v>
      </c>
      <c r="B2058">
        <v>5</v>
      </c>
      <c r="C2058">
        <v>7128</v>
      </c>
      <c r="D2058" t="s">
        <v>2384</v>
      </c>
      <c r="E2058">
        <v>0.70839357343508969</v>
      </c>
      <c r="F2058" t="str">
        <f t="shared" si="32"/>
        <v/>
      </c>
    </row>
    <row r="2059" spans="1:6" x14ac:dyDescent="0.25">
      <c r="A2059">
        <v>2058</v>
      </c>
      <c r="B2059">
        <v>4</v>
      </c>
      <c r="C2059">
        <v>7129</v>
      </c>
      <c r="D2059" t="s">
        <v>2384</v>
      </c>
      <c r="E2059">
        <v>0.78238653778589262</v>
      </c>
      <c r="F2059" t="str">
        <f t="shared" si="32"/>
        <v/>
      </c>
    </row>
    <row r="2060" spans="1:6" x14ac:dyDescent="0.25">
      <c r="A2060">
        <v>2059</v>
      </c>
      <c r="B2060">
        <v>3</v>
      </c>
      <c r="C2060">
        <v>7180</v>
      </c>
      <c r="D2060" t="s">
        <v>4039</v>
      </c>
      <c r="E2060">
        <v>0.33941811565801716</v>
      </c>
      <c r="F2060" t="str">
        <f t="shared" si="32"/>
        <v/>
      </c>
    </row>
    <row r="2061" spans="1:6" x14ac:dyDescent="0.25">
      <c r="A2061">
        <v>2060</v>
      </c>
      <c r="B2061">
        <v>2</v>
      </c>
      <c r="C2061">
        <v>9178</v>
      </c>
      <c r="D2061" t="s">
        <v>2098</v>
      </c>
      <c r="E2061">
        <v>0.92159098878737999</v>
      </c>
      <c r="F2061" t="str">
        <f t="shared" si="32"/>
        <v/>
      </c>
    </row>
    <row r="2062" spans="1:6" x14ac:dyDescent="0.25">
      <c r="A2062">
        <v>2061</v>
      </c>
      <c r="B2062">
        <v>1</v>
      </c>
      <c r="C2062">
        <v>9179</v>
      </c>
      <c r="D2062" t="s">
        <v>2098</v>
      </c>
      <c r="E2062">
        <v>0.61224705229001297</v>
      </c>
      <c r="F2062" t="str">
        <f t="shared" si="32"/>
        <v/>
      </c>
    </row>
    <row r="2063" spans="1:6" x14ac:dyDescent="0.25">
      <c r="A2063">
        <v>2062</v>
      </c>
      <c r="B2063">
        <v>3</v>
      </c>
      <c r="C2063">
        <v>1911</v>
      </c>
      <c r="D2063" t="s">
        <v>1009</v>
      </c>
      <c r="E2063">
        <v>0.68689544465394581</v>
      </c>
      <c r="F2063" t="str">
        <f t="shared" si="32"/>
        <v/>
      </c>
    </row>
    <row r="2064" spans="1:6" x14ac:dyDescent="0.25">
      <c r="A2064">
        <v>2063</v>
      </c>
      <c r="B2064">
        <v>1</v>
      </c>
      <c r="C2064">
        <v>2240</v>
      </c>
      <c r="D2064" t="s">
        <v>3791</v>
      </c>
      <c r="E2064">
        <v>0.39544152899439255</v>
      </c>
      <c r="F2064" t="str">
        <f t="shared" si="32"/>
        <v>True</v>
      </c>
    </row>
    <row r="2065" spans="1:6" x14ac:dyDescent="0.25">
      <c r="A2065">
        <v>2064</v>
      </c>
      <c r="B2065">
        <v>7</v>
      </c>
      <c r="C2065">
        <v>2241</v>
      </c>
      <c r="D2065" t="s">
        <v>3791</v>
      </c>
      <c r="E2065">
        <v>0.2200422491605909</v>
      </c>
      <c r="F2065" t="str">
        <f t="shared" si="32"/>
        <v/>
      </c>
    </row>
    <row r="2066" spans="1:6" x14ac:dyDescent="0.25">
      <c r="A2066">
        <v>2065</v>
      </c>
      <c r="B2066">
        <v>2</v>
      </c>
      <c r="C2066">
        <v>4397</v>
      </c>
      <c r="D2066" t="s">
        <v>2168</v>
      </c>
      <c r="E2066">
        <v>0.25948440975355636</v>
      </c>
      <c r="F2066" t="str">
        <f t="shared" si="32"/>
        <v/>
      </c>
    </row>
    <row r="2067" spans="1:6" x14ac:dyDescent="0.25">
      <c r="A2067">
        <v>2066</v>
      </c>
      <c r="B2067">
        <v>4</v>
      </c>
      <c r="C2067">
        <v>8411</v>
      </c>
      <c r="D2067" t="s">
        <v>737</v>
      </c>
      <c r="E2067">
        <v>0.91786827002658078</v>
      </c>
      <c r="F2067" t="str">
        <f t="shared" si="32"/>
        <v/>
      </c>
    </row>
    <row r="2068" spans="1:6" x14ac:dyDescent="0.25">
      <c r="A2068">
        <v>2067</v>
      </c>
      <c r="B2068">
        <v>5</v>
      </c>
      <c r="C2068">
        <v>163</v>
      </c>
      <c r="D2068" t="s">
        <v>2784</v>
      </c>
      <c r="E2068">
        <v>9.7939710277099579E-3</v>
      </c>
      <c r="F2068" t="str">
        <f t="shared" si="32"/>
        <v/>
      </c>
    </row>
    <row r="2069" spans="1:6" x14ac:dyDescent="0.25">
      <c r="A2069">
        <v>2068</v>
      </c>
      <c r="B2069">
        <v>5</v>
      </c>
      <c r="C2069">
        <v>6791</v>
      </c>
      <c r="D2069" t="s">
        <v>3855</v>
      </c>
      <c r="E2069">
        <v>0.36072491332867929</v>
      </c>
      <c r="F2069" t="str">
        <f t="shared" si="32"/>
        <v/>
      </c>
    </row>
    <row r="2070" spans="1:6" x14ac:dyDescent="0.25">
      <c r="A2070">
        <v>2069</v>
      </c>
      <c r="B2070">
        <v>3</v>
      </c>
      <c r="C2070">
        <v>5115</v>
      </c>
      <c r="D2070" t="s">
        <v>472</v>
      </c>
      <c r="E2070">
        <v>0.7583535674416404</v>
      </c>
      <c r="F2070" t="str">
        <f t="shared" si="32"/>
        <v/>
      </c>
    </row>
    <row r="2071" spans="1:6" x14ac:dyDescent="0.25">
      <c r="A2071">
        <v>2070</v>
      </c>
      <c r="B2071">
        <v>3</v>
      </c>
      <c r="C2071">
        <v>8566</v>
      </c>
      <c r="D2071" t="s">
        <v>5030</v>
      </c>
      <c r="E2071">
        <v>0.44439897846181431</v>
      </c>
      <c r="F2071" t="str">
        <f t="shared" si="32"/>
        <v/>
      </c>
    </row>
    <row r="2072" spans="1:6" x14ac:dyDescent="0.25">
      <c r="A2072">
        <v>2071</v>
      </c>
      <c r="B2072">
        <v>4</v>
      </c>
      <c r="C2072">
        <v>8567</v>
      </c>
      <c r="D2072" t="s">
        <v>5030</v>
      </c>
      <c r="E2072">
        <v>0.93698427186112998</v>
      </c>
      <c r="F2072" t="str">
        <f t="shared" si="32"/>
        <v/>
      </c>
    </row>
    <row r="2073" spans="1:6" x14ac:dyDescent="0.25">
      <c r="A2073">
        <v>2072</v>
      </c>
      <c r="B2073">
        <v>5</v>
      </c>
      <c r="C2073">
        <v>8666</v>
      </c>
      <c r="D2073" t="s">
        <v>4212</v>
      </c>
      <c r="E2073">
        <v>0.11450419597212202</v>
      </c>
      <c r="F2073" t="str">
        <f t="shared" si="32"/>
        <v/>
      </c>
    </row>
    <row r="2074" spans="1:6" x14ac:dyDescent="0.25">
      <c r="A2074">
        <v>2073</v>
      </c>
      <c r="B2074">
        <v>4</v>
      </c>
      <c r="C2074">
        <v>2511</v>
      </c>
      <c r="D2074" t="s">
        <v>2613</v>
      </c>
      <c r="E2074">
        <v>0.72159353582971097</v>
      </c>
      <c r="F2074" t="str">
        <f t="shared" si="32"/>
        <v>True</v>
      </c>
    </row>
    <row r="2075" spans="1:6" x14ac:dyDescent="0.25">
      <c r="A2075">
        <v>2074</v>
      </c>
      <c r="B2075">
        <v>2</v>
      </c>
      <c r="C2075">
        <v>3948</v>
      </c>
      <c r="D2075" t="s">
        <v>2086</v>
      </c>
      <c r="E2075">
        <v>0.64382508819128681</v>
      </c>
      <c r="F2075" t="str">
        <f t="shared" si="32"/>
        <v/>
      </c>
    </row>
    <row r="2076" spans="1:6" x14ac:dyDescent="0.25">
      <c r="A2076">
        <v>2075</v>
      </c>
      <c r="B2076">
        <v>2</v>
      </c>
      <c r="C2076">
        <v>3949</v>
      </c>
      <c r="D2076" t="s">
        <v>2086</v>
      </c>
      <c r="E2076">
        <v>0.35558579092437526</v>
      </c>
      <c r="F2076" t="str">
        <f t="shared" si="32"/>
        <v/>
      </c>
    </row>
    <row r="2077" spans="1:6" x14ac:dyDescent="0.25">
      <c r="A2077">
        <v>2076</v>
      </c>
      <c r="B2077">
        <v>2</v>
      </c>
      <c r="C2077">
        <v>3950</v>
      </c>
      <c r="D2077" t="s">
        <v>2086</v>
      </c>
      <c r="E2077">
        <v>0.49798510234788251</v>
      </c>
      <c r="F2077" t="str">
        <f t="shared" si="32"/>
        <v/>
      </c>
    </row>
    <row r="2078" spans="1:6" x14ac:dyDescent="0.25">
      <c r="A2078">
        <v>2077</v>
      </c>
      <c r="B2078">
        <v>6</v>
      </c>
      <c r="C2078">
        <v>3951</v>
      </c>
      <c r="D2078" t="s">
        <v>2086</v>
      </c>
      <c r="E2078">
        <v>0.8601787845333857</v>
      </c>
      <c r="F2078" t="str">
        <f t="shared" si="32"/>
        <v/>
      </c>
    </row>
    <row r="2079" spans="1:6" x14ac:dyDescent="0.25">
      <c r="A2079">
        <v>2078</v>
      </c>
      <c r="B2079">
        <v>6</v>
      </c>
      <c r="C2079">
        <v>4375</v>
      </c>
      <c r="D2079" t="s">
        <v>5040</v>
      </c>
      <c r="E2079">
        <v>0.34604953343735134</v>
      </c>
      <c r="F2079" t="str">
        <f t="shared" si="32"/>
        <v/>
      </c>
    </row>
    <row r="2080" spans="1:6" x14ac:dyDescent="0.25">
      <c r="A2080">
        <v>2079</v>
      </c>
      <c r="B2080">
        <v>1</v>
      </c>
      <c r="C2080">
        <v>4960</v>
      </c>
      <c r="D2080" t="s">
        <v>3182</v>
      </c>
      <c r="E2080">
        <v>0.73395152031764044</v>
      </c>
      <c r="F2080" t="str">
        <f t="shared" si="32"/>
        <v/>
      </c>
    </row>
    <row r="2081" spans="1:6" x14ac:dyDescent="0.25">
      <c r="A2081">
        <v>2080</v>
      </c>
      <c r="B2081">
        <v>1</v>
      </c>
      <c r="C2081">
        <v>4961</v>
      </c>
      <c r="D2081" t="s">
        <v>3182</v>
      </c>
      <c r="E2081">
        <v>0.93689697938376815</v>
      </c>
      <c r="F2081" t="str">
        <f t="shared" si="32"/>
        <v/>
      </c>
    </row>
    <row r="2082" spans="1:6" x14ac:dyDescent="0.25">
      <c r="A2082">
        <v>2081</v>
      </c>
      <c r="B2082">
        <v>2</v>
      </c>
      <c r="C2082">
        <v>5163</v>
      </c>
      <c r="D2082" t="s">
        <v>5049</v>
      </c>
      <c r="E2082">
        <v>5.1105152295542022E-2</v>
      </c>
      <c r="F2082" t="str">
        <f t="shared" si="32"/>
        <v/>
      </c>
    </row>
    <row r="2083" spans="1:6" x14ac:dyDescent="0.25">
      <c r="A2083">
        <v>2082</v>
      </c>
      <c r="B2083">
        <v>4</v>
      </c>
      <c r="C2083">
        <v>5517</v>
      </c>
      <c r="D2083" t="s">
        <v>2431</v>
      </c>
      <c r="E2083">
        <v>0.42890508064579513</v>
      </c>
      <c r="F2083" t="str">
        <f t="shared" si="32"/>
        <v/>
      </c>
    </row>
    <row r="2084" spans="1:6" x14ac:dyDescent="0.25">
      <c r="A2084">
        <v>2083</v>
      </c>
      <c r="B2084">
        <v>5</v>
      </c>
      <c r="C2084">
        <v>8158</v>
      </c>
      <c r="D2084" t="s">
        <v>588</v>
      </c>
      <c r="E2084">
        <v>0.71652004133120506</v>
      </c>
      <c r="F2084" t="str">
        <f t="shared" si="32"/>
        <v>True</v>
      </c>
    </row>
    <row r="2085" spans="1:6" x14ac:dyDescent="0.25">
      <c r="A2085">
        <v>2084</v>
      </c>
      <c r="B2085">
        <v>5</v>
      </c>
      <c r="C2085">
        <v>9587</v>
      </c>
      <c r="D2085" t="s">
        <v>528</v>
      </c>
      <c r="E2085">
        <v>3.6607563644616148E-3</v>
      </c>
      <c r="F2085" t="str">
        <f t="shared" si="32"/>
        <v/>
      </c>
    </row>
    <row r="2086" spans="1:6" x14ac:dyDescent="0.25">
      <c r="A2086">
        <v>2085</v>
      </c>
      <c r="B2086">
        <v>3</v>
      </c>
      <c r="C2086">
        <v>681</v>
      </c>
      <c r="D2086" t="s">
        <v>5060</v>
      </c>
      <c r="E2086">
        <v>0.18031495379821671</v>
      </c>
      <c r="F2086" t="str">
        <f t="shared" si="32"/>
        <v/>
      </c>
    </row>
    <row r="2087" spans="1:6" x14ac:dyDescent="0.25">
      <c r="A2087">
        <v>2086</v>
      </c>
      <c r="B2087">
        <v>2</v>
      </c>
      <c r="C2087">
        <v>682</v>
      </c>
      <c r="D2087" t="s">
        <v>5060</v>
      </c>
      <c r="E2087">
        <v>0.22486886071723111</v>
      </c>
      <c r="F2087" t="str">
        <f t="shared" si="32"/>
        <v/>
      </c>
    </row>
    <row r="2088" spans="1:6" x14ac:dyDescent="0.25">
      <c r="A2088">
        <v>2087</v>
      </c>
      <c r="B2088">
        <v>4</v>
      </c>
      <c r="C2088">
        <v>683</v>
      </c>
      <c r="D2088" t="s">
        <v>5060</v>
      </c>
      <c r="E2088">
        <v>0.75167471423109056</v>
      </c>
      <c r="F2088" t="str">
        <f t="shared" si="32"/>
        <v/>
      </c>
    </row>
    <row r="2089" spans="1:6" x14ac:dyDescent="0.25">
      <c r="A2089">
        <v>2088</v>
      </c>
      <c r="B2089">
        <v>6</v>
      </c>
      <c r="C2089">
        <v>1106</v>
      </c>
      <c r="D2089" t="s">
        <v>235</v>
      </c>
      <c r="E2089">
        <v>0.62225692086453233</v>
      </c>
      <c r="F2089" t="str">
        <f t="shared" si="32"/>
        <v/>
      </c>
    </row>
    <row r="2090" spans="1:6" x14ac:dyDescent="0.25">
      <c r="A2090">
        <v>2089</v>
      </c>
      <c r="B2090">
        <v>2</v>
      </c>
      <c r="C2090">
        <v>1107</v>
      </c>
      <c r="D2090" t="s">
        <v>235</v>
      </c>
      <c r="E2090">
        <v>4.9949125416617668E-2</v>
      </c>
      <c r="F2090" t="str">
        <f t="shared" si="32"/>
        <v/>
      </c>
    </row>
    <row r="2091" spans="1:6" x14ac:dyDescent="0.25">
      <c r="A2091">
        <v>2090</v>
      </c>
      <c r="B2091">
        <v>5</v>
      </c>
      <c r="C2091">
        <v>1108</v>
      </c>
      <c r="D2091" t="s">
        <v>235</v>
      </c>
      <c r="E2091">
        <v>0.66275678686084294</v>
      </c>
      <c r="F2091" t="str">
        <f t="shared" si="32"/>
        <v/>
      </c>
    </row>
    <row r="2092" spans="1:6" x14ac:dyDescent="0.25">
      <c r="A2092">
        <v>2091</v>
      </c>
      <c r="B2092">
        <v>12</v>
      </c>
      <c r="C2092">
        <v>1109</v>
      </c>
      <c r="D2092" t="s">
        <v>235</v>
      </c>
      <c r="E2092">
        <v>0.43049600603765614</v>
      </c>
      <c r="F2092" t="str">
        <f t="shared" si="32"/>
        <v/>
      </c>
    </row>
    <row r="2093" spans="1:6" x14ac:dyDescent="0.25">
      <c r="A2093">
        <v>2092</v>
      </c>
      <c r="B2093">
        <v>3</v>
      </c>
      <c r="C2093">
        <v>1110</v>
      </c>
      <c r="D2093" t="s">
        <v>235</v>
      </c>
      <c r="E2093">
        <v>0.70083366442903372</v>
      </c>
      <c r="F2093" t="str">
        <f t="shared" si="32"/>
        <v/>
      </c>
    </row>
    <row r="2094" spans="1:6" x14ac:dyDescent="0.25">
      <c r="A2094">
        <v>2093</v>
      </c>
      <c r="B2094">
        <v>5</v>
      </c>
      <c r="C2094">
        <v>1111</v>
      </c>
      <c r="D2094" t="s">
        <v>235</v>
      </c>
      <c r="E2094">
        <v>6.5604329054486876E-2</v>
      </c>
      <c r="F2094" t="str">
        <f t="shared" si="32"/>
        <v>True</v>
      </c>
    </row>
    <row r="2095" spans="1:6" x14ac:dyDescent="0.25">
      <c r="A2095">
        <v>2094</v>
      </c>
      <c r="B2095">
        <v>2</v>
      </c>
      <c r="C2095">
        <v>1112</v>
      </c>
      <c r="D2095" t="s">
        <v>235</v>
      </c>
      <c r="E2095">
        <v>0.27010555651261958</v>
      </c>
      <c r="F2095" t="str">
        <f t="shared" si="32"/>
        <v/>
      </c>
    </row>
    <row r="2096" spans="1:6" x14ac:dyDescent="0.25">
      <c r="A2096">
        <v>2095</v>
      </c>
      <c r="B2096">
        <v>2</v>
      </c>
      <c r="C2096">
        <v>1113</v>
      </c>
      <c r="D2096" t="s">
        <v>235</v>
      </c>
      <c r="E2096">
        <v>0.44366119542375682</v>
      </c>
      <c r="F2096" t="str">
        <f t="shared" si="32"/>
        <v/>
      </c>
    </row>
    <row r="2097" spans="1:6" x14ac:dyDescent="0.25">
      <c r="A2097">
        <v>2096</v>
      </c>
      <c r="B2097">
        <v>6</v>
      </c>
      <c r="C2097">
        <v>1475</v>
      </c>
      <c r="D2097" t="s">
        <v>4244</v>
      </c>
      <c r="E2097">
        <v>0.69754966409918973</v>
      </c>
      <c r="F2097" t="str">
        <f t="shared" si="32"/>
        <v/>
      </c>
    </row>
    <row r="2098" spans="1:6" x14ac:dyDescent="0.25">
      <c r="A2098">
        <v>2097</v>
      </c>
      <c r="B2098">
        <v>3</v>
      </c>
      <c r="C2098">
        <v>1476</v>
      </c>
      <c r="D2098" t="s">
        <v>4244</v>
      </c>
      <c r="E2098">
        <v>0.345892432963114</v>
      </c>
      <c r="F2098" t="str">
        <f t="shared" si="32"/>
        <v/>
      </c>
    </row>
    <row r="2099" spans="1:6" x14ac:dyDescent="0.25">
      <c r="A2099">
        <v>2098</v>
      </c>
      <c r="B2099">
        <v>3</v>
      </c>
      <c r="C2099">
        <v>5236</v>
      </c>
      <c r="D2099" t="s">
        <v>4410</v>
      </c>
      <c r="E2099">
        <v>0.35828934242102439</v>
      </c>
      <c r="F2099" t="str">
        <f t="shared" si="32"/>
        <v/>
      </c>
    </row>
    <row r="2100" spans="1:6" x14ac:dyDescent="0.25">
      <c r="A2100">
        <v>2099</v>
      </c>
      <c r="B2100">
        <v>2</v>
      </c>
      <c r="C2100">
        <v>6029</v>
      </c>
      <c r="D2100" t="s">
        <v>985</v>
      </c>
      <c r="E2100">
        <v>0.46711430699818624</v>
      </c>
      <c r="F2100" t="str">
        <f t="shared" si="32"/>
        <v/>
      </c>
    </row>
    <row r="2101" spans="1:6" x14ac:dyDescent="0.25">
      <c r="A2101">
        <v>2100</v>
      </c>
      <c r="B2101">
        <v>2</v>
      </c>
      <c r="C2101">
        <v>8323</v>
      </c>
      <c r="D2101" t="s">
        <v>1889</v>
      </c>
      <c r="E2101">
        <v>0.40298321772110002</v>
      </c>
      <c r="F2101" t="str">
        <f t="shared" si="32"/>
        <v/>
      </c>
    </row>
    <row r="2102" spans="1:6" x14ac:dyDescent="0.25">
      <c r="A2102">
        <v>2101</v>
      </c>
      <c r="B2102">
        <v>5</v>
      </c>
      <c r="C2102">
        <v>8324</v>
      </c>
      <c r="D2102" t="s">
        <v>1889</v>
      </c>
      <c r="E2102">
        <v>0.32368575107713882</v>
      </c>
      <c r="F2102" t="str">
        <f t="shared" si="32"/>
        <v/>
      </c>
    </row>
    <row r="2103" spans="1:6" x14ac:dyDescent="0.25">
      <c r="A2103">
        <v>2102</v>
      </c>
      <c r="B2103">
        <v>2</v>
      </c>
      <c r="C2103">
        <v>9466</v>
      </c>
      <c r="D2103" t="s">
        <v>5078</v>
      </c>
      <c r="E2103">
        <v>0.96123219718871555</v>
      </c>
      <c r="F2103" t="str">
        <f t="shared" si="32"/>
        <v/>
      </c>
    </row>
    <row r="2104" spans="1:6" x14ac:dyDescent="0.25">
      <c r="A2104">
        <v>2103</v>
      </c>
      <c r="B2104">
        <v>2</v>
      </c>
      <c r="C2104">
        <v>159</v>
      </c>
      <c r="D2104" t="s">
        <v>3162</v>
      </c>
      <c r="E2104">
        <v>0.71767657938656881</v>
      </c>
      <c r="F2104" t="str">
        <f t="shared" si="32"/>
        <v>True</v>
      </c>
    </row>
    <row r="2105" spans="1:6" x14ac:dyDescent="0.25">
      <c r="A2105">
        <v>2104</v>
      </c>
      <c r="B2105">
        <v>7</v>
      </c>
      <c r="C2105">
        <v>160</v>
      </c>
      <c r="D2105" t="s">
        <v>3162</v>
      </c>
      <c r="E2105">
        <v>0.25818410589525698</v>
      </c>
      <c r="F2105" t="str">
        <f t="shared" si="32"/>
        <v/>
      </c>
    </row>
    <row r="2106" spans="1:6" x14ac:dyDescent="0.25">
      <c r="A2106">
        <v>2105</v>
      </c>
      <c r="B2106">
        <v>7</v>
      </c>
      <c r="C2106">
        <v>290</v>
      </c>
      <c r="D2106" t="s">
        <v>2929</v>
      </c>
      <c r="E2106">
        <v>0.88213353342715772</v>
      </c>
      <c r="F2106" t="str">
        <f t="shared" si="32"/>
        <v/>
      </c>
    </row>
    <row r="2107" spans="1:6" x14ac:dyDescent="0.25">
      <c r="A2107">
        <v>2106</v>
      </c>
      <c r="B2107">
        <v>8</v>
      </c>
      <c r="C2107">
        <v>291</v>
      </c>
      <c r="D2107" t="s">
        <v>2929</v>
      </c>
      <c r="E2107">
        <v>0.3902594973964103</v>
      </c>
      <c r="F2107" t="str">
        <f t="shared" si="32"/>
        <v/>
      </c>
    </row>
    <row r="2108" spans="1:6" x14ac:dyDescent="0.25">
      <c r="A2108">
        <v>2107</v>
      </c>
      <c r="B2108">
        <v>2</v>
      </c>
      <c r="C2108">
        <v>292</v>
      </c>
      <c r="D2108" t="s">
        <v>2929</v>
      </c>
      <c r="E2108">
        <v>0.79859041896379479</v>
      </c>
      <c r="F2108" t="str">
        <f t="shared" si="32"/>
        <v/>
      </c>
    </row>
    <row r="2109" spans="1:6" x14ac:dyDescent="0.25">
      <c r="A2109">
        <v>2108</v>
      </c>
      <c r="B2109">
        <v>3</v>
      </c>
      <c r="C2109">
        <v>293</v>
      </c>
      <c r="D2109" t="s">
        <v>2929</v>
      </c>
      <c r="E2109">
        <v>0.82197114906560031</v>
      </c>
      <c r="F2109" t="str">
        <f t="shared" si="32"/>
        <v/>
      </c>
    </row>
    <row r="2110" spans="1:6" x14ac:dyDescent="0.25">
      <c r="A2110">
        <v>2109</v>
      </c>
      <c r="B2110">
        <v>3</v>
      </c>
      <c r="C2110">
        <v>1034</v>
      </c>
      <c r="D2110" t="s">
        <v>5088</v>
      </c>
      <c r="E2110">
        <v>0.30145258510257755</v>
      </c>
      <c r="F2110" t="str">
        <f t="shared" si="32"/>
        <v/>
      </c>
    </row>
    <row r="2111" spans="1:6" x14ac:dyDescent="0.25">
      <c r="A2111">
        <v>2110</v>
      </c>
      <c r="B2111">
        <v>2</v>
      </c>
      <c r="C2111">
        <v>1035</v>
      </c>
      <c r="D2111" t="s">
        <v>5088</v>
      </c>
      <c r="E2111">
        <v>0.79839055018729521</v>
      </c>
      <c r="F2111" t="str">
        <f t="shared" si="32"/>
        <v/>
      </c>
    </row>
    <row r="2112" spans="1:6" x14ac:dyDescent="0.25">
      <c r="A2112">
        <v>2111</v>
      </c>
      <c r="B2112">
        <v>3</v>
      </c>
      <c r="C2112">
        <v>1036</v>
      </c>
      <c r="D2112" t="s">
        <v>5088</v>
      </c>
      <c r="E2112">
        <v>0.62670529246837103</v>
      </c>
      <c r="F2112" t="str">
        <f t="shared" si="32"/>
        <v/>
      </c>
    </row>
    <row r="2113" spans="1:6" x14ac:dyDescent="0.25">
      <c r="A2113">
        <v>2112</v>
      </c>
      <c r="B2113">
        <v>5</v>
      </c>
      <c r="C2113">
        <v>3239</v>
      </c>
      <c r="D2113" t="s">
        <v>5097</v>
      </c>
      <c r="E2113">
        <v>0.87736609825895628</v>
      </c>
      <c r="F2113" t="str">
        <f t="shared" si="32"/>
        <v/>
      </c>
    </row>
    <row r="2114" spans="1:6" x14ac:dyDescent="0.25">
      <c r="A2114">
        <v>2113</v>
      </c>
      <c r="B2114">
        <v>7</v>
      </c>
      <c r="C2114">
        <v>3240</v>
      </c>
      <c r="D2114" t="s">
        <v>5097</v>
      </c>
      <c r="E2114">
        <v>0.91518054929145443</v>
      </c>
      <c r="F2114" t="str">
        <f t="shared" si="32"/>
        <v>True</v>
      </c>
    </row>
    <row r="2115" spans="1:6" x14ac:dyDescent="0.25">
      <c r="A2115">
        <v>2114</v>
      </c>
      <c r="B2115">
        <v>3</v>
      </c>
      <c r="C2115">
        <v>3241</v>
      </c>
      <c r="D2115" t="s">
        <v>5097</v>
      </c>
      <c r="E2115">
        <v>0.97898139124585726</v>
      </c>
      <c r="F2115" t="str">
        <f t="shared" ref="F2115:F2178" si="33">IF(MOD(A2115-3,10)=0,"True","")</f>
        <v/>
      </c>
    </row>
    <row r="2116" spans="1:6" x14ac:dyDescent="0.25">
      <c r="A2116">
        <v>2115</v>
      </c>
      <c r="B2116">
        <v>2</v>
      </c>
      <c r="C2116">
        <v>4407</v>
      </c>
      <c r="D2116" t="s">
        <v>5100</v>
      </c>
      <c r="E2116">
        <v>0.91642387591018293</v>
      </c>
      <c r="F2116" t="str">
        <f t="shared" si="33"/>
        <v/>
      </c>
    </row>
    <row r="2117" spans="1:6" x14ac:dyDescent="0.25">
      <c r="A2117">
        <v>2116</v>
      </c>
      <c r="B2117">
        <v>3</v>
      </c>
      <c r="C2117">
        <v>4408</v>
      </c>
      <c r="D2117" t="s">
        <v>5100</v>
      </c>
      <c r="E2117">
        <v>0.35680460061795538</v>
      </c>
      <c r="F2117" t="str">
        <f t="shared" si="33"/>
        <v/>
      </c>
    </row>
    <row r="2118" spans="1:6" x14ac:dyDescent="0.25">
      <c r="A2118">
        <v>2117</v>
      </c>
      <c r="B2118">
        <v>1</v>
      </c>
      <c r="C2118">
        <v>4409</v>
      </c>
      <c r="D2118" t="s">
        <v>5100</v>
      </c>
      <c r="E2118">
        <v>0.2154492271067574</v>
      </c>
      <c r="F2118" t="str">
        <f t="shared" si="33"/>
        <v/>
      </c>
    </row>
    <row r="2119" spans="1:6" x14ac:dyDescent="0.25">
      <c r="A2119">
        <v>2118</v>
      </c>
      <c r="B2119">
        <v>1</v>
      </c>
      <c r="C2119">
        <v>5366</v>
      </c>
      <c r="D2119" t="s">
        <v>1280</v>
      </c>
      <c r="E2119">
        <v>5.1596542710845683E-2</v>
      </c>
      <c r="F2119" t="str">
        <f t="shared" si="33"/>
        <v/>
      </c>
    </row>
    <row r="2120" spans="1:6" x14ac:dyDescent="0.25">
      <c r="A2120">
        <v>2119</v>
      </c>
      <c r="B2120">
        <v>12</v>
      </c>
      <c r="C2120">
        <v>5398</v>
      </c>
      <c r="D2120" t="s">
        <v>5106</v>
      </c>
      <c r="E2120">
        <v>0.82176700190315832</v>
      </c>
      <c r="F2120" t="str">
        <f t="shared" si="33"/>
        <v/>
      </c>
    </row>
    <row r="2121" spans="1:6" x14ac:dyDescent="0.25">
      <c r="A2121">
        <v>2120</v>
      </c>
      <c r="B2121">
        <v>3</v>
      </c>
      <c r="C2121">
        <v>5479</v>
      </c>
      <c r="D2121" t="s">
        <v>5111</v>
      </c>
      <c r="E2121">
        <v>0.69381792269161602</v>
      </c>
      <c r="F2121" t="str">
        <f t="shared" si="33"/>
        <v/>
      </c>
    </row>
    <row r="2122" spans="1:6" x14ac:dyDescent="0.25">
      <c r="A2122">
        <v>2121</v>
      </c>
      <c r="B2122">
        <v>2</v>
      </c>
      <c r="C2122">
        <v>6492</v>
      </c>
      <c r="D2122" t="s">
        <v>5116</v>
      </c>
      <c r="E2122">
        <v>0.8402516702092675</v>
      </c>
      <c r="F2122" t="str">
        <f t="shared" si="33"/>
        <v/>
      </c>
    </row>
    <row r="2123" spans="1:6" x14ac:dyDescent="0.25">
      <c r="A2123">
        <v>2122</v>
      </c>
      <c r="B2123">
        <v>5</v>
      </c>
      <c r="C2123">
        <v>6493</v>
      </c>
      <c r="D2123" t="s">
        <v>5116</v>
      </c>
      <c r="E2123">
        <v>0.69242613635216754</v>
      </c>
      <c r="F2123" t="str">
        <f t="shared" si="33"/>
        <v/>
      </c>
    </row>
    <row r="2124" spans="1:6" x14ac:dyDescent="0.25">
      <c r="A2124">
        <v>2123</v>
      </c>
      <c r="B2124">
        <v>4</v>
      </c>
      <c r="C2124">
        <v>6494</v>
      </c>
      <c r="D2124" t="s">
        <v>5116</v>
      </c>
      <c r="E2124">
        <v>0.16811565276536178</v>
      </c>
      <c r="F2124" t="str">
        <f t="shared" si="33"/>
        <v>True</v>
      </c>
    </row>
    <row r="2125" spans="1:6" x14ac:dyDescent="0.25">
      <c r="A2125">
        <v>2124</v>
      </c>
      <c r="B2125">
        <v>2</v>
      </c>
      <c r="C2125">
        <v>6835</v>
      </c>
      <c r="D2125" t="s">
        <v>23</v>
      </c>
      <c r="E2125">
        <v>0.78565444546823171</v>
      </c>
      <c r="F2125" t="str">
        <f t="shared" si="33"/>
        <v/>
      </c>
    </row>
    <row r="2126" spans="1:6" x14ac:dyDescent="0.25">
      <c r="A2126">
        <v>2125</v>
      </c>
      <c r="B2126">
        <v>4</v>
      </c>
      <c r="C2126">
        <v>3033</v>
      </c>
      <c r="D2126" t="s">
        <v>1365</v>
      </c>
      <c r="E2126">
        <v>0.18707459761307355</v>
      </c>
      <c r="F2126" t="str">
        <f t="shared" si="33"/>
        <v/>
      </c>
    </row>
    <row r="2127" spans="1:6" x14ac:dyDescent="0.25">
      <c r="A2127">
        <v>2126</v>
      </c>
      <c r="B2127">
        <v>7</v>
      </c>
      <c r="C2127">
        <v>3522</v>
      </c>
      <c r="D2127" t="s">
        <v>2714</v>
      </c>
      <c r="E2127">
        <v>0.21214341958878769</v>
      </c>
      <c r="F2127" t="str">
        <f t="shared" si="33"/>
        <v/>
      </c>
    </row>
    <row r="2128" spans="1:6" x14ac:dyDescent="0.25">
      <c r="A2128">
        <v>2127</v>
      </c>
      <c r="B2128">
        <v>3</v>
      </c>
      <c r="C2128">
        <v>3523</v>
      </c>
      <c r="D2128" t="s">
        <v>2714</v>
      </c>
      <c r="E2128">
        <v>0.49270289316377114</v>
      </c>
      <c r="F2128" t="str">
        <f t="shared" si="33"/>
        <v/>
      </c>
    </row>
    <row r="2129" spans="1:6" x14ac:dyDescent="0.25">
      <c r="A2129">
        <v>2128</v>
      </c>
      <c r="B2129">
        <v>7</v>
      </c>
      <c r="C2129">
        <v>4824</v>
      </c>
      <c r="D2129" t="s">
        <v>2479</v>
      </c>
      <c r="E2129">
        <v>0.23478896787052117</v>
      </c>
      <c r="F2129" t="str">
        <f t="shared" si="33"/>
        <v/>
      </c>
    </row>
    <row r="2130" spans="1:6" x14ac:dyDescent="0.25">
      <c r="A2130">
        <v>2129</v>
      </c>
      <c r="B2130">
        <v>3</v>
      </c>
      <c r="C2130">
        <v>4825</v>
      </c>
      <c r="D2130" t="s">
        <v>2479</v>
      </c>
      <c r="E2130">
        <v>0.31935158144449916</v>
      </c>
      <c r="F2130" t="str">
        <f t="shared" si="33"/>
        <v/>
      </c>
    </row>
    <row r="2131" spans="1:6" x14ac:dyDescent="0.25">
      <c r="A2131">
        <v>2130</v>
      </c>
      <c r="B2131">
        <v>3</v>
      </c>
      <c r="C2131">
        <v>4826</v>
      </c>
      <c r="D2131" t="s">
        <v>2479</v>
      </c>
      <c r="E2131">
        <v>0.30347172752697915</v>
      </c>
      <c r="F2131" t="str">
        <f t="shared" si="33"/>
        <v/>
      </c>
    </row>
    <row r="2132" spans="1:6" x14ac:dyDescent="0.25">
      <c r="A2132">
        <v>2131</v>
      </c>
      <c r="B2132">
        <v>1</v>
      </c>
      <c r="C2132">
        <v>5891</v>
      </c>
      <c r="D2132" t="s">
        <v>2026</v>
      </c>
      <c r="E2132">
        <v>0.69425066807460423</v>
      </c>
      <c r="F2132" t="str">
        <f t="shared" si="33"/>
        <v/>
      </c>
    </row>
    <row r="2133" spans="1:6" x14ac:dyDescent="0.25">
      <c r="A2133">
        <v>2132</v>
      </c>
      <c r="B2133">
        <v>2</v>
      </c>
      <c r="C2133">
        <v>5892</v>
      </c>
      <c r="D2133" t="s">
        <v>2026</v>
      </c>
      <c r="E2133">
        <v>5.428578593701594E-2</v>
      </c>
      <c r="F2133" t="str">
        <f t="shared" si="33"/>
        <v/>
      </c>
    </row>
    <row r="2134" spans="1:6" x14ac:dyDescent="0.25">
      <c r="A2134">
        <v>2133</v>
      </c>
      <c r="B2134">
        <v>3</v>
      </c>
      <c r="C2134">
        <v>5893</v>
      </c>
      <c r="D2134" t="s">
        <v>2026</v>
      </c>
      <c r="E2134">
        <v>0.40934374061540701</v>
      </c>
      <c r="F2134" t="str">
        <f t="shared" si="33"/>
        <v>True</v>
      </c>
    </row>
    <row r="2135" spans="1:6" x14ac:dyDescent="0.25">
      <c r="A2135">
        <v>2134</v>
      </c>
      <c r="B2135">
        <v>2</v>
      </c>
      <c r="C2135">
        <v>5983</v>
      </c>
      <c r="D2135" t="s">
        <v>2696</v>
      </c>
      <c r="E2135">
        <v>0.38534860973129559</v>
      </c>
      <c r="F2135" t="str">
        <f t="shared" si="33"/>
        <v/>
      </c>
    </row>
    <row r="2136" spans="1:6" x14ac:dyDescent="0.25">
      <c r="A2136">
        <v>2135</v>
      </c>
      <c r="B2136">
        <v>2</v>
      </c>
      <c r="C2136">
        <v>6371</v>
      </c>
      <c r="D2136" t="s">
        <v>1567</v>
      </c>
      <c r="E2136">
        <v>0.23584506478626588</v>
      </c>
      <c r="F2136" t="str">
        <f t="shared" si="33"/>
        <v/>
      </c>
    </row>
    <row r="2137" spans="1:6" x14ac:dyDescent="0.25">
      <c r="A2137">
        <v>2136</v>
      </c>
      <c r="B2137">
        <v>5</v>
      </c>
      <c r="C2137">
        <v>9216</v>
      </c>
      <c r="D2137" t="s">
        <v>2082</v>
      </c>
      <c r="E2137">
        <v>0.3023442859157397</v>
      </c>
      <c r="F2137" t="str">
        <f t="shared" si="33"/>
        <v/>
      </c>
    </row>
    <row r="2138" spans="1:6" x14ac:dyDescent="0.25">
      <c r="A2138">
        <v>2137</v>
      </c>
      <c r="B2138">
        <v>2</v>
      </c>
      <c r="C2138">
        <v>1288</v>
      </c>
      <c r="D2138" t="s">
        <v>337</v>
      </c>
      <c r="E2138">
        <v>0.98720447084413021</v>
      </c>
      <c r="F2138" t="str">
        <f t="shared" si="33"/>
        <v/>
      </c>
    </row>
    <row r="2139" spans="1:6" x14ac:dyDescent="0.25">
      <c r="A2139">
        <v>2138</v>
      </c>
      <c r="B2139">
        <v>4</v>
      </c>
      <c r="C2139">
        <v>1289</v>
      </c>
      <c r="D2139" t="s">
        <v>337</v>
      </c>
      <c r="E2139">
        <v>0.29585366830090842</v>
      </c>
      <c r="F2139" t="str">
        <f t="shared" si="33"/>
        <v/>
      </c>
    </row>
    <row r="2140" spans="1:6" x14ac:dyDescent="0.25">
      <c r="A2140">
        <v>2139</v>
      </c>
      <c r="B2140">
        <v>3</v>
      </c>
      <c r="C2140">
        <v>1290</v>
      </c>
      <c r="D2140" t="s">
        <v>337</v>
      </c>
      <c r="E2140">
        <v>0.75522414252450309</v>
      </c>
      <c r="F2140" t="str">
        <f t="shared" si="33"/>
        <v/>
      </c>
    </row>
    <row r="2141" spans="1:6" x14ac:dyDescent="0.25">
      <c r="A2141">
        <v>2140</v>
      </c>
      <c r="B2141">
        <v>3</v>
      </c>
      <c r="C2141">
        <v>2774</v>
      </c>
      <c r="D2141" t="s">
        <v>5144</v>
      </c>
      <c r="E2141">
        <v>0.31771459102261146</v>
      </c>
      <c r="F2141" t="str">
        <f t="shared" si="33"/>
        <v/>
      </c>
    </row>
    <row r="2142" spans="1:6" x14ac:dyDescent="0.25">
      <c r="A2142">
        <v>2141</v>
      </c>
      <c r="B2142">
        <v>6</v>
      </c>
      <c r="C2142">
        <v>6083</v>
      </c>
      <c r="D2142" t="s">
        <v>4666</v>
      </c>
      <c r="E2142">
        <v>0.19839363121605769</v>
      </c>
      <c r="F2142" t="str">
        <f t="shared" si="33"/>
        <v/>
      </c>
    </row>
    <row r="2143" spans="1:6" x14ac:dyDescent="0.25">
      <c r="A2143">
        <v>2142</v>
      </c>
      <c r="B2143">
        <v>9</v>
      </c>
      <c r="C2143">
        <v>6084</v>
      </c>
      <c r="D2143" t="s">
        <v>4666</v>
      </c>
      <c r="E2143">
        <v>0.5620016138904268</v>
      </c>
      <c r="F2143" t="str">
        <f t="shared" si="33"/>
        <v/>
      </c>
    </row>
    <row r="2144" spans="1:6" x14ac:dyDescent="0.25">
      <c r="A2144">
        <v>2143</v>
      </c>
      <c r="B2144">
        <v>2</v>
      </c>
      <c r="C2144">
        <v>6085</v>
      </c>
      <c r="D2144" t="s">
        <v>4666</v>
      </c>
      <c r="E2144">
        <v>0.6265824091916441</v>
      </c>
      <c r="F2144" t="str">
        <f t="shared" si="33"/>
        <v>True</v>
      </c>
    </row>
    <row r="2145" spans="1:6" x14ac:dyDescent="0.25">
      <c r="A2145">
        <v>2144</v>
      </c>
      <c r="B2145">
        <v>1</v>
      </c>
      <c r="C2145">
        <v>6086</v>
      </c>
      <c r="D2145" t="s">
        <v>4666</v>
      </c>
      <c r="E2145">
        <v>0.5298207700586326</v>
      </c>
      <c r="F2145" t="str">
        <f t="shared" si="33"/>
        <v/>
      </c>
    </row>
    <row r="2146" spans="1:6" x14ac:dyDescent="0.25">
      <c r="A2146">
        <v>2145</v>
      </c>
      <c r="B2146">
        <v>6</v>
      </c>
      <c r="C2146">
        <v>6087</v>
      </c>
      <c r="D2146" t="s">
        <v>4666</v>
      </c>
      <c r="E2146">
        <v>0.47792004245759001</v>
      </c>
      <c r="F2146" t="str">
        <f t="shared" si="33"/>
        <v/>
      </c>
    </row>
    <row r="2147" spans="1:6" x14ac:dyDescent="0.25">
      <c r="A2147">
        <v>2146</v>
      </c>
      <c r="B2147">
        <v>8</v>
      </c>
      <c r="C2147">
        <v>8080</v>
      </c>
      <c r="D2147" t="s">
        <v>1763</v>
      </c>
      <c r="E2147">
        <v>0.73058362578887848</v>
      </c>
      <c r="F2147" t="str">
        <f t="shared" si="33"/>
        <v/>
      </c>
    </row>
    <row r="2148" spans="1:6" x14ac:dyDescent="0.25">
      <c r="A2148">
        <v>2147</v>
      </c>
      <c r="B2148">
        <v>5</v>
      </c>
      <c r="C2148">
        <v>2919</v>
      </c>
      <c r="D2148" t="s">
        <v>5153</v>
      </c>
      <c r="E2148">
        <v>0.82400310779262409</v>
      </c>
      <c r="F2148" t="str">
        <f t="shared" si="33"/>
        <v/>
      </c>
    </row>
    <row r="2149" spans="1:6" x14ac:dyDescent="0.25">
      <c r="A2149">
        <v>2148</v>
      </c>
      <c r="B2149">
        <v>2</v>
      </c>
      <c r="C2149">
        <v>2920</v>
      </c>
      <c r="D2149" t="s">
        <v>5153</v>
      </c>
      <c r="E2149">
        <v>0.48595742557509491</v>
      </c>
      <c r="F2149" t="str">
        <f t="shared" si="33"/>
        <v/>
      </c>
    </row>
    <row r="2150" spans="1:6" x14ac:dyDescent="0.25">
      <c r="A2150">
        <v>2149</v>
      </c>
      <c r="B2150">
        <v>7</v>
      </c>
      <c r="C2150">
        <v>2921</v>
      </c>
      <c r="D2150" t="s">
        <v>5153</v>
      </c>
      <c r="E2150">
        <v>0.66748322490855017</v>
      </c>
      <c r="F2150" t="str">
        <f t="shared" si="33"/>
        <v/>
      </c>
    </row>
    <row r="2151" spans="1:6" x14ac:dyDescent="0.25">
      <c r="A2151">
        <v>2150</v>
      </c>
      <c r="B2151">
        <v>3</v>
      </c>
      <c r="C2151">
        <v>1060</v>
      </c>
      <c r="D2151" t="s">
        <v>5156</v>
      </c>
      <c r="E2151">
        <v>0.18683666280820366</v>
      </c>
      <c r="F2151" t="str">
        <f t="shared" si="33"/>
        <v/>
      </c>
    </row>
    <row r="2152" spans="1:6" x14ac:dyDescent="0.25">
      <c r="A2152">
        <v>2151</v>
      </c>
      <c r="B2152">
        <v>4</v>
      </c>
      <c r="C2152">
        <v>1397</v>
      </c>
      <c r="D2152" t="s">
        <v>5161</v>
      </c>
      <c r="E2152">
        <v>0.83044934239899837</v>
      </c>
      <c r="F2152" t="str">
        <f t="shared" si="33"/>
        <v/>
      </c>
    </row>
    <row r="2153" spans="1:6" x14ac:dyDescent="0.25">
      <c r="A2153">
        <v>2152</v>
      </c>
      <c r="B2153">
        <v>2</v>
      </c>
      <c r="C2153">
        <v>1398</v>
      </c>
      <c r="D2153" t="s">
        <v>5161</v>
      </c>
      <c r="E2153">
        <v>3.0058077567298724E-2</v>
      </c>
      <c r="F2153" t="str">
        <f t="shared" si="33"/>
        <v/>
      </c>
    </row>
    <row r="2154" spans="1:6" x14ac:dyDescent="0.25">
      <c r="A2154">
        <v>2153</v>
      </c>
      <c r="B2154">
        <v>4</v>
      </c>
      <c r="C2154">
        <v>1399</v>
      </c>
      <c r="D2154" t="s">
        <v>5161</v>
      </c>
      <c r="E2154">
        <v>0.16853054150788527</v>
      </c>
      <c r="F2154" t="str">
        <f t="shared" si="33"/>
        <v>True</v>
      </c>
    </row>
    <row r="2155" spans="1:6" x14ac:dyDescent="0.25">
      <c r="A2155">
        <v>2154</v>
      </c>
      <c r="B2155">
        <v>1</v>
      </c>
      <c r="C2155">
        <v>1400</v>
      </c>
      <c r="D2155" t="s">
        <v>5161</v>
      </c>
      <c r="E2155">
        <v>0.38396527173108497</v>
      </c>
      <c r="F2155" t="str">
        <f t="shared" si="33"/>
        <v/>
      </c>
    </row>
    <row r="2156" spans="1:6" x14ac:dyDescent="0.25">
      <c r="A2156">
        <v>2155</v>
      </c>
      <c r="B2156">
        <v>2</v>
      </c>
      <c r="C2156">
        <v>1503</v>
      </c>
      <c r="D2156" t="s">
        <v>5166</v>
      </c>
      <c r="E2156">
        <v>0.67297951887374607</v>
      </c>
      <c r="F2156" t="str">
        <f t="shared" si="33"/>
        <v/>
      </c>
    </row>
    <row r="2157" spans="1:6" x14ac:dyDescent="0.25">
      <c r="A2157">
        <v>2156</v>
      </c>
      <c r="B2157">
        <v>2</v>
      </c>
      <c r="C2157">
        <v>1504</v>
      </c>
      <c r="D2157" t="s">
        <v>5166</v>
      </c>
      <c r="E2157">
        <v>0.72462031971697061</v>
      </c>
      <c r="F2157" t="str">
        <f t="shared" si="33"/>
        <v/>
      </c>
    </row>
    <row r="2158" spans="1:6" x14ac:dyDescent="0.25">
      <c r="A2158">
        <v>2157</v>
      </c>
      <c r="B2158">
        <v>5</v>
      </c>
      <c r="C2158">
        <v>1664</v>
      </c>
      <c r="D2158" t="s">
        <v>5169</v>
      </c>
      <c r="E2158">
        <v>0.85539636862922752</v>
      </c>
      <c r="F2158" t="str">
        <f t="shared" si="33"/>
        <v/>
      </c>
    </row>
    <row r="2159" spans="1:6" x14ac:dyDescent="0.25">
      <c r="A2159">
        <v>2158</v>
      </c>
      <c r="B2159">
        <v>3</v>
      </c>
      <c r="C2159">
        <v>1665</v>
      </c>
      <c r="D2159" t="s">
        <v>5169</v>
      </c>
      <c r="E2159">
        <v>0.81995885909492405</v>
      </c>
      <c r="F2159" t="str">
        <f t="shared" si="33"/>
        <v/>
      </c>
    </row>
    <row r="2160" spans="1:6" x14ac:dyDescent="0.25">
      <c r="A2160">
        <v>2159</v>
      </c>
      <c r="B2160">
        <v>3</v>
      </c>
      <c r="C2160">
        <v>1666</v>
      </c>
      <c r="D2160" t="s">
        <v>5169</v>
      </c>
      <c r="E2160">
        <v>0.10681295231160093</v>
      </c>
      <c r="F2160" t="str">
        <f t="shared" si="33"/>
        <v/>
      </c>
    </row>
    <row r="2161" spans="1:6" x14ac:dyDescent="0.25">
      <c r="A2161">
        <v>2160</v>
      </c>
      <c r="B2161">
        <v>2</v>
      </c>
      <c r="C2161">
        <v>1667</v>
      </c>
      <c r="D2161" t="s">
        <v>5169</v>
      </c>
      <c r="E2161">
        <v>0.41045197544280898</v>
      </c>
      <c r="F2161" t="str">
        <f t="shared" si="33"/>
        <v/>
      </c>
    </row>
    <row r="2162" spans="1:6" x14ac:dyDescent="0.25">
      <c r="A2162">
        <v>2161</v>
      </c>
      <c r="B2162">
        <v>3</v>
      </c>
      <c r="C2162">
        <v>1668</v>
      </c>
      <c r="D2162" t="s">
        <v>5169</v>
      </c>
      <c r="E2162">
        <v>0.50447010106214318</v>
      </c>
      <c r="F2162" t="str">
        <f t="shared" si="33"/>
        <v/>
      </c>
    </row>
    <row r="2163" spans="1:6" x14ac:dyDescent="0.25">
      <c r="A2163">
        <v>2162</v>
      </c>
      <c r="B2163">
        <v>3</v>
      </c>
      <c r="C2163">
        <v>1669</v>
      </c>
      <c r="D2163" t="s">
        <v>5169</v>
      </c>
      <c r="E2163">
        <v>0.80308693562356148</v>
      </c>
      <c r="F2163" t="str">
        <f t="shared" si="33"/>
        <v/>
      </c>
    </row>
    <row r="2164" spans="1:6" x14ac:dyDescent="0.25">
      <c r="A2164">
        <v>2163</v>
      </c>
      <c r="B2164">
        <v>1</v>
      </c>
      <c r="C2164">
        <v>1894</v>
      </c>
      <c r="D2164" t="s">
        <v>5176</v>
      </c>
      <c r="E2164">
        <v>2.1566759743333774E-2</v>
      </c>
      <c r="F2164" t="str">
        <f t="shared" si="33"/>
        <v>True</v>
      </c>
    </row>
    <row r="2165" spans="1:6" x14ac:dyDescent="0.25">
      <c r="A2165">
        <v>2164</v>
      </c>
      <c r="B2165">
        <v>6</v>
      </c>
      <c r="C2165">
        <v>3525</v>
      </c>
      <c r="D2165" t="s">
        <v>5180</v>
      </c>
      <c r="E2165">
        <v>8.0317829521839079E-2</v>
      </c>
      <c r="F2165" t="str">
        <f t="shared" si="33"/>
        <v/>
      </c>
    </row>
    <row r="2166" spans="1:6" x14ac:dyDescent="0.25">
      <c r="A2166">
        <v>2165</v>
      </c>
      <c r="B2166">
        <v>2</v>
      </c>
      <c r="C2166">
        <v>3891</v>
      </c>
      <c r="D2166" t="s">
        <v>5183</v>
      </c>
      <c r="E2166">
        <v>0.90087964959502442</v>
      </c>
      <c r="F2166" t="str">
        <f t="shared" si="33"/>
        <v/>
      </c>
    </row>
    <row r="2167" spans="1:6" x14ac:dyDescent="0.25">
      <c r="A2167">
        <v>2166</v>
      </c>
      <c r="B2167">
        <v>6</v>
      </c>
      <c r="C2167">
        <v>3892</v>
      </c>
      <c r="D2167" t="s">
        <v>5183</v>
      </c>
      <c r="E2167">
        <v>0.92837733202696182</v>
      </c>
      <c r="F2167" t="str">
        <f t="shared" si="33"/>
        <v/>
      </c>
    </row>
    <row r="2168" spans="1:6" x14ac:dyDescent="0.25">
      <c r="A2168">
        <v>2167</v>
      </c>
      <c r="B2168">
        <v>8</v>
      </c>
      <c r="C2168">
        <v>3893</v>
      </c>
      <c r="D2168" t="s">
        <v>5183</v>
      </c>
      <c r="E2168">
        <v>0.72077825697234155</v>
      </c>
      <c r="F2168" t="str">
        <f t="shared" si="33"/>
        <v/>
      </c>
    </row>
    <row r="2169" spans="1:6" x14ac:dyDescent="0.25">
      <c r="A2169">
        <v>2168</v>
      </c>
      <c r="B2169">
        <v>5</v>
      </c>
      <c r="C2169">
        <v>4116</v>
      </c>
      <c r="D2169" t="s">
        <v>4221</v>
      </c>
      <c r="E2169">
        <v>0.35434842655649057</v>
      </c>
      <c r="F2169" t="str">
        <f t="shared" si="33"/>
        <v/>
      </c>
    </row>
    <row r="2170" spans="1:6" x14ac:dyDescent="0.25">
      <c r="A2170">
        <v>2169</v>
      </c>
      <c r="B2170">
        <v>4</v>
      </c>
      <c r="C2170">
        <v>4272</v>
      </c>
      <c r="D2170" t="s">
        <v>145</v>
      </c>
      <c r="E2170">
        <v>0.40134753106681964</v>
      </c>
      <c r="F2170" t="str">
        <f t="shared" si="33"/>
        <v/>
      </c>
    </row>
    <row r="2171" spans="1:6" x14ac:dyDescent="0.25">
      <c r="A2171">
        <v>2170</v>
      </c>
      <c r="B2171">
        <v>3</v>
      </c>
      <c r="C2171">
        <v>5701</v>
      </c>
      <c r="D2171" t="s">
        <v>1763</v>
      </c>
      <c r="E2171">
        <v>0.83306382609270413</v>
      </c>
      <c r="F2171" t="str">
        <f t="shared" si="33"/>
        <v/>
      </c>
    </row>
    <row r="2172" spans="1:6" x14ac:dyDescent="0.25">
      <c r="A2172">
        <v>2171</v>
      </c>
      <c r="B2172">
        <v>5</v>
      </c>
      <c r="C2172">
        <v>5702</v>
      </c>
      <c r="D2172" t="s">
        <v>1763</v>
      </c>
      <c r="E2172">
        <v>0.31605002216542988</v>
      </c>
      <c r="F2172" t="str">
        <f t="shared" si="33"/>
        <v/>
      </c>
    </row>
    <row r="2173" spans="1:6" x14ac:dyDescent="0.25">
      <c r="A2173">
        <v>2172</v>
      </c>
      <c r="B2173">
        <v>3</v>
      </c>
      <c r="C2173">
        <v>6244</v>
      </c>
      <c r="D2173" t="s">
        <v>1618</v>
      </c>
      <c r="E2173">
        <v>0.61715498023229887</v>
      </c>
      <c r="F2173" t="str">
        <f t="shared" si="33"/>
        <v/>
      </c>
    </row>
    <row r="2174" spans="1:6" x14ac:dyDescent="0.25">
      <c r="A2174">
        <v>2173</v>
      </c>
      <c r="B2174">
        <v>3</v>
      </c>
      <c r="C2174">
        <v>8373</v>
      </c>
      <c r="D2174" t="s">
        <v>3303</v>
      </c>
      <c r="E2174">
        <v>0.50207833485833764</v>
      </c>
      <c r="F2174" t="str">
        <f t="shared" si="33"/>
        <v>True</v>
      </c>
    </row>
    <row r="2175" spans="1:6" x14ac:dyDescent="0.25">
      <c r="A2175">
        <v>2174</v>
      </c>
      <c r="B2175">
        <v>5</v>
      </c>
      <c r="C2175">
        <v>9770</v>
      </c>
      <c r="D2175" t="s">
        <v>398</v>
      </c>
      <c r="E2175">
        <v>0.98364047718314551</v>
      </c>
      <c r="F2175" t="str">
        <f t="shared" si="33"/>
        <v/>
      </c>
    </row>
    <row r="2176" spans="1:6" x14ac:dyDescent="0.25">
      <c r="A2176">
        <v>2175</v>
      </c>
      <c r="B2176">
        <v>4</v>
      </c>
      <c r="C2176">
        <v>9771</v>
      </c>
      <c r="D2176" t="s">
        <v>398</v>
      </c>
      <c r="E2176">
        <v>4.5085260229295154E-2</v>
      </c>
      <c r="F2176" t="str">
        <f t="shared" si="33"/>
        <v/>
      </c>
    </row>
    <row r="2177" spans="1:6" x14ac:dyDescent="0.25">
      <c r="A2177">
        <v>2176</v>
      </c>
      <c r="B2177">
        <v>2</v>
      </c>
      <c r="C2177">
        <v>9772</v>
      </c>
      <c r="D2177" t="s">
        <v>398</v>
      </c>
      <c r="E2177">
        <v>0.56622412677733114</v>
      </c>
      <c r="F2177" t="str">
        <f t="shared" si="33"/>
        <v/>
      </c>
    </row>
    <row r="2178" spans="1:6" x14ac:dyDescent="0.25">
      <c r="A2178">
        <v>2177</v>
      </c>
      <c r="B2178">
        <v>1</v>
      </c>
      <c r="C2178">
        <v>3464</v>
      </c>
      <c r="D2178" t="s">
        <v>4212</v>
      </c>
      <c r="E2178">
        <v>0.90024107877127302</v>
      </c>
      <c r="F2178" t="str">
        <f t="shared" si="33"/>
        <v/>
      </c>
    </row>
    <row r="2179" spans="1:6" x14ac:dyDescent="0.25">
      <c r="A2179">
        <v>2178</v>
      </c>
      <c r="B2179">
        <v>4</v>
      </c>
      <c r="C2179">
        <v>6574</v>
      </c>
      <c r="D2179" t="s">
        <v>5201</v>
      </c>
      <c r="E2179">
        <v>0.45179386505671082</v>
      </c>
      <c r="F2179" t="str">
        <f t="shared" ref="F2179:F2242" si="34">IF(MOD(A2179-3,10)=0,"True","")</f>
        <v/>
      </c>
    </row>
    <row r="2180" spans="1:6" x14ac:dyDescent="0.25">
      <c r="A2180">
        <v>2179</v>
      </c>
      <c r="B2180">
        <v>8</v>
      </c>
      <c r="C2180">
        <v>6575</v>
      </c>
      <c r="D2180" t="s">
        <v>5201</v>
      </c>
      <c r="E2180">
        <v>0.84436842487043429</v>
      </c>
      <c r="F2180" t="str">
        <f t="shared" si="34"/>
        <v/>
      </c>
    </row>
    <row r="2181" spans="1:6" x14ac:dyDescent="0.25">
      <c r="A2181">
        <v>2180</v>
      </c>
      <c r="B2181">
        <v>2</v>
      </c>
      <c r="C2181">
        <v>6978</v>
      </c>
      <c r="D2181" t="s">
        <v>4510</v>
      </c>
      <c r="E2181">
        <v>0.41381499506672503</v>
      </c>
      <c r="F2181" t="str">
        <f t="shared" si="34"/>
        <v/>
      </c>
    </row>
    <row r="2182" spans="1:6" x14ac:dyDescent="0.25">
      <c r="A2182">
        <v>2181</v>
      </c>
      <c r="B2182">
        <v>9</v>
      </c>
      <c r="C2182">
        <v>7687</v>
      </c>
      <c r="D2182" t="s">
        <v>4936</v>
      </c>
      <c r="E2182">
        <v>8.6264376552616429E-2</v>
      </c>
      <c r="F2182" t="str">
        <f t="shared" si="34"/>
        <v/>
      </c>
    </row>
    <row r="2183" spans="1:6" x14ac:dyDescent="0.25">
      <c r="A2183">
        <v>2182</v>
      </c>
      <c r="B2183">
        <v>1</v>
      </c>
      <c r="C2183">
        <v>7688</v>
      </c>
      <c r="D2183" t="s">
        <v>4936</v>
      </c>
      <c r="E2183">
        <v>4.5494038491938449E-2</v>
      </c>
      <c r="F2183" t="str">
        <f t="shared" si="34"/>
        <v/>
      </c>
    </row>
    <row r="2184" spans="1:6" x14ac:dyDescent="0.25">
      <c r="A2184">
        <v>2183</v>
      </c>
      <c r="B2184">
        <v>8</v>
      </c>
      <c r="C2184">
        <v>7689</v>
      </c>
      <c r="D2184" t="s">
        <v>4936</v>
      </c>
      <c r="E2184">
        <v>0.5960365961574835</v>
      </c>
      <c r="F2184" t="str">
        <f t="shared" si="34"/>
        <v>True</v>
      </c>
    </row>
    <row r="2185" spans="1:6" x14ac:dyDescent="0.25">
      <c r="A2185">
        <v>2184</v>
      </c>
      <c r="B2185">
        <v>2</v>
      </c>
      <c r="C2185">
        <v>7772</v>
      </c>
      <c r="D2185" t="s">
        <v>4114</v>
      </c>
      <c r="E2185">
        <v>0.95619672618780327</v>
      </c>
      <c r="F2185" t="str">
        <f t="shared" si="34"/>
        <v/>
      </c>
    </row>
    <row r="2186" spans="1:6" x14ac:dyDescent="0.25">
      <c r="A2186">
        <v>2185</v>
      </c>
      <c r="B2186">
        <v>5</v>
      </c>
      <c r="C2186">
        <v>7773</v>
      </c>
      <c r="D2186" t="s">
        <v>4114</v>
      </c>
      <c r="E2186">
        <v>3.9544894925987339E-2</v>
      </c>
      <c r="F2186" t="str">
        <f t="shared" si="34"/>
        <v/>
      </c>
    </row>
    <row r="2187" spans="1:6" x14ac:dyDescent="0.25">
      <c r="A2187">
        <v>2186</v>
      </c>
      <c r="B2187">
        <v>3</v>
      </c>
      <c r="C2187">
        <v>7774</v>
      </c>
      <c r="D2187" t="s">
        <v>4114</v>
      </c>
      <c r="E2187">
        <v>2.0839113660022002E-2</v>
      </c>
      <c r="F2187" t="str">
        <f t="shared" si="34"/>
        <v/>
      </c>
    </row>
    <row r="2188" spans="1:6" x14ac:dyDescent="0.25">
      <c r="A2188">
        <v>2187</v>
      </c>
      <c r="B2188">
        <v>7</v>
      </c>
      <c r="C2188">
        <v>8343</v>
      </c>
      <c r="D2188" t="s">
        <v>3573</v>
      </c>
      <c r="E2188">
        <v>0.34923036705490229</v>
      </c>
      <c r="F2188" t="str">
        <f t="shared" si="34"/>
        <v/>
      </c>
    </row>
    <row r="2189" spans="1:6" x14ac:dyDescent="0.25">
      <c r="A2189">
        <v>2188</v>
      </c>
      <c r="B2189">
        <v>3</v>
      </c>
      <c r="C2189">
        <v>8647</v>
      </c>
      <c r="D2189" t="s">
        <v>5214</v>
      </c>
      <c r="E2189">
        <v>0.18210524715928722</v>
      </c>
      <c r="F2189" t="str">
        <f t="shared" si="34"/>
        <v/>
      </c>
    </row>
    <row r="2190" spans="1:6" x14ac:dyDescent="0.25">
      <c r="A2190">
        <v>2189</v>
      </c>
      <c r="B2190">
        <v>7</v>
      </c>
      <c r="C2190">
        <v>1452</v>
      </c>
      <c r="D2190" t="s">
        <v>3090</v>
      </c>
      <c r="E2190">
        <v>0.83913639913245786</v>
      </c>
      <c r="F2190" t="str">
        <f t="shared" si="34"/>
        <v/>
      </c>
    </row>
    <row r="2191" spans="1:6" x14ac:dyDescent="0.25">
      <c r="A2191">
        <v>2190</v>
      </c>
      <c r="B2191">
        <v>3</v>
      </c>
      <c r="C2191">
        <v>1453</v>
      </c>
      <c r="D2191" t="s">
        <v>3090</v>
      </c>
      <c r="E2191">
        <v>0.88848025834987643</v>
      </c>
      <c r="F2191" t="str">
        <f t="shared" si="34"/>
        <v/>
      </c>
    </row>
    <row r="2192" spans="1:6" x14ac:dyDescent="0.25">
      <c r="A2192">
        <v>2191</v>
      </c>
      <c r="B2192">
        <v>5</v>
      </c>
      <c r="C2192">
        <v>1454</v>
      </c>
      <c r="D2192" t="s">
        <v>3090</v>
      </c>
      <c r="E2192">
        <v>7.8509388525588975E-2</v>
      </c>
      <c r="F2192" t="str">
        <f t="shared" si="34"/>
        <v/>
      </c>
    </row>
    <row r="2193" spans="1:6" x14ac:dyDescent="0.25">
      <c r="A2193">
        <v>2192</v>
      </c>
      <c r="B2193">
        <v>8</v>
      </c>
      <c r="C2193">
        <v>1455</v>
      </c>
      <c r="D2193" t="s">
        <v>3090</v>
      </c>
      <c r="E2193">
        <v>9.3067432980851295E-2</v>
      </c>
      <c r="F2193" t="str">
        <f t="shared" si="34"/>
        <v/>
      </c>
    </row>
    <row r="2194" spans="1:6" x14ac:dyDescent="0.25">
      <c r="A2194">
        <v>2193</v>
      </c>
      <c r="B2194">
        <v>2</v>
      </c>
      <c r="C2194">
        <v>2073</v>
      </c>
      <c r="D2194" t="s">
        <v>4416</v>
      </c>
      <c r="E2194">
        <v>1.350409507797401E-2</v>
      </c>
      <c r="F2194" t="str">
        <f t="shared" si="34"/>
        <v>True</v>
      </c>
    </row>
    <row r="2195" spans="1:6" x14ac:dyDescent="0.25">
      <c r="A2195">
        <v>2194</v>
      </c>
      <c r="B2195">
        <v>3</v>
      </c>
      <c r="C2195">
        <v>2242</v>
      </c>
      <c r="D2195" t="s">
        <v>3479</v>
      </c>
      <c r="E2195">
        <v>0.18641781667049651</v>
      </c>
      <c r="F2195" t="str">
        <f t="shared" si="34"/>
        <v/>
      </c>
    </row>
    <row r="2196" spans="1:6" x14ac:dyDescent="0.25">
      <c r="A2196">
        <v>2195</v>
      </c>
      <c r="B2196">
        <v>4</v>
      </c>
      <c r="C2196">
        <v>5274</v>
      </c>
      <c r="D2196" t="s">
        <v>4676</v>
      </c>
      <c r="E2196">
        <v>6.2947384443332921E-2</v>
      </c>
      <c r="F2196" t="str">
        <f t="shared" si="34"/>
        <v/>
      </c>
    </row>
    <row r="2197" spans="1:6" x14ac:dyDescent="0.25">
      <c r="A2197">
        <v>2196</v>
      </c>
      <c r="B2197">
        <v>2</v>
      </c>
      <c r="C2197">
        <v>5924</v>
      </c>
      <c r="D2197" t="s">
        <v>961</v>
      </c>
      <c r="E2197">
        <v>0.71957909557568944</v>
      </c>
      <c r="F2197" t="str">
        <f t="shared" si="34"/>
        <v/>
      </c>
    </row>
    <row r="2198" spans="1:6" x14ac:dyDescent="0.25">
      <c r="A2198">
        <v>2197</v>
      </c>
      <c r="B2198">
        <v>4</v>
      </c>
      <c r="C2198">
        <v>7729</v>
      </c>
      <c r="D2198" t="s">
        <v>5180</v>
      </c>
      <c r="E2198">
        <v>0.72238310772882319</v>
      </c>
      <c r="F2198" t="str">
        <f t="shared" si="34"/>
        <v/>
      </c>
    </row>
    <row r="2199" spans="1:6" x14ac:dyDescent="0.25">
      <c r="A2199">
        <v>2198</v>
      </c>
      <c r="B2199">
        <v>3</v>
      </c>
      <c r="C2199">
        <v>8384</v>
      </c>
      <c r="D2199" t="s">
        <v>4562</v>
      </c>
      <c r="E2199">
        <v>0.29939303221426983</v>
      </c>
      <c r="F2199" t="str">
        <f t="shared" si="34"/>
        <v/>
      </c>
    </row>
    <row r="2200" spans="1:6" x14ac:dyDescent="0.25">
      <c r="A2200">
        <v>2199</v>
      </c>
      <c r="B2200">
        <v>2</v>
      </c>
      <c r="C2200">
        <v>8385</v>
      </c>
      <c r="D2200" t="s">
        <v>4562</v>
      </c>
      <c r="E2200">
        <v>0.86926323320425869</v>
      </c>
      <c r="F2200" t="str">
        <f t="shared" si="34"/>
        <v/>
      </c>
    </row>
    <row r="2201" spans="1:6" x14ac:dyDescent="0.25">
      <c r="A2201">
        <v>2200</v>
      </c>
      <c r="B2201">
        <v>9</v>
      </c>
      <c r="C2201">
        <v>9124</v>
      </c>
      <c r="D2201" t="s">
        <v>235</v>
      </c>
      <c r="E2201">
        <v>0.59230065994534264</v>
      </c>
      <c r="F2201" t="str">
        <f t="shared" si="34"/>
        <v/>
      </c>
    </row>
    <row r="2202" spans="1:6" x14ac:dyDescent="0.25">
      <c r="A2202">
        <v>2201</v>
      </c>
      <c r="B2202">
        <v>8</v>
      </c>
      <c r="C2202">
        <v>9650</v>
      </c>
      <c r="D2202" t="s">
        <v>472</v>
      </c>
      <c r="E2202">
        <v>0.14687556428410775</v>
      </c>
      <c r="F2202" t="str">
        <f t="shared" si="34"/>
        <v/>
      </c>
    </row>
    <row r="2203" spans="1:6" x14ac:dyDescent="0.25">
      <c r="A2203">
        <v>2202</v>
      </c>
      <c r="B2203">
        <v>9</v>
      </c>
      <c r="C2203">
        <v>9651</v>
      </c>
      <c r="D2203" t="s">
        <v>472</v>
      </c>
      <c r="E2203">
        <v>0.51389508637919168</v>
      </c>
      <c r="F2203" t="str">
        <f t="shared" si="34"/>
        <v/>
      </c>
    </row>
    <row r="2204" spans="1:6" x14ac:dyDescent="0.25">
      <c r="A2204">
        <v>2203</v>
      </c>
      <c r="B2204">
        <v>2</v>
      </c>
      <c r="C2204">
        <v>9652</v>
      </c>
      <c r="D2204" t="s">
        <v>472</v>
      </c>
      <c r="E2204">
        <v>0.25191842589534608</v>
      </c>
      <c r="F2204" t="str">
        <f t="shared" si="34"/>
        <v>True</v>
      </c>
    </row>
    <row r="2205" spans="1:6" x14ac:dyDescent="0.25">
      <c r="A2205">
        <v>2204</v>
      </c>
      <c r="B2205">
        <v>6</v>
      </c>
      <c r="C2205">
        <v>9653</v>
      </c>
      <c r="D2205" t="s">
        <v>472</v>
      </c>
      <c r="E2205">
        <v>0.90597184362969252</v>
      </c>
      <c r="F2205" t="str">
        <f t="shared" si="34"/>
        <v/>
      </c>
    </row>
    <row r="2206" spans="1:6" x14ac:dyDescent="0.25">
      <c r="A2206">
        <v>2205</v>
      </c>
      <c r="B2206">
        <v>2</v>
      </c>
      <c r="C2206">
        <v>1772</v>
      </c>
      <c r="D2206" t="s">
        <v>3536</v>
      </c>
      <c r="E2206">
        <v>0.40897473121276318</v>
      </c>
      <c r="F2206" t="str">
        <f t="shared" si="34"/>
        <v/>
      </c>
    </row>
    <row r="2207" spans="1:6" x14ac:dyDescent="0.25">
      <c r="A2207">
        <v>2206</v>
      </c>
      <c r="B2207">
        <v>6</v>
      </c>
      <c r="C2207">
        <v>1773</v>
      </c>
      <c r="D2207" t="s">
        <v>3536</v>
      </c>
      <c r="E2207">
        <v>0.64750037293493534</v>
      </c>
      <c r="F2207" t="str">
        <f t="shared" si="34"/>
        <v/>
      </c>
    </row>
    <row r="2208" spans="1:6" x14ac:dyDescent="0.25">
      <c r="A2208">
        <v>2207</v>
      </c>
      <c r="B2208">
        <v>1</v>
      </c>
      <c r="C2208">
        <v>1932</v>
      </c>
      <c r="D2208" t="s">
        <v>762</v>
      </c>
      <c r="E2208">
        <v>0.68522017605666319</v>
      </c>
      <c r="F2208" t="str">
        <f t="shared" si="34"/>
        <v/>
      </c>
    </row>
    <row r="2209" spans="1:6" x14ac:dyDescent="0.25">
      <c r="A2209">
        <v>2208</v>
      </c>
      <c r="B2209">
        <v>6</v>
      </c>
      <c r="C2209">
        <v>2212</v>
      </c>
      <c r="D2209" t="s">
        <v>4708</v>
      </c>
      <c r="E2209">
        <v>0.98292774382605486</v>
      </c>
      <c r="F2209" t="str">
        <f t="shared" si="34"/>
        <v/>
      </c>
    </row>
    <row r="2210" spans="1:6" x14ac:dyDescent="0.25">
      <c r="A2210">
        <v>2209</v>
      </c>
      <c r="B2210">
        <v>5</v>
      </c>
      <c r="C2210">
        <v>3476</v>
      </c>
      <c r="D2210" t="s">
        <v>820</v>
      </c>
      <c r="E2210">
        <v>0.93697207397921634</v>
      </c>
      <c r="F2210" t="str">
        <f t="shared" si="34"/>
        <v/>
      </c>
    </row>
    <row r="2211" spans="1:6" x14ac:dyDescent="0.25">
      <c r="A2211">
        <v>2210</v>
      </c>
      <c r="B2211">
        <v>5</v>
      </c>
      <c r="C2211">
        <v>3477</v>
      </c>
      <c r="D2211" t="s">
        <v>820</v>
      </c>
      <c r="E2211">
        <v>0.88313945068390987</v>
      </c>
      <c r="F2211" t="str">
        <f t="shared" si="34"/>
        <v/>
      </c>
    </row>
    <row r="2212" spans="1:6" x14ac:dyDescent="0.25">
      <c r="A2212">
        <v>2211</v>
      </c>
      <c r="B2212">
        <v>3</v>
      </c>
      <c r="C2212">
        <v>5902</v>
      </c>
      <c r="D2212" t="s">
        <v>4874</v>
      </c>
      <c r="E2212">
        <v>0.15502863102450359</v>
      </c>
      <c r="F2212" t="str">
        <f t="shared" si="34"/>
        <v/>
      </c>
    </row>
    <row r="2213" spans="1:6" x14ac:dyDescent="0.25">
      <c r="A2213">
        <v>2212</v>
      </c>
      <c r="B2213">
        <v>1</v>
      </c>
      <c r="C2213">
        <v>7201</v>
      </c>
      <c r="D2213" t="s">
        <v>1464</v>
      </c>
      <c r="E2213">
        <v>0.81638225677692755</v>
      </c>
      <c r="F2213" t="str">
        <f t="shared" si="34"/>
        <v/>
      </c>
    </row>
    <row r="2214" spans="1:6" x14ac:dyDescent="0.25">
      <c r="A2214">
        <v>2213</v>
      </c>
      <c r="B2214">
        <v>7</v>
      </c>
      <c r="C2214">
        <v>7202</v>
      </c>
      <c r="D2214" t="s">
        <v>1464</v>
      </c>
      <c r="E2214">
        <v>0.44602439924175585</v>
      </c>
      <c r="F2214" t="str">
        <f t="shared" si="34"/>
        <v>True</v>
      </c>
    </row>
    <row r="2215" spans="1:6" x14ac:dyDescent="0.25">
      <c r="A2215">
        <v>2214</v>
      </c>
      <c r="B2215">
        <v>4</v>
      </c>
      <c r="C2215">
        <v>8623</v>
      </c>
      <c r="D2215" t="s">
        <v>1830</v>
      </c>
      <c r="E2215">
        <v>0.2823806175736524</v>
      </c>
      <c r="F2215" t="str">
        <f t="shared" si="34"/>
        <v/>
      </c>
    </row>
    <row r="2216" spans="1:6" x14ac:dyDescent="0.25">
      <c r="A2216">
        <v>2215</v>
      </c>
      <c r="B2216">
        <v>4</v>
      </c>
      <c r="C2216">
        <v>9812</v>
      </c>
      <c r="D2216" t="s">
        <v>5252</v>
      </c>
      <c r="E2216">
        <v>0.33234092102456436</v>
      </c>
      <c r="F2216" t="str">
        <f t="shared" si="34"/>
        <v/>
      </c>
    </row>
    <row r="2217" spans="1:6" x14ac:dyDescent="0.25">
      <c r="A2217">
        <v>2216</v>
      </c>
      <c r="B2217">
        <v>3</v>
      </c>
      <c r="C2217">
        <v>9813</v>
      </c>
      <c r="D2217" t="s">
        <v>5252</v>
      </c>
      <c r="E2217">
        <v>0.37937363814012193</v>
      </c>
      <c r="F2217" t="str">
        <f t="shared" si="34"/>
        <v/>
      </c>
    </row>
    <row r="2218" spans="1:6" x14ac:dyDescent="0.25">
      <c r="A2218">
        <v>2217</v>
      </c>
      <c r="B2218">
        <v>5</v>
      </c>
      <c r="C2218">
        <v>9814</v>
      </c>
      <c r="D2218" t="s">
        <v>5252</v>
      </c>
      <c r="E2218">
        <v>0.91734840894707703</v>
      </c>
      <c r="F2218" t="str">
        <f t="shared" si="34"/>
        <v/>
      </c>
    </row>
    <row r="2219" spans="1:6" x14ac:dyDescent="0.25">
      <c r="A2219">
        <v>2218</v>
      </c>
      <c r="B2219">
        <v>5</v>
      </c>
      <c r="C2219">
        <v>9815</v>
      </c>
      <c r="D2219" t="s">
        <v>5252</v>
      </c>
      <c r="E2219">
        <v>0.72701201943134142</v>
      </c>
      <c r="F2219" t="str">
        <f t="shared" si="34"/>
        <v/>
      </c>
    </row>
    <row r="2220" spans="1:6" x14ac:dyDescent="0.25">
      <c r="A2220">
        <v>2219</v>
      </c>
      <c r="B2220">
        <v>2</v>
      </c>
      <c r="C2220">
        <v>186</v>
      </c>
      <c r="D2220" t="s">
        <v>5260</v>
      </c>
      <c r="E2220">
        <v>0.32736612584863212</v>
      </c>
      <c r="F2220" t="str">
        <f t="shared" si="34"/>
        <v/>
      </c>
    </row>
    <row r="2221" spans="1:6" x14ac:dyDescent="0.25">
      <c r="A2221">
        <v>2220</v>
      </c>
      <c r="B2221">
        <v>6</v>
      </c>
      <c r="C2221">
        <v>2850</v>
      </c>
      <c r="D2221" t="s">
        <v>5263</v>
      </c>
      <c r="E2221">
        <v>0.62754855655525243</v>
      </c>
      <c r="F2221" t="str">
        <f t="shared" si="34"/>
        <v/>
      </c>
    </row>
    <row r="2222" spans="1:6" x14ac:dyDescent="0.25">
      <c r="A2222">
        <v>2221</v>
      </c>
      <c r="B2222">
        <v>3</v>
      </c>
      <c r="C2222">
        <v>4887</v>
      </c>
      <c r="D2222" t="s">
        <v>802</v>
      </c>
      <c r="E2222">
        <v>0.72558201708620107</v>
      </c>
      <c r="F2222" t="str">
        <f t="shared" si="34"/>
        <v/>
      </c>
    </row>
    <row r="2223" spans="1:6" x14ac:dyDescent="0.25">
      <c r="A2223">
        <v>2222</v>
      </c>
      <c r="B2223">
        <v>6</v>
      </c>
      <c r="C2223">
        <v>4888</v>
      </c>
      <c r="D2223" t="s">
        <v>802</v>
      </c>
      <c r="E2223">
        <v>0.73036127149294017</v>
      </c>
      <c r="F2223" t="str">
        <f t="shared" si="34"/>
        <v/>
      </c>
    </row>
    <row r="2224" spans="1:6" x14ac:dyDescent="0.25">
      <c r="A2224">
        <v>2223</v>
      </c>
      <c r="B2224">
        <v>3</v>
      </c>
      <c r="C2224">
        <v>4889</v>
      </c>
      <c r="D2224" t="s">
        <v>802</v>
      </c>
      <c r="E2224">
        <v>7.8707599670824524E-2</v>
      </c>
      <c r="F2224" t="str">
        <f t="shared" si="34"/>
        <v>True</v>
      </c>
    </row>
    <row r="2225" spans="1:6" x14ac:dyDescent="0.25">
      <c r="A2225">
        <v>2224</v>
      </c>
      <c r="B2225">
        <v>6</v>
      </c>
      <c r="C2225">
        <v>4890</v>
      </c>
      <c r="D2225" t="s">
        <v>802</v>
      </c>
      <c r="E2225">
        <v>0.63817253742378033</v>
      </c>
      <c r="F2225" t="str">
        <f t="shared" si="34"/>
        <v/>
      </c>
    </row>
    <row r="2226" spans="1:6" x14ac:dyDescent="0.25">
      <c r="A2226">
        <v>2225</v>
      </c>
      <c r="B2226">
        <v>3</v>
      </c>
      <c r="C2226">
        <v>7364</v>
      </c>
      <c r="D2226" t="s">
        <v>1229</v>
      </c>
      <c r="E2226">
        <v>0.13012502665560144</v>
      </c>
      <c r="F2226" t="str">
        <f t="shared" si="34"/>
        <v/>
      </c>
    </row>
    <row r="2227" spans="1:6" x14ac:dyDescent="0.25">
      <c r="A2227">
        <v>2226</v>
      </c>
      <c r="B2227">
        <v>8</v>
      </c>
      <c r="C2227">
        <v>7365</v>
      </c>
      <c r="D2227" t="s">
        <v>1229</v>
      </c>
      <c r="E2227">
        <v>0.48212770390607229</v>
      </c>
      <c r="F2227" t="str">
        <f t="shared" si="34"/>
        <v/>
      </c>
    </row>
    <row r="2228" spans="1:6" x14ac:dyDescent="0.25">
      <c r="A2228">
        <v>2227</v>
      </c>
      <c r="B2228">
        <v>2</v>
      </c>
      <c r="C2228">
        <v>7366</v>
      </c>
      <c r="D2228" t="s">
        <v>1229</v>
      </c>
      <c r="E2228">
        <v>0.92053068941433713</v>
      </c>
      <c r="F2228" t="str">
        <f t="shared" si="34"/>
        <v/>
      </c>
    </row>
    <row r="2229" spans="1:6" x14ac:dyDescent="0.25">
      <c r="A2229">
        <v>2228</v>
      </c>
      <c r="B2229">
        <v>2</v>
      </c>
      <c r="C2229">
        <v>7367</v>
      </c>
      <c r="D2229" t="s">
        <v>1229</v>
      </c>
      <c r="E2229">
        <v>0.66832921588288408</v>
      </c>
      <c r="F2229" t="str">
        <f t="shared" si="34"/>
        <v/>
      </c>
    </row>
    <row r="2230" spans="1:6" x14ac:dyDescent="0.25">
      <c r="A2230">
        <v>2229</v>
      </c>
      <c r="B2230">
        <v>7</v>
      </c>
      <c r="C2230">
        <v>7368</v>
      </c>
      <c r="D2230" t="s">
        <v>1229</v>
      </c>
      <c r="E2230">
        <v>0.76780434315638446</v>
      </c>
      <c r="F2230" t="str">
        <f t="shared" si="34"/>
        <v/>
      </c>
    </row>
    <row r="2231" spans="1:6" x14ac:dyDescent="0.25">
      <c r="A2231">
        <v>2230</v>
      </c>
      <c r="B2231">
        <v>2</v>
      </c>
      <c r="C2231">
        <v>3612</v>
      </c>
      <c r="D2231" t="s">
        <v>5280</v>
      </c>
      <c r="E2231">
        <v>0.98168726302244969</v>
      </c>
      <c r="F2231" t="str">
        <f t="shared" si="34"/>
        <v/>
      </c>
    </row>
    <row r="2232" spans="1:6" x14ac:dyDescent="0.25">
      <c r="A2232">
        <v>2231</v>
      </c>
      <c r="B2232">
        <v>4</v>
      </c>
      <c r="C2232">
        <v>7879</v>
      </c>
      <c r="D2232" t="s">
        <v>4440</v>
      </c>
      <c r="E2232">
        <v>0.55301324675873476</v>
      </c>
      <c r="F2232" t="str">
        <f t="shared" si="34"/>
        <v/>
      </c>
    </row>
    <row r="2233" spans="1:6" x14ac:dyDescent="0.25">
      <c r="A2233">
        <v>2232</v>
      </c>
      <c r="B2233">
        <v>1</v>
      </c>
      <c r="C2233">
        <v>3487</v>
      </c>
      <c r="D2233" t="s">
        <v>1213</v>
      </c>
      <c r="E2233">
        <v>9.4222795720240615E-2</v>
      </c>
      <c r="F2233" t="str">
        <f t="shared" si="34"/>
        <v/>
      </c>
    </row>
    <row r="2234" spans="1:6" x14ac:dyDescent="0.25">
      <c r="A2234">
        <v>2233</v>
      </c>
      <c r="B2234">
        <v>4</v>
      </c>
      <c r="C2234">
        <v>8531</v>
      </c>
      <c r="D2234" t="s">
        <v>5288</v>
      </c>
      <c r="E2234">
        <v>0.61011940849529733</v>
      </c>
      <c r="F2234" t="str">
        <f t="shared" si="34"/>
        <v>True</v>
      </c>
    </row>
    <row r="2235" spans="1:6" x14ac:dyDescent="0.25">
      <c r="A2235">
        <v>2234</v>
      </c>
      <c r="B2235">
        <v>2</v>
      </c>
      <c r="C2235">
        <v>8532</v>
      </c>
      <c r="D2235" t="s">
        <v>5288</v>
      </c>
      <c r="E2235">
        <v>0.98360734099468583</v>
      </c>
      <c r="F2235" t="str">
        <f t="shared" si="34"/>
        <v/>
      </c>
    </row>
    <row r="2236" spans="1:6" x14ac:dyDescent="0.25">
      <c r="A2236">
        <v>2235</v>
      </c>
      <c r="B2236">
        <v>7</v>
      </c>
      <c r="C2236">
        <v>8533</v>
      </c>
      <c r="D2236" t="s">
        <v>5288</v>
      </c>
      <c r="E2236">
        <v>0.60442314045889667</v>
      </c>
      <c r="F2236" t="str">
        <f t="shared" si="34"/>
        <v/>
      </c>
    </row>
    <row r="2237" spans="1:6" x14ac:dyDescent="0.25">
      <c r="A2237">
        <v>2236</v>
      </c>
      <c r="B2237">
        <v>3</v>
      </c>
      <c r="C2237">
        <v>8534</v>
      </c>
      <c r="D2237" t="s">
        <v>5288</v>
      </c>
      <c r="E2237">
        <v>8.7735336595901381E-2</v>
      </c>
      <c r="F2237" t="str">
        <f t="shared" si="34"/>
        <v/>
      </c>
    </row>
    <row r="2238" spans="1:6" x14ac:dyDescent="0.25">
      <c r="A2238">
        <v>2237</v>
      </c>
      <c r="B2238">
        <v>7</v>
      </c>
      <c r="C2238">
        <v>8681</v>
      </c>
      <c r="D2238" t="s">
        <v>345</v>
      </c>
      <c r="E2238">
        <v>0.10713822021764929</v>
      </c>
      <c r="F2238" t="str">
        <f t="shared" si="34"/>
        <v/>
      </c>
    </row>
    <row r="2239" spans="1:6" x14ac:dyDescent="0.25">
      <c r="A2239">
        <v>2238</v>
      </c>
      <c r="B2239">
        <v>3</v>
      </c>
      <c r="C2239">
        <v>9173</v>
      </c>
      <c r="D2239" t="s">
        <v>3757</v>
      </c>
      <c r="E2239">
        <v>0.42427211061789794</v>
      </c>
      <c r="F2239" t="str">
        <f t="shared" si="34"/>
        <v/>
      </c>
    </row>
    <row r="2240" spans="1:6" x14ac:dyDescent="0.25">
      <c r="A2240">
        <v>2239</v>
      </c>
      <c r="B2240">
        <v>3</v>
      </c>
      <c r="C2240">
        <v>8395</v>
      </c>
      <c r="D2240" t="s">
        <v>5294</v>
      </c>
      <c r="E2240">
        <v>0.30444441741386008</v>
      </c>
      <c r="F2240" t="str">
        <f t="shared" si="34"/>
        <v/>
      </c>
    </row>
    <row r="2241" spans="1:6" x14ac:dyDescent="0.25">
      <c r="A2241">
        <v>2240</v>
      </c>
      <c r="B2241">
        <v>9</v>
      </c>
      <c r="C2241">
        <v>4683</v>
      </c>
      <c r="D2241" t="s">
        <v>2696</v>
      </c>
      <c r="E2241">
        <v>0.15501898126006264</v>
      </c>
      <c r="F2241" t="str">
        <f t="shared" si="34"/>
        <v/>
      </c>
    </row>
    <row r="2242" spans="1:6" x14ac:dyDescent="0.25">
      <c r="A2242">
        <v>2241</v>
      </c>
      <c r="B2242">
        <v>4</v>
      </c>
      <c r="C2242">
        <v>4250</v>
      </c>
      <c r="D2242" t="s">
        <v>5111</v>
      </c>
      <c r="E2242">
        <v>0.54497090606731446</v>
      </c>
      <c r="F2242" t="str">
        <f t="shared" si="34"/>
        <v/>
      </c>
    </row>
    <row r="2243" spans="1:6" x14ac:dyDescent="0.25">
      <c r="A2243">
        <v>2242</v>
      </c>
      <c r="B2243">
        <v>3</v>
      </c>
      <c r="C2243">
        <v>8396</v>
      </c>
      <c r="D2243" t="s">
        <v>5294</v>
      </c>
      <c r="E2243">
        <v>0.87482805816684373</v>
      </c>
      <c r="F2243" t="str">
        <f t="shared" ref="F2243:F2306" si="35">IF(MOD(A2243-3,10)=0,"True","")</f>
        <v/>
      </c>
    </row>
    <row r="2244" spans="1:6" x14ac:dyDescent="0.25">
      <c r="A2244">
        <v>2243</v>
      </c>
      <c r="B2244">
        <v>5</v>
      </c>
      <c r="C2244">
        <v>8112</v>
      </c>
      <c r="D2244" t="s">
        <v>5299</v>
      </c>
      <c r="E2244">
        <v>0.94207154427344009</v>
      </c>
      <c r="F2244" t="str">
        <f t="shared" si="35"/>
        <v>True</v>
      </c>
    </row>
    <row r="2245" spans="1:6" x14ac:dyDescent="0.25">
      <c r="A2245">
        <v>2244</v>
      </c>
      <c r="B2245">
        <v>3</v>
      </c>
      <c r="C2245">
        <v>1179</v>
      </c>
      <c r="D2245" t="s">
        <v>4483</v>
      </c>
      <c r="E2245">
        <v>0.27323368437339557</v>
      </c>
      <c r="F2245" t="str">
        <f t="shared" si="35"/>
        <v/>
      </c>
    </row>
    <row r="2246" spans="1:6" x14ac:dyDescent="0.25">
      <c r="A2246">
        <v>2245</v>
      </c>
      <c r="B2246">
        <v>2</v>
      </c>
      <c r="C2246">
        <v>1178</v>
      </c>
      <c r="D2246" t="s">
        <v>4483</v>
      </c>
      <c r="E2246">
        <v>0.25799914240640576</v>
      </c>
      <c r="F2246" t="str">
        <f t="shared" si="35"/>
        <v/>
      </c>
    </row>
    <row r="2247" spans="1:6" x14ac:dyDescent="0.25">
      <c r="A2247">
        <v>2246</v>
      </c>
      <c r="B2247">
        <v>3</v>
      </c>
      <c r="C2247">
        <v>8393</v>
      </c>
      <c r="D2247" t="s">
        <v>5294</v>
      </c>
      <c r="E2247">
        <v>0.1466255528770265</v>
      </c>
      <c r="F2247" t="str">
        <f t="shared" si="35"/>
        <v/>
      </c>
    </row>
    <row r="2248" spans="1:6" x14ac:dyDescent="0.25">
      <c r="A2248">
        <v>2247</v>
      </c>
      <c r="B2248">
        <v>5</v>
      </c>
      <c r="C2248">
        <v>8394</v>
      </c>
      <c r="D2248" t="s">
        <v>5294</v>
      </c>
      <c r="E2248">
        <v>0.22064150830626028</v>
      </c>
      <c r="F2248" t="str">
        <f t="shared" si="35"/>
        <v/>
      </c>
    </row>
    <row r="2249" spans="1:6" x14ac:dyDescent="0.25">
      <c r="A2249">
        <v>2248</v>
      </c>
      <c r="B2249">
        <v>6</v>
      </c>
      <c r="C2249">
        <v>4249</v>
      </c>
      <c r="D2249" t="s">
        <v>5111</v>
      </c>
      <c r="E2249">
        <v>0.63429760710744443</v>
      </c>
      <c r="F2249" t="str">
        <f t="shared" si="35"/>
        <v/>
      </c>
    </row>
    <row r="2250" spans="1:6" x14ac:dyDescent="0.25">
      <c r="A2250">
        <v>2249</v>
      </c>
      <c r="B2250">
        <v>2</v>
      </c>
      <c r="C2250">
        <v>8114</v>
      </c>
      <c r="D2250" t="s">
        <v>5299</v>
      </c>
      <c r="E2250">
        <v>0.80746222697079706</v>
      </c>
      <c r="F2250" t="str">
        <f t="shared" si="35"/>
        <v/>
      </c>
    </row>
    <row r="2251" spans="1:6" x14ac:dyDescent="0.25">
      <c r="A2251">
        <v>2250</v>
      </c>
      <c r="B2251">
        <v>1</v>
      </c>
      <c r="C2251">
        <v>9172</v>
      </c>
      <c r="D2251" t="s">
        <v>3757</v>
      </c>
      <c r="E2251">
        <v>0.90572019307191542</v>
      </c>
      <c r="F2251" t="str">
        <f t="shared" si="35"/>
        <v/>
      </c>
    </row>
    <row r="2252" spans="1:6" x14ac:dyDescent="0.25">
      <c r="A2252">
        <v>2251</v>
      </c>
      <c r="B2252">
        <v>5</v>
      </c>
      <c r="C2252">
        <v>8682</v>
      </c>
      <c r="D2252" t="s">
        <v>345</v>
      </c>
      <c r="E2252">
        <v>0.28654571872812196</v>
      </c>
      <c r="F2252" t="str">
        <f t="shared" si="35"/>
        <v/>
      </c>
    </row>
    <row r="2253" spans="1:6" x14ac:dyDescent="0.25">
      <c r="A2253">
        <v>2252</v>
      </c>
      <c r="B2253">
        <v>2</v>
      </c>
      <c r="C2253">
        <v>9171</v>
      </c>
      <c r="D2253" t="s">
        <v>3757</v>
      </c>
      <c r="E2253">
        <v>0.92446078692180189</v>
      </c>
      <c r="F2253" t="str">
        <f t="shared" si="35"/>
        <v/>
      </c>
    </row>
    <row r="2254" spans="1:6" x14ac:dyDescent="0.25">
      <c r="A2254">
        <v>2253</v>
      </c>
      <c r="B2254">
        <v>4</v>
      </c>
      <c r="C2254">
        <v>103</v>
      </c>
      <c r="D2254" t="s">
        <v>1092</v>
      </c>
      <c r="E2254">
        <v>0.13757835147123487</v>
      </c>
      <c r="F2254" t="str">
        <f t="shared" si="35"/>
        <v>True</v>
      </c>
    </row>
    <row r="2255" spans="1:6" x14ac:dyDescent="0.25">
      <c r="A2255">
        <v>2254</v>
      </c>
      <c r="B2255">
        <v>8</v>
      </c>
      <c r="C2255">
        <v>9205</v>
      </c>
      <c r="D2255" t="s">
        <v>5311</v>
      </c>
      <c r="E2255">
        <v>0.66706072713197118</v>
      </c>
      <c r="F2255" t="str">
        <f t="shared" si="35"/>
        <v/>
      </c>
    </row>
    <row r="2256" spans="1:6" x14ac:dyDescent="0.25">
      <c r="A2256">
        <v>2255</v>
      </c>
      <c r="B2256">
        <v>3</v>
      </c>
      <c r="C2256">
        <v>9174</v>
      </c>
      <c r="D2256" t="s">
        <v>3757</v>
      </c>
      <c r="E2256">
        <v>0.87013228933933084</v>
      </c>
      <c r="F2256" t="str">
        <f t="shared" si="35"/>
        <v/>
      </c>
    </row>
    <row r="2257" spans="1:6" x14ac:dyDescent="0.25">
      <c r="A2257">
        <v>2256</v>
      </c>
      <c r="B2257">
        <v>3</v>
      </c>
      <c r="C2257">
        <v>2055</v>
      </c>
      <c r="D2257" t="s">
        <v>808</v>
      </c>
      <c r="E2257">
        <v>0.52490726452510317</v>
      </c>
      <c r="F2257" t="str">
        <f t="shared" si="35"/>
        <v/>
      </c>
    </row>
    <row r="2258" spans="1:6" x14ac:dyDescent="0.25">
      <c r="A2258">
        <v>2257</v>
      </c>
      <c r="B2258">
        <v>2</v>
      </c>
      <c r="C2258">
        <v>3471</v>
      </c>
      <c r="D2258" t="s">
        <v>5317</v>
      </c>
      <c r="E2258">
        <v>0.30754244238153006</v>
      </c>
      <c r="F2258" t="str">
        <f t="shared" si="35"/>
        <v/>
      </c>
    </row>
    <row r="2259" spans="1:6" x14ac:dyDescent="0.25">
      <c r="A2259">
        <v>2258</v>
      </c>
      <c r="B2259">
        <v>4</v>
      </c>
      <c r="C2259">
        <v>8113</v>
      </c>
      <c r="D2259" t="s">
        <v>5299</v>
      </c>
      <c r="E2259">
        <v>0.50666766489737081</v>
      </c>
      <c r="F2259" t="str">
        <f t="shared" si="35"/>
        <v/>
      </c>
    </row>
    <row r="2260" spans="1:6" x14ac:dyDescent="0.25">
      <c r="A2260">
        <v>2259</v>
      </c>
      <c r="B2260">
        <v>2</v>
      </c>
      <c r="C2260">
        <v>2197</v>
      </c>
      <c r="D2260" t="s">
        <v>5088</v>
      </c>
      <c r="E2260">
        <v>0.97532834792773859</v>
      </c>
      <c r="F2260" t="str">
        <f t="shared" si="35"/>
        <v/>
      </c>
    </row>
    <row r="2261" spans="1:6" x14ac:dyDescent="0.25">
      <c r="A2261">
        <v>2260</v>
      </c>
      <c r="B2261">
        <v>5</v>
      </c>
      <c r="C2261">
        <v>6468</v>
      </c>
      <c r="D2261" t="s">
        <v>3461</v>
      </c>
      <c r="E2261">
        <v>0.63361496129876349</v>
      </c>
      <c r="F2261" t="str">
        <f t="shared" si="35"/>
        <v/>
      </c>
    </row>
    <row r="2262" spans="1:6" x14ac:dyDescent="0.25">
      <c r="A2262">
        <v>2261</v>
      </c>
      <c r="B2262">
        <v>10</v>
      </c>
      <c r="C2262">
        <v>9485</v>
      </c>
      <c r="D2262" t="s">
        <v>1073</v>
      </c>
      <c r="E2262">
        <v>2.0053457233588201E-2</v>
      </c>
      <c r="F2262" t="str">
        <f t="shared" si="35"/>
        <v/>
      </c>
    </row>
    <row r="2263" spans="1:6" x14ac:dyDescent="0.25">
      <c r="A2263">
        <v>2262</v>
      </c>
      <c r="B2263">
        <v>5</v>
      </c>
      <c r="C2263">
        <v>6469</v>
      </c>
      <c r="D2263" t="s">
        <v>3461</v>
      </c>
      <c r="E2263">
        <v>0.77006880789972187</v>
      </c>
      <c r="F2263" t="str">
        <f t="shared" si="35"/>
        <v/>
      </c>
    </row>
    <row r="2264" spans="1:6" x14ac:dyDescent="0.25">
      <c r="A2264">
        <v>2263</v>
      </c>
      <c r="B2264">
        <v>3</v>
      </c>
      <c r="C2264">
        <v>6696</v>
      </c>
      <c r="D2264" t="s">
        <v>5327</v>
      </c>
      <c r="E2264">
        <v>0.4758160022586817</v>
      </c>
      <c r="F2264" t="str">
        <f t="shared" si="35"/>
        <v>True</v>
      </c>
    </row>
    <row r="2265" spans="1:6" x14ac:dyDescent="0.25">
      <c r="A2265">
        <v>2264</v>
      </c>
      <c r="B2265">
        <v>3</v>
      </c>
      <c r="C2265">
        <v>8496</v>
      </c>
      <c r="D2265" t="s">
        <v>5330</v>
      </c>
      <c r="E2265">
        <v>0.34530005432049404</v>
      </c>
      <c r="F2265" t="str">
        <f t="shared" si="35"/>
        <v/>
      </c>
    </row>
    <row r="2266" spans="1:6" x14ac:dyDescent="0.25">
      <c r="A2266">
        <v>2265</v>
      </c>
      <c r="B2266">
        <v>8</v>
      </c>
      <c r="C2266">
        <v>9251</v>
      </c>
      <c r="D2266" t="s">
        <v>3600</v>
      </c>
      <c r="E2266">
        <v>0.37187141308929295</v>
      </c>
      <c r="F2266" t="str">
        <f t="shared" si="35"/>
        <v/>
      </c>
    </row>
    <row r="2267" spans="1:6" x14ac:dyDescent="0.25">
      <c r="A2267">
        <v>2266</v>
      </c>
      <c r="B2267">
        <v>3</v>
      </c>
      <c r="C2267">
        <v>5911</v>
      </c>
      <c r="D2267" t="s">
        <v>4099</v>
      </c>
      <c r="E2267">
        <v>1.3086416411206003E-2</v>
      </c>
      <c r="F2267" t="str">
        <f t="shared" si="35"/>
        <v/>
      </c>
    </row>
    <row r="2268" spans="1:6" x14ac:dyDescent="0.25">
      <c r="A2268">
        <v>2267</v>
      </c>
      <c r="B2268">
        <v>6</v>
      </c>
      <c r="C2268">
        <v>6470</v>
      </c>
      <c r="D2268" t="s">
        <v>3461</v>
      </c>
      <c r="E2268">
        <v>0.38984094061754582</v>
      </c>
      <c r="F2268" t="str">
        <f t="shared" si="35"/>
        <v/>
      </c>
    </row>
    <row r="2269" spans="1:6" x14ac:dyDescent="0.25">
      <c r="A2269">
        <v>2268</v>
      </c>
      <c r="B2269">
        <v>3</v>
      </c>
      <c r="C2269">
        <v>5909</v>
      </c>
      <c r="D2269" t="s">
        <v>4099</v>
      </c>
      <c r="E2269">
        <v>0.7862994999919527</v>
      </c>
      <c r="F2269" t="str">
        <f t="shared" si="35"/>
        <v/>
      </c>
    </row>
    <row r="2270" spans="1:6" x14ac:dyDescent="0.25">
      <c r="A2270">
        <v>2269</v>
      </c>
      <c r="B2270">
        <v>1</v>
      </c>
      <c r="C2270">
        <v>6698</v>
      </c>
      <c r="D2270" t="s">
        <v>5327</v>
      </c>
      <c r="E2270">
        <v>0.79161394783972738</v>
      </c>
      <c r="F2270" t="str">
        <f t="shared" si="35"/>
        <v/>
      </c>
    </row>
    <row r="2271" spans="1:6" x14ac:dyDescent="0.25">
      <c r="A2271">
        <v>2270</v>
      </c>
      <c r="B2271">
        <v>7</v>
      </c>
      <c r="C2271">
        <v>1481</v>
      </c>
      <c r="D2271" t="s">
        <v>5342</v>
      </c>
      <c r="E2271">
        <v>0.44573561306449383</v>
      </c>
      <c r="F2271" t="str">
        <f t="shared" si="35"/>
        <v/>
      </c>
    </row>
    <row r="2272" spans="1:6" x14ac:dyDescent="0.25">
      <c r="A2272">
        <v>2271</v>
      </c>
      <c r="B2272">
        <v>3</v>
      </c>
      <c r="C2272">
        <v>6697</v>
      </c>
      <c r="D2272" t="s">
        <v>5327</v>
      </c>
      <c r="E2272">
        <v>0.3372839843311306</v>
      </c>
      <c r="F2272" t="str">
        <f t="shared" si="35"/>
        <v/>
      </c>
    </row>
    <row r="2273" spans="1:6" x14ac:dyDescent="0.25">
      <c r="A2273">
        <v>2272</v>
      </c>
      <c r="B2273">
        <v>3</v>
      </c>
      <c r="C2273">
        <v>1482</v>
      </c>
      <c r="D2273" t="s">
        <v>5342</v>
      </c>
      <c r="E2273">
        <v>0.58531882201399932</v>
      </c>
      <c r="F2273" t="str">
        <f t="shared" si="35"/>
        <v/>
      </c>
    </row>
    <row r="2274" spans="1:6" x14ac:dyDescent="0.25">
      <c r="A2274">
        <v>2273</v>
      </c>
      <c r="B2274">
        <v>9</v>
      </c>
      <c r="C2274">
        <v>9486</v>
      </c>
      <c r="D2274" t="s">
        <v>1073</v>
      </c>
      <c r="E2274">
        <v>3.7007080339729437E-2</v>
      </c>
      <c r="F2274" t="str">
        <f t="shared" si="35"/>
        <v>True</v>
      </c>
    </row>
    <row r="2275" spans="1:6" x14ac:dyDescent="0.25">
      <c r="A2275">
        <v>2274</v>
      </c>
      <c r="B2275">
        <v>4</v>
      </c>
      <c r="C2275">
        <v>1480</v>
      </c>
      <c r="D2275" t="s">
        <v>5342</v>
      </c>
      <c r="E2275">
        <v>0.14261690658408155</v>
      </c>
      <c r="F2275" t="str">
        <f t="shared" si="35"/>
        <v/>
      </c>
    </row>
    <row r="2276" spans="1:6" x14ac:dyDescent="0.25">
      <c r="A2276">
        <v>2275</v>
      </c>
      <c r="B2276">
        <v>2</v>
      </c>
      <c r="C2276">
        <v>5908</v>
      </c>
      <c r="D2276" t="s">
        <v>4099</v>
      </c>
      <c r="E2276">
        <v>4.4979506073707487E-2</v>
      </c>
      <c r="F2276" t="str">
        <f t="shared" si="35"/>
        <v/>
      </c>
    </row>
    <row r="2277" spans="1:6" x14ac:dyDescent="0.25">
      <c r="A2277">
        <v>2276</v>
      </c>
      <c r="B2277">
        <v>3</v>
      </c>
      <c r="C2277">
        <v>5910</v>
      </c>
      <c r="D2277" t="s">
        <v>4099</v>
      </c>
      <c r="E2277">
        <v>6.5890830286651547E-2</v>
      </c>
      <c r="F2277" t="str">
        <f t="shared" si="35"/>
        <v/>
      </c>
    </row>
    <row r="2278" spans="1:6" x14ac:dyDescent="0.25">
      <c r="A2278">
        <v>2277</v>
      </c>
      <c r="B2278">
        <v>5</v>
      </c>
      <c r="C2278">
        <v>5426</v>
      </c>
      <c r="D2278" t="s">
        <v>116</v>
      </c>
      <c r="E2278">
        <v>0.91112316618044931</v>
      </c>
      <c r="F2278" t="str">
        <f t="shared" si="35"/>
        <v/>
      </c>
    </row>
    <row r="2279" spans="1:6" x14ac:dyDescent="0.25">
      <c r="A2279">
        <v>2278</v>
      </c>
      <c r="B2279">
        <v>4</v>
      </c>
      <c r="C2279">
        <v>6160</v>
      </c>
      <c r="D2279" t="s">
        <v>5350</v>
      </c>
      <c r="E2279">
        <v>0.7515313460596954</v>
      </c>
      <c r="F2279" t="str">
        <f t="shared" si="35"/>
        <v/>
      </c>
    </row>
    <row r="2280" spans="1:6" x14ac:dyDescent="0.25">
      <c r="A2280">
        <v>2279</v>
      </c>
      <c r="B2280">
        <v>2</v>
      </c>
      <c r="C2280">
        <v>5830</v>
      </c>
      <c r="D2280" t="s">
        <v>1727</v>
      </c>
      <c r="E2280">
        <v>0.61406866668554805</v>
      </c>
      <c r="F2280" t="str">
        <f t="shared" si="35"/>
        <v/>
      </c>
    </row>
    <row r="2281" spans="1:6" x14ac:dyDescent="0.25">
      <c r="A2281">
        <v>2280</v>
      </c>
      <c r="B2281">
        <v>3</v>
      </c>
      <c r="C2281">
        <v>731</v>
      </c>
      <c r="D2281" t="s">
        <v>5354</v>
      </c>
      <c r="E2281">
        <v>0.23205289311693</v>
      </c>
      <c r="F2281" t="str">
        <f t="shared" si="35"/>
        <v/>
      </c>
    </row>
    <row r="2282" spans="1:6" x14ac:dyDescent="0.25">
      <c r="A2282">
        <v>2281</v>
      </c>
      <c r="B2282">
        <v>2</v>
      </c>
      <c r="C2282">
        <v>729</v>
      </c>
      <c r="D2282" t="s">
        <v>5354</v>
      </c>
      <c r="E2282">
        <v>4.4089930619794826E-2</v>
      </c>
      <c r="F2282" t="str">
        <f t="shared" si="35"/>
        <v/>
      </c>
    </row>
    <row r="2283" spans="1:6" x14ac:dyDescent="0.25">
      <c r="A2283">
        <v>2282</v>
      </c>
      <c r="B2283">
        <v>4</v>
      </c>
      <c r="C2283">
        <v>4198</v>
      </c>
      <c r="D2283" t="s">
        <v>906</v>
      </c>
      <c r="E2283">
        <v>0.68897346398369641</v>
      </c>
      <c r="F2283" t="str">
        <f t="shared" si="35"/>
        <v/>
      </c>
    </row>
    <row r="2284" spans="1:6" x14ac:dyDescent="0.25">
      <c r="A2284">
        <v>2283</v>
      </c>
      <c r="B2284">
        <v>3</v>
      </c>
      <c r="C2284">
        <v>7909</v>
      </c>
      <c r="D2284" t="s">
        <v>2026</v>
      </c>
      <c r="E2284">
        <v>4.9226529183063583E-2</v>
      </c>
      <c r="F2284" t="str">
        <f t="shared" si="35"/>
        <v>True</v>
      </c>
    </row>
    <row r="2285" spans="1:6" x14ac:dyDescent="0.25">
      <c r="A2285">
        <v>2284</v>
      </c>
      <c r="B2285">
        <v>2</v>
      </c>
      <c r="C2285">
        <v>7912</v>
      </c>
      <c r="D2285" t="s">
        <v>2026</v>
      </c>
      <c r="E2285">
        <v>0.86425531784711185</v>
      </c>
      <c r="F2285" t="str">
        <f t="shared" si="35"/>
        <v/>
      </c>
    </row>
    <row r="2286" spans="1:6" x14ac:dyDescent="0.25">
      <c r="A2286">
        <v>2285</v>
      </c>
      <c r="B2286">
        <v>8</v>
      </c>
      <c r="C2286">
        <v>728</v>
      </c>
      <c r="D2286" t="s">
        <v>5354</v>
      </c>
      <c r="E2286">
        <v>0.81954792296328072</v>
      </c>
      <c r="F2286" t="str">
        <f t="shared" si="35"/>
        <v/>
      </c>
    </row>
    <row r="2287" spans="1:6" x14ac:dyDescent="0.25">
      <c r="A2287">
        <v>2286</v>
      </c>
      <c r="B2287">
        <v>6</v>
      </c>
      <c r="C2287">
        <v>5427</v>
      </c>
      <c r="D2287" t="s">
        <v>116</v>
      </c>
      <c r="E2287">
        <v>0.83965459219264604</v>
      </c>
      <c r="F2287" t="str">
        <f t="shared" si="35"/>
        <v/>
      </c>
    </row>
    <row r="2288" spans="1:6" x14ac:dyDescent="0.25">
      <c r="A2288">
        <v>2287</v>
      </c>
      <c r="B2288">
        <v>3</v>
      </c>
      <c r="C2288">
        <v>7911</v>
      </c>
      <c r="D2288" t="s">
        <v>2026</v>
      </c>
      <c r="E2288">
        <v>0.10372213344793202</v>
      </c>
      <c r="F2288" t="str">
        <f t="shared" si="35"/>
        <v/>
      </c>
    </row>
    <row r="2289" spans="1:6" x14ac:dyDescent="0.25">
      <c r="A2289">
        <v>2288</v>
      </c>
      <c r="B2289">
        <v>3</v>
      </c>
      <c r="C2289">
        <v>730</v>
      </c>
      <c r="D2289" t="s">
        <v>5354</v>
      </c>
      <c r="E2289">
        <v>0.12528499453051456</v>
      </c>
      <c r="F2289" t="str">
        <f t="shared" si="35"/>
        <v/>
      </c>
    </row>
    <row r="2290" spans="1:6" x14ac:dyDescent="0.25">
      <c r="A2290">
        <v>2289</v>
      </c>
      <c r="B2290">
        <v>1</v>
      </c>
      <c r="C2290">
        <v>5831</v>
      </c>
      <c r="D2290" t="s">
        <v>1727</v>
      </c>
      <c r="E2290">
        <v>0.76256719290797559</v>
      </c>
      <c r="F2290" t="str">
        <f t="shared" si="35"/>
        <v/>
      </c>
    </row>
    <row r="2291" spans="1:6" x14ac:dyDescent="0.25">
      <c r="A2291">
        <v>2290</v>
      </c>
      <c r="B2291">
        <v>8</v>
      </c>
      <c r="C2291">
        <v>7910</v>
      </c>
      <c r="D2291" t="s">
        <v>2026</v>
      </c>
      <c r="E2291">
        <v>0.54060771654460482</v>
      </c>
      <c r="F2291" t="str">
        <f t="shared" si="35"/>
        <v/>
      </c>
    </row>
    <row r="2292" spans="1:6" x14ac:dyDescent="0.25">
      <c r="A2292">
        <v>2291</v>
      </c>
      <c r="B2292">
        <v>4</v>
      </c>
      <c r="C2292">
        <v>4199</v>
      </c>
      <c r="D2292" t="s">
        <v>906</v>
      </c>
      <c r="E2292">
        <v>0.98551817475405024</v>
      </c>
      <c r="F2292" t="str">
        <f t="shared" si="35"/>
        <v/>
      </c>
    </row>
    <row r="2293" spans="1:6" x14ac:dyDescent="0.25">
      <c r="A2293">
        <v>2292</v>
      </c>
      <c r="B2293">
        <v>2</v>
      </c>
      <c r="C2293">
        <v>732</v>
      </c>
      <c r="D2293" t="s">
        <v>5354</v>
      </c>
      <c r="E2293">
        <v>0.97744901894784952</v>
      </c>
      <c r="F2293" t="str">
        <f t="shared" si="35"/>
        <v/>
      </c>
    </row>
    <row r="2294" spans="1:6" x14ac:dyDescent="0.25">
      <c r="A2294">
        <v>2293</v>
      </c>
      <c r="B2294">
        <v>6</v>
      </c>
      <c r="C2294">
        <v>1534</v>
      </c>
      <c r="D2294" t="s">
        <v>5366</v>
      </c>
      <c r="E2294">
        <v>0.81203894446267111</v>
      </c>
      <c r="F2294" t="str">
        <f t="shared" si="35"/>
        <v>True</v>
      </c>
    </row>
    <row r="2295" spans="1:6" x14ac:dyDescent="0.25">
      <c r="A2295">
        <v>2294</v>
      </c>
      <c r="B2295">
        <v>2</v>
      </c>
      <c r="C2295">
        <v>1228</v>
      </c>
      <c r="D2295" t="s">
        <v>3797</v>
      </c>
      <c r="E2295">
        <v>0.19239120726775816</v>
      </c>
      <c r="F2295" t="str">
        <f t="shared" si="35"/>
        <v/>
      </c>
    </row>
    <row r="2296" spans="1:6" x14ac:dyDescent="0.25">
      <c r="A2296">
        <v>2295</v>
      </c>
      <c r="B2296">
        <v>3</v>
      </c>
      <c r="C2296">
        <v>1227</v>
      </c>
      <c r="D2296" t="s">
        <v>3797</v>
      </c>
      <c r="E2296">
        <v>0.19409707386831521</v>
      </c>
      <c r="F2296" t="str">
        <f t="shared" si="35"/>
        <v/>
      </c>
    </row>
    <row r="2297" spans="1:6" x14ac:dyDescent="0.25">
      <c r="A2297">
        <v>2296</v>
      </c>
      <c r="B2297">
        <v>3</v>
      </c>
      <c r="C2297">
        <v>1223</v>
      </c>
      <c r="D2297" t="s">
        <v>3797</v>
      </c>
      <c r="E2297">
        <v>0.50677140403164245</v>
      </c>
      <c r="F2297" t="str">
        <f t="shared" si="35"/>
        <v/>
      </c>
    </row>
    <row r="2298" spans="1:6" x14ac:dyDescent="0.25">
      <c r="A2298">
        <v>2297</v>
      </c>
      <c r="B2298">
        <v>1</v>
      </c>
      <c r="C2298">
        <v>5778</v>
      </c>
      <c r="D2298" t="s">
        <v>1161</v>
      </c>
      <c r="E2298">
        <v>0.64145754694443002</v>
      </c>
      <c r="F2298" t="str">
        <f t="shared" si="35"/>
        <v/>
      </c>
    </row>
    <row r="2299" spans="1:6" x14ac:dyDescent="0.25">
      <c r="A2299">
        <v>2298</v>
      </c>
      <c r="B2299">
        <v>1</v>
      </c>
      <c r="C2299">
        <v>1224</v>
      </c>
      <c r="D2299" t="s">
        <v>3797</v>
      </c>
      <c r="E2299">
        <v>1.2945840612961335E-2</v>
      </c>
      <c r="F2299" t="str">
        <f t="shared" si="35"/>
        <v/>
      </c>
    </row>
    <row r="2300" spans="1:6" x14ac:dyDescent="0.25">
      <c r="A2300">
        <v>2299</v>
      </c>
      <c r="B2300">
        <v>4</v>
      </c>
      <c r="C2300">
        <v>1226</v>
      </c>
      <c r="D2300" t="s">
        <v>3797</v>
      </c>
      <c r="E2300">
        <v>0.2512324642862569</v>
      </c>
      <c r="F2300" t="str">
        <f t="shared" si="35"/>
        <v/>
      </c>
    </row>
    <row r="2301" spans="1:6" x14ac:dyDescent="0.25">
      <c r="A2301">
        <v>2300</v>
      </c>
      <c r="B2301">
        <v>3</v>
      </c>
      <c r="C2301">
        <v>5777</v>
      </c>
      <c r="D2301" t="s">
        <v>3406</v>
      </c>
      <c r="E2301">
        <v>0.13059190911466856</v>
      </c>
      <c r="F2301" t="str">
        <f t="shared" si="35"/>
        <v/>
      </c>
    </row>
    <row r="2302" spans="1:6" x14ac:dyDescent="0.25">
      <c r="A2302">
        <v>2301</v>
      </c>
      <c r="B2302">
        <v>1</v>
      </c>
      <c r="C2302">
        <v>1225</v>
      </c>
      <c r="D2302" t="s">
        <v>3797</v>
      </c>
      <c r="E2302">
        <v>0.78071575722080833</v>
      </c>
      <c r="F2302" t="str">
        <f t="shared" si="35"/>
        <v/>
      </c>
    </row>
    <row r="2303" spans="1:6" x14ac:dyDescent="0.25">
      <c r="A2303">
        <v>2302</v>
      </c>
      <c r="B2303">
        <v>8</v>
      </c>
      <c r="C2303">
        <v>150</v>
      </c>
      <c r="D2303" t="s">
        <v>5376</v>
      </c>
      <c r="E2303">
        <v>0.26025826536904506</v>
      </c>
      <c r="F2303" t="str">
        <f t="shared" si="35"/>
        <v/>
      </c>
    </row>
    <row r="2304" spans="1:6" x14ac:dyDescent="0.25">
      <c r="A2304">
        <v>2303</v>
      </c>
      <c r="B2304">
        <v>2</v>
      </c>
      <c r="C2304">
        <v>5060</v>
      </c>
      <c r="D2304" t="s">
        <v>3047</v>
      </c>
      <c r="E2304">
        <v>0.99122080671716584</v>
      </c>
      <c r="F2304" t="str">
        <f t="shared" si="35"/>
        <v>True</v>
      </c>
    </row>
    <row r="2305" spans="1:6" x14ac:dyDescent="0.25">
      <c r="A2305">
        <v>2304</v>
      </c>
      <c r="B2305">
        <v>9</v>
      </c>
      <c r="C2305">
        <v>5061</v>
      </c>
      <c r="D2305" t="s">
        <v>3047</v>
      </c>
      <c r="E2305">
        <v>0.87770777397109612</v>
      </c>
      <c r="F2305" t="str">
        <f t="shared" si="35"/>
        <v/>
      </c>
    </row>
    <row r="2306" spans="1:6" x14ac:dyDescent="0.25">
      <c r="A2306">
        <v>2305</v>
      </c>
      <c r="B2306">
        <v>3</v>
      </c>
      <c r="C2306">
        <v>3593</v>
      </c>
      <c r="D2306" t="s">
        <v>3263</v>
      </c>
      <c r="E2306">
        <v>0.4869304242206387</v>
      </c>
      <c r="F2306" t="str">
        <f t="shared" si="35"/>
        <v/>
      </c>
    </row>
    <row r="2307" spans="1:6" x14ac:dyDescent="0.25">
      <c r="A2307">
        <v>2306</v>
      </c>
      <c r="B2307">
        <v>3</v>
      </c>
      <c r="C2307">
        <v>14</v>
      </c>
      <c r="D2307" t="s">
        <v>2767</v>
      </c>
      <c r="E2307">
        <v>0.96783436351865348</v>
      </c>
      <c r="F2307" t="str">
        <f t="shared" ref="F2307:F2370" si="36">IF(MOD(A2307-3,10)=0,"True","")</f>
        <v/>
      </c>
    </row>
    <row r="2308" spans="1:6" x14ac:dyDescent="0.25">
      <c r="A2308">
        <v>2307</v>
      </c>
      <c r="B2308">
        <v>11</v>
      </c>
      <c r="C2308">
        <v>148</v>
      </c>
      <c r="D2308" t="s">
        <v>5376</v>
      </c>
      <c r="E2308">
        <v>0.89506086379619487</v>
      </c>
      <c r="F2308" t="str">
        <f t="shared" si="36"/>
        <v/>
      </c>
    </row>
    <row r="2309" spans="1:6" x14ac:dyDescent="0.25">
      <c r="A2309">
        <v>2308</v>
      </c>
      <c r="B2309">
        <v>3</v>
      </c>
      <c r="C2309">
        <v>3009</v>
      </c>
      <c r="D2309" t="s">
        <v>3263</v>
      </c>
      <c r="E2309">
        <v>0.93289919221139539</v>
      </c>
      <c r="F2309" t="str">
        <f t="shared" si="36"/>
        <v/>
      </c>
    </row>
    <row r="2310" spans="1:6" x14ac:dyDescent="0.25">
      <c r="A2310">
        <v>2309</v>
      </c>
      <c r="B2310">
        <v>5</v>
      </c>
      <c r="C2310">
        <v>151</v>
      </c>
      <c r="D2310" t="s">
        <v>5376</v>
      </c>
      <c r="E2310">
        <v>0.96456011310065803</v>
      </c>
      <c r="F2310" t="str">
        <f t="shared" si="36"/>
        <v/>
      </c>
    </row>
    <row r="2311" spans="1:6" x14ac:dyDescent="0.25">
      <c r="A2311">
        <v>2310</v>
      </c>
      <c r="B2311">
        <v>3</v>
      </c>
      <c r="C2311">
        <v>149</v>
      </c>
      <c r="D2311" t="s">
        <v>5376</v>
      </c>
      <c r="E2311">
        <v>0.87357758025649457</v>
      </c>
      <c r="F2311" t="str">
        <f t="shared" si="36"/>
        <v/>
      </c>
    </row>
    <row r="2312" spans="1:6" x14ac:dyDescent="0.25">
      <c r="A2312">
        <v>2311</v>
      </c>
      <c r="B2312">
        <v>7</v>
      </c>
      <c r="C2312">
        <v>9967</v>
      </c>
      <c r="D2312" t="s">
        <v>381</v>
      </c>
      <c r="E2312">
        <v>0.52368671658575061</v>
      </c>
      <c r="F2312" t="str">
        <f t="shared" si="36"/>
        <v/>
      </c>
    </row>
    <row r="2313" spans="1:6" x14ac:dyDescent="0.25">
      <c r="A2313">
        <v>2312</v>
      </c>
      <c r="B2313">
        <v>1</v>
      </c>
      <c r="C2313">
        <v>4185</v>
      </c>
      <c r="D2313" t="s">
        <v>5389</v>
      </c>
      <c r="E2313">
        <v>0.20875162958690607</v>
      </c>
      <c r="F2313" t="str">
        <f t="shared" si="36"/>
        <v/>
      </c>
    </row>
    <row r="2314" spans="1:6" x14ac:dyDescent="0.25">
      <c r="A2314">
        <v>2313</v>
      </c>
      <c r="B2314">
        <v>8</v>
      </c>
      <c r="C2314">
        <v>4597</v>
      </c>
      <c r="D2314" t="s">
        <v>3594</v>
      </c>
      <c r="E2314">
        <v>0.37838252491653934</v>
      </c>
      <c r="F2314" t="str">
        <f t="shared" si="36"/>
        <v>True</v>
      </c>
    </row>
    <row r="2315" spans="1:6" x14ac:dyDescent="0.25">
      <c r="A2315">
        <v>2314</v>
      </c>
      <c r="B2315">
        <v>1</v>
      </c>
      <c r="C2315">
        <v>9965</v>
      </c>
      <c r="D2315" t="s">
        <v>381</v>
      </c>
      <c r="E2315">
        <v>0.87338842283943618</v>
      </c>
      <c r="F2315" t="str">
        <f t="shared" si="36"/>
        <v/>
      </c>
    </row>
    <row r="2316" spans="1:6" x14ac:dyDescent="0.25">
      <c r="A2316">
        <v>2315</v>
      </c>
      <c r="B2316">
        <v>3</v>
      </c>
      <c r="C2316">
        <v>6872</v>
      </c>
      <c r="D2316" t="s">
        <v>802</v>
      </c>
      <c r="E2316">
        <v>0.19013140332452649</v>
      </c>
      <c r="F2316" t="str">
        <f t="shared" si="36"/>
        <v/>
      </c>
    </row>
    <row r="2317" spans="1:6" x14ac:dyDescent="0.25">
      <c r="A2317">
        <v>2316</v>
      </c>
      <c r="B2317">
        <v>1</v>
      </c>
      <c r="C2317">
        <v>9966</v>
      </c>
      <c r="D2317" t="s">
        <v>381</v>
      </c>
      <c r="E2317">
        <v>0.43183786363946453</v>
      </c>
      <c r="F2317" t="str">
        <f t="shared" si="36"/>
        <v/>
      </c>
    </row>
    <row r="2318" spans="1:6" x14ac:dyDescent="0.25">
      <c r="A2318">
        <v>2317</v>
      </c>
      <c r="B2318">
        <v>2</v>
      </c>
      <c r="C2318">
        <v>8776</v>
      </c>
      <c r="D2318" t="s">
        <v>5394</v>
      </c>
      <c r="E2318">
        <v>0.74562422908105197</v>
      </c>
      <c r="F2318" t="str">
        <f t="shared" si="36"/>
        <v/>
      </c>
    </row>
    <row r="2319" spans="1:6" x14ac:dyDescent="0.25">
      <c r="A2319">
        <v>2318</v>
      </c>
      <c r="B2319">
        <v>7</v>
      </c>
      <c r="C2319">
        <v>8569</v>
      </c>
      <c r="D2319" t="s">
        <v>2735</v>
      </c>
      <c r="E2319">
        <v>0.97232054881470398</v>
      </c>
      <c r="F2319" t="str">
        <f t="shared" si="36"/>
        <v/>
      </c>
    </row>
    <row r="2320" spans="1:6" x14ac:dyDescent="0.25">
      <c r="A2320">
        <v>2319</v>
      </c>
      <c r="B2320">
        <v>2</v>
      </c>
      <c r="C2320">
        <v>8571</v>
      </c>
      <c r="D2320" t="s">
        <v>2735</v>
      </c>
      <c r="E2320">
        <v>0.83324389677337418</v>
      </c>
      <c r="F2320" t="str">
        <f t="shared" si="36"/>
        <v/>
      </c>
    </row>
    <row r="2321" spans="1:6" x14ac:dyDescent="0.25">
      <c r="A2321">
        <v>2320</v>
      </c>
      <c r="B2321">
        <v>14</v>
      </c>
      <c r="C2321">
        <v>9980</v>
      </c>
      <c r="D2321" t="s">
        <v>2237</v>
      </c>
      <c r="E2321">
        <v>0.37596972434578169</v>
      </c>
      <c r="F2321" t="str">
        <f t="shared" si="36"/>
        <v/>
      </c>
    </row>
    <row r="2322" spans="1:6" x14ac:dyDescent="0.25">
      <c r="A2322">
        <v>2321</v>
      </c>
      <c r="B2322">
        <v>3</v>
      </c>
      <c r="C2322">
        <v>2935</v>
      </c>
      <c r="D2322" t="s">
        <v>623</v>
      </c>
      <c r="E2322">
        <v>0.69469832434095602</v>
      </c>
      <c r="F2322" t="str">
        <f t="shared" si="36"/>
        <v/>
      </c>
    </row>
    <row r="2323" spans="1:6" x14ac:dyDescent="0.25">
      <c r="A2323">
        <v>2322</v>
      </c>
      <c r="B2323">
        <v>5</v>
      </c>
      <c r="C2323">
        <v>9974</v>
      </c>
      <c r="D2323" t="s">
        <v>2237</v>
      </c>
      <c r="E2323">
        <v>0.7489458677256452</v>
      </c>
      <c r="F2323" t="str">
        <f t="shared" si="36"/>
        <v/>
      </c>
    </row>
    <row r="2324" spans="1:6" x14ac:dyDescent="0.25">
      <c r="A2324">
        <v>2323</v>
      </c>
      <c r="B2324">
        <v>2</v>
      </c>
      <c r="C2324">
        <v>9977</v>
      </c>
      <c r="D2324" t="s">
        <v>2237</v>
      </c>
      <c r="E2324">
        <v>0.86882244079417958</v>
      </c>
      <c r="F2324" t="str">
        <f t="shared" si="36"/>
        <v>True</v>
      </c>
    </row>
    <row r="2325" spans="1:6" x14ac:dyDescent="0.25">
      <c r="A2325">
        <v>2324</v>
      </c>
      <c r="B2325">
        <v>7</v>
      </c>
      <c r="C2325">
        <v>2938</v>
      </c>
      <c r="D2325" t="s">
        <v>623</v>
      </c>
      <c r="E2325">
        <v>0.88134576611640647</v>
      </c>
      <c r="F2325" t="str">
        <f t="shared" si="36"/>
        <v/>
      </c>
    </row>
    <row r="2326" spans="1:6" x14ac:dyDescent="0.25">
      <c r="A2326">
        <v>2325</v>
      </c>
      <c r="B2326">
        <v>13</v>
      </c>
      <c r="C2326">
        <v>8570</v>
      </c>
      <c r="D2326" t="s">
        <v>2735</v>
      </c>
      <c r="E2326">
        <v>0.60288524902702345</v>
      </c>
      <c r="F2326" t="str">
        <f t="shared" si="36"/>
        <v/>
      </c>
    </row>
    <row r="2327" spans="1:6" x14ac:dyDescent="0.25">
      <c r="A2327">
        <v>2326</v>
      </c>
      <c r="B2327">
        <v>5</v>
      </c>
      <c r="C2327">
        <v>2939</v>
      </c>
      <c r="D2327" t="s">
        <v>623</v>
      </c>
      <c r="E2327">
        <v>0.409480622771906</v>
      </c>
      <c r="F2327" t="str">
        <f t="shared" si="36"/>
        <v/>
      </c>
    </row>
    <row r="2328" spans="1:6" x14ac:dyDescent="0.25">
      <c r="A2328">
        <v>2327</v>
      </c>
      <c r="B2328">
        <v>1</v>
      </c>
      <c r="C2328">
        <v>2934</v>
      </c>
      <c r="D2328" t="s">
        <v>623</v>
      </c>
      <c r="E2328">
        <v>0.51023096119351685</v>
      </c>
      <c r="F2328" t="str">
        <f t="shared" si="36"/>
        <v/>
      </c>
    </row>
    <row r="2329" spans="1:6" x14ac:dyDescent="0.25">
      <c r="A2329">
        <v>2328</v>
      </c>
      <c r="B2329">
        <v>3</v>
      </c>
      <c r="C2329">
        <v>2940</v>
      </c>
      <c r="D2329" t="s">
        <v>623</v>
      </c>
      <c r="E2329">
        <v>0.90178414449533773</v>
      </c>
      <c r="F2329" t="str">
        <f t="shared" si="36"/>
        <v/>
      </c>
    </row>
    <row r="2330" spans="1:6" x14ac:dyDescent="0.25">
      <c r="A2330">
        <v>2329</v>
      </c>
      <c r="B2330">
        <v>7</v>
      </c>
      <c r="C2330">
        <v>2937</v>
      </c>
      <c r="D2330" t="s">
        <v>623</v>
      </c>
      <c r="E2330">
        <v>0.54259587139137055</v>
      </c>
      <c r="F2330" t="str">
        <f t="shared" si="36"/>
        <v/>
      </c>
    </row>
    <row r="2331" spans="1:6" x14ac:dyDescent="0.25">
      <c r="A2331">
        <v>2330</v>
      </c>
      <c r="B2331">
        <v>1</v>
      </c>
      <c r="C2331">
        <v>2936</v>
      </c>
      <c r="D2331" t="s">
        <v>623</v>
      </c>
      <c r="E2331">
        <v>0.39522878406554329</v>
      </c>
      <c r="F2331" t="str">
        <f t="shared" si="36"/>
        <v/>
      </c>
    </row>
    <row r="2332" spans="1:6" x14ac:dyDescent="0.25">
      <c r="A2332">
        <v>2331</v>
      </c>
      <c r="B2332">
        <v>3</v>
      </c>
      <c r="C2332">
        <v>1133</v>
      </c>
      <c r="D2332" t="s">
        <v>3536</v>
      </c>
      <c r="E2332">
        <v>0.83349884674652097</v>
      </c>
      <c r="F2332" t="str">
        <f t="shared" si="36"/>
        <v/>
      </c>
    </row>
    <row r="2333" spans="1:6" x14ac:dyDescent="0.25">
      <c r="A2333">
        <v>2332</v>
      </c>
      <c r="B2333">
        <v>7</v>
      </c>
      <c r="C2333">
        <v>9975</v>
      </c>
      <c r="D2333" t="s">
        <v>2237</v>
      </c>
      <c r="E2333">
        <v>0.82103338277255844</v>
      </c>
      <c r="F2333" t="str">
        <f t="shared" si="36"/>
        <v/>
      </c>
    </row>
    <row r="2334" spans="1:6" x14ac:dyDescent="0.25">
      <c r="A2334">
        <v>2333</v>
      </c>
      <c r="B2334">
        <v>7</v>
      </c>
      <c r="C2334">
        <v>9978</v>
      </c>
      <c r="D2334" t="s">
        <v>2237</v>
      </c>
      <c r="E2334">
        <v>0.13616214164993479</v>
      </c>
      <c r="F2334" t="str">
        <f t="shared" si="36"/>
        <v>True</v>
      </c>
    </row>
    <row r="2335" spans="1:6" x14ac:dyDescent="0.25">
      <c r="A2335">
        <v>2334</v>
      </c>
      <c r="B2335">
        <v>4</v>
      </c>
      <c r="C2335">
        <v>9979</v>
      </c>
      <c r="D2335" t="s">
        <v>2237</v>
      </c>
      <c r="E2335">
        <v>1.1644352951734049E-4</v>
      </c>
      <c r="F2335" t="str">
        <f t="shared" si="36"/>
        <v/>
      </c>
    </row>
    <row r="2336" spans="1:6" x14ac:dyDescent="0.25">
      <c r="A2336">
        <v>2335</v>
      </c>
      <c r="B2336">
        <v>2</v>
      </c>
      <c r="C2336">
        <v>9976</v>
      </c>
      <c r="D2336" t="s">
        <v>2237</v>
      </c>
      <c r="E2336">
        <v>0.82052876957754717</v>
      </c>
      <c r="F2336" t="str">
        <f t="shared" si="36"/>
        <v/>
      </c>
    </row>
    <row r="2337" spans="1:6" x14ac:dyDescent="0.25">
      <c r="A2337">
        <v>2336</v>
      </c>
      <c r="B2337">
        <v>6</v>
      </c>
      <c r="C2337">
        <v>3481</v>
      </c>
      <c r="D2337" t="s">
        <v>5412</v>
      </c>
      <c r="E2337">
        <v>0.54591162143085314</v>
      </c>
      <c r="F2337" t="str">
        <f t="shared" si="36"/>
        <v/>
      </c>
    </row>
    <row r="2338" spans="1:6" x14ac:dyDescent="0.25">
      <c r="A2338">
        <v>2337</v>
      </c>
      <c r="B2338">
        <v>7</v>
      </c>
      <c r="C2338">
        <v>36</v>
      </c>
      <c r="D2338" t="s">
        <v>5417</v>
      </c>
      <c r="E2338">
        <v>0.35302952113747588</v>
      </c>
      <c r="F2338" t="str">
        <f t="shared" si="36"/>
        <v/>
      </c>
    </row>
    <row r="2339" spans="1:6" x14ac:dyDescent="0.25">
      <c r="A2339">
        <v>2338</v>
      </c>
      <c r="B2339">
        <v>3</v>
      </c>
      <c r="C2339">
        <v>9163</v>
      </c>
      <c r="D2339" t="s">
        <v>2129</v>
      </c>
      <c r="E2339">
        <v>0.89350950116571592</v>
      </c>
      <c r="F2339" t="str">
        <f t="shared" si="36"/>
        <v/>
      </c>
    </row>
    <row r="2340" spans="1:6" x14ac:dyDescent="0.25">
      <c r="A2340">
        <v>2339</v>
      </c>
      <c r="B2340">
        <v>7</v>
      </c>
      <c r="C2340">
        <v>9162</v>
      </c>
      <c r="D2340" t="s">
        <v>2129</v>
      </c>
      <c r="E2340">
        <v>0.27778914051686865</v>
      </c>
      <c r="F2340" t="str">
        <f t="shared" si="36"/>
        <v/>
      </c>
    </row>
    <row r="2341" spans="1:6" x14ac:dyDescent="0.25">
      <c r="A2341">
        <v>2340</v>
      </c>
      <c r="B2341">
        <v>2</v>
      </c>
      <c r="C2341">
        <v>5591</v>
      </c>
      <c r="D2341" t="s">
        <v>4489</v>
      </c>
      <c r="E2341">
        <v>0.9047417168701547</v>
      </c>
      <c r="F2341" t="str">
        <f t="shared" si="36"/>
        <v/>
      </c>
    </row>
    <row r="2342" spans="1:6" x14ac:dyDescent="0.25">
      <c r="A2342">
        <v>2341</v>
      </c>
      <c r="B2342">
        <v>2</v>
      </c>
      <c r="C2342">
        <v>5747</v>
      </c>
      <c r="D2342" t="s">
        <v>2732</v>
      </c>
      <c r="E2342">
        <v>0.34606483172267644</v>
      </c>
      <c r="F2342" t="str">
        <f t="shared" si="36"/>
        <v/>
      </c>
    </row>
    <row r="2343" spans="1:6" x14ac:dyDescent="0.25">
      <c r="A2343">
        <v>2342</v>
      </c>
      <c r="B2343">
        <v>5</v>
      </c>
      <c r="C2343">
        <v>37</v>
      </c>
      <c r="D2343" t="s">
        <v>5417</v>
      </c>
      <c r="E2343">
        <v>0.70979808298953373</v>
      </c>
      <c r="F2343" t="str">
        <f t="shared" si="36"/>
        <v/>
      </c>
    </row>
    <row r="2344" spans="1:6" x14ac:dyDescent="0.25">
      <c r="A2344">
        <v>2343</v>
      </c>
      <c r="B2344">
        <v>5</v>
      </c>
      <c r="C2344">
        <v>1299</v>
      </c>
      <c r="D2344" t="s">
        <v>1489</v>
      </c>
      <c r="E2344">
        <v>0.2956906063598318</v>
      </c>
      <c r="F2344" t="str">
        <f t="shared" si="36"/>
        <v>True</v>
      </c>
    </row>
    <row r="2345" spans="1:6" x14ac:dyDescent="0.25">
      <c r="A2345">
        <v>2344</v>
      </c>
      <c r="B2345">
        <v>3</v>
      </c>
      <c r="C2345">
        <v>5748</v>
      </c>
      <c r="D2345" t="s">
        <v>2732</v>
      </c>
      <c r="E2345">
        <v>0.74414816647161108</v>
      </c>
      <c r="F2345" t="str">
        <f t="shared" si="36"/>
        <v/>
      </c>
    </row>
    <row r="2346" spans="1:6" x14ac:dyDescent="0.25">
      <c r="A2346">
        <v>2345</v>
      </c>
      <c r="B2346">
        <v>7</v>
      </c>
      <c r="C2346">
        <v>3480</v>
      </c>
      <c r="D2346" t="s">
        <v>5412</v>
      </c>
      <c r="E2346">
        <v>0.69326569240925218</v>
      </c>
      <c r="F2346" t="str">
        <f t="shared" si="36"/>
        <v/>
      </c>
    </row>
    <row r="2347" spans="1:6" x14ac:dyDescent="0.25">
      <c r="A2347">
        <v>2346</v>
      </c>
      <c r="B2347">
        <v>3</v>
      </c>
      <c r="C2347">
        <v>5590</v>
      </c>
      <c r="D2347" t="s">
        <v>4489</v>
      </c>
      <c r="E2347">
        <v>0.69378348309116511</v>
      </c>
      <c r="F2347" t="str">
        <f t="shared" si="36"/>
        <v/>
      </c>
    </row>
    <row r="2348" spans="1:6" x14ac:dyDescent="0.25">
      <c r="A2348">
        <v>2347</v>
      </c>
      <c r="B2348">
        <v>3</v>
      </c>
      <c r="C2348">
        <v>5749</v>
      </c>
      <c r="D2348" t="s">
        <v>2732</v>
      </c>
      <c r="E2348">
        <v>0.50599222324672133</v>
      </c>
      <c r="F2348" t="str">
        <f t="shared" si="36"/>
        <v/>
      </c>
    </row>
    <row r="2349" spans="1:6" x14ac:dyDescent="0.25">
      <c r="A2349">
        <v>2348</v>
      </c>
      <c r="B2349">
        <v>7</v>
      </c>
      <c r="C2349">
        <v>3104</v>
      </c>
      <c r="D2349" t="s">
        <v>944</v>
      </c>
      <c r="E2349">
        <v>0.85182001136467878</v>
      </c>
      <c r="F2349" t="str">
        <f t="shared" si="36"/>
        <v/>
      </c>
    </row>
    <row r="2350" spans="1:6" x14ac:dyDescent="0.25">
      <c r="A2350">
        <v>2349</v>
      </c>
      <c r="B2350">
        <v>3</v>
      </c>
      <c r="C2350">
        <v>8441</v>
      </c>
      <c r="D2350" t="s">
        <v>827</v>
      </c>
      <c r="E2350">
        <v>0.89377944703399326</v>
      </c>
      <c r="F2350" t="str">
        <f t="shared" si="36"/>
        <v/>
      </c>
    </row>
    <row r="2351" spans="1:6" x14ac:dyDescent="0.25">
      <c r="A2351">
        <v>2350</v>
      </c>
      <c r="B2351">
        <v>2</v>
      </c>
      <c r="C2351">
        <v>3479</v>
      </c>
      <c r="D2351" t="s">
        <v>5412</v>
      </c>
      <c r="E2351">
        <v>4.2859386273714994E-2</v>
      </c>
      <c r="F2351" t="str">
        <f t="shared" si="36"/>
        <v/>
      </c>
    </row>
    <row r="2352" spans="1:6" x14ac:dyDescent="0.25">
      <c r="A2352">
        <v>2351</v>
      </c>
      <c r="B2352">
        <v>7</v>
      </c>
      <c r="C2352">
        <v>8555</v>
      </c>
      <c r="D2352" t="s">
        <v>5436</v>
      </c>
      <c r="E2352">
        <v>0.73219368394952644</v>
      </c>
      <c r="F2352" t="str">
        <f t="shared" si="36"/>
        <v/>
      </c>
    </row>
    <row r="2353" spans="1:6" x14ac:dyDescent="0.25">
      <c r="A2353">
        <v>2352</v>
      </c>
      <c r="B2353">
        <v>8</v>
      </c>
      <c r="C2353">
        <v>6711</v>
      </c>
      <c r="D2353" t="s">
        <v>881</v>
      </c>
      <c r="E2353">
        <v>3.4599440951431304E-2</v>
      </c>
      <c r="F2353" t="str">
        <f t="shared" si="36"/>
        <v/>
      </c>
    </row>
    <row r="2354" spans="1:6" x14ac:dyDescent="0.25">
      <c r="A2354">
        <v>2353</v>
      </c>
      <c r="B2354">
        <v>4</v>
      </c>
      <c r="C2354">
        <v>1313</v>
      </c>
      <c r="D2354" t="s">
        <v>582</v>
      </c>
      <c r="E2354">
        <v>0.3833280117378941</v>
      </c>
      <c r="F2354" t="str">
        <f t="shared" si="36"/>
        <v>True</v>
      </c>
    </row>
    <row r="2355" spans="1:6" x14ac:dyDescent="0.25">
      <c r="A2355">
        <v>2354</v>
      </c>
      <c r="B2355">
        <v>3</v>
      </c>
      <c r="C2355">
        <v>3258</v>
      </c>
      <c r="D2355" t="s">
        <v>1207</v>
      </c>
      <c r="E2355">
        <v>0.90228067534754797</v>
      </c>
      <c r="F2355" t="str">
        <f t="shared" si="36"/>
        <v/>
      </c>
    </row>
    <row r="2356" spans="1:6" x14ac:dyDescent="0.25">
      <c r="A2356">
        <v>2355</v>
      </c>
      <c r="B2356">
        <v>1</v>
      </c>
      <c r="C2356">
        <v>3741</v>
      </c>
      <c r="D2356" t="s">
        <v>2061</v>
      </c>
      <c r="E2356">
        <v>0.69140549881788227</v>
      </c>
      <c r="F2356" t="str">
        <f t="shared" si="36"/>
        <v/>
      </c>
    </row>
    <row r="2357" spans="1:6" x14ac:dyDescent="0.25">
      <c r="A2357">
        <v>2356</v>
      </c>
      <c r="B2357">
        <v>7</v>
      </c>
      <c r="C2357">
        <v>23</v>
      </c>
      <c r="D2357" t="s">
        <v>160</v>
      </c>
      <c r="E2357">
        <v>0.23344667431498511</v>
      </c>
      <c r="F2357" t="str">
        <f t="shared" si="36"/>
        <v/>
      </c>
    </row>
    <row r="2358" spans="1:6" x14ac:dyDescent="0.25">
      <c r="A2358">
        <v>2357</v>
      </c>
      <c r="B2358">
        <v>2</v>
      </c>
      <c r="C2358">
        <v>3740</v>
      </c>
      <c r="D2358" t="s">
        <v>2061</v>
      </c>
      <c r="E2358">
        <v>0.56291204376590498</v>
      </c>
      <c r="F2358" t="str">
        <f t="shared" si="36"/>
        <v/>
      </c>
    </row>
    <row r="2359" spans="1:6" x14ac:dyDescent="0.25">
      <c r="A2359">
        <v>2358</v>
      </c>
      <c r="B2359">
        <v>3</v>
      </c>
      <c r="C2359">
        <v>4752</v>
      </c>
      <c r="D2359" t="s">
        <v>4422</v>
      </c>
      <c r="E2359">
        <v>0.26417913290788431</v>
      </c>
      <c r="F2359" t="str">
        <f t="shared" si="36"/>
        <v/>
      </c>
    </row>
    <row r="2360" spans="1:6" x14ac:dyDescent="0.25">
      <c r="A2360">
        <v>2359</v>
      </c>
      <c r="B2360">
        <v>3</v>
      </c>
      <c r="C2360">
        <v>4980</v>
      </c>
      <c r="D2360" t="s">
        <v>820</v>
      </c>
      <c r="E2360">
        <v>0.62930733898918645</v>
      </c>
      <c r="F2360" t="str">
        <f t="shared" si="36"/>
        <v/>
      </c>
    </row>
    <row r="2361" spans="1:6" x14ac:dyDescent="0.25">
      <c r="A2361">
        <v>2360</v>
      </c>
      <c r="B2361">
        <v>7</v>
      </c>
      <c r="C2361">
        <v>22</v>
      </c>
      <c r="D2361" t="s">
        <v>160</v>
      </c>
      <c r="E2361">
        <v>0.10926125838731016</v>
      </c>
      <c r="F2361" t="str">
        <f t="shared" si="36"/>
        <v/>
      </c>
    </row>
    <row r="2362" spans="1:6" x14ac:dyDescent="0.25">
      <c r="A2362">
        <v>2361</v>
      </c>
      <c r="B2362">
        <v>4</v>
      </c>
      <c r="C2362">
        <v>4982</v>
      </c>
      <c r="D2362" t="s">
        <v>820</v>
      </c>
      <c r="E2362">
        <v>0.1581324104427958</v>
      </c>
      <c r="F2362" t="str">
        <f t="shared" si="36"/>
        <v/>
      </c>
    </row>
    <row r="2363" spans="1:6" x14ac:dyDescent="0.25">
      <c r="A2363">
        <v>2362</v>
      </c>
      <c r="B2363">
        <v>1</v>
      </c>
      <c r="C2363">
        <v>3739</v>
      </c>
      <c r="D2363" t="s">
        <v>2061</v>
      </c>
      <c r="E2363">
        <v>0.52686532570036171</v>
      </c>
      <c r="F2363" t="str">
        <f t="shared" si="36"/>
        <v/>
      </c>
    </row>
    <row r="2364" spans="1:6" x14ac:dyDescent="0.25">
      <c r="A2364">
        <v>2363</v>
      </c>
      <c r="B2364">
        <v>2</v>
      </c>
      <c r="C2364">
        <v>2033</v>
      </c>
      <c r="D2364" t="s">
        <v>1969</v>
      </c>
      <c r="E2364">
        <v>0.3646227941533835</v>
      </c>
      <c r="F2364" t="str">
        <f t="shared" si="36"/>
        <v>True</v>
      </c>
    </row>
    <row r="2365" spans="1:6" x14ac:dyDescent="0.25">
      <c r="A2365">
        <v>2364</v>
      </c>
      <c r="B2365">
        <v>1</v>
      </c>
      <c r="C2365">
        <v>2034</v>
      </c>
      <c r="D2365" t="s">
        <v>1969</v>
      </c>
      <c r="E2365">
        <v>0.25443957040683407</v>
      </c>
      <c r="F2365" t="str">
        <f t="shared" si="36"/>
        <v/>
      </c>
    </row>
    <row r="2366" spans="1:6" x14ac:dyDescent="0.25">
      <c r="A2366">
        <v>2365</v>
      </c>
      <c r="B2366">
        <v>2</v>
      </c>
      <c r="C2366">
        <v>4981</v>
      </c>
      <c r="D2366" t="s">
        <v>820</v>
      </c>
      <c r="E2366">
        <v>0.19231212236784623</v>
      </c>
      <c r="F2366" t="str">
        <f t="shared" si="36"/>
        <v/>
      </c>
    </row>
    <row r="2367" spans="1:6" x14ac:dyDescent="0.25">
      <c r="A2367">
        <v>2366</v>
      </c>
      <c r="B2367">
        <v>1</v>
      </c>
      <c r="C2367">
        <v>1312</v>
      </c>
      <c r="D2367" t="s">
        <v>582</v>
      </c>
      <c r="E2367">
        <v>0.87681947733548693</v>
      </c>
      <c r="F2367" t="str">
        <f t="shared" si="36"/>
        <v/>
      </c>
    </row>
    <row r="2368" spans="1:6" x14ac:dyDescent="0.25">
      <c r="A2368">
        <v>2367</v>
      </c>
      <c r="B2368">
        <v>2</v>
      </c>
      <c r="C2368">
        <v>3259</v>
      </c>
      <c r="D2368" t="s">
        <v>1207</v>
      </c>
      <c r="E2368">
        <v>0.83356645608659075</v>
      </c>
      <c r="F2368" t="str">
        <f t="shared" si="36"/>
        <v/>
      </c>
    </row>
    <row r="2369" spans="1:6" x14ac:dyDescent="0.25">
      <c r="A2369">
        <v>2368</v>
      </c>
      <c r="B2369">
        <v>5</v>
      </c>
      <c r="C2369">
        <v>3940</v>
      </c>
      <c r="D2369" t="s">
        <v>5214</v>
      </c>
      <c r="E2369">
        <v>0.33571142823124889</v>
      </c>
      <c r="F2369" t="str">
        <f t="shared" si="36"/>
        <v/>
      </c>
    </row>
    <row r="2370" spans="1:6" x14ac:dyDescent="0.25">
      <c r="A2370">
        <v>2369</v>
      </c>
      <c r="B2370">
        <v>5</v>
      </c>
      <c r="C2370">
        <v>7618</v>
      </c>
      <c r="D2370" t="s">
        <v>1830</v>
      </c>
      <c r="E2370">
        <v>0.26032069847094708</v>
      </c>
      <c r="F2370" t="str">
        <f t="shared" si="36"/>
        <v/>
      </c>
    </row>
    <row r="2371" spans="1:6" x14ac:dyDescent="0.25">
      <c r="A2371">
        <v>2370</v>
      </c>
      <c r="B2371">
        <v>4</v>
      </c>
      <c r="C2371">
        <v>254</v>
      </c>
      <c r="D2371" t="s">
        <v>3837</v>
      </c>
      <c r="E2371">
        <v>0.96772233769654803</v>
      </c>
      <c r="F2371" t="str">
        <f t="shared" ref="F2371:F2434" si="37">IF(MOD(A2371-3,10)=0,"True","")</f>
        <v/>
      </c>
    </row>
    <row r="2372" spans="1:6" x14ac:dyDescent="0.25">
      <c r="A2372">
        <v>2371</v>
      </c>
      <c r="B2372">
        <v>2</v>
      </c>
      <c r="C2372">
        <v>250</v>
      </c>
      <c r="D2372" t="s">
        <v>2061</v>
      </c>
      <c r="E2372">
        <v>0.61047635034069292</v>
      </c>
      <c r="F2372" t="str">
        <f t="shared" si="37"/>
        <v/>
      </c>
    </row>
    <row r="2373" spans="1:6" x14ac:dyDescent="0.25">
      <c r="A2373">
        <v>2372</v>
      </c>
      <c r="B2373">
        <v>3</v>
      </c>
      <c r="C2373">
        <v>2192</v>
      </c>
      <c r="D2373" t="s">
        <v>1572</v>
      </c>
      <c r="E2373">
        <v>0.70317992016700248</v>
      </c>
      <c r="F2373" t="str">
        <f t="shared" si="37"/>
        <v/>
      </c>
    </row>
    <row r="2374" spans="1:6" x14ac:dyDescent="0.25">
      <c r="A2374">
        <v>2373</v>
      </c>
      <c r="B2374">
        <v>4</v>
      </c>
      <c r="C2374">
        <v>2194</v>
      </c>
      <c r="D2374" t="s">
        <v>1572</v>
      </c>
      <c r="E2374">
        <v>0.32060969826246011</v>
      </c>
      <c r="F2374" t="str">
        <f t="shared" si="37"/>
        <v>True</v>
      </c>
    </row>
    <row r="2375" spans="1:6" x14ac:dyDescent="0.25">
      <c r="A2375">
        <v>2374</v>
      </c>
      <c r="B2375">
        <v>6</v>
      </c>
      <c r="C2375">
        <v>253</v>
      </c>
      <c r="D2375" t="s">
        <v>3837</v>
      </c>
      <c r="E2375">
        <v>0.61100703343190721</v>
      </c>
      <c r="F2375" t="str">
        <f t="shared" si="37"/>
        <v/>
      </c>
    </row>
    <row r="2376" spans="1:6" x14ac:dyDescent="0.25">
      <c r="A2376">
        <v>2375</v>
      </c>
      <c r="B2376">
        <v>12</v>
      </c>
      <c r="C2376">
        <v>5525</v>
      </c>
      <c r="D2376" t="s">
        <v>872</v>
      </c>
      <c r="E2376">
        <v>0.99455231902149632</v>
      </c>
      <c r="F2376" t="str">
        <f t="shared" si="37"/>
        <v/>
      </c>
    </row>
    <row r="2377" spans="1:6" x14ac:dyDescent="0.25">
      <c r="A2377">
        <v>2376</v>
      </c>
      <c r="B2377">
        <v>3</v>
      </c>
      <c r="C2377">
        <v>2193</v>
      </c>
      <c r="D2377" t="s">
        <v>1572</v>
      </c>
      <c r="E2377">
        <v>6.4847051436220715E-2</v>
      </c>
      <c r="F2377" t="str">
        <f t="shared" si="37"/>
        <v/>
      </c>
    </row>
    <row r="2378" spans="1:6" x14ac:dyDescent="0.25">
      <c r="A2378">
        <v>2377</v>
      </c>
      <c r="B2378">
        <v>9</v>
      </c>
      <c r="C2378">
        <v>8188</v>
      </c>
      <c r="D2378" t="s">
        <v>4478</v>
      </c>
      <c r="E2378">
        <v>0.34743959600232177</v>
      </c>
      <c r="F2378" t="str">
        <f t="shared" si="37"/>
        <v/>
      </c>
    </row>
    <row r="2379" spans="1:6" x14ac:dyDescent="0.25">
      <c r="A2379">
        <v>2378</v>
      </c>
      <c r="B2379">
        <v>5</v>
      </c>
      <c r="C2379">
        <v>2196</v>
      </c>
      <c r="D2379" t="s">
        <v>1572</v>
      </c>
      <c r="E2379">
        <v>0.76277598746113617</v>
      </c>
      <c r="F2379" t="str">
        <f t="shared" si="37"/>
        <v/>
      </c>
    </row>
    <row r="2380" spans="1:6" x14ac:dyDescent="0.25">
      <c r="A2380">
        <v>2379</v>
      </c>
      <c r="B2380">
        <v>3</v>
      </c>
      <c r="C2380">
        <v>2195</v>
      </c>
      <c r="D2380" t="s">
        <v>1572</v>
      </c>
      <c r="E2380">
        <v>0.8457494121446606</v>
      </c>
      <c r="F2380" t="str">
        <f t="shared" si="37"/>
        <v/>
      </c>
    </row>
    <row r="2381" spans="1:6" x14ac:dyDescent="0.25">
      <c r="A2381">
        <v>2380</v>
      </c>
      <c r="B2381">
        <v>2</v>
      </c>
      <c r="C2381">
        <v>7617</v>
      </c>
      <c r="D2381" t="s">
        <v>1830</v>
      </c>
      <c r="E2381">
        <v>0.8266388572537684</v>
      </c>
      <c r="F2381" t="str">
        <f t="shared" si="37"/>
        <v/>
      </c>
    </row>
    <row r="2382" spans="1:6" x14ac:dyDescent="0.25">
      <c r="A2382">
        <v>2381</v>
      </c>
      <c r="B2382">
        <v>1</v>
      </c>
      <c r="C2382">
        <v>9874</v>
      </c>
      <c r="D2382" t="s">
        <v>5474</v>
      </c>
      <c r="E2382">
        <v>0.37803919060145375</v>
      </c>
      <c r="F2382" t="str">
        <f t="shared" si="37"/>
        <v/>
      </c>
    </row>
    <row r="2383" spans="1:6" x14ac:dyDescent="0.25">
      <c r="A2383">
        <v>2382</v>
      </c>
      <c r="B2383">
        <v>5</v>
      </c>
      <c r="C2383">
        <v>55</v>
      </c>
      <c r="D2383" t="s">
        <v>5078</v>
      </c>
      <c r="E2383">
        <v>0.9504358662791379</v>
      </c>
      <c r="F2383" t="str">
        <f t="shared" si="37"/>
        <v/>
      </c>
    </row>
    <row r="2384" spans="1:6" x14ac:dyDescent="0.25">
      <c r="A2384">
        <v>2383</v>
      </c>
      <c r="B2384">
        <v>7</v>
      </c>
      <c r="C2384">
        <v>7058</v>
      </c>
      <c r="D2384" t="s">
        <v>219</v>
      </c>
      <c r="E2384">
        <v>0.86045796360862259</v>
      </c>
      <c r="F2384" t="str">
        <f t="shared" si="37"/>
        <v>True</v>
      </c>
    </row>
    <row r="2385" spans="1:6" x14ac:dyDescent="0.25">
      <c r="A2385">
        <v>2384</v>
      </c>
      <c r="B2385">
        <v>5</v>
      </c>
      <c r="C2385">
        <v>5996</v>
      </c>
      <c r="D2385" t="s">
        <v>452</v>
      </c>
      <c r="E2385">
        <v>2.0540604265277818E-2</v>
      </c>
      <c r="F2385" t="str">
        <f t="shared" si="37"/>
        <v/>
      </c>
    </row>
    <row r="2386" spans="1:6" x14ac:dyDescent="0.25">
      <c r="A2386">
        <v>2385</v>
      </c>
      <c r="B2386">
        <v>5</v>
      </c>
      <c r="C2386">
        <v>6185</v>
      </c>
      <c r="D2386" t="s">
        <v>3461</v>
      </c>
      <c r="E2386">
        <v>0.9926921667900791</v>
      </c>
      <c r="F2386" t="str">
        <f t="shared" si="37"/>
        <v/>
      </c>
    </row>
    <row r="2387" spans="1:6" x14ac:dyDescent="0.25">
      <c r="A2387">
        <v>2386</v>
      </c>
      <c r="B2387">
        <v>4</v>
      </c>
      <c r="C2387">
        <v>5997</v>
      </c>
      <c r="D2387" t="s">
        <v>452</v>
      </c>
      <c r="E2387">
        <v>0.53502972904751478</v>
      </c>
      <c r="F2387" t="str">
        <f t="shared" si="37"/>
        <v/>
      </c>
    </row>
    <row r="2388" spans="1:6" x14ac:dyDescent="0.25">
      <c r="A2388">
        <v>2387</v>
      </c>
      <c r="B2388">
        <v>5</v>
      </c>
      <c r="C2388">
        <v>7055</v>
      </c>
      <c r="D2388" t="s">
        <v>219</v>
      </c>
      <c r="E2388">
        <v>0.62961316189259531</v>
      </c>
      <c r="F2388" t="str">
        <f t="shared" si="37"/>
        <v/>
      </c>
    </row>
    <row r="2389" spans="1:6" x14ac:dyDescent="0.25">
      <c r="A2389">
        <v>2388</v>
      </c>
      <c r="B2389">
        <v>3</v>
      </c>
      <c r="C2389">
        <v>5998</v>
      </c>
      <c r="D2389" t="s">
        <v>452</v>
      </c>
      <c r="E2389">
        <v>0.17921682920668836</v>
      </c>
      <c r="F2389" t="str">
        <f t="shared" si="37"/>
        <v/>
      </c>
    </row>
    <row r="2390" spans="1:6" x14ac:dyDescent="0.25">
      <c r="A2390">
        <v>2389</v>
      </c>
      <c r="B2390">
        <v>4</v>
      </c>
      <c r="C2390">
        <v>651</v>
      </c>
      <c r="D2390" t="s">
        <v>2662</v>
      </c>
      <c r="E2390">
        <v>0.69049642010100332</v>
      </c>
      <c r="F2390" t="str">
        <f t="shared" si="37"/>
        <v/>
      </c>
    </row>
    <row r="2391" spans="1:6" x14ac:dyDescent="0.25">
      <c r="A2391">
        <v>2390</v>
      </c>
      <c r="B2391">
        <v>3</v>
      </c>
      <c r="C2391">
        <v>650</v>
      </c>
      <c r="D2391" t="s">
        <v>2662</v>
      </c>
      <c r="E2391">
        <v>0.34371912321843479</v>
      </c>
      <c r="F2391" t="str">
        <f t="shared" si="37"/>
        <v/>
      </c>
    </row>
    <row r="2392" spans="1:6" x14ac:dyDescent="0.25">
      <c r="A2392">
        <v>2391</v>
      </c>
      <c r="B2392">
        <v>4</v>
      </c>
      <c r="C2392">
        <v>633</v>
      </c>
      <c r="D2392" t="s">
        <v>582</v>
      </c>
      <c r="E2392">
        <v>0.63146514534773057</v>
      </c>
      <c r="F2392" t="str">
        <f t="shared" si="37"/>
        <v/>
      </c>
    </row>
    <row r="2393" spans="1:6" x14ac:dyDescent="0.25">
      <c r="A2393">
        <v>2392</v>
      </c>
      <c r="B2393">
        <v>3</v>
      </c>
      <c r="C2393">
        <v>631</v>
      </c>
      <c r="D2393" t="s">
        <v>582</v>
      </c>
      <c r="E2393">
        <v>0.2489741601696509</v>
      </c>
      <c r="F2393" t="str">
        <f t="shared" si="37"/>
        <v/>
      </c>
    </row>
    <row r="2394" spans="1:6" x14ac:dyDescent="0.25">
      <c r="A2394">
        <v>2393</v>
      </c>
      <c r="B2394">
        <v>5</v>
      </c>
      <c r="C2394">
        <v>7051</v>
      </c>
      <c r="D2394" t="s">
        <v>219</v>
      </c>
      <c r="E2394">
        <v>0.23718626266525011</v>
      </c>
      <c r="F2394" t="str">
        <f t="shared" si="37"/>
        <v>True</v>
      </c>
    </row>
    <row r="2395" spans="1:6" x14ac:dyDescent="0.25">
      <c r="A2395">
        <v>2394</v>
      </c>
      <c r="B2395">
        <v>9</v>
      </c>
      <c r="C2395">
        <v>7057</v>
      </c>
      <c r="D2395" t="s">
        <v>219</v>
      </c>
      <c r="E2395">
        <v>9.3400030466866735E-2</v>
      </c>
      <c r="F2395" t="str">
        <f t="shared" si="37"/>
        <v/>
      </c>
    </row>
    <row r="2396" spans="1:6" x14ac:dyDescent="0.25">
      <c r="A2396">
        <v>2395</v>
      </c>
      <c r="B2396">
        <v>4</v>
      </c>
      <c r="C2396">
        <v>7054</v>
      </c>
      <c r="D2396" t="s">
        <v>219</v>
      </c>
      <c r="E2396">
        <v>0.69455956221334769</v>
      </c>
      <c r="F2396" t="str">
        <f t="shared" si="37"/>
        <v/>
      </c>
    </row>
    <row r="2397" spans="1:6" x14ac:dyDescent="0.25">
      <c r="A2397">
        <v>2396</v>
      </c>
      <c r="B2397">
        <v>5</v>
      </c>
      <c r="C2397">
        <v>632</v>
      </c>
      <c r="D2397" t="s">
        <v>582</v>
      </c>
      <c r="E2397">
        <v>4.9274774710791225E-2</v>
      </c>
      <c r="F2397" t="str">
        <f t="shared" si="37"/>
        <v/>
      </c>
    </row>
    <row r="2398" spans="1:6" x14ac:dyDescent="0.25">
      <c r="A2398">
        <v>2397</v>
      </c>
      <c r="B2398">
        <v>3</v>
      </c>
      <c r="C2398">
        <v>1136</v>
      </c>
      <c r="D2398" t="s">
        <v>42</v>
      </c>
      <c r="E2398">
        <v>0.33930116101091523</v>
      </c>
      <c r="F2398" t="str">
        <f t="shared" si="37"/>
        <v/>
      </c>
    </row>
    <row r="2399" spans="1:6" x14ac:dyDescent="0.25">
      <c r="A2399">
        <v>2398</v>
      </c>
      <c r="B2399">
        <v>2</v>
      </c>
      <c r="C2399">
        <v>7060</v>
      </c>
      <c r="D2399" t="s">
        <v>219</v>
      </c>
      <c r="E2399">
        <v>0.25321583032702466</v>
      </c>
      <c r="F2399" t="str">
        <f t="shared" si="37"/>
        <v/>
      </c>
    </row>
    <row r="2400" spans="1:6" x14ac:dyDescent="0.25">
      <c r="A2400">
        <v>2399</v>
      </c>
      <c r="B2400">
        <v>4</v>
      </c>
      <c r="C2400">
        <v>9696</v>
      </c>
      <c r="D2400" t="s">
        <v>2971</v>
      </c>
      <c r="E2400">
        <v>0.59900273219913169</v>
      </c>
      <c r="F2400" t="str">
        <f t="shared" si="37"/>
        <v/>
      </c>
    </row>
    <row r="2401" spans="1:6" x14ac:dyDescent="0.25">
      <c r="A2401">
        <v>2400</v>
      </c>
      <c r="B2401">
        <v>5</v>
      </c>
      <c r="C2401">
        <v>5994</v>
      </c>
      <c r="D2401" t="s">
        <v>452</v>
      </c>
      <c r="E2401">
        <v>0.72472832199068005</v>
      </c>
      <c r="F2401" t="str">
        <f t="shared" si="37"/>
        <v/>
      </c>
    </row>
    <row r="2402" spans="1:6" x14ac:dyDescent="0.25">
      <c r="A2402">
        <v>2401</v>
      </c>
      <c r="B2402">
        <v>3</v>
      </c>
      <c r="C2402">
        <v>7059</v>
      </c>
      <c r="D2402" t="s">
        <v>219</v>
      </c>
      <c r="E2402">
        <v>0.37986031298345269</v>
      </c>
      <c r="F2402" t="str">
        <f t="shared" si="37"/>
        <v/>
      </c>
    </row>
    <row r="2403" spans="1:6" x14ac:dyDescent="0.25">
      <c r="A2403">
        <v>2402</v>
      </c>
      <c r="B2403">
        <v>3</v>
      </c>
      <c r="C2403">
        <v>7056</v>
      </c>
      <c r="D2403" t="s">
        <v>219</v>
      </c>
      <c r="E2403">
        <v>0.69906736954991533</v>
      </c>
      <c r="F2403" t="str">
        <f t="shared" si="37"/>
        <v/>
      </c>
    </row>
    <row r="2404" spans="1:6" x14ac:dyDescent="0.25">
      <c r="A2404">
        <v>2403</v>
      </c>
      <c r="B2404">
        <v>1</v>
      </c>
      <c r="C2404">
        <v>7053</v>
      </c>
      <c r="D2404" t="s">
        <v>219</v>
      </c>
      <c r="E2404">
        <v>0.89293877913044195</v>
      </c>
      <c r="F2404" t="str">
        <f t="shared" si="37"/>
        <v>True</v>
      </c>
    </row>
    <row r="2405" spans="1:6" x14ac:dyDescent="0.25">
      <c r="A2405">
        <v>2404</v>
      </c>
      <c r="B2405">
        <v>2</v>
      </c>
      <c r="C2405">
        <v>7052</v>
      </c>
      <c r="D2405" t="s">
        <v>219</v>
      </c>
      <c r="E2405">
        <v>0.35481449567853141</v>
      </c>
      <c r="F2405" t="str">
        <f t="shared" si="37"/>
        <v/>
      </c>
    </row>
    <row r="2406" spans="1:6" x14ac:dyDescent="0.25">
      <c r="A2406">
        <v>2405</v>
      </c>
      <c r="B2406">
        <v>7</v>
      </c>
      <c r="C2406">
        <v>54</v>
      </c>
      <c r="D2406" t="s">
        <v>5078</v>
      </c>
      <c r="E2406">
        <v>0.76322683934316549</v>
      </c>
      <c r="F2406" t="str">
        <f t="shared" si="37"/>
        <v/>
      </c>
    </row>
    <row r="2407" spans="1:6" x14ac:dyDescent="0.25">
      <c r="A2407">
        <v>2406</v>
      </c>
      <c r="B2407">
        <v>4</v>
      </c>
      <c r="C2407">
        <v>649</v>
      </c>
      <c r="D2407" t="s">
        <v>2662</v>
      </c>
      <c r="E2407">
        <v>0.91000373734717288</v>
      </c>
      <c r="F2407" t="str">
        <f t="shared" si="37"/>
        <v/>
      </c>
    </row>
    <row r="2408" spans="1:6" x14ac:dyDescent="0.25">
      <c r="A2408">
        <v>2407</v>
      </c>
      <c r="B2408">
        <v>2</v>
      </c>
      <c r="C2408">
        <v>5995</v>
      </c>
      <c r="D2408" t="s">
        <v>452</v>
      </c>
      <c r="E2408">
        <v>0.52775848719148144</v>
      </c>
      <c r="F2408" t="str">
        <f t="shared" si="37"/>
        <v/>
      </c>
    </row>
    <row r="2409" spans="1:6" x14ac:dyDescent="0.25">
      <c r="A2409">
        <v>2408</v>
      </c>
      <c r="B2409">
        <v>3</v>
      </c>
      <c r="C2409">
        <v>1603</v>
      </c>
      <c r="D2409" t="s">
        <v>5499</v>
      </c>
      <c r="E2409">
        <v>0.27329010710459101</v>
      </c>
      <c r="F2409" t="str">
        <f t="shared" si="37"/>
        <v/>
      </c>
    </row>
    <row r="2410" spans="1:6" x14ac:dyDescent="0.25">
      <c r="A2410">
        <v>2409</v>
      </c>
      <c r="B2410">
        <v>2</v>
      </c>
      <c r="C2410">
        <v>7061</v>
      </c>
      <c r="D2410" t="s">
        <v>219</v>
      </c>
      <c r="E2410">
        <v>0.57560085662318616</v>
      </c>
      <c r="F2410" t="str">
        <f t="shared" si="37"/>
        <v/>
      </c>
    </row>
    <row r="2411" spans="1:6" x14ac:dyDescent="0.25">
      <c r="A2411">
        <v>2410</v>
      </c>
      <c r="B2411">
        <v>7</v>
      </c>
      <c r="C2411">
        <v>4574</v>
      </c>
      <c r="D2411" t="s">
        <v>5156</v>
      </c>
      <c r="E2411">
        <v>3.7551757313879164E-2</v>
      </c>
      <c r="F2411" t="str">
        <f t="shared" si="37"/>
        <v/>
      </c>
    </row>
    <row r="2412" spans="1:6" x14ac:dyDescent="0.25">
      <c r="A2412">
        <v>2411</v>
      </c>
      <c r="B2412">
        <v>6</v>
      </c>
      <c r="C2412">
        <v>4036</v>
      </c>
      <c r="D2412" t="s">
        <v>4711</v>
      </c>
      <c r="E2412">
        <v>0.8987850224376237</v>
      </c>
      <c r="F2412" t="str">
        <f t="shared" si="37"/>
        <v/>
      </c>
    </row>
    <row r="2413" spans="1:6" x14ac:dyDescent="0.25">
      <c r="A2413">
        <v>2412</v>
      </c>
      <c r="B2413">
        <v>6</v>
      </c>
      <c r="C2413">
        <v>5577</v>
      </c>
      <c r="D2413" t="s">
        <v>1626</v>
      </c>
      <c r="E2413">
        <v>0.47908289751691802</v>
      </c>
      <c r="F2413" t="str">
        <f t="shared" si="37"/>
        <v/>
      </c>
    </row>
    <row r="2414" spans="1:6" x14ac:dyDescent="0.25">
      <c r="A2414">
        <v>2413</v>
      </c>
      <c r="B2414">
        <v>5</v>
      </c>
      <c r="C2414">
        <v>5251</v>
      </c>
      <c r="D2414" t="s">
        <v>5508</v>
      </c>
      <c r="E2414">
        <v>0.96784328784311213</v>
      </c>
      <c r="F2414" t="str">
        <f t="shared" si="37"/>
        <v>True</v>
      </c>
    </row>
    <row r="2415" spans="1:6" x14ac:dyDescent="0.25">
      <c r="A2415">
        <v>2414</v>
      </c>
      <c r="B2415">
        <v>5</v>
      </c>
      <c r="C2415">
        <v>9939</v>
      </c>
      <c r="D2415" t="s">
        <v>452</v>
      </c>
      <c r="E2415">
        <v>0.95235043069437642</v>
      </c>
      <c r="F2415" t="str">
        <f t="shared" si="37"/>
        <v/>
      </c>
    </row>
    <row r="2416" spans="1:6" x14ac:dyDescent="0.25">
      <c r="A2416">
        <v>2415</v>
      </c>
      <c r="B2416">
        <v>3</v>
      </c>
      <c r="C2416">
        <v>5578</v>
      </c>
      <c r="D2416" t="s">
        <v>1626</v>
      </c>
      <c r="E2416">
        <v>0.90043921450241393</v>
      </c>
      <c r="F2416" t="str">
        <f t="shared" si="37"/>
        <v/>
      </c>
    </row>
    <row r="2417" spans="1:6" x14ac:dyDescent="0.25">
      <c r="A2417">
        <v>2416</v>
      </c>
      <c r="B2417">
        <v>4</v>
      </c>
      <c r="C2417">
        <v>5252</v>
      </c>
      <c r="D2417" t="s">
        <v>5508</v>
      </c>
      <c r="E2417">
        <v>0.72456105205500054</v>
      </c>
      <c r="F2417" t="str">
        <f t="shared" si="37"/>
        <v/>
      </c>
    </row>
    <row r="2418" spans="1:6" x14ac:dyDescent="0.25">
      <c r="A2418">
        <v>2417</v>
      </c>
      <c r="B2418">
        <v>4</v>
      </c>
      <c r="C2418">
        <v>9940</v>
      </c>
      <c r="D2418" t="s">
        <v>452</v>
      </c>
      <c r="E2418">
        <v>0.83227769903455051</v>
      </c>
      <c r="F2418" t="str">
        <f t="shared" si="37"/>
        <v/>
      </c>
    </row>
    <row r="2419" spans="1:6" x14ac:dyDescent="0.25">
      <c r="A2419">
        <v>2418</v>
      </c>
      <c r="B2419">
        <v>4</v>
      </c>
      <c r="C2419">
        <v>4575</v>
      </c>
      <c r="D2419" t="s">
        <v>5156</v>
      </c>
      <c r="E2419">
        <v>0.98357452507733001</v>
      </c>
      <c r="F2419" t="str">
        <f t="shared" si="37"/>
        <v/>
      </c>
    </row>
    <row r="2420" spans="1:6" x14ac:dyDescent="0.25">
      <c r="A2420">
        <v>2419</v>
      </c>
      <c r="B2420">
        <v>2</v>
      </c>
      <c r="C2420">
        <v>4577</v>
      </c>
      <c r="D2420" t="s">
        <v>5156</v>
      </c>
      <c r="E2420">
        <v>0.16772027868932182</v>
      </c>
      <c r="F2420" t="str">
        <f t="shared" si="37"/>
        <v/>
      </c>
    </row>
    <row r="2421" spans="1:6" x14ac:dyDescent="0.25">
      <c r="A2421">
        <v>2420</v>
      </c>
      <c r="B2421">
        <v>3</v>
      </c>
      <c r="C2421">
        <v>4035</v>
      </c>
      <c r="D2421" t="s">
        <v>4711</v>
      </c>
      <c r="E2421">
        <v>0.94879411183774831</v>
      </c>
      <c r="F2421" t="str">
        <f t="shared" si="37"/>
        <v/>
      </c>
    </row>
    <row r="2422" spans="1:6" x14ac:dyDescent="0.25">
      <c r="A2422">
        <v>2421</v>
      </c>
      <c r="B2422">
        <v>5</v>
      </c>
      <c r="C2422">
        <v>4576</v>
      </c>
      <c r="D2422" t="s">
        <v>5156</v>
      </c>
      <c r="E2422">
        <v>0.24343823802657405</v>
      </c>
      <c r="F2422" t="str">
        <f t="shared" si="37"/>
        <v/>
      </c>
    </row>
    <row r="2423" spans="1:6" x14ac:dyDescent="0.25">
      <c r="A2423">
        <v>2422</v>
      </c>
      <c r="B2423">
        <v>7</v>
      </c>
      <c r="C2423">
        <v>9941</v>
      </c>
      <c r="D2423" t="s">
        <v>452</v>
      </c>
      <c r="E2423">
        <v>1.9738717341621248E-2</v>
      </c>
      <c r="F2423" t="str">
        <f t="shared" si="37"/>
        <v/>
      </c>
    </row>
    <row r="2424" spans="1:6" x14ac:dyDescent="0.25">
      <c r="A2424">
        <v>2423</v>
      </c>
      <c r="B2424">
        <v>4</v>
      </c>
      <c r="C2424">
        <v>943</v>
      </c>
      <c r="D2424" t="s">
        <v>820</v>
      </c>
      <c r="E2424">
        <v>0.1600189221648074</v>
      </c>
      <c r="F2424" t="str">
        <f t="shared" si="37"/>
        <v>True</v>
      </c>
    </row>
    <row r="2425" spans="1:6" x14ac:dyDescent="0.25">
      <c r="A2425">
        <v>2424</v>
      </c>
      <c r="B2425">
        <v>4</v>
      </c>
      <c r="C2425">
        <v>456</v>
      </c>
      <c r="D2425" t="s">
        <v>3279</v>
      </c>
      <c r="E2425">
        <v>0.12641666738876201</v>
      </c>
      <c r="F2425" t="str">
        <f t="shared" si="37"/>
        <v/>
      </c>
    </row>
    <row r="2426" spans="1:6" x14ac:dyDescent="0.25">
      <c r="A2426">
        <v>2425</v>
      </c>
      <c r="B2426">
        <v>3</v>
      </c>
      <c r="C2426">
        <v>3687</v>
      </c>
      <c r="D2426" t="s">
        <v>3882</v>
      </c>
      <c r="E2426">
        <v>0.9724305501747923</v>
      </c>
      <c r="F2426" t="str">
        <f t="shared" si="37"/>
        <v/>
      </c>
    </row>
    <row r="2427" spans="1:6" x14ac:dyDescent="0.25">
      <c r="A2427">
        <v>2426</v>
      </c>
      <c r="B2427">
        <v>2</v>
      </c>
      <c r="C2427">
        <v>942</v>
      </c>
      <c r="D2427" t="s">
        <v>820</v>
      </c>
      <c r="E2427">
        <v>0.89127706785543703</v>
      </c>
      <c r="F2427" t="str">
        <f t="shared" si="37"/>
        <v/>
      </c>
    </row>
    <row r="2428" spans="1:6" x14ac:dyDescent="0.25">
      <c r="A2428">
        <v>2427</v>
      </c>
      <c r="B2428">
        <v>4</v>
      </c>
      <c r="C2428">
        <v>6395</v>
      </c>
      <c r="D2428" t="s">
        <v>1591</v>
      </c>
      <c r="E2428">
        <v>0.91651558212368933</v>
      </c>
      <c r="F2428" t="str">
        <f t="shared" si="37"/>
        <v/>
      </c>
    </row>
    <row r="2429" spans="1:6" x14ac:dyDescent="0.25">
      <c r="A2429">
        <v>2428</v>
      </c>
      <c r="B2429">
        <v>10</v>
      </c>
      <c r="C2429">
        <v>7942</v>
      </c>
      <c r="D2429" t="s">
        <v>1229</v>
      </c>
      <c r="E2429">
        <v>0.79238490928369221</v>
      </c>
      <c r="F2429" t="str">
        <f t="shared" si="37"/>
        <v/>
      </c>
    </row>
    <row r="2430" spans="1:6" x14ac:dyDescent="0.25">
      <c r="A2430">
        <v>2429</v>
      </c>
      <c r="B2430">
        <v>6</v>
      </c>
      <c r="C2430">
        <v>3469</v>
      </c>
      <c r="D2430" t="s">
        <v>4859</v>
      </c>
      <c r="E2430">
        <v>0.80667726401112938</v>
      </c>
      <c r="F2430" t="str">
        <f t="shared" si="37"/>
        <v/>
      </c>
    </row>
    <row r="2431" spans="1:6" x14ac:dyDescent="0.25">
      <c r="A2431">
        <v>2430</v>
      </c>
      <c r="B2431">
        <v>2</v>
      </c>
      <c r="C2431">
        <v>7941</v>
      </c>
      <c r="D2431" t="s">
        <v>1229</v>
      </c>
      <c r="E2431">
        <v>0.97679032150313694</v>
      </c>
      <c r="F2431" t="str">
        <f t="shared" si="37"/>
        <v/>
      </c>
    </row>
    <row r="2432" spans="1:6" x14ac:dyDescent="0.25">
      <c r="A2432">
        <v>2431</v>
      </c>
      <c r="B2432">
        <v>2</v>
      </c>
      <c r="C2432">
        <v>6397</v>
      </c>
      <c r="D2432" t="s">
        <v>1591</v>
      </c>
      <c r="E2432">
        <v>0.57377756328974061</v>
      </c>
      <c r="F2432" t="str">
        <f t="shared" si="37"/>
        <v/>
      </c>
    </row>
    <row r="2433" spans="1:6" x14ac:dyDescent="0.25">
      <c r="A2433">
        <v>2432</v>
      </c>
      <c r="B2433">
        <v>6</v>
      </c>
      <c r="C2433">
        <v>6394</v>
      </c>
      <c r="D2433" t="s">
        <v>1591</v>
      </c>
      <c r="E2433">
        <v>0.64600457124339461</v>
      </c>
      <c r="F2433" t="str">
        <f t="shared" si="37"/>
        <v/>
      </c>
    </row>
    <row r="2434" spans="1:6" x14ac:dyDescent="0.25">
      <c r="A2434">
        <v>2433</v>
      </c>
      <c r="B2434">
        <v>1</v>
      </c>
      <c r="C2434">
        <v>6396</v>
      </c>
      <c r="D2434" t="s">
        <v>1591</v>
      </c>
      <c r="E2434">
        <v>0.29389276640979045</v>
      </c>
      <c r="F2434" t="str">
        <f t="shared" si="37"/>
        <v>True</v>
      </c>
    </row>
    <row r="2435" spans="1:6" x14ac:dyDescent="0.25">
      <c r="A2435">
        <v>2434</v>
      </c>
      <c r="B2435">
        <v>2</v>
      </c>
      <c r="C2435">
        <v>6392</v>
      </c>
      <c r="D2435" t="s">
        <v>1591</v>
      </c>
      <c r="E2435">
        <v>0.14603645772464613</v>
      </c>
      <c r="F2435" t="str">
        <f t="shared" ref="F2435:F2498" si="38">IF(MOD(A2435-3,10)=0,"True","")</f>
        <v/>
      </c>
    </row>
    <row r="2436" spans="1:6" x14ac:dyDescent="0.25">
      <c r="A2436">
        <v>2435</v>
      </c>
      <c r="B2436">
        <v>2</v>
      </c>
      <c r="C2436">
        <v>6393</v>
      </c>
      <c r="D2436" t="s">
        <v>1591</v>
      </c>
      <c r="E2436">
        <v>0.18839214077811017</v>
      </c>
      <c r="F2436" t="str">
        <f t="shared" si="38"/>
        <v/>
      </c>
    </row>
    <row r="2437" spans="1:6" x14ac:dyDescent="0.25">
      <c r="A2437">
        <v>2436</v>
      </c>
      <c r="B2437">
        <v>3</v>
      </c>
      <c r="C2437">
        <v>722</v>
      </c>
      <c r="D2437" t="s">
        <v>4494</v>
      </c>
      <c r="E2437">
        <v>0.53838501994651611</v>
      </c>
      <c r="F2437" t="str">
        <f t="shared" si="38"/>
        <v/>
      </c>
    </row>
    <row r="2438" spans="1:6" x14ac:dyDescent="0.25">
      <c r="A2438">
        <v>2437</v>
      </c>
      <c r="B2438">
        <v>3</v>
      </c>
      <c r="C2438">
        <v>6647</v>
      </c>
      <c r="D2438" t="s">
        <v>5394</v>
      </c>
      <c r="E2438">
        <v>0.90462170645343565</v>
      </c>
      <c r="F2438" t="str">
        <f t="shared" si="38"/>
        <v/>
      </c>
    </row>
    <row r="2439" spans="1:6" x14ac:dyDescent="0.25">
      <c r="A2439">
        <v>2438</v>
      </c>
      <c r="B2439">
        <v>3</v>
      </c>
      <c r="C2439">
        <v>723</v>
      </c>
      <c r="D2439" t="s">
        <v>4494</v>
      </c>
      <c r="E2439">
        <v>0.14964456132726045</v>
      </c>
      <c r="F2439" t="str">
        <f t="shared" si="38"/>
        <v/>
      </c>
    </row>
    <row r="2440" spans="1:6" x14ac:dyDescent="0.25">
      <c r="A2440">
        <v>2439</v>
      </c>
      <c r="B2440">
        <v>2</v>
      </c>
      <c r="C2440">
        <v>6648</v>
      </c>
      <c r="D2440" t="s">
        <v>5394</v>
      </c>
      <c r="E2440">
        <v>0.21182621713703109</v>
      </c>
      <c r="F2440" t="str">
        <f t="shared" si="38"/>
        <v/>
      </c>
    </row>
    <row r="2441" spans="1:6" x14ac:dyDescent="0.25">
      <c r="A2441">
        <v>2440</v>
      </c>
      <c r="B2441">
        <v>3</v>
      </c>
      <c r="C2441">
        <v>8263</v>
      </c>
      <c r="D2441" t="s">
        <v>3594</v>
      </c>
      <c r="E2441">
        <v>1.2718170804694839E-2</v>
      </c>
      <c r="F2441" t="str">
        <f t="shared" si="38"/>
        <v/>
      </c>
    </row>
    <row r="2442" spans="1:6" x14ac:dyDescent="0.25">
      <c r="A2442">
        <v>2441</v>
      </c>
      <c r="B2442">
        <v>2</v>
      </c>
      <c r="C2442">
        <v>6378</v>
      </c>
      <c r="D2442" t="s">
        <v>4288</v>
      </c>
      <c r="E2442">
        <v>0.84976638975862473</v>
      </c>
      <c r="F2442" t="str">
        <f t="shared" si="38"/>
        <v/>
      </c>
    </row>
    <row r="2443" spans="1:6" x14ac:dyDescent="0.25">
      <c r="A2443">
        <v>2442</v>
      </c>
      <c r="B2443">
        <v>3</v>
      </c>
      <c r="C2443">
        <v>8047</v>
      </c>
      <c r="D2443" t="s">
        <v>5541</v>
      </c>
      <c r="E2443">
        <v>0.87087395512536692</v>
      </c>
      <c r="F2443" t="str">
        <f t="shared" si="38"/>
        <v/>
      </c>
    </row>
    <row r="2444" spans="1:6" x14ac:dyDescent="0.25">
      <c r="A2444">
        <v>2443</v>
      </c>
      <c r="B2444">
        <v>5</v>
      </c>
      <c r="C2444">
        <v>6203</v>
      </c>
      <c r="D2444" t="s">
        <v>1591</v>
      </c>
      <c r="E2444">
        <v>0.49821056529096586</v>
      </c>
      <c r="F2444" t="str">
        <f t="shared" si="38"/>
        <v>True</v>
      </c>
    </row>
    <row r="2445" spans="1:6" x14ac:dyDescent="0.25">
      <c r="A2445">
        <v>2444</v>
      </c>
      <c r="B2445">
        <v>3</v>
      </c>
      <c r="C2445">
        <v>6720</v>
      </c>
      <c r="D2445" t="s">
        <v>5547</v>
      </c>
      <c r="E2445">
        <v>1.2852507320176954E-2</v>
      </c>
      <c r="F2445" t="str">
        <f t="shared" si="38"/>
        <v/>
      </c>
    </row>
    <row r="2446" spans="1:6" x14ac:dyDescent="0.25">
      <c r="A2446">
        <v>2445</v>
      </c>
      <c r="B2446">
        <v>7</v>
      </c>
      <c r="C2446">
        <v>8685</v>
      </c>
      <c r="D2446" t="s">
        <v>1698</v>
      </c>
      <c r="E2446">
        <v>0.10132469420070989</v>
      </c>
      <c r="F2446" t="str">
        <f t="shared" si="38"/>
        <v/>
      </c>
    </row>
    <row r="2447" spans="1:6" x14ac:dyDescent="0.25">
      <c r="A2447">
        <v>2446</v>
      </c>
      <c r="B2447">
        <v>3</v>
      </c>
      <c r="C2447">
        <v>470</v>
      </c>
      <c r="D2447" t="s">
        <v>762</v>
      </c>
      <c r="E2447">
        <v>0.31430138801350693</v>
      </c>
      <c r="F2447" t="str">
        <f t="shared" si="38"/>
        <v/>
      </c>
    </row>
    <row r="2448" spans="1:6" x14ac:dyDescent="0.25">
      <c r="A2448">
        <v>2447</v>
      </c>
      <c r="B2448">
        <v>2</v>
      </c>
      <c r="C2448">
        <v>1465</v>
      </c>
      <c r="D2448" t="s">
        <v>4099</v>
      </c>
      <c r="E2448">
        <v>0.52646190907637103</v>
      </c>
      <c r="F2448" t="str">
        <f t="shared" si="38"/>
        <v/>
      </c>
    </row>
    <row r="2449" spans="1:6" x14ac:dyDescent="0.25">
      <c r="A2449">
        <v>2448</v>
      </c>
      <c r="B2449">
        <v>13</v>
      </c>
      <c r="C2449">
        <v>9040</v>
      </c>
      <c r="D2449" t="s">
        <v>437</v>
      </c>
      <c r="E2449">
        <v>0.84724772978471286</v>
      </c>
      <c r="F2449" t="str">
        <f t="shared" si="38"/>
        <v/>
      </c>
    </row>
    <row r="2450" spans="1:6" x14ac:dyDescent="0.25">
      <c r="A2450">
        <v>2449</v>
      </c>
      <c r="B2450">
        <v>6</v>
      </c>
      <c r="C2450">
        <v>3771</v>
      </c>
      <c r="D2450" t="s">
        <v>4613</v>
      </c>
      <c r="E2450">
        <v>0.6069686063938935</v>
      </c>
      <c r="F2450" t="str">
        <f t="shared" si="38"/>
        <v/>
      </c>
    </row>
    <row r="2451" spans="1:6" x14ac:dyDescent="0.25">
      <c r="A2451">
        <v>2450</v>
      </c>
      <c r="B2451">
        <v>3</v>
      </c>
      <c r="C2451">
        <v>8415</v>
      </c>
      <c r="D2451" t="s">
        <v>2845</v>
      </c>
      <c r="E2451">
        <v>0.30858536456638075</v>
      </c>
      <c r="F2451" t="str">
        <f t="shared" si="38"/>
        <v/>
      </c>
    </row>
    <row r="2452" spans="1:6" x14ac:dyDescent="0.25">
      <c r="A2452">
        <v>2451</v>
      </c>
      <c r="B2452">
        <v>10</v>
      </c>
      <c r="C2452">
        <v>8414</v>
      </c>
      <c r="D2452" t="s">
        <v>2845</v>
      </c>
      <c r="E2452">
        <v>0.72925518926665689</v>
      </c>
      <c r="F2452" t="str">
        <f t="shared" si="38"/>
        <v/>
      </c>
    </row>
    <row r="2453" spans="1:6" x14ac:dyDescent="0.25">
      <c r="A2453">
        <v>2452</v>
      </c>
      <c r="B2453">
        <v>3</v>
      </c>
      <c r="C2453">
        <v>5912</v>
      </c>
      <c r="D2453" t="s">
        <v>3303</v>
      </c>
      <c r="E2453">
        <v>0.76181155718898774</v>
      </c>
      <c r="F2453" t="str">
        <f t="shared" si="38"/>
        <v/>
      </c>
    </row>
    <row r="2454" spans="1:6" x14ac:dyDescent="0.25">
      <c r="A2454">
        <v>2453</v>
      </c>
      <c r="B2454">
        <v>2</v>
      </c>
      <c r="C2454">
        <v>9016</v>
      </c>
      <c r="D2454" t="s">
        <v>452</v>
      </c>
      <c r="E2454">
        <v>0.53073357181999659</v>
      </c>
      <c r="F2454" t="str">
        <f t="shared" si="38"/>
        <v>True</v>
      </c>
    </row>
    <row r="2455" spans="1:6" x14ac:dyDescent="0.25">
      <c r="A2455">
        <v>2454</v>
      </c>
      <c r="B2455">
        <v>1</v>
      </c>
      <c r="C2455">
        <v>9017</v>
      </c>
      <c r="D2455" t="s">
        <v>452</v>
      </c>
      <c r="E2455">
        <v>0.59715070977112916</v>
      </c>
      <c r="F2455" t="str">
        <f t="shared" si="38"/>
        <v/>
      </c>
    </row>
    <row r="2456" spans="1:6" x14ac:dyDescent="0.25">
      <c r="A2456">
        <v>2455</v>
      </c>
      <c r="B2456">
        <v>2</v>
      </c>
      <c r="C2456">
        <v>4861</v>
      </c>
      <c r="D2456" t="s">
        <v>1735</v>
      </c>
      <c r="E2456">
        <v>0.83832134804975167</v>
      </c>
      <c r="F2456" t="str">
        <f t="shared" si="38"/>
        <v/>
      </c>
    </row>
    <row r="2457" spans="1:6" x14ac:dyDescent="0.25">
      <c r="A2457">
        <v>2456</v>
      </c>
      <c r="B2457">
        <v>5</v>
      </c>
      <c r="C2457">
        <v>289</v>
      </c>
      <c r="D2457" t="s">
        <v>5568</v>
      </c>
      <c r="E2457">
        <v>0.13510479956424049</v>
      </c>
      <c r="F2457" t="str">
        <f t="shared" si="38"/>
        <v/>
      </c>
    </row>
    <row r="2458" spans="1:6" x14ac:dyDescent="0.25">
      <c r="A2458">
        <v>2457</v>
      </c>
      <c r="B2458">
        <v>4</v>
      </c>
      <c r="C2458">
        <v>3505</v>
      </c>
      <c r="D2458" t="s">
        <v>1567</v>
      </c>
      <c r="E2458">
        <v>4.4471467221551819E-4</v>
      </c>
      <c r="F2458" t="str">
        <f t="shared" si="38"/>
        <v/>
      </c>
    </row>
    <row r="2459" spans="1:6" x14ac:dyDescent="0.25">
      <c r="A2459">
        <v>2458</v>
      </c>
      <c r="B2459">
        <v>3</v>
      </c>
      <c r="C2459">
        <v>5023</v>
      </c>
      <c r="D2459" t="s">
        <v>4666</v>
      </c>
      <c r="E2459">
        <v>2.1871532636444146E-2</v>
      </c>
      <c r="F2459" t="str">
        <f t="shared" si="38"/>
        <v/>
      </c>
    </row>
    <row r="2460" spans="1:6" x14ac:dyDescent="0.25">
      <c r="A2460">
        <v>2459</v>
      </c>
      <c r="B2460">
        <v>5</v>
      </c>
      <c r="C2460">
        <v>1317</v>
      </c>
      <c r="D2460" t="s">
        <v>330</v>
      </c>
      <c r="E2460">
        <v>0.65533183735965816</v>
      </c>
      <c r="F2460" t="str">
        <f t="shared" si="38"/>
        <v/>
      </c>
    </row>
    <row r="2461" spans="1:6" x14ac:dyDescent="0.25">
      <c r="A2461">
        <v>2460</v>
      </c>
      <c r="B2461">
        <v>3</v>
      </c>
      <c r="C2461">
        <v>7579</v>
      </c>
      <c r="D2461" t="s">
        <v>3994</v>
      </c>
      <c r="E2461">
        <v>0.74726440181654208</v>
      </c>
      <c r="F2461" t="str">
        <f t="shared" si="38"/>
        <v/>
      </c>
    </row>
    <row r="2462" spans="1:6" x14ac:dyDescent="0.25">
      <c r="A2462">
        <v>2461</v>
      </c>
      <c r="B2462">
        <v>5</v>
      </c>
      <c r="C2462">
        <v>5659</v>
      </c>
      <c r="D2462" t="s">
        <v>2907</v>
      </c>
      <c r="E2462">
        <v>0.58313261315837439</v>
      </c>
      <c r="F2462" t="str">
        <f t="shared" si="38"/>
        <v/>
      </c>
    </row>
    <row r="2463" spans="1:6" x14ac:dyDescent="0.25">
      <c r="A2463">
        <v>2462</v>
      </c>
      <c r="B2463">
        <v>7</v>
      </c>
      <c r="C2463">
        <v>287</v>
      </c>
      <c r="D2463" t="s">
        <v>5568</v>
      </c>
      <c r="E2463">
        <v>0.59888254087307002</v>
      </c>
      <c r="F2463" t="str">
        <f t="shared" si="38"/>
        <v/>
      </c>
    </row>
    <row r="2464" spans="1:6" x14ac:dyDescent="0.25">
      <c r="A2464">
        <v>2463</v>
      </c>
      <c r="B2464">
        <v>2</v>
      </c>
      <c r="C2464">
        <v>288</v>
      </c>
      <c r="D2464" t="s">
        <v>5568</v>
      </c>
      <c r="E2464">
        <v>0.8930437258851277</v>
      </c>
      <c r="F2464" t="str">
        <f t="shared" si="38"/>
        <v>True</v>
      </c>
    </row>
    <row r="2465" spans="1:6" x14ac:dyDescent="0.25">
      <c r="A2465">
        <v>2464</v>
      </c>
      <c r="B2465">
        <v>8</v>
      </c>
      <c r="C2465">
        <v>1316</v>
      </c>
      <c r="D2465" t="s">
        <v>330</v>
      </c>
      <c r="E2465">
        <v>0.60894388546180855</v>
      </c>
      <c r="F2465" t="str">
        <f t="shared" si="38"/>
        <v/>
      </c>
    </row>
    <row r="2466" spans="1:6" x14ac:dyDescent="0.25">
      <c r="A2466">
        <v>2465</v>
      </c>
      <c r="B2466">
        <v>3</v>
      </c>
      <c r="C2466">
        <v>5658</v>
      </c>
      <c r="D2466" t="s">
        <v>2907</v>
      </c>
      <c r="E2466">
        <v>0.24388856300357986</v>
      </c>
      <c r="F2466" t="str">
        <f t="shared" si="38"/>
        <v/>
      </c>
    </row>
    <row r="2467" spans="1:6" x14ac:dyDescent="0.25">
      <c r="A2467">
        <v>2466</v>
      </c>
      <c r="B2467">
        <v>2</v>
      </c>
      <c r="C2467">
        <v>5022</v>
      </c>
      <c r="D2467" t="s">
        <v>4666</v>
      </c>
      <c r="E2467">
        <v>3.445671098881975E-2</v>
      </c>
      <c r="F2467" t="str">
        <f t="shared" si="38"/>
        <v/>
      </c>
    </row>
    <row r="2468" spans="1:6" x14ac:dyDescent="0.25">
      <c r="A2468">
        <v>2467</v>
      </c>
      <c r="B2468">
        <v>7</v>
      </c>
      <c r="C2468">
        <v>8908</v>
      </c>
      <c r="D2468" t="s">
        <v>5581</v>
      </c>
      <c r="E2468">
        <v>0.27325248885189546</v>
      </c>
      <c r="F2468" t="str">
        <f t="shared" si="38"/>
        <v/>
      </c>
    </row>
    <row r="2469" spans="1:6" x14ac:dyDescent="0.25">
      <c r="A2469">
        <v>2468</v>
      </c>
      <c r="B2469">
        <v>4</v>
      </c>
      <c r="C2469">
        <v>5655</v>
      </c>
      <c r="D2469" t="s">
        <v>2907</v>
      </c>
      <c r="E2469">
        <v>0.92170939309030742</v>
      </c>
      <c r="F2469" t="str">
        <f t="shared" si="38"/>
        <v/>
      </c>
    </row>
    <row r="2470" spans="1:6" x14ac:dyDescent="0.25">
      <c r="A2470">
        <v>2469</v>
      </c>
      <c r="B2470">
        <v>4</v>
      </c>
      <c r="C2470">
        <v>5024</v>
      </c>
      <c r="D2470" t="s">
        <v>4666</v>
      </c>
      <c r="E2470">
        <v>0.76808049525880795</v>
      </c>
      <c r="F2470" t="str">
        <f t="shared" si="38"/>
        <v/>
      </c>
    </row>
    <row r="2471" spans="1:6" x14ac:dyDescent="0.25">
      <c r="A2471">
        <v>2470</v>
      </c>
      <c r="B2471">
        <v>6</v>
      </c>
      <c r="C2471">
        <v>1315</v>
      </c>
      <c r="D2471" t="s">
        <v>330</v>
      </c>
      <c r="E2471">
        <v>7.6878644279657626E-3</v>
      </c>
      <c r="F2471" t="str">
        <f t="shared" si="38"/>
        <v/>
      </c>
    </row>
    <row r="2472" spans="1:6" x14ac:dyDescent="0.25">
      <c r="A2472">
        <v>2471</v>
      </c>
      <c r="B2472">
        <v>3</v>
      </c>
      <c r="C2472">
        <v>5661</v>
      </c>
      <c r="D2472" t="s">
        <v>2907</v>
      </c>
      <c r="E2472">
        <v>0.44886640869333916</v>
      </c>
      <c r="F2472" t="str">
        <f t="shared" si="38"/>
        <v/>
      </c>
    </row>
    <row r="2473" spans="1:6" x14ac:dyDescent="0.25">
      <c r="A2473">
        <v>2472</v>
      </c>
      <c r="B2473">
        <v>3</v>
      </c>
      <c r="C2473">
        <v>641</v>
      </c>
      <c r="D2473" t="s">
        <v>4085</v>
      </c>
      <c r="E2473">
        <v>0.52706830686933426</v>
      </c>
      <c r="F2473" t="str">
        <f t="shared" si="38"/>
        <v/>
      </c>
    </row>
    <row r="2474" spans="1:6" x14ac:dyDescent="0.25">
      <c r="A2474">
        <v>2473</v>
      </c>
      <c r="B2474">
        <v>4</v>
      </c>
      <c r="C2474">
        <v>5656</v>
      </c>
      <c r="D2474" t="s">
        <v>2907</v>
      </c>
      <c r="E2474">
        <v>0.85578104412657341</v>
      </c>
      <c r="F2474" t="str">
        <f t="shared" si="38"/>
        <v>True</v>
      </c>
    </row>
    <row r="2475" spans="1:6" x14ac:dyDescent="0.25">
      <c r="A2475">
        <v>2474</v>
      </c>
      <c r="B2475">
        <v>4</v>
      </c>
      <c r="C2475">
        <v>5660</v>
      </c>
      <c r="D2475" t="s">
        <v>2907</v>
      </c>
      <c r="E2475">
        <v>0.22192064488098329</v>
      </c>
      <c r="F2475" t="str">
        <f t="shared" si="38"/>
        <v/>
      </c>
    </row>
    <row r="2476" spans="1:6" x14ac:dyDescent="0.25">
      <c r="A2476">
        <v>2475</v>
      </c>
      <c r="B2476">
        <v>2</v>
      </c>
      <c r="C2476">
        <v>5657</v>
      </c>
      <c r="D2476" t="s">
        <v>2907</v>
      </c>
      <c r="E2476">
        <v>0.9444030193712557</v>
      </c>
      <c r="F2476" t="str">
        <f t="shared" si="38"/>
        <v/>
      </c>
    </row>
    <row r="2477" spans="1:6" x14ac:dyDescent="0.25">
      <c r="A2477">
        <v>2476</v>
      </c>
      <c r="B2477">
        <v>6</v>
      </c>
      <c r="C2477">
        <v>5543</v>
      </c>
      <c r="D2477" t="s">
        <v>1388</v>
      </c>
      <c r="E2477">
        <v>0.75641837831705527</v>
      </c>
      <c r="F2477" t="str">
        <f t="shared" si="38"/>
        <v/>
      </c>
    </row>
    <row r="2478" spans="1:6" x14ac:dyDescent="0.25">
      <c r="A2478">
        <v>2477</v>
      </c>
      <c r="B2478">
        <v>5</v>
      </c>
      <c r="C2478">
        <v>8430</v>
      </c>
      <c r="D2478" t="s">
        <v>1974</v>
      </c>
      <c r="E2478">
        <v>0.15891231565987862</v>
      </c>
      <c r="F2478" t="str">
        <f t="shared" si="38"/>
        <v/>
      </c>
    </row>
    <row r="2479" spans="1:6" x14ac:dyDescent="0.25">
      <c r="A2479">
        <v>2478</v>
      </c>
      <c r="B2479">
        <v>3</v>
      </c>
      <c r="C2479">
        <v>6171</v>
      </c>
      <c r="D2479" t="s">
        <v>542</v>
      </c>
      <c r="E2479">
        <v>0.66470127172579896</v>
      </c>
      <c r="F2479" t="str">
        <f t="shared" si="38"/>
        <v/>
      </c>
    </row>
    <row r="2480" spans="1:6" x14ac:dyDescent="0.25">
      <c r="A2480">
        <v>2479</v>
      </c>
      <c r="B2480">
        <v>6</v>
      </c>
      <c r="C2480">
        <v>5544</v>
      </c>
      <c r="D2480" t="s">
        <v>1388</v>
      </c>
      <c r="E2480">
        <v>0.43389015588836821</v>
      </c>
      <c r="F2480" t="str">
        <f t="shared" si="38"/>
        <v/>
      </c>
    </row>
    <row r="2481" spans="1:6" x14ac:dyDescent="0.25">
      <c r="A2481">
        <v>2480</v>
      </c>
      <c r="B2481">
        <v>2</v>
      </c>
      <c r="C2481">
        <v>5545</v>
      </c>
      <c r="D2481" t="s">
        <v>1388</v>
      </c>
      <c r="E2481">
        <v>6.4491906982106273E-2</v>
      </c>
      <c r="F2481" t="str">
        <f t="shared" si="38"/>
        <v/>
      </c>
    </row>
    <row r="2482" spans="1:6" x14ac:dyDescent="0.25">
      <c r="A2482">
        <v>2481</v>
      </c>
      <c r="B2482">
        <v>2</v>
      </c>
      <c r="C2482">
        <v>6172</v>
      </c>
      <c r="D2482" t="s">
        <v>542</v>
      </c>
      <c r="E2482">
        <v>0.17917433567521357</v>
      </c>
      <c r="F2482" t="str">
        <f t="shared" si="38"/>
        <v/>
      </c>
    </row>
    <row r="2483" spans="1:6" x14ac:dyDescent="0.25">
      <c r="A2483">
        <v>2482</v>
      </c>
      <c r="B2483">
        <v>5</v>
      </c>
      <c r="C2483">
        <v>7792</v>
      </c>
      <c r="D2483" t="s">
        <v>5201</v>
      </c>
      <c r="E2483">
        <v>0.15721717185431783</v>
      </c>
      <c r="F2483" t="str">
        <f t="shared" si="38"/>
        <v/>
      </c>
    </row>
    <row r="2484" spans="1:6" x14ac:dyDescent="0.25">
      <c r="A2484">
        <v>2483</v>
      </c>
      <c r="B2484">
        <v>3</v>
      </c>
      <c r="C2484">
        <v>3516</v>
      </c>
      <c r="D2484" t="s">
        <v>5596</v>
      </c>
      <c r="E2484">
        <v>0.66982433263944652</v>
      </c>
      <c r="F2484" t="str">
        <f t="shared" si="38"/>
        <v>True</v>
      </c>
    </row>
    <row r="2485" spans="1:6" x14ac:dyDescent="0.25">
      <c r="A2485">
        <v>2484</v>
      </c>
      <c r="B2485">
        <v>5</v>
      </c>
      <c r="C2485">
        <v>7029</v>
      </c>
      <c r="D2485" t="s">
        <v>5599</v>
      </c>
      <c r="E2485">
        <v>0.79891971376122839</v>
      </c>
      <c r="F2485" t="str">
        <f t="shared" si="38"/>
        <v/>
      </c>
    </row>
    <row r="2486" spans="1:6" x14ac:dyDescent="0.25">
      <c r="A2486">
        <v>2485</v>
      </c>
      <c r="B2486">
        <v>4</v>
      </c>
      <c r="C2486">
        <v>3721</v>
      </c>
      <c r="D2486" t="s">
        <v>2825</v>
      </c>
      <c r="E2486">
        <v>0.60920415113512227</v>
      </c>
      <c r="F2486" t="str">
        <f t="shared" si="38"/>
        <v/>
      </c>
    </row>
    <row r="2487" spans="1:6" x14ac:dyDescent="0.25">
      <c r="A2487">
        <v>2486</v>
      </c>
      <c r="B2487">
        <v>2</v>
      </c>
      <c r="C2487">
        <v>3722</v>
      </c>
      <c r="D2487" t="s">
        <v>2825</v>
      </c>
      <c r="E2487">
        <v>0.98948433008507497</v>
      </c>
      <c r="F2487" t="str">
        <f t="shared" si="38"/>
        <v/>
      </c>
    </row>
    <row r="2488" spans="1:6" x14ac:dyDescent="0.25">
      <c r="A2488">
        <v>2487</v>
      </c>
      <c r="B2488">
        <v>8</v>
      </c>
      <c r="C2488">
        <v>9349</v>
      </c>
      <c r="D2488" t="s">
        <v>1688</v>
      </c>
      <c r="E2488">
        <v>0.65884218868581856</v>
      </c>
      <c r="F2488" t="str">
        <f t="shared" si="38"/>
        <v/>
      </c>
    </row>
    <row r="2489" spans="1:6" x14ac:dyDescent="0.25">
      <c r="A2489">
        <v>2488</v>
      </c>
      <c r="B2489">
        <v>4</v>
      </c>
      <c r="C2489">
        <v>8668</v>
      </c>
      <c r="D2489" t="s">
        <v>4658</v>
      </c>
      <c r="E2489">
        <v>0.18470938088614108</v>
      </c>
      <c r="F2489" t="str">
        <f t="shared" si="38"/>
        <v/>
      </c>
    </row>
    <row r="2490" spans="1:6" x14ac:dyDescent="0.25">
      <c r="A2490">
        <v>2489</v>
      </c>
      <c r="B2490">
        <v>2</v>
      </c>
      <c r="C2490">
        <v>9350</v>
      </c>
      <c r="D2490" t="s">
        <v>1688</v>
      </c>
      <c r="E2490">
        <v>0.20723549297657784</v>
      </c>
      <c r="F2490" t="str">
        <f t="shared" si="38"/>
        <v/>
      </c>
    </row>
    <row r="2491" spans="1:6" x14ac:dyDescent="0.25">
      <c r="A2491">
        <v>2490</v>
      </c>
      <c r="B2491">
        <v>10</v>
      </c>
      <c r="C2491">
        <v>1825</v>
      </c>
      <c r="D2491" t="s">
        <v>5608</v>
      </c>
      <c r="E2491">
        <v>0.8125758011523615</v>
      </c>
      <c r="F2491" t="str">
        <f t="shared" si="38"/>
        <v/>
      </c>
    </row>
    <row r="2492" spans="1:6" x14ac:dyDescent="0.25">
      <c r="A2492">
        <v>2491</v>
      </c>
      <c r="B2492">
        <v>2</v>
      </c>
      <c r="C2492">
        <v>8512</v>
      </c>
      <c r="D2492" t="s">
        <v>2699</v>
      </c>
      <c r="E2492">
        <v>0.9725536290233302</v>
      </c>
      <c r="F2492" t="str">
        <f t="shared" si="38"/>
        <v/>
      </c>
    </row>
    <row r="2493" spans="1:6" x14ac:dyDescent="0.25">
      <c r="A2493">
        <v>2492</v>
      </c>
      <c r="B2493">
        <v>1</v>
      </c>
      <c r="C2493">
        <v>1827</v>
      </c>
      <c r="D2493" t="s">
        <v>5608</v>
      </c>
      <c r="E2493">
        <v>0.81483702243053657</v>
      </c>
      <c r="F2493" t="str">
        <f t="shared" si="38"/>
        <v/>
      </c>
    </row>
    <row r="2494" spans="1:6" x14ac:dyDescent="0.25">
      <c r="A2494">
        <v>2493</v>
      </c>
      <c r="B2494">
        <v>4</v>
      </c>
      <c r="C2494">
        <v>1826</v>
      </c>
      <c r="D2494" t="s">
        <v>5608</v>
      </c>
      <c r="E2494">
        <v>0.94819127644409074</v>
      </c>
      <c r="F2494" t="str">
        <f t="shared" si="38"/>
        <v>True</v>
      </c>
    </row>
    <row r="2495" spans="1:6" x14ac:dyDescent="0.25">
      <c r="A2495">
        <v>2494</v>
      </c>
      <c r="B2495">
        <v>1</v>
      </c>
      <c r="C2495">
        <v>8669</v>
      </c>
      <c r="D2495" t="s">
        <v>4658</v>
      </c>
      <c r="E2495">
        <v>0.38992011015605155</v>
      </c>
      <c r="F2495" t="str">
        <f t="shared" si="38"/>
        <v/>
      </c>
    </row>
    <row r="2496" spans="1:6" x14ac:dyDescent="0.25">
      <c r="A2496">
        <v>2495</v>
      </c>
      <c r="B2496">
        <v>4</v>
      </c>
      <c r="C2496">
        <v>6528</v>
      </c>
      <c r="D2496" t="s">
        <v>5612</v>
      </c>
      <c r="E2496">
        <v>0.52254062129762002</v>
      </c>
      <c r="F2496" t="str">
        <f t="shared" si="38"/>
        <v/>
      </c>
    </row>
    <row r="2497" spans="1:6" x14ac:dyDescent="0.25">
      <c r="A2497">
        <v>2496</v>
      </c>
      <c r="B2497">
        <v>5</v>
      </c>
      <c r="C2497">
        <v>9674</v>
      </c>
      <c r="D2497" t="s">
        <v>2525</v>
      </c>
      <c r="E2497">
        <v>0.82288980645303789</v>
      </c>
      <c r="F2497" t="str">
        <f t="shared" si="38"/>
        <v/>
      </c>
    </row>
    <row r="2498" spans="1:6" x14ac:dyDescent="0.25">
      <c r="A2498">
        <v>2497</v>
      </c>
      <c r="B2498">
        <v>4</v>
      </c>
      <c r="C2498">
        <v>4897</v>
      </c>
      <c r="D2498" t="s">
        <v>1004</v>
      </c>
      <c r="E2498">
        <v>0.56498428873376394</v>
      </c>
      <c r="F2498" t="str">
        <f t="shared" si="38"/>
        <v/>
      </c>
    </row>
    <row r="2499" spans="1:6" x14ac:dyDescent="0.25">
      <c r="A2499">
        <v>2498</v>
      </c>
      <c r="B2499">
        <v>6</v>
      </c>
      <c r="C2499">
        <v>1301</v>
      </c>
      <c r="D2499" t="s">
        <v>1410</v>
      </c>
      <c r="E2499">
        <v>0.10216137332143016</v>
      </c>
      <c r="F2499" t="str">
        <f t="shared" ref="F2499:F2562" si="39">IF(MOD(A2499-3,10)=0,"True","")</f>
        <v/>
      </c>
    </row>
    <row r="2500" spans="1:6" x14ac:dyDescent="0.25">
      <c r="A2500">
        <v>2499</v>
      </c>
      <c r="B2500">
        <v>3</v>
      </c>
      <c r="C2500">
        <v>8558</v>
      </c>
      <c r="D2500" t="s">
        <v>145</v>
      </c>
      <c r="E2500">
        <v>0.98956058038207895</v>
      </c>
      <c r="F2500" t="str">
        <f t="shared" si="39"/>
        <v/>
      </c>
    </row>
    <row r="2501" spans="1:6" x14ac:dyDescent="0.25">
      <c r="A2501">
        <v>2500</v>
      </c>
      <c r="B2501">
        <v>3</v>
      </c>
      <c r="C2501">
        <v>8560</v>
      </c>
      <c r="D2501" t="s">
        <v>145</v>
      </c>
      <c r="E2501">
        <v>0.77595990295416595</v>
      </c>
      <c r="F2501" t="str">
        <f t="shared" si="39"/>
        <v/>
      </c>
    </row>
    <row r="2502" spans="1:6" x14ac:dyDescent="0.25">
      <c r="A2502">
        <v>2501</v>
      </c>
      <c r="B2502">
        <v>3</v>
      </c>
      <c r="C2502">
        <v>1302</v>
      </c>
      <c r="D2502" t="s">
        <v>1410</v>
      </c>
      <c r="E2502">
        <v>0.22314403262475357</v>
      </c>
      <c r="F2502" t="str">
        <f t="shared" si="39"/>
        <v/>
      </c>
    </row>
    <row r="2503" spans="1:6" x14ac:dyDescent="0.25">
      <c r="A2503">
        <v>2502</v>
      </c>
      <c r="B2503">
        <v>2</v>
      </c>
      <c r="C2503">
        <v>4894</v>
      </c>
      <c r="D2503" t="s">
        <v>1004</v>
      </c>
      <c r="E2503">
        <v>0.17648012349964726</v>
      </c>
      <c r="F2503" t="str">
        <f t="shared" si="39"/>
        <v/>
      </c>
    </row>
    <row r="2504" spans="1:6" x14ac:dyDescent="0.25">
      <c r="A2504">
        <v>2503</v>
      </c>
      <c r="B2504">
        <v>2</v>
      </c>
      <c r="C2504">
        <v>2306</v>
      </c>
      <c r="D2504" t="s">
        <v>87</v>
      </c>
      <c r="E2504">
        <v>0.60468333241345629</v>
      </c>
      <c r="F2504" t="str">
        <f t="shared" si="39"/>
        <v>True</v>
      </c>
    </row>
    <row r="2505" spans="1:6" x14ac:dyDescent="0.25">
      <c r="A2505">
        <v>2504</v>
      </c>
      <c r="B2505">
        <v>3</v>
      </c>
      <c r="C2505">
        <v>8561</v>
      </c>
      <c r="D2505" t="s">
        <v>145</v>
      </c>
      <c r="E2505">
        <v>0.71551592490804228</v>
      </c>
      <c r="F2505" t="str">
        <f t="shared" si="39"/>
        <v/>
      </c>
    </row>
    <row r="2506" spans="1:6" x14ac:dyDescent="0.25">
      <c r="A2506">
        <v>2505</v>
      </c>
      <c r="B2506">
        <v>2</v>
      </c>
      <c r="C2506">
        <v>4896</v>
      </c>
      <c r="D2506" t="s">
        <v>1004</v>
      </c>
      <c r="E2506">
        <v>0.60426472023385847</v>
      </c>
      <c r="F2506" t="str">
        <f t="shared" si="39"/>
        <v/>
      </c>
    </row>
    <row r="2507" spans="1:6" x14ac:dyDescent="0.25">
      <c r="A2507">
        <v>2506</v>
      </c>
      <c r="B2507">
        <v>1</v>
      </c>
      <c r="C2507">
        <v>4895</v>
      </c>
      <c r="D2507" t="s">
        <v>1004</v>
      </c>
      <c r="E2507">
        <v>0.37072987428151105</v>
      </c>
      <c r="F2507" t="str">
        <f t="shared" si="39"/>
        <v/>
      </c>
    </row>
    <row r="2508" spans="1:6" x14ac:dyDescent="0.25">
      <c r="A2508">
        <v>2507</v>
      </c>
      <c r="B2508">
        <v>9</v>
      </c>
      <c r="C2508">
        <v>8559</v>
      </c>
      <c r="D2508" t="s">
        <v>145</v>
      </c>
      <c r="E2508">
        <v>0.17410566879254596</v>
      </c>
      <c r="F2508" t="str">
        <f t="shared" si="39"/>
        <v/>
      </c>
    </row>
    <row r="2509" spans="1:6" x14ac:dyDescent="0.25">
      <c r="A2509">
        <v>2508</v>
      </c>
      <c r="B2509">
        <v>2</v>
      </c>
      <c r="C2509">
        <v>4892</v>
      </c>
      <c r="D2509" t="s">
        <v>1004</v>
      </c>
      <c r="E2509">
        <v>0.97848206525936277</v>
      </c>
      <c r="F2509" t="str">
        <f t="shared" si="39"/>
        <v/>
      </c>
    </row>
    <row r="2510" spans="1:6" x14ac:dyDescent="0.25">
      <c r="A2510">
        <v>2509</v>
      </c>
      <c r="B2510">
        <v>7</v>
      </c>
      <c r="C2510">
        <v>3251</v>
      </c>
      <c r="D2510" t="s">
        <v>3116</v>
      </c>
      <c r="E2510">
        <v>0.95937605903593393</v>
      </c>
      <c r="F2510" t="str">
        <f t="shared" si="39"/>
        <v/>
      </c>
    </row>
    <row r="2511" spans="1:6" x14ac:dyDescent="0.25">
      <c r="A2511">
        <v>2510</v>
      </c>
      <c r="B2511">
        <v>3</v>
      </c>
      <c r="C2511">
        <v>4891</v>
      </c>
      <c r="D2511" t="s">
        <v>1004</v>
      </c>
      <c r="E2511">
        <v>0.49759755304092634</v>
      </c>
      <c r="F2511" t="str">
        <f t="shared" si="39"/>
        <v/>
      </c>
    </row>
    <row r="2512" spans="1:6" x14ac:dyDescent="0.25">
      <c r="A2512">
        <v>2511</v>
      </c>
      <c r="B2512">
        <v>2</v>
      </c>
      <c r="C2512">
        <v>9673</v>
      </c>
      <c r="D2512" t="s">
        <v>2525</v>
      </c>
      <c r="E2512">
        <v>0.77413241707281866</v>
      </c>
      <c r="F2512" t="str">
        <f t="shared" si="39"/>
        <v/>
      </c>
    </row>
    <row r="2513" spans="1:6" x14ac:dyDescent="0.25">
      <c r="A2513">
        <v>2512</v>
      </c>
      <c r="B2513">
        <v>3</v>
      </c>
      <c r="C2513">
        <v>4842</v>
      </c>
      <c r="D2513" t="s">
        <v>116</v>
      </c>
      <c r="E2513">
        <v>0.66879974671795395</v>
      </c>
      <c r="F2513" t="str">
        <f t="shared" si="39"/>
        <v/>
      </c>
    </row>
    <row r="2514" spans="1:6" x14ac:dyDescent="0.25">
      <c r="A2514">
        <v>2513</v>
      </c>
      <c r="B2514">
        <v>2</v>
      </c>
      <c r="C2514">
        <v>4893</v>
      </c>
      <c r="D2514" t="s">
        <v>1004</v>
      </c>
      <c r="E2514">
        <v>0.43129871088486993</v>
      </c>
      <c r="F2514" t="str">
        <f t="shared" si="39"/>
        <v>True</v>
      </c>
    </row>
    <row r="2515" spans="1:6" x14ac:dyDescent="0.25">
      <c r="A2515">
        <v>2514</v>
      </c>
      <c r="B2515">
        <v>2</v>
      </c>
      <c r="C2515">
        <v>8562</v>
      </c>
      <c r="D2515" t="s">
        <v>145</v>
      </c>
      <c r="E2515">
        <v>0.67109959689580045</v>
      </c>
      <c r="F2515" t="str">
        <f t="shared" si="39"/>
        <v/>
      </c>
    </row>
    <row r="2516" spans="1:6" x14ac:dyDescent="0.25">
      <c r="A2516">
        <v>2515</v>
      </c>
      <c r="B2516">
        <v>9</v>
      </c>
      <c r="C2516">
        <v>6191</v>
      </c>
      <c r="D2516" t="s">
        <v>1608</v>
      </c>
      <c r="E2516">
        <v>0.82041272206348226</v>
      </c>
      <c r="F2516" t="str">
        <f t="shared" si="39"/>
        <v/>
      </c>
    </row>
    <row r="2517" spans="1:6" x14ac:dyDescent="0.25">
      <c r="A2517">
        <v>2516</v>
      </c>
      <c r="B2517">
        <v>3</v>
      </c>
      <c r="C2517">
        <v>1259</v>
      </c>
      <c r="D2517" t="s">
        <v>1546</v>
      </c>
      <c r="E2517">
        <v>0.39873698351568077</v>
      </c>
      <c r="F2517" t="str">
        <f t="shared" si="39"/>
        <v/>
      </c>
    </row>
    <row r="2518" spans="1:6" x14ac:dyDescent="0.25">
      <c r="A2518">
        <v>2517</v>
      </c>
      <c r="B2518">
        <v>8</v>
      </c>
      <c r="C2518">
        <v>1260</v>
      </c>
      <c r="D2518" t="s">
        <v>1546</v>
      </c>
      <c r="E2518">
        <v>0.35012924820379043</v>
      </c>
      <c r="F2518" t="str">
        <f t="shared" si="39"/>
        <v/>
      </c>
    </row>
    <row r="2519" spans="1:6" x14ac:dyDescent="0.25">
      <c r="A2519">
        <v>2518</v>
      </c>
      <c r="B2519">
        <v>3</v>
      </c>
      <c r="C2519">
        <v>6831</v>
      </c>
      <c r="D2519" t="s">
        <v>3600</v>
      </c>
      <c r="E2519">
        <v>0.37066990180020742</v>
      </c>
      <c r="F2519" t="str">
        <f t="shared" si="39"/>
        <v/>
      </c>
    </row>
    <row r="2520" spans="1:6" x14ac:dyDescent="0.25">
      <c r="A2520">
        <v>2519</v>
      </c>
      <c r="B2520">
        <v>7</v>
      </c>
      <c r="C2520">
        <v>7239</v>
      </c>
      <c r="D2520" t="s">
        <v>5639</v>
      </c>
      <c r="E2520">
        <v>8.4178912018174623E-3</v>
      </c>
      <c r="F2520" t="str">
        <f t="shared" si="39"/>
        <v/>
      </c>
    </row>
    <row r="2521" spans="1:6" x14ac:dyDescent="0.25">
      <c r="A2521">
        <v>2520</v>
      </c>
      <c r="B2521">
        <v>7</v>
      </c>
      <c r="C2521">
        <v>7240</v>
      </c>
      <c r="D2521" t="s">
        <v>5639</v>
      </c>
      <c r="E2521">
        <v>0.14858424641030687</v>
      </c>
      <c r="F2521" t="str">
        <f t="shared" si="39"/>
        <v/>
      </c>
    </row>
    <row r="2522" spans="1:6" x14ac:dyDescent="0.25">
      <c r="A2522">
        <v>2521</v>
      </c>
      <c r="B2522">
        <v>5</v>
      </c>
      <c r="C2522">
        <v>4750</v>
      </c>
      <c r="D2522" t="s">
        <v>657</v>
      </c>
      <c r="E2522">
        <v>0.50319201136294134</v>
      </c>
      <c r="F2522" t="str">
        <f t="shared" si="39"/>
        <v/>
      </c>
    </row>
    <row r="2523" spans="1:6" x14ac:dyDescent="0.25">
      <c r="A2523">
        <v>2522</v>
      </c>
      <c r="B2523">
        <v>3</v>
      </c>
      <c r="C2523">
        <v>1258</v>
      </c>
      <c r="D2523" t="s">
        <v>1546</v>
      </c>
      <c r="E2523">
        <v>0.13216080561579002</v>
      </c>
      <c r="F2523" t="str">
        <f t="shared" si="39"/>
        <v/>
      </c>
    </row>
    <row r="2524" spans="1:6" x14ac:dyDescent="0.25">
      <c r="A2524">
        <v>2523</v>
      </c>
      <c r="B2524">
        <v>7</v>
      </c>
      <c r="C2524">
        <v>1806</v>
      </c>
      <c r="D2524" t="s">
        <v>1735</v>
      </c>
      <c r="E2524">
        <v>0.96332427713869406</v>
      </c>
      <c r="F2524" t="str">
        <f t="shared" si="39"/>
        <v>True</v>
      </c>
    </row>
    <row r="2525" spans="1:6" x14ac:dyDescent="0.25">
      <c r="A2525">
        <v>2524</v>
      </c>
      <c r="B2525">
        <v>8</v>
      </c>
      <c r="C2525">
        <v>8272</v>
      </c>
      <c r="D2525" t="s">
        <v>3005</v>
      </c>
      <c r="E2525">
        <v>0.46028456942219209</v>
      </c>
      <c r="F2525" t="str">
        <f t="shared" si="39"/>
        <v/>
      </c>
    </row>
    <row r="2526" spans="1:6" x14ac:dyDescent="0.25">
      <c r="A2526">
        <v>2525</v>
      </c>
      <c r="B2526">
        <v>5</v>
      </c>
      <c r="C2526">
        <v>6632</v>
      </c>
      <c r="D2526" t="s">
        <v>3005</v>
      </c>
      <c r="E2526">
        <v>0.97947325245540795</v>
      </c>
      <c r="F2526" t="str">
        <f t="shared" si="39"/>
        <v/>
      </c>
    </row>
    <row r="2527" spans="1:6" x14ac:dyDescent="0.25">
      <c r="A2527">
        <v>2526</v>
      </c>
      <c r="B2527">
        <v>3</v>
      </c>
      <c r="C2527">
        <v>7397</v>
      </c>
      <c r="D2527" t="s">
        <v>3258</v>
      </c>
      <c r="E2527">
        <v>0.24818036224917805</v>
      </c>
      <c r="F2527" t="str">
        <f t="shared" si="39"/>
        <v/>
      </c>
    </row>
    <row r="2528" spans="1:6" x14ac:dyDescent="0.25">
      <c r="A2528">
        <v>2527</v>
      </c>
      <c r="B2528">
        <v>3</v>
      </c>
      <c r="C2528">
        <v>6631</v>
      </c>
      <c r="D2528" t="s">
        <v>3005</v>
      </c>
      <c r="E2528">
        <v>0.23436795460173543</v>
      </c>
      <c r="F2528" t="str">
        <f t="shared" si="39"/>
        <v/>
      </c>
    </row>
    <row r="2529" spans="1:6" x14ac:dyDescent="0.25">
      <c r="A2529">
        <v>2528</v>
      </c>
      <c r="B2529">
        <v>2</v>
      </c>
      <c r="C2529">
        <v>7891</v>
      </c>
      <c r="D2529" t="s">
        <v>5653</v>
      </c>
      <c r="E2529">
        <v>0.26301702989134434</v>
      </c>
      <c r="F2529" t="str">
        <f t="shared" si="39"/>
        <v/>
      </c>
    </row>
    <row r="2530" spans="1:6" x14ac:dyDescent="0.25">
      <c r="A2530">
        <v>2529</v>
      </c>
      <c r="B2530">
        <v>5</v>
      </c>
      <c r="C2530">
        <v>7892</v>
      </c>
      <c r="D2530" t="s">
        <v>5653</v>
      </c>
      <c r="E2530">
        <v>0.22168988996286343</v>
      </c>
      <c r="F2530" t="str">
        <f t="shared" si="39"/>
        <v/>
      </c>
    </row>
    <row r="2531" spans="1:6" x14ac:dyDescent="0.25">
      <c r="A2531">
        <v>2530</v>
      </c>
      <c r="B2531">
        <v>2</v>
      </c>
      <c r="C2531">
        <v>7396</v>
      </c>
      <c r="D2531" t="s">
        <v>3258</v>
      </c>
      <c r="E2531">
        <v>0.63421624752601502</v>
      </c>
      <c r="F2531" t="str">
        <f t="shared" si="39"/>
        <v/>
      </c>
    </row>
    <row r="2532" spans="1:6" x14ac:dyDescent="0.25">
      <c r="A2532">
        <v>2531</v>
      </c>
      <c r="B2532">
        <v>2</v>
      </c>
      <c r="C2532">
        <v>6801</v>
      </c>
      <c r="D2532" t="s">
        <v>5656</v>
      </c>
      <c r="E2532">
        <v>0.31208189552126031</v>
      </c>
      <c r="F2532" t="str">
        <f t="shared" si="39"/>
        <v/>
      </c>
    </row>
    <row r="2533" spans="1:6" x14ac:dyDescent="0.25">
      <c r="A2533">
        <v>2532</v>
      </c>
      <c r="B2533">
        <v>7</v>
      </c>
      <c r="C2533">
        <v>1808</v>
      </c>
      <c r="D2533" t="s">
        <v>1735</v>
      </c>
      <c r="E2533">
        <v>0.15872699620686248</v>
      </c>
      <c r="F2533" t="str">
        <f t="shared" si="39"/>
        <v/>
      </c>
    </row>
    <row r="2534" spans="1:6" x14ac:dyDescent="0.25">
      <c r="A2534">
        <v>2533</v>
      </c>
      <c r="B2534">
        <v>3</v>
      </c>
      <c r="C2534">
        <v>7893</v>
      </c>
      <c r="D2534" t="s">
        <v>5653</v>
      </c>
      <c r="E2534">
        <v>0.46312828377287418</v>
      </c>
      <c r="F2534" t="str">
        <f t="shared" si="39"/>
        <v>True</v>
      </c>
    </row>
    <row r="2535" spans="1:6" x14ac:dyDescent="0.25">
      <c r="A2535">
        <v>2534</v>
      </c>
      <c r="B2535">
        <v>2</v>
      </c>
      <c r="C2535">
        <v>6803</v>
      </c>
      <c r="D2535" t="s">
        <v>5656</v>
      </c>
      <c r="E2535">
        <v>9.8365607039835545E-2</v>
      </c>
      <c r="F2535" t="str">
        <f t="shared" si="39"/>
        <v/>
      </c>
    </row>
    <row r="2536" spans="1:6" x14ac:dyDescent="0.25">
      <c r="A2536">
        <v>2535</v>
      </c>
      <c r="B2536">
        <v>2</v>
      </c>
      <c r="C2536">
        <v>6804</v>
      </c>
      <c r="D2536" t="s">
        <v>5656</v>
      </c>
      <c r="E2536">
        <v>0.13839329651205823</v>
      </c>
      <c r="F2536" t="str">
        <f t="shared" si="39"/>
        <v/>
      </c>
    </row>
    <row r="2537" spans="1:6" x14ac:dyDescent="0.25">
      <c r="A2537">
        <v>2536</v>
      </c>
      <c r="B2537">
        <v>7</v>
      </c>
      <c r="C2537">
        <v>1807</v>
      </c>
      <c r="D2537" t="s">
        <v>1735</v>
      </c>
      <c r="E2537">
        <v>0.50785537427723426</v>
      </c>
      <c r="F2537" t="str">
        <f t="shared" si="39"/>
        <v/>
      </c>
    </row>
    <row r="2538" spans="1:6" x14ac:dyDescent="0.25">
      <c r="A2538">
        <v>2537</v>
      </c>
      <c r="B2538">
        <v>3</v>
      </c>
      <c r="C2538">
        <v>6802</v>
      </c>
      <c r="D2538" t="s">
        <v>5656</v>
      </c>
      <c r="E2538">
        <v>0.54976082265089177</v>
      </c>
      <c r="F2538" t="str">
        <f t="shared" si="39"/>
        <v/>
      </c>
    </row>
    <row r="2539" spans="1:6" x14ac:dyDescent="0.25">
      <c r="A2539">
        <v>2538</v>
      </c>
      <c r="B2539">
        <v>1</v>
      </c>
      <c r="C2539">
        <v>6800</v>
      </c>
      <c r="D2539" t="s">
        <v>5656</v>
      </c>
      <c r="E2539">
        <v>9.1105343966756291E-2</v>
      </c>
      <c r="F2539" t="str">
        <f t="shared" si="39"/>
        <v/>
      </c>
    </row>
    <row r="2540" spans="1:6" x14ac:dyDescent="0.25">
      <c r="A2540">
        <v>2539</v>
      </c>
      <c r="B2540">
        <v>2</v>
      </c>
      <c r="C2540">
        <v>5330</v>
      </c>
      <c r="D2540" t="s">
        <v>858</v>
      </c>
      <c r="E2540">
        <v>0.66140374087575771</v>
      </c>
      <c r="F2540" t="str">
        <f t="shared" si="39"/>
        <v/>
      </c>
    </row>
    <row r="2541" spans="1:6" x14ac:dyDescent="0.25">
      <c r="A2541">
        <v>2540</v>
      </c>
      <c r="B2541">
        <v>4</v>
      </c>
      <c r="C2541">
        <v>6032</v>
      </c>
      <c r="D2541" t="s">
        <v>5664</v>
      </c>
      <c r="E2541">
        <v>0.52872990537503972</v>
      </c>
      <c r="F2541" t="str">
        <f t="shared" si="39"/>
        <v/>
      </c>
    </row>
    <row r="2542" spans="1:6" x14ac:dyDescent="0.25">
      <c r="A2542">
        <v>2541</v>
      </c>
      <c r="B2542">
        <v>9</v>
      </c>
      <c r="C2542">
        <v>7890</v>
      </c>
      <c r="D2542" t="s">
        <v>5653</v>
      </c>
      <c r="E2542">
        <v>0.84693272010247389</v>
      </c>
      <c r="F2542" t="str">
        <f t="shared" si="39"/>
        <v/>
      </c>
    </row>
    <row r="2543" spans="1:6" x14ac:dyDescent="0.25">
      <c r="A2543">
        <v>2542</v>
      </c>
      <c r="B2543">
        <v>3</v>
      </c>
      <c r="C2543">
        <v>4595</v>
      </c>
      <c r="D2543" t="s">
        <v>952</v>
      </c>
      <c r="E2543">
        <v>0.70671189265387202</v>
      </c>
      <c r="F2543" t="str">
        <f t="shared" si="39"/>
        <v/>
      </c>
    </row>
    <row r="2544" spans="1:6" x14ac:dyDescent="0.25">
      <c r="A2544">
        <v>2543</v>
      </c>
      <c r="B2544">
        <v>2</v>
      </c>
      <c r="C2544">
        <v>4592</v>
      </c>
      <c r="D2544" t="s">
        <v>952</v>
      </c>
      <c r="E2544">
        <v>0.89143518839315572</v>
      </c>
      <c r="F2544" t="str">
        <f t="shared" si="39"/>
        <v>True</v>
      </c>
    </row>
    <row r="2545" spans="1:6" x14ac:dyDescent="0.25">
      <c r="A2545">
        <v>2544</v>
      </c>
      <c r="B2545">
        <v>3</v>
      </c>
      <c r="C2545">
        <v>5033</v>
      </c>
      <c r="D2545" t="s">
        <v>4936</v>
      </c>
      <c r="E2545">
        <v>0.23127384335038581</v>
      </c>
      <c r="F2545" t="str">
        <f t="shared" si="39"/>
        <v/>
      </c>
    </row>
    <row r="2546" spans="1:6" x14ac:dyDescent="0.25">
      <c r="A2546">
        <v>2545</v>
      </c>
      <c r="B2546">
        <v>3</v>
      </c>
      <c r="C2546">
        <v>4593</v>
      </c>
      <c r="D2546" t="s">
        <v>952</v>
      </c>
      <c r="E2546">
        <v>0.42829499962613771</v>
      </c>
      <c r="F2546" t="str">
        <f t="shared" si="39"/>
        <v/>
      </c>
    </row>
    <row r="2547" spans="1:6" x14ac:dyDescent="0.25">
      <c r="A2547">
        <v>2546</v>
      </c>
      <c r="B2547">
        <v>3</v>
      </c>
      <c r="C2547">
        <v>3351</v>
      </c>
      <c r="D2547" t="s">
        <v>5674</v>
      </c>
      <c r="E2547">
        <v>0.34179281769319014</v>
      </c>
      <c r="F2547" t="str">
        <f t="shared" si="39"/>
        <v/>
      </c>
    </row>
    <row r="2548" spans="1:6" x14ac:dyDescent="0.25">
      <c r="A2548">
        <v>2547</v>
      </c>
      <c r="B2548">
        <v>3</v>
      </c>
      <c r="C2548">
        <v>4596</v>
      </c>
      <c r="D2548" t="s">
        <v>952</v>
      </c>
      <c r="E2548">
        <v>0.18894755547173925</v>
      </c>
      <c r="F2548" t="str">
        <f t="shared" si="39"/>
        <v/>
      </c>
    </row>
    <row r="2549" spans="1:6" x14ac:dyDescent="0.25">
      <c r="A2549">
        <v>2548</v>
      </c>
      <c r="B2549">
        <v>5</v>
      </c>
      <c r="C2549">
        <v>1435</v>
      </c>
      <c r="D2549" t="s">
        <v>293</v>
      </c>
      <c r="E2549">
        <v>0.13924447335640189</v>
      </c>
      <c r="F2549" t="str">
        <f t="shared" si="39"/>
        <v/>
      </c>
    </row>
    <row r="2550" spans="1:6" x14ac:dyDescent="0.25">
      <c r="A2550">
        <v>2549</v>
      </c>
      <c r="B2550">
        <v>1</v>
      </c>
      <c r="C2550">
        <v>5034</v>
      </c>
      <c r="D2550" t="s">
        <v>4936</v>
      </c>
      <c r="E2550">
        <v>0.41717843025803092</v>
      </c>
      <c r="F2550" t="str">
        <f t="shared" si="39"/>
        <v/>
      </c>
    </row>
    <row r="2551" spans="1:6" x14ac:dyDescent="0.25">
      <c r="A2551">
        <v>2550</v>
      </c>
      <c r="B2551">
        <v>2</v>
      </c>
      <c r="C2551">
        <v>3726</v>
      </c>
      <c r="D2551" t="s">
        <v>2209</v>
      </c>
      <c r="E2551">
        <v>0.55050494599913891</v>
      </c>
      <c r="F2551" t="str">
        <f t="shared" si="39"/>
        <v/>
      </c>
    </row>
    <row r="2552" spans="1:6" x14ac:dyDescent="0.25">
      <c r="A2552">
        <v>2551</v>
      </c>
      <c r="B2552">
        <v>2</v>
      </c>
      <c r="C2552">
        <v>4591</v>
      </c>
      <c r="D2552" t="s">
        <v>952</v>
      </c>
      <c r="E2552">
        <v>2.9106412178610097E-2</v>
      </c>
      <c r="F2552" t="str">
        <f t="shared" si="39"/>
        <v/>
      </c>
    </row>
    <row r="2553" spans="1:6" x14ac:dyDescent="0.25">
      <c r="A2553">
        <v>2552</v>
      </c>
      <c r="B2553">
        <v>2</v>
      </c>
      <c r="C2553">
        <v>4403</v>
      </c>
      <c r="D2553" t="s">
        <v>212</v>
      </c>
      <c r="E2553">
        <v>0.86844164752453568</v>
      </c>
      <c r="F2553" t="str">
        <f t="shared" si="39"/>
        <v/>
      </c>
    </row>
    <row r="2554" spans="1:6" x14ac:dyDescent="0.25">
      <c r="A2554">
        <v>2553</v>
      </c>
      <c r="B2554">
        <v>2</v>
      </c>
      <c r="C2554">
        <v>4594</v>
      </c>
      <c r="D2554" t="s">
        <v>952</v>
      </c>
      <c r="E2554">
        <v>0.73619166324823471</v>
      </c>
      <c r="F2554" t="str">
        <f t="shared" si="39"/>
        <v>True</v>
      </c>
    </row>
    <row r="2555" spans="1:6" x14ac:dyDescent="0.25">
      <c r="A2555">
        <v>2554</v>
      </c>
      <c r="B2555">
        <v>3</v>
      </c>
      <c r="C2555">
        <v>5178</v>
      </c>
      <c r="D2555" t="s">
        <v>98</v>
      </c>
      <c r="E2555">
        <v>0.33362730535473351</v>
      </c>
      <c r="F2555" t="str">
        <f t="shared" si="39"/>
        <v/>
      </c>
    </row>
    <row r="2556" spans="1:6" x14ac:dyDescent="0.25">
      <c r="A2556">
        <v>2555</v>
      </c>
      <c r="B2556">
        <v>8</v>
      </c>
      <c r="C2556">
        <v>2845</v>
      </c>
      <c r="D2556" t="s">
        <v>2374</v>
      </c>
      <c r="E2556">
        <v>7.3030819385601076E-3</v>
      </c>
      <c r="F2556" t="str">
        <f t="shared" si="39"/>
        <v/>
      </c>
    </row>
    <row r="2557" spans="1:6" x14ac:dyDescent="0.25">
      <c r="A2557">
        <v>2556</v>
      </c>
      <c r="B2557">
        <v>2</v>
      </c>
      <c r="C2557">
        <v>7182</v>
      </c>
      <c r="D2557" t="s">
        <v>5685</v>
      </c>
      <c r="E2557">
        <v>0.65397365995229451</v>
      </c>
      <c r="F2557" t="str">
        <f t="shared" si="39"/>
        <v/>
      </c>
    </row>
    <row r="2558" spans="1:6" x14ac:dyDescent="0.25">
      <c r="A2558">
        <v>2557</v>
      </c>
      <c r="B2558">
        <v>4</v>
      </c>
      <c r="C2558">
        <v>4440</v>
      </c>
      <c r="D2558" t="s">
        <v>3282</v>
      </c>
      <c r="E2558">
        <v>0.64248952463622455</v>
      </c>
      <c r="F2558" t="str">
        <f t="shared" si="39"/>
        <v/>
      </c>
    </row>
    <row r="2559" spans="1:6" x14ac:dyDescent="0.25">
      <c r="A2559">
        <v>2558</v>
      </c>
      <c r="B2559">
        <v>7</v>
      </c>
      <c r="C2559">
        <v>8149</v>
      </c>
      <c r="D2559" t="s">
        <v>2393</v>
      </c>
      <c r="E2559">
        <v>0.98955152302039795</v>
      </c>
      <c r="F2559" t="str">
        <f t="shared" si="39"/>
        <v/>
      </c>
    </row>
    <row r="2560" spans="1:6" x14ac:dyDescent="0.25">
      <c r="A2560">
        <v>2559</v>
      </c>
      <c r="B2560">
        <v>6</v>
      </c>
      <c r="C2560">
        <v>8390</v>
      </c>
      <c r="D2560" t="s">
        <v>565</v>
      </c>
      <c r="E2560">
        <v>0.17852273382232753</v>
      </c>
      <c r="F2560" t="str">
        <f t="shared" si="39"/>
        <v/>
      </c>
    </row>
    <row r="2561" spans="1:6" x14ac:dyDescent="0.25">
      <c r="A2561">
        <v>2560</v>
      </c>
      <c r="B2561">
        <v>2</v>
      </c>
      <c r="C2561">
        <v>4439</v>
      </c>
      <c r="D2561" t="s">
        <v>3282</v>
      </c>
      <c r="E2561">
        <v>0.59566449872242944</v>
      </c>
      <c r="F2561" t="str">
        <f t="shared" si="39"/>
        <v/>
      </c>
    </row>
    <row r="2562" spans="1:6" x14ac:dyDescent="0.25">
      <c r="A2562">
        <v>2561</v>
      </c>
      <c r="B2562">
        <v>1</v>
      </c>
      <c r="C2562">
        <v>8580</v>
      </c>
      <c r="D2562" t="s">
        <v>5694</v>
      </c>
      <c r="E2562">
        <v>0.74791490085997736</v>
      </c>
      <c r="F2562" t="str">
        <f t="shared" si="39"/>
        <v/>
      </c>
    </row>
    <row r="2563" spans="1:6" x14ac:dyDescent="0.25">
      <c r="A2563">
        <v>2562</v>
      </c>
      <c r="B2563">
        <v>5</v>
      </c>
      <c r="C2563">
        <v>2415</v>
      </c>
      <c r="D2563" t="s">
        <v>1262</v>
      </c>
      <c r="E2563">
        <v>0.49321354914567128</v>
      </c>
      <c r="F2563" t="str">
        <f t="shared" ref="F2563:F2626" si="40">IF(MOD(A2563-3,10)=0,"True","")</f>
        <v/>
      </c>
    </row>
    <row r="2564" spans="1:6" x14ac:dyDescent="0.25">
      <c r="A2564">
        <v>2563</v>
      </c>
      <c r="B2564">
        <v>6</v>
      </c>
      <c r="C2564">
        <v>2643</v>
      </c>
      <c r="D2564" t="s">
        <v>5702</v>
      </c>
      <c r="E2564">
        <v>0.26073883264923436</v>
      </c>
      <c r="F2564" t="str">
        <f t="shared" si="40"/>
        <v>True</v>
      </c>
    </row>
    <row r="2565" spans="1:6" x14ac:dyDescent="0.25">
      <c r="A2565">
        <v>2564</v>
      </c>
      <c r="B2565">
        <v>2</v>
      </c>
      <c r="C2565">
        <v>5364</v>
      </c>
      <c r="D2565" t="s">
        <v>5705</v>
      </c>
      <c r="E2565">
        <v>0.92641585864163967</v>
      </c>
      <c r="F2565" t="str">
        <f t="shared" si="40"/>
        <v/>
      </c>
    </row>
    <row r="2566" spans="1:6" x14ac:dyDescent="0.25">
      <c r="A2566">
        <v>2565</v>
      </c>
      <c r="B2566">
        <v>6</v>
      </c>
      <c r="C2566">
        <v>5363</v>
      </c>
      <c r="D2566" t="s">
        <v>5705</v>
      </c>
      <c r="E2566">
        <v>0.38048178282137002</v>
      </c>
      <c r="F2566" t="str">
        <f t="shared" si="40"/>
        <v/>
      </c>
    </row>
    <row r="2567" spans="1:6" x14ac:dyDescent="0.25">
      <c r="A2567">
        <v>2566</v>
      </c>
      <c r="B2567">
        <v>4</v>
      </c>
      <c r="C2567">
        <v>4155</v>
      </c>
      <c r="D2567" t="s">
        <v>4494</v>
      </c>
      <c r="E2567">
        <v>0.40782698458556543</v>
      </c>
      <c r="F2567" t="str">
        <f t="shared" si="40"/>
        <v/>
      </c>
    </row>
    <row r="2568" spans="1:6" x14ac:dyDescent="0.25">
      <c r="A2568">
        <v>2567</v>
      </c>
      <c r="B2568">
        <v>7</v>
      </c>
      <c r="C2568">
        <v>8724</v>
      </c>
      <c r="D2568" t="s">
        <v>2646</v>
      </c>
      <c r="E2568">
        <v>0.84964143185293284</v>
      </c>
      <c r="F2568" t="str">
        <f t="shared" si="40"/>
        <v/>
      </c>
    </row>
    <row r="2569" spans="1:6" x14ac:dyDescent="0.25">
      <c r="A2569">
        <v>2568</v>
      </c>
      <c r="B2569">
        <v>2</v>
      </c>
      <c r="C2569">
        <v>8764</v>
      </c>
      <c r="D2569" t="s">
        <v>4731</v>
      </c>
      <c r="E2569">
        <v>0.93936719298290694</v>
      </c>
      <c r="F2569" t="str">
        <f t="shared" si="40"/>
        <v/>
      </c>
    </row>
    <row r="2570" spans="1:6" x14ac:dyDescent="0.25">
      <c r="A2570">
        <v>2569</v>
      </c>
      <c r="B2570">
        <v>3</v>
      </c>
      <c r="C2570">
        <v>7063</v>
      </c>
      <c r="D2570" t="s">
        <v>2232</v>
      </c>
      <c r="E2570">
        <v>0.41614866814430929</v>
      </c>
      <c r="F2570" t="str">
        <f t="shared" si="40"/>
        <v/>
      </c>
    </row>
    <row r="2571" spans="1:6" x14ac:dyDescent="0.25">
      <c r="A2571">
        <v>2570</v>
      </c>
      <c r="B2571">
        <v>6</v>
      </c>
      <c r="C2571">
        <v>8725</v>
      </c>
      <c r="D2571" t="s">
        <v>2646</v>
      </c>
      <c r="E2571">
        <v>0.19905426573752549</v>
      </c>
      <c r="F2571" t="str">
        <f t="shared" si="40"/>
        <v/>
      </c>
    </row>
    <row r="2572" spans="1:6" x14ac:dyDescent="0.25">
      <c r="A2572">
        <v>2571</v>
      </c>
      <c r="B2572">
        <v>1</v>
      </c>
      <c r="C2572">
        <v>8763</v>
      </c>
      <c r="D2572" t="s">
        <v>4731</v>
      </c>
      <c r="E2572">
        <v>0.53487191372601095</v>
      </c>
      <c r="F2572" t="str">
        <f t="shared" si="40"/>
        <v/>
      </c>
    </row>
    <row r="2573" spans="1:6" x14ac:dyDescent="0.25">
      <c r="A2573">
        <v>2572</v>
      </c>
      <c r="B2573">
        <v>3</v>
      </c>
      <c r="C2573">
        <v>5423</v>
      </c>
      <c r="D2573" t="s">
        <v>2861</v>
      </c>
      <c r="E2573">
        <v>0.46320887109524733</v>
      </c>
      <c r="F2573" t="str">
        <f t="shared" si="40"/>
        <v/>
      </c>
    </row>
    <row r="2574" spans="1:6" x14ac:dyDescent="0.25">
      <c r="A2574">
        <v>2573</v>
      </c>
      <c r="B2574">
        <v>3</v>
      </c>
      <c r="C2574">
        <v>4156</v>
      </c>
      <c r="D2574" t="s">
        <v>4494</v>
      </c>
      <c r="E2574">
        <v>4.0965313360142863E-2</v>
      </c>
      <c r="F2574" t="str">
        <f t="shared" si="40"/>
        <v>True</v>
      </c>
    </row>
    <row r="2575" spans="1:6" x14ac:dyDescent="0.25">
      <c r="A2575">
        <v>2574</v>
      </c>
      <c r="B2575">
        <v>4</v>
      </c>
      <c r="C2575">
        <v>5760</v>
      </c>
      <c r="D2575" t="s">
        <v>944</v>
      </c>
      <c r="E2575">
        <v>8.6150004220665877E-2</v>
      </c>
      <c r="F2575" t="str">
        <f t="shared" si="40"/>
        <v/>
      </c>
    </row>
    <row r="2576" spans="1:6" x14ac:dyDescent="0.25">
      <c r="A2576">
        <v>2575</v>
      </c>
      <c r="B2576">
        <v>1</v>
      </c>
      <c r="C2576">
        <v>7562</v>
      </c>
      <c r="D2576" t="s">
        <v>1494</v>
      </c>
      <c r="E2576">
        <v>0.13074781550649983</v>
      </c>
      <c r="F2576" t="str">
        <f t="shared" si="40"/>
        <v/>
      </c>
    </row>
    <row r="2577" spans="1:6" x14ac:dyDescent="0.25">
      <c r="A2577">
        <v>2576</v>
      </c>
      <c r="B2577">
        <v>4</v>
      </c>
      <c r="C2577">
        <v>9283</v>
      </c>
      <c r="D2577" t="s">
        <v>1347</v>
      </c>
      <c r="E2577">
        <v>0.29843680167170816</v>
      </c>
      <c r="F2577" t="str">
        <f t="shared" si="40"/>
        <v/>
      </c>
    </row>
    <row r="2578" spans="1:6" x14ac:dyDescent="0.25">
      <c r="A2578">
        <v>2577</v>
      </c>
      <c r="B2578">
        <v>5</v>
      </c>
      <c r="C2578">
        <v>8667</v>
      </c>
      <c r="D2578" t="s">
        <v>5725</v>
      </c>
      <c r="E2578">
        <v>0.62149560512742175</v>
      </c>
      <c r="F2578" t="str">
        <f t="shared" si="40"/>
        <v/>
      </c>
    </row>
    <row r="2579" spans="1:6" x14ac:dyDescent="0.25">
      <c r="A2579">
        <v>2578</v>
      </c>
      <c r="B2579">
        <v>2</v>
      </c>
      <c r="C2579">
        <v>4763</v>
      </c>
      <c r="D2579" t="s">
        <v>1586</v>
      </c>
      <c r="E2579">
        <v>0.57180149407701286</v>
      </c>
      <c r="F2579" t="str">
        <f t="shared" si="40"/>
        <v/>
      </c>
    </row>
    <row r="2580" spans="1:6" x14ac:dyDescent="0.25">
      <c r="A2580">
        <v>2579</v>
      </c>
      <c r="B2580">
        <v>6</v>
      </c>
      <c r="C2580">
        <v>4139</v>
      </c>
      <c r="D2580" t="s">
        <v>4099</v>
      </c>
      <c r="E2580">
        <v>0.24003769349634552</v>
      </c>
      <c r="F2580" t="str">
        <f t="shared" si="40"/>
        <v/>
      </c>
    </row>
    <row r="2581" spans="1:6" x14ac:dyDescent="0.25">
      <c r="A2581">
        <v>2580</v>
      </c>
      <c r="B2581">
        <v>1</v>
      </c>
      <c r="C2581">
        <v>5761</v>
      </c>
      <c r="D2581" t="s">
        <v>944</v>
      </c>
      <c r="E2581">
        <v>0.75153808581071435</v>
      </c>
      <c r="F2581" t="str">
        <f t="shared" si="40"/>
        <v/>
      </c>
    </row>
    <row r="2582" spans="1:6" x14ac:dyDescent="0.25">
      <c r="A2582">
        <v>2581</v>
      </c>
      <c r="B2582">
        <v>2</v>
      </c>
      <c r="C2582">
        <v>4762</v>
      </c>
      <c r="D2582" t="s">
        <v>1586</v>
      </c>
      <c r="E2582">
        <v>9.7183920078016683E-2</v>
      </c>
      <c r="F2582" t="str">
        <f t="shared" si="40"/>
        <v/>
      </c>
    </row>
    <row r="2583" spans="1:6" x14ac:dyDescent="0.25">
      <c r="A2583">
        <v>2582</v>
      </c>
      <c r="B2583">
        <v>3</v>
      </c>
      <c r="C2583">
        <v>2822</v>
      </c>
      <c r="D2583" t="s">
        <v>858</v>
      </c>
      <c r="E2583">
        <v>0.25564833590722524</v>
      </c>
      <c r="F2583" t="str">
        <f t="shared" si="40"/>
        <v/>
      </c>
    </row>
    <row r="2584" spans="1:6" x14ac:dyDescent="0.25">
      <c r="A2584">
        <v>2583</v>
      </c>
      <c r="B2584">
        <v>7</v>
      </c>
      <c r="C2584">
        <v>1154</v>
      </c>
      <c r="D2584" t="s">
        <v>4249</v>
      </c>
      <c r="E2584">
        <v>0.47652887193780524</v>
      </c>
      <c r="F2584" t="str">
        <f t="shared" si="40"/>
        <v>True</v>
      </c>
    </row>
    <row r="2585" spans="1:6" x14ac:dyDescent="0.25">
      <c r="A2585">
        <v>2584</v>
      </c>
      <c r="B2585">
        <v>4</v>
      </c>
      <c r="C2585">
        <v>6342</v>
      </c>
      <c r="D2585" t="s">
        <v>5736</v>
      </c>
      <c r="E2585">
        <v>9.321603847864357E-2</v>
      </c>
      <c r="F2585" t="str">
        <f t="shared" si="40"/>
        <v/>
      </c>
    </row>
    <row r="2586" spans="1:6" x14ac:dyDescent="0.25">
      <c r="A2586">
        <v>2585</v>
      </c>
      <c r="B2586">
        <v>3</v>
      </c>
      <c r="C2586">
        <v>4613</v>
      </c>
      <c r="D2586" t="s">
        <v>4510</v>
      </c>
      <c r="E2586">
        <v>0.63268309729915584</v>
      </c>
      <c r="F2586" t="str">
        <f t="shared" si="40"/>
        <v/>
      </c>
    </row>
    <row r="2587" spans="1:6" x14ac:dyDescent="0.25">
      <c r="A2587">
        <v>2586</v>
      </c>
      <c r="B2587">
        <v>3</v>
      </c>
      <c r="C2587">
        <v>5739</v>
      </c>
      <c r="D2587" t="s">
        <v>2883</v>
      </c>
      <c r="E2587">
        <v>0.41728285039730406</v>
      </c>
      <c r="F2587" t="str">
        <f t="shared" si="40"/>
        <v/>
      </c>
    </row>
    <row r="2588" spans="1:6" x14ac:dyDescent="0.25">
      <c r="A2588">
        <v>2587</v>
      </c>
      <c r="B2588">
        <v>5</v>
      </c>
      <c r="C2588">
        <v>4614</v>
      </c>
      <c r="D2588" t="s">
        <v>4510</v>
      </c>
      <c r="E2588">
        <v>0.19511057649617836</v>
      </c>
      <c r="F2588" t="str">
        <f t="shared" si="40"/>
        <v/>
      </c>
    </row>
    <row r="2589" spans="1:6" x14ac:dyDescent="0.25">
      <c r="A2589">
        <v>2588</v>
      </c>
      <c r="B2589">
        <v>2</v>
      </c>
      <c r="C2589">
        <v>1153</v>
      </c>
      <c r="D2589" t="s">
        <v>4249</v>
      </c>
      <c r="E2589">
        <v>0.91685039121744227</v>
      </c>
      <c r="F2589" t="str">
        <f t="shared" si="40"/>
        <v/>
      </c>
    </row>
    <row r="2590" spans="1:6" x14ac:dyDescent="0.25">
      <c r="A2590">
        <v>2589</v>
      </c>
      <c r="B2590">
        <v>5</v>
      </c>
      <c r="C2590">
        <v>8071</v>
      </c>
      <c r="D2590" t="s">
        <v>1251</v>
      </c>
      <c r="E2590">
        <v>0.19351622184326278</v>
      </c>
      <c r="F2590" t="str">
        <f t="shared" si="40"/>
        <v/>
      </c>
    </row>
    <row r="2591" spans="1:6" x14ac:dyDescent="0.25">
      <c r="A2591">
        <v>2590</v>
      </c>
      <c r="B2591">
        <v>4</v>
      </c>
      <c r="C2591">
        <v>8072</v>
      </c>
      <c r="D2591" t="s">
        <v>1251</v>
      </c>
      <c r="E2591">
        <v>0.71483194923123083</v>
      </c>
      <c r="F2591" t="str">
        <f t="shared" si="40"/>
        <v/>
      </c>
    </row>
    <row r="2592" spans="1:6" x14ac:dyDescent="0.25">
      <c r="A2592">
        <v>2591</v>
      </c>
      <c r="B2592">
        <v>5</v>
      </c>
      <c r="C2592">
        <v>8070</v>
      </c>
      <c r="D2592" t="s">
        <v>1251</v>
      </c>
      <c r="E2592">
        <v>0.59925514842516514</v>
      </c>
      <c r="F2592" t="str">
        <f t="shared" si="40"/>
        <v/>
      </c>
    </row>
    <row r="2593" spans="1:6" x14ac:dyDescent="0.25">
      <c r="A2593">
        <v>2592</v>
      </c>
      <c r="B2593">
        <v>11</v>
      </c>
      <c r="C2593">
        <v>4010</v>
      </c>
      <c r="D2593" t="s">
        <v>365</v>
      </c>
      <c r="E2593">
        <v>0.22288405182700877</v>
      </c>
      <c r="F2593" t="str">
        <f t="shared" si="40"/>
        <v/>
      </c>
    </row>
    <row r="2594" spans="1:6" x14ac:dyDescent="0.25">
      <c r="A2594">
        <v>2593</v>
      </c>
      <c r="B2594">
        <v>4</v>
      </c>
      <c r="C2594">
        <v>8073</v>
      </c>
      <c r="D2594" t="s">
        <v>1251</v>
      </c>
      <c r="E2594">
        <v>0.37587787928483407</v>
      </c>
      <c r="F2594" t="str">
        <f t="shared" si="40"/>
        <v>True</v>
      </c>
    </row>
    <row r="2595" spans="1:6" x14ac:dyDescent="0.25">
      <c r="A2595">
        <v>2594</v>
      </c>
      <c r="B2595">
        <v>5</v>
      </c>
      <c r="C2595">
        <v>8074</v>
      </c>
      <c r="D2595" t="s">
        <v>1251</v>
      </c>
      <c r="E2595">
        <v>0.31007029346440451</v>
      </c>
      <c r="F2595" t="str">
        <f t="shared" si="40"/>
        <v/>
      </c>
    </row>
    <row r="2596" spans="1:6" x14ac:dyDescent="0.25">
      <c r="A2596">
        <v>2595</v>
      </c>
      <c r="B2596">
        <v>2</v>
      </c>
      <c r="C2596">
        <v>6683</v>
      </c>
      <c r="D2596" t="s">
        <v>2257</v>
      </c>
      <c r="E2596">
        <v>0.99651919796393373</v>
      </c>
      <c r="F2596" t="str">
        <f t="shared" si="40"/>
        <v/>
      </c>
    </row>
    <row r="2597" spans="1:6" x14ac:dyDescent="0.25">
      <c r="A2597">
        <v>2596</v>
      </c>
      <c r="B2597">
        <v>2</v>
      </c>
      <c r="C2597">
        <v>8076</v>
      </c>
      <c r="D2597" t="s">
        <v>1251</v>
      </c>
      <c r="E2597">
        <v>0.30692230773953233</v>
      </c>
      <c r="F2597" t="str">
        <f t="shared" si="40"/>
        <v/>
      </c>
    </row>
    <row r="2598" spans="1:6" x14ac:dyDescent="0.25">
      <c r="A2598">
        <v>2597</v>
      </c>
      <c r="B2598">
        <v>14</v>
      </c>
      <c r="C2598">
        <v>8075</v>
      </c>
      <c r="D2598" t="s">
        <v>1251</v>
      </c>
      <c r="E2598">
        <v>0.34433922622524737</v>
      </c>
      <c r="F2598" t="str">
        <f t="shared" si="40"/>
        <v/>
      </c>
    </row>
    <row r="2599" spans="1:6" x14ac:dyDescent="0.25">
      <c r="A2599">
        <v>2598</v>
      </c>
      <c r="B2599">
        <v>4</v>
      </c>
      <c r="C2599">
        <v>849</v>
      </c>
      <c r="D2599" t="s">
        <v>5750</v>
      </c>
      <c r="E2599">
        <v>0.85582452908658269</v>
      </c>
      <c r="F2599" t="str">
        <f t="shared" si="40"/>
        <v/>
      </c>
    </row>
    <row r="2600" spans="1:6" x14ac:dyDescent="0.25">
      <c r="A2600">
        <v>2599</v>
      </c>
      <c r="B2600">
        <v>3</v>
      </c>
      <c r="C2600">
        <v>8364</v>
      </c>
      <c r="D2600" t="s">
        <v>5653</v>
      </c>
      <c r="E2600">
        <v>0.21384168889072441</v>
      </c>
      <c r="F2600" t="str">
        <f t="shared" si="40"/>
        <v/>
      </c>
    </row>
    <row r="2601" spans="1:6" x14ac:dyDescent="0.25">
      <c r="A2601">
        <v>2600</v>
      </c>
      <c r="B2601">
        <v>2</v>
      </c>
      <c r="C2601">
        <v>1341</v>
      </c>
      <c r="D2601" t="s">
        <v>1234</v>
      </c>
      <c r="E2601">
        <v>0.82962111277274064</v>
      </c>
      <c r="F2601" t="str">
        <f t="shared" si="40"/>
        <v/>
      </c>
    </row>
    <row r="2602" spans="1:6" x14ac:dyDescent="0.25">
      <c r="A2602">
        <v>2601</v>
      </c>
      <c r="B2602">
        <v>5</v>
      </c>
      <c r="C2602">
        <v>8363</v>
      </c>
      <c r="D2602" t="s">
        <v>5653</v>
      </c>
      <c r="E2602">
        <v>0.31518646766420644</v>
      </c>
      <c r="F2602" t="str">
        <f t="shared" si="40"/>
        <v/>
      </c>
    </row>
    <row r="2603" spans="1:6" x14ac:dyDescent="0.25">
      <c r="A2603">
        <v>2602</v>
      </c>
      <c r="B2603">
        <v>2</v>
      </c>
      <c r="C2603">
        <v>8362</v>
      </c>
      <c r="D2603" t="s">
        <v>5653</v>
      </c>
      <c r="E2603">
        <v>0.52623849597616112</v>
      </c>
      <c r="F2603" t="str">
        <f t="shared" si="40"/>
        <v/>
      </c>
    </row>
    <row r="2604" spans="1:6" x14ac:dyDescent="0.25">
      <c r="A2604">
        <v>2603</v>
      </c>
      <c r="B2604">
        <v>5</v>
      </c>
      <c r="C2604">
        <v>1342</v>
      </c>
      <c r="D2604" t="s">
        <v>1234</v>
      </c>
      <c r="E2604">
        <v>0.53749053802941382</v>
      </c>
      <c r="F2604" t="str">
        <f t="shared" si="40"/>
        <v>True</v>
      </c>
    </row>
    <row r="2605" spans="1:6" x14ac:dyDescent="0.25">
      <c r="A2605">
        <v>2604</v>
      </c>
      <c r="B2605">
        <v>2</v>
      </c>
      <c r="C2605">
        <v>8361</v>
      </c>
      <c r="D2605" t="s">
        <v>5653</v>
      </c>
      <c r="E2605">
        <v>0.12986325146773914</v>
      </c>
      <c r="F2605" t="str">
        <f t="shared" si="40"/>
        <v/>
      </c>
    </row>
    <row r="2606" spans="1:6" x14ac:dyDescent="0.25">
      <c r="A2606">
        <v>2605</v>
      </c>
      <c r="B2606">
        <v>6</v>
      </c>
      <c r="C2606">
        <v>1343</v>
      </c>
      <c r="D2606" t="s">
        <v>1234</v>
      </c>
      <c r="E2606">
        <v>0.54208765133051884</v>
      </c>
      <c r="F2606" t="str">
        <f t="shared" si="40"/>
        <v/>
      </c>
    </row>
    <row r="2607" spans="1:6" x14ac:dyDescent="0.25">
      <c r="A2607">
        <v>2606</v>
      </c>
      <c r="B2607">
        <v>1</v>
      </c>
      <c r="C2607">
        <v>9686</v>
      </c>
      <c r="D2607" t="s">
        <v>3934</v>
      </c>
      <c r="E2607">
        <v>0.73604765726638344</v>
      </c>
      <c r="F2607" t="str">
        <f t="shared" si="40"/>
        <v/>
      </c>
    </row>
    <row r="2608" spans="1:6" x14ac:dyDescent="0.25">
      <c r="A2608">
        <v>2607</v>
      </c>
      <c r="B2608">
        <v>8</v>
      </c>
      <c r="C2608">
        <v>9491</v>
      </c>
      <c r="D2608" t="s">
        <v>5758</v>
      </c>
      <c r="E2608">
        <v>0.29196367918663879</v>
      </c>
      <c r="F2608" t="str">
        <f t="shared" si="40"/>
        <v/>
      </c>
    </row>
    <row r="2609" spans="1:6" x14ac:dyDescent="0.25">
      <c r="A2609">
        <v>2608</v>
      </c>
      <c r="B2609">
        <v>3</v>
      </c>
      <c r="C2609">
        <v>9492</v>
      </c>
      <c r="D2609" t="s">
        <v>5758</v>
      </c>
      <c r="E2609">
        <v>0.53262114059542232</v>
      </c>
      <c r="F2609" t="str">
        <f t="shared" si="40"/>
        <v/>
      </c>
    </row>
    <row r="2610" spans="1:6" x14ac:dyDescent="0.25">
      <c r="A2610">
        <v>2609</v>
      </c>
      <c r="B2610">
        <v>6</v>
      </c>
      <c r="C2610">
        <v>5258</v>
      </c>
      <c r="D2610" t="s">
        <v>3837</v>
      </c>
      <c r="E2610">
        <v>0.2056773360048636</v>
      </c>
      <c r="F2610" t="str">
        <f t="shared" si="40"/>
        <v/>
      </c>
    </row>
    <row r="2611" spans="1:6" x14ac:dyDescent="0.25">
      <c r="A2611">
        <v>2610</v>
      </c>
      <c r="B2611">
        <v>7</v>
      </c>
      <c r="C2611">
        <v>4937</v>
      </c>
      <c r="D2611" t="s">
        <v>2257</v>
      </c>
      <c r="E2611">
        <v>0.13405221814781099</v>
      </c>
      <c r="F2611" t="str">
        <f t="shared" si="40"/>
        <v/>
      </c>
    </row>
    <row r="2612" spans="1:6" x14ac:dyDescent="0.25">
      <c r="A2612">
        <v>2611</v>
      </c>
      <c r="B2612">
        <v>3</v>
      </c>
      <c r="C2612">
        <v>7373</v>
      </c>
      <c r="D2612" t="s">
        <v>5327</v>
      </c>
      <c r="E2612">
        <v>0.3571758171221302</v>
      </c>
      <c r="F2612" t="str">
        <f t="shared" si="40"/>
        <v/>
      </c>
    </row>
    <row r="2613" spans="1:6" x14ac:dyDescent="0.25">
      <c r="A2613">
        <v>2612</v>
      </c>
      <c r="B2613">
        <v>7</v>
      </c>
      <c r="C2613">
        <v>7374</v>
      </c>
      <c r="D2613" t="s">
        <v>5327</v>
      </c>
      <c r="E2613">
        <v>0.8491555753331772</v>
      </c>
      <c r="F2613" t="str">
        <f t="shared" si="40"/>
        <v/>
      </c>
    </row>
    <row r="2614" spans="1:6" x14ac:dyDescent="0.25">
      <c r="A2614">
        <v>2613</v>
      </c>
      <c r="B2614">
        <v>11</v>
      </c>
      <c r="C2614">
        <v>7372</v>
      </c>
      <c r="D2614" t="s">
        <v>5327</v>
      </c>
      <c r="E2614">
        <v>0.65050870155343954</v>
      </c>
      <c r="F2614" t="str">
        <f t="shared" si="40"/>
        <v>True</v>
      </c>
    </row>
    <row r="2615" spans="1:6" x14ac:dyDescent="0.25">
      <c r="A2615">
        <v>2614</v>
      </c>
      <c r="B2615">
        <v>2</v>
      </c>
      <c r="C2615">
        <v>978</v>
      </c>
      <c r="D2615" t="s">
        <v>4478</v>
      </c>
      <c r="E2615">
        <v>0.88846961080056253</v>
      </c>
      <c r="F2615" t="str">
        <f t="shared" si="40"/>
        <v/>
      </c>
    </row>
    <row r="2616" spans="1:6" x14ac:dyDescent="0.25">
      <c r="A2616">
        <v>2615</v>
      </c>
      <c r="B2616">
        <v>1</v>
      </c>
      <c r="C2616">
        <v>7375</v>
      </c>
      <c r="D2616" t="s">
        <v>5327</v>
      </c>
      <c r="E2616">
        <v>6.4728443581908435E-3</v>
      </c>
      <c r="F2616" t="str">
        <f t="shared" si="40"/>
        <v/>
      </c>
    </row>
    <row r="2617" spans="1:6" x14ac:dyDescent="0.25">
      <c r="A2617">
        <v>2616</v>
      </c>
      <c r="B2617">
        <v>3</v>
      </c>
      <c r="C2617">
        <v>2121</v>
      </c>
      <c r="D2617" t="s">
        <v>5771</v>
      </c>
      <c r="E2617">
        <v>0.76462902516398623</v>
      </c>
      <c r="F2617" t="str">
        <f t="shared" si="40"/>
        <v/>
      </c>
    </row>
    <row r="2618" spans="1:6" x14ac:dyDescent="0.25">
      <c r="A2618">
        <v>2617</v>
      </c>
      <c r="B2618">
        <v>2</v>
      </c>
      <c r="C2618">
        <v>2290</v>
      </c>
      <c r="D2618" t="s">
        <v>2003</v>
      </c>
      <c r="E2618">
        <v>0.55056267562278194</v>
      </c>
      <c r="F2618" t="str">
        <f t="shared" si="40"/>
        <v/>
      </c>
    </row>
    <row r="2619" spans="1:6" x14ac:dyDescent="0.25">
      <c r="A2619">
        <v>2618</v>
      </c>
      <c r="B2619">
        <v>3</v>
      </c>
      <c r="C2619">
        <v>7221</v>
      </c>
      <c r="D2619" t="s">
        <v>1503</v>
      </c>
      <c r="E2619">
        <v>0.85903542117071174</v>
      </c>
      <c r="F2619" t="str">
        <f t="shared" si="40"/>
        <v/>
      </c>
    </row>
    <row r="2620" spans="1:6" x14ac:dyDescent="0.25">
      <c r="A2620">
        <v>2619</v>
      </c>
      <c r="B2620">
        <v>5</v>
      </c>
      <c r="C2620">
        <v>8641</v>
      </c>
      <c r="D2620" t="s">
        <v>5777</v>
      </c>
      <c r="E2620">
        <v>0.64075008676088707</v>
      </c>
      <c r="F2620" t="str">
        <f t="shared" si="40"/>
        <v/>
      </c>
    </row>
    <row r="2621" spans="1:6" x14ac:dyDescent="0.25">
      <c r="A2621">
        <v>2620</v>
      </c>
      <c r="B2621">
        <v>1</v>
      </c>
      <c r="C2621">
        <v>5900</v>
      </c>
      <c r="D2621" t="s">
        <v>3145</v>
      </c>
      <c r="E2621">
        <v>0.7265399429223337</v>
      </c>
      <c r="F2621" t="str">
        <f t="shared" si="40"/>
        <v/>
      </c>
    </row>
    <row r="2622" spans="1:6" x14ac:dyDescent="0.25">
      <c r="A2622">
        <v>2621</v>
      </c>
      <c r="B2622">
        <v>2</v>
      </c>
      <c r="C2622">
        <v>1847</v>
      </c>
      <c r="D2622" t="s">
        <v>5782</v>
      </c>
      <c r="E2622">
        <v>0.30657173555001704</v>
      </c>
      <c r="F2622" t="str">
        <f t="shared" si="40"/>
        <v/>
      </c>
    </row>
    <row r="2623" spans="1:6" x14ac:dyDescent="0.25">
      <c r="A2623">
        <v>2622</v>
      </c>
      <c r="B2623">
        <v>6</v>
      </c>
      <c r="C2623">
        <v>1846</v>
      </c>
      <c r="D2623" t="s">
        <v>5782</v>
      </c>
      <c r="E2623">
        <v>0.63536642614597416</v>
      </c>
      <c r="F2623" t="str">
        <f t="shared" si="40"/>
        <v/>
      </c>
    </row>
    <row r="2624" spans="1:6" x14ac:dyDescent="0.25">
      <c r="A2624">
        <v>2623</v>
      </c>
      <c r="B2624">
        <v>3</v>
      </c>
      <c r="C2624">
        <v>6622</v>
      </c>
      <c r="D2624" t="s">
        <v>1267</v>
      </c>
      <c r="E2624">
        <v>0.10985613997534949</v>
      </c>
      <c r="F2624" t="str">
        <f t="shared" si="40"/>
        <v>True</v>
      </c>
    </row>
    <row r="2625" spans="1:6" x14ac:dyDescent="0.25">
      <c r="A2625">
        <v>2624</v>
      </c>
      <c r="B2625">
        <v>6</v>
      </c>
      <c r="C2625">
        <v>6620</v>
      </c>
      <c r="D2625" t="s">
        <v>1267</v>
      </c>
      <c r="E2625">
        <v>0.52956798416113826</v>
      </c>
      <c r="F2625" t="str">
        <f t="shared" si="40"/>
        <v/>
      </c>
    </row>
    <row r="2626" spans="1:6" x14ac:dyDescent="0.25">
      <c r="A2626">
        <v>2625</v>
      </c>
      <c r="B2626">
        <v>5</v>
      </c>
      <c r="C2626">
        <v>6621</v>
      </c>
      <c r="D2626" t="s">
        <v>1267</v>
      </c>
      <c r="E2626">
        <v>0.98836142011759931</v>
      </c>
      <c r="F2626" t="str">
        <f t="shared" si="40"/>
        <v/>
      </c>
    </row>
    <row r="2627" spans="1:6" x14ac:dyDescent="0.25">
      <c r="A2627">
        <v>2626</v>
      </c>
      <c r="B2627">
        <v>5</v>
      </c>
      <c r="C2627">
        <v>6619</v>
      </c>
      <c r="D2627" t="s">
        <v>1267</v>
      </c>
      <c r="E2627">
        <v>9.9420032213792142E-2</v>
      </c>
      <c r="F2627" t="str">
        <f t="shared" ref="F2627:F2690" si="41">IF(MOD(A2627-3,10)=0,"True","")</f>
        <v/>
      </c>
    </row>
    <row r="2628" spans="1:6" x14ac:dyDescent="0.25">
      <c r="A2628">
        <v>2627</v>
      </c>
      <c r="B2628">
        <v>2</v>
      </c>
      <c r="C2628">
        <v>4912</v>
      </c>
      <c r="D2628" t="s">
        <v>744</v>
      </c>
      <c r="E2628">
        <v>0.32552666634412175</v>
      </c>
      <c r="F2628" t="str">
        <f t="shared" si="41"/>
        <v/>
      </c>
    </row>
    <row r="2629" spans="1:6" x14ac:dyDescent="0.25">
      <c r="A2629">
        <v>2628</v>
      </c>
      <c r="B2629">
        <v>5</v>
      </c>
      <c r="C2629">
        <v>6980</v>
      </c>
      <c r="D2629" t="s">
        <v>5791</v>
      </c>
      <c r="E2629">
        <v>0.83816995869132849</v>
      </c>
      <c r="F2629" t="str">
        <f t="shared" si="41"/>
        <v/>
      </c>
    </row>
    <row r="2630" spans="1:6" x14ac:dyDescent="0.25">
      <c r="A2630">
        <v>2629</v>
      </c>
      <c r="B2630">
        <v>4</v>
      </c>
      <c r="C2630">
        <v>9865</v>
      </c>
      <c r="D2630" t="s">
        <v>5794</v>
      </c>
      <c r="E2630">
        <v>0.83428281529638559</v>
      </c>
      <c r="F2630" t="str">
        <f t="shared" si="41"/>
        <v/>
      </c>
    </row>
    <row r="2631" spans="1:6" x14ac:dyDescent="0.25">
      <c r="A2631">
        <v>2630</v>
      </c>
      <c r="B2631">
        <v>7</v>
      </c>
      <c r="C2631">
        <v>4165</v>
      </c>
      <c r="D2631" t="s">
        <v>4425</v>
      </c>
      <c r="E2631">
        <v>0.74275185285606848</v>
      </c>
      <c r="F2631" t="str">
        <f t="shared" si="41"/>
        <v/>
      </c>
    </row>
    <row r="2632" spans="1:6" x14ac:dyDescent="0.25">
      <c r="A2632">
        <v>2631</v>
      </c>
      <c r="B2632">
        <v>9</v>
      </c>
      <c r="C2632">
        <v>4166</v>
      </c>
      <c r="D2632" t="s">
        <v>4425</v>
      </c>
      <c r="E2632">
        <v>5.0266767426439984E-2</v>
      </c>
      <c r="F2632" t="str">
        <f t="shared" si="41"/>
        <v/>
      </c>
    </row>
    <row r="2633" spans="1:6" x14ac:dyDescent="0.25">
      <c r="A2633">
        <v>2632</v>
      </c>
      <c r="B2633">
        <v>5</v>
      </c>
      <c r="C2633">
        <v>1184</v>
      </c>
      <c r="D2633" t="s">
        <v>1804</v>
      </c>
      <c r="E2633">
        <v>0.85247460489920024</v>
      </c>
      <c r="F2633" t="str">
        <f t="shared" si="41"/>
        <v/>
      </c>
    </row>
    <row r="2634" spans="1:6" x14ac:dyDescent="0.25">
      <c r="A2634">
        <v>2633</v>
      </c>
      <c r="B2634">
        <v>2</v>
      </c>
      <c r="C2634">
        <v>9866</v>
      </c>
      <c r="D2634" t="s">
        <v>5794</v>
      </c>
      <c r="E2634">
        <v>0.82515431172380072</v>
      </c>
      <c r="F2634" t="str">
        <f t="shared" si="41"/>
        <v>True</v>
      </c>
    </row>
    <row r="2635" spans="1:6" x14ac:dyDescent="0.25">
      <c r="A2635">
        <v>2634</v>
      </c>
      <c r="B2635">
        <v>4</v>
      </c>
      <c r="C2635">
        <v>9863</v>
      </c>
      <c r="D2635" t="s">
        <v>5794</v>
      </c>
      <c r="E2635">
        <v>0.57583894071706898</v>
      </c>
      <c r="F2635" t="str">
        <f t="shared" si="41"/>
        <v/>
      </c>
    </row>
    <row r="2636" spans="1:6" x14ac:dyDescent="0.25">
      <c r="A2636">
        <v>2635</v>
      </c>
      <c r="B2636">
        <v>1</v>
      </c>
      <c r="C2636">
        <v>9864</v>
      </c>
      <c r="D2636" t="s">
        <v>5794</v>
      </c>
      <c r="E2636">
        <v>0.61931806348786711</v>
      </c>
      <c r="F2636" t="str">
        <f t="shared" si="41"/>
        <v/>
      </c>
    </row>
    <row r="2637" spans="1:6" x14ac:dyDescent="0.25">
      <c r="A2637">
        <v>2636</v>
      </c>
      <c r="B2637">
        <v>2</v>
      </c>
      <c r="C2637">
        <v>4914</v>
      </c>
      <c r="D2637" t="s">
        <v>744</v>
      </c>
      <c r="E2637">
        <v>0.13504246406540599</v>
      </c>
      <c r="F2637" t="str">
        <f t="shared" si="41"/>
        <v/>
      </c>
    </row>
    <row r="2638" spans="1:6" x14ac:dyDescent="0.25">
      <c r="A2638">
        <v>2637</v>
      </c>
      <c r="B2638">
        <v>2</v>
      </c>
      <c r="C2638">
        <v>9860</v>
      </c>
      <c r="D2638" t="s">
        <v>5794</v>
      </c>
      <c r="E2638">
        <v>0.83446278116918582</v>
      </c>
      <c r="F2638" t="str">
        <f t="shared" si="41"/>
        <v/>
      </c>
    </row>
    <row r="2639" spans="1:6" x14ac:dyDescent="0.25">
      <c r="A2639">
        <v>2638</v>
      </c>
      <c r="B2639">
        <v>5</v>
      </c>
      <c r="C2639">
        <v>4913</v>
      </c>
      <c r="D2639" t="s">
        <v>744</v>
      </c>
      <c r="E2639">
        <v>5.4636038353553129E-2</v>
      </c>
      <c r="F2639" t="str">
        <f t="shared" si="41"/>
        <v/>
      </c>
    </row>
    <row r="2640" spans="1:6" x14ac:dyDescent="0.25">
      <c r="A2640">
        <v>2639</v>
      </c>
      <c r="B2640">
        <v>2</v>
      </c>
      <c r="C2640">
        <v>9862</v>
      </c>
      <c r="D2640" t="s">
        <v>5794</v>
      </c>
      <c r="E2640">
        <v>0.24851271263047636</v>
      </c>
      <c r="F2640" t="str">
        <f t="shared" si="41"/>
        <v/>
      </c>
    </row>
    <row r="2641" spans="1:6" x14ac:dyDescent="0.25">
      <c r="A2641">
        <v>2640</v>
      </c>
      <c r="B2641">
        <v>1</v>
      </c>
      <c r="C2641">
        <v>1183</v>
      </c>
      <c r="D2641" t="s">
        <v>1804</v>
      </c>
      <c r="E2641">
        <v>0.29206339183179852</v>
      </c>
      <c r="F2641" t="str">
        <f t="shared" si="41"/>
        <v/>
      </c>
    </row>
    <row r="2642" spans="1:6" x14ac:dyDescent="0.25">
      <c r="A2642">
        <v>2641</v>
      </c>
      <c r="B2642">
        <v>3</v>
      </c>
      <c r="C2642">
        <v>4910</v>
      </c>
      <c r="D2642" t="s">
        <v>744</v>
      </c>
      <c r="E2642">
        <v>0.86512525829643838</v>
      </c>
      <c r="F2642" t="str">
        <f t="shared" si="41"/>
        <v/>
      </c>
    </row>
    <row r="2643" spans="1:6" x14ac:dyDescent="0.25">
      <c r="A2643">
        <v>2642</v>
      </c>
      <c r="B2643">
        <v>7</v>
      </c>
      <c r="C2643">
        <v>4911</v>
      </c>
      <c r="D2643" t="s">
        <v>744</v>
      </c>
      <c r="E2643">
        <v>0.29497720902303315</v>
      </c>
      <c r="F2643" t="str">
        <f t="shared" si="41"/>
        <v/>
      </c>
    </row>
    <row r="2644" spans="1:6" x14ac:dyDescent="0.25">
      <c r="A2644">
        <v>2643</v>
      </c>
      <c r="B2644">
        <v>5</v>
      </c>
      <c r="C2644">
        <v>9859</v>
      </c>
      <c r="D2644" t="s">
        <v>5794</v>
      </c>
      <c r="E2644">
        <v>5.00116598601551E-2</v>
      </c>
      <c r="F2644" t="str">
        <f t="shared" si="41"/>
        <v>True</v>
      </c>
    </row>
    <row r="2645" spans="1:6" x14ac:dyDescent="0.25">
      <c r="A2645">
        <v>2644</v>
      </c>
      <c r="B2645">
        <v>4</v>
      </c>
      <c r="C2645">
        <v>9861</v>
      </c>
      <c r="D2645" t="s">
        <v>5794</v>
      </c>
      <c r="E2645">
        <v>0.21718863275670564</v>
      </c>
      <c r="F2645" t="str">
        <f t="shared" si="41"/>
        <v/>
      </c>
    </row>
    <row r="2646" spans="1:6" x14ac:dyDescent="0.25">
      <c r="A2646">
        <v>2645</v>
      </c>
      <c r="B2646">
        <v>8</v>
      </c>
      <c r="C2646">
        <v>6386</v>
      </c>
      <c r="D2646" t="s">
        <v>374</v>
      </c>
      <c r="E2646">
        <v>0.14107680683299539</v>
      </c>
      <c r="F2646" t="str">
        <f t="shared" si="41"/>
        <v/>
      </c>
    </row>
    <row r="2647" spans="1:6" x14ac:dyDescent="0.25">
      <c r="A2647">
        <v>2646</v>
      </c>
      <c r="B2647">
        <v>8</v>
      </c>
      <c r="C2647">
        <v>2768</v>
      </c>
      <c r="D2647" t="s">
        <v>2368</v>
      </c>
      <c r="E2647">
        <v>0.54117884372567149</v>
      </c>
      <c r="F2647" t="str">
        <f t="shared" si="41"/>
        <v/>
      </c>
    </row>
    <row r="2648" spans="1:6" x14ac:dyDescent="0.25">
      <c r="A2648">
        <v>2647</v>
      </c>
      <c r="B2648">
        <v>1</v>
      </c>
      <c r="C2648">
        <v>6387</v>
      </c>
      <c r="D2648" t="s">
        <v>374</v>
      </c>
      <c r="E2648">
        <v>0.40275015967915417</v>
      </c>
      <c r="F2648" t="str">
        <f t="shared" si="41"/>
        <v/>
      </c>
    </row>
    <row r="2649" spans="1:6" x14ac:dyDescent="0.25">
      <c r="A2649">
        <v>2648</v>
      </c>
      <c r="B2649">
        <v>5</v>
      </c>
      <c r="C2649">
        <v>5068</v>
      </c>
      <c r="D2649" t="s">
        <v>1718</v>
      </c>
      <c r="E2649">
        <v>0.76640658754639013</v>
      </c>
      <c r="F2649" t="str">
        <f t="shared" si="41"/>
        <v/>
      </c>
    </row>
    <row r="2650" spans="1:6" x14ac:dyDescent="0.25">
      <c r="A2650">
        <v>2649</v>
      </c>
      <c r="B2650">
        <v>2</v>
      </c>
      <c r="C2650">
        <v>3954</v>
      </c>
      <c r="D2650" t="s">
        <v>2118</v>
      </c>
      <c r="E2650">
        <v>0.46431764316565727</v>
      </c>
      <c r="F2650" t="str">
        <f t="shared" si="41"/>
        <v/>
      </c>
    </row>
    <row r="2651" spans="1:6" x14ac:dyDescent="0.25">
      <c r="A2651">
        <v>2650</v>
      </c>
      <c r="B2651">
        <v>4</v>
      </c>
      <c r="C2651">
        <v>6384</v>
      </c>
      <c r="D2651" t="s">
        <v>374</v>
      </c>
      <c r="E2651">
        <v>0.42159327874237407</v>
      </c>
      <c r="F2651" t="str">
        <f t="shared" si="41"/>
        <v/>
      </c>
    </row>
    <row r="2652" spans="1:6" x14ac:dyDescent="0.25">
      <c r="A2652">
        <v>2651</v>
      </c>
      <c r="B2652">
        <v>1</v>
      </c>
      <c r="C2652">
        <v>2767</v>
      </c>
      <c r="D2652" t="s">
        <v>2368</v>
      </c>
      <c r="E2652">
        <v>0.70939921726198318</v>
      </c>
      <c r="F2652" t="str">
        <f t="shared" si="41"/>
        <v/>
      </c>
    </row>
    <row r="2653" spans="1:6" x14ac:dyDescent="0.25">
      <c r="A2653">
        <v>2652</v>
      </c>
      <c r="B2653">
        <v>2</v>
      </c>
      <c r="C2653">
        <v>6385</v>
      </c>
      <c r="D2653" t="s">
        <v>374</v>
      </c>
      <c r="E2653">
        <v>0.62324207832108358</v>
      </c>
      <c r="F2653" t="str">
        <f t="shared" si="41"/>
        <v/>
      </c>
    </row>
    <row r="2654" spans="1:6" x14ac:dyDescent="0.25">
      <c r="A2654">
        <v>2653</v>
      </c>
      <c r="B2654">
        <v>3</v>
      </c>
      <c r="C2654">
        <v>6522</v>
      </c>
      <c r="D2654" t="s">
        <v>4384</v>
      </c>
      <c r="E2654">
        <v>0.92945146370140963</v>
      </c>
      <c r="F2654" t="str">
        <f t="shared" si="41"/>
        <v>True</v>
      </c>
    </row>
    <row r="2655" spans="1:6" x14ac:dyDescent="0.25">
      <c r="A2655">
        <v>2654</v>
      </c>
      <c r="B2655">
        <v>7</v>
      </c>
      <c r="C2655">
        <v>5273</v>
      </c>
      <c r="D2655" t="s">
        <v>126</v>
      </c>
      <c r="E2655">
        <v>0.40010653972350496</v>
      </c>
      <c r="F2655" t="str">
        <f t="shared" si="41"/>
        <v/>
      </c>
    </row>
    <row r="2656" spans="1:6" x14ac:dyDescent="0.25">
      <c r="A2656">
        <v>2655</v>
      </c>
      <c r="B2656">
        <v>4</v>
      </c>
      <c r="C2656">
        <v>6521</v>
      </c>
      <c r="D2656" t="s">
        <v>4384</v>
      </c>
      <c r="E2656">
        <v>0.84782644580768085</v>
      </c>
      <c r="F2656" t="str">
        <f t="shared" si="41"/>
        <v/>
      </c>
    </row>
    <row r="2657" spans="1:6" x14ac:dyDescent="0.25">
      <c r="A2657">
        <v>2656</v>
      </c>
      <c r="B2657">
        <v>4</v>
      </c>
      <c r="C2657">
        <v>5272</v>
      </c>
      <c r="D2657" t="s">
        <v>126</v>
      </c>
      <c r="E2657">
        <v>0.10100277446405426</v>
      </c>
      <c r="F2657" t="str">
        <f t="shared" si="41"/>
        <v/>
      </c>
    </row>
    <row r="2658" spans="1:6" x14ac:dyDescent="0.25">
      <c r="A2658">
        <v>2657</v>
      </c>
      <c r="B2658">
        <v>7</v>
      </c>
      <c r="C2658">
        <v>6523</v>
      </c>
      <c r="D2658" t="s">
        <v>4384</v>
      </c>
      <c r="E2658">
        <v>0.69835988343706557</v>
      </c>
      <c r="F2658" t="str">
        <f t="shared" si="41"/>
        <v/>
      </c>
    </row>
    <row r="2659" spans="1:6" x14ac:dyDescent="0.25">
      <c r="A2659">
        <v>2658</v>
      </c>
      <c r="B2659">
        <v>4</v>
      </c>
      <c r="C2659">
        <v>9387</v>
      </c>
      <c r="D2659" t="s">
        <v>1439</v>
      </c>
      <c r="E2659">
        <v>0.6635508965201028</v>
      </c>
      <c r="F2659" t="str">
        <f t="shared" si="41"/>
        <v/>
      </c>
    </row>
    <row r="2660" spans="1:6" x14ac:dyDescent="0.25">
      <c r="A2660">
        <v>2659</v>
      </c>
      <c r="B2660">
        <v>2</v>
      </c>
      <c r="C2660">
        <v>9116</v>
      </c>
      <c r="D2660" t="s">
        <v>5169</v>
      </c>
      <c r="E2660">
        <v>0.87982184062740909</v>
      </c>
      <c r="F2660" t="str">
        <f t="shared" si="41"/>
        <v/>
      </c>
    </row>
    <row r="2661" spans="1:6" x14ac:dyDescent="0.25">
      <c r="A2661">
        <v>2660</v>
      </c>
      <c r="B2661">
        <v>3</v>
      </c>
      <c r="C2661">
        <v>9389</v>
      </c>
      <c r="D2661" t="s">
        <v>1439</v>
      </c>
      <c r="E2661">
        <v>0.56959139162201167</v>
      </c>
      <c r="F2661" t="str">
        <f t="shared" si="41"/>
        <v/>
      </c>
    </row>
    <row r="2662" spans="1:6" x14ac:dyDescent="0.25">
      <c r="A2662">
        <v>2661</v>
      </c>
      <c r="B2662">
        <v>3</v>
      </c>
      <c r="C2662">
        <v>9118</v>
      </c>
      <c r="D2662" t="s">
        <v>5169</v>
      </c>
      <c r="E2662">
        <v>0.58111484012509707</v>
      </c>
      <c r="F2662" t="str">
        <f t="shared" si="41"/>
        <v/>
      </c>
    </row>
    <row r="2663" spans="1:6" x14ac:dyDescent="0.25">
      <c r="A2663">
        <v>2662</v>
      </c>
      <c r="B2663">
        <v>2</v>
      </c>
      <c r="C2663">
        <v>1885</v>
      </c>
      <c r="D2663" t="s">
        <v>702</v>
      </c>
      <c r="E2663">
        <v>0.31616337651157689</v>
      </c>
      <c r="F2663" t="str">
        <f t="shared" si="41"/>
        <v/>
      </c>
    </row>
    <row r="2664" spans="1:6" x14ac:dyDescent="0.25">
      <c r="A2664">
        <v>2663</v>
      </c>
      <c r="B2664">
        <v>1</v>
      </c>
      <c r="C2664">
        <v>9390</v>
      </c>
      <c r="D2664" t="s">
        <v>1439</v>
      </c>
      <c r="E2664">
        <v>0.37792011288474558</v>
      </c>
      <c r="F2664" t="str">
        <f t="shared" si="41"/>
        <v>True</v>
      </c>
    </row>
    <row r="2665" spans="1:6" x14ac:dyDescent="0.25">
      <c r="A2665">
        <v>2664</v>
      </c>
      <c r="B2665">
        <v>4</v>
      </c>
      <c r="C2665">
        <v>9119</v>
      </c>
      <c r="D2665" t="s">
        <v>5169</v>
      </c>
      <c r="E2665">
        <v>0.40805774899494196</v>
      </c>
      <c r="F2665" t="str">
        <f t="shared" si="41"/>
        <v/>
      </c>
    </row>
    <row r="2666" spans="1:6" x14ac:dyDescent="0.25">
      <c r="A2666">
        <v>2665</v>
      </c>
      <c r="B2666">
        <v>1</v>
      </c>
      <c r="C2666">
        <v>9388</v>
      </c>
      <c r="D2666" t="s">
        <v>1439</v>
      </c>
      <c r="E2666">
        <v>0.89038986973034406</v>
      </c>
      <c r="F2666" t="str">
        <f t="shared" si="41"/>
        <v/>
      </c>
    </row>
    <row r="2667" spans="1:6" x14ac:dyDescent="0.25">
      <c r="A2667">
        <v>2666</v>
      </c>
      <c r="B2667">
        <v>2</v>
      </c>
      <c r="C2667">
        <v>9117</v>
      </c>
      <c r="D2667" t="s">
        <v>5169</v>
      </c>
      <c r="E2667">
        <v>0.67359226254253923</v>
      </c>
      <c r="F2667" t="str">
        <f t="shared" si="41"/>
        <v/>
      </c>
    </row>
    <row r="2668" spans="1:6" x14ac:dyDescent="0.25">
      <c r="A2668">
        <v>2667</v>
      </c>
      <c r="B2668">
        <v>3</v>
      </c>
      <c r="C2668">
        <v>1659</v>
      </c>
      <c r="D2668" t="s">
        <v>2011</v>
      </c>
      <c r="E2668">
        <v>0.51218454660168611</v>
      </c>
      <c r="F2668" t="str">
        <f t="shared" si="41"/>
        <v/>
      </c>
    </row>
    <row r="2669" spans="1:6" x14ac:dyDescent="0.25">
      <c r="A2669">
        <v>2668</v>
      </c>
      <c r="B2669">
        <v>3</v>
      </c>
      <c r="C2669">
        <v>440</v>
      </c>
      <c r="D2669" t="s">
        <v>2016</v>
      </c>
      <c r="E2669">
        <v>0.70547795283479542</v>
      </c>
      <c r="F2669" t="str">
        <f t="shared" si="41"/>
        <v/>
      </c>
    </row>
    <row r="2670" spans="1:6" x14ac:dyDescent="0.25">
      <c r="A2670">
        <v>2669</v>
      </c>
      <c r="B2670">
        <v>3</v>
      </c>
      <c r="C2670">
        <v>2409</v>
      </c>
      <c r="D2670" t="s">
        <v>5829</v>
      </c>
      <c r="E2670">
        <v>0.85024235145044758</v>
      </c>
      <c r="F2670" t="str">
        <f t="shared" si="41"/>
        <v/>
      </c>
    </row>
    <row r="2671" spans="1:6" x14ac:dyDescent="0.25">
      <c r="A2671">
        <v>2670</v>
      </c>
      <c r="B2671">
        <v>2</v>
      </c>
      <c r="C2671">
        <v>5425</v>
      </c>
      <c r="D2671" t="s">
        <v>359</v>
      </c>
      <c r="E2671">
        <v>0.31281963430031412</v>
      </c>
      <c r="F2671" t="str">
        <f t="shared" si="41"/>
        <v/>
      </c>
    </row>
    <row r="2672" spans="1:6" x14ac:dyDescent="0.25">
      <c r="A2672">
        <v>2671</v>
      </c>
      <c r="B2672">
        <v>5</v>
      </c>
      <c r="C2672">
        <v>7408</v>
      </c>
      <c r="D2672" t="s">
        <v>4391</v>
      </c>
      <c r="E2672">
        <v>0.51233961293010144</v>
      </c>
      <c r="F2672" t="str">
        <f t="shared" si="41"/>
        <v/>
      </c>
    </row>
    <row r="2673" spans="1:6" x14ac:dyDescent="0.25">
      <c r="A2673">
        <v>2672</v>
      </c>
      <c r="B2673">
        <v>5</v>
      </c>
      <c r="C2673">
        <v>2408</v>
      </c>
      <c r="D2673" t="s">
        <v>5829</v>
      </c>
      <c r="E2673">
        <v>0.57758811400642196</v>
      </c>
      <c r="F2673" t="str">
        <f t="shared" si="41"/>
        <v/>
      </c>
    </row>
    <row r="2674" spans="1:6" x14ac:dyDescent="0.25">
      <c r="A2674">
        <v>2673</v>
      </c>
      <c r="B2674">
        <v>1</v>
      </c>
      <c r="C2674">
        <v>737</v>
      </c>
      <c r="D2674" t="s">
        <v>5834</v>
      </c>
      <c r="E2674">
        <v>0.65153909701664026</v>
      </c>
      <c r="F2674" t="str">
        <f t="shared" si="41"/>
        <v>True</v>
      </c>
    </row>
    <row r="2675" spans="1:6" x14ac:dyDescent="0.25">
      <c r="A2675">
        <v>2674</v>
      </c>
      <c r="B2675">
        <v>4</v>
      </c>
      <c r="C2675">
        <v>2682</v>
      </c>
      <c r="D2675" t="s">
        <v>3603</v>
      </c>
      <c r="E2675">
        <v>0.25541620524814435</v>
      </c>
      <c r="F2675" t="str">
        <f t="shared" si="41"/>
        <v/>
      </c>
    </row>
    <row r="2676" spans="1:6" x14ac:dyDescent="0.25">
      <c r="A2676">
        <v>2675</v>
      </c>
      <c r="B2676">
        <v>6</v>
      </c>
      <c r="C2676">
        <v>735</v>
      </c>
      <c r="D2676" t="s">
        <v>5834</v>
      </c>
      <c r="E2676">
        <v>0.53929150507608059</v>
      </c>
      <c r="F2676" t="str">
        <f t="shared" si="41"/>
        <v/>
      </c>
    </row>
    <row r="2677" spans="1:6" x14ac:dyDescent="0.25">
      <c r="A2677">
        <v>2676</v>
      </c>
      <c r="B2677">
        <v>1</v>
      </c>
      <c r="C2677">
        <v>2684</v>
      </c>
      <c r="D2677" t="s">
        <v>3603</v>
      </c>
      <c r="E2677">
        <v>0.11461027497078913</v>
      </c>
      <c r="F2677" t="str">
        <f t="shared" si="41"/>
        <v/>
      </c>
    </row>
    <row r="2678" spans="1:6" x14ac:dyDescent="0.25">
      <c r="A2678">
        <v>2677</v>
      </c>
      <c r="B2678">
        <v>3</v>
      </c>
      <c r="C2678">
        <v>734</v>
      </c>
      <c r="D2678" t="s">
        <v>5834</v>
      </c>
      <c r="E2678">
        <v>0.32172603917792963</v>
      </c>
      <c r="F2678" t="str">
        <f t="shared" si="41"/>
        <v/>
      </c>
    </row>
    <row r="2679" spans="1:6" x14ac:dyDescent="0.25">
      <c r="A2679">
        <v>2678</v>
      </c>
      <c r="B2679">
        <v>3</v>
      </c>
      <c r="C2679">
        <v>733</v>
      </c>
      <c r="D2679" t="s">
        <v>5834</v>
      </c>
      <c r="E2679">
        <v>0.61928956932181756</v>
      </c>
      <c r="F2679" t="str">
        <f t="shared" si="41"/>
        <v/>
      </c>
    </row>
    <row r="2680" spans="1:6" x14ac:dyDescent="0.25">
      <c r="A2680">
        <v>2679</v>
      </c>
      <c r="B2680">
        <v>4</v>
      </c>
      <c r="C2680">
        <v>9745</v>
      </c>
      <c r="D2680" t="s">
        <v>528</v>
      </c>
      <c r="E2680">
        <v>0.8522007851734229</v>
      </c>
      <c r="F2680" t="str">
        <f t="shared" si="41"/>
        <v/>
      </c>
    </row>
    <row r="2681" spans="1:6" x14ac:dyDescent="0.25">
      <c r="A2681">
        <v>2680</v>
      </c>
      <c r="B2681">
        <v>3</v>
      </c>
      <c r="C2681">
        <v>2683</v>
      </c>
      <c r="D2681" t="s">
        <v>3603</v>
      </c>
      <c r="E2681">
        <v>8.1541868156369546E-2</v>
      </c>
      <c r="F2681" t="str">
        <f t="shared" si="41"/>
        <v/>
      </c>
    </row>
    <row r="2682" spans="1:6" x14ac:dyDescent="0.25">
      <c r="A2682">
        <v>2681</v>
      </c>
      <c r="B2682">
        <v>7</v>
      </c>
      <c r="C2682">
        <v>1096</v>
      </c>
      <c r="D2682" t="s">
        <v>4848</v>
      </c>
      <c r="E2682">
        <v>0.23217497207692461</v>
      </c>
      <c r="F2682" t="str">
        <f t="shared" si="41"/>
        <v/>
      </c>
    </row>
    <row r="2683" spans="1:6" x14ac:dyDescent="0.25">
      <c r="A2683">
        <v>2682</v>
      </c>
      <c r="B2683">
        <v>5</v>
      </c>
      <c r="C2683">
        <v>2681</v>
      </c>
      <c r="D2683" t="s">
        <v>3603</v>
      </c>
      <c r="E2683">
        <v>0.50220316678008459</v>
      </c>
      <c r="F2683" t="str">
        <f t="shared" si="41"/>
        <v/>
      </c>
    </row>
    <row r="2684" spans="1:6" x14ac:dyDescent="0.25">
      <c r="A2684">
        <v>2683</v>
      </c>
      <c r="B2684">
        <v>5</v>
      </c>
      <c r="C2684">
        <v>2680</v>
      </c>
      <c r="D2684" t="s">
        <v>3603</v>
      </c>
      <c r="E2684">
        <v>0.7128987454585668</v>
      </c>
      <c r="F2684" t="str">
        <f t="shared" si="41"/>
        <v>True</v>
      </c>
    </row>
    <row r="2685" spans="1:6" x14ac:dyDescent="0.25">
      <c r="A2685">
        <v>2684</v>
      </c>
      <c r="B2685">
        <v>4</v>
      </c>
      <c r="C2685">
        <v>736</v>
      </c>
      <c r="D2685" t="s">
        <v>5834</v>
      </c>
      <c r="E2685">
        <v>0.88290073474586994</v>
      </c>
      <c r="F2685" t="str">
        <f t="shared" si="41"/>
        <v/>
      </c>
    </row>
    <row r="2686" spans="1:6" x14ac:dyDescent="0.25">
      <c r="A2686">
        <v>2685</v>
      </c>
      <c r="B2686">
        <v>5</v>
      </c>
      <c r="C2686">
        <v>738</v>
      </c>
      <c r="D2686" t="s">
        <v>5834</v>
      </c>
      <c r="E2686">
        <v>0.36683698473032555</v>
      </c>
      <c r="F2686" t="str">
        <f t="shared" si="41"/>
        <v/>
      </c>
    </row>
    <row r="2687" spans="1:6" x14ac:dyDescent="0.25">
      <c r="A2687">
        <v>2686</v>
      </c>
      <c r="B2687">
        <v>7</v>
      </c>
      <c r="C2687">
        <v>1097</v>
      </c>
      <c r="D2687" t="s">
        <v>4848</v>
      </c>
      <c r="E2687">
        <v>0.40168407638896875</v>
      </c>
      <c r="F2687" t="str">
        <f t="shared" si="41"/>
        <v/>
      </c>
    </row>
    <row r="2688" spans="1:6" x14ac:dyDescent="0.25">
      <c r="A2688">
        <v>2687</v>
      </c>
      <c r="B2688">
        <v>3</v>
      </c>
      <c r="C2688">
        <v>519</v>
      </c>
      <c r="D2688" t="s">
        <v>5846</v>
      </c>
      <c r="E2688">
        <v>5.1555675849449867E-2</v>
      </c>
      <c r="F2688" t="str">
        <f t="shared" si="41"/>
        <v/>
      </c>
    </row>
    <row r="2689" spans="1:6" x14ac:dyDescent="0.25">
      <c r="A2689">
        <v>2688</v>
      </c>
      <c r="B2689">
        <v>5</v>
      </c>
      <c r="C2689">
        <v>516</v>
      </c>
      <c r="D2689" t="s">
        <v>5846</v>
      </c>
      <c r="E2689">
        <v>0.1298854283954417</v>
      </c>
      <c r="F2689" t="str">
        <f t="shared" si="41"/>
        <v/>
      </c>
    </row>
    <row r="2690" spans="1:6" x14ac:dyDescent="0.25">
      <c r="A2690">
        <v>2689</v>
      </c>
      <c r="B2690">
        <v>3</v>
      </c>
      <c r="C2690">
        <v>7985</v>
      </c>
      <c r="D2690" t="s">
        <v>1004</v>
      </c>
      <c r="E2690">
        <v>0.46395846600614232</v>
      </c>
      <c r="F2690" t="str">
        <f t="shared" si="41"/>
        <v/>
      </c>
    </row>
    <row r="2691" spans="1:6" x14ac:dyDescent="0.25">
      <c r="A2691">
        <v>2690</v>
      </c>
      <c r="B2691">
        <v>5</v>
      </c>
      <c r="C2691">
        <v>7984</v>
      </c>
      <c r="D2691" t="s">
        <v>1004</v>
      </c>
      <c r="E2691">
        <v>0.37730143615989353</v>
      </c>
      <c r="F2691" t="str">
        <f t="shared" ref="F2691:F2754" si="42">IF(MOD(A2691-3,10)=0,"True","")</f>
        <v/>
      </c>
    </row>
    <row r="2692" spans="1:6" x14ac:dyDescent="0.25">
      <c r="A2692">
        <v>2691</v>
      </c>
      <c r="B2692">
        <v>2</v>
      </c>
      <c r="C2692">
        <v>518</v>
      </c>
      <c r="D2692" t="s">
        <v>5846</v>
      </c>
      <c r="E2692">
        <v>0.12782603837882267</v>
      </c>
      <c r="F2692" t="str">
        <f t="shared" si="42"/>
        <v/>
      </c>
    </row>
    <row r="2693" spans="1:6" x14ac:dyDescent="0.25">
      <c r="A2693">
        <v>2692</v>
      </c>
      <c r="B2693">
        <v>3</v>
      </c>
      <c r="C2693">
        <v>517</v>
      </c>
      <c r="D2693" t="s">
        <v>5846</v>
      </c>
      <c r="E2693">
        <v>0.95201841148345001</v>
      </c>
      <c r="F2693" t="str">
        <f t="shared" si="42"/>
        <v/>
      </c>
    </row>
    <row r="2694" spans="1:6" x14ac:dyDescent="0.25">
      <c r="A2694">
        <v>2693</v>
      </c>
      <c r="B2694">
        <v>2</v>
      </c>
      <c r="C2694">
        <v>9654</v>
      </c>
      <c r="D2694" t="s">
        <v>5854</v>
      </c>
      <c r="E2694">
        <v>0.20251086280550978</v>
      </c>
      <c r="F2694" t="str">
        <f t="shared" si="42"/>
        <v>True</v>
      </c>
    </row>
    <row r="2695" spans="1:6" x14ac:dyDescent="0.25">
      <c r="A2695">
        <v>2694</v>
      </c>
      <c r="B2695">
        <v>6</v>
      </c>
      <c r="C2695">
        <v>6360</v>
      </c>
      <c r="D2695" t="s">
        <v>2878</v>
      </c>
      <c r="E2695">
        <v>0.70288965652170454</v>
      </c>
      <c r="F2695" t="str">
        <f t="shared" si="42"/>
        <v/>
      </c>
    </row>
    <row r="2696" spans="1:6" x14ac:dyDescent="0.25">
      <c r="A2696">
        <v>2695</v>
      </c>
      <c r="B2696">
        <v>2</v>
      </c>
      <c r="C2696">
        <v>523</v>
      </c>
      <c r="D2696" t="s">
        <v>5106</v>
      </c>
      <c r="E2696">
        <v>0.89517083923904828</v>
      </c>
      <c r="F2696" t="str">
        <f t="shared" si="42"/>
        <v/>
      </c>
    </row>
    <row r="2697" spans="1:6" x14ac:dyDescent="0.25">
      <c r="A2697">
        <v>2696</v>
      </c>
      <c r="B2697">
        <v>1</v>
      </c>
      <c r="C2697">
        <v>6359</v>
      </c>
      <c r="D2697" t="s">
        <v>2878</v>
      </c>
      <c r="E2697">
        <v>0.56831141804793206</v>
      </c>
      <c r="F2697" t="str">
        <f t="shared" si="42"/>
        <v/>
      </c>
    </row>
    <row r="2698" spans="1:6" x14ac:dyDescent="0.25">
      <c r="A2698">
        <v>2697</v>
      </c>
      <c r="B2698">
        <v>4</v>
      </c>
      <c r="C2698">
        <v>6358</v>
      </c>
      <c r="D2698" t="s">
        <v>2878</v>
      </c>
      <c r="E2698">
        <v>0.30691329452205518</v>
      </c>
      <c r="F2698" t="str">
        <f t="shared" si="42"/>
        <v/>
      </c>
    </row>
    <row r="2699" spans="1:6" x14ac:dyDescent="0.25">
      <c r="A2699">
        <v>2698</v>
      </c>
      <c r="B2699">
        <v>2</v>
      </c>
      <c r="C2699">
        <v>9655</v>
      </c>
      <c r="D2699" t="s">
        <v>5854</v>
      </c>
      <c r="E2699">
        <v>0.15983283345974764</v>
      </c>
      <c r="F2699" t="str">
        <f t="shared" si="42"/>
        <v/>
      </c>
    </row>
    <row r="2700" spans="1:6" x14ac:dyDescent="0.25">
      <c r="A2700">
        <v>2699</v>
      </c>
      <c r="B2700">
        <v>5</v>
      </c>
      <c r="C2700">
        <v>6357</v>
      </c>
      <c r="D2700" t="s">
        <v>2878</v>
      </c>
      <c r="E2700">
        <v>0.75984771405242191</v>
      </c>
      <c r="F2700" t="str">
        <f t="shared" si="42"/>
        <v/>
      </c>
    </row>
    <row r="2701" spans="1:6" x14ac:dyDescent="0.25">
      <c r="A2701">
        <v>2700</v>
      </c>
      <c r="B2701">
        <v>3</v>
      </c>
      <c r="C2701">
        <v>9598</v>
      </c>
      <c r="D2701" t="s">
        <v>4099</v>
      </c>
      <c r="E2701">
        <v>0.80402306405916202</v>
      </c>
      <c r="F2701" t="str">
        <f t="shared" si="42"/>
        <v/>
      </c>
    </row>
    <row r="2702" spans="1:6" x14ac:dyDescent="0.25">
      <c r="A2702">
        <v>2701</v>
      </c>
      <c r="B2702">
        <v>2</v>
      </c>
      <c r="C2702">
        <v>9597</v>
      </c>
      <c r="D2702" t="s">
        <v>4099</v>
      </c>
      <c r="E2702">
        <v>0.65372011282171971</v>
      </c>
      <c r="F2702" t="str">
        <f t="shared" si="42"/>
        <v/>
      </c>
    </row>
    <row r="2703" spans="1:6" x14ac:dyDescent="0.25">
      <c r="A2703">
        <v>2702</v>
      </c>
      <c r="B2703">
        <v>3</v>
      </c>
      <c r="C2703">
        <v>2376</v>
      </c>
      <c r="D2703" t="s">
        <v>3047</v>
      </c>
      <c r="E2703">
        <v>0.32827465726819327</v>
      </c>
      <c r="F2703" t="str">
        <f t="shared" si="42"/>
        <v/>
      </c>
    </row>
    <row r="2704" spans="1:6" x14ac:dyDescent="0.25">
      <c r="A2704">
        <v>2703</v>
      </c>
      <c r="B2704">
        <v>3</v>
      </c>
      <c r="C2704">
        <v>9596</v>
      </c>
      <c r="D2704" t="s">
        <v>4099</v>
      </c>
      <c r="E2704">
        <v>0.15263167372096909</v>
      </c>
      <c r="F2704" t="str">
        <f t="shared" si="42"/>
        <v>True</v>
      </c>
    </row>
    <row r="2705" spans="1:6" x14ac:dyDescent="0.25">
      <c r="A2705">
        <v>2704</v>
      </c>
      <c r="B2705">
        <v>4</v>
      </c>
      <c r="C2705">
        <v>8312</v>
      </c>
      <c r="D2705" t="s">
        <v>5863</v>
      </c>
      <c r="E2705">
        <v>6.7611266144832816E-2</v>
      </c>
      <c r="F2705" t="str">
        <f t="shared" si="42"/>
        <v/>
      </c>
    </row>
    <row r="2706" spans="1:6" x14ac:dyDescent="0.25">
      <c r="A2706">
        <v>2705</v>
      </c>
      <c r="B2706">
        <v>7</v>
      </c>
      <c r="C2706">
        <v>8313</v>
      </c>
      <c r="D2706" t="s">
        <v>5863</v>
      </c>
      <c r="E2706">
        <v>8.6506707069042732E-2</v>
      </c>
      <c r="F2706" t="str">
        <f t="shared" si="42"/>
        <v/>
      </c>
    </row>
    <row r="2707" spans="1:6" x14ac:dyDescent="0.25">
      <c r="A2707">
        <v>2706</v>
      </c>
      <c r="B2707">
        <v>2</v>
      </c>
      <c r="C2707">
        <v>2835</v>
      </c>
      <c r="D2707" t="s">
        <v>5612</v>
      </c>
      <c r="E2707">
        <v>0.33534460903278607</v>
      </c>
      <c r="F2707" t="str">
        <f t="shared" si="42"/>
        <v/>
      </c>
    </row>
    <row r="2708" spans="1:6" x14ac:dyDescent="0.25">
      <c r="A2708">
        <v>2707</v>
      </c>
      <c r="B2708">
        <v>8</v>
      </c>
      <c r="C2708">
        <v>7820</v>
      </c>
      <c r="D2708" t="s">
        <v>906</v>
      </c>
      <c r="E2708">
        <v>0.29093686665323182</v>
      </c>
      <c r="F2708" t="str">
        <f t="shared" si="42"/>
        <v/>
      </c>
    </row>
    <row r="2709" spans="1:6" x14ac:dyDescent="0.25">
      <c r="A2709">
        <v>2708</v>
      </c>
      <c r="B2709">
        <v>7</v>
      </c>
      <c r="C2709">
        <v>2834</v>
      </c>
      <c r="D2709" t="s">
        <v>5612</v>
      </c>
      <c r="E2709">
        <v>0.35177972081633146</v>
      </c>
      <c r="F2709" t="str">
        <f t="shared" si="42"/>
        <v/>
      </c>
    </row>
    <row r="2710" spans="1:6" x14ac:dyDescent="0.25">
      <c r="A2710">
        <v>2709</v>
      </c>
      <c r="B2710">
        <v>2</v>
      </c>
      <c r="C2710">
        <v>5492</v>
      </c>
      <c r="D2710" t="s">
        <v>4868</v>
      </c>
      <c r="E2710">
        <v>9.4955560073573975E-2</v>
      </c>
      <c r="F2710" t="str">
        <f t="shared" si="42"/>
        <v/>
      </c>
    </row>
    <row r="2711" spans="1:6" x14ac:dyDescent="0.25">
      <c r="A2711">
        <v>2710</v>
      </c>
      <c r="B2711">
        <v>3</v>
      </c>
      <c r="C2711">
        <v>2170</v>
      </c>
      <c r="D2711" t="s">
        <v>5872</v>
      </c>
      <c r="E2711">
        <v>0.8177420074406917</v>
      </c>
      <c r="F2711" t="str">
        <f t="shared" si="42"/>
        <v/>
      </c>
    </row>
    <row r="2712" spans="1:6" x14ac:dyDescent="0.25">
      <c r="A2712">
        <v>2711</v>
      </c>
      <c r="B2712">
        <v>3</v>
      </c>
      <c r="C2712">
        <v>2171</v>
      </c>
      <c r="D2712" t="s">
        <v>5872</v>
      </c>
      <c r="E2712">
        <v>0.89504164504276085</v>
      </c>
      <c r="F2712" t="str">
        <f t="shared" si="42"/>
        <v/>
      </c>
    </row>
    <row r="2713" spans="1:6" x14ac:dyDescent="0.25">
      <c r="A2713">
        <v>2712</v>
      </c>
      <c r="B2713">
        <v>3</v>
      </c>
      <c r="C2713">
        <v>7222</v>
      </c>
      <c r="D2713" t="s">
        <v>3791</v>
      </c>
      <c r="E2713">
        <v>7.8086664796009564E-2</v>
      </c>
      <c r="F2713" t="str">
        <f t="shared" si="42"/>
        <v/>
      </c>
    </row>
    <row r="2714" spans="1:6" x14ac:dyDescent="0.25">
      <c r="A2714">
        <v>2713</v>
      </c>
      <c r="B2714">
        <v>3</v>
      </c>
      <c r="C2714">
        <v>2169</v>
      </c>
      <c r="D2714" t="s">
        <v>5872</v>
      </c>
      <c r="E2714">
        <v>0.41924368391042721</v>
      </c>
      <c r="F2714" t="str">
        <f t="shared" si="42"/>
        <v>True</v>
      </c>
    </row>
    <row r="2715" spans="1:6" x14ac:dyDescent="0.25">
      <c r="A2715">
        <v>2714</v>
      </c>
      <c r="B2715">
        <v>3</v>
      </c>
      <c r="C2715">
        <v>1415</v>
      </c>
      <c r="D2715" t="s">
        <v>5878</v>
      </c>
      <c r="E2715">
        <v>0.17985513220403693</v>
      </c>
      <c r="F2715" t="str">
        <f t="shared" si="42"/>
        <v/>
      </c>
    </row>
    <row r="2716" spans="1:6" x14ac:dyDescent="0.25">
      <c r="A2716">
        <v>2715</v>
      </c>
      <c r="B2716">
        <v>5</v>
      </c>
      <c r="C2716">
        <v>4784</v>
      </c>
      <c r="D2716" t="s">
        <v>863</v>
      </c>
      <c r="E2716">
        <v>0.34079249382426313</v>
      </c>
      <c r="F2716" t="str">
        <f t="shared" si="42"/>
        <v/>
      </c>
    </row>
    <row r="2717" spans="1:6" x14ac:dyDescent="0.25">
      <c r="A2717">
        <v>2716</v>
      </c>
      <c r="B2717">
        <v>9</v>
      </c>
      <c r="C2717">
        <v>6778</v>
      </c>
      <c r="D2717" t="s">
        <v>1773</v>
      </c>
      <c r="E2717">
        <v>0.64376509147306837</v>
      </c>
      <c r="F2717" t="str">
        <f t="shared" si="42"/>
        <v/>
      </c>
    </row>
    <row r="2718" spans="1:6" x14ac:dyDescent="0.25">
      <c r="A2718">
        <v>2717</v>
      </c>
      <c r="B2718">
        <v>3</v>
      </c>
      <c r="C2718">
        <v>1416</v>
      </c>
      <c r="D2718" t="s">
        <v>5878</v>
      </c>
      <c r="E2718">
        <v>0.46252231062720228</v>
      </c>
      <c r="F2718" t="str">
        <f t="shared" si="42"/>
        <v/>
      </c>
    </row>
    <row r="2719" spans="1:6" x14ac:dyDescent="0.25">
      <c r="A2719">
        <v>2718</v>
      </c>
      <c r="B2719">
        <v>5</v>
      </c>
      <c r="C2719">
        <v>9916</v>
      </c>
      <c r="D2719" t="s">
        <v>5829</v>
      </c>
      <c r="E2719">
        <v>0.6589131055855707</v>
      </c>
      <c r="F2719" t="str">
        <f t="shared" si="42"/>
        <v/>
      </c>
    </row>
    <row r="2720" spans="1:6" x14ac:dyDescent="0.25">
      <c r="A2720">
        <v>2719</v>
      </c>
      <c r="B2720">
        <v>8</v>
      </c>
      <c r="C2720">
        <v>5032</v>
      </c>
      <c r="D2720" t="s">
        <v>3401</v>
      </c>
      <c r="E2720">
        <v>0.39168121373532083</v>
      </c>
      <c r="F2720" t="str">
        <f t="shared" si="42"/>
        <v/>
      </c>
    </row>
    <row r="2721" spans="1:6" x14ac:dyDescent="0.25">
      <c r="A2721">
        <v>2720</v>
      </c>
      <c r="B2721">
        <v>3</v>
      </c>
      <c r="C2721">
        <v>5030</v>
      </c>
      <c r="D2721" t="s">
        <v>3401</v>
      </c>
      <c r="E2721">
        <v>0.12559884390115539</v>
      </c>
      <c r="F2721" t="str">
        <f t="shared" si="42"/>
        <v/>
      </c>
    </row>
    <row r="2722" spans="1:6" x14ac:dyDescent="0.25">
      <c r="A2722">
        <v>2721</v>
      </c>
      <c r="B2722">
        <v>2</v>
      </c>
      <c r="C2722">
        <v>7028</v>
      </c>
      <c r="D2722" t="s">
        <v>5144</v>
      </c>
      <c r="E2722">
        <v>0.53129955613819879</v>
      </c>
      <c r="F2722" t="str">
        <f t="shared" si="42"/>
        <v/>
      </c>
    </row>
    <row r="2723" spans="1:6" x14ac:dyDescent="0.25">
      <c r="A2723">
        <v>2722</v>
      </c>
      <c r="B2723">
        <v>2</v>
      </c>
      <c r="C2723">
        <v>8590</v>
      </c>
      <c r="D2723" t="s">
        <v>911</v>
      </c>
      <c r="E2723">
        <v>0.99588974948917686</v>
      </c>
      <c r="F2723" t="str">
        <f t="shared" si="42"/>
        <v/>
      </c>
    </row>
    <row r="2724" spans="1:6" x14ac:dyDescent="0.25">
      <c r="A2724">
        <v>2723</v>
      </c>
      <c r="B2724">
        <v>3</v>
      </c>
      <c r="C2724">
        <v>9918</v>
      </c>
      <c r="D2724" t="s">
        <v>5829</v>
      </c>
      <c r="E2724">
        <v>0.4810860290623199</v>
      </c>
      <c r="F2724" t="str">
        <f t="shared" si="42"/>
        <v>True</v>
      </c>
    </row>
    <row r="2725" spans="1:6" x14ac:dyDescent="0.25">
      <c r="A2725">
        <v>2724</v>
      </c>
      <c r="B2725">
        <v>1</v>
      </c>
      <c r="C2725">
        <v>5031</v>
      </c>
      <c r="D2725" t="s">
        <v>3401</v>
      </c>
      <c r="E2725">
        <v>0.73949339247878187</v>
      </c>
      <c r="F2725" t="str">
        <f t="shared" si="42"/>
        <v/>
      </c>
    </row>
    <row r="2726" spans="1:6" x14ac:dyDescent="0.25">
      <c r="A2726">
        <v>2725</v>
      </c>
      <c r="B2726">
        <v>2</v>
      </c>
      <c r="C2726">
        <v>9915</v>
      </c>
      <c r="D2726" t="s">
        <v>5829</v>
      </c>
      <c r="E2726">
        <v>0.94383226573668233</v>
      </c>
      <c r="F2726" t="str">
        <f t="shared" si="42"/>
        <v/>
      </c>
    </row>
    <row r="2727" spans="1:6" x14ac:dyDescent="0.25">
      <c r="A2727">
        <v>2726</v>
      </c>
      <c r="B2727">
        <v>1</v>
      </c>
      <c r="C2727">
        <v>9917</v>
      </c>
      <c r="D2727" t="s">
        <v>5829</v>
      </c>
      <c r="E2727">
        <v>0.95542033301441454</v>
      </c>
      <c r="F2727" t="str">
        <f t="shared" si="42"/>
        <v/>
      </c>
    </row>
    <row r="2728" spans="1:6" x14ac:dyDescent="0.25">
      <c r="A2728">
        <v>2727</v>
      </c>
      <c r="B2728">
        <v>4</v>
      </c>
      <c r="C2728">
        <v>3886</v>
      </c>
      <c r="D2728" t="s">
        <v>957</v>
      </c>
      <c r="E2728">
        <v>0.89598644601731037</v>
      </c>
      <c r="F2728" t="str">
        <f t="shared" si="42"/>
        <v/>
      </c>
    </row>
    <row r="2729" spans="1:6" x14ac:dyDescent="0.25">
      <c r="A2729">
        <v>2728</v>
      </c>
      <c r="B2729">
        <v>1</v>
      </c>
      <c r="C2729">
        <v>8268</v>
      </c>
      <c r="D2729" t="s">
        <v>2519</v>
      </c>
      <c r="E2729">
        <v>0.30328066919537289</v>
      </c>
      <c r="F2729" t="str">
        <f t="shared" si="42"/>
        <v/>
      </c>
    </row>
    <row r="2730" spans="1:6" x14ac:dyDescent="0.25">
      <c r="A2730">
        <v>2729</v>
      </c>
      <c r="B2730">
        <v>1</v>
      </c>
      <c r="C2730">
        <v>4146</v>
      </c>
      <c r="D2730" t="s">
        <v>1426</v>
      </c>
      <c r="E2730">
        <v>0.62336275271054176</v>
      </c>
      <c r="F2730" t="str">
        <f t="shared" si="42"/>
        <v/>
      </c>
    </row>
    <row r="2731" spans="1:6" x14ac:dyDescent="0.25">
      <c r="A2731">
        <v>2730</v>
      </c>
      <c r="B2731">
        <v>2</v>
      </c>
      <c r="C2731">
        <v>2922</v>
      </c>
      <c r="D2731" t="s">
        <v>1727</v>
      </c>
      <c r="E2731">
        <v>0.70640063846206835</v>
      </c>
      <c r="F2731" t="str">
        <f t="shared" si="42"/>
        <v/>
      </c>
    </row>
    <row r="2732" spans="1:6" x14ac:dyDescent="0.25">
      <c r="A2732">
        <v>2731</v>
      </c>
      <c r="B2732">
        <v>3</v>
      </c>
      <c r="C2732">
        <v>772</v>
      </c>
      <c r="D2732" t="s">
        <v>657</v>
      </c>
      <c r="E2732">
        <v>0.98357622847854775</v>
      </c>
      <c r="F2732" t="str">
        <f t="shared" si="42"/>
        <v/>
      </c>
    </row>
    <row r="2733" spans="1:6" x14ac:dyDescent="0.25">
      <c r="A2733">
        <v>2732</v>
      </c>
      <c r="B2733">
        <v>4</v>
      </c>
      <c r="C2733">
        <v>5485</v>
      </c>
      <c r="D2733" t="s">
        <v>4422</v>
      </c>
      <c r="E2733">
        <v>0.15651334463732225</v>
      </c>
      <c r="F2733" t="str">
        <f t="shared" si="42"/>
        <v/>
      </c>
    </row>
    <row r="2734" spans="1:6" x14ac:dyDescent="0.25">
      <c r="A2734">
        <v>2733</v>
      </c>
      <c r="B2734">
        <v>4</v>
      </c>
      <c r="C2734">
        <v>8366</v>
      </c>
      <c r="D2734" t="s">
        <v>3770</v>
      </c>
      <c r="E2734">
        <v>0.87282570859930231</v>
      </c>
      <c r="F2734" t="str">
        <f t="shared" si="42"/>
        <v>True</v>
      </c>
    </row>
    <row r="2735" spans="1:6" x14ac:dyDescent="0.25">
      <c r="A2735">
        <v>2734</v>
      </c>
      <c r="B2735">
        <v>4</v>
      </c>
      <c r="C2735">
        <v>8270</v>
      </c>
      <c r="D2735" t="s">
        <v>2519</v>
      </c>
      <c r="E2735">
        <v>0.57433365373277112</v>
      </c>
      <c r="F2735" t="str">
        <f t="shared" si="42"/>
        <v/>
      </c>
    </row>
    <row r="2736" spans="1:6" x14ac:dyDescent="0.25">
      <c r="A2736">
        <v>2735</v>
      </c>
      <c r="B2736">
        <v>7</v>
      </c>
      <c r="C2736">
        <v>4144</v>
      </c>
      <c r="D2736" t="s">
        <v>1426</v>
      </c>
      <c r="E2736">
        <v>0.23115997977041791</v>
      </c>
      <c r="F2736" t="str">
        <f t="shared" si="42"/>
        <v/>
      </c>
    </row>
    <row r="2737" spans="1:6" x14ac:dyDescent="0.25">
      <c r="A2737">
        <v>2736</v>
      </c>
      <c r="B2737">
        <v>1</v>
      </c>
      <c r="C2737">
        <v>774</v>
      </c>
      <c r="D2737" t="s">
        <v>657</v>
      </c>
      <c r="E2737">
        <v>0.82378781863875306</v>
      </c>
      <c r="F2737" t="str">
        <f t="shared" si="42"/>
        <v/>
      </c>
    </row>
    <row r="2738" spans="1:6" x14ac:dyDescent="0.25">
      <c r="A2738">
        <v>2737</v>
      </c>
      <c r="B2738">
        <v>2</v>
      </c>
      <c r="C2738">
        <v>8271</v>
      </c>
      <c r="D2738" t="s">
        <v>2519</v>
      </c>
      <c r="E2738">
        <v>8.3919258881496317E-3</v>
      </c>
      <c r="F2738" t="str">
        <f t="shared" si="42"/>
        <v/>
      </c>
    </row>
    <row r="2739" spans="1:6" x14ac:dyDescent="0.25">
      <c r="A2739">
        <v>2738</v>
      </c>
      <c r="B2739">
        <v>3</v>
      </c>
      <c r="C2739">
        <v>4145</v>
      </c>
      <c r="D2739" t="s">
        <v>1426</v>
      </c>
      <c r="E2739">
        <v>0.52951747814165473</v>
      </c>
      <c r="F2739" t="str">
        <f t="shared" si="42"/>
        <v/>
      </c>
    </row>
    <row r="2740" spans="1:6" x14ac:dyDescent="0.25">
      <c r="A2740">
        <v>2739</v>
      </c>
      <c r="B2740">
        <v>2</v>
      </c>
      <c r="C2740">
        <v>771</v>
      </c>
      <c r="D2740" t="s">
        <v>657</v>
      </c>
      <c r="E2740">
        <v>0.48636660254794151</v>
      </c>
      <c r="F2740" t="str">
        <f t="shared" si="42"/>
        <v/>
      </c>
    </row>
    <row r="2741" spans="1:6" x14ac:dyDescent="0.25">
      <c r="A2741">
        <v>2740</v>
      </c>
      <c r="B2741">
        <v>4</v>
      </c>
      <c r="C2741">
        <v>8269</v>
      </c>
      <c r="D2741" t="s">
        <v>2519</v>
      </c>
      <c r="E2741">
        <v>3.4419366238689908E-2</v>
      </c>
      <c r="F2741" t="str">
        <f t="shared" si="42"/>
        <v/>
      </c>
    </row>
    <row r="2742" spans="1:6" x14ac:dyDescent="0.25">
      <c r="A2742">
        <v>2741</v>
      </c>
      <c r="B2742">
        <v>7</v>
      </c>
      <c r="C2742">
        <v>776</v>
      </c>
      <c r="D2742" t="s">
        <v>657</v>
      </c>
      <c r="E2742">
        <v>0.37314922989459276</v>
      </c>
      <c r="F2742" t="str">
        <f t="shared" si="42"/>
        <v/>
      </c>
    </row>
    <row r="2743" spans="1:6" x14ac:dyDescent="0.25">
      <c r="A2743">
        <v>2742</v>
      </c>
      <c r="B2743">
        <v>2</v>
      </c>
      <c r="C2743">
        <v>775</v>
      </c>
      <c r="D2743" t="s">
        <v>657</v>
      </c>
      <c r="E2743">
        <v>0.11913030000589453</v>
      </c>
      <c r="F2743" t="str">
        <f t="shared" si="42"/>
        <v/>
      </c>
    </row>
    <row r="2744" spans="1:6" x14ac:dyDescent="0.25">
      <c r="A2744">
        <v>2743</v>
      </c>
      <c r="B2744">
        <v>5</v>
      </c>
      <c r="C2744">
        <v>773</v>
      </c>
      <c r="D2744" t="s">
        <v>657</v>
      </c>
      <c r="E2744">
        <v>0.70832664036202386</v>
      </c>
      <c r="F2744" t="str">
        <f t="shared" si="42"/>
        <v>True</v>
      </c>
    </row>
    <row r="2745" spans="1:6" x14ac:dyDescent="0.25">
      <c r="A2745">
        <v>2744</v>
      </c>
      <c r="B2745">
        <v>5</v>
      </c>
      <c r="C2745">
        <v>131</v>
      </c>
      <c r="D2745" t="s">
        <v>3409</v>
      </c>
      <c r="E2745">
        <v>0.34266090360649104</v>
      </c>
      <c r="F2745" t="str">
        <f t="shared" si="42"/>
        <v/>
      </c>
    </row>
    <row r="2746" spans="1:6" x14ac:dyDescent="0.25">
      <c r="A2746">
        <v>2745</v>
      </c>
      <c r="B2746">
        <v>2</v>
      </c>
      <c r="C2746">
        <v>5145</v>
      </c>
      <c r="D2746" t="s">
        <v>1810</v>
      </c>
      <c r="E2746">
        <v>2.7052187409653095E-2</v>
      </c>
      <c r="F2746" t="str">
        <f t="shared" si="42"/>
        <v/>
      </c>
    </row>
    <row r="2747" spans="1:6" x14ac:dyDescent="0.25">
      <c r="A2747">
        <v>2746</v>
      </c>
      <c r="B2747">
        <v>2</v>
      </c>
      <c r="C2747">
        <v>8747</v>
      </c>
      <c r="D2747" t="s">
        <v>66</v>
      </c>
      <c r="E2747">
        <v>0.39656981605355091</v>
      </c>
      <c r="F2747" t="str">
        <f t="shared" si="42"/>
        <v/>
      </c>
    </row>
    <row r="2748" spans="1:6" x14ac:dyDescent="0.25">
      <c r="A2748">
        <v>2747</v>
      </c>
      <c r="B2748">
        <v>2</v>
      </c>
      <c r="C2748">
        <v>8749</v>
      </c>
      <c r="D2748" t="s">
        <v>66</v>
      </c>
      <c r="E2748">
        <v>0.25862259798924858</v>
      </c>
      <c r="F2748" t="str">
        <f t="shared" si="42"/>
        <v/>
      </c>
    </row>
    <row r="2749" spans="1:6" x14ac:dyDescent="0.25">
      <c r="A2749">
        <v>2748</v>
      </c>
      <c r="B2749">
        <v>2</v>
      </c>
      <c r="C2749">
        <v>8748</v>
      </c>
      <c r="D2749" t="s">
        <v>66</v>
      </c>
      <c r="E2749">
        <v>0.69570056573154648</v>
      </c>
      <c r="F2749" t="str">
        <f t="shared" si="42"/>
        <v/>
      </c>
    </row>
    <row r="2750" spans="1:6" x14ac:dyDescent="0.25">
      <c r="A2750">
        <v>2749</v>
      </c>
      <c r="B2750">
        <v>4</v>
      </c>
      <c r="C2750">
        <v>5147</v>
      </c>
      <c r="D2750" t="s">
        <v>1810</v>
      </c>
      <c r="E2750">
        <v>0.39366057633014062</v>
      </c>
      <c r="F2750" t="str">
        <f t="shared" si="42"/>
        <v/>
      </c>
    </row>
    <row r="2751" spans="1:6" x14ac:dyDescent="0.25">
      <c r="A2751">
        <v>2750</v>
      </c>
      <c r="B2751">
        <v>2</v>
      </c>
      <c r="C2751">
        <v>132</v>
      </c>
      <c r="D2751" t="s">
        <v>3409</v>
      </c>
      <c r="E2751">
        <v>0.14322415524954313</v>
      </c>
      <c r="F2751" t="str">
        <f t="shared" si="42"/>
        <v/>
      </c>
    </row>
    <row r="2752" spans="1:6" x14ac:dyDescent="0.25">
      <c r="A2752">
        <v>2751</v>
      </c>
      <c r="B2752">
        <v>4</v>
      </c>
      <c r="C2752">
        <v>5146</v>
      </c>
      <c r="D2752" t="s">
        <v>1810</v>
      </c>
      <c r="E2752">
        <v>0.13904643058402433</v>
      </c>
      <c r="F2752" t="str">
        <f t="shared" si="42"/>
        <v/>
      </c>
    </row>
    <row r="2753" spans="1:6" x14ac:dyDescent="0.25">
      <c r="A2753">
        <v>2752</v>
      </c>
      <c r="B2753">
        <v>9</v>
      </c>
      <c r="C2753">
        <v>133</v>
      </c>
      <c r="D2753" t="s">
        <v>3409</v>
      </c>
      <c r="E2753">
        <v>0.27903404308195523</v>
      </c>
      <c r="F2753" t="str">
        <f t="shared" si="42"/>
        <v/>
      </c>
    </row>
    <row r="2754" spans="1:6" x14ac:dyDescent="0.25">
      <c r="A2754">
        <v>2753</v>
      </c>
      <c r="B2754">
        <v>3</v>
      </c>
      <c r="C2754">
        <v>4756</v>
      </c>
      <c r="D2754" t="s">
        <v>4344</v>
      </c>
      <c r="E2754">
        <v>0.57612293112657842</v>
      </c>
      <c r="F2754" t="str">
        <f t="shared" si="42"/>
        <v>True</v>
      </c>
    </row>
    <row r="2755" spans="1:6" x14ac:dyDescent="0.25">
      <c r="A2755">
        <v>2754</v>
      </c>
      <c r="B2755">
        <v>5</v>
      </c>
      <c r="C2755">
        <v>7448</v>
      </c>
      <c r="D2755" t="s">
        <v>565</v>
      </c>
      <c r="E2755">
        <v>0.29675076235064057</v>
      </c>
      <c r="F2755" t="str">
        <f t="shared" ref="F2755:F2818" si="43">IF(MOD(A2755-3,10)=0,"True","")</f>
        <v/>
      </c>
    </row>
    <row r="2756" spans="1:6" x14ac:dyDescent="0.25">
      <c r="A2756">
        <v>2755</v>
      </c>
      <c r="B2756">
        <v>3</v>
      </c>
      <c r="C2756">
        <v>1321</v>
      </c>
      <c r="D2756" t="s">
        <v>5599</v>
      </c>
      <c r="E2756">
        <v>0.35289245036387695</v>
      </c>
      <c r="F2756" t="str">
        <f t="shared" si="43"/>
        <v/>
      </c>
    </row>
    <row r="2757" spans="1:6" x14ac:dyDescent="0.25">
      <c r="A2757">
        <v>2756</v>
      </c>
      <c r="B2757">
        <v>1</v>
      </c>
      <c r="C2757">
        <v>7447</v>
      </c>
      <c r="D2757" t="s">
        <v>565</v>
      </c>
      <c r="E2757">
        <v>0.53494148199445735</v>
      </c>
      <c r="F2757" t="str">
        <f t="shared" si="43"/>
        <v/>
      </c>
    </row>
    <row r="2758" spans="1:6" x14ac:dyDescent="0.25">
      <c r="A2758">
        <v>2757</v>
      </c>
      <c r="B2758">
        <v>2</v>
      </c>
      <c r="C2758">
        <v>1322</v>
      </c>
      <c r="D2758" t="s">
        <v>5599</v>
      </c>
      <c r="E2758">
        <v>0.49208227855038278</v>
      </c>
      <c r="F2758" t="str">
        <f t="shared" si="43"/>
        <v/>
      </c>
    </row>
    <row r="2759" spans="1:6" x14ac:dyDescent="0.25">
      <c r="A2759">
        <v>2758</v>
      </c>
      <c r="B2759">
        <v>2</v>
      </c>
      <c r="C2759">
        <v>4755</v>
      </c>
      <c r="D2759" t="s">
        <v>4344</v>
      </c>
      <c r="E2759">
        <v>0.48170206906084689</v>
      </c>
      <c r="F2759" t="str">
        <f t="shared" si="43"/>
        <v/>
      </c>
    </row>
    <row r="2760" spans="1:6" x14ac:dyDescent="0.25">
      <c r="A2760">
        <v>2759</v>
      </c>
      <c r="B2760">
        <v>1</v>
      </c>
      <c r="C2760">
        <v>7445</v>
      </c>
      <c r="D2760" t="s">
        <v>565</v>
      </c>
      <c r="E2760">
        <v>0.30938003368548417</v>
      </c>
      <c r="F2760" t="str">
        <f t="shared" si="43"/>
        <v/>
      </c>
    </row>
    <row r="2761" spans="1:6" x14ac:dyDescent="0.25">
      <c r="A2761">
        <v>2760</v>
      </c>
      <c r="B2761">
        <v>2</v>
      </c>
      <c r="C2761">
        <v>7446</v>
      </c>
      <c r="D2761" t="s">
        <v>565</v>
      </c>
      <c r="E2761">
        <v>0.15248008067449936</v>
      </c>
      <c r="F2761" t="str">
        <f t="shared" si="43"/>
        <v/>
      </c>
    </row>
    <row r="2762" spans="1:6" x14ac:dyDescent="0.25">
      <c r="A2762">
        <v>2761</v>
      </c>
      <c r="B2762">
        <v>3</v>
      </c>
      <c r="C2762">
        <v>7065</v>
      </c>
      <c r="D2762" t="s">
        <v>2910</v>
      </c>
      <c r="E2762">
        <v>0.97610817841709274</v>
      </c>
      <c r="F2762" t="str">
        <f t="shared" si="43"/>
        <v/>
      </c>
    </row>
    <row r="2763" spans="1:6" x14ac:dyDescent="0.25">
      <c r="A2763">
        <v>2762</v>
      </c>
      <c r="B2763">
        <v>5</v>
      </c>
      <c r="C2763">
        <v>6568</v>
      </c>
      <c r="D2763" t="s">
        <v>5252</v>
      </c>
      <c r="E2763">
        <v>0.29812086680813288</v>
      </c>
      <c r="F2763" t="str">
        <f t="shared" si="43"/>
        <v/>
      </c>
    </row>
    <row r="2764" spans="1:6" x14ac:dyDescent="0.25">
      <c r="A2764">
        <v>2763</v>
      </c>
      <c r="B2764">
        <v>4</v>
      </c>
      <c r="C2764">
        <v>6567</v>
      </c>
      <c r="D2764" t="s">
        <v>5252</v>
      </c>
      <c r="E2764">
        <v>0.92465961479874881</v>
      </c>
      <c r="F2764" t="str">
        <f t="shared" si="43"/>
        <v>True</v>
      </c>
    </row>
    <row r="2765" spans="1:6" x14ac:dyDescent="0.25">
      <c r="A2765">
        <v>2764</v>
      </c>
      <c r="B2765">
        <v>5</v>
      </c>
      <c r="C2765">
        <v>6839</v>
      </c>
      <c r="D2765" t="s">
        <v>1063</v>
      </c>
      <c r="E2765">
        <v>0.81326562771144917</v>
      </c>
      <c r="F2765" t="str">
        <f t="shared" si="43"/>
        <v/>
      </c>
    </row>
    <row r="2766" spans="1:6" x14ac:dyDescent="0.25">
      <c r="A2766">
        <v>2765</v>
      </c>
      <c r="B2766">
        <v>5</v>
      </c>
      <c r="C2766">
        <v>6840</v>
      </c>
      <c r="D2766" t="s">
        <v>1063</v>
      </c>
      <c r="E2766">
        <v>0.97106537158971384</v>
      </c>
      <c r="F2766" t="str">
        <f t="shared" si="43"/>
        <v/>
      </c>
    </row>
    <row r="2767" spans="1:6" x14ac:dyDescent="0.25">
      <c r="A2767">
        <v>2766</v>
      </c>
      <c r="B2767">
        <v>6</v>
      </c>
      <c r="C2767">
        <v>7026</v>
      </c>
      <c r="D2767" t="s">
        <v>1052</v>
      </c>
      <c r="E2767">
        <v>0.86986633397334756</v>
      </c>
      <c r="F2767" t="str">
        <f t="shared" si="43"/>
        <v/>
      </c>
    </row>
    <row r="2768" spans="1:6" x14ac:dyDescent="0.25">
      <c r="A2768">
        <v>2767</v>
      </c>
      <c r="B2768">
        <v>1</v>
      </c>
      <c r="C2768">
        <v>5973</v>
      </c>
      <c r="D2768" t="s">
        <v>911</v>
      </c>
      <c r="E2768">
        <v>0.40317508978057959</v>
      </c>
      <c r="F2768" t="str">
        <f t="shared" si="43"/>
        <v/>
      </c>
    </row>
    <row r="2769" spans="1:6" x14ac:dyDescent="0.25">
      <c r="A2769">
        <v>2768</v>
      </c>
      <c r="B2769">
        <v>3</v>
      </c>
      <c r="C2769">
        <v>2263</v>
      </c>
      <c r="D2769" t="s">
        <v>1220</v>
      </c>
      <c r="E2769">
        <v>0.58742420584153232</v>
      </c>
      <c r="F2769" t="str">
        <f t="shared" si="43"/>
        <v/>
      </c>
    </row>
    <row r="2770" spans="1:6" x14ac:dyDescent="0.25">
      <c r="A2770">
        <v>2769</v>
      </c>
      <c r="B2770">
        <v>5</v>
      </c>
      <c r="C2770">
        <v>7355</v>
      </c>
      <c r="D2770" t="s">
        <v>2839</v>
      </c>
      <c r="E2770">
        <v>0.46245510125367972</v>
      </c>
      <c r="F2770" t="str">
        <f t="shared" si="43"/>
        <v/>
      </c>
    </row>
    <row r="2771" spans="1:6" x14ac:dyDescent="0.25">
      <c r="A2771">
        <v>2770</v>
      </c>
      <c r="B2771">
        <v>4</v>
      </c>
      <c r="C2771">
        <v>7027</v>
      </c>
      <c r="D2771" t="s">
        <v>1052</v>
      </c>
      <c r="E2771">
        <v>3.5032044651093108E-2</v>
      </c>
      <c r="F2771" t="str">
        <f t="shared" si="43"/>
        <v/>
      </c>
    </row>
    <row r="2772" spans="1:6" x14ac:dyDescent="0.25">
      <c r="A2772">
        <v>2771</v>
      </c>
      <c r="B2772">
        <v>4</v>
      </c>
      <c r="C2772">
        <v>3085</v>
      </c>
      <c r="D2772" t="s">
        <v>3709</v>
      </c>
      <c r="E2772">
        <v>0.92482608931374644</v>
      </c>
      <c r="F2772" t="str">
        <f t="shared" si="43"/>
        <v/>
      </c>
    </row>
    <row r="2773" spans="1:6" x14ac:dyDescent="0.25">
      <c r="A2773">
        <v>2772</v>
      </c>
      <c r="B2773">
        <v>5</v>
      </c>
      <c r="C2773">
        <v>7246</v>
      </c>
      <c r="D2773" t="s">
        <v>5929</v>
      </c>
      <c r="E2773">
        <v>0.46744353358210877</v>
      </c>
      <c r="F2773" t="str">
        <f t="shared" si="43"/>
        <v/>
      </c>
    </row>
    <row r="2774" spans="1:6" x14ac:dyDescent="0.25">
      <c r="A2774">
        <v>2773</v>
      </c>
      <c r="B2774">
        <v>2</v>
      </c>
      <c r="C2774">
        <v>3086</v>
      </c>
      <c r="D2774" t="s">
        <v>3709</v>
      </c>
      <c r="E2774">
        <v>0.34097935432355408</v>
      </c>
      <c r="F2774" t="str">
        <f t="shared" si="43"/>
        <v>True</v>
      </c>
    </row>
    <row r="2775" spans="1:6" x14ac:dyDescent="0.25">
      <c r="A2775">
        <v>2774</v>
      </c>
      <c r="B2775">
        <v>2</v>
      </c>
      <c r="C2775">
        <v>3087</v>
      </c>
      <c r="D2775" t="s">
        <v>3709</v>
      </c>
      <c r="E2775">
        <v>0.25103546673691035</v>
      </c>
      <c r="F2775" t="str">
        <f t="shared" si="43"/>
        <v/>
      </c>
    </row>
    <row r="2776" spans="1:6" x14ac:dyDescent="0.25">
      <c r="A2776">
        <v>2775</v>
      </c>
      <c r="B2776">
        <v>4</v>
      </c>
      <c r="C2776">
        <v>5961</v>
      </c>
      <c r="D2776" t="s">
        <v>3879</v>
      </c>
      <c r="E2776">
        <v>0.59218609088085061</v>
      </c>
      <c r="F2776" t="str">
        <f t="shared" si="43"/>
        <v/>
      </c>
    </row>
    <row r="2777" spans="1:6" x14ac:dyDescent="0.25">
      <c r="A2777">
        <v>2776</v>
      </c>
      <c r="B2777">
        <v>2</v>
      </c>
      <c r="C2777">
        <v>3088</v>
      </c>
      <c r="D2777" t="s">
        <v>3709</v>
      </c>
      <c r="E2777">
        <v>0.84676942221872897</v>
      </c>
      <c r="F2777" t="str">
        <f t="shared" si="43"/>
        <v/>
      </c>
    </row>
    <row r="2778" spans="1:6" x14ac:dyDescent="0.25">
      <c r="A2778">
        <v>2777</v>
      </c>
      <c r="B2778">
        <v>2</v>
      </c>
      <c r="C2778">
        <v>1535</v>
      </c>
      <c r="D2778" t="s">
        <v>5394</v>
      </c>
      <c r="E2778">
        <v>4.5484086682126001E-3</v>
      </c>
      <c r="F2778" t="str">
        <f t="shared" si="43"/>
        <v/>
      </c>
    </row>
    <row r="2779" spans="1:6" x14ac:dyDescent="0.25">
      <c r="A2779">
        <v>2778</v>
      </c>
      <c r="B2779">
        <v>4</v>
      </c>
      <c r="C2779">
        <v>2368</v>
      </c>
      <c r="D2779" t="s">
        <v>2104</v>
      </c>
      <c r="E2779">
        <v>0.36717772688509465</v>
      </c>
      <c r="F2779" t="str">
        <f t="shared" si="43"/>
        <v/>
      </c>
    </row>
    <row r="2780" spans="1:6" x14ac:dyDescent="0.25">
      <c r="A2780">
        <v>2779</v>
      </c>
      <c r="B2780">
        <v>3</v>
      </c>
      <c r="C2780">
        <v>3147</v>
      </c>
      <c r="D2780" t="s">
        <v>5935</v>
      </c>
      <c r="E2780">
        <v>0.46923270974591347</v>
      </c>
      <c r="F2780" t="str">
        <f t="shared" si="43"/>
        <v/>
      </c>
    </row>
    <row r="2781" spans="1:6" x14ac:dyDescent="0.25">
      <c r="A2781">
        <v>2780</v>
      </c>
      <c r="B2781">
        <v>2</v>
      </c>
      <c r="C2781">
        <v>9239</v>
      </c>
      <c r="D2781" t="s">
        <v>4157</v>
      </c>
      <c r="E2781">
        <v>0.54137185305157265</v>
      </c>
      <c r="F2781" t="str">
        <f t="shared" si="43"/>
        <v/>
      </c>
    </row>
    <row r="2782" spans="1:6" x14ac:dyDescent="0.25">
      <c r="A2782">
        <v>2781</v>
      </c>
      <c r="B2782">
        <v>7</v>
      </c>
      <c r="C2782">
        <v>1520</v>
      </c>
      <c r="D2782" t="s">
        <v>4617</v>
      </c>
      <c r="E2782">
        <v>0.76377611547448221</v>
      </c>
      <c r="F2782" t="str">
        <f t="shared" si="43"/>
        <v/>
      </c>
    </row>
    <row r="2783" spans="1:6" x14ac:dyDescent="0.25">
      <c r="A2783">
        <v>2782</v>
      </c>
      <c r="B2783">
        <v>2</v>
      </c>
      <c r="C2783">
        <v>8483</v>
      </c>
      <c r="D2783" t="s">
        <v>3636</v>
      </c>
      <c r="E2783">
        <v>1.5916688740481688E-2</v>
      </c>
      <c r="F2783" t="str">
        <f t="shared" si="43"/>
        <v/>
      </c>
    </row>
    <row r="2784" spans="1:6" x14ac:dyDescent="0.25">
      <c r="A2784">
        <v>2783</v>
      </c>
      <c r="B2784">
        <v>4</v>
      </c>
      <c r="C2784">
        <v>3146</v>
      </c>
      <c r="D2784" t="s">
        <v>5935</v>
      </c>
      <c r="E2784">
        <v>0.97601958488852636</v>
      </c>
      <c r="F2784" t="str">
        <f t="shared" si="43"/>
        <v>True</v>
      </c>
    </row>
    <row r="2785" spans="1:6" x14ac:dyDescent="0.25">
      <c r="A2785">
        <v>2784</v>
      </c>
      <c r="B2785">
        <v>8</v>
      </c>
      <c r="C2785">
        <v>9633</v>
      </c>
      <c r="D2785" t="s">
        <v>5214</v>
      </c>
      <c r="E2785">
        <v>0.73076371952198416</v>
      </c>
      <c r="F2785" t="str">
        <f t="shared" si="43"/>
        <v/>
      </c>
    </row>
    <row r="2786" spans="1:6" x14ac:dyDescent="0.25">
      <c r="A2786">
        <v>2785</v>
      </c>
      <c r="B2786">
        <v>1</v>
      </c>
      <c r="C2786">
        <v>2732</v>
      </c>
      <c r="D2786" t="s">
        <v>5944</v>
      </c>
      <c r="E2786">
        <v>0.72461731184654077</v>
      </c>
      <c r="F2786" t="str">
        <f t="shared" si="43"/>
        <v/>
      </c>
    </row>
    <row r="2787" spans="1:6" x14ac:dyDescent="0.25">
      <c r="A2787">
        <v>2786</v>
      </c>
      <c r="B2787">
        <v>4</v>
      </c>
      <c r="C2787">
        <v>2731</v>
      </c>
      <c r="D2787" t="s">
        <v>5944</v>
      </c>
      <c r="E2787">
        <v>0.97604262564405975</v>
      </c>
      <c r="F2787" t="str">
        <f t="shared" si="43"/>
        <v/>
      </c>
    </row>
    <row r="2788" spans="1:6" x14ac:dyDescent="0.25">
      <c r="A2788">
        <v>2787</v>
      </c>
      <c r="B2788">
        <v>3</v>
      </c>
      <c r="C2788">
        <v>2730</v>
      </c>
      <c r="D2788" t="s">
        <v>5944</v>
      </c>
      <c r="E2788">
        <v>0.85689189938170485</v>
      </c>
      <c r="F2788" t="str">
        <f t="shared" si="43"/>
        <v/>
      </c>
    </row>
    <row r="2789" spans="1:6" x14ac:dyDescent="0.25">
      <c r="A2789">
        <v>2788</v>
      </c>
      <c r="B2789">
        <v>3</v>
      </c>
      <c r="C2789">
        <v>7119</v>
      </c>
      <c r="D2789" t="s">
        <v>3156</v>
      </c>
      <c r="E2789">
        <v>0.87923425123517895</v>
      </c>
      <c r="F2789" t="str">
        <f t="shared" si="43"/>
        <v/>
      </c>
    </row>
    <row r="2790" spans="1:6" x14ac:dyDescent="0.25">
      <c r="A2790">
        <v>2789</v>
      </c>
      <c r="B2790">
        <v>3</v>
      </c>
      <c r="C2790">
        <v>5599</v>
      </c>
      <c r="D2790" t="s">
        <v>2287</v>
      </c>
      <c r="E2790">
        <v>0.59628101012489865</v>
      </c>
      <c r="F2790" t="str">
        <f t="shared" si="43"/>
        <v/>
      </c>
    </row>
    <row r="2791" spans="1:6" x14ac:dyDescent="0.25">
      <c r="A2791">
        <v>2790</v>
      </c>
      <c r="B2791">
        <v>3</v>
      </c>
      <c r="C2791">
        <v>5598</v>
      </c>
      <c r="D2791" t="s">
        <v>2287</v>
      </c>
      <c r="E2791">
        <v>0.98615133014141199</v>
      </c>
      <c r="F2791" t="str">
        <f t="shared" si="43"/>
        <v/>
      </c>
    </row>
    <row r="2792" spans="1:6" x14ac:dyDescent="0.25">
      <c r="A2792">
        <v>2791</v>
      </c>
      <c r="B2792">
        <v>3</v>
      </c>
      <c r="C2792">
        <v>6313</v>
      </c>
      <c r="D2792" t="s">
        <v>5951</v>
      </c>
      <c r="E2792">
        <v>0.35824705811462509</v>
      </c>
      <c r="F2792" t="str">
        <f t="shared" si="43"/>
        <v/>
      </c>
    </row>
    <row r="2793" spans="1:6" x14ac:dyDescent="0.25">
      <c r="A2793">
        <v>2792</v>
      </c>
      <c r="B2793">
        <v>3</v>
      </c>
      <c r="C2793">
        <v>8674</v>
      </c>
      <c r="D2793" t="s">
        <v>3172</v>
      </c>
      <c r="E2793">
        <v>0.34038674255753065</v>
      </c>
      <c r="F2793" t="str">
        <f t="shared" si="43"/>
        <v/>
      </c>
    </row>
    <row r="2794" spans="1:6" x14ac:dyDescent="0.25">
      <c r="A2794">
        <v>2793</v>
      </c>
      <c r="B2794">
        <v>1</v>
      </c>
      <c r="C2794">
        <v>6314</v>
      </c>
      <c r="D2794" t="s">
        <v>5951</v>
      </c>
      <c r="E2794">
        <v>0.89395187911487395</v>
      </c>
      <c r="F2794" t="str">
        <f t="shared" si="43"/>
        <v>True</v>
      </c>
    </row>
    <row r="2795" spans="1:6" x14ac:dyDescent="0.25">
      <c r="A2795">
        <v>2794</v>
      </c>
      <c r="B2795">
        <v>1</v>
      </c>
      <c r="C2795">
        <v>8677</v>
      </c>
      <c r="D2795" t="s">
        <v>3172</v>
      </c>
      <c r="E2795">
        <v>0.78979581760009776</v>
      </c>
      <c r="F2795" t="str">
        <f t="shared" si="43"/>
        <v/>
      </c>
    </row>
    <row r="2796" spans="1:6" x14ac:dyDescent="0.25">
      <c r="A2796">
        <v>2795</v>
      </c>
      <c r="B2796">
        <v>2</v>
      </c>
      <c r="C2796">
        <v>8673</v>
      </c>
      <c r="D2796" t="s">
        <v>3172</v>
      </c>
      <c r="E2796">
        <v>0.79324195333527014</v>
      </c>
      <c r="F2796" t="str">
        <f t="shared" si="43"/>
        <v/>
      </c>
    </row>
    <row r="2797" spans="1:6" x14ac:dyDescent="0.25">
      <c r="A2797">
        <v>2796</v>
      </c>
      <c r="B2797">
        <v>6</v>
      </c>
      <c r="C2797">
        <v>8676</v>
      </c>
      <c r="D2797" t="s">
        <v>3172</v>
      </c>
      <c r="E2797">
        <v>0.82048307860484626</v>
      </c>
      <c r="F2797" t="str">
        <f t="shared" si="43"/>
        <v/>
      </c>
    </row>
    <row r="2798" spans="1:6" x14ac:dyDescent="0.25">
      <c r="A2798">
        <v>2797</v>
      </c>
      <c r="B2798">
        <v>2</v>
      </c>
      <c r="C2798">
        <v>3780</v>
      </c>
      <c r="D2798" t="s">
        <v>4587</v>
      </c>
      <c r="E2798">
        <v>0.31227883846168214</v>
      </c>
      <c r="F2798" t="str">
        <f t="shared" si="43"/>
        <v/>
      </c>
    </row>
    <row r="2799" spans="1:6" x14ac:dyDescent="0.25">
      <c r="A2799">
        <v>2798</v>
      </c>
      <c r="B2799">
        <v>3</v>
      </c>
      <c r="C2799">
        <v>8675</v>
      </c>
      <c r="D2799" t="s">
        <v>3172</v>
      </c>
      <c r="E2799">
        <v>0.83031326502321423</v>
      </c>
      <c r="F2799" t="str">
        <f t="shared" si="43"/>
        <v/>
      </c>
    </row>
    <row r="2800" spans="1:6" x14ac:dyDescent="0.25">
      <c r="A2800">
        <v>2799</v>
      </c>
      <c r="B2800">
        <v>1</v>
      </c>
      <c r="C2800">
        <v>9346</v>
      </c>
      <c r="D2800" t="s">
        <v>1444</v>
      </c>
      <c r="E2800">
        <v>0.31783720573900986</v>
      </c>
      <c r="F2800" t="str">
        <f t="shared" si="43"/>
        <v/>
      </c>
    </row>
    <row r="2801" spans="1:6" x14ac:dyDescent="0.25">
      <c r="A2801">
        <v>2800</v>
      </c>
      <c r="B2801">
        <v>1</v>
      </c>
      <c r="C2801">
        <v>8106</v>
      </c>
      <c r="D2801" t="s">
        <v>5961</v>
      </c>
      <c r="E2801">
        <v>0.35776944252932774</v>
      </c>
      <c r="F2801" t="str">
        <f t="shared" si="43"/>
        <v/>
      </c>
    </row>
    <row r="2802" spans="1:6" x14ac:dyDescent="0.25">
      <c r="A2802">
        <v>2801</v>
      </c>
      <c r="B2802">
        <v>1</v>
      </c>
      <c r="C2802">
        <v>3861</v>
      </c>
      <c r="D2802" t="s">
        <v>1567</v>
      </c>
      <c r="E2802">
        <v>0.75193265418637478</v>
      </c>
      <c r="F2802" t="str">
        <f t="shared" si="43"/>
        <v/>
      </c>
    </row>
    <row r="2803" spans="1:6" x14ac:dyDescent="0.25">
      <c r="A2803">
        <v>2802</v>
      </c>
      <c r="B2803">
        <v>5</v>
      </c>
      <c r="C2803">
        <v>4654</v>
      </c>
      <c r="D2803" t="s">
        <v>3440</v>
      </c>
      <c r="E2803">
        <v>0.20463079452445021</v>
      </c>
      <c r="F2803" t="str">
        <f t="shared" si="43"/>
        <v/>
      </c>
    </row>
    <row r="2804" spans="1:6" x14ac:dyDescent="0.25">
      <c r="A2804">
        <v>2803</v>
      </c>
      <c r="B2804">
        <v>6</v>
      </c>
      <c r="C2804">
        <v>8107</v>
      </c>
      <c r="D2804" t="s">
        <v>5961</v>
      </c>
      <c r="E2804">
        <v>0.60189147964221112</v>
      </c>
      <c r="F2804" t="str">
        <f t="shared" si="43"/>
        <v>True</v>
      </c>
    </row>
    <row r="2805" spans="1:6" x14ac:dyDescent="0.25">
      <c r="A2805">
        <v>2804</v>
      </c>
      <c r="B2805">
        <v>4</v>
      </c>
      <c r="C2805">
        <v>8108</v>
      </c>
      <c r="D2805" t="s">
        <v>5961</v>
      </c>
      <c r="E2805">
        <v>0.98661292308411397</v>
      </c>
      <c r="F2805" t="str">
        <f t="shared" si="43"/>
        <v/>
      </c>
    </row>
    <row r="2806" spans="1:6" x14ac:dyDescent="0.25">
      <c r="A2806">
        <v>2805</v>
      </c>
      <c r="B2806">
        <v>5</v>
      </c>
      <c r="C2806">
        <v>9344</v>
      </c>
      <c r="D2806" t="s">
        <v>1444</v>
      </c>
      <c r="E2806">
        <v>0.28034822859153885</v>
      </c>
      <c r="F2806" t="str">
        <f t="shared" si="43"/>
        <v/>
      </c>
    </row>
    <row r="2807" spans="1:6" x14ac:dyDescent="0.25">
      <c r="A2807">
        <v>2806</v>
      </c>
      <c r="B2807">
        <v>3</v>
      </c>
      <c r="C2807">
        <v>3860</v>
      </c>
      <c r="D2807" t="s">
        <v>1567</v>
      </c>
      <c r="E2807">
        <v>0.28385665927333159</v>
      </c>
      <c r="F2807" t="str">
        <f t="shared" si="43"/>
        <v/>
      </c>
    </row>
    <row r="2808" spans="1:6" x14ac:dyDescent="0.25">
      <c r="A2808">
        <v>2807</v>
      </c>
      <c r="B2808">
        <v>5</v>
      </c>
      <c r="C2808">
        <v>9348</v>
      </c>
      <c r="D2808" t="s">
        <v>1444</v>
      </c>
      <c r="E2808">
        <v>7.342433657702474E-2</v>
      </c>
      <c r="F2808" t="str">
        <f t="shared" si="43"/>
        <v/>
      </c>
    </row>
    <row r="2809" spans="1:6" x14ac:dyDescent="0.25">
      <c r="A2809">
        <v>2808</v>
      </c>
      <c r="B2809">
        <v>5</v>
      </c>
      <c r="C2809">
        <v>9345</v>
      </c>
      <c r="D2809" t="s">
        <v>1444</v>
      </c>
      <c r="E2809">
        <v>0.64756194567028724</v>
      </c>
      <c r="F2809" t="str">
        <f t="shared" si="43"/>
        <v/>
      </c>
    </row>
    <row r="2810" spans="1:6" x14ac:dyDescent="0.25">
      <c r="A2810">
        <v>2809</v>
      </c>
      <c r="B2810">
        <v>2</v>
      </c>
      <c r="C2810">
        <v>4653</v>
      </c>
      <c r="D2810" t="s">
        <v>3440</v>
      </c>
      <c r="E2810">
        <v>6.2230289943895012E-2</v>
      </c>
      <c r="F2810" t="str">
        <f t="shared" si="43"/>
        <v/>
      </c>
    </row>
    <row r="2811" spans="1:6" x14ac:dyDescent="0.25">
      <c r="A2811">
        <v>2810</v>
      </c>
      <c r="B2811">
        <v>2</v>
      </c>
      <c r="C2811">
        <v>9347</v>
      </c>
      <c r="D2811" t="s">
        <v>1444</v>
      </c>
      <c r="E2811">
        <v>0.48247753411448324</v>
      </c>
      <c r="F2811" t="str">
        <f t="shared" si="43"/>
        <v/>
      </c>
    </row>
    <row r="2812" spans="1:6" x14ac:dyDescent="0.25">
      <c r="A2812">
        <v>2811</v>
      </c>
      <c r="B2812">
        <v>3</v>
      </c>
      <c r="C2812">
        <v>4362</v>
      </c>
      <c r="D2812" t="s">
        <v>5972</v>
      </c>
      <c r="E2812">
        <v>0.92448963611782708</v>
      </c>
      <c r="F2812" t="str">
        <f t="shared" si="43"/>
        <v/>
      </c>
    </row>
    <row r="2813" spans="1:6" x14ac:dyDescent="0.25">
      <c r="A2813">
        <v>2812</v>
      </c>
      <c r="B2813">
        <v>3</v>
      </c>
      <c r="C2813">
        <v>5389</v>
      </c>
      <c r="D2813" t="s">
        <v>2016</v>
      </c>
      <c r="E2813">
        <v>2.9757133073833097E-2</v>
      </c>
      <c r="F2813" t="str">
        <f t="shared" si="43"/>
        <v/>
      </c>
    </row>
    <row r="2814" spans="1:6" x14ac:dyDescent="0.25">
      <c r="A2814">
        <v>2813</v>
      </c>
      <c r="B2814">
        <v>3</v>
      </c>
      <c r="C2814">
        <v>5388</v>
      </c>
      <c r="D2814" t="s">
        <v>2016</v>
      </c>
      <c r="E2814">
        <v>6.0037371466555856E-3</v>
      </c>
      <c r="F2814" t="str">
        <f t="shared" si="43"/>
        <v>True</v>
      </c>
    </row>
    <row r="2815" spans="1:6" x14ac:dyDescent="0.25">
      <c r="A2815">
        <v>2814</v>
      </c>
      <c r="B2815">
        <v>2</v>
      </c>
      <c r="C2815">
        <v>5390</v>
      </c>
      <c r="D2815" t="s">
        <v>2016</v>
      </c>
      <c r="E2815">
        <v>0.1509622128911603</v>
      </c>
      <c r="F2815" t="str">
        <f t="shared" si="43"/>
        <v/>
      </c>
    </row>
    <row r="2816" spans="1:6" x14ac:dyDescent="0.25">
      <c r="A2816">
        <v>2815</v>
      </c>
      <c r="B2816">
        <v>3</v>
      </c>
      <c r="C2816">
        <v>2910</v>
      </c>
      <c r="D2816" t="s">
        <v>3497</v>
      </c>
      <c r="E2816">
        <v>0.32179708403425811</v>
      </c>
      <c r="F2816" t="str">
        <f t="shared" si="43"/>
        <v/>
      </c>
    </row>
    <row r="2817" spans="1:6" x14ac:dyDescent="0.25">
      <c r="A2817">
        <v>2816</v>
      </c>
      <c r="B2817">
        <v>7</v>
      </c>
      <c r="C2817">
        <v>1837</v>
      </c>
      <c r="D2817" t="s">
        <v>4295</v>
      </c>
      <c r="E2817">
        <v>0.51803848429603294</v>
      </c>
      <c r="F2817" t="str">
        <f t="shared" si="43"/>
        <v/>
      </c>
    </row>
    <row r="2818" spans="1:6" x14ac:dyDescent="0.25">
      <c r="A2818">
        <v>2817</v>
      </c>
      <c r="B2818">
        <v>3</v>
      </c>
      <c r="C2818">
        <v>3963</v>
      </c>
      <c r="D2818" t="s">
        <v>4658</v>
      </c>
      <c r="E2818">
        <v>0.3163892628448034</v>
      </c>
      <c r="F2818" t="str">
        <f t="shared" si="43"/>
        <v/>
      </c>
    </row>
    <row r="2819" spans="1:6" x14ac:dyDescent="0.25">
      <c r="A2819">
        <v>2818</v>
      </c>
      <c r="B2819">
        <v>3</v>
      </c>
      <c r="C2819">
        <v>3964</v>
      </c>
      <c r="D2819" t="s">
        <v>4658</v>
      </c>
      <c r="E2819">
        <v>0.59424549254276038</v>
      </c>
      <c r="F2819" t="str">
        <f t="shared" ref="F2819:F2882" si="44">IF(MOD(A2819-3,10)=0,"True","")</f>
        <v/>
      </c>
    </row>
    <row r="2820" spans="1:6" x14ac:dyDescent="0.25">
      <c r="A2820">
        <v>2819</v>
      </c>
      <c r="B2820">
        <v>2</v>
      </c>
      <c r="C2820">
        <v>6657</v>
      </c>
      <c r="D2820" t="s">
        <v>3287</v>
      </c>
      <c r="E2820">
        <v>3.626740496955716E-2</v>
      </c>
      <c r="F2820" t="str">
        <f t="shared" si="44"/>
        <v/>
      </c>
    </row>
    <row r="2821" spans="1:6" x14ac:dyDescent="0.25">
      <c r="A2821">
        <v>2820</v>
      </c>
      <c r="B2821">
        <v>2</v>
      </c>
      <c r="C2821">
        <v>6659</v>
      </c>
      <c r="D2821" t="s">
        <v>3287</v>
      </c>
      <c r="E2821">
        <v>0.61079471726242507</v>
      </c>
      <c r="F2821" t="str">
        <f t="shared" si="44"/>
        <v/>
      </c>
    </row>
    <row r="2822" spans="1:6" x14ac:dyDescent="0.25">
      <c r="A2822">
        <v>2821</v>
      </c>
      <c r="B2822">
        <v>2</v>
      </c>
      <c r="C2822">
        <v>802</v>
      </c>
      <c r="D2822" t="s">
        <v>3531</v>
      </c>
      <c r="E2822">
        <v>0.34269696905414726</v>
      </c>
      <c r="F2822" t="str">
        <f t="shared" si="44"/>
        <v/>
      </c>
    </row>
    <row r="2823" spans="1:6" x14ac:dyDescent="0.25">
      <c r="A2823">
        <v>2822</v>
      </c>
      <c r="B2823">
        <v>3</v>
      </c>
      <c r="C2823">
        <v>6655</v>
      </c>
      <c r="D2823" t="s">
        <v>3287</v>
      </c>
      <c r="E2823">
        <v>0.49520665107932982</v>
      </c>
      <c r="F2823" t="str">
        <f t="shared" si="44"/>
        <v/>
      </c>
    </row>
    <row r="2824" spans="1:6" x14ac:dyDescent="0.25">
      <c r="A2824">
        <v>2823</v>
      </c>
      <c r="B2824">
        <v>9</v>
      </c>
      <c r="C2824">
        <v>6660</v>
      </c>
      <c r="D2824" t="s">
        <v>3287</v>
      </c>
      <c r="E2824">
        <v>0.31918936090753391</v>
      </c>
      <c r="F2824" t="str">
        <f t="shared" si="44"/>
        <v>True</v>
      </c>
    </row>
    <row r="2825" spans="1:6" x14ac:dyDescent="0.25">
      <c r="A2825">
        <v>2824</v>
      </c>
      <c r="B2825">
        <v>5</v>
      </c>
      <c r="C2825">
        <v>6658</v>
      </c>
      <c r="D2825" t="s">
        <v>3287</v>
      </c>
      <c r="E2825">
        <v>0.9764052604460669</v>
      </c>
      <c r="F2825" t="str">
        <f t="shared" si="44"/>
        <v/>
      </c>
    </row>
    <row r="2826" spans="1:6" x14ac:dyDescent="0.25">
      <c r="A2826">
        <v>2825</v>
      </c>
      <c r="B2826">
        <v>2</v>
      </c>
      <c r="C2826">
        <v>3286</v>
      </c>
      <c r="D2826" t="s">
        <v>944</v>
      </c>
      <c r="E2826">
        <v>0.91392813785443328</v>
      </c>
      <c r="F2826" t="str">
        <f t="shared" si="44"/>
        <v/>
      </c>
    </row>
    <row r="2827" spans="1:6" x14ac:dyDescent="0.25">
      <c r="A2827">
        <v>2826</v>
      </c>
      <c r="B2827">
        <v>3</v>
      </c>
      <c r="C2827">
        <v>3287</v>
      </c>
      <c r="D2827" t="s">
        <v>944</v>
      </c>
      <c r="E2827">
        <v>0.80893100941824492</v>
      </c>
      <c r="F2827" t="str">
        <f t="shared" si="44"/>
        <v/>
      </c>
    </row>
    <row r="2828" spans="1:6" x14ac:dyDescent="0.25">
      <c r="A2828">
        <v>2827</v>
      </c>
      <c r="B2828">
        <v>3</v>
      </c>
      <c r="C2828">
        <v>4523</v>
      </c>
      <c r="D2828" t="s">
        <v>4669</v>
      </c>
      <c r="E2828">
        <v>0.27330943162643939</v>
      </c>
      <c r="F2828" t="str">
        <f t="shared" si="44"/>
        <v/>
      </c>
    </row>
    <row r="2829" spans="1:6" x14ac:dyDescent="0.25">
      <c r="A2829">
        <v>2828</v>
      </c>
      <c r="B2829">
        <v>1</v>
      </c>
      <c r="C2829">
        <v>801</v>
      </c>
      <c r="D2829" t="s">
        <v>3531</v>
      </c>
      <c r="E2829">
        <v>0.14843446643949987</v>
      </c>
      <c r="F2829" t="str">
        <f t="shared" si="44"/>
        <v/>
      </c>
    </row>
    <row r="2830" spans="1:6" x14ac:dyDescent="0.25">
      <c r="A2830">
        <v>2829</v>
      </c>
      <c r="B2830">
        <v>1</v>
      </c>
      <c r="C2830">
        <v>6656</v>
      </c>
      <c r="D2830" t="s">
        <v>3287</v>
      </c>
      <c r="E2830">
        <v>0.82495739019948833</v>
      </c>
      <c r="F2830" t="str">
        <f t="shared" si="44"/>
        <v/>
      </c>
    </row>
    <row r="2831" spans="1:6" x14ac:dyDescent="0.25">
      <c r="A2831">
        <v>2830</v>
      </c>
      <c r="B2831">
        <v>1</v>
      </c>
      <c r="C2831">
        <v>9318</v>
      </c>
      <c r="D2831" t="s">
        <v>570</v>
      </c>
      <c r="E2831">
        <v>9.8017607111853366E-2</v>
      </c>
      <c r="F2831" t="str">
        <f t="shared" si="44"/>
        <v/>
      </c>
    </row>
    <row r="2832" spans="1:6" x14ac:dyDescent="0.25">
      <c r="A2832">
        <v>2831</v>
      </c>
      <c r="B2832">
        <v>5</v>
      </c>
      <c r="C2832">
        <v>6027</v>
      </c>
      <c r="D2832" t="s">
        <v>6000</v>
      </c>
      <c r="E2832">
        <v>0.30471679727504275</v>
      </c>
      <c r="F2832" t="str">
        <f t="shared" si="44"/>
        <v/>
      </c>
    </row>
    <row r="2833" spans="1:6" x14ac:dyDescent="0.25">
      <c r="A2833">
        <v>2832</v>
      </c>
      <c r="B2833">
        <v>5</v>
      </c>
      <c r="C2833">
        <v>6028</v>
      </c>
      <c r="D2833" t="s">
        <v>6000</v>
      </c>
      <c r="E2833">
        <v>0.69045191543464957</v>
      </c>
      <c r="F2833" t="str">
        <f t="shared" si="44"/>
        <v/>
      </c>
    </row>
    <row r="2834" spans="1:6" x14ac:dyDescent="0.25">
      <c r="A2834">
        <v>2833</v>
      </c>
      <c r="B2834">
        <v>6</v>
      </c>
      <c r="C2834">
        <v>2083</v>
      </c>
      <c r="D2834" t="s">
        <v>957</v>
      </c>
      <c r="E2834">
        <v>0.90217636168508575</v>
      </c>
      <c r="F2834" t="str">
        <f t="shared" si="44"/>
        <v>True</v>
      </c>
    </row>
    <row r="2835" spans="1:6" x14ac:dyDescent="0.25">
      <c r="A2835">
        <v>2834</v>
      </c>
      <c r="B2835">
        <v>5</v>
      </c>
      <c r="C2835">
        <v>7227</v>
      </c>
      <c r="D2835" t="s">
        <v>1388</v>
      </c>
      <c r="E2835">
        <v>0.53805697953945386</v>
      </c>
      <c r="F2835" t="str">
        <f t="shared" si="44"/>
        <v/>
      </c>
    </row>
    <row r="2836" spans="1:6" x14ac:dyDescent="0.25">
      <c r="A2836">
        <v>2835</v>
      </c>
      <c r="B2836">
        <v>5</v>
      </c>
      <c r="C2836">
        <v>7228</v>
      </c>
      <c r="D2836" t="s">
        <v>1388</v>
      </c>
      <c r="E2836">
        <v>0.44855450875590575</v>
      </c>
      <c r="F2836" t="str">
        <f t="shared" si="44"/>
        <v/>
      </c>
    </row>
    <row r="2837" spans="1:6" x14ac:dyDescent="0.25">
      <c r="A2837">
        <v>2836</v>
      </c>
      <c r="B2837">
        <v>4</v>
      </c>
      <c r="C2837">
        <v>1992</v>
      </c>
      <c r="D2837" t="s">
        <v>314</v>
      </c>
      <c r="E2837">
        <v>0.62779683355820681</v>
      </c>
      <c r="F2837" t="str">
        <f t="shared" si="44"/>
        <v/>
      </c>
    </row>
    <row r="2838" spans="1:6" x14ac:dyDescent="0.25">
      <c r="A2838">
        <v>2837</v>
      </c>
      <c r="B2838">
        <v>2</v>
      </c>
      <c r="C2838">
        <v>7534</v>
      </c>
      <c r="D2838" t="s">
        <v>972</v>
      </c>
      <c r="E2838">
        <v>0.45321348548200491</v>
      </c>
      <c r="F2838" t="str">
        <f t="shared" si="44"/>
        <v/>
      </c>
    </row>
    <row r="2839" spans="1:6" x14ac:dyDescent="0.25">
      <c r="A2839">
        <v>2838</v>
      </c>
      <c r="B2839">
        <v>5</v>
      </c>
      <c r="C2839">
        <v>7535</v>
      </c>
      <c r="D2839" t="s">
        <v>972</v>
      </c>
      <c r="E2839">
        <v>0.65699915434144363</v>
      </c>
      <c r="F2839" t="str">
        <f t="shared" si="44"/>
        <v/>
      </c>
    </row>
    <row r="2840" spans="1:6" x14ac:dyDescent="0.25">
      <c r="A2840">
        <v>2839</v>
      </c>
      <c r="B2840">
        <v>3</v>
      </c>
      <c r="C2840">
        <v>3765</v>
      </c>
      <c r="D2840" t="s">
        <v>6009</v>
      </c>
      <c r="E2840">
        <v>4.9115261064041738E-2</v>
      </c>
      <c r="F2840" t="str">
        <f t="shared" si="44"/>
        <v/>
      </c>
    </row>
    <row r="2841" spans="1:6" x14ac:dyDescent="0.25">
      <c r="A2841">
        <v>2840</v>
      </c>
      <c r="B2841">
        <v>2</v>
      </c>
      <c r="C2841">
        <v>9991</v>
      </c>
      <c r="D2841" t="s">
        <v>1113</v>
      </c>
      <c r="E2841">
        <v>0.71187773419398015</v>
      </c>
      <c r="F2841" t="str">
        <f t="shared" si="44"/>
        <v/>
      </c>
    </row>
    <row r="2842" spans="1:6" x14ac:dyDescent="0.25">
      <c r="A2842">
        <v>2841</v>
      </c>
      <c r="B2842">
        <v>4</v>
      </c>
      <c r="C2842">
        <v>1189</v>
      </c>
      <c r="D2842" t="s">
        <v>301</v>
      </c>
      <c r="E2842">
        <v>0.7006121484767297</v>
      </c>
      <c r="F2842" t="str">
        <f t="shared" si="44"/>
        <v/>
      </c>
    </row>
    <row r="2843" spans="1:6" x14ac:dyDescent="0.25">
      <c r="A2843">
        <v>2842</v>
      </c>
      <c r="B2843">
        <v>4</v>
      </c>
      <c r="C2843">
        <v>1192</v>
      </c>
      <c r="D2843" t="s">
        <v>301</v>
      </c>
      <c r="E2843">
        <v>0.74493228924949828</v>
      </c>
      <c r="F2843" t="str">
        <f t="shared" si="44"/>
        <v/>
      </c>
    </row>
    <row r="2844" spans="1:6" x14ac:dyDescent="0.25">
      <c r="A2844">
        <v>2843</v>
      </c>
      <c r="B2844">
        <v>2</v>
      </c>
      <c r="C2844">
        <v>9992</v>
      </c>
      <c r="D2844" t="s">
        <v>1113</v>
      </c>
      <c r="E2844">
        <v>0.28820517736968321</v>
      </c>
      <c r="F2844" t="str">
        <f t="shared" si="44"/>
        <v>True</v>
      </c>
    </row>
    <row r="2845" spans="1:6" x14ac:dyDescent="0.25">
      <c r="A2845">
        <v>2844</v>
      </c>
      <c r="B2845">
        <v>7</v>
      </c>
      <c r="C2845">
        <v>6921</v>
      </c>
      <c r="D2845" t="s">
        <v>3797</v>
      </c>
      <c r="E2845">
        <v>0.29501595495256128</v>
      </c>
      <c r="F2845" t="str">
        <f t="shared" si="44"/>
        <v/>
      </c>
    </row>
    <row r="2846" spans="1:6" x14ac:dyDescent="0.25">
      <c r="A2846">
        <v>2845</v>
      </c>
      <c r="B2846">
        <v>8</v>
      </c>
      <c r="C2846">
        <v>1190</v>
      </c>
      <c r="D2846" t="s">
        <v>301</v>
      </c>
      <c r="E2846">
        <v>0.92785986536648468</v>
      </c>
      <c r="F2846" t="str">
        <f t="shared" si="44"/>
        <v/>
      </c>
    </row>
    <row r="2847" spans="1:6" x14ac:dyDescent="0.25">
      <c r="A2847">
        <v>2846</v>
      </c>
      <c r="B2847">
        <v>3</v>
      </c>
      <c r="C2847">
        <v>1191</v>
      </c>
      <c r="D2847" t="s">
        <v>301</v>
      </c>
      <c r="E2847">
        <v>0.27651836136268471</v>
      </c>
      <c r="F2847" t="str">
        <f t="shared" si="44"/>
        <v/>
      </c>
    </row>
    <row r="2848" spans="1:6" x14ac:dyDescent="0.25">
      <c r="A2848">
        <v>2847</v>
      </c>
      <c r="B2848">
        <v>4</v>
      </c>
      <c r="C2848">
        <v>1193</v>
      </c>
      <c r="D2848" t="s">
        <v>301</v>
      </c>
      <c r="E2848">
        <v>0.9786030344211003</v>
      </c>
      <c r="F2848" t="str">
        <f t="shared" si="44"/>
        <v/>
      </c>
    </row>
    <row r="2849" spans="1:6" x14ac:dyDescent="0.25">
      <c r="A2849">
        <v>2848</v>
      </c>
      <c r="B2849">
        <v>4</v>
      </c>
      <c r="C2849">
        <v>9993</v>
      </c>
      <c r="D2849" t="s">
        <v>1113</v>
      </c>
      <c r="E2849">
        <v>6.1872566603525025E-2</v>
      </c>
      <c r="F2849" t="str">
        <f t="shared" si="44"/>
        <v/>
      </c>
    </row>
    <row r="2850" spans="1:6" x14ac:dyDescent="0.25">
      <c r="A2850">
        <v>2849</v>
      </c>
      <c r="B2850">
        <v>2</v>
      </c>
      <c r="C2850">
        <v>9766</v>
      </c>
      <c r="D2850" t="s">
        <v>5736</v>
      </c>
      <c r="E2850">
        <v>0.37074354480162808</v>
      </c>
      <c r="F2850" t="str">
        <f t="shared" si="44"/>
        <v/>
      </c>
    </row>
    <row r="2851" spans="1:6" x14ac:dyDescent="0.25">
      <c r="A2851">
        <v>2850</v>
      </c>
      <c r="B2851">
        <v>1</v>
      </c>
      <c r="C2851">
        <v>9767</v>
      </c>
      <c r="D2851" t="s">
        <v>5736</v>
      </c>
      <c r="E2851">
        <v>0.13723781067686835</v>
      </c>
      <c r="F2851" t="str">
        <f t="shared" si="44"/>
        <v/>
      </c>
    </row>
    <row r="2852" spans="1:6" x14ac:dyDescent="0.25">
      <c r="A2852">
        <v>2851</v>
      </c>
      <c r="B2852">
        <v>6</v>
      </c>
      <c r="C2852">
        <v>7641</v>
      </c>
      <c r="D2852" t="s">
        <v>6020</v>
      </c>
      <c r="E2852">
        <v>0.79763530862656862</v>
      </c>
      <c r="F2852" t="str">
        <f t="shared" si="44"/>
        <v/>
      </c>
    </row>
    <row r="2853" spans="1:6" x14ac:dyDescent="0.25">
      <c r="A2853">
        <v>2852</v>
      </c>
      <c r="B2853">
        <v>2</v>
      </c>
      <c r="C2853">
        <v>9252</v>
      </c>
      <c r="D2853" t="s">
        <v>1818</v>
      </c>
      <c r="E2853">
        <v>0.17809072120830549</v>
      </c>
      <c r="F2853" t="str">
        <f t="shared" si="44"/>
        <v/>
      </c>
    </row>
    <row r="2854" spans="1:6" x14ac:dyDescent="0.25">
      <c r="A2854">
        <v>2853</v>
      </c>
      <c r="B2854">
        <v>3</v>
      </c>
      <c r="C2854">
        <v>2509</v>
      </c>
      <c r="D2854" t="s">
        <v>2360</v>
      </c>
      <c r="E2854">
        <v>0.9960131580757926</v>
      </c>
      <c r="F2854" t="str">
        <f t="shared" si="44"/>
        <v>True</v>
      </c>
    </row>
    <row r="2855" spans="1:6" x14ac:dyDescent="0.25">
      <c r="A2855">
        <v>2854</v>
      </c>
      <c r="B2855">
        <v>2</v>
      </c>
      <c r="C2855">
        <v>7640</v>
      </c>
      <c r="D2855" t="s">
        <v>6020</v>
      </c>
      <c r="E2855">
        <v>0.28635456815721305</v>
      </c>
      <c r="F2855" t="str">
        <f t="shared" si="44"/>
        <v/>
      </c>
    </row>
    <row r="2856" spans="1:6" x14ac:dyDescent="0.25">
      <c r="A2856">
        <v>2855</v>
      </c>
      <c r="B2856">
        <v>6</v>
      </c>
      <c r="C2856">
        <v>2510</v>
      </c>
      <c r="D2856" t="s">
        <v>2360</v>
      </c>
      <c r="E2856">
        <v>0.61908740894727365</v>
      </c>
      <c r="F2856" t="str">
        <f t="shared" si="44"/>
        <v/>
      </c>
    </row>
    <row r="2857" spans="1:6" x14ac:dyDescent="0.25">
      <c r="A2857">
        <v>2856</v>
      </c>
      <c r="B2857">
        <v>7</v>
      </c>
      <c r="C2857">
        <v>1771</v>
      </c>
      <c r="D2857" t="s">
        <v>1009</v>
      </c>
      <c r="E2857">
        <v>0.29166869059315892</v>
      </c>
      <c r="F2857" t="str">
        <f t="shared" si="44"/>
        <v/>
      </c>
    </row>
    <row r="2858" spans="1:6" x14ac:dyDescent="0.25">
      <c r="A2858">
        <v>2857</v>
      </c>
      <c r="B2858">
        <v>1</v>
      </c>
      <c r="C2858">
        <v>9293</v>
      </c>
      <c r="D2858" t="s">
        <v>6030</v>
      </c>
      <c r="E2858">
        <v>0.23673291168811716</v>
      </c>
      <c r="F2858" t="str">
        <f t="shared" si="44"/>
        <v/>
      </c>
    </row>
    <row r="2859" spans="1:6" x14ac:dyDescent="0.25">
      <c r="A2859">
        <v>2858</v>
      </c>
      <c r="B2859">
        <v>4</v>
      </c>
      <c r="C2859">
        <v>1770</v>
      </c>
      <c r="D2859" t="s">
        <v>1009</v>
      </c>
      <c r="E2859">
        <v>0.21713454930075748</v>
      </c>
      <c r="F2859" t="str">
        <f t="shared" si="44"/>
        <v/>
      </c>
    </row>
    <row r="2860" spans="1:6" x14ac:dyDescent="0.25">
      <c r="A2860">
        <v>2859</v>
      </c>
      <c r="B2860">
        <v>4</v>
      </c>
      <c r="C2860">
        <v>7861</v>
      </c>
      <c r="D2860" t="s">
        <v>3752</v>
      </c>
      <c r="E2860">
        <v>0.26340096236207888</v>
      </c>
      <c r="F2860" t="str">
        <f t="shared" si="44"/>
        <v/>
      </c>
    </row>
    <row r="2861" spans="1:6" x14ac:dyDescent="0.25">
      <c r="A2861">
        <v>2860</v>
      </c>
      <c r="B2861">
        <v>7</v>
      </c>
      <c r="C2861">
        <v>7639</v>
      </c>
      <c r="D2861" t="s">
        <v>6020</v>
      </c>
      <c r="E2861">
        <v>0.75183222767007907</v>
      </c>
      <c r="F2861" t="str">
        <f t="shared" si="44"/>
        <v/>
      </c>
    </row>
    <row r="2862" spans="1:6" x14ac:dyDescent="0.25">
      <c r="A2862">
        <v>2861</v>
      </c>
      <c r="B2862">
        <v>3</v>
      </c>
      <c r="C2862">
        <v>7638</v>
      </c>
      <c r="D2862" t="s">
        <v>6020</v>
      </c>
      <c r="E2862">
        <v>0.44285015715638731</v>
      </c>
      <c r="F2862" t="str">
        <f t="shared" si="44"/>
        <v/>
      </c>
    </row>
    <row r="2863" spans="1:6" x14ac:dyDescent="0.25">
      <c r="A2863">
        <v>2862</v>
      </c>
      <c r="B2863">
        <v>5</v>
      </c>
      <c r="C2863">
        <v>1323</v>
      </c>
      <c r="D2863" t="s">
        <v>2519</v>
      </c>
      <c r="E2863">
        <v>9.6624252532499399E-2</v>
      </c>
      <c r="F2863" t="str">
        <f t="shared" si="44"/>
        <v/>
      </c>
    </row>
    <row r="2864" spans="1:6" x14ac:dyDescent="0.25">
      <c r="A2864">
        <v>2863</v>
      </c>
      <c r="B2864">
        <v>2</v>
      </c>
      <c r="C2864">
        <v>3475</v>
      </c>
      <c r="D2864" t="s">
        <v>4510</v>
      </c>
      <c r="E2864">
        <v>0.97869173692006306</v>
      </c>
      <c r="F2864" t="str">
        <f t="shared" si="44"/>
        <v>True</v>
      </c>
    </row>
    <row r="2865" spans="1:6" x14ac:dyDescent="0.25">
      <c r="A2865">
        <v>2864</v>
      </c>
      <c r="B2865">
        <v>3</v>
      </c>
      <c r="C2865">
        <v>6577</v>
      </c>
      <c r="D2865" t="s">
        <v>6038</v>
      </c>
      <c r="E2865">
        <v>0.90556412307488821</v>
      </c>
      <c r="F2865" t="str">
        <f t="shared" si="44"/>
        <v/>
      </c>
    </row>
    <row r="2866" spans="1:6" x14ac:dyDescent="0.25">
      <c r="A2866">
        <v>2865</v>
      </c>
      <c r="B2866">
        <v>1</v>
      </c>
      <c r="C2866">
        <v>3474</v>
      </c>
      <c r="D2866" t="s">
        <v>4510</v>
      </c>
      <c r="E2866">
        <v>0.35742154422015326</v>
      </c>
      <c r="F2866" t="str">
        <f t="shared" si="44"/>
        <v/>
      </c>
    </row>
    <row r="2867" spans="1:6" x14ac:dyDescent="0.25">
      <c r="A2867">
        <v>2866</v>
      </c>
      <c r="B2867">
        <v>7</v>
      </c>
      <c r="C2867">
        <v>8619</v>
      </c>
      <c r="D2867" t="s">
        <v>2161</v>
      </c>
      <c r="E2867">
        <v>0.1570957445044272</v>
      </c>
      <c r="F2867" t="str">
        <f t="shared" si="44"/>
        <v/>
      </c>
    </row>
    <row r="2868" spans="1:6" x14ac:dyDescent="0.25">
      <c r="A2868">
        <v>2867</v>
      </c>
      <c r="B2868">
        <v>8</v>
      </c>
      <c r="C2868">
        <v>6576</v>
      </c>
      <c r="D2868" t="s">
        <v>6038</v>
      </c>
      <c r="E2868">
        <v>0.95900070048484765</v>
      </c>
      <c r="F2868" t="str">
        <f t="shared" si="44"/>
        <v/>
      </c>
    </row>
    <row r="2869" spans="1:6" x14ac:dyDescent="0.25">
      <c r="A2869">
        <v>2868</v>
      </c>
      <c r="B2869">
        <v>8</v>
      </c>
      <c r="C2869">
        <v>3062</v>
      </c>
      <c r="D2869" t="s">
        <v>3072</v>
      </c>
      <c r="E2869">
        <v>0.4852774513024295</v>
      </c>
      <c r="F2869" t="str">
        <f t="shared" si="44"/>
        <v/>
      </c>
    </row>
    <row r="2870" spans="1:6" x14ac:dyDescent="0.25">
      <c r="A2870">
        <v>2869</v>
      </c>
      <c r="B2870">
        <v>5</v>
      </c>
      <c r="C2870">
        <v>6447</v>
      </c>
      <c r="D2870" t="s">
        <v>1718</v>
      </c>
      <c r="E2870">
        <v>7.4415746809567307E-2</v>
      </c>
      <c r="F2870" t="str">
        <f t="shared" si="44"/>
        <v/>
      </c>
    </row>
    <row r="2871" spans="1:6" x14ac:dyDescent="0.25">
      <c r="A2871">
        <v>2870</v>
      </c>
      <c r="B2871">
        <v>2</v>
      </c>
      <c r="C2871">
        <v>5296</v>
      </c>
      <c r="D2871" t="s">
        <v>2098</v>
      </c>
      <c r="E2871">
        <v>2.7685125187070003E-2</v>
      </c>
      <c r="F2871" t="str">
        <f t="shared" si="44"/>
        <v/>
      </c>
    </row>
    <row r="2872" spans="1:6" x14ac:dyDescent="0.25">
      <c r="A2872">
        <v>2871</v>
      </c>
      <c r="B2872">
        <v>1</v>
      </c>
      <c r="C2872">
        <v>421</v>
      </c>
      <c r="D2872" t="s">
        <v>5183</v>
      </c>
      <c r="E2872">
        <v>0.93784572391013832</v>
      </c>
      <c r="F2872" t="str">
        <f t="shared" si="44"/>
        <v/>
      </c>
    </row>
    <row r="2873" spans="1:6" x14ac:dyDescent="0.25">
      <c r="A2873">
        <v>2872</v>
      </c>
      <c r="B2873">
        <v>1</v>
      </c>
      <c r="C2873">
        <v>6448</v>
      </c>
      <c r="D2873" t="s">
        <v>1718</v>
      </c>
      <c r="E2873">
        <v>0.86905119317539736</v>
      </c>
      <c r="F2873" t="str">
        <f t="shared" si="44"/>
        <v/>
      </c>
    </row>
    <row r="2874" spans="1:6" x14ac:dyDescent="0.25">
      <c r="A2874">
        <v>2873</v>
      </c>
      <c r="B2874">
        <v>1</v>
      </c>
      <c r="C2874">
        <v>6449</v>
      </c>
      <c r="D2874" t="s">
        <v>1718</v>
      </c>
      <c r="E2874">
        <v>0.99123661210189085</v>
      </c>
      <c r="F2874" t="str">
        <f t="shared" si="44"/>
        <v>True</v>
      </c>
    </row>
    <row r="2875" spans="1:6" x14ac:dyDescent="0.25">
      <c r="A2875">
        <v>2874</v>
      </c>
      <c r="B2875">
        <v>4</v>
      </c>
      <c r="C2875">
        <v>420</v>
      </c>
      <c r="D2875" t="s">
        <v>5183</v>
      </c>
      <c r="E2875">
        <v>0.19647225836762383</v>
      </c>
      <c r="F2875" t="str">
        <f t="shared" si="44"/>
        <v/>
      </c>
    </row>
    <row r="2876" spans="1:6" x14ac:dyDescent="0.25">
      <c r="A2876">
        <v>2875</v>
      </c>
      <c r="B2876">
        <v>2</v>
      </c>
      <c r="C2876">
        <v>4746</v>
      </c>
      <c r="D2876" t="s">
        <v>6052</v>
      </c>
      <c r="E2876">
        <v>0.27273798606310184</v>
      </c>
      <c r="F2876" t="str">
        <f t="shared" si="44"/>
        <v/>
      </c>
    </row>
    <row r="2877" spans="1:6" x14ac:dyDescent="0.25">
      <c r="A2877">
        <v>2876</v>
      </c>
      <c r="B2877">
        <v>4</v>
      </c>
      <c r="C2877">
        <v>4745</v>
      </c>
      <c r="D2877" t="s">
        <v>6052</v>
      </c>
      <c r="E2877">
        <v>0.94105909258688691</v>
      </c>
      <c r="F2877" t="str">
        <f t="shared" si="44"/>
        <v/>
      </c>
    </row>
    <row r="2878" spans="1:6" x14ac:dyDescent="0.25">
      <c r="A2878">
        <v>2877</v>
      </c>
      <c r="B2878">
        <v>6</v>
      </c>
      <c r="C2878">
        <v>5952</v>
      </c>
      <c r="D2878" t="s">
        <v>319</v>
      </c>
      <c r="E2878">
        <v>0.68264967163107093</v>
      </c>
      <c r="F2878" t="str">
        <f t="shared" si="44"/>
        <v/>
      </c>
    </row>
    <row r="2879" spans="1:6" x14ac:dyDescent="0.25">
      <c r="A2879">
        <v>2878</v>
      </c>
      <c r="B2879">
        <v>2</v>
      </c>
      <c r="C2879">
        <v>5951</v>
      </c>
      <c r="D2879" t="s">
        <v>319</v>
      </c>
      <c r="E2879">
        <v>0.50705780233104802</v>
      </c>
      <c r="F2879" t="str">
        <f t="shared" si="44"/>
        <v/>
      </c>
    </row>
    <row r="2880" spans="1:6" x14ac:dyDescent="0.25">
      <c r="A2880">
        <v>2879</v>
      </c>
      <c r="B2880">
        <v>3</v>
      </c>
      <c r="C2880">
        <v>5950</v>
      </c>
      <c r="D2880" t="s">
        <v>319</v>
      </c>
      <c r="E2880">
        <v>0.24016730602426062</v>
      </c>
      <c r="F2880" t="str">
        <f t="shared" si="44"/>
        <v/>
      </c>
    </row>
    <row r="2881" spans="1:6" x14ac:dyDescent="0.25">
      <c r="A2881">
        <v>2880</v>
      </c>
      <c r="B2881">
        <v>2</v>
      </c>
      <c r="C2881">
        <v>4744</v>
      </c>
      <c r="D2881" t="s">
        <v>6052</v>
      </c>
      <c r="E2881">
        <v>0.21473882040431769</v>
      </c>
      <c r="F2881" t="str">
        <f t="shared" si="44"/>
        <v/>
      </c>
    </row>
    <row r="2882" spans="1:6" x14ac:dyDescent="0.25">
      <c r="A2882">
        <v>2881</v>
      </c>
      <c r="B2882">
        <v>2</v>
      </c>
      <c r="C2882">
        <v>3813</v>
      </c>
      <c r="D2882" t="s">
        <v>1591</v>
      </c>
      <c r="E2882">
        <v>0.60457222858571313</v>
      </c>
      <c r="F2882" t="str">
        <f t="shared" si="44"/>
        <v/>
      </c>
    </row>
    <row r="2883" spans="1:6" x14ac:dyDescent="0.25">
      <c r="A2883">
        <v>2882</v>
      </c>
      <c r="B2883">
        <v>3</v>
      </c>
      <c r="C2883">
        <v>4747</v>
      </c>
      <c r="D2883" t="s">
        <v>6052</v>
      </c>
      <c r="E2883">
        <v>0.90191243684857336</v>
      </c>
      <c r="F2883" t="str">
        <f t="shared" ref="F2883:F2946" si="45">IF(MOD(A2883-3,10)=0,"True","")</f>
        <v/>
      </c>
    </row>
    <row r="2884" spans="1:6" x14ac:dyDescent="0.25">
      <c r="A2884">
        <v>2883</v>
      </c>
      <c r="B2884">
        <v>4</v>
      </c>
      <c r="C2884">
        <v>5949</v>
      </c>
      <c r="D2884" t="s">
        <v>319</v>
      </c>
      <c r="E2884">
        <v>7.9993047867204181E-2</v>
      </c>
      <c r="F2884" t="str">
        <f t="shared" si="45"/>
        <v>True</v>
      </c>
    </row>
    <row r="2885" spans="1:6" x14ac:dyDescent="0.25">
      <c r="A2885">
        <v>2884</v>
      </c>
      <c r="B2885">
        <v>2</v>
      </c>
      <c r="C2885">
        <v>6515</v>
      </c>
      <c r="D2885" t="s">
        <v>4577</v>
      </c>
      <c r="E2885">
        <v>0.64638758982084321</v>
      </c>
      <c r="F2885" t="str">
        <f t="shared" si="45"/>
        <v/>
      </c>
    </row>
    <row r="2886" spans="1:6" x14ac:dyDescent="0.25">
      <c r="A2886">
        <v>2885</v>
      </c>
      <c r="B2886">
        <v>7</v>
      </c>
      <c r="C2886">
        <v>6514</v>
      </c>
      <c r="D2886" t="s">
        <v>4577</v>
      </c>
      <c r="E2886">
        <v>0.43672573881939347</v>
      </c>
      <c r="F2886" t="str">
        <f t="shared" si="45"/>
        <v/>
      </c>
    </row>
    <row r="2887" spans="1:6" x14ac:dyDescent="0.25">
      <c r="A2887">
        <v>2886</v>
      </c>
      <c r="B2887">
        <v>2</v>
      </c>
      <c r="C2887">
        <v>9312</v>
      </c>
      <c r="D2887" t="s">
        <v>713</v>
      </c>
      <c r="E2887">
        <v>0.88113026133629557</v>
      </c>
      <c r="F2887" t="str">
        <f t="shared" si="45"/>
        <v/>
      </c>
    </row>
    <row r="2888" spans="1:6" x14ac:dyDescent="0.25">
      <c r="A2888">
        <v>2887</v>
      </c>
      <c r="B2888">
        <v>4</v>
      </c>
      <c r="C2888">
        <v>6513</v>
      </c>
      <c r="D2888" t="s">
        <v>4577</v>
      </c>
      <c r="E2888">
        <v>0.35240816769548666</v>
      </c>
      <c r="F2888" t="str">
        <f t="shared" si="45"/>
        <v/>
      </c>
    </row>
    <row r="2889" spans="1:6" x14ac:dyDescent="0.25">
      <c r="A2889">
        <v>2888</v>
      </c>
      <c r="B2889">
        <v>1</v>
      </c>
      <c r="C2889">
        <v>3735</v>
      </c>
      <c r="D2889" t="s">
        <v>6064</v>
      </c>
      <c r="E2889">
        <v>0.84609046000326094</v>
      </c>
      <c r="F2889" t="str">
        <f t="shared" si="45"/>
        <v/>
      </c>
    </row>
    <row r="2890" spans="1:6" x14ac:dyDescent="0.25">
      <c r="A2890">
        <v>2889</v>
      </c>
      <c r="B2890">
        <v>9</v>
      </c>
      <c r="C2890">
        <v>4180</v>
      </c>
      <c r="D2890" t="s">
        <v>417</v>
      </c>
      <c r="E2890">
        <v>0.84664110198435172</v>
      </c>
      <c r="F2890" t="str">
        <f t="shared" si="45"/>
        <v/>
      </c>
    </row>
    <row r="2891" spans="1:6" x14ac:dyDescent="0.25">
      <c r="A2891">
        <v>2890</v>
      </c>
      <c r="B2891">
        <v>6</v>
      </c>
      <c r="C2891">
        <v>6512</v>
      </c>
      <c r="D2891" t="s">
        <v>4577</v>
      </c>
      <c r="E2891">
        <v>0.20562575672255901</v>
      </c>
      <c r="F2891" t="str">
        <f t="shared" si="45"/>
        <v/>
      </c>
    </row>
    <row r="2892" spans="1:6" x14ac:dyDescent="0.25">
      <c r="A2892">
        <v>2891</v>
      </c>
      <c r="B2892">
        <v>4</v>
      </c>
      <c r="C2892">
        <v>9313</v>
      </c>
      <c r="D2892" t="s">
        <v>713</v>
      </c>
      <c r="E2892">
        <v>0.74610947687192075</v>
      </c>
      <c r="F2892" t="str">
        <f t="shared" si="45"/>
        <v/>
      </c>
    </row>
    <row r="2893" spans="1:6" x14ac:dyDescent="0.25">
      <c r="A2893">
        <v>2892</v>
      </c>
      <c r="B2893">
        <v>3</v>
      </c>
      <c r="C2893">
        <v>3736</v>
      </c>
      <c r="D2893" t="s">
        <v>6064</v>
      </c>
      <c r="E2893">
        <v>0.67510057245156241</v>
      </c>
      <c r="F2893" t="str">
        <f t="shared" si="45"/>
        <v/>
      </c>
    </row>
    <row r="2894" spans="1:6" x14ac:dyDescent="0.25">
      <c r="A2894">
        <v>2893</v>
      </c>
      <c r="B2894">
        <v>2</v>
      </c>
      <c r="C2894">
        <v>5151</v>
      </c>
      <c r="D2894" t="s">
        <v>2209</v>
      </c>
      <c r="E2894">
        <v>0.42419430004206216</v>
      </c>
      <c r="F2894" t="str">
        <f t="shared" si="45"/>
        <v>True</v>
      </c>
    </row>
    <row r="2895" spans="1:6" x14ac:dyDescent="0.25">
      <c r="A2895">
        <v>2894</v>
      </c>
      <c r="B2895">
        <v>3</v>
      </c>
      <c r="C2895">
        <v>4904</v>
      </c>
      <c r="D2895" t="s">
        <v>5541</v>
      </c>
      <c r="E2895">
        <v>0.35523659346944203</v>
      </c>
      <c r="F2895" t="str">
        <f t="shared" si="45"/>
        <v/>
      </c>
    </row>
    <row r="2896" spans="1:6" x14ac:dyDescent="0.25">
      <c r="A2896">
        <v>2895</v>
      </c>
      <c r="B2896">
        <v>6</v>
      </c>
      <c r="C2896">
        <v>4903</v>
      </c>
      <c r="D2896" t="s">
        <v>5541</v>
      </c>
      <c r="E2896">
        <v>0.72175578247370453</v>
      </c>
      <c r="F2896" t="str">
        <f t="shared" si="45"/>
        <v/>
      </c>
    </row>
    <row r="2897" spans="1:6" x14ac:dyDescent="0.25">
      <c r="A2897">
        <v>2896</v>
      </c>
      <c r="B2897">
        <v>3</v>
      </c>
      <c r="C2897">
        <v>1372</v>
      </c>
      <c r="D2897" t="s">
        <v>797</v>
      </c>
      <c r="E2897">
        <v>0.93662291724319147</v>
      </c>
      <c r="F2897" t="str">
        <f t="shared" si="45"/>
        <v/>
      </c>
    </row>
    <row r="2898" spans="1:6" x14ac:dyDescent="0.25">
      <c r="A2898">
        <v>2897</v>
      </c>
      <c r="B2898">
        <v>5</v>
      </c>
      <c r="C2898">
        <v>4884</v>
      </c>
      <c r="D2898" t="s">
        <v>640</v>
      </c>
      <c r="E2898">
        <v>0.14958909169363932</v>
      </c>
      <c r="F2898" t="str">
        <f t="shared" si="45"/>
        <v/>
      </c>
    </row>
    <row r="2899" spans="1:6" x14ac:dyDescent="0.25">
      <c r="A2899">
        <v>2898</v>
      </c>
      <c r="B2899">
        <v>8</v>
      </c>
      <c r="C2899">
        <v>360</v>
      </c>
      <c r="D2899" t="s">
        <v>4708</v>
      </c>
      <c r="E2899">
        <v>0.97738110485025365</v>
      </c>
      <c r="F2899" t="str">
        <f t="shared" si="45"/>
        <v/>
      </c>
    </row>
    <row r="2900" spans="1:6" x14ac:dyDescent="0.25">
      <c r="A2900">
        <v>2899</v>
      </c>
      <c r="B2900">
        <v>2</v>
      </c>
      <c r="C2900">
        <v>4885</v>
      </c>
      <c r="D2900" t="s">
        <v>640</v>
      </c>
      <c r="E2900">
        <v>0.58993353752522293</v>
      </c>
      <c r="F2900" t="str">
        <f t="shared" si="45"/>
        <v/>
      </c>
    </row>
    <row r="2901" spans="1:6" x14ac:dyDescent="0.25">
      <c r="A2901">
        <v>2900</v>
      </c>
      <c r="B2901">
        <v>2</v>
      </c>
      <c r="C2901">
        <v>361</v>
      </c>
      <c r="D2901" t="s">
        <v>4708</v>
      </c>
      <c r="E2901">
        <v>0.66751687140907234</v>
      </c>
      <c r="F2901" t="str">
        <f t="shared" si="45"/>
        <v/>
      </c>
    </row>
    <row r="2902" spans="1:6" x14ac:dyDescent="0.25">
      <c r="A2902">
        <v>2901</v>
      </c>
      <c r="B2902">
        <v>2</v>
      </c>
      <c r="C2902">
        <v>1926</v>
      </c>
      <c r="D2902" t="s">
        <v>1923</v>
      </c>
      <c r="E2902">
        <v>0.35099360348659925</v>
      </c>
      <c r="F2902" t="str">
        <f t="shared" si="45"/>
        <v/>
      </c>
    </row>
    <row r="2903" spans="1:6" x14ac:dyDescent="0.25">
      <c r="A2903">
        <v>2902</v>
      </c>
      <c r="B2903">
        <v>2</v>
      </c>
      <c r="C2903">
        <v>8540</v>
      </c>
      <c r="D2903" t="s">
        <v>3946</v>
      </c>
      <c r="E2903">
        <v>0.99330044195740241</v>
      </c>
      <c r="F2903" t="str">
        <f t="shared" si="45"/>
        <v/>
      </c>
    </row>
    <row r="2904" spans="1:6" x14ac:dyDescent="0.25">
      <c r="A2904">
        <v>2903</v>
      </c>
      <c r="B2904">
        <v>5</v>
      </c>
      <c r="C2904">
        <v>8541</v>
      </c>
      <c r="D2904" t="s">
        <v>3946</v>
      </c>
      <c r="E2904">
        <v>0.95308680594145201</v>
      </c>
      <c r="F2904" t="str">
        <f t="shared" si="45"/>
        <v>True</v>
      </c>
    </row>
    <row r="2905" spans="1:6" x14ac:dyDescent="0.25">
      <c r="A2905">
        <v>2904</v>
      </c>
      <c r="B2905">
        <v>4</v>
      </c>
      <c r="C2905">
        <v>6689</v>
      </c>
      <c r="D2905" t="s">
        <v>4255</v>
      </c>
      <c r="E2905">
        <v>0.50495428949739907</v>
      </c>
      <c r="F2905" t="str">
        <f t="shared" si="45"/>
        <v/>
      </c>
    </row>
    <row r="2906" spans="1:6" x14ac:dyDescent="0.25">
      <c r="A2906">
        <v>2905</v>
      </c>
      <c r="B2906">
        <v>4</v>
      </c>
      <c r="C2906">
        <v>8413</v>
      </c>
      <c r="D2906" t="s">
        <v>3922</v>
      </c>
      <c r="E2906">
        <v>0.20623026882055218</v>
      </c>
      <c r="F2906" t="str">
        <f t="shared" si="45"/>
        <v/>
      </c>
    </row>
    <row r="2907" spans="1:6" x14ac:dyDescent="0.25">
      <c r="A2907">
        <v>2906</v>
      </c>
      <c r="B2907">
        <v>1</v>
      </c>
      <c r="C2907">
        <v>1256</v>
      </c>
      <c r="D2907" t="s">
        <v>3603</v>
      </c>
      <c r="E2907">
        <v>0.12319856585894384</v>
      </c>
      <c r="F2907" t="str">
        <f t="shared" si="45"/>
        <v/>
      </c>
    </row>
    <row r="2908" spans="1:6" x14ac:dyDescent="0.25">
      <c r="A2908">
        <v>2907</v>
      </c>
      <c r="B2908">
        <v>4</v>
      </c>
      <c r="C2908">
        <v>4998</v>
      </c>
      <c r="D2908" t="s">
        <v>6091</v>
      </c>
      <c r="E2908">
        <v>0.34880685844551829</v>
      </c>
      <c r="F2908" t="str">
        <f t="shared" si="45"/>
        <v/>
      </c>
    </row>
    <row r="2909" spans="1:6" x14ac:dyDescent="0.25">
      <c r="A2909">
        <v>2908</v>
      </c>
      <c r="B2909">
        <v>2</v>
      </c>
      <c r="C2909">
        <v>1254</v>
      </c>
      <c r="D2909" t="s">
        <v>3603</v>
      </c>
      <c r="E2909">
        <v>0.55654319120790097</v>
      </c>
      <c r="F2909" t="str">
        <f t="shared" si="45"/>
        <v/>
      </c>
    </row>
    <row r="2910" spans="1:6" x14ac:dyDescent="0.25">
      <c r="A2910">
        <v>2909</v>
      </c>
      <c r="B2910">
        <v>3</v>
      </c>
      <c r="C2910">
        <v>1255</v>
      </c>
      <c r="D2910" t="s">
        <v>3603</v>
      </c>
      <c r="E2910">
        <v>0.8065184354815681</v>
      </c>
      <c r="F2910" t="str">
        <f t="shared" si="45"/>
        <v/>
      </c>
    </row>
    <row r="2911" spans="1:6" x14ac:dyDescent="0.25">
      <c r="A2911">
        <v>2910</v>
      </c>
      <c r="B2911">
        <v>3</v>
      </c>
      <c r="C2911">
        <v>4294</v>
      </c>
      <c r="D2911" t="s">
        <v>4422</v>
      </c>
      <c r="E2911">
        <v>0.15576324872384684</v>
      </c>
      <c r="F2911" t="str">
        <f t="shared" si="45"/>
        <v/>
      </c>
    </row>
    <row r="2912" spans="1:6" x14ac:dyDescent="0.25">
      <c r="A2912">
        <v>2911</v>
      </c>
      <c r="B2912">
        <v>2</v>
      </c>
      <c r="C2912">
        <v>1257</v>
      </c>
      <c r="D2912" t="s">
        <v>3603</v>
      </c>
      <c r="E2912">
        <v>1.5184297417825121E-3</v>
      </c>
      <c r="F2912" t="str">
        <f t="shared" si="45"/>
        <v/>
      </c>
    </row>
    <row r="2913" spans="1:6" x14ac:dyDescent="0.25">
      <c r="A2913">
        <v>2912</v>
      </c>
      <c r="B2913">
        <v>1</v>
      </c>
      <c r="C2913">
        <v>4997</v>
      </c>
      <c r="D2913" t="s">
        <v>6091</v>
      </c>
      <c r="E2913">
        <v>0.64904209165156879</v>
      </c>
      <c r="F2913" t="str">
        <f t="shared" si="45"/>
        <v/>
      </c>
    </row>
    <row r="2914" spans="1:6" x14ac:dyDescent="0.25">
      <c r="A2914">
        <v>2913</v>
      </c>
      <c r="B2914">
        <v>4</v>
      </c>
      <c r="C2914">
        <v>8043</v>
      </c>
      <c r="D2914" t="s">
        <v>678</v>
      </c>
      <c r="E2914">
        <v>0.19182287538066634</v>
      </c>
      <c r="F2914" t="str">
        <f t="shared" si="45"/>
        <v>True</v>
      </c>
    </row>
    <row r="2915" spans="1:6" x14ac:dyDescent="0.25">
      <c r="A2915">
        <v>2914</v>
      </c>
      <c r="B2915">
        <v>3</v>
      </c>
      <c r="C2915">
        <v>7146</v>
      </c>
      <c r="D2915" t="s">
        <v>2646</v>
      </c>
      <c r="E2915">
        <v>3.6482081389834886E-2</v>
      </c>
      <c r="F2915" t="str">
        <f t="shared" si="45"/>
        <v/>
      </c>
    </row>
    <row r="2916" spans="1:6" x14ac:dyDescent="0.25">
      <c r="A2916">
        <v>2915</v>
      </c>
      <c r="B2916">
        <v>5</v>
      </c>
      <c r="C2916">
        <v>7144</v>
      </c>
      <c r="D2916" t="s">
        <v>2646</v>
      </c>
      <c r="E2916">
        <v>3.0507800814390196E-2</v>
      </c>
      <c r="F2916" t="str">
        <f t="shared" si="45"/>
        <v/>
      </c>
    </row>
    <row r="2917" spans="1:6" x14ac:dyDescent="0.25">
      <c r="A2917">
        <v>2916</v>
      </c>
      <c r="B2917">
        <v>4</v>
      </c>
      <c r="C2917">
        <v>2994</v>
      </c>
      <c r="D2917" t="s">
        <v>1748</v>
      </c>
      <c r="E2917">
        <v>0.85177643467259723</v>
      </c>
      <c r="F2917" t="str">
        <f t="shared" si="45"/>
        <v/>
      </c>
    </row>
    <row r="2918" spans="1:6" x14ac:dyDescent="0.25">
      <c r="A2918">
        <v>2917</v>
      </c>
      <c r="B2918">
        <v>1</v>
      </c>
      <c r="C2918">
        <v>7145</v>
      </c>
      <c r="D2918" t="s">
        <v>2646</v>
      </c>
      <c r="E2918">
        <v>0.78479554953030539</v>
      </c>
      <c r="F2918" t="str">
        <f t="shared" si="45"/>
        <v/>
      </c>
    </row>
    <row r="2919" spans="1:6" x14ac:dyDescent="0.25">
      <c r="A2919">
        <v>2918</v>
      </c>
      <c r="B2919">
        <v>1</v>
      </c>
      <c r="C2919">
        <v>8044</v>
      </c>
      <c r="D2919" t="s">
        <v>678</v>
      </c>
      <c r="E2919">
        <v>0.81804223348334815</v>
      </c>
      <c r="F2919" t="str">
        <f t="shared" si="45"/>
        <v/>
      </c>
    </row>
    <row r="2920" spans="1:6" x14ac:dyDescent="0.25">
      <c r="A2920">
        <v>2919</v>
      </c>
      <c r="B2920">
        <v>1</v>
      </c>
      <c r="C2920">
        <v>7147</v>
      </c>
      <c r="D2920" t="s">
        <v>2646</v>
      </c>
      <c r="E2920">
        <v>0.50105876811983596</v>
      </c>
      <c r="F2920" t="str">
        <f t="shared" si="45"/>
        <v/>
      </c>
    </row>
    <row r="2921" spans="1:6" x14ac:dyDescent="0.25">
      <c r="A2921">
        <v>2920</v>
      </c>
      <c r="B2921">
        <v>7</v>
      </c>
      <c r="C2921">
        <v>3188</v>
      </c>
      <c r="D2921" t="s">
        <v>160</v>
      </c>
      <c r="E2921">
        <v>0.57114831364894936</v>
      </c>
      <c r="F2921" t="str">
        <f t="shared" si="45"/>
        <v/>
      </c>
    </row>
    <row r="2922" spans="1:6" x14ac:dyDescent="0.25">
      <c r="A2922">
        <v>2921</v>
      </c>
      <c r="B2922">
        <v>3</v>
      </c>
      <c r="C2922">
        <v>4636</v>
      </c>
      <c r="D2922" t="s">
        <v>6106</v>
      </c>
      <c r="E2922">
        <v>0.84677484056979768</v>
      </c>
      <c r="F2922" t="str">
        <f t="shared" si="45"/>
        <v/>
      </c>
    </row>
    <row r="2923" spans="1:6" x14ac:dyDescent="0.25">
      <c r="A2923">
        <v>2922</v>
      </c>
      <c r="B2923">
        <v>9</v>
      </c>
      <c r="C2923">
        <v>5387</v>
      </c>
      <c r="D2923" t="s">
        <v>5750</v>
      </c>
      <c r="E2923">
        <v>0.86148054345386149</v>
      </c>
      <c r="F2923" t="str">
        <f t="shared" si="45"/>
        <v/>
      </c>
    </row>
    <row r="2924" spans="1:6" x14ac:dyDescent="0.25">
      <c r="A2924">
        <v>2923</v>
      </c>
      <c r="B2924">
        <v>8</v>
      </c>
      <c r="C2924">
        <v>3065</v>
      </c>
      <c r="D2924" t="s">
        <v>2544</v>
      </c>
      <c r="E2924">
        <v>0.7707615351101168</v>
      </c>
      <c r="F2924" t="str">
        <f t="shared" si="45"/>
        <v>True</v>
      </c>
    </row>
    <row r="2925" spans="1:6" x14ac:dyDescent="0.25">
      <c r="A2925">
        <v>2924</v>
      </c>
      <c r="B2925">
        <v>1</v>
      </c>
      <c r="C2925">
        <v>5568</v>
      </c>
      <c r="D2925" t="s">
        <v>2920</v>
      </c>
      <c r="E2925">
        <v>0.83149597349740434</v>
      </c>
      <c r="F2925" t="str">
        <f t="shared" si="45"/>
        <v/>
      </c>
    </row>
    <row r="2926" spans="1:6" x14ac:dyDescent="0.25">
      <c r="A2926">
        <v>2925</v>
      </c>
      <c r="B2926">
        <v>8</v>
      </c>
      <c r="C2926">
        <v>3066</v>
      </c>
      <c r="D2926" t="s">
        <v>2544</v>
      </c>
      <c r="E2926">
        <v>0.2468533724940507</v>
      </c>
      <c r="F2926" t="str">
        <f t="shared" si="45"/>
        <v/>
      </c>
    </row>
    <row r="2927" spans="1:6" x14ac:dyDescent="0.25">
      <c r="A2927">
        <v>2926</v>
      </c>
      <c r="B2927">
        <v>3</v>
      </c>
      <c r="C2927">
        <v>7922</v>
      </c>
      <c r="D2927" t="s">
        <v>169</v>
      </c>
      <c r="E2927">
        <v>0.24855796116730822</v>
      </c>
      <c r="F2927" t="str">
        <f t="shared" si="45"/>
        <v/>
      </c>
    </row>
    <row r="2928" spans="1:6" x14ac:dyDescent="0.25">
      <c r="A2928">
        <v>2927</v>
      </c>
      <c r="B2928">
        <v>2</v>
      </c>
      <c r="C2928">
        <v>5566</v>
      </c>
      <c r="D2928" t="s">
        <v>2920</v>
      </c>
      <c r="E2928">
        <v>0.95223693521963648</v>
      </c>
      <c r="F2928" t="str">
        <f t="shared" si="45"/>
        <v/>
      </c>
    </row>
    <row r="2929" spans="1:6" x14ac:dyDescent="0.25">
      <c r="A2929">
        <v>2928</v>
      </c>
      <c r="B2929">
        <v>5</v>
      </c>
      <c r="C2929">
        <v>3067</v>
      </c>
      <c r="D2929" t="s">
        <v>2544</v>
      </c>
      <c r="E2929">
        <v>9.777869976423903E-2</v>
      </c>
      <c r="F2929" t="str">
        <f t="shared" si="45"/>
        <v/>
      </c>
    </row>
    <row r="2930" spans="1:6" x14ac:dyDescent="0.25">
      <c r="A2930">
        <v>2929</v>
      </c>
      <c r="B2930">
        <v>6</v>
      </c>
      <c r="C2930">
        <v>3069</v>
      </c>
      <c r="D2930" t="s">
        <v>2544</v>
      </c>
      <c r="E2930">
        <v>0.65612383232802951</v>
      </c>
      <c r="F2930" t="str">
        <f t="shared" si="45"/>
        <v/>
      </c>
    </row>
    <row r="2931" spans="1:6" x14ac:dyDescent="0.25">
      <c r="A2931">
        <v>2930</v>
      </c>
      <c r="B2931">
        <v>2</v>
      </c>
      <c r="C2931">
        <v>8295</v>
      </c>
      <c r="D2931" t="s">
        <v>3282</v>
      </c>
      <c r="E2931">
        <v>0.59774796624542692</v>
      </c>
      <c r="F2931" t="str">
        <f t="shared" si="45"/>
        <v/>
      </c>
    </row>
    <row r="2932" spans="1:6" x14ac:dyDescent="0.25">
      <c r="A2932">
        <v>2931</v>
      </c>
      <c r="B2932">
        <v>3</v>
      </c>
      <c r="C2932">
        <v>2163</v>
      </c>
      <c r="D2932" t="s">
        <v>916</v>
      </c>
      <c r="E2932">
        <v>0.95351602886931019</v>
      </c>
      <c r="F2932" t="str">
        <f t="shared" si="45"/>
        <v/>
      </c>
    </row>
    <row r="2933" spans="1:6" x14ac:dyDescent="0.25">
      <c r="A2933">
        <v>2932</v>
      </c>
      <c r="B2933">
        <v>2</v>
      </c>
      <c r="C2933">
        <v>7232</v>
      </c>
      <c r="D2933" t="s">
        <v>4344</v>
      </c>
      <c r="E2933">
        <v>0.37809316070949195</v>
      </c>
      <c r="F2933" t="str">
        <f t="shared" si="45"/>
        <v/>
      </c>
    </row>
    <row r="2934" spans="1:6" x14ac:dyDescent="0.25">
      <c r="A2934">
        <v>2933</v>
      </c>
      <c r="B2934">
        <v>2</v>
      </c>
      <c r="C2934">
        <v>5569</v>
      </c>
      <c r="D2934" t="s">
        <v>2920</v>
      </c>
      <c r="E2934">
        <v>6.7499995183205264E-2</v>
      </c>
      <c r="F2934" t="str">
        <f t="shared" si="45"/>
        <v>True</v>
      </c>
    </row>
    <row r="2935" spans="1:6" x14ac:dyDescent="0.25">
      <c r="A2935">
        <v>2934</v>
      </c>
      <c r="B2935">
        <v>2</v>
      </c>
      <c r="C2935">
        <v>4459</v>
      </c>
      <c r="D2935" t="s">
        <v>442</v>
      </c>
      <c r="E2935">
        <v>0.46303743647093343</v>
      </c>
      <c r="F2935" t="str">
        <f t="shared" si="45"/>
        <v/>
      </c>
    </row>
    <row r="2936" spans="1:6" x14ac:dyDescent="0.25">
      <c r="A2936">
        <v>2935</v>
      </c>
      <c r="B2936">
        <v>1</v>
      </c>
      <c r="C2936">
        <v>9392</v>
      </c>
      <c r="D2936" t="s">
        <v>4192</v>
      </c>
      <c r="E2936">
        <v>0.44012416188318448</v>
      </c>
      <c r="F2936" t="str">
        <f t="shared" si="45"/>
        <v/>
      </c>
    </row>
    <row r="2937" spans="1:6" x14ac:dyDescent="0.25">
      <c r="A2937">
        <v>2936</v>
      </c>
      <c r="B2937">
        <v>3</v>
      </c>
      <c r="C2937">
        <v>5570</v>
      </c>
      <c r="D2937" t="s">
        <v>2920</v>
      </c>
      <c r="E2937">
        <v>0.68613103111489004</v>
      </c>
      <c r="F2937" t="str">
        <f t="shared" si="45"/>
        <v/>
      </c>
    </row>
    <row r="2938" spans="1:6" x14ac:dyDescent="0.25">
      <c r="A2938">
        <v>2937</v>
      </c>
      <c r="B2938">
        <v>4</v>
      </c>
      <c r="C2938">
        <v>5565</v>
      </c>
      <c r="D2938" t="s">
        <v>2920</v>
      </c>
      <c r="E2938">
        <v>0.86919240818163834</v>
      </c>
      <c r="F2938" t="str">
        <f t="shared" si="45"/>
        <v/>
      </c>
    </row>
    <row r="2939" spans="1:6" x14ac:dyDescent="0.25">
      <c r="A2939">
        <v>2938</v>
      </c>
      <c r="B2939">
        <v>1</v>
      </c>
      <c r="C2939">
        <v>5571</v>
      </c>
      <c r="D2939" t="s">
        <v>2920</v>
      </c>
      <c r="E2939">
        <v>0.2771895989221741</v>
      </c>
      <c r="F2939" t="str">
        <f t="shared" si="45"/>
        <v/>
      </c>
    </row>
    <row r="2940" spans="1:6" x14ac:dyDescent="0.25">
      <c r="A2940">
        <v>2939</v>
      </c>
      <c r="B2940">
        <v>5</v>
      </c>
      <c r="C2940">
        <v>5567</v>
      </c>
      <c r="D2940" t="s">
        <v>2920</v>
      </c>
      <c r="E2940">
        <v>0.75923377509312684</v>
      </c>
      <c r="F2940" t="str">
        <f t="shared" si="45"/>
        <v/>
      </c>
    </row>
    <row r="2941" spans="1:6" x14ac:dyDescent="0.25">
      <c r="A2941">
        <v>2940</v>
      </c>
      <c r="B2941">
        <v>7</v>
      </c>
      <c r="C2941">
        <v>3068</v>
      </c>
      <c r="D2941" t="s">
        <v>2544</v>
      </c>
      <c r="E2941">
        <v>0.65188178396648921</v>
      </c>
      <c r="F2941" t="str">
        <f t="shared" si="45"/>
        <v/>
      </c>
    </row>
    <row r="2942" spans="1:6" x14ac:dyDescent="0.25">
      <c r="A2942">
        <v>2941</v>
      </c>
      <c r="B2942">
        <v>2</v>
      </c>
      <c r="C2942">
        <v>7231</v>
      </c>
      <c r="D2942" t="s">
        <v>4344</v>
      </c>
      <c r="E2942">
        <v>0.40201374879525453</v>
      </c>
      <c r="F2942" t="str">
        <f t="shared" si="45"/>
        <v/>
      </c>
    </row>
    <row r="2943" spans="1:6" x14ac:dyDescent="0.25">
      <c r="A2943">
        <v>2942</v>
      </c>
      <c r="B2943">
        <v>4</v>
      </c>
      <c r="C2943">
        <v>7233</v>
      </c>
      <c r="D2943" t="s">
        <v>4344</v>
      </c>
      <c r="E2943">
        <v>0.60074682053383133</v>
      </c>
      <c r="F2943" t="str">
        <f t="shared" si="45"/>
        <v/>
      </c>
    </row>
    <row r="2944" spans="1:6" x14ac:dyDescent="0.25">
      <c r="A2944">
        <v>2943</v>
      </c>
      <c r="B2944">
        <v>2</v>
      </c>
      <c r="C2944">
        <v>8440</v>
      </c>
      <c r="D2944" t="s">
        <v>6129</v>
      </c>
      <c r="E2944">
        <v>0.18318914998758573</v>
      </c>
      <c r="F2944" t="str">
        <f t="shared" si="45"/>
        <v>True</v>
      </c>
    </row>
    <row r="2945" spans="1:6" x14ac:dyDescent="0.25">
      <c r="A2945">
        <v>2944</v>
      </c>
      <c r="B2945">
        <v>3</v>
      </c>
      <c r="C2945">
        <v>9741</v>
      </c>
      <c r="D2945" t="s">
        <v>1818</v>
      </c>
      <c r="E2945">
        <v>0.97553365066514586</v>
      </c>
      <c r="F2945" t="str">
        <f t="shared" si="45"/>
        <v/>
      </c>
    </row>
    <row r="2946" spans="1:6" x14ac:dyDescent="0.25">
      <c r="A2946">
        <v>2945</v>
      </c>
      <c r="B2946">
        <v>2</v>
      </c>
      <c r="C2946">
        <v>8528</v>
      </c>
      <c r="D2946" t="s">
        <v>1521</v>
      </c>
      <c r="E2946">
        <v>0.87393653016246275</v>
      </c>
      <c r="F2946" t="str">
        <f t="shared" si="45"/>
        <v/>
      </c>
    </row>
    <row r="2947" spans="1:6" x14ac:dyDescent="0.25">
      <c r="A2947">
        <v>2946</v>
      </c>
      <c r="B2947">
        <v>2</v>
      </c>
      <c r="C2947">
        <v>9738</v>
      </c>
      <c r="D2947" t="s">
        <v>1818</v>
      </c>
      <c r="E2947">
        <v>0.37565517592468423</v>
      </c>
      <c r="F2947" t="str">
        <f t="shared" ref="F2947:F3010" si="46">IF(MOD(A2947-3,10)=0,"True","")</f>
        <v/>
      </c>
    </row>
    <row r="2948" spans="1:6" x14ac:dyDescent="0.25">
      <c r="A2948">
        <v>2947</v>
      </c>
      <c r="B2948">
        <v>8</v>
      </c>
      <c r="C2948">
        <v>7353</v>
      </c>
      <c r="D2948" t="s">
        <v>5156</v>
      </c>
      <c r="E2948">
        <v>0.88856242678017983</v>
      </c>
      <c r="F2948" t="str">
        <f t="shared" si="46"/>
        <v/>
      </c>
    </row>
    <row r="2949" spans="1:6" x14ac:dyDescent="0.25">
      <c r="A2949">
        <v>2948</v>
      </c>
      <c r="B2949">
        <v>3</v>
      </c>
      <c r="C2949">
        <v>1931</v>
      </c>
      <c r="D2949" t="s">
        <v>1370</v>
      </c>
      <c r="E2949">
        <v>0.32985315330241538</v>
      </c>
      <c r="F2949" t="str">
        <f t="shared" si="46"/>
        <v/>
      </c>
    </row>
    <row r="2950" spans="1:6" x14ac:dyDescent="0.25">
      <c r="A2950">
        <v>2949</v>
      </c>
      <c r="B2950">
        <v>5</v>
      </c>
      <c r="C2950">
        <v>9740</v>
      </c>
      <c r="D2950" t="s">
        <v>1818</v>
      </c>
      <c r="E2950">
        <v>0.99957500831573376</v>
      </c>
      <c r="F2950" t="str">
        <f t="shared" si="46"/>
        <v/>
      </c>
    </row>
    <row r="2951" spans="1:6" x14ac:dyDescent="0.25">
      <c r="A2951">
        <v>2950</v>
      </c>
      <c r="B2951">
        <v>1</v>
      </c>
      <c r="C2951">
        <v>1929</v>
      </c>
      <c r="D2951" t="s">
        <v>1370</v>
      </c>
      <c r="E2951">
        <v>0.80889197433044058</v>
      </c>
      <c r="F2951" t="str">
        <f t="shared" si="46"/>
        <v/>
      </c>
    </row>
    <row r="2952" spans="1:6" x14ac:dyDescent="0.25">
      <c r="A2952">
        <v>2951</v>
      </c>
      <c r="B2952">
        <v>3</v>
      </c>
      <c r="C2952">
        <v>8527</v>
      </c>
      <c r="D2952" t="s">
        <v>1521</v>
      </c>
      <c r="E2952">
        <v>4.9265319193864232E-2</v>
      </c>
      <c r="F2952" t="str">
        <f t="shared" si="46"/>
        <v/>
      </c>
    </row>
    <row r="2953" spans="1:6" x14ac:dyDescent="0.25">
      <c r="A2953">
        <v>2952</v>
      </c>
      <c r="B2953">
        <v>1</v>
      </c>
      <c r="C2953">
        <v>1930</v>
      </c>
      <c r="D2953" t="s">
        <v>1370</v>
      </c>
      <c r="E2953">
        <v>0.4952709964348061</v>
      </c>
      <c r="F2953" t="str">
        <f t="shared" si="46"/>
        <v/>
      </c>
    </row>
    <row r="2954" spans="1:6" x14ac:dyDescent="0.25">
      <c r="A2954">
        <v>2953</v>
      </c>
      <c r="B2954">
        <v>2</v>
      </c>
      <c r="C2954">
        <v>8525</v>
      </c>
      <c r="D2954" t="s">
        <v>1521</v>
      </c>
      <c r="E2954">
        <v>0.88169709629041826</v>
      </c>
      <c r="F2954" t="str">
        <f t="shared" si="46"/>
        <v>True</v>
      </c>
    </row>
    <row r="2955" spans="1:6" x14ac:dyDescent="0.25">
      <c r="A2955">
        <v>2954</v>
      </c>
      <c r="B2955">
        <v>2</v>
      </c>
      <c r="C2955">
        <v>8529</v>
      </c>
      <c r="D2955" t="s">
        <v>1521</v>
      </c>
      <c r="E2955">
        <v>9.4176094901734952E-2</v>
      </c>
      <c r="F2955" t="str">
        <f t="shared" si="46"/>
        <v/>
      </c>
    </row>
    <row r="2956" spans="1:6" x14ac:dyDescent="0.25">
      <c r="A2956">
        <v>2955</v>
      </c>
      <c r="B2956">
        <v>6</v>
      </c>
      <c r="C2956">
        <v>9739</v>
      </c>
      <c r="D2956" t="s">
        <v>1818</v>
      </c>
      <c r="E2956">
        <v>0.95657448214351037</v>
      </c>
      <c r="F2956" t="str">
        <f t="shared" si="46"/>
        <v/>
      </c>
    </row>
    <row r="2957" spans="1:6" x14ac:dyDescent="0.25">
      <c r="A2957">
        <v>2956</v>
      </c>
      <c r="B2957">
        <v>6</v>
      </c>
      <c r="C2957">
        <v>8526</v>
      </c>
      <c r="D2957" t="s">
        <v>1521</v>
      </c>
      <c r="E2957">
        <v>0.96290483000114424</v>
      </c>
      <c r="F2957" t="str">
        <f t="shared" si="46"/>
        <v/>
      </c>
    </row>
    <row r="2958" spans="1:6" x14ac:dyDescent="0.25">
      <c r="A2958">
        <v>2957</v>
      </c>
      <c r="B2958">
        <v>3</v>
      </c>
      <c r="C2958">
        <v>2454</v>
      </c>
      <c r="D2958" t="s">
        <v>6142</v>
      </c>
      <c r="E2958">
        <v>0.25903143409134166</v>
      </c>
      <c r="F2958" t="str">
        <f t="shared" si="46"/>
        <v/>
      </c>
    </row>
    <row r="2959" spans="1:6" x14ac:dyDescent="0.25">
      <c r="A2959">
        <v>2958</v>
      </c>
      <c r="B2959">
        <v>8</v>
      </c>
      <c r="C2959">
        <v>2456</v>
      </c>
      <c r="D2959" t="s">
        <v>6142</v>
      </c>
      <c r="E2959">
        <v>0.75246702209252803</v>
      </c>
      <c r="F2959" t="str">
        <f t="shared" si="46"/>
        <v/>
      </c>
    </row>
    <row r="2960" spans="1:6" x14ac:dyDescent="0.25">
      <c r="A2960">
        <v>2959</v>
      </c>
      <c r="B2960">
        <v>6</v>
      </c>
      <c r="C2960">
        <v>2452</v>
      </c>
      <c r="D2960" t="s">
        <v>6142</v>
      </c>
      <c r="E2960">
        <v>0.31560151101226674</v>
      </c>
      <c r="F2960" t="str">
        <f t="shared" si="46"/>
        <v/>
      </c>
    </row>
    <row r="2961" spans="1:6" x14ac:dyDescent="0.25">
      <c r="A2961">
        <v>2960</v>
      </c>
      <c r="B2961">
        <v>3</v>
      </c>
      <c r="C2961">
        <v>3380</v>
      </c>
      <c r="D2961" t="s">
        <v>2595</v>
      </c>
      <c r="E2961">
        <v>0.45553908587024605</v>
      </c>
      <c r="F2961" t="str">
        <f t="shared" si="46"/>
        <v/>
      </c>
    </row>
    <row r="2962" spans="1:6" x14ac:dyDescent="0.25">
      <c r="A2962">
        <v>2961</v>
      </c>
      <c r="B2962">
        <v>1</v>
      </c>
      <c r="C2962">
        <v>2457</v>
      </c>
      <c r="D2962" t="s">
        <v>6142</v>
      </c>
      <c r="E2962">
        <v>0.25149621232423658</v>
      </c>
      <c r="F2962" t="str">
        <f t="shared" si="46"/>
        <v/>
      </c>
    </row>
    <row r="2963" spans="1:6" x14ac:dyDescent="0.25">
      <c r="A2963">
        <v>2962</v>
      </c>
      <c r="B2963">
        <v>6</v>
      </c>
      <c r="C2963">
        <v>3379</v>
      </c>
      <c r="D2963" t="s">
        <v>2595</v>
      </c>
      <c r="E2963">
        <v>0.16230521399076814</v>
      </c>
      <c r="F2963" t="str">
        <f t="shared" si="46"/>
        <v/>
      </c>
    </row>
    <row r="2964" spans="1:6" x14ac:dyDescent="0.25">
      <c r="A2964">
        <v>2963</v>
      </c>
      <c r="B2964">
        <v>2</v>
      </c>
      <c r="C2964">
        <v>787</v>
      </c>
      <c r="D2964" t="s">
        <v>1974</v>
      </c>
      <c r="E2964">
        <v>0.62688969714432496</v>
      </c>
      <c r="F2964" t="str">
        <f t="shared" si="46"/>
        <v>True</v>
      </c>
    </row>
    <row r="2965" spans="1:6" x14ac:dyDescent="0.25">
      <c r="A2965">
        <v>2964</v>
      </c>
      <c r="B2965">
        <v>2</v>
      </c>
      <c r="C2965">
        <v>8785</v>
      </c>
      <c r="D2965" t="s">
        <v>4229</v>
      </c>
      <c r="E2965">
        <v>0.60550907890964734</v>
      </c>
      <c r="F2965" t="str">
        <f t="shared" si="46"/>
        <v/>
      </c>
    </row>
    <row r="2966" spans="1:6" x14ac:dyDescent="0.25">
      <c r="A2966">
        <v>2965</v>
      </c>
      <c r="B2966">
        <v>5</v>
      </c>
      <c r="C2966">
        <v>2451</v>
      </c>
      <c r="D2966" t="s">
        <v>6142</v>
      </c>
      <c r="E2966">
        <v>0.42298285307443784</v>
      </c>
      <c r="F2966" t="str">
        <f t="shared" si="46"/>
        <v/>
      </c>
    </row>
    <row r="2967" spans="1:6" x14ac:dyDescent="0.25">
      <c r="A2967">
        <v>2966</v>
      </c>
      <c r="B2967">
        <v>3</v>
      </c>
      <c r="C2967">
        <v>2453</v>
      </c>
      <c r="D2967" t="s">
        <v>6142</v>
      </c>
      <c r="E2967">
        <v>0.95085080511308473</v>
      </c>
      <c r="F2967" t="str">
        <f t="shared" si="46"/>
        <v/>
      </c>
    </row>
    <row r="2968" spans="1:6" x14ac:dyDescent="0.25">
      <c r="A2968">
        <v>2967</v>
      </c>
      <c r="B2968">
        <v>3</v>
      </c>
      <c r="C2968">
        <v>2459</v>
      </c>
      <c r="D2968" t="s">
        <v>6142</v>
      </c>
      <c r="E2968">
        <v>0.75053306054348146</v>
      </c>
      <c r="F2968" t="str">
        <f t="shared" si="46"/>
        <v/>
      </c>
    </row>
    <row r="2969" spans="1:6" x14ac:dyDescent="0.25">
      <c r="A2969">
        <v>2968</v>
      </c>
      <c r="B2969">
        <v>6</v>
      </c>
      <c r="C2969">
        <v>2458</v>
      </c>
      <c r="D2969" t="s">
        <v>6142</v>
      </c>
      <c r="E2969">
        <v>0.97965969843455403</v>
      </c>
      <c r="F2969" t="str">
        <f t="shared" si="46"/>
        <v/>
      </c>
    </row>
    <row r="2970" spans="1:6" x14ac:dyDescent="0.25">
      <c r="A2970">
        <v>2969</v>
      </c>
      <c r="B2970">
        <v>8</v>
      </c>
      <c r="C2970">
        <v>2455</v>
      </c>
      <c r="D2970" t="s">
        <v>6142</v>
      </c>
      <c r="E2970">
        <v>0.8604256376531344</v>
      </c>
      <c r="F2970" t="str">
        <f t="shared" si="46"/>
        <v/>
      </c>
    </row>
    <row r="2971" spans="1:6" x14ac:dyDescent="0.25">
      <c r="A2971">
        <v>2970</v>
      </c>
      <c r="B2971">
        <v>3</v>
      </c>
      <c r="C2971">
        <v>679</v>
      </c>
      <c r="D2971" t="s">
        <v>5176</v>
      </c>
      <c r="E2971">
        <v>0.16442883562125443</v>
      </c>
      <c r="F2971" t="str">
        <f t="shared" si="46"/>
        <v/>
      </c>
    </row>
    <row r="2972" spans="1:6" x14ac:dyDescent="0.25">
      <c r="A2972">
        <v>2971</v>
      </c>
      <c r="B2972">
        <v>7</v>
      </c>
      <c r="C2972">
        <v>9122</v>
      </c>
      <c r="D2972" t="s">
        <v>411</v>
      </c>
      <c r="E2972">
        <v>0.9468976507781699</v>
      </c>
      <c r="F2972" t="str">
        <f t="shared" si="46"/>
        <v/>
      </c>
    </row>
    <row r="2973" spans="1:6" x14ac:dyDescent="0.25">
      <c r="A2973">
        <v>2972</v>
      </c>
      <c r="B2973">
        <v>3</v>
      </c>
      <c r="C2973">
        <v>680</v>
      </c>
      <c r="D2973" t="s">
        <v>5176</v>
      </c>
      <c r="E2973">
        <v>0.48643887300363942</v>
      </c>
      <c r="F2973" t="str">
        <f t="shared" si="46"/>
        <v/>
      </c>
    </row>
    <row r="2974" spans="1:6" x14ac:dyDescent="0.25">
      <c r="A2974">
        <v>2973</v>
      </c>
      <c r="B2974">
        <v>7</v>
      </c>
      <c r="C2974">
        <v>8792</v>
      </c>
      <c r="D2974" t="s">
        <v>2093</v>
      </c>
      <c r="E2974">
        <v>0.84230386306372695</v>
      </c>
      <c r="F2974" t="str">
        <f t="shared" si="46"/>
        <v>True</v>
      </c>
    </row>
    <row r="2975" spans="1:6" x14ac:dyDescent="0.25">
      <c r="A2975">
        <v>2974</v>
      </c>
      <c r="B2975">
        <v>3</v>
      </c>
      <c r="C2975">
        <v>677</v>
      </c>
      <c r="D2975" t="s">
        <v>5176</v>
      </c>
      <c r="E2975">
        <v>0.28124955552875308</v>
      </c>
      <c r="F2975" t="str">
        <f t="shared" si="46"/>
        <v/>
      </c>
    </row>
    <row r="2976" spans="1:6" x14ac:dyDescent="0.25">
      <c r="A2976">
        <v>2975</v>
      </c>
      <c r="B2976">
        <v>5</v>
      </c>
      <c r="C2976">
        <v>9014</v>
      </c>
      <c r="D2976" t="s">
        <v>5201</v>
      </c>
      <c r="E2976">
        <v>0.44624954491992008</v>
      </c>
      <c r="F2976" t="str">
        <f t="shared" si="46"/>
        <v/>
      </c>
    </row>
    <row r="2977" spans="1:6" x14ac:dyDescent="0.25">
      <c r="A2977">
        <v>2976</v>
      </c>
      <c r="B2977">
        <v>3</v>
      </c>
      <c r="C2977">
        <v>3707</v>
      </c>
      <c r="D2977" t="s">
        <v>2457</v>
      </c>
      <c r="E2977">
        <v>0.91126831837365541</v>
      </c>
      <c r="F2977" t="str">
        <f t="shared" si="46"/>
        <v/>
      </c>
    </row>
    <row r="2978" spans="1:6" x14ac:dyDescent="0.25">
      <c r="A2978">
        <v>2977</v>
      </c>
      <c r="B2978">
        <v>5</v>
      </c>
      <c r="C2978">
        <v>9015</v>
      </c>
      <c r="D2978" t="s">
        <v>5201</v>
      </c>
      <c r="E2978">
        <v>0.29023935514919574</v>
      </c>
      <c r="F2978" t="str">
        <f t="shared" si="46"/>
        <v/>
      </c>
    </row>
    <row r="2979" spans="1:6" x14ac:dyDescent="0.25">
      <c r="A2979">
        <v>2978</v>
      </c>
      <c r="B2979">
        <v>4</v>
      </c>
      <c r="C2979">
        <v>8726</v>
      </c>
      <c r="D2979" t="s">
        <v>4930</v>
      </c>
      <c r="E2979">
        <v>0.24230956332568565</v>
      </c>
      <c r="F2979" t="str">
        <f t="shared" si="46"/>
        <v/>
      </c>
    </row>
    <row r="2980" spans="1:6" x14ac:dyDescent="0.25">
      <c r="A2980">
        <v>2979</v>
      </c>
      <c r="B2980">
        <v>3</v>
      </c>
      <c r="C2980">
        <v>678</v>
      </c>
      <c r="D2980" t="s">
        <v>5176</v>
      </c>
      <c r="E2980">
        <v>0.84500183278500396</v>
      </c>
      <c r="F2980" t="str">
        <f t="shared" si="46"/>
        <v/>
      </c>
    </row>
    <row r="2981" spans="1:6" x14ac:dyDescent="0.25">
      <c r="A2981">
        <v>2980</v>
      </c>
      <c r="B2981">
        <v>2</v>
      </c>
      <c r="C2981">
        <v>4345</v>
      </c>
      <c r="D2981" t="s">
        <v>1889</v>
      </c>
      <c r="E2981">
        <v>0.79933366055860422</v>
      </c>
      <c r="F2981" t="str">
        <f t="shared" si="46"/>
        <v/>
      </c>
    </row>
    <row r="2982" spans="1:6" x14ac:dyDescent="0.25">
      <c r="A2982">
        <v>2981</v>
      </c>
      <c r="B2982">
        <v>4</v>
      </c>
      <c r="C2982">
        <v>4346</v>
      </c>
      <c r="D2982" t="s">
        <v>1889</v>
      </c>
      <c r="E2982">
        <v>0.90694827706740455</v>
      </c>
      <c r="F2982" t="str">
        <f t="shared" si="46"/>
        <v/>
      </c>
    </row>
    <row r="2983" spans="1:6" x14ac:dyDescent="0.25">
      <c r="A2983">
        <v>2982</v>
      </c>
      <c r="B2983">
        <v>7</v>
      </c>
      <c r="C2983">
        <v>9228</v>
      </c>
      <c r="D2983" t="s">
        <v>6170</v>
      </c>
      <c r="E2983">
        <v>0.42722265578484542</v>
      </c>
      <c r="F2983" t="str">
        <f t="shared" si="46"/>
        <v/>
      </c>
    </row>
    <row r="2984" spans="1:6" x14ac:dyDescent="0.25">
      <c r="A2984">
        <v>2983</v>
      </c>
      <c r="B2984">
        <v>6</v>
      </c>
      <c r="C2984">
        <v>4344</v>
      </c>
      <c r="D2984" t="s">
        <v>1889</v>
      </c>
      <c r="E2984">
        <v>0.77091960004052884</v>
      </c>
      <c r="F2984" t="str">
        <f t="shared" si="46"/>
        <v>True</v>
      </c>
    </row>
    <row r="2985" spans="1:6" x14ac:dyDescent="0.25">
      <c r="A2985">
        <v>2984</v>
      </c>
      <c r="B2985">
        <v>5</v>
      </c>
      <c r="C2985">
        <v>5231</v>
      </c>
      <c r="D2985" t="s">
        <v>5608</v>
      </c>
      <c r="E2985">
        <v>0.11137917260139318</v>
      </c>
      <c r="F2985" t="str">
        <f t="shared" si="46"/>
        <v/>
      </c>
    </row>
    <row r="2986" spans="1:6" x14ac:dyDescent="0.25">
      <c r="A2986">
        <v>2985</v>
      </c>
      <c r="B2986">
        <v>3</v>
      </c>
      <c r="C2986">
        <v>9890</v>
      </c>
      <c r="D2986" t="s">
        <v>1191</v>
      </c>
      <c r="E2986">
        <v>0.56356462055101464</v>
      </c>
      <c r="F2986" t="str">
        <f t="shared" si="46"/>
        <v/>
      </c>
    </row>
    <row r="2987" spans="1:6" x14ac:dyDescent="0.25">
      <c r="A2987">
        <v>2986</v>
      </c>
      <c r="B2987">
        <v>2</v>
      </c>
      <c r="C2987">
        <v>5230</v>
      </c>
      <c r="D2987" t="s">
        <v>5608</v>
      </c>
      <c r="E2987">
        <v>0.45486669466508267</v>
      </c>
      <c r="F2987" t="str">
        <f t="shared" si="46"/>
        <v/>
      </c>
    </row>
    <row r="2988" spans="1:6" x14ac:dyDescent="0.25">
      <c r="A2988">
        <v>2987</v>
      </c>
      <c r="B2988">
        <v>1</v>
      </c>
      <c r="C2988">
        <v>5232</v>
      </c>
      <c r="D2988" t="s">
        <v>5608</v>
      </c>
      <c r="E2988">
        <v>0.31356002513944703</v>
      </c>
      <c r="F2988" t="str">
        <f t="shared" si="46"/>
        <v/>
      </c>
    </row>
    <row r="2989" spans="1:6" x14ac:dyDescent="0.25">
      <c r="A2989">
        <v>2988</v>
      </c>
      <c r="B2989">
        <v>6</v>
      </c>
      <c r="C2989">
        <v>4343</v>
      </c>
      <c r="D2989" t="s">
        <v>1889</v>
      </c>
      <c r="E2989">
        <v>0.22716554912773856</v>
      </c>
      <c r="F2989" t="str">
        <f t="shared" si="46"/>
        <v/>
      </c>
    </row>
    <row r="2990" spans="1:6" x14ac:dyDescent="0.25">
      <c r="A2990">
        <v>2989</v>
      </c>
      <c r="B2990">
        <v>7</v>
      </c>
      <c r="C2990">
        <v>5233</v>
      </c>
      <c r="D2990" t="s">
        <v>5608</v>
      </c>
      <c r="E2990">
        <v>0.43811516404306416</v>
      </c>
      <c r="F2990" t="str">
        <f t="shared" si="46"/>
        <v/>
      </c>
    </row>
    <row r="2991" spans="1:6" x14ac:dyDescent="0.25">
      <c r="A2991">
        <v>2990</v>
      </c>
      <c r="B2991">
        <v>7</v>
      </c>
      <c r="C2991">
        <v>1477</v>
      </c>
      <c r="D2991" t="s">
        <v>2743</v>
      </c>
      <c r="E2991">
        <v>0.88303096320410357</v>
      </c>
      <c r="F2991" t="str">
        <f t="shared" si="46"/>
        <v/>
      </c>
    </row>
    <row r="2992" spans="1:6" x14ac:dyDescent="0.25">
      <c r="A2992">
        <v>2991</v>
      </c>
      <c r="B2992">
        <v>2</v>
      </c>
      <c r="C2992">
        <v>8155</v>
      </c>
      <c r="D2992" t="s">
        <v>2026</v>
      </c>
      <c r="E2992">
        <v>0.47297895202460449</v>
      </c>
      <c r="F2992" t="str">
        <f t="shared" si="46"/>
        <v/>
      </c>
    </row>
    <row r="2993" spans="1:6" x14ac:dyDescent="0.25">
      <c r="A2993">
        <v>2992</v>
      </c>
      <c r="B2993">
        <v>7</v>
      </c>
      <c r="C2993">
        <v>8999</v>
      </c>
      <c r="D2993" t="s">
        <v>6179</v>
      </c>
      <c r="E2993">
        <v>0.27086970667329435</v>
      </c>
      <c r="F2993" t="str">
        <f t="shared" si="46"/>
        <v/>
      </c>
    </row>
    <row r="2994" spans="1:6" x14ac:dyDescent="0.25">
      <c r="A2994">
        <v>2993</v>
      </c>
      <c r="B2994">
        <v>7</v>
      </c>
      <c r="C2994">
        <v>2321</v>
      </c>
      <c r="D2994" t="s">
        <v>3531</v>
      </c>
      <c r="E2994">
        <v>0.94462443947700458</v>
      </c>
      <c r="F2994" t="str">
        <f t="shared" si="46"/>
        <v>True</v>
      </c>
    </row>
    <row r="2995" spans="1:6" x14ac:dyDescent="0.25">
      <c r="A2995">
        <v>2994</v>
      </c>
      <c r="B2995">
        <v>1</v>
      </c>
      <c r="C2995">
        <v>447</v>
      </c>
      <c r="D2995" t="s">
        <v>1262</v>
      </c>
      <c r="E2995">
        <v>0.51520341539750814</v>
      </c>
      <c r="F2995" t="str">
        <f t="shared" si="46"/>
        <v/>
      </c>
    </row>
    <row r="2996" spans="1:6" x14ac:dyDescent="0.25">
      <c r="A2996">
        <v>2995</v>
      </c>
      <c r="B2996">
        <v>2</v>
      </c>
      <c r="C2996">
        <v>8156</v>
      </c>
      <c r="D2996" t="s">
        <v>2026</v>
      </c>
      <c r="E2996">
        <v>0.18048346530475512</v>
      </c>
      <c r="F2996" t="str">
        <f t="shared" si="46"/>
        <v/>
      </c>
    </row>
    <row r="2997" spans="1:6" x14ac:dyDescent="0.25">
      <c r="A2997">
        <v>2996</v>
      </c>
      <c r="B2997">
        <v>2</v>
      </c>
      <c r="C2997">
        <v>8998</v>
      </c>
      <c r="D2997" t="s">
        <v>6179</v>
      </c>
      <c r="E2997">
        <v>0.2411218093000459</v>
      </c>
      <c r="F2997" t="str">
        <f t="shared" si="46"/>
        <v/>
      </c>
    </row>
    <row r="2998" spans="1:6" x14ac:dyDescent="0.25">
      <c r="A2998">
        <v>2997</v>
      </c>
      <c r="B2998">
        <v>1</v>
      </c>
      <c r="C2998">
        <v>8377</v>
      </c>
      <c r="D2998" t="s">
        <v>3600</v>
      </c>
      <c r="E2998">
        <v>5.7925687373546308E-2</v>
      </c>
      <c r="F2998" t="str">
        <f t="shared" si="46"/>
        <v/>
      </c>
    </row>
    <row r="2999" spans="1:6" x14ac:dyDescent="0.25">
      <c r="A2999">
        <v>2998</v>
      </c>
      <c r="B2999">
        <v>5</v>
      </c>
      <c r="C2999">
        <v>2333</v>
      </c>
      <c r="D2999" t="s">
        <v>2368</v>
      </c>
      <c r="E2999">
        <v>0.37606549843332915</v>
      </c>
      <c r="F2999" t="str">
        <f t="shared" si="46"/>
        <v/>
      </c>
    </row>
    <row r="3000" spans="1:6" x14ac:dyDescent="0.25">
      <c r="A3000">
        <v>2999</v>
      </c>
      <c r="B3000">
        <v>4</v>
      </c>
      <c r="C3000">
        <v>9365</v>
      </c>
      <c r="D3000" t="s">
        <v>1998</v>
      </c>
      <c r="E3000">
        <v>0.34288801431188765</v>
      </c>
      <c r="F3000" t="str">
        <f t="shared" si="46"/>
        <v/>
      </c>
    </row>
    <row r="3001" spans="1:6" x14ac:dyDescent="0.25">
      <c r="A3001">
        <v>3000</v>
      </c>
      <c r="B3001">
        <v>4</v>
      </c>
      <c r="C3001">
        <v>5346</v>
      </c>
      <c r="D3001" t="s">
        <v>365</v>
      </c>
      <c r="E3001">
        <v>0.30562213995942877</v>
      </c>
      <c r="F3001" t="str">
        <f t="shared" si="46"/>
        <v/>
      </c>
    </row>
    <row r="3002" spans="1:6" x14ac:dyDescent="0.25">
      <c r="A3002">
        <v>3001</v>
      </c>
      <c r="B3002">
        <v>6</v>
      </c>
      <c r="C3002">
        <v>4429</v>
      </c>
      <c r="D3002" t="s">
        <v>1974</v>
      </c>
      <c r="E3002">
        <v>0.22844062255165021</v>
      </c>
      <c r="F3002" t="str">
        <f t="shared" si="46"/>
        <v/>
      </c>
    </row>
    <row r="3003" spans="1:6" x14ac:dyDescent="0.25">
      <c r="A3003">
        <v>3002</v>
      </c>
      <c r="B3003">
        <v>1</v>
      </c>
      <c r="C3003">
        <v>2334</v>
      </c>
      <c r="D3003" t="s">
        <v>2368</v>
      </c>
      <c r="E3003">
        <v>0.93158247189865628</v>
      </c>
      <c r="F3003" t="str">
        <f t="shared" si="46"/>
        <v/>
      </c>
    </row>
    <row r="3004" spans="1:6" x14ac:dyDescent="0.25">
      <c r="A3004">
        <v>3003</v>
      </c>
      <c r="B3004">
        <v>2</v>
      </c>
      <c r="C3004">
        <v>5348</v>
      </c>
      <c r="D3004" t="s">
        <v>365</v>
      </c>
      <c r="E3004">
        <v>0.74483791647658171</v>
      </c>
      <c r="F3004" t="str">
        <f t="shared" si="46"/>
        <v>True</v>
      </c>
    </row>
    <row r="3005" spans="1:6" x14ac:dyDescent="0.25">
      <c r="A3005">
        <v>3004</v>
      </c>
      <c r="B3005">
        <v>7</v>
      </c>
      <c r="C3005">
        <v>9363</v>
      </c>
      <c r="D3005" t="s">
        <v>1998</v>
      </c>
      <c r="E3005">
        <v>0.91495098896183158</v>
      </c>
      <c r="F3005" t="str">
        <f t="shared" si="46"/>
        <v/>
      </c>
    </row>
    <row r="3006" spans="1:6" x14ac:dyDescent="0.25">
      <c r="A3006">
        <v>3005</v>
      </c>
      <c r="B3006">
        <v>3</v>
      </c>
      <c r="C3006">
        <v>9364</v>
      </c>
      <c r="D3006" t="s">
        <v>1998</v>
      </c>
      <c r="E3006">
        <v>0.54336410653802902</v>
      </c>
      <c r="F3006" t="str">
        <f t="shared" si="46"/>
        <v/>
      </c>
    </row>
    <row r="3007" spans="1:6" x14ac:dyDescent="0.25">
      <c r="A3007">
        <v>3006</v>
      </c>
      <c r="B3007">
        <v>3</v>
      </c>
      <c r="C3007">
        <v>5347</v>
      </c>
      <c r="D3007" t="s">
        <v>365</v>
      </c>
      <c r="E3007">
        <v>0.4436538397886437</v>
      </c>
      <c r="F3007" t="str">
        <f t="shared" si="46"/>
        <v/>
      </c>
    </row>
    <row r="3008" spans="1:6" x14ac:dyDescent="0.25">
      <c r="A3008">
        <v>3007</v>
      </c>
      <c r="B3008">
        <v>3</v>
      </c>
      <c r="C3008">
        <v>8825</v>
      </c>
      <c r="D3008" t="s">
        <v>2677</v>
      </c>
      <c r="E3008">
        <v>0.19210227819927761</v>
      </c>
      <c r="F3008" t="str">
        <f t="shared" si="46"/>
        <v/>
      </c>
    </row>
    <row r="3009" spans="1:6" x14ac:dyDescent="0.25">
      <c r="A3009">
        <v>3008</v>
      </c>
      <c r="B3009">
        <v>6</v>
      </c>
      <c r="C3009">
        <v>9362</v>
      </c>
      <c r="D3009" t="s">
        <v>1998</v>
      </c>
      <c r="E3009">
        <v>0.77051582065437096</v>
      </c>
      <c r="F3009" t="str">
        <f t="shared" si="46"/>
        <v/>
      </c>
    </row>
    <row r="3010" spans="1:6" x14ac:dyDescent="0.25">
      <c r="A3010">
        <v>3009</v>
      </c>
      <c r="B3010">
        <v>2</v>
      </c>
      <c r="C3010">
        <v>2843</v>
      </c>
      <c r="D3010" t="s">
        <v>1102</v>
      </c>
      <c r="E3010">
        <v>0.82411936361106519</v>
      </c>
      <c r="F3010" t="str">
        <f t="shared" si="46"/>
        <v/>
      </c>
    </row>
    <row r="3011" spans="1:6" x14ac:dyDescent="0.25">
      <c r="A3011">
        <v>3010</v>
      </c>
      <c r="B3011">
        <v>8</v>
      </c>
      <c r="C3011">
        <v>2410</v>
      </c>
      <c r="D3011" t="s">
        <v>230</v>
      </c>
      <c r="E3011">
        <v>0.34564910543724847</v>
      </c>
      <c r="F3011" t="str">
        <f t="shared" ref="F3011:F3074" si="47">IF(MOD(A3011-3,10)=0,"True","")</f>
        <v/>
      </c>
    </row>
    <row r="3012" spans="1:6" x14ac:dyDescent="0.25">
      <c r="A3012">
        <v>3011</v>
      </c>
      <c r="B3012">
        <v>3</v>
      </c>
      <c r="C3012">
        <v>5021</v>
      </c>
      <c r="D3012" t="s">
        <v>2556</v>
      </c>
      <c r="E3012">
        <v>0.84970102806472703</v>
      </c>
      <c r="F3012" t="str">
        <f t="shared" si="47"/>
        <v/>
      </c>
    </row>
    <row r="3013" spans="1:6" x14ac:dyDescent="0.25">
      <c r="A3013">
        <v>3012</v>
      </c>
      <c r="B3013">
        <v>4</v>
      </c>
      <c r="C3013">
        <v>8154</v>
      </c>
      <c r="D3013" t="s">
        <v>1285</v>
      </c>
      <c r="E3013">
        <v>0.55890580102778875</v>
      </c>
      <c r="F3013" t="str">
        <f t="shared" si="47"/>
        <v/>
      </c>
    </row>
    <row r="3014" spans="1:6" x14ac:dyDescent="0.25">
      <c r="A3014">
        <v>3013</v>
      </c>
      <c r="B3014">
        <v>3</v>
      </c>
      <c r="C3014">
        <v>8153</v>
      </c>
      <c r="D3014" t="s">
        <v>1285</v>
      </c>
      <c r="E3014">
        <v>0.79526922598298522</v>
      </c>
      <c r="F3014" t="str">
        <f t="shared" si="47"/>
        <v>True</v>
      </c>
    </row>
    <row r="3015" spans="1:6" x14ac:dyDescent="0.25">
      <c r="A3015">
        <v>3014</v>
      </c>
      <c r="B3015">
        <v>6</v>
      </c>
      <c r="C3015">
        <v>3105</v>
      </c>
      <c r="D3015" t="s">
        <v>5508</v>
      </c>
      <c r="E3015">
        <v>0.30286335120241692</v>
      </c>
      <c r="F3015" t="str">
        <f t="shared" si="47"/>
        <v/>
      </c>
    </row>
    <row r="3016" spans="1:6" x14ac:dyDescent="0.25">
      <c r="A3016">
        <v>3015</v>
      </c>
      <c r="B3016">
        <v>2</v>
      </c>
      <c r="C3016">
        <v>8152</v>
      </c>
      <c r="D3016" t="s">
        <v>1285</v>
      </c>
      <c r="E3016">
        <v>0.65844155770041957</v>
      </c>
      <c r="F3016" t="str">
        <f t="shared" si="47"/>
        <v/>
      </c>
    </row>
    <row r="3017" spans="1:6" x14ac:dyDescent="0.25">
      <c r="A3017">
        <v>3016</v>
      </c>
      <c r="B3017">
        <v>5</v>
      </c>
      <c r="C3017">
        <v>5645</v>
      </c>
      <c r="D3017" t="s">
        <v>872</v>
      </c>
      <c r="E3017">
        <v>0.56985823360754972</v>
      </c>
      <c r="F3017" t="str">
        <f t="shared" si="47"/>
        <v/>
      </c>
    </row>
    <row r="3018" spans="1:6" x14ac:dyDescent="0.25">
      <c r="A3018">
        <v>3017</v>
      </c>
      <c r="B3018">
        <v>4</v>
      </c>
      <c r="C3018">
        <v>2104</v>
      </c>
      <c r="D3018" t="s">
        <v>4361</v>
      </c>
      <c r="E3018">
        <v>0.97521721368412484</v>
      </c>
      <c r="F3018" t="str">
        <f t="shared" si="47"/>
        <v/>
      </c>
    </row>
    <row r="3019" spans="1:6" x14ac:dyDescent="0.25">
      <c r="A3019">
        <v>3018</v>
      </c>
      <c r="B3019">
        <v>3</v>
      </c>
      <c r="C3019">
        <v>7800</v>
      </c>
      <c r="D3019" t="s">
        <v>6205</v>
      </c>
      <c r="E3019">
        <v>0.28460211563337734</v>
      </c>
      <c r="F3019" t="str">
        <f t="shared" si="47"/>
        <v/>
      </c>
    </row>
    <row r="3020" spans="1:6" x14ac:dyDescent="0.25">
      <c r="A3020">
        <v>3019</v>
      </c>
      <c r="B3020">
        <v>2</v>
      </c>
      <c r="C3020">
        <v>8972</v>
      </c>
      <c r="D3020" t="s">
        <v>1220</v>
      </c>
      <c r="E3020">
        <v>0.86173622283497109</v>
      </c>
      <c r="F3020" t="str">
        <f t="shared" si="47"/>
        <v/>
      </c>
    </row>
    <row r="3021" spans="1:6" x14ac:dyDescent="0.25">
      <c r="A3021">
        <v>3020</v>
      </c>
      <c r="B3021">
        <v>1</v>
      </c>
      <c r="C3021">
        <v>7799</v>
      </c>
      <c r="D3021" t="s">
        <v>6205</v>
      </c>
      <c r="E3021">
        <v>0.33657811379441849</v>
      </c>
      <c r="F3021" t="str">
        <f t="shared" si="47"/>
        <v/>
      </c>
    </row>
    <row r="3022" spans="1:6" x14ac:dyDescent="0.25">
      <c r="A3022">
        <v>3021</v>
      </c>
      <c r="B3022">
        <v>2</v>
      </c>
      <c r="C3022">
        <v>9530</v>
      </c>
      <c r="D3022" t="s">
        <v>6000</v>
      </c>
      <c r="E3022">
        <v>0.53392758710636878</v>
      </c>
      <c r="F3022" t="str">
        <f t="shared" si="47"/>
        <v/>
      </c>
    </row>
    <row r="3023" spans="1:6" x14ac:dyDescent="0.25">
      <c r="A3023">
        <v>3022</v>
      </c>
      <c r="B3023">
        <v>2</v>
      </c>
      <c r="C3023">
        <v>2105</v>
      </c>
      <c r="D3023" t="s">
        <v>4361</v>
      </c>
      <c r="E3023">
        <v>0.94179839806176824</v>
      </c>
      <c r="F3023" t="str">
        <f t="shared" si="47"/>
        <v/>
      </c>
    </row>
    <row r="3024" spans="1:6" x14ac:dyDescent="0.25">
      <c r="A3024">
        <v>3023</v>
      </c>
      <c r="B3024">
        <v>3</v>
      </c>
      <c r="C3024">
        <v>7798</v>
      </c>
      <c r="D3024" t="s">
        <v>6205</v>
      </c>
      <c r="E3024">
        <v>0.60217076508024725</v>
      </c>
      <c r="F3024" t="str">
        <f t="shared" si="47"/>
        <v>True</v>
      </c>
    </row>
    <row r="3025" spans="1:6" x14ac:dyDescent="0.25">
      <c r="A3025">
        <v>3024</v>
      </c>
      <c r="B3025">
        <v>1</v>
      </c>
      <c r="C3025">
        <v>2941</v>
      </c>
      <c r="D3025" t="s">
        <v>4085</v>
      </c>
      <c r="E3025">
        <v>0.82210036383241503</v>
      </c>
      <c r="F3025" t="str">
        <f t="shared" si="47"/>
        <v/>
      </c>
    </row>
    <row r="3026" spans="1:6" x14ac:dyDescent="0.25">
      <c r="A3026">
        <v>3025</v>
      </c>
      <c r="B3026">
        <v>4</v>
      </c>
      <c r="C3026">
        <v>2385</v>
      </c>
      <c r="D3026" t="s">
        <v>3832</v>
      </c>
      <c r="E3026">
        <v>0.48208412898655206</v>
      </c>
      <c r="F3026" t="str">
        <f t="shared" si="47"/>
        <v/>
      </c>
    </row>
    <row r="3027" spans="1:6" x14ac:dyDescent="0.25">
      <c r="A3027">
        <v>3026</v>
      </c>
      <c r="B3027">
        <v>4</v>
      </c>
      <c r="C3027">
        <v>2383</v>
      </c>
      <c r="D3027" t="s">
        <v>3832</v>
      </c>
      <c r="E3027">
        <v>0.47462101215314978</v>
      </c>
      <c r="F3027" t="str">
        <f t="shared" si="47"/>
        <v/>
      </c>
    </row>
    <row r="3028" spans="1:6" x14ac:dyDescent="0.25">
      <c r="A3028">
        <v>3027</v>
      </c>
      <c r="B3028">
        <v>4</v>
      </c>
      <c r="C3028">
        <v>2386</v>
      </c>
      <c r="D3028" t="s">
        <v>3832</v>
      </c>
      <c r="E3028">
        <v>0.39939293956815902</v>
      </c>
      <c r="F3028" t="str">
        <f t="shared" si="47"/>
        <v/>
      </c>
    </row>
    <row r="3029" spans="1:6" x14ac:dyDescent="0.25">
      <c r="A3029">
        <v>3028</v>
      </c>
      <c r="B3029">
        <v>3</v>
      </c>
      <c r="C3029">
        <v>2943</v>
      </c>
      <c r="D3029" t="s">
        <v>4085</v>
      </c>
      <c r="E3029">
        <v>0.2451422389793565</v>
      </c>
      <c r="F3029" t="str">
        <f t="shared" si="47"/>
        <v/>
      </c>
    </row>
    <row r="3030" spans="1:6" x14ac:dyDescent="0.25">
      <c r="A3030">
        <v>3029</v>
      </c>
      <c r="B3030">
        <v>3</v>
      </c>
      <c r="C3030">
        <v>1877</v>
      </c>
      <c r="D3030" t="s">
        <v>3507</v>
      </c>
      <c r="E3030">
        <v>0.48932117747495529</v>
      </c>
      <c r="F3030" t="str">
        <f t="shared" si="47"/>
        <v/>
      </c>
    </row>
    <row r="3031" spans="1:6" x14ac:dyDescent="0.25">
      <c r="A3031">
        <v>3030</v>
      </c>
      <c r="B3031">
        <v>2</v>
      </c>
      <c r="C3031">
        <v>2387</v>
      </c>
      <c r="D3031" t="s">
        <v>3832</v>
      </c>
      <c r="E3031">
        <v>0.91833983579072054</v>
      </c>
      <c r="F3031" t="str">
        <f t="shared" si="47"/>
        <v/>
      </c>
    </row>
    <row r="3032" spans="1:6" x14ac:dyDescent="0.25">
      <c r="A3032">
        <v>3031</v>
      </c>
      <c r="B3032">
        <v>7</v>
      </c>
      <c r="C3032">
        <v>2942</v>
      </c>
      <c r="D3032" t="s">
        <v>4085</v>
      </c>
      <c r="E3032">
        <v>0.72191618290429527</v>
      </c>
      <c r="F3032" t="str">
        <f t="shared" si="47"/>
        <v/>
      </c>
    </row>
    <row r="3033" spans="1:6" x14ac:dyDescent="0.25">
      <c r="A3033">
        <v>3032</v>
      </c>
      <c r="B3033">
        <v>2</v>
      </c>
      <c r="C3033">
        <v>3391</v>
      </c>
      <c r="D3033" t="s">
        <v>5736</v>
      </c>
      <c r="E3033">
        <v>0.68814107036760674</v>
      </c>
      <c r="F3033" t="str">
        <f t="shared" si="47"/>
        <v/>
      </c>
    </row>
    <row r="3034" spans="1:6" x14ac:dyDescent="0.25">
      <c r="A3034">
        <v>3033</v>
      </c>
      <c r="B3034">
        <v>5</v>
      </c>
      <c r="C3034">
        <v>5608</v>
      </c>
      <c r="D3034" t="s">
        <v>1810</v>
      </c>
      <c r="E3034">
        <v>0.33983217997077497</v>
      </c>
      <c r="F3034" t="str">
        <f t="shared" si="47"/>
        <v>True</v>
      </c>
    </row>
    <row r="3035" spans="1:6" x14ac:dyDescent="0.25">
      <c r="A3035">
        <v>3034</v>
      </c>
      <c r="B3035">
        <v>2</v>
      </c>
      <c r="C3035">
        <v>4932</v>
      </c>
      <c r="D3035" t="s">
        <v>1472</v>
      </c>
      <c r="E3035">
        <v>0.97186507923483345</v>
      </c>
      <c r="F3035" t="str">
        <f t="shared" si="47"/>
        <v/>
      </c>
    </row>
    <row r="3036" spans="1:6" x14ac:dyDescent="0.25">
      <c r="A3036">
        <v>3035</v>
      </c>
      <c r="B3036">
        <v>9</v>
      </c>
      <c r="C3036">
        <v>2384</v>
      </c>
      <c r="D3036" t="s">
        <v>3832</v>
      </c>
      <c r="E3036">
        <v>0.59373316349897376</v>
      </c>
      <c r="F3036" t="str">
        <f t="shared" si="47"/>
        <v/>
      </c>
    </row>
    <row r="3037" spans="1:6" x14ac:dyDescent="0.25">
      <c r="A3037">
        <v>3036</v>
      </c>
      <c r="B3037">
        <v>3</v>
      </c>
      <c r="C3037">
        <v>5638</v>
      </c>
      <c r="D3037" t="s">
        <v>6221</v>
      </c>
      <c r="E3037">
        <v>0.74200851960884673</v>
      </c>
      <c r="F3037" t="str">
        <f t="shared" si="47"/>
        <v/>
      </c>
    </row>
    <row r="3038" spans="1:6" x14ac:dyDescent="0.25">
      <c r="A3038">
        <v>3037</v>
      </c>
      <c r="B3038">
        <v>8</v>
      </c>
      <c r="C3038">
        <v>7176</v>
      </c>
      <c r="D3038" t="s">
        <v>1743</v>
      </c>
      <c r="E3038">
        <v>0.31456839538697723</v>
      </c>
      <c r="F3038" t="str">
        <f t="shared" si="47"/>
        <v/>
      </c>
    </row>
    <row r="3039" spans="1:6" x14ac:dyDescent="0.25">
      <c r="A3039">
        <v>3038</v>
      </c>
      <c r="B3039">
        <v>3</v>
      </c>
      <c r="C3039">
        <v>7175</v>
      </c>
      <c r="D3039" t="s">
        <v>1743</v>
      </c>
      <c r="E3039">
        <v>0.37767703716653955</v>
      </c>
      <c r="F3039" t="str">
        <f t="shared" si="47"/>
        <v/>
      </c>
    </row>
    <row r="3040" spans="1:6" x14ac:dyDescent="0.25">
      <c r="A3040">
        <v>3039</v>
      </c>
      <c r="B3040">
        <v>4</v>
      </c>
      <c r="C3040">
        <v>1862</v>
      </c>
      <c r="D3040" t="s">
        <v>5350</v>
      </c>
      <c r="E3040">
        <v>0.26117291365112061</v>
      </c>
      <c r="F3040" t="str">
        <f t="shared" si="47"/>
        <v/>
      </c>
    </row>
    <row r="3041" spans="1:6" x14ac:dyDescent="0.25">
      <c r="A3041">
        <v>3040</v>
      </c>
      <c r="B3041">
        <v>5</v>
      </c>
      <c r="C3041">
        <v>7173</v>
      </c>
      <c r="D3041" t="s">
        <v>1743</v>
      </c>
      <c r="E3041">
        <v>0.86151158997741617</v>
      </c>
      <c r="F3041" t="str">
        <f t="shared" si="47"/>
        <v/>
      </c>
    </row>
    <row r="3042" spans="1:6" x14ac:dyDescent="0.25">
      <c r="A3042">
        <v>3041</v>
      </c>
      <c r="B3042">
        <v>2</v>
      </c>
      <c r="C3042">
        <v>1861</v>
      </c>
      <c r="D3042" t="s">
        <v>5350</v>
      </c>
      <c r="E3042">
        <v>0.35340091018125219</v>
      </c>
      <c r="F3042" t="str">
        <f t="shared" si="47"/>
        <v/>
      </c>
    </row>
    <row r="3043" spans="1:6" x14ac:dyDescent="0.25">
      <c r="A3043">
        <v>3042</v>
      </c>
      <c r="B3043">
        <v>5</v>
      </c>
      <c r="C3043">
        <v>7174</v>
      </c>
      <c r="D3043" t="s">
        <v>1743</v>
      </c>
      <c r="E3043">
        <v>0.18612280997950403</v>
      </c>
      <c r="F3043" t="str">
        <f t="shared" si="47"/>
        <v/>
      </c>
    </row>
    <row r="3044" spans="1:6" x14ac:dyDescent="0.25">
      <c r="A3044">
        <v>3043</v>
      </c>
      <c r="B3044">
        <v>1</v>
      </c>
      <c r="C3044">
        <v>4239</v>
      </c>
      <c r="D3044" t="s">
        <v>4500</v>
      </c>
      <c r="E3044">
        <v>0.55302088187570275</v>
      </c>
      <c r="F3044" t="str">
        <f t="shared" si="47"/>
        <v>True</v>
      </c>
    </row>
    <row r="3045" spans="1:6" x14ac:dyDescent="0.25">
      <c r="A3045">
        <v>3044</v>
      </c>
      <c r="B3045">
        <v>2</v>
      </c>
      <c r="C3045">
        <v>6131</v>
      </c>
      <c r="D3045" t="s">
        <v>6234</v>
      </c>
      <c r="E3045">
        <v>0.52563098997221402</v>
      </c>
      <c r="F3045" t="str">
        <f t="shared" si="47"/>
        <v/>
      </c>
    </row>
    <row r="3046" spans="1:6" x14ac:dyDescent="0.25">
      <c r="A3046">
        <v>3045</v>
      </c>
      <c r="B3046">
        <v>3</v>
      </c>
      <c r="C3046">
        <v>6130</v>
      </c>
      <c r="D3046" t="s">
        <v>6234</v>
      </c>
      <c r="E3046">
        <v>0.61697197689377581</v>
      </c>
      <c r="F3046" t="str">
        <f t="shared" si="47"/>
        <v/>
      </c>
    </row>
    <row r="3047" spans="1:6" x14ac:dyDescent="0.25">
      <c r="A3047">
        <v>3046</v>
      </c>
      <c r="B3047">
        <v>3</v>
      </c>
      <c r="C3047">
        <v>7177</v>
      </c>
      <c r="D3047" t="s">
        <v>1743</v>
      </c>
      <c r="E3047">
        <v>0.13542887729118402</v>
      </c>
      <c r="F3047" t="str">
        <f t="shared" si="47"/>
        <v/>
      </c>
    </row>
    <row r="3048" spans="1:6" x14ac:dyDescent="0.25">
      <c r="A3048">
        <v>3047</v>
      </c>
      <c r="B3048">
        <v>2</v>
      </c>
      <c r="C3048">
        <v>8487</v>
      </c>
      <c r="D3048" t="s">
        <v>6238</v>
      </c>
      <c r="E3048">
        <v>0.93100480083301895</v>
      </c>
      <c r="F3048" t="str">
        <f t="shared" si="47"/>
        <v/>
      </c>
    </row>
    <row r="3049" spans="1:6" x14ac:dyDescent="0.25">
      <c r="A3049">
        <v>3048</v>
      </c>
      <c r="B3049">
        <v>5</v>
      </c>
      <c r="C3049">
        <v>9758</v>
      </c>
      <c r="D3049" t="s">
        <v>718</v>
      </c>
      <c r="E3049">
        <v>0.56453006353121571</v>
      </c>
      <c r="F3049" t="str">
        <f t="shared" si="47"/>
        <v/>
      </c>
    </row>
    <row r="3050" spans="1:6" x14ac:dyDescent="0.25">
      <c r="A3050">
        <v>3049</v>
      </c>
      <c r="B3050">
        <v>2</v>
      </c>
      <c r="C3050">
        <v>9791</v>
      </c>
      <c r="D3050" t="s">
        <v>906</v>
      </c>
      <c r="E3050">
        <v>0.67670098345194085</v>
      </c>
      <c r="F3050" t="str">
        <f t="shared" si="47"/>
        <v/>
      </c>
    </row>
    <row r="3051" spans="1:6" x14ac:dyDescent="0.25">
      <c r="A3051">
        <v>3050</v>
      </c>
      <c r="B3051">
        <v>2</v>
      </c>
      <c r="C3051">
        <v>9757</v>
      </c>
      <c r="D3051" t="s">
        <v>718</v>
      </c>
      <c r="E3051">
        <v>7.0864887587984815E-2</v>
      </c>
      <c r="F3051" t="str">
        <f t="shared" si="47"/>
        <v/>
      </c>
    </row>
    <row r="3052" spans="1:6" x14ac:dyDescent="0.25">
      <c r="A3052">
        <v>3051</v>
      </c>
      <c r="B3052">
        <v>3</v>
      </c>
      <c r="C3052">
        <v>9756</v>
      </c>
      <c r="D3052" t="s">
        <v>718</v>
      </c>
      <c r="E3052">
        <v>0.22553792856817378</v>
      </c>
      <c r="F3052" t="str">
        <f t="shared" si="47"/>
        <v/>
      </c>
    </row>
    <row r="3053" spans="1:6" x14ac:dyDescent="0.25">
      <c r="A3053">
        <v>3052</v>
      </c>
      <c r="B3053">
        <v>3</v>
      </c>
      <c r="C3053">
        <v>9789</v>
      </c>
      <c r="D3053" t="s">
        <v>906</v>
      </c>
      <c r="E3053">
        <v>0.61327894697414342</v>
      </c>
      <c r="F3053" t="str">
        <f t="shared" si="47"/>
        <v/>
      </c>
    </row>
    <row r="3054" spans="1:6" x14ac:dyDescent="0.25">
      <c r="A3054">
        <v>3053</v>
      </c>
      <c r="B3054">
        <v>5</v>
      </c>
      <c r="C3054">
        <v>9788</v>
      </c>
      <c r="D3054" t="s">
        <v>906</v>
      </c>
      <c r="E3054">
        <v>0.82334849470280214</v>
      </c>
      <c r="F3054" t="str">
        <f t="shared" si="47"/>
        <v>True</v>
      </c>
    </row>
    <row r="3055" spans="1:6" x14ac:dyDescent="0.25">
      <c r="A3055">
        <v>3054</v>
      </c>
      <c r="B3055">
        <v>2</v>
      </c>
      <c r="C3055">
        <v>4676</v>
      </c>
      <c r="D3055" t="s">
        <v>4061</v>
      </c>
      <c r="E3055">
        <v>0.48351683615036256</v>
      </c>
      <c r="F3055" t="str">
        <f t="shared" si="47"/>
        <v/>
      </c>
    </row>
    <row r="3056" spans="1:6" x14ac:dyDescent="0.25">
      <c r="A3056">
        <v>3055</v>
      </c>
      <c r="B3056">
        <v>2</v>
      </c>
      <c r="C3056">
        <v>9754</v>
      </c>
      <c r="D3056" t="s">
        <v>718</v>
      </c>
      <c r="E3056">
        <v>0.63234414238291148</v>
      </c>
      <c r="F3056" t="str">
        <f t="shared" si="47"/>
        <v/>
      </c>
    </row>
    <row r="3057" spans="1:6" x14ac:dyDescent="0.25">
      <c r="A3057">
        <v>3056</v>
      </c>
      <c r="B3057">
        <v>4</v>
      </c>
      <c r="C3057">
        <v>9759</v>
      </c>
      <c r="D3057" t="s">
        <v>718</v>
      </c>
      <c r="E3057">
        <v>0.87142722704502651</v>
      </c>
      <c r="F3057" t="str">
        <f t="shared" si="47"/>
        <v/>
      </c>
    </row>
    <row r="3058" spans="1:6" x14ac:dyDescent="0.25">
      <c r="A3058">
        <v>3057</v>
      </c>
      <c r="B3058">
        <v>3</v>
      </c>
      <c r="C3058">
        <v>8488</v>
      </c>
      <c r="D3058" t="s">
        <v>6238</v>
      </c>
      <c r="E3058">
        <v>0.22359015920445524</v>
      </c>
      <c r="F3058" t="str">
        <f t="shared" si="47"/>
        <v/>
      </c>
    </row>
    <row r="3059" spans="1:6" x14ac:dyDescent="0.25">
      <c r="A3059">
        <v>3058</v>
      </c>
      <c r="B3059">
        <v>2</v>
      </c>
      <c r="C3059">
        <v>9755</v>
      </c>
      <c r="D3059" t="s">
        <v>718</v>
      </c>
      <c r="E3059">
        <v>0.51780809592613108</v>
      </c>
      <c r="F3059" t="str">
        <f t="shared" si="47"/>
        <v/>
      </c>
    </row>
    <row r="3060" spans="1:6" x14ac:dyDescent="0.25">
      <c r="A3060">
        <v>3059</v>
      </c>
      <c r="B3060">
        <v>1</v>
      </c>
      <c r="C3060">
        <v>9790</v>
      </c>
      <c r="D3060" t="s">
        <v>906</v>
      </c>
      <c r="E3060">
        <v>0.93567325610442653</v>
      </c>
      <c r="F3060" t="str">
        <f t="shared" si="47"/>
        <v/>
      </c>
    </row>
    <row r="3061" spans="1:6" x14ac:dyDescent="0.25">
      <c r="A3061">
        <v>3060</v>
      </c>
      <c r="B3061">
        <v>2</v>
      </c>
      <c r="C3061">
        <v>8486</v>
      </c>
      <c r="D3061" t="s">
        <v>6238</v>
      </c>
      <c r="E3061">
        <v>0.71364187209212071</v>
      </c>
      <c r="F3061" t="str">
        <f t="shared" si="47"/>
        <v/>
      </c>
    </row>
    <row r="3062" spans="1:6" x14ac:dyDescent="0.25">
      <c r="A3062">
        <v>3061</v>
      </c>
      <c r="B3062">
        <v>9</v>
      </c>
      <c r="C3062">
        <v>1880</v>
      </c>
      <c r="D3062" t="s">
        <v>425</v>
      </c>
      <c r="E3062">
        <v>0.41272714615696038</v>
      </c>
      <c r="F3062" t="str">
        <f t="shared" si="47"/>
        <v/>
      </c>
    </row>
    <row r="3063" spans="1:6" x14ac:dyDescent="0.25">
      <c r="A3063">
        <v>3062</v>
      </c>
      <c r="B3063">
        <v>2</v>
      </c>
      <c r="C3063">
        <v>5742</v>
      </c>
      <c r="D3063" t="s">
        <v>2804</v>
      </c>
      <c r="E3063">
        <v>0.80369243207354413</v>
      </c>
      <c r="F3063" t="str">
        <f t="shared" si="47"/>
        <v/>
      </c>
    </row>
    <row r="3064" spans="1:6" x14ac:dyDescent="0.25">
      <c r="A3064">
        <v>3063</v>
      </c>
      <c r="B3064">
        <v>7</v>
      </c>
      <c r="C3064">
        <v>5745</v>
      </c>
      <c r="D3064" t="s">
        <v>2804</v>
      </c>
      <c r="E3064">
        <v>0.54222902490420011</v>
      </c>
      <c r="F3064" t="str">
        <f t="shared" si="47"/>
        <v>True</v>
      </c>
    </row>
    <row r="3065" spans="1:6" x14ac:dyDescent="0.25">
      <c r="A3065">
        <v>3064</v>
      </c>
      <c r="B3065">
        <v>2</v>
      </c>
      <c r="C3065">
        <v>5740</v>
      </c>
      <c r="D3065" t="s">
        <v>2804</v>
      </c>
      <c r="E3065">
        <v>0.16518438132961322</v>
      </c>
      <c r="F3065" t="str">
        <f t="shared" si="47"/>
        <v/>
      </c>
    </row>
    <row r="3066" spans="1:6" x14ac:dyDescent="0.25">
      <c r="A3066">
        <v>3065</v>
      </c>
      <c r="B3066">
        <v>7</v>
      </c>
      <c r="C3066">
        <v>5746</v>
      </c>
      <c r="D3066" t="s">
        <v>2804</v>
      </c>
      <c r="E3066">
        <v>0.75205187232073245</v>
      </c>
      <c r="F3066" t="str">
        <f t="shared" si="47"/>
        <v/>
      </c>
    </row>
    <row r="3067" spans="1:6" x14ac:dyDescent="0.25">
      <c r="A3067">
        <v>3066</v>
      </c>
      <c r="B3067">
        <v>4</v>
      </c>
      <c r="C3067">
        <v>5743</v>
      </c>
      <c r="D3067" t="s">
        <v>2804</v>
      </c>
      <c r="E3067">
        <v>0.28671868264351241</v>
      </c>
      <c r="F3067" t="str">
        <f t="shared" si="47"/>
        <v/>
      </c>
    </row>
    <row r="3068" spans="1:6" x14ac:dyDescent="0.25">
      <c r="A3068">
        <v>3067</v>
      </c>
      <c r="B3068">
        <v>1</v>
      </c>
      <c r="C3068">
        <v>5741</v>
      </c>
      <c r="D3068" t="s">
        <v>2804</v>
      </c>
      <c r="E3068">
        <v>0.87297775778609188</v>
      </c>
      <c r="F3068" t="str">
        <f t="shared" si="47"/>
        <v/>
      </c>
    </row>
    <row r="3069" spans="1:6" x14ac:dyDescent="0.25">
      <c r="A3069">
        <v>3068</v>
      </c>
      <c r="B3069">
        <v>3</v>
      </c>
      <c r="C3069">
        <v>5744</v>
      </c>
      <c r="D3069" t="s">
        <v>2804</v>
      </c>
      <c r="E3069">
        <v>0.75345974420115114</v>
      </c>
      <c r="F3069" t="str">
        <f t="shared" si="47"/>
        <v/>
      </c>
    </row>
    <row r="3070" spans="1:6" x14ac:dyDescent="0.25">
      <c r="A3070">
        <v>3069</v>
      </c>
      <c r="B3070">
        <v>5</v>
      </c>
      <c r="C3070">
        <v>5720</v>
      </c>
      <c r="D3070" t="s">
        <v>2026</v>
      </c>
      <c r="E3070">
        <v>0.15718358796632947</v>
      </c>
      <c r="F3070" t="str">
        <f t="shared" si="47"/>
        <v/>
      </c>
    </row>
    <row r="3071" spans="1:6" x14ac:dyDescent="0.25">
      <c r="A3071">
        <v>3070</v>
      </c>
      <c r="B3071">
        <v>5</v>
      </c>
      <c r="C3071">
        <v>8665</v>
      </c>
      <c r="D3071" t="s">
        <v>6265</v>
      </c>
      <c r="E3071">
        <v>0.17387374647819909</v>
      </c>
      <c r="F3071" t="str">
        <f t="shared" si="47"/>
        <v/>
      </c>
    </row>
    <row r="3072" spans="1:6" x14ac:dyDescent="0.25">
      <c r="A3072">
        <v>3071</v>
      </c>
      <c r="B3072">
        <v>1</v>
      </c>
      <c r="C3072">
        <v>7504</v>
      </c>
      <c r="D3072" t="s">
        <v>1536</v>
      </c>
      <c r="E3072">
        <v>0.66790744353699483</v>
      </c>
      <c r="F3072" t="str">
        <f t="shared" si="47"/>
        <v/>
      </c>
    </row>
    <row r="3073" spans="1:6" x14ac:dyDescent="0.25">
      <c r="A3073">
        <v>3072</v>
      </c>
      <c r="B3073">
        <v>2</v>
      </c>
      <c r="C3073">
        <v>4543</v>
      </c>
      <c r="D3073" t="s">
        <v>6269</v>
      </c>
      <c r="E3073">
        <v>0.71545253674563836</v>
      </c>
      <c r="F3073" t="str">
        <f t="shared" si="47"/>
        <v/>
      </c>
    </row>
    <row r="3074" spans="1:6" x14ac:dyDescent="0.25">
      <c r="A3074">
        <v>3073</v>
      </c>
      <c r="B3074">
        <v>2</v>
      </c>
      <c r="C3074">
        <v>7503</v>
      </c>
      <c r="D3074" t="s">
        <v>1536</v>
      </c>
      <c r="E3074">
        <v>0.70173914868137011</v>
      </c>
      <c r="F3074" t="str">
        <f t="shared" si="47"/>
        <v>True</v>
      </c>
    </row>
    <row r="3075" spans="1:6" x14ac:dyDescent="0.25">
      <c r="A3075">
        <v>3074</v>
      </c>
      <c r="B3075">
        <v>5</v>
      </c>
      <c r="C3075">
        <v>4689</v>
      </c>
      <c r="D3075" t="s">
        <v>2883</v>
      </c>
      <c r="E3075">
        <v>0.32701086459995965</v>
      </c>
      <c r="F3075" t="str">
        <f t="shared" ref="F3075:F3138" si="48">IF(MOD(A3075-3,10)=0,"True","")</f>
        <v/>
      </c>
    </row>
    <row r="3076" spans="1:6" x14ac:dyDescent="0.25">
      <c r="A3076">
        <v>3075</v>
      </c>
      <c r="B3076">
        <v>1</v>
      </c>
      <c r="C3076">
        <v>5873</v>
      </c>
      <c r="D3076" t="s">
        <v>1244</v>
      </c>
      <c r="E3076">
        <v>0.54970336028988365</v>
      </c>
      <c r="F3076" t="str">
        <f t="shared" si="48"/>
        <v/>
      </c>
    </row>
    <row r="3077" spans="1:6" x14ac:dyDescent="0.25">
      <c r="A3077">
        <v>3076</v>
      </c>
      <c r="B3077">
        <v>5</v>
      </c>
      <c r="C3077">
        <v>3089</v>
      </c>
      <c r="D3077" t="s">
        <v>1322</v>
      </c>
      <c r="E3077">
        <v>0.80813428081181105</v>
      </c>
      <c r="F3077" t="str">
        <f t="shared" si="48"/>
        <v/>
      </c>
    </row>
    <row r="3078" spans="1:6" x14ac:dyDescent="0.25">
      <c r="A3078">
        <v>3077</v>
      </c>
      <c r="B3078">
        <v>5</v>
      </c>
      <c r="C3078">
        <v>2150</v>
      </c>
      <c r="D3078" t="s">
        <v>2113</v>
      </c>
      <c r="E3078">
        <v>0.84167814053121681</v>
      </c>
      <c r="F3078" t="str">
        <f t="shared" si="48"/>
        <v/>
      </c>
    </row>
    <row r="3079" spans="1:6" x14ac:dyDescent="0.25">
      <c r="A3079">
        <v>3078</v>
      </c>
      <c r="B3079">
        <v>2</v>
      </c>
      <c r="C3079">
        <v>469</v>
      </c>
      <c r="D3079" t="s">
        <v>1229</v>
      </c>
      <c r="E3079">
        <v>7.8423474495982526E-2</v>
      </c>
      <c r="F3079" t="str">
        <f t="shared" si="48"/>
        <v/>
      </c>
    </row>
    <row r="3080" spans="1:6" x14ac:dyDescent="0.25">
      <c r="A3080">
        <v>3079</v>
      </c>
      <c r="B3080">
        <v>7</v>
      </c>
      <c r="C3080">
        <v>3090</v>
      </c>
      <c r="D3080" t="s">
        <v>1322</v>
      </c>
      <c r="E3080">
        <v>0.87852959848233669</v>
      </c>
      <c r="F3080" t="str">
        <f t="shared" si="48"/>
        <v/>
      </c>
    </row>
    <row r="3081" spans="1:6" x14ac:dyDescent="0.25">
      <c r="A3081">
        <v>3080</v>
      </c>
      <c r="B3081">
        <v>3</v>
      </c>
      <c r="C3081">
        <v>1339</v>
      </c>
      <c r="D3081" t="s">
        <v>6285</v>
      </c>
      <c r="E3081">
        <v>2.9503326666346141E-2</v>
      </c>
      <c r="F3081" t="str">
        <f t="shared" si="48"/>
        <v/>
      </c>
    </row>
    <row r="3082" spans="1:6" x14ac:dyDescent="0.25">
      <c r="A3082">
        <v>3081</v>
      </c>
      <c r="B3082">
        <v>5</v>
      </c>
      <c r="C3082">
        <v>5563</v>
      </c>
      <c r="D3082" t="s">
        <v>2224</v>
      </c>
      <c r="E3082">
        <v>0.25322187589116041</v>
      </c>
      <c r="F3082" t="str">
        <f t="shared" si="48"/>
        <v/>
      </c>
    </row>
    <row r="3083" spans="1:6" x14ac:dyDescent="0.25">
      <c r="A3083">
        <v>3082</v>
      </c>
      <c r="B3083">
        <v>13</v>
      </c>
      <c r="C3083">
        <v>3243</v>
      </c>
      <c r="D3083" t="s">
        <v>5354</v>
      </c>
      <c r="E3083">
        <v>0.3939553449308999</v>
      </c>
      <c r="F3083" t="str">
        <f t="shared" si="48"/>
        <v/>
      </c>
    </row>
    <row r="3084" spans="1:6" x14ac:dyDescent="0.25">
      <c r="A3084">
        <v>3083</v>
      </c>
      <c r="B3084">
        <v>3</v>
      </c>
      <c r="C3084">
        <v>7536</v>
      </c>
      <c r="D3084" t="s">
        <v>330</v>
      </c>
      <c r="E3084">
        <v>4.1193744722406778E-2</v>
      </c>
      <c r="F3084" t="str">
        <f t="shared" si="48"/>
        <v>True</v>
      </c>
    </row>
    <row r="3085" spans="1:6" x14ac:dyDescent="0.25">
      <c r="A3085">
        <v>3084</v>
      </c>
      <c r="B3085">
        <v>1</v>
      </c>
      <c r="C3085">
        <v>5562</v>
      </c>
      <c r="D3085" t="s">
        <v>2224</v>
      </c>
      <c r="E3085">
        <v>3.9612527728729252E-2</v>
      </c>
      <c r="F3085" t="str">
        <f t="shared" si="48"/>
        <v/>
      </c>
    </row>
    <row r="3086" spans="1:6" x14ac:dyDescent="0.25">
      <c r="A3086">
        <v>3085</v>
      </c>
      <c r="B3086">
        <v>2</v>
      </c>
      <c r="C3086">
        <v>1338</v>
      </c>
      <c r="D3086" t="s">
        <v>6285</v>
      </c>
      <c r="E3086">
        <v>0.93011613121178505</v>
      </c>
      <c r="F3086" t="str">
        <f t="shared" si="48"/>
        <v/>
      </c>
    </row>
    <row r="3087" spans="1:6" x14ac:dyDescent="0.25">
      <c r="A3087">
        <v>3086</v>
      </c>
      <c r="B3087">
        <v>5</v>
      </c>
      <c r="C3087">
        <v>6562</v>
      </c>
      <c r="D3087" t="s">
        <v>6293</v>
      </c>
      <c r="E3087">
        <v>0.2892870326457716</v>
      </c>
      <c r="F3087" t="str">
        <f t="shared" si="48"/>
        <v/>
      </c>
    </row>
    <row r="3088" spans="1:6" x14ac:dyDescent="0.25">
      <c r="A3088">
        <v>3087</v>
      </c>
      <c r="B3088">
        <v>4</v>
      </c>
      <c r="C3088">
        <v>5564</v>
      </c>
      <c r="D3088" t="s">
        <v>2224</v>
      </c>
      <c r="E3088">
        <v>0.24929065752439228</v>
      </c>
      <c r="F3088" t="str">
        <f t="shared" si="48"/>
        <v/>
      </c>
    </row>
    <row r="3089" spans="1:6" x14ac:dyDescent="0.25">
      <c r="A3089">
        <v>3088</v>
      </c>
      <c r="B3089">
        <v>8</v>
      </c>
      <c r="C3089">
        <v>1340</v>
      </c>
      <c r="D3089" t="s">
        <v>6285</v>
      </c>
      <c r="E3089">
        <v>0.54103631728089885</v>
      </c>
      <c r="F3089" t="str">
        <f t="shared" si="48"/>
        <v/>
      </c>
    </row>
    <row r="3090" spans="1:6" x14ac:dyDescent="0.25">
      <c r="A3090">
        <v>3089</v>
      </c>
      <c r="B3090">
        <v>6</v>
      </c>
      <c r="C3090">
        <v>2402</v>
      </c>
      <c r="D3090" t="s">
        <v>1846</v>
      </c>
      <c r="E3090">
        <v>0.43161768745174722</v>
      </c>
      <c r="F3090" t="str">
        <f t="shared" si="48"/>
        <v/>
      </c>
    </row>
    <row r="3091" spans="1:6" x14ac:dyDescent="0.25">
      <c r="A3091">
        <v>3090</v>
      </c>
      <c r="B3091">
        <v>3</v>
      </c>
      <c r="C3091">
        <v>6008</v>
      </c>
      <c r="D3091" t="s">
        <v>1969</v>
      </c>
      <c r="E3091">
        <v>0.26617985812841682</v>
      </c>
      <c r="F3091" t="str">
        <f t="shared" si="48"/>
        <v/>
      </c>
    </row>
    <row r="3092" spans="1:6" x14ac:dyDescent="0.25">
      <c r="A3092">
        <v>3091</v>
      </c>
      <c r="B3092">
        <v>13</v>
      </c>
      <c r="C3092">
        <v>2618</v>
      </c>
      <c r="D3092" t="s">
        <v>472</v>
      </c>
      <c r="E3092">
        <v>0.58129149620261344</v>
      </c>
      <c r="F3092" t="str">
        <f t="shared" si="48"/>
        <v/>
      </c>
    </row>
    <row r="3093" spans="1:6" x14ac:dyDescent="0.25">
      <c r="A3093">
        <v>3092</v>
      </c>
      <c r="B3093">
        <v>3</v>
      </c>
      <c r="C3093">
        <v>5491</v>
      </c>
      <c r="D3093" t="s">
        <v>2981</v>
      </c>
      <c r="E3093">
        <v>9.0591716200170036E-2</v>
      </c>
      <c r="F3093" t="str">
        <f t="shared" si="48"/>
        <v/>
      </c>
    </row>
    <row r="3094" spans="1:6" x14ac:dyDescent="0.25">
      <c r="A3094">
        <v>3093</v>
      </c>
      <c r="B3094">
        <v>8</v>
      </c>
      <c r="C3094">
        <v>4218</v>
      </c>
      <c r="D3094" t="s">
        <v>5280</v>
      </c>
      <c r="E3094">
        <v>0.12531594024238002</v>
      </c>
      <c r="F3094" t="str">
        <f t="shared" si="48"/>
        <v>True</v>
      </c>
    </row>
    <row r="3095" spans="1:6" x14ac:dyDescent="0.25">
      <c r="A3095">
        <v>3094</v>
      </c>
      <c r="B3095">
        <v>2</v>
      </c>
      <c r="C3095">
        <v>4219</v>
      </c>
      <c r="D3095" t="s">
        <v>5280</v>
      </c>
      <c r="E3095">
        <v>0.99512863634049198</v>
      </c>
      <c r="F3095" t="str">
        <f t="shared" si="48"/>
        <v/>
      </c>
    </row>
    <row r="3096" spans="1:6" x14ac:dyDescent="0.25">
      <c r="A3096">
        <v>3095</v>
      </c>
      <c r="B3096">
        <v>3</v>
      </c>
      <c r="C3096">
        <v>5489</v>
      </c>
      <c r="D3096" t="s">
        <v>2981</v>
      </c>
      <c r="E3096">
        <v>0.30670760166365374</v>
      </c>
      <c r="F3096" t="str">
        <f t="shared" si="48"/>
        <v/>
      </c>
    </row>
    <row r="3097" spans="1:6" x14ac:dyDescent="0.25">
      <c r="A3097">
        <v>3096</v>
      </c>
      <c r="B3097">
        <v>3</v>
      </c>
      <c r="C3097">
        <v>5488</v>
      </c>
      <c r="D3097" t="s">
        <v>2981</v>
      </c>
      <c r="E3097">
        <v>0.72550574081790398</v>
      </c>
      <c r="F3097" t="str">
        <f t="shared" si="48"/>
        <v/>
      </c>
    </row>
    <row r="3098" spans="1:6" x14ac:dyDescent="0.25">
      <c r="A3098">
        <v>3097</v>
      </c>
      <c r="B3098">
        <v>2</v>
      </c>
      <c r="C3098">
        <v>2617</v>
      </c>
      <c r="D3098" t="s">
        <v>472</v>
      </c>
      <c r="E3098">
        <v>0.13464779710000452</v>
      </c>
      <c r="F3098" t="str">
        <f t="shared" si="48"/>
        <v/>
      </c>
    </row>
    <row r="3099" spans="1:6" x14ac:dyDescent="0.25">
      <c r="A3099">
        <v>3098</v>
      </c>
      <c r="B3099">
        <v>9</v>
      </c>
      <c r="C3099">
        <v>4329</v>
      </c>
      <c r="D3099" t="s">
        <v>3507</v>
      </c>
      <c r="E3099">
        <v>0.25803079363961934</v>
      </c>
      <c r="F3099" t="str">
        <f t="shared" si="48"/>
        <v/>
      </c>
    </row>
    <row r="3100" spans="1:6" x14ac:dyDescent="0.25">
      <c r="A3100">
        <v>3099</v>
      </c>
      <c r="B3100">
        <v>5</v>
      </c>
      <c r="C3100">
        <v>2403</v>
      </c>
      <c r="D3100" t="s">
        <v>1846</v>
      </c>
      <c r="E3100">
        <v>0.22070320150593037</v>
      </c>
      <c r="F3100" t="str">
        <f t="shared" si="48"/>
        <v/>
      </c>
    </row>
    <row r="3101" spans="1:6" x14ac:dyDescent="0.25">
      <c r="A3101">
        <v>3100</v>
      </c>
      <c r="B3101">
        <v>3</v>
      </c>
      <c r="C3101">
        <v>5490</v>
      </c>
      <c r="D3101" t="s">
        <v>2981</v>
      </c>
      <c r="E3101">
        <v>0.158127184486474</v>
      </c>
      <c r="F3101" t="str">
        <f t="shared" si="48"/>
        <v/>
      </c>
    </row>
    <row r="3102" spans="1:6" x14ac:dyDescent="0.25">
      <c r="A3102">
        <v>3101</v>
      </c>
      <c r="B3102">
        <v>4</v>
      </c>
      <c r="C3102">
        <v>3050</v>
      </c>
      <c r="D3102" t="s">
        <v>3594</v>
      </c>
      <c r="E3102">
        <v>0.84647297968977764</v>
      </c>
      <c r="F3102" t="str">
        <f t="shared" si="48"/>
        <v/>
      </c>
    </row>
    <row r="3103" spans="1:6" x14ac:dyDescent="0.25">
      <c r="A3103">
        <v>3102</v>
      </c>
      <c r="B3103">
        <v>2</v>
      </c>
      <c r="C3103">
        <v>3049</v>
      </c>
      <c r="D3103" t="s">
        <v>3594</v>
      </c>
      <c r="E3103">
        <v>0.43560184240715871</v>
      </c>
      <c r="F3103" t="str">
        <f t="shared" si="48"/>
        <v/>
      </c>
    </row>
    <row r="3104" spans="1:6" x14ac:dyDescent="0.25">
      <c r="A3104">
        <v>3103</v>
      </c>
      <c r="B3104">
        <v>3</v>
      </c>
      <c r="C3104">
        <v>9670</v>
      </c>
      <c r="D3104" t="s">
        <v>1918</v>
      </c>
      <c r="E3104">
        <v>0.52157089412006041</v>
      </c>
      <c r="F3104" t="str">
        <f t="shared" si="48"/>
        <v>True</v>
      </c>
    </row>
    <row r="3105" spans="1:6" x14ac:dyDescent="0.25">
      <c r="A3105">
        <v>3104</v>
      </c>
      <c r="B3105">
        <v>4</v>
      </c>
      <c r="C3105">
        <v>5642</v>
      </c>
      <c r="D3105" t="s">
        <v>5166</v>
      </c>
      <c r="E3105">
        <v>0.66005812261562458</v>
      </c>
      <c r="F3105" t="str">
        <f t="shared" si="48"/>
        <v/>
      </c>
    </row>
    <row r="3106" spans="1:6" x14ac:dyDescent="0.25">
      <c r="A3106">
        <v>3105</v>
      </c>
      <c r="B3106">
        <v>3</v>
      </c>
      <c r="C3106">
        <v>1337</v>
      </c>
      <c r="D3106" t="s">
        <v>5327</v>
      </c>
      <c r="E3106">
        <v>0.71424426759467063</v>
      </c>
      <c r="F3106" t="str">
        <f t="shared" si="48"/>
        <v/>
      </c>
    </row>
    <row r="3107" spans="1:6" x14ac:dyDescent="0.25">
      <c r="A3107">
        <v>3106</v>
      </c>
      <c r="B3107">
        <v>3</v>
      </c>
      <c r="C3107">
        <v>3725</v>
      </c>
      <c r="D3107" t="s">
        <v>5608</v>
      </c>
      <c r="E3107">
        <v>8.2115626962041777E-2</v>
      </c>
      <c r="F3107" t="str">
        <f t="shared" si="48"/>
        <v/>
      </c>
    </row>
    <row r="3108" spans="1:6" x14ac:dyDescent="0.25">
      <c r="A3108">
        <v>3107</v>
      </c>
      <c r="B3108">
        <v>4</v>
      </c>
      <c r="C3108">
        <v>953</v>
      </c>
      <c r="D3108" t="s">
        <v>2937</v>
      </c>
      <c r="E3108">
        <v>0.80837432234451678</v>
      </c>
      <c r="F3108" t="str">
        <f t="shared" si="48"/>
        <v/>
      </c>
    </row>
    <row r="3109" spans="1:6" x14ac:dyDescent="0.25">
      <c r="A3109">
        <v>3108</v>
      </c>
      <c r="B3109">
        <v>2</v>
      </c>
      <c r="C3109">
        <v>6368</v>
      </c>
      <c r="D3109" t="s">
        <v>5834</v>
      </c>
      <c r="E3109">
        <v>0.42870801768014677</v>
      </c>
      <c r="F3109" t="str">
        <f t="shared" si="48"/>
        <v/>
      </c>
    </row>
    <row r="3110" spans="1:6" x14ac:dyDescent="0.25">
      <c r="A3110">
        <v>3109</v>
      </c>
      <c r="B3110">
        <v>1</v>
      </c>
      <c r="C3110">
        <v>6367</v>
      </c>
      <c r="D3110" t="s">
        <v>5834</v>
      </c>
      <c r="E3110">
        <v>0.5275919351528443</v>
      </c>
      <c r="F3110" t="str">
        <f t="shared" si="48"/>
        <v/>
      </c>
    </row>
    <row r="3111" spans="1:6" x14ac:dyDescent="0.25">
      <c r="A3111">
        <v>3110</v>
      </c>
      <c r="B3111">
        <v>4</v>
      </c>
      <c r="C3111">
        <v>6190</v>
      </c>
      <c r="D3111" t="s">
        <v>4149</v>
      </c>
      <c r="E3111">
        <v>0.44896649908237141</v>
      </c>
      <c r="F3111" t="str">
        <f t="shared" si="48"/>
        <v/>
      </c>
    </row>
    <row r="3112" spans="1:6" x14ac:dyDescent="0.25">
      <c r="A3112">
        <v>3111</v>
      </c>
      <c r="B3112">
        <v>1</v>
      </c>
      <c r="C3112">
        <v>6922</v>
      </c>
      <c r="D3112" t="s">
        <v>4848</v>
      </c>
      <c r="E3112">
        <v>1.4090005161287777E-2</v>
      </c>
      <c r="F3112" t="str">
        <f t="shared" si="48"/>
        <v/>
      </c>
    </row>
    <row r="3113" spans="1:6" x14ac:dyDescent="0.25">
      <c r="A3113">
        <v>3112</v>
      </c>
      <c r="B3113">
        <v>4</v>
      </c>
      <c r="C3113">
        <v>9691</v>
      </c>
      <c r="D3113" t="s">
        <v>3776</v>
      </c>
      <c r="E3113">
        <v>0.37375515404851134</v>
      </c>
      <c r="F3113" t="str">
        <f t="shared" si="48"/>
        <v/>
      </c>
    </row>
    <row r="3114" spans="1:6" x14ac:dyDescent="0.25">
      <c r="A3114">
        <v>3113</v>
      </c>
      <c r="B3114">
        <v>1</v>
      </c>
      <c r="C3114">
        <v>6366</v>
      </c>
      <c r="D3114" t="s">
        <v>5834</v>
      </c>
      <c r="E3114">
        <v>0.58301209347995153</v>
      </c>
      <c r="F3114" t="str">
        <f t="shared" si="48"/>
        <v>True</v>
      </c>
    </row>
    <row r="3115" spans="1:6" x14ac:dyDescent="0.25">
      <c r="A3115">
        <v>3114</v>
      </c>
      <c r="B3115">
        <v>3</v>
      </c>
      <c r="C3115">
        <v>8416</v>
      </c>
      <c r="D3115" t="s">
        <v>3378</v>
      </c>
      <c r="E3115">
        <v>8.3592010006725781E-2</v>
      </c>
      <c r="F3115" t="str">
        <f t="shared" si="48"/>
        <v/>
      </c>
    </row>
    <row r="3116" spans="1:6" x14ac:dyDescent="0.25">
      <c r="A3116">
        <v>3115</v>
      </c>
      <c r="B3116">
        <v>5</v>
      </c>
      <c r="C3116">
        <v>8738</v>
      </c>
      <c r="D3116" t="s">
        <v>1613</v>
      </c>
      <c r="E3116">
        <v>0.29686801068573365</v>
      </c>
      <c r="F3116" t="str">
        <f t="shared" si="48"/>
        <v/>
      </c>
    </row>
    <row r="3117" spans="1:6" x14ac:dyDescent="0.25">
      <c r="A3117">
        <v>3116</v>
      </c>
      <c r="B3117">
        <v>2</v>
      </c>
      <c r="C3117">
        <v>9444</v>
      </c>
      <c r="D3117" t="s">
        <v>5794</v>
      </c>
      <c r="E3117">
        <v>4.2567023328401898E-2</v>
      </c>
      <c r="F3117" t="str">
        <f t="shared" si="48"/>
        <v/>
      </c>
    </row>
    <row r="3118" spans="1:6" x14ac:dyDescent="0.25">
      <c r="A3118">
        <v>3117</v>
      </c>
      <c r="B3118">
        <v>2</v>
      </c>
      <c r="C3118">
        <v>232</v>
      </c>
      <c r="D3118" t="s">
        <v>2029</v>
      </c>
      <c r="E3118">
        <v>0.6228715405015619</v>
      </c>
      <c r="F3118" t="str">
        <f t="shared" si="48"/>
        <v/>
      </c>
    </row>
    <row r="3119" spans="1:6" x14ac:dyDescent="0.25">
      <c r="A3119">
        <v>3118</v>
      </c>
      <c r="B3119">
        <v>3</v>
      </c>
      <c r="C3119">
        <v>235</v>
      </c>
      <c r="D3119" t="s">
        <v>2029</v>
      </c>
      <c r="E3119">
        <v>0.12797882508312786</v>
      </c>
      <c r="F3119" t="str">
        <f t="shared" si="48"/>
        <v/>
      </c>
    </row>
    <row r="3120" spans="1:6" x14ac:dyDescent="0.25">
      <c r="A3120">
        <v>3119</v>
      </c>
      <c r="B3120">
        <v>3</v>
      </c>
      <c r="C3120">
        <v>233</v>
      </c>
      <c r="D3120" t="s">
        <v>2029</v>
      </c>
      <c r="E3120">
        <v>0.52067727373076889</v>
      </c>
      <c r="F3120" t="str">
        <f t="shared" si="48"/>
        <v/>
      </c>
    </row>
    <row r="3121" spans="1:6" x14ac:dyDescent="0.25">
      <c r="A3121">
        <v>3120</v>
      </c>
      <c r="B3121">
        <v>3</v>
      </c>
      <c r="C3121">
        <v>236</v>
      </c>
      <c r="D3121" t="s">
        <v>2029</v>
      </c>
      <c r="E3121">
        <v>0.73561754064621532</v>
      </c>
      <c r="F3121" t="str">
        <f t="shared" si="48"/>
        <v/>
      </c>
    </row>
    <row r="3122" spans="1:6" x14ac:dyDescent="0.25">
      <c r="A3122">
        <v>3121</v>
      </c>
      <c r="B3122">
        <v>2</v>
      </c>
      <c r="C3122">
        <v>234</v>
      </c>
      <c r="D3122" t="s">
        <v>2029</v>
      </c>
      <c r="E3122">
        <v>0.6175616095277886</v>
      </c>
      <c r="F3122" t="str">
        <f t="shared" si="48"/>
        <v/>
      </c>
    </row>
    <row r="3123" spans="1:6" x14ac:dyDescent="0.25">
      <c r="A3123">
        <v>3122</v>
      </c>
      <c r="B3123">
        <v>2</v>
      </c>
      <c r="C3123">
        <v>9443</v>
      </c>
      <c r="D3123" t="s">
        <v>5794</v>
      </c>
      <c r="E3123">
        <v>3.2998332443338163E-2</v>
      </c>
      <c r="F3123" t="str">
        <f t="shared" si="48"/>
        <v/>
      </c>
    </row>
    <row r="3124" spans="1:6" x14ac:dyDescent="0.25">
      <c r="A3124">
        <v>3123</v>
      </c>
      <c r="B3124">
        <v>4</v>
      </c>
      <c r="C3124">
        <v>4652</v>
      </c>
      <c r="D3124" t="s">
        <v>2907</v>
      </c>
      <c r="E3124">
        <v>0.37577837814420123</v>
      </c>
      <c r="F3124" t="str">
        <f t="shared" si="48"/>
        <v>True</v>
      </c>
    </row>
    <row r="3125" spans="1:6" x14ac:dyDescent="0.25">
      <c r="A3125">
        <v>3124</v>
      </c>
      <c r="B3125">
        <v>5</v>
      </c>
      <c r="C3125">
        <v>4651</v>
      </c>
      <c r="D3125" t="s">
        <v>2907</v>
      </c>
      <c r="E3125">
        <v>0.84247926807200391</v>
      </c>
      <c r="F3125" t="str">
        <f t="shared" si="48"/>
        <v/>
      </c>
    </row>
    <row r="3126" spans="1:6" x14ac:dyDescent="0.25">
      <c r="A3126">
        <v>3125</v>
      </c>
      <c r="B3126">
        <v>2</v>
      </c>
      <c r="C3126">
        <v>5371</v>
      </c>
      <c r="D3126" t="s">
        <v>4295</v>
      </c>
      <c r="E3126">
        <v>0.62714177247080671</v>
      </c>
      <c r="F3126" t="str">
        <f t="shared" si="48"/>
        <v/>
      </c>
    </row>
    <row r="3127" spans="1:6" x14ac:dyDescent="0.25">
      <c r="A3127">
        <v>3126</v>
      </c>
      <c r="B3127">
        <v>3</v>
      </c>
      <c r="C3127">
        <v>5372</v>
      </c>
      <c r="D3127" t="s">
        <v>4295</v>
      </c>
      <c r="E3127">
        <v>0.51058051607872701</v>
      </c>
      <c r="F3127" t="str">
        <f t="shared" si="48"/>
        <v/>
      </c>
    </row>
    <row r="3128" spans="1:6" x14ac:dyDescent="0.25">
      <c r="A3128">
        <v>3127</v>
      </c>
      <c r="B3128">
        <v>4</v>
      </c>
      <c r="C3128">
        <v>3987</v>
      </c>
      <c r="D3128" t="s">
        <v>916</v>
      </c>
      <c r="E3128">
        <v>0.5693605287495721</v>
      </c>
      <c r="F3128" t="str">
        <f t="shared" si="48"/>
        <v/>
      </c>
    </row>
    <row r="3129" spans="1:6" x14ac:dyDescent="0.25">
      <c r="A3129">
        <v>3128</v>
      </c>
      <c r="B3129">
        <v>3</v>
      </c>
      <c r="C3129">
        <v>2849</v>
      </c>
      <c r="D3129" t="s">
        <v>2714</v>
      </c>
      <c r="E3129">
        <v>0.42171459414329859</v>
      </c>
      <c r="F3129" t="str">
        <f t="shared" si="48"/>
        <v/>
      </c>
    </row>
    <row r="3130" spans="1:6" x14ac:dyDescent="0.25">
      <c r="A3130">
        <v>3129</v>
      </c>
      <c r="B3130">
        <v>6</v>
      </c>
      <c r="C3130">
        <v>2848</v>
      </c>
      <c r="D3130" t="s">
        <v>2714</v>
      </c>
      <c r="E3130">
        <v>0.87050585735091079</v>
      </c>
      <c r="F3130" t="str">
        <f t="shared" si="48"/>
        <v/>
      </c>
    </row>
    <row r="3131" spans="1:6" x14ac:dyDescent="0.25">
      <c r="A3131">
        <v>3130</v>
      </c>
      <c r="B3131">
        <v>5</v>
      </c>
      <c r="C3131">
        <v>3988</v>
      </c>
      <c r="D3131" t="s">
        <v>916</v>
      </c>
      <c r="E3131">
        <v>0.75836939353105726</v>
      </c>
      <c r="F3131" t="str">
        <f t="shared" si="48"/>
        <v/>
      </c>
    </row>
    <row r="3132" spans="1:6" x14ac:dyDescent="0.25">
      <c r="A3132">
        <v>3131</v>
      </c>
      <c r="B3132">
        <v>2</v>
      </c>
      <c r="C3132">
        <v>8476</v>
      </c>
      <c r="D3132" t="s">
        <v>4522</v>
      </c>
      <c r="E3132">
        <v>0.75434603701738789</v>
      </c>
      <c r="F3132" t="str">
        <f t="shared" si="48"/>
        <v/>
      </c>
    </row>
    <row r="3133" spans="1:6" x14ac:dyDescent="0.25">
      <c r="A3133">
        <v>3132</v>
      </c>
      <c r="B3133">
        <v>4</v>
      </c>
      <c r="C3133">
        <v>968</v>
      </c>
      <c r="D3133" t="s">
        <v>6334</v>
      </c>
      <c r="E3133">
        <v>0.8924309188480537</v>
      </c>
      <c r="F3133" t="str">
        <f t="shared" si="48"/>
        <v/>
      </c>
    </row>
    <row r="3134" spans="1:6" x14ac:dyDescent="0.25">
      <c r="A3134">
        <v>3133</v>
      </c>
      <c r="B3134">
        <v>3</v>
      </c>
      <c r="C3134">
        <v>1284</v>
      </c>
      <c r="D3134" t="s">
        <v>5608</v>
      </c>
      <c r="E3134">
        <v>0.37588814124063008</v>
      </c>
      <c r="F3134" t="str">
        <f t="shared" si="48"/>
        <v>True</v>
      </c>
    </row>
    <row r="3135" spans="1:6" x14ac:dyDescent="0.25">
      <c r="A3135">
        <v>3134</v>
      </c>
      <c r="B3135">
        <v>8</v>
      </c>
      <c r="C3135">
        <v>4418</v>
      </c>
      <c r="D3135" t="s">
        <v>2232</v>
      </c>
      <c r="E3135">
        <v>0.38682349969957497</v>
      </c>
      <c r="F3135" t="str">
        <f t="shared" si="48"/>
        <v/>
      </c>
    </row>
    <row r="3136" spans="1:6" x14ac:dyDescent="0.25">
      <c r="A3136">
        <v>3135</v>
      </c>
      <c r="B3136">
        <v>3</v>
      </c>
      <c r="C3136">
        <v>970</v>
      </c>
      <c r="D3136" t="s">
        <v>6334</v>
      </c>
      <c r="E3136">
        <v>0.58027879647430858</v>
      </c>
      <c r="F3136" t="str">
        <f t="shared" si="48"/>
        <v/>
      </c>
    </row>
    <row r="3137" spans="1:6" x14ac:dyDescent="0.25">
      <c r="A3137">
        <v>3136</v>
      </c>
      <c r="B3137">
        <v>1</v>
      </c>
      <c r="C3137">
        <v>1283</v>
      </c>
      <c r="D3137" t="s">
        <v>5608</v>
      </c>
      <c r="E3137">
        <v>0.89695099915248422</v>
      </c>
      <c r="F3137" t="str">
        <f t="shared" si="48"/>
        <v/>
      </c>
    </row>
    <row r="3138" spans="1:6" x14ac:dyDescent="0.25">
      <c r="A3138">
        <v>3137</v>
      </c>
      <c r="B3138">
        <v>2</v>
      </c>
      <c r="C3138">
        <v>965</v>
      </c>
      <c r="D3138" t="s">
        <v>6334</v>
      </c>
      <c r="E3138">
        <v>2.1593546218979465E-2</v>
      </c>
      <c r="F3138" t="str">
        <f t="shared" si="48"/>
        <v/>
      </c>
    </row>
    <row r="3139" spans="1:6" x14ac:dyDescent="0.25">
      <c r="A3139">
        <v>3138</v>
      </c>
      <c r="B3139">
        <v>3</v>
      </c>
      <c r="C3139">
        <v>969</v>
      </c>
      <c r="D3139" t="s">
        <v>6334</v>
      </c>
      <c r="E3139">
        <v>6.7519409984500678E-2</v>
      </c>
      <c r="F3139" t="str">
        <f t="shared" ref="F3139:F3202" si="49">IF(MOD(A3139-3,10)=0,"True","")</f>
        <v/>
      </c>
    </row>
    <row r="3140" spans="1:6" x14ac:dyDescent="0.25">
      <c r="A3140">
        <v>3139</v>
      </c>
      <c r="B3140">
        <v>3</v>
      </c>
      <c r="C3140">
        <v>1282</v>
      </c>
      <c r="D3140" t="s">
        <v>5608</v>
      </c>
      <c r="E3140">
        <v>3.9376724205780977E-2</v>
      </c>
      <c r="F3140" t="str">
        <f t="shared" si="49"/>
        <v/>
      </c>
    </row>
    <row r="3141" spans="1:6" x14ac:dyDescent="0.25">
      <c r="A3141">
        <v>3140</v>
      </c>
      <c r="B3141">
        <v>2</v>
      </c>
      <c r="C3141">
        <v>967</v>
      </c>
      <c r="D3141" t="s">
        <v>6334</v>
      </c>
      <c r="E3141">
        <v>0.76871690695622741</v>
      </c>
      <c r="F3141" t="str">
        <f t="shared" si="49"/>
        <v/>
      </c>
    </row>
    <row r="3142" spans="1:6" x14ac:dyDescent="0.25">
      <c r="A3142">
        <v>3141</v>
      </c>
      <c r="B3142">
        <v>3</v>
      </c>
      <c r="C3142">
        <v>966</v>
      </c>
      <c r="D3142" t="s">
        <v>6334</v>
      </c>
      <c r="E3142">
        <v>0.1008233982617488</v>
      </c>
      <c r="F3142" t="str">
        <f t="shared" si="49"/>
        <v/>
      </c>
    </row>
    <row r="3143" spans="1:6" x14ac:dyDescent="0.25">
      <c r="A3143">
        <v>3142</v>
      </c>
      <c r="B3143">
        <v>4</v>
      </c>
      <c r="C3143">
        <v>8475</v>
      </c>
      <c r="D3143" t="s">
        <v>4522</v>
      </c>
      <c r="E3143">
        <v>4.1770219991388302E-3</v>
      </c>
      <c r="F3143" t="str">
        <f t="shared" si="49"/>
        <v/>
      </c>
    </row>
    <row r="3144" spans="1:6" x14ac:dyDescent="0.25">
      <c r="A3144">
        <v>3143</v>
      </c>
      <c r="B3144">
        <v>1</v>
      </c>
      <c r="C3144">
        <v>6379</v>
      </c>
      <c r="D3144" t="s">
        <v>1028</v>
      </c>
      <c r="E3144">
        <v>0.67567387862220118</v>
      </c>
      <c r="F3144" t="str">
        <f t="shared" si="49"/>
        <v>True</v>
      </c>
    </row>
    <row r="3145" spans="1:6" x14ac:dyDescent="0.25">
      <c r="A3145">
        <v>3144</v>
      </c>
      <c r="B3145">
        <v>3</v>
      </c>
      <c r="C3145">
        <v>3504</v>
      </c>
      <c r="D3145" t="s">
        <v>6352</v>
      </c>
      <c r="E3145">
        <v>0.24014917683964676</v>
      </c>
      <c r="F3145" t="str">
        <f t="shared" si="49"/>
        <v/>
      </c>
    </row>
    <row r="3146" spans="1:6" x14ac:dyDescent="0.25">
      <c r="A3146">
        <v>3145</v>
      </c>
      <c r="B3146">
        <v>4</v>
      </c>
      <c r="C3146">
        <v>7424</v>
      </c>
      <c r="D3146" t="s">
        <v>5288</v>
      </c>
      <c r="E3146">
        <v>0.19211779932713113</v>
      </c>
      <c r="F3146" t="str">
        <f t="shared" si="49"/>
        <v/>
      </c>
    </row>
    <row r="3147" spans="1:6" x14ac:dyDescent="0.25">
      <c r="A3147">
        <v>3146</v>
      </c>
      <c r="B3147">
        <v>5</v>
      </c>
      <c r="C3147">
        <v>6380</v>
      </c>
      <c r="D3147" t="s">
        <v>1028</v>
      </c>
      <c r="E3147">
        <v>0.13871840880088271</v>
      </c>
      <c r="F3147" t="str">
        <f t="shared" si="49"/>
        <v/>
      </c>
    </row>
    <row r="3148" spans="1:6" x14ac:dyDescent="0.25">
      <c r="A3148">
        <v>3147</v>
      </c>
      <c r="B3148">
        <v>1</v>
      </c>
      <c r="C3148">
        <v>859</v>
      </c>
      <c r="D3148" t="s">
        <v>872</v>
      </c>
      <c r="E3148">
        <v>7.778200694711157E-2</v>
      </c>
      <c r="F3148" t="str">
        <f t="shared" si="49"/>
        <v/>
      </c>
    </row>
    <row r="3149" spans="1:6" x14ac:dyDescent="0.25">
      <c r="A3149">
        <v>3148</v>
      </c>
      <c r="B3149">
        <v>5</v>
      </c>
      <c r="C3149">
        <v>5789</v>
      </c>
      <c r="D3149" t="s">
        <v>6358</v>
      </c>
      <c r="E3149">
        <v>4.332961914988076E-2</v>
      </c>
      <c r="F3149" t="str">
        <f t="shared" si="49"/>
        <v/>
      </c>
    </row>
    <row r="3150" spans="1:6" x14ac:dyDescent="0.25">
      <c r="A3150">
        <v>3149</v>
      </c>
      <c r="B3150">
        <v>2</v>
      </c>
      <c r="C3150">
        <v>860</v>
      </c>
      <c r="D3150" t="s">
        <v>872</v>
      </c>
      <c r="E3150">
        <v>0.63970316582791553</v>
      </c>
      <c r="F3150" t="str">
        <f t="shared" si="49"/>
        <v/>
      </c>
    </row>
    <row r="3151" spans="1:6" x14ac:dyDescent="0.25">
      <c r="A3151">
        <v>3150</v>
      </c>
      <c r="B3151">
        <v>3</v>
      </c>
      <c r="C3151">
        <v>5790</v>
      </c>
      <c r="D3151" t="s">
        <v>6358</v>
      </c>
      <c r="E3151">
        <v>0.5490683899907014</v>
      </c>
      <c r="F3151" t="str">
        <f t="shared" si="49"/>
        <v/>
      </c>
    </row>
    <row r="3152" spans="1:6" x14ac:dyDescent="0.25">
      <c r="A3152">
        <v>3151</v>
      </c>
      <c r="B3152">
        <v>2</v>
      </c>
      <c r="C3152">
        <v>3503</v>
      </c>
      <c r="D3152" t="s">
        <v>6352</v>
      </c>
      <c r="E3152">
        <v>0.31336407945492106</v>
      </c>
      <c r="F3152" t="str">
        <f t="shared" si="49"/>
        <v/>
      </c>
    </row>
    <row r="3153" spans="1:6" x14ac:dyDescent="0.25">
      <c r="A3153">
        <v>3152</v>
      </c>
      <c r="B3153">
        <v>3</v>
      </c>
      <c r="C3153">
        <v>7425</v>
      </c>
      <c r="D3153" t="s">
        <v>5288</v>
      </c>
      <c r="E3153">
        <v>0.88707112282280087</v>
      </c>
      <c r="F3153" t="str">
        <f t="shared" si="49"/>
        <v/>
      </c>
    </row>
    <row r="3154" spans="1:6" x14ac:dyDescent="0.25">
      <c r="A3154">
        <v>3153</v>
      </c>
      <c r="B3154">
        <v>5</v>
      </c>
      <c r="C3154">
        <v>2001</v>
      </c>
      <c r="D3154" t="s">
        <v>2137</v>
      </c>
      <c r="E3154">
        <v>0.94949075937382377</v>
      </c>
      <c r="F3154" t="str">
        <f t="shared" si="49"/>
        <v>True</v>
      </c>
    </row>
    <row r="3155" spans="1:6" x14ac:dyDescent="0.25">
      <c r="A3155">
        <v>3154</v>
      </c>
      <c r="B3155">
        <v>8</v>
      </c>
      <c r="C3155">
        <v>8319</v>
      </c>
      <c r="D3155" t="s">
        <v>4144</v>
      </c>
      <c r="E3155">
        <v>0.14999160367473763</v>
      </c>
      <c r="F3155" t="str">
        <f t="shared" si="49"/>
        <v/>
      </c>
    </row>
    <row r="3156" spans="1:6" x14ac:dyDescent="0.25">
      <c r="A3156">
        <v>3155</v>
      </c>
      <c r="B3156">
        <v>1</v>
      </c>
      <c r="C3156">
        <v>8318</v>
      </c>
      <c r="D3156" t="s">
        <v>4144</v>
      </c>
      <c r="E3156">
        <v>0.93735624437796206</v>
      </c>
      <c r="F3156" t="str">
        <f t="shared" si="49"/>
        <v/>
      </c>
    </row>
    <row r="3157" spans="1:6" x14ac:dyDescent="0.25">
      <c r="A3157">
        <v>3156</v>
      </c>
      <c r="B3157">
        <v>2</v>
      </c>
      <c r="C3157">
        <v>4352</v>
      </c>
      <c r="D3157" t="s">
        <v>1768</v>
      </c>
      <c r="E3157">
        <v>0.69871379843590342</v>
      </c>
      <c r="F3157" t="str">
        <f t="shared" si="49"/>
        <v/>
      </c>
    </row>
    <row r="3158" spans="1:6" x14ac:dyDescent="0.25">
      <c r="A3158">
        <v>3157</v>
      </c>
      <c r="B3158">
        <v>2</v>
      </c>
      <c r="C3158">
        <v>4351</v>
      </c>
      <c r="D3158" t="s">
        <v>1768</v>
      </c>
      <c r="E3158">
        <v>0.18795110523859726</v>
      </c>
      <c r="F3158" t="str">
        <f t="shared" si="49"/>
        <v/>
      </c>
    </row>
    <row r="3159" spans="1:6" x14ac:dyDescent="0.25">
      <c r="A3159">
        <v>3158</v>
      </c>
      <c r="B3159">
        <v>3</v>
      </c>
      <c r="C3159">
        <v>2005</v>
      </c>
      <c r="D3159" t="s">
        <v>398</v>
      </c>
      <c r="E3159">
        <v>0.69105328420750245</v>
      </c>
      <c r="F3159" t="str">
        <f t="shared" si="49"/>
        <v/>
      </c>
    </row>
    <row r="3160" spans="1:6" x14ac:dyDescent="0.25">
      <c r="A3160">
        <v>3159</v>
      </c>
      <c r="B3160">
        <v>7</v>
      </c>
      <c r="C3160">
        <v>2002</v>
      </c>
      <c r="D3160" t="s">
        <v>2137</v>
      </c>
      <c r="E3160">
        <v>0.47399757039691481</v>
      </c>
      <c r="F3160" t="str">
        <f t="shared" si="49"/>
        <v/>
      </c>
    </row>
    <row r="3161" spans="1:6" x14ac:dyDescent="0.25">
      <c r="A3161">
        <v>3160</v>
      </c>
      <c r="B3161">
        <v>5</v>
      </c>
      <c r="C3161">
        <v>1440</v>
      </c>
      <c r="D3161" t="s">
        <v>1556</v>
      </c>
      <c r="E3161">
        <v>0.24369394701041491</v>
      </c>
      <c r="F3161" t="str">
        <f t="shared" si="49"/>
        <v/>
      </c>
    </row>
    <row r="3162" spans="1:6" x14ac:dyDescent="0.25">
      <c r="A3162">
        <v>3161</v>
      </c>
      <c r="B3162">
        <v>4</v>
      </c>
      <c r="C3162">
        <v>1441</v>
      </c>
      <c r="D3162" t="s">
        <v>1556</v>
      </c>
      <c r="E3162">
        <v>4.7943697954339282E-2</v>
      </c>
      <c r="F3162" t="str">
        <f t="shared" si="49"/>
        <v/>
      </c>
    </row>
    <row r="3163" spans="1:6" x14ac:dyDescent="0.25">
      <c r="A3163">
        <v>3162</v>
      </c>
      <c r="B3163">
        <v>6</v>
      </c>
      <c r="C3163">
        <v>8340</v>
      </c>
      <c r="D3163" t="s">
        <v>6373</v>
      </c>
      <c r="E3163">
        <v>0.29175846697081131</v>
      </c>
      <c r="F3163" t="str">
        <f t="shared" si="49"/>
        <v/>
      </c>
    </row>
    <row r="3164" spans="1:6" x14ac:dyDescent="0.25">
      <c r="A3164">
        <v>3163</v>
      </c>
      <c r="B3164">
        <v>5</v>
      </c>
      <c r="C3164">
        <v>2120</v>
      </c>
      <c r="D3164" t="s">
        <v>820</v>
      </c>
      <c r="E3164">
        <v>0.49730788793049152</v>
      </c>
      <c r="F3164" t="str">
        <f t="shared" si="49"/>
        <v>True</v>
      </c>
    </row>
    <row r="3165" spans="1:6" x14ac:dyDescent="0.25">
      <c r="A3165">
        <v>3164</v>
      </c>
      <c r="B3165">
        <v>1</v>
      </c>
      <c r="C3165">
        <v>2119</v>
      </c>
      <c r="D3165" t="s">
        <v>820</v>
      </c>
      <c r="E3165">
        <v>0.32597758932925303</v>
      </c>
      <c r="F3165" t="str">
        <f t="shared" si="49"/>
        <v/>
      </c>
    </row>
    <row r="3166" spans="1:6" x14ac:dyDescent="0.25">
      <c r="A3166">
        <v>3165</v>
      </c>
      <c r="B3166">
        <v>5</v>
      </c>
      <c r="C3166">
        <v>9405</v>
      </c>
      <c r="D3166" t="s">
        <v>2735</v>
      </c>
      <c r="E3166">
        <v>0.54721434708595051</v>
      </c>
      <c r="F3166" t="str">
        <f t="shared" si="49"/>
        <v/>
      </c>
    </row>
    <row r="3167" spans="1:6" x14ac:dyDescent="0.25">
      <c r="A3167">
        <v>3166</v>
      </c>
      <c r="B3167">
        <v>3</v>
      </c>
      <c r="C3167">
        <v>931</v>
      </c>
      <c r="D3167" t="s">
        <v>6265</v>
      </c>
      <c r="E3167">
        <v>0.46999647244392329</v>
      </c>
      <c r="F3167" t="str">
        <f t="shared" si="49"/>
        <v/>
      </c>
    </row>
    <row r="3168" spans="1:6" x14ac:dyDescent="0.25">
      <c r="A3168">
        <v>3167</v>
      </c>
      <c r="B3168">
        <v>8</v>
      </c>
      <c r="C3168">
        <v>5361</v>
      </c>
      <c r="D3168" t="s">
        <v>3409</v>
      </c>
      <c r="E3168">
        <v>0.8930408256436253</v>
      </c>
      <c r="F3168" t="str">
        <f t="shared" si="49"/>
        <v/>
      </c>
    </row>
    <row r="3169" spans="1:6" x14ac:dyDescent="0.25">
      <c r="A3169">
        <v>3168</v>
      </c>
      <c r="B3169">
        <v>3</v>
      </c>
      <c r="C3169">
        <v>3101</v>
      </c>
      <c r="D3169" t="s">
        <v>1081</v>
      </c>
      <c r="E3169">
        <v>0.6812743601181982</v>
      </c>
      <c r="F3169" t="str">
        <f t="shared" si="49"/>
        <v/>
      </c>
    </row>
    <row r="3170" spans="1:6" x14ac:dyDescent="0.25">
      <c r="A3170">
        <v>3169</v>
      </c>
      <c r="B3170">
        <v>2</v>
      </c>
      <c r="C3170">
        <v>2663</v>
      </c>
      <c r="D3170" t="s">
        <v>1773</v>
      </c>
      <c r="E3170">
        <v>0.88024888619825159</v>
      </c>
      <c r="F3170" t="str">
        <f t="shared" si="49"/>
        <v/>
      </c>
    </row>
    <row r="3171" spans="1:6" x14ac:dyDescent="0.25">
      <c r="A3171">
        <v>3170</v>
      </c>
      <c r="B3171">
        <v>3</v>
      </c>
      <c r="C3171">
        <v>930</v>
      </c>
      <c r="D3171" t="s">
        <v>6265</v>
      </c>
      <c r="E3171">
        <v>0.95210237279813659</v>
      </c>
      <c r="F3171" t="str">
        <f t="shared" si="49"/>
        <v/>
      </c>
    </row>
    <row r="3172" spans="1:6" x14ac:dyDescent="0.25">
      <c r="A3172">
        <v>3171</v>
      </c>
      <c r="B3172">
        <v>3</v>
      </c>
      <c r="C3172">
        <v>3100</v>
      </c>
      <c r="D3172" t="s">
        <v>1081</v>
      </c>
      <c r="E3172">
        <v>0.75203872474480005</v>
      </c>
      <c r="F3172" t="str">
        <f t="shared" si="49"/>
        <v/>
      </c>
    </row>
    <row r="3173" spans="1:6" x14ac:dyDescent="0.25">
      <c r="A3173">
        <v>3172</v>
      </c>
      <c r="B3173">
        <v>3</v>
      </c>
      <c r="C3173">
        <v>932</v>
      </c>
      <c r="D3173" t="s">
        <v>6265</v>
      </c>
      <c r="E3173">
        <v>0.26718024936753104</v>
      </c>
      <c r="F3173" t="str">
        <f t="shared" si="49"/>
        <v/>
      </c>
    </row>
    <row r="3174" spans="1:6" x14ac:dyDescent="0.25">
      <c r="A3174">
        <v>3173</v>
      </c>
      <c r="B3174">
        <v>5</v>
      </c>
      <c r="C3174">
        <v>5646</v>
      </c>
      <c r="D3174" t="s">
        <v>2048</v>
      </c>
      <c r="E3174">
        <v>0.26618083277354199</v>
      </c>
      <c r="F3174" t="str">
        <f t="shared" si="49"/>
        <v>True</v>
      </c>
    </row>
    <row r="3175" spans="1:6" x14ac:dyDescent="0.25">
      <c r="A3175">
        <v>3174</v>
      </c>
      <c r="B3175">
        <v>3</v>
      </c>
      <c r="C3175">
        <v>5218</v>
      </c>
      <c r="D3175" t="s">
        <v>452</v>
      </c>
      <c r="E3175">
        <v>0.2606345373140434</v>
      </c>
      <c r="F3175" t="str">
        <f t="shared" si="49"/>
        <v/>
      </c>
    </row>
    <row r="3176" spans="1:6" x14ac:dyDescent="0.25">
      <c r="A3176">
        <v>3175</v>
      </c>
      <c r="B3176">
        <v>5</v>
      </c>
      <c r="C3176">
        <v>1867</v>
      </c>
      <c r="D3176" t="s">
        <v>2845</v>
      </c>
      <c r="E3176">
        <v>0.79958902484318972</v>
      </c>
      <c r="F3176" t="str">
        <f t="shared" si="49"/>
        <v/>
      </c>
    </row>
    <row r="3177" spans="1:6" x14ac:dyDescent="0.25">
      <c r="A3177">
        <v>3176</v>
      </c>
      <c r="B3177">
        <v>1</v>
      </c>
      <c r="C3177">
        <v>309</v>
      </c>
      <c r="D3177" t="s">
        <v>5541</v>
      </c>
      <c r="E3177">
        <v>0.84623314501290747</v>
      </c>
      <c r="F3177" t="str">
        <f t="shared" si="49"/>
        <v/>
      </c>
    </row>
    <row r="3178" spans="1:6" x14ac:dyDescent="0.25">
      <c r="A3178">
        <v>3177</v>
      </c>
      <c r="B3178">
        <v>3</v>
      </c>
      <c r="C3178">
        <v>7369</v>
      </c>
      <c r="D3178" t="s">
        <v>4669</v>
      </c>
      <c r="E3178">
        <v>0.93176415319066741</v>
      </c>
      <c r="F3178" t="str">
        <f t="shared" si="49"/>
        <v/>
      </c>
    </row>
    <row r="3179" spans="1:6" x14ac:dyDescent="0.25">
      <c r="A3179">
        <v>3178</v>
      </c>
      <c r="B3179">
        <v>4</v>
      </c>
      <c r="C3179">
        <v>5953</v>
      </c>
      <c r="D3179" t="s">
        <v>4176</v>
      </c>
      <c r="E3179">
        <v>0.1985973436528089</v>
      </c>
      <c r="F3179" t="str">
        <f t="shared" si="49"/>
        <v/>
      </c>
    </row>
    <row r="3180" spans="1:6" x14ac:dyDescent="0.25">
      <c r="A3180">
        <v>3179</v>
      </c>
      <c r="B3180">
        <v>3</v>
      </c>
      <c r="C3180">
        <v>13</v>
      </c>
      <c r="D3180" t="s">
        <v>3122</v>
      </c>
      <c r="E3180">
        <v>0.70920750482174655</v>
      </c>
      <c r="F3180" t="str">
        <f t="shared" si="49"/>
        <v/>
      </c>
    </row>
    <row r="3181" spans="1:6" x14ac:dyDescent="0.25">
      <c r="A3181">
        <v>3180</v>
      </c>
      <c r="B3181">
        <v>1</v>
      </c>
      <c r="C3181">
        <v>2547</v>
      </c>
      <c r="D3181" t="s">
        <v>4483</v>
      </c>
      <c r="E3181">
        <v>0.15762859230874771</v>
      </c>
      <c r="F3181" t="str">
        <f t="shared" si="49"/>
        <v/>
      </c>
    </row>
    <row r="3182" spans="1:6" x14ac:dyDescent="0.25">
      <c r="A3182">
        <v>3181</v>
      </c>
      <c r="B3182">
        <v>4</v>
      </c>
      <c r="C3182">
        <v>2546</v>
      </c>
      <c r="D3182" t="s">
        <v>4483</v>
      </c>
      <c r="E3182">
        <v>0.87480583963527858</v>
      </c>
      <c r="F3182" t="str">
        <f t="shared" si="49"/>
        <v/>
      </c>
    </row>
    <row r="3183" spans="1:6" x14ac:dyDescent="0.25">
      <c r="A3183">
        <v>3182</v>
      </c>
      <c r="B3183">
        <v>4</v>
      </c>
      <c r="C3183">
        <v>2740</v>
      </c>
      <c r="D3183" t="s">
        <v>1453</v>
      </c>
      <c r="E3183">
        <v>0.76800797359173845</v>
      </c>
      <c r="F3183" t="str">
        <f t="shared" si="49"/>
        <v/>
      </c>
    </row>
    <row r="3184" spans="1:6" x14ac:dyDescent="0.25">
      <c r="A3184">
        <v>3183</v>
      </c>
      <c r="B3184">
        <v>5</v>
      </c>
      <c r="C3184">
        <v>1521</v>
      </c>
      <c r="D3184" t="s">
        <v>1058</v>
      </c>
      <c r="E3184">
        <v>0.83730300308136407</v>
      </c>
      <c r="F3184" t="str">
        <f t="shared" si="49"/>
        <v>True</v>
      </c>
    </row>
    <row r="3185" spans="1:6" x14ac:dyDescent="0.25">
      <c r="A3185">
        <v>3184</v>
      </c>
      <c r="B3185">
        <v>3</v>
      </c>
      <c r="C3185">
        <v>3232</v>
      </c>
      <c r="D3185" t="s">
        <v>1889</v>
      </c>
      <c r="E3185">
        <v>8.235348123957964E-2</v>
      </c>
      <c r="F3185" t="str">
        <f t="shared" si="49"/>
        <v/>
      </c>
    </row>
    <row r="3186" spans="1:6" x14ac:dyDescent="0.25">
      <c r="A3186">
        <v>3185</v>
      </c>
      <c r="B3186">
        <v>1</v>
      </c>
      <c r="C3186">
        <v>3233</v>
      </c>
      <c r="D3186" t="s">
        <v>1889</v>
      </c>
      <c r="E3186">
        <v>0.63792033928653591</v>
      </c>
      <c r="F3186" t="str">
        <f t="shared" si="49"/>
        <v/>
      </c>
    </row>
    <row r="3187" spans="1:6" x14ac:dyDescent="0.25">
      <c r="A3187">
        <v>3186</v>
      </c>
      <c r="B3187">
        <v>5</v>
      </c>
      <c r="C3187">
        <v>2363</v>
      </c>
      <c r="D3187" t="s">
        <v>1626</v>
      </c>
      <c r="E3187">
        <v>0.12541033955857861</v>
      </c>
      <c r="F3187" t="str">
        <f t="shared" si="49"/>
        <v/>
      </c>
    </row>
    <row r="3188" spans="1:6" x14ac:dyDescent="0.25">
      <c r="A3188">
        <v>3187</v>
      </c>
      <c r="B3188">
        <v>2</v>
      </c>
      <c r="C3188">
        <v>2741</v>
      </c>
      <c r="D3188" t="s">
        <v>1453</v>
      </c>
      <c r="E3188">
        <v>0.94327774306195611</v>
      </c>
      <c r="F3188" t="str">
        <f t="shared" si="49"/>
        <v/>
      </c>
    </row>
    <row r="3189" spans="1:6" x14ac:dyDescent="0.25">
      <c r="A3189">
        <v>3188</v>
      </c>
      <c r="B3189">
        <v>3</v>
      </c>
      <c r="C3189">
        <v>7723</v>
      </c>
      <c r="D3189" t="s">
        <v>6404</v>
      </c>
      <c r="E3189">
        <v>0.20126701039676531</v>
      </c>
      <c r="F3189" t="str">
        <f t="shared" si="49"/>
        <v/>
      </c>
    </row>
    <row r="3190" spans="1:6" x14ac:dyDescent="0.25">
      <c r="A3190">
        <v>3189</v>
      </c>
      <c r="B3190">
        <v>2</v>
      </c>
      <c r="C3190">
        <v>3234</v>
      </c>
      <c r="D3190" t="s">
        <v>1889</v>
      </c>
      <c r="E3190">
        <v>0.49328628071265956</v>
      </c>
      <c r="F3190" t="str">
        <f t="shared" si="49"/>
        <v/>
      </c>
    </row>
    <row r="3191" spans="1:6" x14ac:dyDescent="0.25">
      <c r="A3191">
        <v>3190</v>
      </c>
      <c r="B3191">
        <v>3</v>
      </c>
      <c r="C3191">
        <v>3252</v>
      </c>
      <c r="D3191" t="s">
        <v>3734</v>
      </c>
      <c r="E3191">
        <v>0.90052639920248756</v>
      </c>
      <c r="F3191" t="str">
        <f t="shared" si="49"/>
        <v/>
      </c>
    </row>
    <row r="3192" spans="1:6" x14ac:dyDescent="0.25">
      <c r="A3192">
        <v>3191</v>
      </c>
      <c r="B3192">
        <v>4</v>
      </c>
      <c r="C3192">
        <v>9588</v>
      </c>
      <c r="D3192" t="s">
        <v>23</v>
      </c>
      <c r="E3192">
        <v>1.117497534144718E-2</v>
      </c>
      <c r="F3192" t="str">
        <f t="shared" si="49"/>
        <v/>
      </c>
    </row>
    <row r="3193" spans="1:6" x14ac:dyDescent="0.25">
      <c r="A3193">
        <v>3192</v>
      </c>
      <c r="B3193">
        <v>3</v>
      </c>
      <c r="C3193">
        <v>6863</v>
      </c>
      <c r="D3193" t="s">
        <v>893</v>
      </c>
      <c r="E3193">
        <v>0.99559423196714281</v>
      </c>
      <c r="F3193" t="str">
        <f t="shared" si="49"/>
        <v/>
      </c>
    </row>
    <row r="3194" spans="1:6" x14ac:dyDescent="0.25">
      <c r="A3194">
        <v>3193</v>
      </c>
      <c r="B3194">
        <v>11</v>
      </c>
      <c r="C3194">
        <v>6861</v>
      </c>
      <c r="D3194" t="s">
        <v>893</v>
      </c>
      <c r="E3194">
        <v>0.10609896108783212</v>
      </c>
      <c r="F3194" t="str">
        <f t="shared" si="49"/>
        <v>True</v>
      </c>
    </row>
    <row r="3195" spans="1:6" x14ac:dyDescent="0.25">
      <c r="A3195">
        <v>3194</v>
      </c>
      <c r="B3195">
        <v>5</v>
      </c>
      <c r="C3195">
        <v>3012</v>
      </c>
      <c r="D3195" t="s">
        <v>6414</v>
      </c>
      <c r="E3195">
        <v>0.54567497225980233</v>
      </c>
      <c r="F3195" t="str">
        <f t="shared" si="49"/>
        <v/>
      </c>
    </row>
    <row r="3196" spans="1:6" x14ac:dyDescent="0.25">
      <c r="A3196">
        <v>3195</v>
      </c>
      <c r="B3196">
        <v>5</v>
      </c>
      <c r="C3196">
        <v>6860</v>
      </c>
      <c r="D3196" t="s">
        <v>893</v>
      </c>
      <c r="E3196">
        <v>0.16752504971173199</v>
      </c>
      <c r="F3196" t="str">
        <f t="shared" si="49"/>
        <v/>
      </c>
    </row>
    <row r="3197" spans="1:6" x14ac:dyDescent="0.25">
      <c r="A3197">
        <v>3196</v>
      </c>
      <c r="B3197">
        <v>6</v>
      </c>
      <c r="C3197">
        <v>3014</v>
      </c>
      <c r="D3197" t="s">
        <v>6414</v>
      </c>
      <c r="E3197">
        <v>0.79867671818448016</v>
      </c>
      <c r="F3197" t="str">
        <f t="shared" si="49"/>
        <v/>
      </c>
    </row>
    <row r="3198" spans="1:6" x14ac:dyDescent="0.25">
      <c r="A3198">
        <v>3197</v>
      </c>
      <c r="B3198">
        <v>3</v>
      </c>
      <c r="C3198">
        <v>6858</v>
      </c>
      <c r="D3198" t="s">
        <v>893</v>
      </c>
      <c r="E3198">
        <v>6.4569559142033661E-2</v>
      </c>
      <c r="F3198" t="str">
        <f t="shared" si="49"/>
        <v/>
      </c>
    </row>
    <row r="3199" spans="1:6" x14ac:dyDescent="0.25">
      <c r="A3199">
        <v>3198</v>
      </c>
      <c r="B3199">
        <v>4</v>
      </c>
      <c r="C3199">
        <v>3015</v>
      </c>
      <c r="D3199" t="s">
        <v>6414</v>
      </c>
      <c r="E3199">
        <v>0.9899621151486887</v>
      </c>
      <c r="F3199" t="str">
        <f t="shared" si="49"/>
        <v/>
      </c>
    </row>
    <row r="3200" spans="1:6" x14ac:dyDescent="0.25">
      <c r="A3200">
        <v>3199</v>
      </c>
      <c r="B3200">
        <v>2</v>
      </c>
      <c r="C3200">
        <v>3013</v>
      </c>
      <c r="D3200" t="s">
        <v>6414</v>
      </c>
      <c r="E3200">
        <v>0.91611677915720191</v>
      </c>
      <c r="F3200" t="str">
        <f t="shared" si="49"/>
        <v/>
      </c>
    </row>
    <row r="3201" spans="1:6" x14ac:dyDescent="0.25">
      <c r="A3201">
        <v>3200</v>
      </c>
      <c r="B3201">
        <v>5</v>
      </c>
      <c r="C3201">
        <v>3011</v>
      </c>
      <c r="D3201" t="s">
        <v>6414</v>
      </c>
      <c r="E3201">
        <v>0.36921159959397665</v>
      </c>
      <c r="F3201" t="str">
        <f t="shared" si="49"/>
        <v/>
      </c>
    </row>
    <row r="3202" spans="1:6" x14ac:dyDescent="0.25">
      <c r="A3202">
        <v>3201</v>
      </c>
      <c r="B3202">
        <v>2</v>
      </c>
      <c r="C3202">
        <v>6859</v>
      </c>
      <c r="D3202" t="s">
        <v>893</v>
      </c>
      <c r="E3202">
        <v>0.95841810406992167</v>
      </c>
      <c r="F3202" t="str">
        <f t="shared" si="49"/>
        <v/>
      </c>
    </row>
    <row r="3203" spans="1:6" x14ac:dyDescent="0.25">
      <c r="A3203">
        <v>3202</v>
      </c>
      <c r="B3203">
        <v>8</v>
      </c>
      <c r="C3203">
        <v>6862</v>
      </c>
      <c r="D3203" t="s">
        <v>893</v>
      </c>
      <c r="E3203">
        <v>0.602780023765491</v>
      </c>
      <c r="F3203" t="str">
        <f t="shared" ref="F3203:F3266" si="50">IF(MOD(A3203-3,10)=0,"True","")</f>
        <v/>
      </c>
    </row>
    <row r="3204" spans="1:6" x14ac:dyDescent="0.25">
      <c r="A3204">
        <v>3203</v>
      </c>
      <c r="B3204">
        <v>3</v>
      </c>
      <c r="C3204">
        <v>9879</v>
      </c>
      <c r="D3204" t="s">
        <v>1936</v>
      </c>
      <c r="E3204">
        <v>0.3188000195225259</v>
      </c>
      <c r="F3204" t="str">
        <f t="shared" si="50"/>
        <v>True</v>
      </c>
    </row>
    <row r="3205" spans="1:6" x14ac:dyDescent="0.25">
      <c r="A3205">
        <v>3204</v>
      </c>
      <c r="B3205">
        <v>7</v>
      </c>
      <c r="C3205">
        <v>7595</v>
      </c>
      <c r="D3205" t="s">
        <v>3832</v>
      </c>
      <c r="E3205">
        <v>4.5937045566434298E-2</v>
      </c>
      <c r="F3205" t="str">
        <f t="shared" si="50"/>
        <v/>
      </c>
    </row>
    <row r="3206" spans="1:6" x14ac:dyDescent="0.25">
      <c r="A3206">
        <v>3205</v>
      </c>
      <c r="B3206">
        <v>3</v>
      </c>
      <c r="C3206">
        <v>6766</v>
      </c>
      <c r="D3206" t="s">
        <v>4394</v>
      </c>
      <c r="E3206">
        <v>0.20716170892750674</v>
      </c>
      <c r="F3206" t="str">
        <f t="shared" si="50"/>
        <v/>
      </c>
    </row>
    <row r="3207" spans="1:6" x14ac:dyDescent="0.25">
      <c r="A3207">
        <v>3206</v>
      </c>
      <c r="B3207">
        <v>1</v>
      </c>
      <c r="C3207">
        <v>6156</v>
      </c>
      <c r="D3207" t="s">
        <v>2016</v>
      </c>
      <c r="E3207">
        <v>0.39900293535137066</v>
      </c>
      <c r="F3207" t="str">
        <f t="shared" si="50"/>
        <v/>
      </c>
    </row>
    <row r="3208" spans="1:6" x14ac:dyDescent="0.25">
      <c r="A3208">
        <v>3207</v>
      </c>
      <c r="B3208">
        <v>4</v>
      </c>
      <c r="C3208">
        <v>9877</v>
      </c>
      <c r="D3208" t="s">
        <v>1936</v>
      </c>
      <c r="E3208">
        <v>0.79824436066258031</v>
      </c>
      <c r="F3208" t="str">
        <f t="shared" si="50"/>
        <v/>
      </c>
    </row>
    <row r="3209" spans="1:6" x14ac:dyDescent="0.25">
      <c r="A3209">
        <v>3208</v>
      </c>
      <c r="B3209">
        <v>5</v>
      </c>
      <c r="C3209">
        <v>6768</v>
      </c>
      <c r="D3209" t="s">
        <v>4394</v>
      </c>
      <c r="E3209">
        <v>0.79166366864539972</v>
      </c>
      <c r="F3209" t="str">
        <f t="shared" si="50"/>
        <v/>
      </c>
    </row>
    <row r="3210" spans="1:6" x14ac:dyDescent="0.25">
      <c r="A3210">
        <v>3209</v>
      </c>
      <c r="B3210">
        <v>2</v>
      </c>
      <c r="C3210">
        <v>6767</v>
      </c>
      <c r="D3210" t="s">
        <v>4394</v>
      </c>
      <c r="E3210">
        <v>0.25946374666263983</v>
      </c>
      <c r="F3210" t="str">
        <f t="shared" si="50"/>
        <v/>
      </c>
    </row>
    <row r="3211" spans="1:6" x14ac:dyDescent="0.25">
      <c r="A3211">
        <v>3210</v>
      </c>
      <c r="B3211">
        <v>5</v>
      </c>
      <c r="C3211">
        <v>9878</v>
      </c>
      <c r="D3211" t="s">
        <v>1936</v>
      </c>
      <c r="E3211">
        <v>0.2662056197006043</v>
      </c>
      <c r="F3211" t="str">
        <f t="shared" si="50"/>
        <v/>
      </c>
    </row>
    <row r="3212" spans="1:6" x14ac:dyDescent="0.25">
      <c r="A3212">
        <v>3211</v>
      </c>
      <c r="B3212">
        <v>3</v>
      </c>
      <c r="C3212">
        <v>6155</v>
      </c>
      <c r="D3212" t="s">
        <v>2016</v>
      </c>
      <c r="E3212">
        <v>0.94473794690213198</v>
      </c>
      <c r="F3212" t="str">
        <f t="shared" si="50"/>
        <v/>
      </c>
    </row>
    <row r="3213" spans="1:6" x14ac:dyDescent="0.25">
      <c r="A3213">
        <v>3212</v>
      </c>
      <c r="B3213">
        <v>4</v>
      </c>
      <c r="C3213">
        <v>7596</v>
      </c>
      <c r="D3213" t="s">
        <v>3832</v>
      </c>
      <c r="E3213">
        <v>0.9350896982632777</v>
      </c>
      <c r="F3213" t="str">
        <f t="shared" si="50"/>
        <v/>
      </c>
    </row>
    <row r="3214" spans="1:6" x14ac:dyDescent="0.25">
      <c r="A3214">
        <v>3213</v>
      </c>
      <c r="B3214">
        <v>2</v>
      </c>
      <c r="C3214">
        <v>2239</v>
      </c>
      <c r="D3214" t="s">
        <v>872</v>
      </c>
      <c r="E3214">
        <v>0.41169417288134036</v>
      </c>
      <c r="F3214" t="str">
        <f t="shared" si="50"/>
        <v>True</v>
      </c>
    </row>
    <row r="3215" spans="1:6" x14ac:dyDescent="0.25">
      <c r="A3215">
        <v>3214</v>
      </c>
      <c r="B3215">
        <v>3</v>
      </c>
      <c r="C3215">
        <v>6157</v>
      </c>
      <c r="D3215" t="s">
        <v>2016</v>
      </c>
      <c r="E3215">
        <v>0.33878829495685014</v>
      </c>
      <c r="F3215" t="str">
        <f t="shared" si="50"/>
        <v/>
      </c>
    </row>
    <row r="3216" spans="1:6" x14ac:dyDescent="0.25">
      <c r="A3216">
        <v>3215</v>
      </c>
      <c r="B3216">
        <v>2</v>
      </c>
      <c r="C3216">
        <v>6154</v>
      </c>
      <c r="D3216" t="s">
        <v>2016</v>
      </c>
      <c r="E3216">
        <v>0.99506812077363338</v>
      </c>
      <c r="F3216" t="str">
        <f t="shared" si="50"/>
        <v/>
      </c>
    </row>
    <row r="3217" spans="1:6" x14ac:dyDescent="0.25">
      <c r="A3217">
        <v>3216</v>
      </c>
      <c r="B3217">
        <v>4</v>
      </c>
      <c r="C3217">
        <v>177</v>
      </c>
      <c r="D3217" t="s">
        <v>5111</v>
      </c>
      <c r="E3217">
        <v>0.53986767101192146</v>
      </c>
      <c r="F3217" t="str">
        <f t="shared" si="50"/>
        <v/>
      </c>
    </row>
    <row r="3218" spans="1:6" x14ac:dyDescent="0.25">
      <c r="A3218">
        <v>3217</v>
      </c>
      <c r="B3218">
        <v>3</v>
      </c>
      <c r="C3218">
        <v>3714</v>
      </c>
      <c r="D3218" t="s">
        <v>5694</v>
      </c>
      <c r="E3218">
        <v>0.9951312120812692</v>
      </c>
      <c r="F3218" t="str">
        <f t="shared" si="50"/>
        <v/>
      </c>
    </row>
    <row r="3219" spans="1:6" x14ac:dyDescent="0.25">
      <c r="A3219">
        <v>3218</v>
      </c>
      <c r="B3219">
        <v>9</v>
      </c>
      <c r="C3219">
        <v>7184</v>
      </c>
      <c r="D3219" t="s">
        <v>1251</v>
      </c>
      <c r="E3219">
        <v>9.478764735350631E-2</v>
      </c>
      <c r="F3219" t="str">
        <f t="shared" si="50"/>
        <v/>
      </c>
    </row>
    <row r="3220" spans="1:6" x14ac:dyDescent="0.25">
      <c r="A3220">
        <v>3219</v>
      </c>
      <c r="B3220">
        <v>1</v>
      </c>
      <c r="C3220">
        <v>3713</v>
      </c>
      <c r="D3220" t="s">
        <v>5694</v>
      </c>
      <c r="E3220">
        <v>0.92066650902274871</v>
      </c>
      <c r="F3220" t="str">
        <f t="shared" si="50"/>
        <v/>
      </c>
    </row>
    <row r="3221" spans="1:6" x14ac:dyDescent="0.25">
      <c r="A3221">
        <v>3220</v>
      </c>
      <c r="B3221">
        <v>4</v>
      </c>
      <c r="C3221">
        <v>7568</v>
      </c>
      <c r="D3221" t="s">
        <v>6427</v>
      </c>
      <c r="E3221">
        <v>0.55309347699622202</v>
      </c>
      <c r="F3221" t="str">
        <f t="shared" si="50"/>
        <v/>
      </c>
    </row>
    <row r="3222" spans="1:6" x14ac:dyDescent="0.25">
      <c r="A3222">
        <v>3221</v>
      </c>
      <c r="B3222">
        <v>3</v>
      </c>
      <c r="C3222">
        <v>1103</v>
      </c>
      <c r="D3222" t="s">
        <v>3548</v>
      </c>
      <c r="E3222">
        <v>0.54115525335989489</v>
      </c>
      <c r="F3222" t="str">
        <f t="shared" si="50"/>
        <v/>
      </c>
    </row>
    <row r="3223" spans="1:6" x14ac:dyDescent="0.25">
      <c r="A3223">
        <v>3222</v>
      </c>
      <c r="B3223">
        <v>3</v>
      </c>
      <c r="C3223">
        <v>1104</v>
      </c>
      <c r="D3223" t="s">
        <v>3548</v>
      </c>
      <c r="E3223">
        <v>0.37099340678345138</v>
      </c>
      <c r="F3223" t="str">
        <f t="shared" si="50"/>
        <v/>
      </c>
    </row>
    <row r="3224" spans="1:6" x14ac:dyDescent="0.25">
      <c r="A3224">
        <v>3223</v>
      </c>
      <c r="B3224">
        <v>3</v>
      </c>
      <c r="C3224">
        <v>7567</v>
      </c>
      <c r="D3224" t="s">
        <v>6427</v>
      </c>
      <c r="E3224">
        <v>0.62521933708275212</v>
      </c>
      <c r="F3224" t="str">
        <f t="shared" si="50"/>
        <v>True</v>
      </c>
    </row>
    <row r="3225" spans="1:6" x14ac:dyDescent="0.25">
      <c r="A3225">
        <v>3224</v>
      </c>
      <c r="B3225">
        <v>3</v>
      </c>
      <c r="C3225">
        <v>3027</v>
      </c>
      <c r="D3225" t="s">
        <v>3721</v>
      </c>
      <c r="E3225">
        <v>0.64156327317158146</v>
      </c>
      <c r="F3225" t="str">
        <f t="shared" si="50"/>
        <v/>
      </c>
    </row>
    <row r="3226" spans="1:6" x14ac:dyDescent="0.25">
      <c r="A3226">
        <v>3225</v>
      </c>
      <c r="B3226">
        <v>3</v>
      </c>
      <c r="C3226">
        <v>8280</v>
      </c>
      <c r="D3226" t="s">
        <v>698</v>
      </c>
      <c r="E3226">
        <v>0.29483459895052277</v>
      </c>
      <c r="F3226" t="str">
        <f t="shared" si="50"/>
        <v/>
      </c>
    </row>
    <row r="3227" spans="1:6" x14ac:dyDescent="0.25">
      <c r="A3227">
        <v>3226</v>
      </c>
      <c r="B3227">
        <v>2</v>
      </c>
      <c r="C3227">
        <v>805</v>
      </c>
      <c r="D3227" t="s">
        <v>5350</v>
      </c>
      <c r="E3227">
        <v>0.92046801312566984</v>
      </c>
      <c r="F3227" t="str">
        <f t="shared" si="50"/>
        <v/>
      </c>
    </row>
    <row r="3228" spans="1:6" x14ac:dyDescent="0.25">
      <c r="A3228">
        <v>3227</v>
      </c>
      <c r="B3228">
        <v>3</v>
      </c>
      <c r="C3228">
        <v>8472</v>
      </c>
      <c r="D3228" t="s">
        <v>3994</v>
      </c>
      <c r="E3228">
        <v>0.81074675294791554</v>
      </c>
      <c r="F3228" t="str">
        <f t="shared" si="50"/>
        <v/>
      </c>
    </row>
    <row r="3229" spans="1:6" x14ac:dyDescent="0.25">
      <c r="A3229">
        <v>3228</v>
      </c>
      <c r="B3229">
        <v>7</v>
      </c>
      <c r="C3229">
        <v>7241</v>
      </c>
      <c r="D3229" t="s">
        <v>2910</v>
      </c>
      <c r="E3229">
        <v>0.28567536830427365</v>
      </c>
      <c r="F3229" t="str">
        <f t="shared" si="50"/>
        <v/>
      </c>
    </row>
    <row r="3230" spans="1:6" x14ac:dyDescent="0.25">
      <c r="A3230">
        <v>3229</v>
      </c>
      <c r="B3230">
        <v>6</v>
      </c>
      <c r="C3230">
        <v>7242</v>
      </c>
      <c r="D3230" t="s">
        <v>2910</v>
      </c>
      <c r="E3230">
        <v>0.81774214013586344</v>
      </c>
      <c r="F3230" t="str">
        <f t="shared" si="50"/>
        <v/>
      </c>
    </row>
    <row r="3231" spans="1:6" x14ac:dyDescent="0.25">
      <c r="A3231">
        <v>3230</v>
      </c>
      <c r="B3231">
        <v>7</v>
      </c>
      <c r="C3231">
        <v>2601</v>
      </c>
      <c r="D3231" t="s">
        <v>5260</v>
      </c>
      <c r="E3231">
        <v>0.14794931104602227</v>
      </c>
      <c r="F3231" t="str">
        <f t="shared" si="50"/>
        <v/>
      </c>
    </row>
    <row r="3232" spans="1:6" x14ac:dyDescent="0.25">
      <c r="A3232">
        <v>3231</v>
      </c>
      <c r="B3232">
        <v>2</v>
      </c>
      <c r="C3232">
        <v>2600</v>
      </c>
      <c r="D3232" t="s">
        <v>5260</v>
      </c>
      <c r="E3232">
        <v>0.70896696571741846</v>
      </c>
      <c r="F3232" t="str">
        <f t="shared" si="50"/>
        <v/>
      </c>
    </row>
    <row r="3233" spans="1:6" x14ac:dyDescent="0.25">
      <c r="A3233">
        <v>3232</v>
      </c>
      <c r="B3233">
        <v>6</v>
      </c>
      <c r="C3233">
        <v>3867</v>
      </c>
      <c r="D3233" t="s">
        <v>5639</v>
      </c>
      <c r="E3233">
        <v>0.32851795253415517</v>
      </c>
      <c r="F3233" t="str">
        <f t="shared" si="50"/>
        <v/>
      </c>
    </row>
    <row r="3234" spans="1:6" x14ac:dyDescent="0.25">
      <c r="A3234">
        <v>3233</v>
      </c>
      <c r="B3234">
        <v>4</v>
      </c>
      <c r="C3234">
        <v>8470</v>
      </c>
      <c r="D3234" t="s">
        <v>3994</v>
      </c>
      <c r="E3234">
        <v>0.92416302266423045</v>
      </c>
      <c r="F3234" t="str">
        <f t="shared" si="50"/>
        <v>True</v>
      </c>
    </row>
    <row r="3235" spans="1:6" x14ac:dyDescent="0.25">
      <c r="A3235">
        <v>3234</v>
      </c>
      <c r="B3235">
        <v>5</v>
      </c>
      <c r="C3235">
        <v>6596</v>
      </c>
      <c r="D3235" t="s">
        <v>3536</v>
      </c>
      <c r="E3235">
        <v>0.3224662720021968</v>
      </c>
      <c r="F3235" t="str">
        <f t="shared" si="50"/>
        <v/>
      </c>
    </row>
    <row r="3236" spans="1:6" x14ac:dyDescent="0.25">
      <c r="A3236">
        <v>3235</v>
      </c>
      <c r="B3236">
        <v>1</v>
      </c>
      <c r="C3236">
        <v>6597</v>
      </c>
      <c r="D3236" t="s">
        <v>3536</v>
      </c>
      <c r="E3236">
        <v>0.92917617105625239</v>
      </c>
      <c r="F3236" t="str">
        <f t="shared" si="50"/>
        <v/>
      </c>
    </row>
    <row r="3237" spans="1:6" x14ac:dyDescent="0.25">
      <c r="A3237">
        <v>3236</v>
      </c>
      <c r="B3237">
        <v>1</v>
      </c>
      <c r="C3237">
        <v>8473</v>
      </c>
      <c r="D3237" t="s">
        <v>3994</v>
      </c>
      <c r="E3237">
        <v>0.25388949150632589</v>
      </c>
      <c r="F3237" t="str">
        <f t="shared" si="50"/>
        <v/>
      </c>
    </row>
    <row r="3238" spans="1:6" x14ac:dyDescent="0.25">
      <c r="A3238">
        <v>3237</v>
      </c>
      <c r="B3238">
        <v>2</v>
      </c>
      <c r="C3238">
        <v>8592</v>
      </c>
      <c r="D3238" t="s">
        <v>5791</v>
      </c>
      <c r="E3238">
        <v>0.51463061586632064</v>
      </c>
      <c r="F3238" t="str">
        <f t="shared" si="50"/>
        <v/>
      </c>
    </row>
    <row r="3239" spans="1:6" x14ac:dyDescent="0.25">
      <c r="A3239">
        <v>3238</v>
      </c>
      <c r="B3239">
        <v>3</v>
      </c>
      <c r="C3239">
        <v>8593</v>
      </c>
      <c r="D3239" t="s">
        <v>5791</v>
      </c>
      <c r="E3239">
        <v>0.45932403396966359</v>
      </c>
      <c r="F3239" t="str">
        <f t="shared" si="50"/>
        <v/>
      </c>
    </row>
    <row r="3240" spans="1:6" x14ac:dyDescent="0.25">
      <c r="A3240">
        <v>3239</v>
      </c>
      <c r="B3240">
        <v>2</v>
      </c>
      <c r="C3240">
        <v>7243</v>
      </c>
      <c r="D3240" t="s">
        <v>2910</v>
      </c>
      <c r="E3240">
        <v>0.73491271934940017</v>
      </c>
      <c r="F3240" t="str">
        <f t="shared" si="50"/>
        <v/>
      </c>
    </row>
    <row r="3241" spans="1:6" x14ac:dyDescent="0.25">
      <c r="A3241">
        <v>3240</v>
      </c>
      <c r="B3241">
        <v>2</v>
      </c>
      <c r="C3241">
        <v>8471</v>
      </c>
      <c r="D3241" t="s">
        <v>3994</v>
      </c>
      <c r="E3241">
        <v>0.79282354726365922</v>
      </c>
      <c r="F3241" t="str">
        <f t="shared" si="50"/>
        <v/>
      </c>
    </row>
    <row r="3242" spans="1:6" x14ac:dyDescent="0.25">
      <c r="A3242">
        <v>3241</v>
      </c>
      <c r="B3242">
        <v>5</v>
      </c>
      <c r="C3242">
        <v>6033</v>
      </c>
      <c r="D3242" t="s">
        <v>258</v>
      </c>
      <c r="E3242">
        <v>0.96264313881950681</v>
      </c>
      <c r="F3242" t="str">
        <f t="shared" si="50"/>
        <v/>
      </c>
    </row>
    <row r="3243" spans="1:6" x14ac:dyDescent="0.25">
      <c r="A3243">
        <v>3242</v>
      </c>
      <c r="B3243">
        <v>2</v>
      </c>
      <c r="C3243">
        <v>6024</v>
      </c>
      <c r="D3243" t="s">
        <v>3145</v>
      </c>
      <c r="E3243">
        <v>0.99956642585464761</v>
      </c>
      <c r="F3243" t="str">
        <f t="shared" si="50"/>
        <v/>
      </c>
    </row>
    <row r="3244" spans="1:6" x14ac:dyDescent="0.25">
      <c r="A3244">
        <v>3243</v>
      </c>
      <c r="B3244">
        <v>1</v>
      </c>
      <c r="C3244">
        <v>8201</v>
      </c>
      <c r="D3244" t="s">
        <v>1757</v>
      </c>
      <c r="E3244">
        <v>0.46578498757886189</v>
      </c>
      <c r="F3244" t="str">
        <f t="shared" si="50"/>
        <v>True</v>
      </c>
    </row>
    <row r="3245" spans="1:6" x14ac:dyDescent="0.25">
      <c r="A3245">
        <v>3244</v>
      </c>
      <c r="B3245">
        <v>2</v>
      </c>
      <c r="C3245">
        <v>1685</v>
      </c>
      <c r="D3245" t="s">
        <v>1207</v>
      </c>
      <c r="E3245">
        <v>0.21940534652912669</v>
      </c>
      <c r="F3245" t="str">
        <f t="shared" si="50"/>
        <v/>
      </c>
    </row>
    <row r="3246" spans="1:6" x14ac:dyDescent="0.25">
      <c r="A3246">
        <v>3245</v>
      </c>
      <c r="B3246">
        <v>2</v>
      </c>
      <c r="C3246">
        <v>3656</v>
      </c>
      <c r="D3246" t="s">
        <v>2196</v>
      </c>
      <c r="E3246">
        <v>0.72639345093117269</v>
      </c>
      <c r="F3246" t="str">
        <f t="shared" si="50"/>
        <v/>
      </c>
    </row>
    <row r="3247" spans="1:6" x14ac:dyDescent="0.25">
      <c r="A3247">
        <v>3246</v>
      </c>
      <c r="B3247">
        <v>10</v>
      </c>
      <c r="C3247">
        <v>5978</v>
      </c>
      <c r="D3247" t="s">
        <v>1124</v>
      </c>
      <c r="E3247">
        <v>0.52411355381136226</v>
      </c>
      <c r="F3247" t="str">
        <f t="shared" si="50"/>
        <v/>
      </c>
    </row>
    <row r="3248" spans="1:6" x14ac:dyDescent="0.25">
      <c r="A3248">
        <v>3247</v>
      </c>
      <c r="B3248">
        <v>1</v>
      </c>
      <c r="C3248">
        <v>5527</v>
      </c>
      <c r="D3248" t="s">
        <v>797</v>
      </c>
      <c r="E3248">
        <v>0.89324156906825947</v>
      </c>
      <c r="F3248" t="str">
        <f t="shared" si="50"/>
        <v/>
      </c>
    </row>
    <row r="3249" spans="1:6" x14ac:dyDescent="0.25">
      <c r="A3249">
        <v>3248</v>
      </c>
      <c r="B3249">
        <v>2</v>
      </c>
      <c r="C3249">
        <v>1686</v>
      </c>
      <c r="D3249" t="s">
        <v>1207</v>
      </c>
      <c r="E3249">
        <v>0.40420292977144257</v>
      </c>
      <c r="F3249" t="str">
        <f t="shared" si="50"/>
        <v/>
      </c>
    </row>
    <row r="3250" spans="1:6" x14ac:dyDescent="0.25">
      <c r="A3250">
        <v>3249</v>
      </c>
      <c r="B3250">
        <v>2</v>
      </c>
      <c r="C3250">
        <v>1687</v>
      </c>
      <c r="D3250" t="s">
        <v>1207</v>
      </c>
      <c r="E3250">
        <v>0.82512384046808007</v>
      </c>
      <c r="F3250" t="str">
        <f t="shared" si="50"/>
        <v/>
      </c>
    </row>
    <row r="3251" spans="1:6" x14ac:dyDescent="0.25">
      <c r="A3251">
        <v>3250</v>
      </c>
      <c r="B3251">
        <v>5</v>
      </c>
      <c r="C3251">
        <v>8200</v>
      </c>
      <c r="D3251" t="s">
        <v>1757</v>
      </c>
      <c r="E3251">
        <v>7.1812813811975018E-2</v>
      </c>
      <c r="F3251" t="str">
        <f t="shared" si="50"/>
        <v/>
      </c>
    </row>
    <row r="3252" spans="1:6" x14ac:dyDescent="0.25">
      <c r="A3252">
        <v>3251</v>
      </c>
      <c r="B3252">
        <v>3</v>
      </c>
      <c r="C3252">
        <v>7172</v>
      </c>
      <c r="D3252" t="s">
        <v>6463</v>
      </c>
      <c r="E3252">
        <v>0.50953232111977098</v>
      </c>
      <c r="F3252" t="str">
        <f t="shared" si="50"/>
        <v/>
      </c>
    </row>
    <row r="3253" spans="1:6" x14ac:dyDescent="0.25">
      <c r="A3253">
        <v>3252</v>
      </c>
      <c r="B3253">
        <v>7</v>
      </c>
      <c r="C3253">
        <v>8974</v>
      </c>
      <c r="D3253" t="s">
        <v>2349</v>
      </c>
      <c r="E3253">
        <v>0.2197966199057706</v>
      </c>
      <c r="F3253" t="str">
        <f t="shared" si="50"/>
        <v/>
      </c>
    </row>
    <row r="3254" spans="1:6" x14ac:dyDescent="0.25">
      <c r="A3254">
        <v>3253</v>
      </c>
      <c r="B3254">
        <v>4</v>
      </c>
      <c r="C3254">
        <v>5434</v>
      </c>
      <c r="D3254" t="s">
        <v>6467</v>
      </c>
      <c r="E3254">
        <v>0.25884081036392637</v>
      </c>
      <c r="F3254" t="str">
        <f t="shared" si="50"/>
        <v>True</v>
      </c>
    </row>
    <row r="3255" spans="1:6" x14ac:dyDescent="0.25">
      <c r="A3255">
        <v>3254</v>
      </c>
      <c r="B3255">
        <v>2</v>
      </c>
      <c r="C3255">
        <v>5075</v>
      </c>
      <c r="D3255" t="s">
        <v>940</v>
      </c>
      <c r="E3255">
        <v>0.58277180952041774</v>
      </c>
      <c r="F3255" t="str">
        <f t="shared" si="50"/>
        <v/>
      </c>
    </row>
    <row r="3256" spans="1:6" x14ac:dyDescent="0.25">
      <c r="A3256">
        <v>3255</v>
      </c>
      <c r="B3256">
        <v>9</v>
      </c>
      <c r="C3256">
        <v>5108</v>
      </c>
      <c r="D3256" t="s">
        <v>3994</v>
      </c>
      <c r="E3256">
        <v>0.46143928323061012</v>
      </c>
      <c r="F3256" t="str">
        <f t="shared" si="50"/>
        <v/>
      </c>
    </row>
    <row r="3257" spans="1:6" x14ac:dyDescent="0.25">
      <c r="A3257">
        <v>3256</v>
      </c>
      <c r="B3257">
        <v>3</v>
      </c>
      <c r="C3257">
        <v>6888</v>
      </c>
      <c r="D3257" t="s">
        <v>5972</v>
      </c>
      <c r="E3257">
        <v>0.53411394455509076</v>
      </c>
      <c r="F3257" t="str">
        <f t="shared" si="50"/>
        <v/>
      </c>
    </row>
    <row r="3258" spans="1:6" x14ac:dyDescent="0.25">
      <c r="A3258">
        <v>3257</v>
      </c>
      <c r="B3258">
        <v>3</v>
      </c>
      <c r="C3258">
        <v>6889</v>
      </c>
      <c r="D3258" t="s">
        <v>5972</v>
      </c>
      <c r="E3258">
        <v>0.9291929527564865</v>
      </c>
      <c r="F3258" t="str">
        <f t="shared" si="50"/>
        <v/>
      </c>
    </row>
    <row r="3259" spans="1:6" x14ac:dyDescent="0.25">
      <c r="A3259">
        <v>3258</v>
      </c>
      <c r="B3259">
        <v>5</v>
      </c>
      <c r="C3259">
        <v>5109</v>
      </c>
      <c r="D3259" t="s">
        <v>3994</v>
      </c>
      <c r="E3259">
        <v>0.75264222544707304</v>
      </c>
      <c r="F3259" t="str">
        <f t="shared" si="50"/>
        <v/>
      </c>
    </row>
    <row r="3260" spans="1:6" x14ac:dyDescent="0.25">
      <c r="A3260">
        <v>3259</v>
      </c>
      <c r="B3260">
        <v>1</v>
      </c>
      <c r="C3260">
        <v>1359</v>
      </c>
      <c r="D3260" t="s">
        <v>3273</v>
      </c>
      <c r="E3260">
        <v>0.73862061414513303</v>
      </c>
      <c r="F3260" t="str">
        <f t="shared" si="50"/>
        <v/>
      </c>
    </row>
    <row r="3261" spans="1:6" x14ac:dyDescent="0.25">
      <c r="A3261">
        <v>3260</v>
      </c>
      <c r="B3261">
        <v>3</v>
      </c>
      <c r="C3261">
        <v>2961</v>
      </c>
      <c r="D3261" t="s">
        <v>2595</v>
      </c>
      <c r="E3261">
        <v>0.5593126587960936</v>
      </c>
      <c r="F3261" t="str">
        <f t="shared" si="50"/>
        <v/>
      </c>
    </row>
    <row r="3262" spans="1:6" x14ac:dyDescent="0.25">
      <c r="A3262">
        <v>3261</v>
      </c>
      <c r="B3262">
        <v>8</v>
      </c>
      <c r="C3262">
        <v>2962</v>
      </c>
      <c r="D3262" t="s">
        <v>2595</v>
      </c>
      <c r="E3262">
        <v>0.73054850698251328</v>
      </c>
      <c r="F3262" t="str">
        <f t="shared" si="50"/>
        <v/>
      </c>
    </row>
    <row r="3263" spans="1:6" x14ac:dyDescent="0.25">
      <c r="A3263">
        <v>3262</v>
      </c>
      <c r="B3263">
        <v>7</v>
      </c>
      <c r="C3263">
        <v>8638</v>
      </c>
      <c r="D3263" t="s">
        <v>4144</v>
      </c>
      <c r="E3263">
        <v>0.64355924982018142</v>
      </c>
      <c r="F3263" t="str">
        <f t="shared" si="50"/>
        <v/>
      </c>
    </row>
    <row r="3264" spans="1:6" x14ac:dyDescent="0.25">
      <c r="A3264">
        <v>3263</v>
      </c>
      <c r="B3264">
        <v>4</v>
      </c>
      <c r="C3264">
        <v>4637</v>
      </c>
      <c r="D3264" t="s">
        <v>1572</v>
      </c>
      <c r="E3264">
        <v>0.1759429373767637</v>
      </c>
      <c r="F3264" t="str">
        <f t="shared" si="50"/>
        <v>True</v>
      </c>
    </row>
    <row r="3265" spans="1:6" x14ac:dyDescent="0.25">
      <c r="A3265">
        <v>3264</v>
      </c>
      <c r="B3265">
        <v>4</v>
      </c>
      <c r="C3265">
        <v>3099</v>
      </c>
      <c r="D3265" t="s">
        <v>2016</v>
      </c>
      <c r="E3265">
        <v>0.38753422529591042</v>
      </c>
      <c r="F3265" t="str">
        <f t="shared" si="50"/>
        <v/>
      </c>
    </row>
    <row r="3266" spans="1:6" x14ac:dyDescent="0.25">
      <c r="A3266">
        <v>3265</v>
      </c>
      <c r="B3266">
        <v>3</v>
      </c>
      <c r="C3266">
        <v>4638</v>
      </c>
      <c r="D3266" t="s">
        <v>1572</v>
      </c>
      <c r="E3266">
        <v>0.22748603650027899</v>
      </c>
      <c r="F3266" t="str">
        <f t="shared" si="50"/>
        <v/>
      </c>
    </row>
    <row r="3267" spans="1:6" x14ac:dyDescent="0.25">
      <c r="A3267">
        <v>3266</v>
      </c>
      <c r="B3267">
        <v>4</v>
      </c>
      <c r="C3267">
        <v>3098</v>
      </c>
      <c r="D3267" t="s">
        <v>2016</v>
      </c>
      <c r="E3267">
        <v>0.77940169163804895</v>
      </c>
      <c r="F3267" t="str">
        <f t="shared" ref="F3267:F3330" si="51">IF(MOD(A3267-3,10)=0,"True","")</f>
        <v/>
      </c>
    </row>
    <row r="3268" spans="1:6" x14ac:dyDescent="0.25">
      <c r="A3268">
        <v>3267</v>
      </c>
      <c r="B3268">
        <v>2</v>
      </c>
      <c r="C3268">
        <v>4639</v>
      </c>
      <c r="D3268" t="s">
        <v>1572</v>
      </c>
      <c r="E3268">
        <v>0.61302081156179344</v>
      </c>
      <c r="F3268" t="str">
        <f t="shared" si="51"/>
        <v/>
      </c>
    </row>
    <row r="3269" spans="1:6" x14ac:dyDescent="0.25">
      <c r="A3269">
        <v>3268</v>
      </c>
      <c r="B3269">
        <v>2</v>
      </c>
      <c r="C3269">
        <v>8365</v>
      </c>
      <c r="D3269" t="s">
        <v>2472</v>
      </c>
      <c r="E3269">
        <v>0.8121724573952912</v>
      </c>
      <c r="F3269" t="str">
        <f t="shared" si="51"/>
        <v/>
      </c>
    </row>
    <row r="3270" spans="1:6" x14ac:dyDescent="0.25">
      <c r="A3270">
        <v>3269</v>
      </c>
      <c r="B3270">
        <v>1</v>
      </c>
      <c r="C3270">
        <v>5455</v>
      </c>
      <c r="D3270" t="s">
        <v>5106</v>
      </c>
      <c r="E3270">
        <v>0.51804212598200994</v>
      </c>
      <c r="F3270" t="str">
        <f t="shared" si="51"/>
        <v/>
      </c>
    </row>
    <row r="3271" spans="1:6" x14ac:dyDescent="0.25">
      <c r="A3271">
        <v>3270</v>
      </c>
      <c r="B3271">
        <v>2</v>
      </c>
      <c r="C3271">
        <v>5456</v>
      </c>
      <c r="D3271" t="s">
        <v>5106</v>
      </c>
      <c r="E3271">
        <v>0.74151230813972957</v>
      </c>
      <c r="F3271" t="str">
        <f t="shared" si="51"/>
        <v/>
      </c>
    </row>
    <row r="3272" spans="1:6" x14ac:dyDescent="0.25">
      <c r="A3272">
        <v>3271</v>
      </c>
      <c r="B3272">
        <v>3</v>
      </c>
      <c r="C3272">
        <v>8087</v>
      </c>
      <c r="D3272" t="s">
        <v>1768</v>
      </c>
      <c r="E3272">
        <v>0.80588413548908922</v>
      </c>
      <c r="F3272" t="str">
        <f t="shared" si="51"/>
        <v/>
      </c>
    </row>
    <row r="3273" spans="1:6" x14ac:dyDescent="0.25">
      <c r="A3273">
        <v>3272</v>
      </c>
      <c r="B3273">
        <v>5</v>
      </c>
      <c r="C3273">
        <v>1728</v>
      </c>
      <c r="D3273" t="s">
        <v>1472</v>
      </c>
      <c r="E3273">
        <v>0.11291369951541308</v>
      </c>
      <c r="F3273" t="str">
        <f t="shared" si="51"/>
        <v/>
      </c>
    </row>
    <row r="3274" spans="1:6" x14ac:dyDescent="0.25">
      <c r="A3274">
        <v>3273</v>
      </c>
      <c r="B3274">
        <v>1</v>
      </c>
      <c r="C3274">
        <v>7157</v>
      </c>
      <c r="D3274" t="s">
        <v>4001</v>
      </c>
      <c r="E3274">
        <v>0.28959878525163663</v>
      </c>
      <c r="F3274" t="str">
        <f t="shared" si="51"/>
        <v>True</v>
      </c>
    </row>
    <row r="3275" spans="1:6" x14ac:dyDescent="0.25">
      <c r="A3275">
        <v>3274</v>
      </c>
      <c r="B3275">
        <v>4</v>
      </c>
      <c r="C3275">
        <v>1491</v>
      </c>
      <c r="D3275" t="s">
        <v>252</v>
      </c>
      <c r="E3275">
        <v>0.72410993518297029</v>
      </c>
      <c r="F3275" t="str">
        <f t="shared" si="51"/>
        <v/>
      </c>
    </row>
    <row r="3276" spans="1:6" x14ac:dyDescent="0.25">
      <c r="A3276">
        <v>3275</v>
      </c>
      <c r="B3276">
        <v>4</v>
      </c>
      <c r="C3276">
        <v>5289</v>
      </c>
      <c r="D3276" t="s">
        <v>5846</v>
      </c>
      <c r="E3276">
        <v>0.90875749457301191</v>
      </c>
      <c r="F3276" t="str">
        <f t="shared" si="51"/>
        <v/>
      </c>
    </row>
    <row r="3277" spans="1:6" x14ac:dyDescent="0.25">
      <c r="A3277">
        <v>3276</v>
      </c>
      <c r="B3277">
        <v>6</v>
      </c>
      <c r="C3277">
        <v>8565</v>
      </c>
      <c r="D3277" t="s">
        <v>3603</v>
      </c>
      <c r="E3277">
        <v>0.56315311004577806</v>
      </c>
      <c r="F3277" t="str">
        <f t="shared" si="51"/>
        <v/>
      </c>
    </row>
    <row r="3278" spans="1:6" x14ac:dyDescent="0.25">
      <c r="A3278">
        <v>3277</v>
      </c>
      <c r="B3278">
        <v>5</v>
      </c>
      <c r="C3278">
        <v>1662</v>
      </c>
      <c r="D3278" t="s">
        <v>1489</v>
      </c>
      <c r="E3278">
        <v>0.66112573055710311</v>
      </c>
      <c r="F3278" t="str">
        <f t="shared" si="51"/>
        <v/>
      </c>
    </row>
    <row r="3279" spans="1:6" x14ac:dyDescent="0.25">
      <c r="A3279">
        <v>3278</v>
      </c>
      <c r="B3279">
        <v>3</v>
      </c>
      <c r="C3279">
        <v>1663</v>
      </c>
      <c r="D3279" t="s">
        <v>1489</v>
      </c>
      <c r="E3279">
        <v>0.12959378493981677</v>
      </c>
      <c r="F3279" t="str">
        <f t="shared" si="51"/>
        <v/>
      </c>
    </row>
    <row r="3280" spans="1:6" x14ac:dyDescent="0.25">
      <c r="A3280">
        <v>3279</v>
      </c>
      <c r="B3280">
        <v>3</v>
      </c>
      <c r="C3280">
        <v>1916</v>
      </c>
      <c r="D3280" t="s">
        <v>4229</v>
      </c>
      <c r="E3280">
        <v>0.48914699327119959</v>
      </c>
      <c r="F3280" t="str">
        <f t="shared" si="51"/>
        <v/>
      </c>
    </row>
    <row r="3281" spans="1:6" x14ac:dyDescent="0.25">
      <c r="A3281">
        <v>3280</v>
      </c>
      <c r="B3281">
        <v>2</v>
      </c>
      <c r="C3281">
        <v>1915</v>
      </c>
      <c r="D3281" t="s">
        <v>4229</v>
      </c>
      <c r="E3281">
        <v>0.4382446667839357</v>
      </c>
      <c r="F3281" t="str">
        <f t="shared" si="51"/>
        <v/>
      </c>
    </row>
    <row r="3282" spans="1:6" x14ac:dyDescent="0.25">
      <c r="A3282">
        <v>3281</v>
      </c>
      <c r="B3282">
        <v>5</v>
      </c>
      <c r="C3282">
        <v>7183</v>
      </c>
      <c r="D3282" t="s">
        <v>2929</v>
      </c>
      <c r="E3282">
        <v>1.8619685697298216E-2</v>
      </c>
      <c r="F3282" t="str">
        <f t="shared" si="51"/>
        <v/>
      </c>
    </row>
    <row r="3283" spans="1:6" x14ac:dyDescent="0.25">
      <c r="A3283">
        <v>3282</v>
      </c>
      <c r="B3283">
        <v>2</v>
      </c>
      <c r="C3283">
        <v>4551</v>
      </c>
      <c r="D3283" t="s">
        <v>116</v>
      </c>
      <c r="E3283">
        <v>2.5762409465965863E-2</v>
      </c>
      <c r="F3283" t="str">
        <f t="shared" si="51"/>
        <v/>
      </c>
    </row>
    <row r="3284" spans="1:6" x14ac:dyDescent="0.25">
      <c r="A3284">
        <v>3283</v>
      </c>
      <c r="B3284">
        <v>2</v>
      </c>
      <c r="C3284">
        <v>5526</v>
      </c>
      <c r="D3284" t="s">
        <v>595</v>
      </c>
      <c r="E3284">
        <v>0.14763191481667204</v>
      </c>
      <c r="F3284" t="str">
        <f t="shared" si="51"/>
        <v>True</v>
      </c>
    </row>
    <row r="3285" spans="1:6" x14ac:dyDescent="0.25">
      <c r="A3285">
        <v>3284</v>
      </c>
      <c r="B3285">
        <v>4</v>
      </c>
      <c r="C3285">
        <v>5315</v>
      </c>
      <c r="D3285" t="s">
        <v>3636</v>
      </c>
      <c r="E3285">
        <v>0.47912606744278208</v>
      </c>
      <c r="F3285" t="str">
        <f t="shared" si="51"/>
        <v/>
      </c>
    </row>
    <row r="3286" spans="1:6" x14ac:dyDescent="0.25">
      <c r="A3286">
        <v>3285</v>
      </c>
      <c r="B3286">
        <v>3</v>
      </c>
      <c r="C3286">
        <v>2780</v>
      </c>
      <c r="D3286" t="s">
        <v>5664</v>
      </c>
      <c r="E3286">
        <v>0.44359862404409478</v>
      </c>
      <c r="F3286" t="str">
        <f t="shared" si="51"/>
        <v/>
      </c>
    </row>
    <row r="3287" spans="1:6" x14ac:dyDescent="0.25">
      <c r="A3287">
        <v>3286</v>
      </c>
      <c r="B3287">
        <v>8</v>
      </c>
      <c r="C3287">
        <v>2779</v>
      </c>
      <c r="D3287" t="s">
        <v>5664</v>
      </c>
      <c r="E3287">
        <v>0.55349274605909438</v>
      </c>
      <c r="F3287" t="str">
        <f t="shared" si="51"/>
        <v/>
      </c>
    </row>
    <row r="3288" spans="1:6" x14ac:dyDescent="0.25">
      <c r="A3288">
        <v>3287</v>
      </c>
      <c r="B3288">
        <v>2</v>
      </c>
      <c r="C3288">
        <v>3410</v>
      </c>
      <c r="D3288" t="s">
        <v>359</v>
      </c>
      <c r="E3288">
        <v>0.12756135869836394</v>
      </c>
      <c r="F3288" t="str">
        <f t="shared" si="51"/>
        <v/>
      </c>
    </row>
    <row r="3289" spans="1:6" x14ac:dyDescent="0.25">
      <c r="A3289">
        <v>3288</v>
      </c>
      <c r="B3289">
        <v>3</v>
      </c>
      <c r="C3289">
        <v>8564</v>
      </c>
      <c r="D3289" t="s">
        <v>3603</v>
      </c>
      <c r="E3289">
        <v>0.79573195857265699</v>
      </c>
      <c r="F3289" t="str">
        <f t="shared" si="51"/>
        <v/>
      </c>
    </row>
    <row r="3290" spans="1:6" x14ac:dyDescent="0.25">
      <c r="A3290">
        <v>3289</v>
      </c>
      <c r="B3290">
        <v>3</v>
      </c>
      <c r="C3290">
        <v>1917</v>
      </c>
      <c r="D3290" t="s">
        <v>4229</v>
      </c>
      <c r="E3290">
        <v>0.3955210782042291</v>
      </c>
      <c r="F3290" t="str">
        <f t="shared" si="51"/>
        <v/>
      </c>
    </row>
    <row r="3291" spans="1:6" x14ac:dyDescent="0.25">
      <c r="A3291">
        <v>3290</v>
      </c>
      <c r="B3291">
        <v>7</v>
      </c>
      <c r="C3291">
        <v>4758</v>
      </c>
      <c r="D3291" t="s">
        <v>3594</v>
      </c>
      <c r="E3291">
        <v>0.19131468401558693</v>
      </c>
      <c r="F3291" t="str">
        <f t="shared" si="51"/>
        <v/>
      </c>
    </row>
    <row r="3292" spans="1:6" x14ac:dyDescent="0.25">
      <c r="A3292">
        <v>3291</v>
      </c>
      <c r="B3292">
        <v>2</v>
      </c>
      <c r="C3292">
        <v>5314</v>
      </c>
      <c r="D3292" t="s">
        <v>3636</v>
      </c>
      <c r="E3292">
        <v>0.1979870481827235</v>
      </c>
      <c r="F3292" t="str">
        <f t="shared" si="51"/>
        <v/>
      </c>
    </row>
    <row r="3293" spans="1:6" x14ac:dyDescent="0.25">
      <c r="A3293">
        <v>3292</v>
      </c>
      <c r="B3293">
        <v>2</v>
      </c>
      <c r="C3293">
        <v>9336</v>
      </c>
      <c r="D3293" t="s">
        <v>2129</v>
      </c>
      <c r="E3293">
        <v>0.76751947584345603</v>
      </c>
      <c r="F3293" t="str">
        <f t="shared" si="51"/>
        <v/>
      </c>
    </row>
    <row r="3294" spans="1:6" x14ac:dyDescent="0.25">
      <c r="A3294">
        <v>3293</v>
      </c>
      <c r="B3294">
        <v>3</v>
      </c>
      <c r="C3294">
        <v>9335</v>
      </c>
      <c r="D3294" t="s">
        <v>2129</v>
      </c>
      <c r="E3294">
        <v>0.16597511883992699</v>
      </c>
      <c r="F3294" t="str">
        <f t="shared" si="51"/>
        <v>True</v>
      </c>
    </row>
    <row r="3295" spans="1:6" x14ac:dyDescent="0.25">
      <c r="A3295">
        <v>3294</v>
      </c>
      <c r="B3295">
        <v>4</v>
      </c>
      <c r="C3295">
        <v>8236</v>
      </c>
      <c r="D3295" t="s">
        <v>906</v>
      </c>
      <c r="E3295">
        <v>0.25307153926180603</v>
      </c>
      <c r="F3295" t="str">
        <f t="shared" si="51"/>
        <v/>
      </c>
    </row>
    <row r="3296" spans="1:6" x14ac:dyDescent="0.25">
      <c r="A3296">
        <v>3295</v>
      </c>
      <c r="B3296">
        <v>5</v>
      </c>
      <c r="C3296">
        <v>3896</v>
      </c>
      <c r="D3296" t="s">
        <v>872</v>
      </c>
      <c r="E3296">
        <v>0.548865758873058</v>
      </c>
      <c r="F3296" t="str">
        <f t="shared" si="51"/>
        <v/>
      </c>
    </row>
    <row r="3297" spans="1:6" x14ac:dyDescent="0.25">
      <c r="A3297">
        <v>3296</v>
      </c>
      <c r="B3297">
        <v>5</v>
      </c>
      <c r="C3297">
        <v>8237</v>
      </c>
      <c r="D3297" t="s">
        <v>906</v>
      </c>
      <c r="E3297">
        <v>0.28941978234379317</v>
      </c>
      <c r="F3297" t="str">
        <f t="shared" si="51"/>
        <v/>
      </c>
    </row>
    <row r="3298" spans="1:6" x14ac:dyDescent="0.25">
      <c r="A3298">
        <v>3297</v>
      </c>
      <c r="B3298">
        <v>2</v>
      </c>
      <c r="C3298">
        <v>8235</v>
      </c>
      <c r="D3298" t="s">
        <v>906</v>
      </c>
      <c r="E3298">
        <v>0.64045565532496285</v>
      </c>
      <c r="F3298" t="str">
        <f t="shared" si="51"/>
        <v/>
      </c>
    </row>
    <row r="3299" spans="1:6" x14ac:dyDescent="0.25">
      <c r="A3299">
        <v>3298</v>
      </c>
      <c r="B3299">
        <v>3</v>
      </c>
      <c r="C3299">
        <v>2518</v>
      </c>
      <c r="D3299" t="s">
        <v>3409</v>
      </c>
      <c r="E3299">
        <v>0.18967159053624938</v>
      </c>
      <c r="F3299" t="str">
        <f t="shared" si="51"/>
        <v/>
      </c>
    </row>
    <row r="3300" spans="1:6" x14ac:dyDescent="0.25">
      <c r="A3300">
        <v>3299</v>
      </c>
      <c r="B3300">
        <v>4</v>
      </c>
      <c r="C3300">
        <v>6913</v>
      </c>
      <c r="D3300" t="s">
        <v>3697</v>
      </c>
      <c r="E3300">
        <v>0.69542755760445041</v>
      </c>
      <c r="F3300" t="str">
        <f t="shared" si="51"/>
        <v/>
      </c>
    </row>
    <row r="3301" spans="1:6" x14ac:dyDescent="0.25">
      <c r="A3301">
        <v>3300</v>
      </c>
      <c r="B3301">
        <v>5</v>
      </c>
      <c r="C3301">
        <v>7393</v>
      </c>
      <c r="D3301" t="s">
        <v>3583</v>
      </c>
      <c r="E3301">
        <v>0.77922364945609812</v>
      </c>
      <c r="F3301" t="str">
        <f t="shared" si="51"/>
        <v/>
      </c>
    </row>
    <row r="3302" spans="1:6" x14ac:dyDescent="0.25">
      <c r="A3302">
        <v>3301</v>
      </c>
      <c r="B3302">
        <v>5</v>
      </c>
      <c r="C3302">
        <v>7395</v>
      </c>
      <c r="D3302" t="s">
        <v>3583</v>
      </c>
      <c r="E3302">
        <v>0.85243141728332905</v>
      </c>
      <c r="F3302" t="str">
        <f t="shared" si="51"/>
        <v/>
      </c>
    </row>
    <row r="3303" spans="1:6" x14ac:dyDescent="0.25">
      <c r="A3303">
        <v>3302</v>
      </c>
      <c r="B3303">
        <v>3</v>
      </c>
      <c r="C3303">
        <v>7394</v>
      </c>
      <c r="D3303" t="s">
        <v>3583</v>
      </c>
      <c r="E3303">
        <v>0.32682188763756637</v>
      </c>
      <c r="F3303" t="str">
        <f t="shared" si="51"/>
        <v/>
      </c>
    </row>
    <row r="3304" spans="1:6" x14ac:dyDescent="0.25">
      <c r="A3304">
        <v>3303</v>
      </c>
      <c r="B3304">
        <v>5</v>
      </c>
      <c r="C3304">
        <v>8354</v>
      </c>
      <c r="D3304" t="s">
        <v>66</v>
      </c>
      <c r="E3304">
        <v>0.98468644037347952</v>
      </c>
      <c r="F3304" t="str">
        <f t="shared" si="51"/>
        <v>True</v>
      </c>
    </row>
    <row r="3305" spans="1:6" x14ac:dyDescent="0.25">
      <c r="A3305">
        <v>3304</v>
      </c>
      <c r="B3305">
        <v>8</v>
      </c>
      <c r="C3305">
        <v>3633</v>
      </c>
      <c r="D3305" t="s">
        <v>3258</v>
      </c>
      <c r="E3305">
        <v>0.90700630056183718</v>
      </c>
      <c r="F3305" t="str">
        <f t="shared" si="51"/>
        <v/>
      </c>
    </row>
    <row r="3306" spans="1:6" x14ac:dyDescent="0.25">
      <c r="A3306">
        <v>3305</v>
      </c>
      <c r="B3306">
        <v>2</v>
      </c>
      <c r="C3306">
        <v>8356</v>
      </c>
      <c r="D3306" t="s">
        <v>66</v>
      </c>
      <c r="E3306">
        <v>4.7831007123180336E-2</v>
      </c>
      <c r="F3306" t="str">
        <f t="shared" si="51"/>
        <v/>
      </c>
    </row>
    <row r="3307" spans="1:6" x14ac:dyDescent="0.25">
      <c r="A3307">
        <v>3306</v>
      </c>
      <c r="B3307">
        <v>4</v>
      </c>
      <c r="C3307">
        <v>8353</v>
      </c>
      <c r="D3307" t="s">
        <v>66</v>
      </c>
      <c r="E3307">
        <v>7.6363554237982467E-2</v>
      </c>
      <c r="F3307" t="str">
        <f t="shared" si="51"/>
        <v/>
      </c>
    </row>
    <row r="3308" spans="1:6" x14ac:dyDescent="0.25">
      <c r="A3308">
        <v>3307</v>
      </c>
      <c r="B3308">
        <v>7</v>
      </c>
      <c r="C3308">
        <v>7610</v>
      </c>
      <c r="D3308" t="s">
        <v>5342</v>
      </c>
      <c r="E3308">
        <v>0.7052651877307462</v>
      </c>
      <c r="F3308" t="str">
        <f t="shared" si="51"/>
        <v/>
      </c>
    </row>
    <row r="3309" spans="1:6" x14ac:dyDescent="0.25">
      <c r="A3309">
        <v>3308</v>
      </c>
      <c r="B3309">
        <v>4</v>
      </c>
      <c r="C3309">
        <v>7609</v>
      </c>
      <c r="D3309" t="s">
        <v>5342</v>
      </c>
      <c r="E3309">
        <v>0.37308951131854851</v>
      </c>
      <c r="F3309" t="str">
        <f t="shared" si="51"/>
        <v/>
      </c>
    </row>
    <row r="3310" spans="1:6" x14ac:dyDescent="0.25">
      <c r="A3310">
        <v>3309</v>
      </c>
      <c r="B3310">
        <v>2</v>
      </c>
      <c r="C3310">
        <v>8352</v>
      </c>
      <c r="D3310" t="s">
        <v>66</v>
      </c>
      <c r="E3310">
        <v>0.83575980329265398</v>
      </c>
      <c r="F3310" t="str">
        <f t="shared" si="51"/>
        <v/>
      </c>
    </row>
    <row r="3311" spans="1:6" x14ac:dyDescent="0.25">
      <c r="A3311">
        <v>3310</v>
      </c>
      <c r="B3311">
        <v>2</v>
      </c>
      <c r="C3311">
        <v>3632</v>
      </c>
      <c r="D3311" t="s">
        <v>3258</v>
      </c>
      <c r="E3311">
        <v>0.530192102620759</v>
      </c>
      <c r="F3311" t="str">
        <f t="shared" si="51"/>
        <v/>
      </c>
    </row>
    <row r="3312" spans="1:6" x14ac:dyDescent="0.25">
      <c r="A3312">
        <v>3311</v>
      </c>
      <c r="B3312">
        <v>5</v>
      </c>
      <c r="C3312">
        <v>8355</v>
      </c>
      <c r="D3312" t="s">
        <v>66</v>
      </c>
      <c r="E3312">
        <v>0.81397807586110849</v>
      </c>
      <c r="F3312" t="str">
        <f t="shared" si="51"/>
        <v/>
      </c>
    </row>
    <row r="3313" spans="1:6" x14ac:dyDescent="0.25">
      <c r="A3313">
        <v>3312</v>
      </c>
      <c r="B3313">
        <v>5</v>
      </c>
      <c r="C3313">
        <v>1353</v>
      </c>
      <c r="D3313" t="s">
        <v>1923</v>
      </c>
      <c r="E3313">
        <v>0.11834548814773838</v>
      </c>
      <c r="F3313" t="str">
        <f t="shared" si="51"/>
        <v/>
      </c>
    </row>
    <row r="3314" spans="1:6" x14ac:dyDescent="0.25">
      <c r="A3314">
        <v>3313</v>
      </c>
      <c r="B3314">
        <v>2</v>
      </c>
      <c r="C3314">
        <v>9994</v>
      </c>
      <c r="D3314" t="s">
        <v>769</v>
      </c>
      <c r="E3314">
        <v>0.55928363035238637</v>
      </c>
      <c r="F3314" t="str">
        <f t="shared" si="51"/>
        <v>True</v>
      </c>
    </row>
    <row r="3315" spans="1:6" x14ac:dyDescent="0.25">
      <c r="A3315">
        <v>3314</v>
      </c>
      <c r="B3315">
        <v>1</v>
      </c>
      <c r="C3315">
        <v>1355</v>
      </c>
      <c r="D3315" t="s">
        <v>1923</v>
      </c>
      <c r="E3315">
        <v>0.83179850306604353</v>
      </c>
      <c r="F3315" t="str">
        <f t="shared" si="51"/>
        <v/>
      </c>
    </row>
    <row r="3316" spans="1:6" x14ac:dyDescent="0.25">
      <c r="A3316">
        <v>3315</v>
      </c>
      <c r="B3316">
        <v>4</v>
      </c>
      <c r="C3316">
        <v>2468</v>
      </c>
      <c r="D3316" t="s">
        <v>5342</v>
      </c>
      <c r="E3316">
        <v>0.39509589343831508</v>
      </c>
      <c r="F3316" t="str">
        <f t="shared" si="51"/>
        <v/>
      </c>
    </row>
    <row r="3317" spans="1:6" x14ac:dyDescent="0.25">
      <c r="A3317">
        <v>3316</v>
      </c>
      <c r="B3317">
        <v>2</v>
      </c>
      <c r="C3317">
        <v>7178</v>
      </c>
      <c r="D3317" t="s">
        <v>1073</v>
      </c>
      <c r="E3317">
        <v>0.6179272375220124</v>
      </c>
      <c r="F3317" t="str">
        <f t="shared" si="51"/>
        <v/>
      </c>
    </row>
    <row r="3318" spans="1:6" x14ac:dyDescent="0.25">
      <c r="A3318">
        <v>3317</v>
      </c>
      <c r="B3318">
        <v>1</v>
      </c>
      <c r="C3318">
        <v>2958</v>
      </c>
      <c r="D3318" t="s">
        <v>5541</v>
      </c>
      <c r="E3318">
        <v>0.1304171433883905</v>
      </c>
      <c r="F3318" t="str">
        <f t="shared" si="51"/>
        <v/>
      </c>
    </row>
    <row r="3319" spans="1:6" x14ac:dyDescent="0.25">
      <c r="A3319">
        <v>3318</v>
      </c>
      <c r="B3319">
        <v>3</v>
      </c>
      <c r="C3319">
        <v>7179</v>
      </c>
      <c r="D3319" t="s">
        <v>1073</v>
      </c>
      <c r="E3319">
        <v>0.98213560030835356</v>
      </c>
      <c r="F3319" t="str">
        <f t="shared" si="51"/>
        <v/>
      </c>
    </row>
    <row r="3320" spans="1:6" x14ac:dyDescent="0.25">
      <c r="A3320">
        <v>3319</v>
      </c>
      <c r="B3320">
        <v>3</v>
      </c>
      <c r="C3320">
        <v>1354</v>
      </c>
      <c r="D3320" t="s">
        <v>1923</v>
      </c>
      <c r="E3320">
        <v>0.2691585407718371</v>
      </c>
      <c r="F3320" t="str">
        <f t="shared" si="51"/>
        <v/>
      </c>
    </row>
    <row r="3321" spans="1:6" x14ac:dyDescent="0.25">
      <c r="A3321">
        <v>3320</v>
      </c>
      <c r="B3321">
        <v>5</v>
      </c>
      <c r="C3321">
        <v>2469</v>
      </c>
      <c r="D3321" t="s">
        <v>5342</v>
      </c>
      <c r="E3321">
        <v>0.88035307846348876</v>
      </c>
      <c r="F3321" t="str">
        <f t="shared" si="51"/>
        <v/>
      </c>
    </row>
    <row r="3322" spans="1:6" x14ac:dyDescent="0.25">
      <c r="A3322">
        <v>3321</v>
      </c>
      <c r="B3322">
        <v>1</v>
      </c>
      <c r="C3322">
        <v>2467</v>
      </c>
      <c r="D3322" t="s">
        <v>5342</v>
      </c>
      <c r="E3322">
        <v>0.76845587540416804</v>
      </c>
      <c r="F3322" t="str">
        <f t="shared" si="51"/>
        <v/>
      </c>
    </row>
    <row r="3323" spans="1:6" x14ac:dyDescent="0.25">
      <c r="A3323">
        <v>3322</v>
      </c>
      <c r="B3323">
        <v>1</v>
      </c>
      <c r="C3323">
        <v>2470</v>
      </c>
      <c r="D3323" t="s">
        <v>5342</v>
      </c>
      <c r="E3323">
        <v>0.39376556340829205</v>
      </c>
      <c r="F3323" t="str">
        <f t="shared" si="51"/>
        <v/>
      </c>
    </row>
    <row r="3324" spans="1:6" x14ac:dyDescent="0.25">
      <c r="A3324">
        <v>3323</v>
      </c>
      <c r="B3324">
        <v>3</v>
      </c>
      <c r="C3324">
        <v>5288</v>
      </c>
      <c r="D3324" t="s">
        <v>4779</v>
      </c>
      <c r="E3324">
        <v>0.33147148059948306</v>
      </c>
      <c r="F3324" t="str">
        <f t="shared" si="51"/>
        <v>True</v>
      </c>
    </row>
    <row r="3325" spans="1:6" x14ac:dyDescent="0.25">
      <c r="A3325">
        <v>3324</v>
      </c>
      <c r="B3325">
        <v>1</v>
      </c>
      <c r="C3325">
        <v>6305</v>
      </c>
      <c r="D3325" t="s">
        <v>4909</v>
      </c>
      <c r="E3325">
        <v>0.89518758172617963</v>
      </c>
      <c r="F3325" t="str">
        <f t="shared" si="51"/>
        <v/>
      </c>
    </row>
    <row r="3326" spans="1:6" x14ac:dyDescent="0.25">
      <c r="A3326">
        <v>3325</v>
      </c>
      <c r="B3326">
        <v>2</v>
      </c>
      <c r="C3326">
        <v>5192</v>
      </c>
      <c r="D3326" t="s">
        <v>6536</v>
      </c>
      <c r="E3326">
        <v>0.27982141879376354</v>
      </c>
      <c r="F3326" t="str">
        <f t="shared" si="51"/>
        <v/>
      </c>
    </row>
    <row r="3327" spans="1:6" x14ac:dyDescent="0.25">
      <c r="A3327">
        <v>3326</v>
      </c>
      <c r="B3327">
        <v>8</v>
      </c>
      <c r="C3327">
        <v>5287</v>
      </c>
      <c r="D3327" t="s">
        <v>4779</v>
      </c>
      <c r="E3327">
        <v>0.51009217078118896</v>
      </c>
      <c r="F3327" t="str">
        <f t="shared" si="51"/>
        <v/>
      </c>
    </row>
    <row r="3328" spans="1:6" x14ac:dyDescent="0.25">
      <c r="A3328">
        <v>3327</v>
      </c>
      <c r="B3328">
        <v>3</v>
      </c>
      <c r="C3328">
        <v>6264</v>
      </c>
      <c r="D3328" t="s">
        <v>6373</v>
      </c>
      <c r="E3328">
        <v>0.43966250849022193</v>
      </c>
      <c r="F3328" t="str">
        <f t="shared" si="51"/>
        <v/>
      </c>
    </row>
    <row r="3329" spans="1:6" x14ac:dyDescent="0.25">
      <c r="A3329">
        <v>3328</v>
      </c>
      <c r="B3329">
        <v>9</v>
      </c>
      <c r="C3329">
        <v>5286</v>
      </c>
      <c r="D3329" t="s">
        <v>4779</v>
      </c>
      <c r="E3329">
        <v>0.30963947486860965</v>
      </c>
      <c r="F3329" t="str">
        <f t="shared" si="51"/>
        <v/>
      </c>
    </row>
    <row r="3330" spans="1:6" x14ac:dyDescent="0.25">
      <c r="A3330">
        <v>3329</v>
      </c>
      <c r="B3330">
        <v>4</v>
      </c>
      <c r="C3330">
        <v>2781</v>
      </c>
      <c r="D3330" t="s">
        <v>2536</v>
      </c>
      <c r="E3330">
        <v>0.97266760694704646</v>
      </c>
      <c r="F3330" t="str">
        <f t="shared" si="51"/>
        <v/>
      </c>
    </row>
    <row r="3331" spans="1:6" x14ac:dyDescent="0.25">
      <c r="A3331">
        <v>3330</v>
      </c>
      <c r="B3331">
        <v>4</v>
      </c>
      <c r="C3331">
        <v>8442</v>
      </c>
      <c r="D3331" t="s">
        <v>4489</v>
      </c>
      <c r="E3331">
        <v>0.49395574263240039</v>
      </c>
      <c r="F3331" t="str">
        <f t="shared" ref="F3331:F3394" si="52">IF(MOD(A3331-3,10)=0,"True","")</f>
        <v/>
      </c>
    </row>
    <row r="3332" spans="1:6" x14ac:dyDescent="0.25">
      <c r="A3332">
        <v>3331</v>
      </c>
      <c r="B3332">
        <v>5</v>
      </c>
      <c r="C3332">
        <v>6637</v>
      </c>
      <c r="D3332" t="s">
        <v>940</v>
      </c>
      <c r="E3332">
        <v>0.13678698499590658</v>
      </c>
      <c r="F3332" t="str">
        <f t="shared" si="52"/>
        <v/>
      </c>
    </row>
    <row r="3333" spans="1:6" x14ac:dyDescent="0.25">
      <c r="A3333">
        <v>3332</v>
      </c>
      <c r="B3333">
        <v>3</v>
      </c>
      <c r="C3333">
        <v>7676</v>
      </c>
      <c r="D3333" t="s">
        <v>5653</v>
      </c>
      <c r="E3333">
        <v>0.33013896896862638</v>
      </c>
      <c r="F3333" t="str">
        <f t="shared" si="52"/>
        <v/>
      </c>
    </row>
    <row r="3334" spans="1:6" x14ac:dyDescent="0.25">
      <c r="A3334">
        <v>3333</v>
      </c>
      <c r="B3334">
        <v>4</v>
      </c>
      <c r="C3334">
        <v>9923</v>
      </c>
      <c r="D3334" t="s">
        <v>359</v>
      </c>
      <c r="E3334">
        <v>0.22899513037257191</v>
      </c>
      <c r="F3334" t="str">
        <f t="shared" si="52"/>
        <v>True</v>
      </c>
    </row>
    <row r="3335" spans="1:6" x14ac:dyDescent="0.25">
      <c r="A3335">
        <v>3334</v>
      </c>
      <c r="B3335">
        <v>7</v>
      </c>
      <c r="C3335">
        <v>1972</v>
      </c>
      <c r="D3335" t="s">
        <v>3378</v>
      </c>
      <c r="E3335">
        <v>0.97197045137006732</v>
      </c>
      <c r="F3335" t="str">
        <f t="shared" si="52"/>
        <v/>
      </c>
    </row>
    <row r="3336" spans="1:6" x14ac:dyDescent="0.25">
      <c r="A3336">
        <v>3335</v>
      </c>
      <c r="B3336">
        <v>7</v>
      </c>
      <c r="C3336">
        <v>4670</v>
      </c>
      <c r="D3336" t="s">
        <v>6020</v>
      </c>
      <c r="E3336">
        <v>0.14961024229109554</v>
      </c>
      <c r="F3336" t="str">
        <f t="shared" si="52"/>
        <v/>
      </c>
    </row>
    <row r="3337" spans="1:6" x14ac:dyDescent="0.25">
      <c r="A3337">
        <v>3336</v>
      </c>
      <c r="B3337">
        <v>4</v>
      </c>
      <c r="C3337">
        <v>6636</v>
      </c>
      <c r="D3337" t="s">
        <v>940</v>
      </c>
      <c r="E3337">
        <v>0.52903573165427709</v>
      </c>
      <c r="F3337" t="str">
        <f t="shared" si="52"/>
        <v/>
      </c>
    </row>
    <row r="3338" spans="1:6" x14ac:dyDescent="0.25">
      <c r="A3338">
        <v>3337</v>
      </c>
      <c r="B3338">
        <v>5</v>
      </c>
      <c r="C3338">
        <v>4671</v>
      </c>
      <c r="D3338" t="s">
        <v>6020</v>
      </c>
      <c r="E3338">
        <v>7.8705473090590061E-2</v>
      </c>
      <c r="F3338" t="str">
        <f t="shared" si="52"/>
        <v/>
      </c>
    </row>
    <row r="3339" spans="1:6" x14ac:dyDescent="0.25">
      <c r="A3339">
        <v>3338</v>
      </c>
      <c r="B3339">
        <v>3</v>
      </c>
      <c r="C3339">
        <v>1971</v>
      </c>
      <c r="D3339" t="s">
        <v>3378</v>
      </c>
      <c r="E3339">
        <v>0.37259054285614823</v>
      </c>
      <c r="F3339" t="str">
        <f t="shared" si="52"/>
        <v/>
      </c>
    </row>
    <row r="3340" spans="1:6" x14ac:dyDescent="0.25">
      <c r="A3340">
        <v>3339</v>
      </c>
      <c r="B3340">
        <v>10</v>
      </c>
      <c r="C3340">
        <v>4669</v>
      </c>
      <c r="D3340" t="s">
        <v>6020</v>
      </c>
      <c r="E3340">
        <v>0.84221539388294919</v>
      </c>
      <c r="F3340" t="str">
        <f t="shared" si="52"/>
        <v/>
      </c>
    </row>
    <row r="3341" spans="1:6" x14ac:dyDescent="0.25">
      <c r="A3341">
        <v>3340</v>
      </c>
      <c r="B3341">
        <v>6</v>
      </c>
      <c r="C3341">
        <v>4127</v>
      </c>
      <c r="D3341" t="s">
        <v>1092</v>
      </c>
      <c r="E3341">
        <v>0.74120486029647059</v>
      </c>
      <c r="F3341" t="str">
        <f t="shared" si="52"/>
        <v/>
      </c>
    </row>
    <row r="3342" spans="1:6" x14ac:dyDescent="0.25">
      <c r="A3342">
        <v>3341</v>
      </c>
      <c r="B3342">
        <v>11</v>
      </c>
      <c r="C3342">
        <v>6635</v>
      </c>
      <c r="D3342" t="s">
        <v>940</v>
      </c>
      <c r="E3342">
        <v>0.85642627426324935</v>
      </c>
      <c r="F3342" t="str">
        <f t="shared" si="52"/>
        <v/>
      </c>
    </row>
    <row r="3343" spans="1:6" x14ac:dyDescent="0.25">
      <c r="A3343">
        <v>3342</v>
      </c>
      <c r="B3343">
        <v>7</v>
      </c>
      <c r="C3343">
        <v>9374</v>
      </c>
      <c r="D3343" t="s">
        <v>1273</v>
      </c>
      <c r="E3343">
        <v>0.64217019429550681</v>
      </c>
      <c r="F3343" t="str">
        <f t="shared" si="52"/>
        <v/>
      </c>
    </row>
    <row r="3344" spans="1:6" x14ac:dyDescent="0.25">
      <c r="A3344">
        <v>3343</v>
      </c>
      <c r="B3344">
        <v>2</v>
      </c>
      <c r="C3344">
        <v>3830</v>
      </c>
      <c r="D3344" t="s">
        <v>6554</v>
      </c>
      <c r="E3344">
        <v>0.63034060211908172</v>
      </c>
      <c r="F3344" t="str">
        <f t="shared" si="52"/>
        <v>True</v>
      </c>
    </row>
    <row r="3345" spans="1:6" x14ac:dyDescent="0.25">
      <c r="A3345">
        <v>3344</v>
      </c>
      <c r="B3345">
        <v>5</v>
      </c>
      <c r="C3345">
        <v>3828</v>
      </c>
      <c r="D3345" t="s">
        <v>6554</v>
      </c>
      <c r="E3345">
        <v>0.28740887182613828</v>
      </c>
      <c r="F3345" t="str">
        <f t="shared" si="52"/>
        <v/>
      </c>
    </row>
    <row r="3346" spans="1:6" x14ac:dyDescent="0.25">
      <c r="A3346">
        <v>3345</v>
      </c>
      <c r="B3346">
        <v>1</v>
      </c>
      <c r="C3346">
        <v>3829</v>
      </c>
      <c r="D3346" t="s">
        <v>6554</v>
      </c>
      <c r="E3346">
        <v>0.92482194054757316</v>
      </c>
      <c r="F3346" t="str">
        <f t="shared" si="52"/>
        <v/>
      </c>
    </row>
    <row r="3347" spans="1:6" x14ac:dyDescent="0.25">
      <c r="A3347">
        <v>3346</v>
      </c>
      <c r="B3347">
        <v>2</v>
      </c>
      <c r="C3347">
        <v>3831</v>
      </c>
      <c r="D3347" t="s">
        <v>6554</v>
      </c>
      <c r="E3347">
        <v>0.7569871927125541</v>
      </c>
      <c r="F3347" t="str">
        <f t="shared" si="52"/>
        <v/>
      </c>
    </row>
    <row r="3348" spans="1:6" x14ac:dyDescent="0.25">
      <c r="A3348">
        <v>3347</v>
      </c>
      <c r="B3348">
        <v>1</v>
      </c>
      <c r="C3348">
        <v>5001</v>
      </c>
      <c r="D3348" t="s">
        <v>994</v>
      </c>
      <c r="E3348">
        <v>0.14441268147889996</v>
      </c>
      <c r="F3348" t="str">
        <f t="shared" si="52"/>
        <v/>
      </c>
    </row>
    <row r="3349" spans="1:6" x14ac:dyDescent="0.25">
      <c r="A3349">
        <v>3348</v>
      </c>
      <c r="B3349">
        <v>4</v>
      </c>
      <c r="C3349">
        <v>9520</v>
      </c>
      <c r="D3349" t="s">
        <v>6564</v>
      </c>
      <c r="E3349">
        <v>0.13999853290194475</v>
      </c>
      <c r="F3349" t="str">
        <f t="shared" si="52"/>
        <v/>
      </c>
    </row>
    <row r="3350" spans="1:6" x14ac:dyDescent="0.25">
      <c r="A3350">
        <v>3349</v>
      </c>
      <c r="B3350">
        <v>3</v>
      </c>
      <c r="C3350">
        <v>4471</v>
      </c>
      <c r="D3350" t="s">
        <v>3636</v>
      </c>
      <c r="E3350">
        <v>0.89794289338457545</v>
      </c>
      <c r="F3350" t="str">
        <f t="shared" si="52"/>
        <v/>
      </c>
    </row>
    <row r="3351" spans="1:6" x14ac:dyDescent="0.25">
      <c r="A3351">
        <v>3350</v>
      </c>
      <c r="B3351">
        <v>6</v>
      </c>
      <c r="C3351">
        <v>3274</v>
      </c>
      <c r="D3351" t="s">
        <v>4848</v>
      </c>
      <c r="E3351">
        <v>0.23582933803862582</v>
      </c>
      <c r="F3351" t="str">
        <f t="shared" si="52"/>
        <v/>
      </c>
    </row>
    <row r="3352" spans="1:6" x14ac:dyDescent="0.25">
      <c r="A3352">
        <v>3351</v>
      </c>
      <c r="B3352">
        <v>2</v>
      </c>
      <c r="C3352">
        <v>1596</v>
      </c>
      <c r="D3352" t="s">
        <v>3922</v>
      </c>
      <c r="E3352">
        <v>0.86278292425992531</v>
      </c>
      <c r="F3352" t="str">
        <f t="shared" si="52"/>
        <v/>
      </c>
    </row>
    <row r="3353" spans="1:6" x14ac:dyDescent="0.25">
      <c r="A3353">
        <v>3352</v>
      </c>
      <c r="B3353">
        <v>8</v>
      </c>
      <c r="C3353">
        <v>9601</v>
      </c>
      <c r="D3353" t="s">
        <v>843</v>
      </c>
      <c r="E3353">
        <v>9.6652390823017353E-2</v>
      </c>
      <c r="F3353" t="str">
        <f t="shared" si="52"/>
        <v/>
      </c>
    </row>
    <row r="3354" spans="1:6" x14ac:dyDescent="0.25">
      <c r="A3354">
        <v>3353</v>
      </c>
      <c r="B3354">
        <v>4</v>
      </c>
      <c r="C3354">
        <v>8420</v>
      </c>
      <c r="D3354" t="s">
        <v>3757</v>
      </c>
      <c r="E3354">
        <v>0.79890581115431136</v>
      </c>
      <c r="F3354" t="str">
        <f t="shared" si="52"/>
        <v>True</v>
      </c>
    </row>
    <row r="3355" spans="1:6" x14ac:dyDescent="0.25">
      <c r="A3355">
        <v>3354</v>
      </c>
      <c r="B3355">
        <v>3</v>
      </c>
      <c r="C3355">
        <v>8418</v>
      </c>
      <c r="D3355" t="s">
        <v>3757</v>
      </c>
      <c r="E3355">
        <v>0.99563802347665153</v>
      </c>
      <c r="F3355" t="str">
        <f t="shared" si="52"/>
        <v/>
      </c>
    </row>
    <row r="3356" spans="1:6" x14ac:dyDescent="0.25">
      <c r="A3356">
        <v>3355</v>
      </c>
      <c r="B3356">
        <v>5</v>
      </c>
      <c r="C3356">
        <v>8417</v>
      </c>
      <c r="D3356" t="s">
        <v>3757</v>
      </c>
      <c r="E3356">
        <v>0.75088370510016977</v>
      </c>
      <c r="F3356" t="str">
        <f t="shared" si="52"/>
        <v/>
      </c>
    </row>
    <row r="3357" spans="1:6" x14ac:dyDescent="0.25">
      <c r="A3357">
        <v>3356</v>
      </c>
      <c r="B3357">
        <v>2</v>
      </c>
      <c r="C3357">
        <v>8421</v>
      </c>
      <c r="D3357" t="s">
        <v>3757</v>
      </c>
      <c r="E3357">
        <v>0.97701838965807941</v>
      </c>
      <c r="F3357" t="str">
        <f t="shared" si="52"/>
        <v/>
      </c>
    </row>
    <row r="3358" spans="1:6" x14ac:dyDescent="0.25">
      <c r="A3358">
        <v>3357</v>
      </c>
      <c r="B3358">
        <v>3</v>
      </c>
      <c r="C3358">
        <v>8282</v>
      </c>
      <c r="D3358" t="s">
        <v>5106</v>
      </c>
      <c r="E3358">
        <v>0.95953740431134393</v>
      </c>
      <c r="F3358" t="str">
        <f t="shared" si="52"/>
        <v/>
      </c>
    </row>
    <row r="3359" spans="1:6" x14ac:dyDescent="0.25">
      <c r="A3359">
        <v>3358</v>
      </c>
      <c r="B3359">
        <v>1</v>
      </c>
      <c r="C3359">
        <v>8419</v>
      </c>
      <c r="D3359" t="s">
        <v>3757</v>
      </c>
      <c r="E3359">
        <v>0.96464434056409387</v>
      </c>
      <c r="F3359" t="str">
        <f t="shared" si="52"/>
        <v/>
      </c>
    </row>
    <row r="3360" spans="1:6" x14ac:dyDescent="0.25">
      <c r="A3360">
        <v>3359</v>
      </c>
      <c r="B3360">
        <v>3</v>
      </c>
      <c r="C3360">
        <v>8281</v>
      </c>
      <c r="D3360" t="s">
        <v>5106</v>
      </c>
      <c r="E3360">
        <v>0.16291112500510152</v>
      </c>
      <c r="F3360" t="str">
        <f t="shared" si="52"/>
        <v/>
      </c>
    </row>
    <row r="3361" spans="1:6" x14ac:dyDescent="0.25">
      <c r="A3361">
        <v>3360</v>
      </c>
      <c r="B3361">
        <v>2</v>
      </c>
      <c r="C3361">
        <v>4701</v>
      </c>
      <c r="D3361" t="s">
        <v>1567</v>
      </c>
      <c r="E3361">
        <v>0.39083210855547346</v>
      </c>
      <c r="F3361" t="str">
        <f t="shared" si="52"/>
        <v/>
      </c>
    </row>
    <row r="3362" spans="1:6" x14ac:dyDescent="0.25">
      <c r="A3362">
        <v>3361</v>
      </c>
      <c r="B3362">
        <v>7</v>
      </c>
      <c r="C3362">
        <v>5012</v>
      </c>
      <c r="D3362" t="s">
        <v>6579</v>
      </c>
      <c r="E3362">
        <v>7.9665270591431248E-2</v>
      </c>
      <c r="F3362" t="str">
        <f t="shared" si="52"/>
        <v/>
      </c>
    </row>
    <row r="3363" spans="1:6" x14ac:dyDescent="0.25">
      <c r="A3363">
        <v>3362</v>
      </c>
      <c r="B3363">
        <v>2</v>
      </c>
      <c r="C3363">
        <v>4700</v>
      </c>
      <c r="D3363" t="s">
        <v>1567</v>
      </c>
      <c r="E3363">
        <v>0.85390472195407963</v>
      </c>
      <c r="F3363" t="str">
        <f t="shared" si="52"/>
        <v/>
      </c>
    </row>
    <row r="3364" spans="1:6" x14ac:dyDescent="0.25">
      <c r="A3364">
        <v>3363</v>
      </c>
      <c r="B3364">
        <v>2</v>
      </c>
      <c r="C3364">
        <v>4702</v>
      </c>
      <c r="D3364" t="s">
        <v>1567</v>
      </c>
      <c r="E3364">
        <v>0.7567520294817135</v>
      </c>
      <c r="F3364" t="str">
        <f t="shared" si="52"/>
        <v>True</v>
      </c>
    </row>
    <row r="3365" spans="1:6" x14ac:dyDescent="0.25">
      <c r="A3365">
        <v>3364</v>
      </c>
      <c r="B3365">
        <v>2</v>
      </c>
      <c r="C3365">
        <v>4124</v>
      </c>
      <c r="D3365" t="s">
        <v>4951</v>
      </c>
      <c r="E3365">
        <v>0.79423725864532302</v>
      </c>
      <c r="F3365" t="str">
        <f t="shared" si="52"/>
        <v/>
      </c>
    </row>
    <row r="3366" spans="1:6" x14ac:dyDescent="0.25">
      <c r="A3366">
        <v>3365</v>
      </c>
      <c r="B3366">
        <v>1</v>
      </c>
      <c r="C3366">
        <v>4703</v>
      </c>
      <c r="D3366" t="s">
        <v>1567</v>
      </c>
      <c r="E3366">
        <v>5.393451793083659E-2</v>
      </c>
      <c r="F3366" t="str">
        <f t="shared" si="52"/>
        <v/>
      </c>
    </row>
    <row r="3367" spans="1:6" x14ac:dyDescent="0.25">
      <c r="A3367">
        <v>3366</v>
      </c>
      <c r="B3367">
        <v>6</v>
      </c>
      <c r="C3367">
        <v>4122</v>
      </c>
      <c r="D3367" t="s">
        <v>4951</v>
      </c>
      <c r="E3367">
        <v>0.89104262106070686</v>
      </c>
      <c r="F3367" t="str">
        <f t="shared" si="52"/>
        <v/>
      </c>
    </row>
    <row r="3368" spans="1:6" x14ac:dyDescent="0.25">
      <c r="A3368">
        <v>3367</v>
      </c>
      <c r="B3368">
        <v>3</v>
      </c>
      <c r="C3368">
        <v>4123</v>
      </c>
      <c r="D3368" t="s">
        <v>4951</v>
      </c>
      <c r="E3368">
        <v>1.6550155388890264E-3</v>
      </c>
      <c r="F3368" t="str">
        <f t="shared" si="52"/>
        <v/>
      </c>
    </row>
    <row r="3369" spans="1:6" x14ac:dyDescent="0.25">
      <c r="A3369">
        <v>3368</v>
      </c>
      <c r="B3369">
        <v>3</v>
      </c>
      <c r="C3369">
        <v>7316</v>
      </c>
      <c r="D3369" t="s">
        <v>849</v>
      </c>
      <c r="E3369">
        <v>0.40229245698276472</v>
      </c>
      <c r="F3369" t="str">
        <f t="shared" si="52"/>
        <v/>
      </c>
    </row>
    <row r="3370" spans="1:6" x14ac:dyDescent="0.25">
      <c r="A3370">
        <v>3369</v>
      </c>
      <c r="B3370">
        <v>5</v>
      </c>
      <c r="C3370">
        <v>3762</v>
      </c>
      <c r="D3370" t="s">
        <v>2479</v>
      </c>
      <c r="E3370">
        <v>0.94695985825682649</v>
      </c>
      <c r="F3370" t="str">
        <f t="shared" si="52"/>
        <v/>
      </c>
    </row>
    <row r="3371" spans="1:6" x14ac:dyDescent="0.25">
      <c r="A3371">
        <v>3370</v>
      </c>
      <c r="B3371">
        <v>5</v>
      </c>
      <c r="C3371">
        <v>6670</v>
      </c>
      <c r="D3371" t="s">
        <v>5499</v>
      </c>
      <c r="E3371">
        <v>0.7835403111629734</v>
      </c>
      <c r="F3371" t="str">
        <f t="shared" si="52"/>
        <v/>
      </c>
    </row>
    <row r="3372" spans="1:6" x14ac:dyDescent="0.25">
      <c r="A3372">
        <v>3371</v>
      </c>
      <c r="B3372">
        <v>5</v>
      </c>
      <c r="C3372">
        <v>1857</v>
      </c>
      <c r="D3372" t="s">
        <v>693</v>
      </c>
      <c r="E3372">
        <v>0.55275187424215877</v>
      </c>
      <c r="F3372" t="str">
        <f t="shared" si="52"/>
        <v/>
      </c>
    </row>
    <row r="3373" spans="1:6" x14ac:dyDescent="0.25">
      <c r="A3373">
        <v>3372</v>
      </c>
      <c r="B3373">
        <v>2</v>
      </c>
      <c r="C3373">
        <v>5821</v>
      </c>
      <c r="D3373" t="s">
        <v>1613</v>
      </c>
      <c r="E3373">
        <v>5.0313779329597574E-2</v>
      </c>
      <c r="F3373" t="str">
        <f t="shared" si="52"/>
        <v/>
      </c>
    </row>
    <row r="3374" spans="1:6" x14ac:dyDescent="0.25">
      <c r="A3374">
        <v>3373</v>
      </c>
      <c r="B3374">
        <v>5</v>
      </c>
      <c r="C3374">
        <v>5823</v>
      </c>
      <c r="D3374" t="s">
        <v>1613</v>
      </c>
      <c r="E3374">
        <v>0.92093102120830084</v>
      </c>
      <c r="F3374" t="str">
        <f t="shared" si="52"/>
        <v>True</v>
      </c>
    </row>
    <row r="3375" spans="1:6" x14ac:dyDescent="0.25">
      <c r="A3375">
        <v>3374</v>
      </c>
      <c r="B3375">
        <v>3</v>
      </c>
      <c r="C3375">
        <v>5804</v>
      </c>
      <c r="D3375" t="s">
        <v>944</v>
      </c>
      <c r="E3375">
        <v>0.96918276874713161</v>
      </c>
      <c r="F3375" t="str">
        <f t="shared" si="52"/>
        <v/>
      </c>
    </row>
    <row r="3376" spans="1:6" x14ac:dyDescent="0.25">
      <c r="A3376">
        <v>3375</v>
      </c>
      <c r="B3376">
        <v>2</v>
      </c>
      <c r="C3376">
        <v>6668</v>
      </c>
      <c r="D3376" t="s">
        <v>5499</v>
      </c>
      <c r="E3376">
        <v>0.54803200066572966</v>
      </c>
      <c r="F3376" t="str">
        <f t="shared" si="52"/>
        <v/>
      </c>
    </row>
    <row r="3377" spans="1:6" x14ac:dyDescent="0.25">
      <c r="A3377">
        <v>3376</v>
      </c>
      <c r="B3377">
        <v>1</v>
      </c>
      <c r="C3377">
        <v>5822</v>
      </c>
      <c r="D3377" t="s">
        <v>1613</v>
      </c>
      <c r="E3377">
        <v>0.49418374253505626</v>
      </c>
      <c r="F3377" t="str">
        <f t="shared" si="52"/>
        <v/>
      </c>
    </row>
    <row r="3378" spans="1:6" x14ac:dyDescent="0.25">
      <c r="A3378">
        <v>3377</v>
      </c>
      <c r="B3378">
        <v>2</v>
      </c>
      <c r="C3378">
        <v>6281</v>
      </c>
      <c r="D3378" t="s">
        <v>4454</v>
      </c>
      <c r="E3378">
        <v>0.29105085032872458</v>
      </c>
      <c r="F3378" t="str">
        <f t="shared" si="52"/>
        <v/>
      </c>
    </row>
    <row r="3379" spans="1:6" x14ac:dyDescent="0.25">
      <c r="A3379">
        <v>3378</v>
      </c>
      <c r="B3379">
        <v>2</v>
      </c>
      <c r="C3379">
        <v>6669</v>
      </c>
      <c r="D3379" t="s">
        <v>5499</v>
      </c>
      <c r="E3379">
        <v>0.51713855340414505</v>
      </c>
      <c r="F3379" t="str">
        <f t="shared" si="52"/>
        <v/>
      </c>
    </row>
    <row r="3380" spans="1:6" x14ac:dyDescent="0.25">
      <c r="A3380">
        <v>3379</v>
      </c>
      <c r="B3380">
        <v>4</v>
      </c>
      <c r="C3380">
        <v>5824</v>
      </c>
      <c r="D3380" t="s">
        <v>1613</v>
      </c>
      <c r="E3380">
        <v>0.10870230383767399</v>
      </c>
      <c r="F3380" t="str">
        <f t="shared" si="52"/>
        <v/>
      </c>
    </row>
    <row r="3381" spans="1:6" x14ac:dyDescent="0.25">
      <c r="A3381">
        <v>3380</v>
      </c>
      <c r="B3381">
        <v>5</v>
      </c>
      <c r="C3381">
        <v>6667</v>
      </c>
      <c r="D3381" t="s">
        <v>5499</v>
      </c>
      <c r="E3381">
        <v>0.81212625480477929</v>
      </c>
      <c r="F3381" t="str">
        <f t="shared" si="52"/>
        <v/>
      </c>
    </row>
    <row r="3382" spans="1:6" x14ac:dyDescent="0.25">
      <c r="A3382">
        <v>3381</v>
      </c>
      <c r="B3382">
        <v>4</v>
      </c>
      <c r="C3382">
        <v>1858</v>
      </c>
      <c r="D3382" t="s">
        <v>693</v>
      </c>
      <c r="E3382">
        <v>0.69562166416387772</v>
      </c>
      <c r="F3382" t="str">
        <f t="shared" si="52"/>
        <v/>
      </c>
    </row>
    <row r="3383" spans="1:6" x14ac:dyDescent="0.25">
      <c r="A3383">
        <v>3382</v>
      </c>
      <c r="B3383">
        <v>2</v>
      </c>
      <c r="C3383">
        <v>2595</v>
      </c>
      <c r="D3383" t="s">
        <v>4361</v>
      </c>
      <c r="E3383">
        <v>0.480829557641414</v>
      </c>
      <c r="F3383" t="str">
        <f t="shared" si="52"/>
        <v/>
      </c>
    </row>
    <row r="3384" spans="1:6" x14ac:dyDescent="0.25">
      <c r="A3384">
        <v>3383</v>
      </c>
      <c r="B3384">
        <v>9</v>
      </c>
      <c r="C3384">
        <v>8336</v>
      </c>
      <c r="D3384" t="s">
        <v>4791</v>
      </c>
      <c r="E3384">
        <v>0.45085881822955265</v>
      </c>
      <c r="F3384" t="str">
        <f t="shared" si="52"/>
        <v>True</v>
      </c>
    </row>
    <row r="3385" spans="1:6" x14ac:dyDescent="0.25">
      <c r="A3385">
        <v>3384</v>
      </c>
      <c r="B3385">
        <v>5</v>
      </c>
      <c r="C3385">
        <v>9000</v>
      </c>
      <c r="D3385" t="s">
        <v>3603</v>
      </c>
      <c r="E3385">
        <v>0.80103374610302047</v>
      </c>
      <c r="F3385" t="str">
        <f t="shared" si="52"/>
        <v/>
      </c>
    </row>
    <row r="3386" spans="1:6" x14ac:dyDescent="0.25">
      <c r="A3386">
        <v>3385</v>
      </c>
      <c r="B3386">
        <v>2</v>
      </c>
      <c r="C3386">
        <v>2598</v>
      </c>
      <c r="D3386" t="s">
        <v>4361</v>
      </c>
      <c r="E3386">
        <v>0.56380610728323066</v>
      </c>
      <c r="F3386" t="str">
        <f t="shared" si="52"/>
        <v/>
      </c>
    </row>
    <row r="3387" spans="1:6" x14ac:dyDescent="0.25">
      <c r="A3387">
        <v>3386</v>
      </c>
      <c r="B3387">
        <v>3</v>
      </c>
      <c r="C3387">
        <v>2597</v>
      </c>
      <c r="D3387" t="s">
        <v>4361</v>
      </c>
      <c r="E3387">
        <v>0.95599881560675681</v>
      </c>
      <c r="F3387" t="str">
        <f t="shared" si="52"/>
        <v/>
      </c>
    </row>
    <row r="3388" spans="1:6" x14ac:dyDescent="0.25">
      <c r="A3388">
        <v>3387</v>
      </c>
      <c r="B3388">
        <v>3</v>
      </c>
      <c r="C3388">
        <v>2596</v>
      </c>
      <c r="D3388" t="s">
        <v>4361</v>
      </c>
      <c r="E3388">
        <v>0.21916279724268473</v>
      </c>
      <c r="F3388" t="str">
        <f t="shared" si="52"/>
        <v/>
      </c>
    </row>
    <row r="3389" spans="1:6" x14ac:dyDescent="0.25">
      <c r="A3389">
        <v>3388</v>
      </c>
      <c r="B3389">
        <v>3</v>
      </c>
      <c r="C3389">
        <v>2599</v>
      </c>
      <c r="D3389" t="s">
        <v>4361</v>
      </c>
      <c r="E3389">
        <v>0.65900738969550199</v>
      </c>
      <c r="F3389" t="str">
        <f t="shared" si="52"/>
        <v/>
      </c>
    </row>
    <row r="3390" spans="1:6" x14ac:dyDescent="0.25">
      <c r="A3390">
        <v>3389</v>
      </c>
      <c r="B3390">
        <v>2</v>
      </c>
      <c r="C3390">
        <v>8622</v>
      </c>
      <c r="D3390" t="s">
        <v>4192</v>
      </c>
      <c r="E3390">
        <v>0.23873357538171092</v>
      </c>
      <c r="F3390" t="str">
        <f t="shared" si="52"/>
        <v/>
      </c>
    </row>
    <row r="3391" spans="1:6" x14ac:dyDescent="0.25">
      <c r="A3391">
        <v>3390</v>
      </c>
      <c r="B3391">
        <v>8</v>
      </c>
      <c r="C3391">
        <v>2431</v>
      </c>
      <c r="D3391" t="s">
        <v>1546</v>
      </c>
      <c r="E3391">
        <v>0.7136350993838606</v>
      </c>
      <c r="F3391" t="str">
        <f t="shared" si="52"/>
        <v/>
      </c>
    </row>
    <row r="3392" spans="1:6" x14ac:dyDescent="0.25">
      <c r="A3392">
        <v>3391</v>
      </c>
      <c r="B3392">
        <v>2</v>
      </c>
      <c r="C3392">
        <v>6412</v>
      </c>
      <c r="D3392" t="s">
        <v>623</v>
      </c>
      <c r="E3392">
        <v>0.94223410390924778</v>
      </c>
      <c r="F3392" t="str">
        <f t="shared" si="52"/>
        <v/>
      </c>
    </row>
    <row r="3393" spans="1:6" x14ac:dyDescent="0.25">
      <c r="A3393">
        <v>3392</v>
      </c>
      <c r="B3393">
        <v>3</v>
      </c>
      <c r="C3393">
        <v>6462</v>
      </c>
      <c r="D3393" t="s">
        <v>5263</v>
      </c>
      <c r="E3393">
        <v>0.50458064954454152</v>
      </c>
      <c r="F3393" t="str">
        <f t="shared" si="52"/>
        <v/>
      </c>
    </row>
    <row r="3394" spans="1:6" x14ac:dyDescent="0.25">
      <c r="A3394">
        <v>3393</v>
      </c>
      <c r="B3394">
        <v>2</v>
      </c>
      <c r="C3394">
        <v>6463</v>
      </c>
      <c r="D3394" t="s">
        <v>5263</v>
      </c>
      <c r="E3394">
        <v>0.85836184088973755</v>
      </c>
      <c r="F3394" t="str">
        <f t="shared" si="52"/>
        <v>True</v>
      </c>
    </row>
    <row r="3395" spans="1:6" x14ac:dyDescent="0.25">
      <c r="A3395">
        <v>3394</v>
      </c>
      <c r="B3395">
        <v>9</v>
      </c>
      <c r="C3395">
        <v>4649</v>
      </c>
      <c r="D3395" t="s">
        <v>160</v>
      </c>
      <c r="E3395">
        <v>0.88594358420312413</v>
      </c>
      <c r="F3395" t="str">
        <f t="shared" ref="F3395:F3458" si="53">IF(MOD(A3395-3,10)=0,"True","")</f>
        <v/>
      </c>
    </row>
    <row r="3396" spans="1:6" x14ac:dyDescent="0.25">
      <c r="A3396">
        <v>3395</v>
      </c>
      <c r="B3396">
        <v>3</v>
      </c>
      <c r="C3396">
        <v>4161</v>
      </c>
      <c r="D3396" t="s">
        <v>1918</v>
      </c>
      <c r="E3396">
        <v>8.4325863702608195E-2</v>
      </c>
      <c r="F3396" t="str">
        <f t="shared" si="53"/>
        <v/>
      </c>
    </row>
    <row r="3397" spans="1:6" x14ac:dyDescent="0.25">
      <c r="A3397">
        <v>3396</v>
      </c>
      <c r="B3397">
        <v>5</v>
      </c>
      <c r="C3397">
        <v>6408</v>
      </c>
      <c r="D3397" t="s">
        <v>623</v>
      </c>
      <c r="E3397">
        <v>6.6785471551222608E-2</v>
      </c>
      <c r="F3397" t="str">
        <f t="shared" si="53"/>
        <v/>
      </c>
    </row>
    <row r="3398" spans="1:6" x14ac:dyDescent="0.25">
      <c r="A3398">
        <v>3397</v>
      </c>
      <c r="B3398">
        <v>7</v>
      </c>
      <c r="C3398">
        <v>815</v>
      </c>
      <c r="D3398" t="s">
        <v>3187</v>
      </c>
      <c r="E3398">
        <v>0.53002117384959169</v>
      </c>
      <c r="F3398" t="str">
        <f t="shared" si="53"/>
        <v/>
      </c>
    </row>
    <row r="3399" spans="1:6" x14ac:dyDescent="0.25">
      <c r="A3399">
        <v>3398</v>
      </c>
      <c r="B3399">
        <v>2</v>
      </c>
      <c r="C3399">
        <v>6459</v>
      </c>
      <c r="D3399" t="s">
        <v>5263</v>
      </c>
      <c r="E3399">
        <v>0.68108068980411385</v>
      </c>
      <c r="F3399" t="str">
        <f t="shared" si="53"/>
        <v/>
      </c>
    </row>
    <row r="3400" spans="1:6" x14ac:dyDescent="0.25">
      <c r="A3400">
        <v>3399</v>
      </c>
      <c r="B3400">
        <v>2</v>
      </c>
      <c r="C3400">
        <v>6546</v>
      </c>
      <c r="D3400" t="s">
        <v>2098</v>
      </c>
      <c r="E3400">
        <v>0.79122058423659769</v>
      </c>
      <c r="F3400" t="str">
        <f t="shared" si="53"/>
        <v/>
      </c>
    </row>
    <row r="3401" spans="1:6" x14ac:dyDescent="0.25">
      <c r="A3401">
        <v>3400</v>
      </c>
      <c r="B3401">
        <v>5</v>
      </c>
      <c r="C3401">
        <v>6460</v>
      </c>
      <c r="D3401" t="s">
        <v>5263</v>
      </c>
      <c r="E3401">
        <v>0.51386548346598238</v>
      </c>
      <c r="F3401" t="str">
        <f t="shared" si="53"/>
        <v/>
      </c>
    </row>
    <row r="3402" spans="1:6" x14ac:dyDescent="0.25">
      <c r="A3402">
        <v>3401</v>
      </c>
      <c r="B3402">
        <v>2</v>
      </c>
      <c r="C3402">
        <v>814</v>
      </c>
      <c r="D3402" t="s">
        <v>3187</v>
      </c>
      <c r="E3402">
        <v>0.23663893087827603</v>
      </c>
      <c r="F3402" t="str">
        <f t="shared" si="53"/>
        <v/>
      </c>
    </row>
    <row r="3403" spans="1:6" x14ac:dyDescent="0.25">
      <c r="A3403">
        <v>3402</v>
      </c>
      <c r="B3403">
        <v>1</v>
      </c>
      <c r="C3403">
        <v>6411</v>
      </c>
      <c r="D3403" t="s">
        <v>623</v>
      </c>
      <c r="E3403">
        <v>0.2338658221908898</v>
      </c>
      <c r="F3403" t="str">
        <f t="shared" si="53"/>
        <v/>
      </c>
    </row>
    <row r="3404" spans="1:6" x14ac:dyDescent="0.25">
      <c r="A3404">
        <v>3403</v>
      </c>
      <c r="B3404">
        <v>2</v>
      </c>
      <c r="C3404">
        <v>4162</v>
      </c>
      <c r="D3404" t="s">
        <v>1918</v>
      </c>
      <c r="E3404">
        <v>0.51712382137913848</v>
      </c>
      <c r="F3404" t="str">
        <f t="shared" si="53"/>
        <v>True</v>
      </c>
    </row>
    <row r="3405" spans="1:6" x14ac:dyDescent="0.25">
      <c r="A3405">
        <v>3404</v>
      </c>
      <c r="B3405">
        <v>3</v>
      </c>
      <c r="C3405">
        <v>6410</v>
      </c>
      <c r="D3405" t="s">
        <v>623</v>
      </c>
      <c r="E3405">
        <v>0.76541787353461754</v>
      </c>
      <c r="F3405" t="str">
        <f t="shared" si="53"/>
        <v/>
      </c>
    </row>
    <row r="3406" spans="1:6" x14ac:dyDescent="0.25">
      <c r="A3406">
        <v>3405</v>
      </c>
      <c r="B3406">
        <v>1</v>
      </c>
      <c r="C3406">
        <v>6547</v>
      </c>
      <c r="D3406" t="s">
        <v>2098</v>
      </c>
      <c r="E3406">
        <v>0.38923806339347744</v>
      </c>
      <c r="F3406" t="str">
        <f t="shared" si="53"/>
        <v/>
      </c>
    </row>
    <row r="3407" spans="1:6" x14ac:dyDescent="0.25">
      <c r="A3407">
        <v>3406</v>
      </c>
      <c r="B3407">
        <v>9</v>
      </c>
      <c r="C3407">
        <v>1245</v>
      </c>
      <c r="D3407" t="s">
        <v>5294</v>
      </c>
      <c r="E3407">
        <v>0.28865024358987312</v>
      </c>
      <c r="F3407" t="str">
        <f t="shared" si="53"/>
        <v/>
      </c>
    </row>
    <row r="3408" spans="1:6" x14ac:dyDescent="0.25">
      <c r="A3408">
        <v>3407</v>
      </c>
      <c r="B3408">
        <v>5</v>
      </c>
      <c r="C3408">
        <v>6461</v>
      </c>
      <c r="D3408" t="s">
        <v>5263</v>
      </c>
      <c r="E3408">
        <v>0.99473335708414523</v>
      </c>
      <c r="F3408" t="str">
        <f t="shared" si="53"/>
        <v/>
      </c>
    </row>
    <row r="3409" spans="1:6" x14ac:dyDescent="0.25">
      <c r="A3409">
        <v>3408</v>
      </c>
      <c r="B3409">
        <v>5</v>
      </c>
      <c r="C3409">
        <v>6545</v>
      </c>
      <c r="D3409" t="s">
        <v>2098</v>
      </c>
      <c r="E3409">
        <v>0.71635855211622035</v>
      </c>
      <c r="F3409" t="str">
        <f t="shared" si="53"/>
        <v/>
      </c>
    </row>
    <row r="3410" spans="1:6" x14ac:dyDescent="0.25">
      <c r="A3410">
        <v>3409</v>
      </c>
      <c r="B3410">
        <v>5</v>
      </c>
      <c r="C3410">
        <v>6409</v>
      </c>
      <c r="D3410" t="s">
        <v>623</v>
      </c>
      <c r="E3410">
        <v>0.74780307893221065</v>
      </c>
      <c r="F3410" t="str">
        <f t="shared" si="53"/>
        <v/>
      </c>
    </row>
    <row r="3411" spans="1:6" x14ac:dyDescent="0.25">
      <c r="A3411">
        <v>3410</v>
      </c>
      <c r="B3411">
        <v>5</v>
      </c>
      <c r="C3411">
        <v>4650</v>
      </c>
      <c r="D3411" t="s">
        <v>160</v>
      </c>
      <c r="E3411">
        <v>0.88723869590163118</v>
      </c>
      <c r="F3411" t="str">
        <f t="shared" si="53"/>
        <v/>
      </c>
    </row>
    <row r="3412" spans="1:6" x14ac:dyDescent="0.25">
      <c r="A3412">
        <v>3411</v>
      </c>
      <c r="B3412">
        <v>5</v>
      </c>
      <c r="C3412">
        <v>6464</v>
      </c>
      <c r="D3412" t="s">
        <v>5263</v>
      </c>
      <c r="E3412">
        <v>0.68018187083201653</v>
      </c>
      <c r="F3412" t="str">
        <f t="shared" si="53"/>
        <v/>
      </c>
    </row>
    <row r="3413" spans="1:6" x14ac:dyDescent="0.25">
      <c r="A3413">
        <v>3412</v>
      </c>
      <c r="B3413">
        <v>1</v>
      </c>
      <c r="C3413">
        <v>2634</v>
      </c>
      <c r="D3413" t="s">
        <v>1508</v>
      </c>
      <c r="E3413">
        <v>0.52110039032219135</v>
      </c>
      <c r="F3413" t="str">
        <f t="shared" si="53"/>
        <v/>
      </c>
    </row>
    <row r="3414" spans="1:6" x14ac:dyDescent="0.25">
      <c r="A3414">
        <v>3413</v>
      </c>
      <c r="B3414">
        <v>3</v>
      </c>
      <c r="C3414">
        <v>959</v>
      </c>
      <c r="D3414" t="s">
        <v>3752</v>
      </c>
      <c r="E3414">
        <v>0.8073986672515131</v>
      </c>
      <c r="F3414" t="str">
        <f t="shared" si="53"/>
        <v>True</v>
      </c>
    </row>
    <row r="3415" spans="1:6" x14ac:dyDescent="0.25">
      <c r="A3415">
        <v>3414</v>
      </c>
      <c r="B3415">
        <v>2</v>
      </c>
      <c r="C3415">
        <v>5511</v>
      </c>
      <c r="D3415" t="s">
        <v>6629</v>
      </c>
      <c r="E3415">
        <v>0.83535817961714509</v>
      </c>
      <c r="F3415" t="str">
        <f t="shared" si="53"/>
        <v/>
      </c>
    </row>
    <row r="3416" spans="1:6" x14ac:dyDescent="0.25">
      <c r="A3416">
        <v>3415</v>
      </c>
      <c r="B3416">
        <v>2</v>
      </c>
      <c r="C3416">
        <v>958</v>
      </c>
      <c r="D3416" t="s">
        <v>3752</v>
      </c>
      <c r="E3416">
        <v>0.49312561174732117</v>
      </c>
      <c r="F3416" t="str">
        <f t="shared" si="53"/>
        <v/>
      </c>
    </row>
    <row r="3417" spans="1:6" x14ac:dyDescent="0.25">
      <c r="A3417">
        <v>3416</v>
      </c>
      <c r="B3417">
        <v>1</v>
      </c>
      <c r="C3417">
        <v>957</v>
      </c>
      <c r="D3417" t="s">
        <v>3752</v>
      </c>
      <c r="E3417">
        <v>0.1860715014403459</v>
      </c>
      <c r="F3417" t="str">
        <f t="shared" si="53"/>
        <v/>
      </c>
    </row>
    <row r="3418" spans="1:6" x14ac:dyDescent="0.25">
      <c r="A3418">
        <v>3417</v>
      </c>
      <c r="B3418">
        <v>2</v>
      </c>
      <c r="C3418">
        <v>2632</v>
      </c>
      <c r="D3418" t="s">
        <v>1508</v>
      </c>
      <c r="E3418">
        <v>0.74691059771525092</v>
      </c>
      <c r="F3418" t="str">
        <f t="shared" si="53"/>
        <v/>
      </c>
    </row>
    <row r="3419" spans="1:6" x14ac:dyDescent="0.25">
      <c r="A3419">
        <v>3418</v>
      </c>
      <c r="B3419">
        <v>2</v>
      </c>
      <c r="C3419">
        <v>2633</v>
      </c>
      <c r="D3419" t="s">
        <v>1508</v>
      </c>
      <c r="E3419">
        <v>0.80353818419417167</v>
      </c>
      <c r="F3419" t="str">
        <f t="shared" si="53"/>
        <v/>
      </c>
    </row>
    <row r="3420" spans="1:6" x14ac:dyDescent="0.25">
      <c r="A3420">
        <v>3419</v>
      </c>
      <c r="B3420">
        <v>2</v>
      </c>
      <c r="C3420">
        <v>5510</v>
      </c>
      <c r="D3420" t="s">
        <v>6629</v>
      </c>
      <c r="E3420">
        <v>0.44227581935725768</v>
      </c>
      <c r="F3420" t="str">
        <f t="shared" si="53"/>
        <v/>
      </c>
    </row>
    <row r="3421" spans="1:6" x14ac:dyDescent="0.25">
      <c r="A3421">
        <v>3420</v>
      </c>
      <c r="B3421">
        <v>2</v>
      </c>
      <c r="C3421">
        <v>4093</v>
      </c>
      <c r="D3421" t="s">
        <v>5299</v>
      </c>
      <c r="E3421">
        <v>2.2890577463839712E-2</v>
      </c>
      <c r="F3421" t="str">
        <f t="shared" si="53"/>
        <v/>
      </c>
    </row>
    <row r="3422" spans="1:6" x14ac:dyDescent="0.25">
      <c r="A3422">
        <v>3421</v>
      </c>
      <c r="B3422">
        <v>6</v>
      </c>
      <c r="C3422">
        <v>4426</v>
      </c>
      <c r="D3422" t="s">
        <v>337</v>
      </c>
      <c r="E3422">
        <v>0.4740409223461185</v>
      </c>
      <c r="F3422" t="str">
        <f t="shared" si="53"/>
        <v/>
      </c>
    </row>
    <row r="3423" spans="1:6" x14ac:dyDescent="0.25">
      <c r="A3423">
        <v>3422</v>
      </c>
      <c r="B3423">
        <v>5</v>
      </c>
      <c r="C3423">
        <v>5223</v>
      </c>
      <c r="D3423" t="s">
        <v>481</v>
      </c>
      <c r="E3423">
        <v>0.44089901290764488</v>
      </c>
      <c r="F3423" t="str">
        <f t="shared" si="53"/>
        <v/>
      </c>
    </row>
    <row r="3424" spans="1:6" x14ac:dyDescent="0.25">
      <c r="A3424">
        <v>3423</v>
      </c>
      <c r="B3424">
        <v>3</v>
      </c>
      <c r="C3424">
        <v>4424</v>
      </c>
      <c r="D3424" t="s">
        <v>337</v>
      </c>
      <c r="E3424">
        <v>0.47182276636074749</v>
      </c>
      <c r="F3424" t="str">
        <f t="shared" si="53"/>
        <v>True</v>
      </c>
    </row>
    <row r="3425" spans="1:6" x14ac:dyDescent="0.25">
      <c r="A3425">
        <v>3424</v>
      </c>
      <c r="B3425">
        <v>2</v>
      </c>
      <c r="C3425">
        <v>4715</v>
      </c>
      <c r="D3425" t="s">
        <v>437</v>
      </c>
      <c r="E3425">
        <v>2.672936564108308E-2</v>
      </c>
      <c r="F3425" t="str">
        <f t="shared" si="53"/>
        <v/>
      </c>
    </row>
    <row r="3426" spans="1:6" x14ac:dyDescent="0.25">
      <c r="A3426">
        <v>3425</v>
      </c>
      <c r="B3426">
        <v>7</v>
      </c>
      <c r="C3426">
        <v>5222</v>
      </c>
      <c r="D3426" t="s">
        <v>481</v>
      </c>
      <c r="E3426">
        <v>0.38542759602525811</v>
      </c>
      <c r="F3426" t="str">
        <f t="shared" si="53"/>
        <v/>
      </c>
    </row>
    <row r="3427" spans="1:6" x14ac:dyDescent="0.25">
      <c r="A3427">
        <v>3426</v>
      </c>
      <c r="B3427">
        <v>1</v>
      </c>
      <c r="C3427">
        <v>4188</v>
      </c>
      <c r="D3427" t="s">
        <v>3359</v>
      </c>
      <c r="E3427">
        <v>4.680260199805808E-2</v>
      </c>
      <c r="F3427" t="str">
        <f t="shared" si="53"/>
        <v/>
      </c>
    </row>
    <row r="3428" spans="1:6" x14ac:dyDescent="0.25">
      <c r="A3428">
        <v>3427</v>
      </c>
      <c r="B3428">
        <v>2</v>
      </c>
      <c r="C3428">
        <v>4189</v>
      </c>
      <c r="D3428" t="s">
        <v>3359</v>
      </c>
      <c r="E3428">
        <v>0.50985034017797937</v>
      </c>
      <c r="F3428" t="str">
        <f t="shared" si="53"/>
        <v/>
      </c>
    </row>
    <row r="3429" spans="1:6" x14ac:dyDescent="0.25">
      <c r="A3429">
        <v>3428</v>
      </c>
      <c r="B3429">
        <v>7</v>
      </c>
      <c r="C3429">
        <v>4187</v>
      </c>
      <c r="D3429" t="s">
        <v>3359</v>
      </c>
      <c r="E3429">
        <v>0.1252999156518545</v>
      </c>
      <c r="F3429" t="str">
        <f t="shared" si="53"/>
        <v/>
      </c>
    </row>
    <row r="3430" spans="1:6" x14ac:dyDescent="0.25">
      <c r="A3430">
        <v>3429</v>
      </c>
      <c r="B3430">
        <v>1</v>
      </c>
      <c r="C3430">
        <v>3942</v>
      </c>
      <c r="D3430" t="s">
        <v>6642</v>
      </c>
      <c r="E3430">
        <v>4.592093447297807E-2</v>
      </c>
      <c r="F3430" t="str">
        <f t="shared" si="53"/>
        <v/>
      </c>
    </row>
    <row r="3431" spans="1:6" x14ac:dyDescent="0.25">
      <c r="A3431">
        <v>3430</v>
      </c>
      <c r="B3431">
        <v>2</v>
      </c>
      <c r="C3431">
        <v>4423</v>
      </c>
      <c r="D3431" t="s">
        <v>337</v>
      </c>
      <c r="E3431">
        <v>0.81435804617778829</v>
      </c>
      <c r="F3431" t="str">
        <f t="shared" si="53"/>
        <v/>
      </c>
    </row>
    <row r="3432" spans="1:6" x14ac:dyDescent="0.25">
      <c r="A3432">
        <v>3431</v>
      </c>
      <c r="B3432">
        <v>1</v>
      </c>
      <c r="C3432">
        <v>8184</v>
      </c>
      <c r="D3432" t="s">
        <v>23</v>
      </c>
      <c r="E3432">
        <v>9.7136804042912139E-2</v>
      </c>
      <c r="F3432" t="str">
        <f t="shared" si="53"/>
        <v/>
      </c>
    </row>
    <row r="3433" spans="1:6" x14ac:dyDescent="0.25">
      <c r="A3433">
        <v>3432</v>
      </c>
      <c r="B3433">
        <v>3</v>
      </c>
      <c r="C3433">
        <v>8183</v>
      </c>
      <c r="D3433" t="s">
        <v>23</v>
      </c>
      <c r="E3433">
        <v>0.55664131837060449</v>
      </c>
      <c r="F3433" t="str">
        <f t="shared" si="53"/>
        <v/>
      </c>
    </row>
    <row r="3434" spans="1:6" x14ac:dyDescent="0.25">
      <c r="A3434">
        <v>3433</v>
      </c>
      <c r="B3434">
        <v>2</v>
      </c>
      <c r="C3434">
        <v>3941</v>
      </c>
      <c r="D3434" t="s">
        <v>6642</v>
      </c>
      <c r="E3434">
        <v>0.22778772661572078</v>
      </c>
      <c r="F3434" t="str">
        <f t="shared" si="53"/>
        <v>True</v>
      </c>
    </row>
    <row r="3435" spans="1:6" x14ac:dyDescent="0.25">
      <c r="A3435">
        <v>3434</v>
      </c>
      <c r="B3435">
        <v>2</v>
      </c>
      <c r="C3435">
        <v>4427</v>
      </c>
      <c r="D3435" t="s">
        <v>337</v>
      </c>
      <c r="E3435">
        <v>0.79310460690301354</v>
      </c>
      <c r="F3435" t="str">
        <f t="shared" si="53"/>
        <v/>
      </c>
    </row>
    <row r="3436" spans="1:6" x14ac:dyDescent="0.25">
      <c r="A3436">
        <v>3435</v>
      </c>
      <c r="B3436">
        <v>3</v>
      </c>
      <c r="C3436">
        <v>2844</v>
      </c>
      <c r="D3436" t="s">
        <v>744</v>
      </c>
      <c r="E3436">
        <v>0.46190990475629179</v>
      </c>
      <c r="F3436" t="str">
        <f t="shared" si="53"/>
        <v/>
      </c>
    </row>
    <row r="3437" spans="1:6" x14ac:dyDescent="0.25">
      <c r="A3437">
        <v>3436</v>
      </c>
      <c r="B3437">
        <v>5</v>
      </c>
      <c r="C3437">
        <v>4425</v>
      </c>
      <c r="D3437" t="s">
        <v>337</v>
      </c>
      <c r="E3437">
        <v>0.40791371809399624</v>
      </c>
      <c r="F3437" t="str">
        <f t="shared" si="53"/>
        <v/>
      </c>
    </row>
    <row r="3438" spans="1:6" x14ac:dyDescent="0.25">
      <c r="A3438">
        <v>3437</v>
      </c>
      <c r="B3438">
        <v>7</v>
      </c>
      <c r="C3438">
        <v>5224</v>
      </c>
      <c r="D3438" t="s">
        <v>481</v>
      </c>
      <c r="E3438">
        <v>0.6225387476341826</v>
      </c>
      <c r="F3438" t="str">
        <f t="shared" si="53"/>
        <v/>
      </c>
    </row>
    <row r="3439" spans="1:6" x14ac:dyDescent="0.25">
      <c r="A3439">
        <v>3438</v>
      </c>
      <c r="B3439">
        <v>1</v>
      </c>
      <c r="C3439">
        <v>5939</v>
      </c>
      <c r="D3439" t="s">
        <v>1508</v>
      </c>
      <c r="E3439">
        <v>0.25757943397844318</v>
      </c>
      <c r="F3439" t="str">
        <f t="shared" si="53"/>
        <v/>
      </c>
    </row>
    <row r="3440" spans="1:6" x14ac:dyDescent="0.25">
      <c r="A3440">
        <v>3439</v>
      </c>
      <c r="B3440">
        <v>2</v>
      </c>
      <c r="C3440">
        <v>628</v>
      </c>
      <c r="D3440" t="s">
        <v>2413</v>
      </c>
      <c r="E3440">
        <v>0.49376767055981829</v>
      </c>
      <c r="F3440" t="str">
        <f t="shared" si="53"/>
        <v/>
      </c>
    </row>
    <row r="3441" spans="1:6" x14ac:dyDescent="0.25">
      <c r="A3441">
        <v>3440</v>
      </c>
      <c r="B3441">
        <v>5</v>
      </c>
      <c r="C3441">
        <v>6369</v>
      </c>
      <c r="D3441" t="s">
        <v>5608</v>
      </c>
      <c r="E3441">
        <v>0.81121800169464164</v>
      </c>
      <c r="F3441" t="str">
        <f t="shared" si="53"/>
        <v/>
      </c>
    </row>
    <row r="3442" spans="1:6" x14ac:dyDescent="0.25">
      <c r="A3442">
        <v>3441</v>
      </c>
      <c r="B3442">
        <v>4</v>
      </c>
      <c r="C3442">
        <v>5053</v>
      </c>
      <c r="D3442" t="s">
        <v>3507</v>
      </c>
      <c r="E3442">
        <v>0.1184168108411372</v>
      </c>
      <c r="F3442" t="str">
        <f t="shared" si="53"/>
        <v/>
      </c>
    </row>
    <row r="3443" spans="1:6" x14ac:dyDescent="0.25">
      <c r="A3443">
        <v>3442</v>
      </c>
      <c r="B3443">
        <v>7</v>
      </c>
      <c r="C3443">
        <v>2862</v>
      </c>
      <c r="D3443" t="s">
        <v>4344</v>
      </c>
      <c r="E3443">
        <v>0.97626230347900722</v>
      </c>
      <c r="F3443" t="str">
        <f t="shared" si="53"/>
        <v/>
      </c>
    </row>
    <row r="3444" spans="1:6" x14ac:dyDescent="0.25">
      <c r="A3444">
        <v>3443</v>
      </c>
      <c r="B3444">
        <v>3</v>
      </c>
      <c r="C3444">
        <v>715</v>
      </c>
      <c r="D3444" t="s">
        <v>6030</v>
      </c>
      <c r="E3444">
        <v>0.6555890090902815</v>
      </c>
      <c r="F3444" t="str">
        <f t="shared" si="53"/>
        <v>True</v>
      </c>
    </row>
    <row r="3445" spans="1:6" x14ac:dyDescent="0.25">
      <c r="A3445">
        <v>3444</v>
      </c>
      <c r="B3445">
        <v>6</v>
      </c>
      <c r="C3445">
        <v>713</v>
      </c>
      <c r="D3445" t="s">
        <v>6030</v>
      </c>
      <c r="E3445">
        <v>0.75323807837266255</v>
      </c>
      <c r="F3445" t="str">
        <f t="shared" si="53"/>
        <v/>
      </c>
    </row>
    <row r="3446" spans="1:6" x14ac:dyDescent="0.25">
      <c r="A3446">
        <v>3445</v>
      </c>
      <c r="B3446">
        <v>3</v>
      </c>
      <c r="C3446">
        <v>6044</v>
      </c>
      <c r="D3446" t="s">
        <v>2845</v>
      </c>
      <c r="E3446">
        <v>0.98363644508150816</v>
      </c>
      <c r="F3446" t="str">
        <f t="shared" si="53"/>
        <v/>
      </c>
    </row>
    <row r="3447" spans="1:6" x14ac:dyDescent="0.25">
      <c r="A3447">
        <v>3446</v>
      </c>
      <c r="B3447">
        <v>2</v>
      </c>
      <c r="C3447">
        <v>714</v>
      </c>
      <c r="D3447" t="s">
        <v>6030</v>
      </c>
      <c r="E3447">
        <v>0.67862971124784865</v>
      </c>
      <c r="F3447" t="str">
        <f t="shared" si="53"/>
        <v/>
      </c>
    </row>
    <row r="3448" spans="1:6" x14ac:dyDescent="0.25">
      <c r="A3448">
        <v>3447</v>
      </c>
      <c r="B3448">
        <v>3</v>
      </c>
      <c r="C3448">
        <v>2860</v>
      </c>
      <c r="D3448" t="s">
        <v>4344</v>
      </c>
      <c r="E3448">
        <v>0.85110302711841901</v>
      </c>
      <c r="F3448" t="str">
        <f t="shared" si="53"/>
        <v/>
      </c>
    </row>
    <row r="3449" spans="1:6" x14ac:dyDescent="0.25">
      <c r="A3449">
        <v>3448</v>
      </c>
      <c r="B3449">
        <v>12</v>
      </c>
      <c r="C3449">
        <v>3625</v>
      </c>
      <c r="D3449" t="s">
        <v>1352</v>
      </c>
      <c r="E3449">
        <v>0.54707620711639693</v>
      </c>
      <c r="F3449" t="str">
        <f t="shared" si="53"/>
        <v/>
      </c>
    </row>
    <row r="3450" spans="1:6" x14ac:dyDescent="0.25">
      <c r="A3450">
        <v>3449</v>
      </c>
      <c r="B3450">
        <v>9</v>
      </c>
      <c r="C3450">
        <v>2861</v>
      </c>
      <c r="D3450" t="s">
        <v>4344</v>
      </c>
      <c r="E3450">
        <v>0.36380361076114398</v>
      </c>
      <c r="F3450" t="str">
        <f t="shared" si="53"/>
        <v/>
      </c>
    </row>
    <row r="3451" spans="1:6" x14ac:dyDescent="0.25">
      <c r="A3451">
        <v>3450</v>
      </c>
      <c r="B3451">
        <v>2</v>
      </c>
      <c r="C3451">
        <v>3626</v>
      </c>
      <c r="D3451" t="s">
        <v>1352</v>
      </c>
      <c r="E3451">
        <v>0.95841264127227221</v>
      </c>
      <c r="F3451" t="str">
        <f t="shared" si="53"/>
        <v/>
      </c>
    </row>
    <row r="3452" spans="1:6" x14ac:dyDescent="0.25">
      <c r="A3452">
        <v>3451</v>
      </c>
      <c r="B3452">
        <v>4</v>
      </c>
      <c r="C3452">
        <v>5940</v>
      </c>
      <c r="D3452" t="s">
        <v>1508</v>
      </c>
      <c r="E3452">
        <v>0.59078108613604186</v>
      </c>
      <c r="F3452" t="str">
        <f t="shared" si="53"/>
        <v/>
      </c>
    </row>
    <row r="3453" spans="1:6" x14ac:dyDescent="0.25">
      <c r="A3453">
        <v>3452</v>
      </c>
      <c r="B3453">
        <v>1</v>
      </c>
      <c r="C3453">
        <v>3627</v>
      </c>
      <c r="D3453" t="s">
        <v>1352</v>
      </c>
      <c r="E3453">
        <v>0.29873503328513673</v>
      </c>
      <c r="F3453" t="str">
        <f t="shared" si="53"/>
        <v/>
      </c>
    </row>
    <row r="3454" spans="1:6" x14ac:dyDescent="0.25">
      <c r="A3454">
        <v>3453</v>
      </c>
      <c r="B3454">
        <v>7</v>
      </c>
      <c r="C3454">
        <v>6045</v>
      </c>
      <c r="D3454" t="s">
        <v>2845</v>
      </c>
      <c r="E3454">
        <v>0.76407564798661465</v>
      </c>
      <c r="F3454" t="str">
        <f t="shared" si="53"/>
        <v>True</v>
      </c>
    </row>
    <row r="3455" spans="1:6" x14ac:dyDescent="0.25">
      <c r="A3455">
        <v>3454</v>
      </c>
      <c r="B3455">
        <v>1</v>
      </c>
      <c r="C3455">
        <v>3628</v>
      </c>
      <c r="D3455" t="s">
        <v>1352</v>
      </c>
      <c r="E3455">
        <v>0.50417880244274171</v>
      </c>
      <c r="F3455" t="str">
        <f t="shared" si="53"/>
        <v/>
      </c>
    </row>
    <row r="3456" spans="1:6" x14ac:dyDescent="0.25">
      <c r="A3456">
        <v>3455</v>
      </c>
      <c r="B3456">
        <v>4</v>
      </c>
      <c r="C3456">
        <v>9011</v>
      </c>
      <c r="D3456" t="s">
        <v>6662</v>
      </c>
      <c r="E3456">
        <v>0.90133376572338331</v>
      </c>
      <c r="F3456" t="str">
        <f t="shared" si="53"/>
        <v/>
      </c>
    </row>
    <row r="3457" spans="1:6" x14ac:dyDescent="0.25">
      <c r="A3457">
        <v>3456</v>
      </c>
      <c r="B3457">
        <v>6</v>
      </c>
      <c r="C3457">
        <v>5454</v>
      </c>
      <c r="D3457" t="s">
        <v>1895</v>
      </c>
      <c r="E3457">
        <v>0.74463764606791016</v>
      </c>
      <c r="F3457" t="str">
        <f t="shared" si="53"/>
        <v/>
      </c>
    </row>
    <row r="3458" spans="1:6" x14ac:dyDescent="0.25">
      <c r="A3458">
        <v>3457</v>
      </c>
      <c r="B3458">
        <v>4</v>
      </c>
      <c r="C3458">
        <v>2859</v>
      </c>
      <c r="D3458" t="s">
        <v>4344</v>
      </c>
      <c r="E3458">
        <v>0.71814679041168772</v>
      </c>
      <c r="F3458" t="str">
        <f t="shared" si="53"/>
        <v/>
      </c>
    </row>
    <row r="3459" spans="1:6" x14ac:dyDescent="0.25">
      <c r="A3459">
        <v>3458</v>
      </c>
      <c r="B3459">
        <v>3</v>
      </c>
      <c r="C3459">
        <v>4363</v>
      </c>
      <c r="D3459" t="s">
        <v>5161</v>
      </c>
      <c r="E3459">
        <v>0.69323194647413355</v>
      </c>
      <c r="F3459" t="str">
        <f t="shared" ref="F3459:F3522" si="54">IF(MOD(A3459-3,10)=0,"True","")</f>
        <v/>
      </c>
    </row>
    <row r="3460" spans="1:6" x14ac:dyDescent="0.25">
      <c r="A3460">
        <v>3459</v>
      </c>
      <c r="B3460">
        <v>1</v>
      </c>
      <c r="C3460">
        <v>6070</v>
      </c>
      <c r="D3460" t="s">
        <v>242</v>
      </c>
      <c r="E3460">
        <v>0.29554870504353525</v>
      </c>
      <c r="F3460" t="str">
        <f t="shared" si="54"/>
        <v/>
      </c>
    </row>
    <row r="3461" spans="1:6" x14ac:dyDescent="0.25">
      <c r="A3461">
        <v>3460</v>
      </c>
      <c r="B3461">
        <v>8</v>
      </c>
      <c r="C3461">
        <v>6068</v>
      </c>
      <c r="D3461" t="s">
        <v>242</v>
      </c>
      <c r="E3461">
        <v>0.41971057785075416</v>
      </c>
      <c r="F3461" t="str">
        <f t="shared" si="54"/>
        <v/>
      </c>
    </row>
    <row r="3462" spans="1:6" x14ac:dyDescent="0.25">
      <c r="A3462">
        <v>3461</v>
      </c>
      <c r="B3462">
        <v>4</v>
      </c>
      <c r="C3462">
        <v>4365</v>
      </c>
      <c r="D3462" t="s">
        <v>5161</v>
      </c>
      <c r="E3462">
        <v>0.25660826715328522</v>
      </c>
      <c r="F3462" t="str">
        <f t="shared" si="54"/>
        <v/>
      </c>
    </row>
    <row r="3463" spans="1:6" x14ac:dyDescent="0.25">
      <c r="A3463">
        <v>3462</v>
      </c>
      <c r="B3463">
        <v>9</v>
      </c>
      <c r="C3463">
        <v>9144</v>
      </c>
      <c r="D3463" t="s">
        <v>808</v>
      </c>
      <c r="E3463">
        <v>0.40834922432017196</v>
      </c>
      <c r="F3463" t="str">
        <f t="shared" si="54"/>
        <v/>
      </c>
    </row>
    <row r="3464" spans="1:6" x14ac:dyDescent="0.25">
      <c r="A3464">
        <v>3463</v>
      </c>
      <c r="B3464">
        <v>3</v>
      </c>
      <c r="C3464">
        <v>4366</v>
      </c>
      <c r="D3464" t="s">
        <v>5161</v>
      </c>
      <c r="E3464">
        <v>0.87802806071535766</v>
      </c>
      <c r="F3464" t="str">
        <f t="shared" si="54"/>
        <v>True</v>
      </c>
    </row>
    <row r="3465" spans="1:6" x14ac:dyDescent="0.25">
      <c r="A3465">
        <v>3464</v>
      </c>
      <c r="B3465">
        <v>1</v>
      </c>
      <c r="C3465">
        <v>6069</v>
      </c>
      <c r="D3465" t="s">
        <v>242</v>
      </c>
      <c r="E3465">
        <v>0.10078515871196969</v>
      </c>
      <c r="F3465" t="str">
        <f t="shared" si="54"/>
        <v/>
      </c>
    </row>
    <row r="3466" spans="1:6" x14ac:dyDescent="0.25">
      <c r="A3466">
        <v>3465</v>
      </c>
      <c r="B3466">
        <v>2</v>
      </c>
      <c r="C3466">
        <v>9143</v>
      </c>
      <c r="D3466" t="s">
        <v>808</v>
      </c>
      <c r="E3466">
        <v>0.67739608163460119</v>
      </c>
      <c r="F3466" t="str">
        <f t="shared" si="54"/>
        <v/>
      </c>
    </row>
    <row r="3467" spans="1:6" x14ac:dyDescent="0.25">
      <c r="A3467">
        <v>3466</v>
      </c>
      <c r="B3467">
        <v>4</v>
      </c>
      <c r="C3467">
        <v>4364</v>
      </c>
      <c r="D3467" t="s">
        <v>5161</v>
      </c>
      <c r="E3467">
        <v>0.90562552065137414</v>
      </c>
      <c r="F3467" t="str">
        <f t="shared" si="54"/>
        <v/>
      </c>
    </row>
    <row r="3468" spans="1:6" x14ac:dyDescent="0.25">
      <c r="A3468">
        <v>3467</v>
      </c>
      <c r="B3468">
        <v>10</v>
      </c>
      <c r="C3468">
        <v>4367</v>
      </c>
      <c r="D3468" t="s">
        <v>5161</v>
      </c>
      <c r="E3468">
        <v>0.23305173284413705</v>
      </c>
      <c r="F3468" t="str">
        <f t="shared" si="54"/>
        <v/>
      </c>
    </row>
    <row r="3469" spans="1:6" x14ac:dyDescent="0.25">
      <c r="A3469">
        <v>3468</v>
      </c>
      <c r="B3469">
        <v>2</v>
      </c>
      <c r="C3469">
        <v>6907</v>
      </c>
      <c r="D3469" t="s">
        <v>6680</v>
      </c>
      <c r="E3469">
        <v>0.57815908490757661</v>
      </c>
      <c r="F3469" t="str">
        <f t="shared" si="54"/>
        <v/>
      </c>
    </row>
    <row r="3470" spans="1:6" x14ac:dyDescent="0.25">
      <c r="A3470">
        <v>3469</v>
      </c>
      <c r="B3470">
        <v>5</v>
      </c>
      <c r="C3470">
        <v>9145</v>
      </c>
      <c r="D3470" t="s">
        <v>808</v>
      </c>
      <c r="E3470">
        <v>0.82055087503471091</v>
      </c>
      <c r="F3470" t="str">
        <f t="shared" si="54"/>
        <v/>
      </c>
    </row>
    <row r="3471" spans="1:6" x14ac:dyDescent="0.25">
      <c r="A3471">
        <v>3470</v>
      </c>
      <c r="B3471">
        <v>5</v>
      </c>
      <c r="C3471">
        <v>989</v>
      </c>
      <c r="D3471" t="s">
        <v>2818</v>
      </c>
      <c r="E3471">
        <v>0.53980349022337726</v>
      </c>
      <c r="F3471" t="str">
        <f t="shared" si="54"/>
        <v/>
      </c>
    </row>
    <row r="3472" spans="1:6" x14ac:dyDescent="0.25">
      <c r="A3472">
        <v>3471</v>
      </c>
      <c r="B3472">
        <v>3</v>
      </c>
      <c r="C3472">
        <v>990</v>
      </c>
      <c r="D3472" t="s">
        <v>2818</v>
      </c>
      <c r="E3472">
        <v>0.12760419233205189</v>
      </c>
      <c r="F3472" t="str">
        <f t="shared" si="54"/>
        <v/>
      </c>
    </row>
    <row r="3473" spans="1:6" x14ac:dyDescent="0.25">
      <c r="A3473">
        <v>3472</v>
      </c>
      <c r="B3473">
        <v>7</v>
      </c>
      <c r="C3473">
        <v>6467</v>
      </c>
      <c r="D3473" t="s">
        <v>235</v>
      </c>
      <c r="E3473">
        <v>0.33481117040472241</v>
      </c>
      <c r="F3473" t="str">
        <f t="shared" si="54"/>
        <v/>
      </c>
    </row>
    <row r="3474" spans="1:6" x14ac:dyDescent="0.25">
      <c r="A3474">
        <v>3473</v>
      </c>
      <c r="B3474">
        <v>2</v>
      </c>
      <c r="C3474">
        <v>5540</v>
      </c>
      <c r="D3474" t="s">
        <v>2149</v>
      </c>
      <c r="E3474">
        <v>0.48042732033089242</v>
      </c>
      <c r="F3474" t="str">
        <f t="shared" si="54"/>
        <v>True</v>
      </c>
    </row>
    <row r="3475" spans="1:6" x14ac:dyDescent="0.25">
      <c r="A3475">
        <v>3474</v>
      </c>
      <c r="B3475">
        <v>3</v>
      </c>
      <c r="C3475">
        <v>5542</v>
      </c>
      <c r="D3475" t="s">
        <v>2149</v>
      </c>
      <c r="E3475">
        <v>0.12693015886128856</v>
      </c>
      <c r="F3475" t="str">
        <f t="shared" si="54"/>
        <v/>
      </c>
    </row>
    <row r="3476" spans="1:6" x14ac:dyDescent="0.25">
      <c r="A3476">
        <v>3475</v>
      </c>
      <c r="B3476">
        <v>1</v>
      </c>
      <c r="C3476">
        <v>9248</v>
      </c>
      <c r="D3476" t="s">
        <v>6688</v>
      </c>
      <c r="E3476">
        <v>0.71773183023003895</v>
      </c>
      <c r="F3476" t="str">
        <f t="shared" si="54"/>
        <v/>
      </c>
    </row>
    <row r="3477" spans="1:6" x14ac:dyDescent="0.25">
      <c r="A3477">
        <v>3476</v>
      </c>
      <c r="B3477">
        <v>2</v>
      </c>
      <c r="C3477">
        <v>5541</v>
      </c>
      <c r="D3477" t="s">
        <v>2149</v>
      </c>
      <c r="E3477">
        <v>0.80273380843267217</v>
      </c>
      <c r="F3477" t="str">
        <f t="shared" si="54"/>
        <v/>
      </c>
    </row>
    <row r="3478" spans="1:6" x14ac:dyDescent="0.25">
      <c r="A3478">
        <v>3477</v>
      </c>
      <c r="B3478">
        <v>3</v>
      </c>
      <c r="C3478">
        <v>9247</v>
      </c>
      <c r="D3478" t="s">
        <v>6688</v>
      </c>
      <c r="E3478">
        <v>0.76845177986203927</v>
      </c>
      <c r="F3478" t="str">
        <f t="shared" si="54"/>
        <v/>
      </c>
    </row>
    <row r="3479" spans="1:6" x14ac:dyDescent="0.25">
      <c r="A3479">
        <v>3478</v>
      </c>
      <c r="B3479">
        <v>7</v>
      </c>
      <c r="C3479">
        <v>7245</v>
      </c>
      <c r="D3479" t="s">
        <v>2349</v>
      </c>
      <c r="E3479">
        <v>0.69820285025764273</v>
      </c>
      <c r="F3479" t="str">
        <f t="shared" si="54"/>
        <v/>
      </c>
    </row>
    <row r="3480" spans="1:6" x14ac:dyDescent="0.25">
      <c r="A3480">
        <v>3479</v>
      </c>
      <c r="B3480">
        <v>3</v>
      </c>
      <c r="C3480">
        <v>4510</v>
      </c>
      <c r="D3480" t="s">
        <v>135</v>
      </c>
      <c r="E3480">
        <v>0.62104812177298607</v>
      </c>
      <c r="F3480" t="str">
        <f t="shared" si="54"/>
        <v/>
      </c>
    </row>
    <row r="3481" spans="1:6" x14ac:dyDescent="0.25">
      <c r="A3481">
        <v>3480</v>
      </c>
      <c r="B3481">
        <v>2</v>
      </c>
      <c r="C3481">
        <v>4872</v>
      </c>
      <c r="D3481" t="s">
        <v>2232</v>
      </c>
      <c r="E3481">
        <v>0.68672573248832036</v>
      </c>
      <c r="F3481" t="str">
        <f t="shared" si="54"/>
        <v/>
      </c>
    </row>
    <row r="3482" spans="1:6" x14ac:dyDescent="0.25">
      <c r="A3482">
        <v>3481</v>
      </c>
      <c r="B3482">
        <v>1</v>
      </c>
      <c r="C3482">
        <v>4875</v>
      </c>
      <c r="D3482" t="s">
        <v>2232</v>
      </c>
      <c r="E3482">
        <v>0.7672294902464275</v>
      </c>
      <c r="F3482" t="str">
        <f t="shared" si="54"/>
        <v/>
      </c>
    </row>
    <row r="3483" spans="1:6" x14ac:dyDescent="0.25">
      <c r="A3483">
        <v>3482</v>
      </c>
      <c r="B3483">
        <v>5</v>
      </c>
      <c r="C3483">
        <v>4873</v>
      </c>
      <c r="D3483" t="s">
        <v>2232</v>
      </c>
      <c r="E3483">
        <v>0.56441860650004805</v>
      </c>
      <c r="F3483" t="str">
        <f t="shared" si="54"/>
        <v/>
      </c>
    </row>
    <row r="3484" spans="1:6" x14ac:dyDescent="0.25">
      <c r="A3484">
        <v>3483</v>
      </c>
      <c r="B3484">
        <v>3</v>
      </c>
      <c r="C3484">
        <v>4874</v>
      </c>
      <c r="D3484" t="s">
        <v>2232</v>
      </c>
      <c r="E3484">
        <v>0.63246669954842594</v>
      </c>
      <c r="F3484" t="str">
        <f t="shared" si="54"/>
        <v>True</v>
      </c>
    </row>
    <row r="3485" spans="1:6" x14ac:dyDescent="0.25">
      <c r="A3485">
        <v>3484</v>
      </c>
      <c r="B3485">
        <v>8</v>
      </c>
      <c r="C3485">
        <v>8014</v>
      </c>
      <c r="D3485" t="s">
        <v>1985</v>
      </c>
      <c r="E3485">
        <v>0.58699225763140617</v>
      </c>
      <c r="F3485" t="str">
        <f t="shared" si="54"/>
        <v/>
      </c>
    </row>
    <row r="3486" spans="1:6" x14ac:dyDescent="0.25">
      <c r="A3486">
        <v>3485</v>
      </c>
      <c r="B3486">
        <v>5</v>
      </c>
      <c r="C3486">
        <v>8013</v>
      </c>
      <c r="D3486" t="s">
        <v>1985</v>
      </c>
      <c r="E3486">
        <v>0.16526341037657055</v>
      </c>
      <c r="F3486" t="str">
        <f t="shared" si="54"/>
        <v/>
      </c>
    </row>
    <row r="3487" spans="1:6" x14ac:dyDescent="0.25">
      <c r="A3487">
        <v>3486</v>
      </c>
      <c r="B3487">
        <v>1</v>
      </c>
      <c r="C3487">
        <v>8015</v>
      </c>
      <c r="D3487" t="s">
        <v>1985</v>
      </c>
      <c r="E3487">
        <v>0.33711044360795583</v>
      </c>
      <c r="F3487" t="str">
        <f t="shared" si="54"/>
        <v/>
      </c>
    </row>
    <row r="3488" spans="1:6" x14ac:dyDescent="0.25">
      <c r="A3488">
        <v>3487</v>
      </c>
      <c r="B3488">
        <v>3</v>
      </c>
      <c r="C3488">
        <v>9128</v>
      </c>
      <c r="D3488" t="s">
        <v>1401</v>
      </c>
      <c r="E3488">
        <v>0.9248110611716408</v>
      </c>
      <c r="F3488" t="str">
        <f t="shared" si="54"/>
        <v/>
      </c>
    </row>
    <row r="3489" spans="1:6" x14ac:dyDescent="0.25">
      <c r="A3489">
        <v>3488</v>
      </c>
      <c r="B3489">
        <v>3</v>
      </c>
      <c r="C3489">
        <v>8016</v>
      </c>
      <c r="D3489" t="s">
        <v>1985</v>
      </c>
      <c r="E3489">
        <v>1.3627291522549712E-2</v>
      </c>
      <c r="F3489" t="str">
        <f t="shared" si="54"/>
        <v/>
      </c>
    </row>
    <row r="3490" spans="1:6" x14ac:dyDescent="0.25">
      <c r="A3490">
        <v>3489</v>
      </c>
      <c r="B3490">
        <v>2</v>
      </c>
      <c r="C3490">
        <v>6671</v>
      </c>
      <c r="D3490" t="s">
        <v>3603</v>
      </c>
      <c r="E3490">
        <v>6.8688662863878203E-2</v>
      </c>
      <c r="F3490" t="str">
        <f t="shared" si="54"/>
        <v/>
      </c>
    </row>
    <row r="3491" spans="1:6" x14ac:dyDescent="0.25">
      <c r="A3491">
        <v>3490</v>
      </c>
      <c r="B3491">
        <v>3</v>
      </c>
      <c r="C3491">
        <v>7000</v>
      </c>
      <c r="D3491" t="s">
        <v>2330</v>
      </c>
      <c r="E3491">
        <v>0.18171842024598173</v>
      </c>
      <c r="F3491" t="str">
        <f t="shared" si="54"/>
        <v/>
      </c>
    </row>
    <row r="3492" spans="1:6" x14ac:dyDescent="0.25">
      <c r="A3492">
        <v>3491</v>
      </c>
      <c r="B3492">
        <v>2</v>
      </c>
      <c r="C3492">
        <v>9438</v>
      </c>
      <c r="D3492" t="s">
        <v>5705</v>
      </c>
      <c r="E3492">
        <v>0.65852176304969312</v>
      </c>
      <c r="F3492" t="str">
        <f t="shared" si="54"/>
        <v/>
      </c>
    </row>
    <row r="3493" spans="1:6" x14ac:dyDescent="0.25">
      <c r="A3493">
        <v>3492</v>
      </c>
      <c r="B3493">
        <v>2</v>
      </c>
      <c r="C3493">
        <v>7001</v>
      </c>
      <c r="D3493" t="s">
        <v>2330</v>
      </c>
      <c r="E3493">
        <v>0.94152346756456329</v>
      </c>
      <c r="F3493" t="str">
        <f t="shared" si="54"/>
        <v/>
      </c>
    </row>
    <row r="3494" spans="1:6" x14ac:dyDescent="0.25">
      <c r="A3494">
        <v>3493</v>
      </c>
      <c r="B3494">
        <v>2</v>
      </c>
      <c r="C3494">
        <v>9067</v>
      </c>
      <c r="D3494" t="s">
        <v>1586</v>
      </c>
      <c r="E3494">
        <v>0.55436853137738595</v>
      </c>
      <c r="F3494" t="str">
        <f t="shared" si="54"/>
        <v>True</v>
      </c>
    </row>
    <row r="3495" spans="1:6" x14ac:dyDescent="0.25">
      <c r="A3495">
        <v>3494</v>
      </c>
      <c r="B3495">
        <v>6</v>
      </c>
      <c r="C3495">
        <v>5376</v>
      </c>
      <c r="D3495" t="s">
        <v>2125</v>
      </c>
      <c r="E3495">
        <v>0.87361184896635624</v>
      </c>
      <c r="F3495" t="str">
        <f t="shared" si="54"/>
        <v/>
      </c>
    </row>
    <row r="3496" spans="1:6" x14ac:dyDescent="0.25">
      <c r="A3496">
        <v>3495</v>
      </c>
      <c r="B3496">
        <v>3</v>
      </c>
      <c r="C3496">
        <v>6438</v>
      </c>
      <c r="D3496" t="s">
        <v>3263</v>
      </c>
      <c r="E3496">
        <v>0.87290255113620607</v>
      </c>
      <c r="F3496" t="str">
        <f t="shared" si="54"/>
        <v/>
      </c>
    </row>
    <row r="3497" spans="1:6" x14ac:dyDescent="0.25">
      <c r="A3497">
        <v>3496</v>
      </c>
      <c r="B3497">
        <v>5</v>
      </c>
      <c r="C3497">
        <v>6437</v>
      </c>
      <c r="D3497" t="s">
        <v>3263</v>
      </c>
      <c r="E3497">
        <v>0.16916356442204361</v>
      </c>
      <c r="F3497" t="str">
        <f t="shared" si="54"/>
        <v/>
      </c>
    </row>
    <row r="3498" spans="1:6" x14ac:dyDescent="0.25">
      <c r="A3498">
        <v>3497</v>
      </c>
      <c r="B3498">
        <v>5</v>
      </c>
      <c r="C3498">
        <v>9448</v>
      </c>
      <c r="D3498" t="s">
        <v>1688</v>
      </c>
      <c r="E3498">
        <v>0.28494645223779735</v>
      </c>
      <c r="F3498" t="str">
        <f t="shared" si="54"/>
        <v/>
      </c>
    </row>
    <row r="3499" spans="1:6" x14ac:dyDescent="0.25">
      <c r="A3499">
        <v>3498</v>
      </c>
      <c r="B3499">
        <v>3</v>
      </c>
      <c r="C3499">
        <v>3083</v>
      </c>
      <c r="D3499" t="s">
        <v>109</v>
      </c>
      <c r="E3499">
        <v>0.75274722283299578</v>
      </c>
      <c r="F3499" t="str">
        <f t="shared" si="54"/>
        <v/>
      </c>
    </row>
    <row r="3500" spans="1:6" x14ac:dyDescent="0.25">
      <c r="A3500">
        <v>3499</v>
      </c>
      <c r="B3500">
        <v>3</v>
      </c>
      <c r="C3500">
        <v>9457</v>
      </c>
      <c r="D3500" t="s">
        <v>4478</v>
      </c>
      <c r="E3500">
        <v>0.86307143482065896</v>
      </c>
      <c r="F3500" t="str">
        <f t="shared" si="54"/>
        <v/>
      </c>
    </row>
    <row r="3501" spans="1:6" x14ac:dyDescent="0.25">
      <c r="A3501">
        <v>3500</v>
      </c>
      <c r="B3501">
        <v>5</v>
      </c>
      <c r="C3501">
        <v>9458</v>
      </c>
      <c r="D3501" t="s">
        <v>4478</v>
      </c>
      <c r="E3501">
        <v>0.57584947615503179</v>
      </c>
      <c r="F3501" t="str">
        <f t="shared" si="54"/>
        <v/>
      </c>
    </row>
    <row r="3502" spans="1:6" x14ac:dyDescent="0.25">
      <c r="A3502">
        <v>3501</v>
      </c>
      <c r="B3502">
        <v>3</v>
      </c>
      <c r="C3502">
        <v>5377</v>
      </c>
      <c r="D3502" t="s">
        <v>2125</v>
      </c>
      <c r="E3502">
        <v>0.58178668646426446</v>
      </c>
      <c r="F3502" t="str">
        <f t="shared" si="54"/>
        <v/>
      </c>
    </row>
    <row r="3503" spans="1:6" x14ac:dyDescent="0.25">
      <c r="A3503">
        <v>3502</v>
      </c>
      <c r="B3503">
        <v>4</v>
      </c>
      <c r="C3503">
        <v>6436</v>
      </c>
      <c r="D3503" t="s">
        <v>3263</v>
      </c>
      <c r="E3503">
        <v>0.76463000124811353</v>
      </c>
      <c r="F3503" t="str">
        <f t="shared" si="54"/>
        <v/>
      </c>
    </row>
    <row r="3504" spans="1:6" x14ac:dyDescent="0.25">
      <c r="A3504">
        <v>3503</v>
      </c>
      <c r="B3504">
        <v>5</v>
      </c>
      <c r="C3504">
        <v>3943</v>
      </c>
      <c r="D3504" t="s">
        <v>235</v>
      </c>
      <c r="E3504">
        <v>0.46516900972125119</v>
      </c>
      <c r="F3504" t="str">
        <f t="shared" si="54"/>
        <v>True</v>
      </c>
    </row>
    <row r="3505" spans="1:6" x14ac:dyDescent="0.25">
      <c r="A3505">
        <v>3504</v>
      </c>
      <c r="B3505">
        <v>2</v>
      </c>
      <c r="C3505">
        <v>3082</v>
      </c>
      <c r="D3505" t="s">
        <v>109</v>
      </c>
      <c r="E3505">
        <v>8.8246791049753748E-2</v>
      </c>
      <c r="F3505" t="str">
        <f t="shared" si="54"/>
        <v/>
      </c>
    </row>
    <row r="3506" spans="1:6" x14ac:dyDescent="0.25">
      <c r="A3506">
        <v>3505</v>
      </c>
      <c r="B3506">
        <v>3</v>
      </c>
      <c r="C3506">
        <v>8457</v>
      </c>
      <c r="D3506" t="s">
        <v>2082</v>
      </c>
      <c r="E3506">
        <v>0.31708173236963944</v>
      </c>
      <c r="F3506" t="str">
        <f t="shared" si="54"/>
        <v/>
      </c>
    </row>
    <row r="3507" spans="1:6" x14ac:dyDescent="0.25">
      <c r="A3507">
        <v>3506</v>
      </c>
      <c r="B3507">
        <v>3</v>
      </c>
      <c r="C3507">
        <v>9133</v>
      </c>
      <c r="D3507" t="s">
        <v>6718</v>
      </c>
      <c r="E3507">
        <v>0.85489514748262241</v>
      </c>
      <c r="F3507" t="str">
        <f t="shared" si="54"/>
        <v/>
      </c>
    </row>
    <row r="3508" spans="1:6" x14ac:dyDescent="0.25">
      <c r="A3508">
        <v>3507</v>
      </c>
      <c r="B3508">
        <v>4</v>
      </c>
      <c r="C3508">
        <v>9296</v>
      </c>
      <c r="D3508" t="s">
        <v>3094</v>
      </c>
      <c r="E3508">
        <v>0.12214505615087179</v>
      </c>
      <c r="F3508" t="str">
        <f t="shared" si="54"/>
        <v/>
      </c>
    </row>
    <row r="3509" spans="1:6" x14ac:dyDescent="0.25">
      <c r="A3509">
        <v>3508</v>
      </c>
      <c r="B3509">
        <v>5</v>
      </c>
      <c r="C3509">
        <v>8786</v>
      </c>
      <c r="D3509" t="s">
        <v>4255</v>
      </c>
      <c r="E3509">
        <v>0.82518611625125127</v>
      </c>
      <c r="F3509" t="str">
        <f t="shared" si="54"/>
        <v/>
      </c>
    </row>
    <row r="3510" spans="1:6" x14ac:dyDescent="0.25">
      <c r="A3510">
        <v>3509</v>
      </c>
      <c r="B3510">
        <v>8</v>
      </c>
      <c r="C3510">
        <v>6242</v>
      </c>
      <c r="D3510" t="s">
        <v>6724</v>
      </c>
      <c r="E3510">
        <v>0.61448669178765081</v>
      </c>
      <c r="F3510" t="str">
        <f t="shared" si="54"/>
        <v/>
      </c>
    </row>
    <row r="3511" spans="1:6" x14ac:dyDescent="0.25">
      <c r="A3511">
        <v>3510</v>
      </c>
      <c r="B3511">
        <v>4</v>
      </c>
      <c r="C3511">
        <v>8788</v>
      </c>
      <c r="D3511" t="s">
        <v>4255</v>
      </c>
      <c r="E3511">
        <v>0.83840943953989799</v>
      </c>
      <c r="F3511" t="str">
        <f t="shared" si="54"/>
        <v/>
      </c>
    </row>
    <row r="3512" spans="1:6" x14ac:dyDescent="0.25">
      <c r="A3512">
        <v>3511</v>
      </c>
      <c r="B3512">
        <v>2</v>
      </c>
      <c r="C3512">
        <v>86</v>
      </c>
      <c r="D3512" t="s">
        <v>4135</v>
      </c>
      <c r="E3512">
        <v>0.61856446288726119</v>
      </c>
      <c r="F3512" t="str">
        <f t="shared" si="54"/>
        <v/>
      </c>
    </row>
    <row r="3513" spans="1:6" x14ac:dyDescent="0.25">
      <c r="A3513">
        <v>3512</v>
      </c>
      <c r="B3513">
        <v>3</v>
      </c>
      <c r="C3513">
        <v>9295</v>
      </c>
      <c r="D3513" t="s">
        <v>3094</v>
      </c>
      <c r="E3513">
        <v>0.7955791502270787</v>
      </c>
      <c r="F3513" t="str">
        <f t="shared" si="54"/>
        <v/>
      </c>
    </row>
    <row r="3514" spans="1:6" x14ac:dyDescent="0.25">
      <c r="A3514">
        <v>3513</v>
      </c>
      <c r="B3514">
        <v>3</v>
      </c>
      <c r="C3514">
        <v>8458</v>
      </c>
      <c r="D3514" t="s">
        <v>2082</v>
      </c>
      <c r="E3514">
        <v>0.95021357681299745</v>
      </c>
      <c r="F3514" t="str">
        <f t="shared" si="54"/>
        <v>True</v>
      </c>
    </row>
    <row r="3515" spans="1:6" x14ac:dyDescent="0.25">
      <c r="A3515">
        <v>3514</v>
      </c>
      <c r="B3515">
        <v>3</v>
      </c>
      <c r="C3515">
        <v>8787</v>
      </c>
      <c r="D3515" t="s">
        <v>4255</v>
      </c>
      <c r="E3515">
        <v>0.68822798720682066</v>
      </c>
      <c r="F3515" t="str">
        <f t="shared" si="54"/>
        <v/>
      </c>
    </row>
    <row r="3516" spans="1:6" x14ac:dyDescent="0.25">
      <c r="A3516">
        <v>3515</v>
      </c>
      <c r="B3516">
        <v>2</v>
      </c>
      <c r="C3516">
        <v>9132</v>
      </c>
      <c r="D3516" t="s">
        <v>6718</v>
      </c>
      <c r="E3516">
        <v>0.88886901429009924</v>
      </c>
      <c r="F3516" t="str">
        <f t="shared" si="54"/>
        <v/>
      </c>
    </row>
    <row r="3517" spans="1:6" x14ac:dyDescent="0.25">
      <c r="A3517">
        <v>3516</v>
      </c>
      <c r="B3517">
        <v>4</v>
      </c>
      <c r="C3517">
        <v>2434</v>
      </c>
      <c r="D3517" t="s">
        <v>4454</v>
      </c>
      <c r="E3517">
        <v>0.1136588443801978</v>
      </c>
      <c r="F3517" t="str">
        <f t="shared" si="54"/>
        <v/>
      </c>
    </row>
    <row r="3518" spans="1:6" x14ac:dyDescent="0.25">
      <c r="A3518">
        <v>3517</v>
      </c>
      <c r="B3518">
        <v>2</v>
      </c>
      <c r="C3518">
        <v>6250</v>
      </c>
      <c r="D3518" t="s">
        <v>4391</v>
      </c>
      <c r="E3518">
        <v>0.42737922514038929</v>
      </c>
      <c r="F3518" t="str">
        <f t="shared" si="54"/>
        <v/>
      </c>
    </row>
    <row r="3519" spans="1:6" x14ac:dyDescent="0.25">
      <c r="A3519">
        <v>3518</v>
      </c>
      <c r="B3519">
        <v>4</v>
      </c>
      <c r="C3519">
        <v>3404</v>
      </c>
      <c r="D3519" t="s">
        <v>1034</v>
      </c>
      <c r="E3519">
        <v>0.11037083134813719</v>
      </c>
      <c r="F3519" t="str">
        <f t="shared" si="54"/>
        <v/>
      </c>
    </row>
    <row r="3520" spans="1:6" x14ac:dyDescent="0.25">
      <c r="A3520">
        <v>3519</v>
      </c>
      <c r="B3520">
        <v>3</v>
      </c>
      <c r="C3520">
        <v>6249</v>
      </c>
      <c r="D3520" t="s">
        <v>4391</v>
      </c>
      <c r="E3520">
        <v>0.82930944783804961</v>
      </c>
      <c r="F3520" t="str">
        <f t="shared" si="54"/>
        <v/>
      </c>
    </row>
    <row r="3521" spans="1:6" x14ac:dyDescent="0.25">
      <c r="A3521">
        <v>3520</v>
      </c>
      <c r="B3521">
        <v>1</v>
      </c>
      <c r="C3521">
        <v>6251</v>
      </c>
      <c r="D3521" t="s">
        <v>4391</v>
      </c>
      <c r="E3521">
        <v>0.93320695505691731</v>
      </c>
      <c r="F3521" t="str">
        <f t="shared" si="54"/>
        <v/>
      </c>
    </row>
    <row r="3522" spans="1:6" x14ac:dyDescent="0.25">
      <c r="A3522">
        <v>3521</v>
      </c>
      <c r="B3522">
        <v>5</v>
      </c>
      <c r="C3522">
        <v>3717</v>
      </c>
      <c r="D3522" t="s">
        <v>6404</v>
      </c>
      <c r="E3522">
        <v>0.7709326117190356</v>
      </c>
      <c r="F3522" t="str">
        <f t="shared" si="54"/>
        <v/>
      </c>
    </row>
    <row r="3523" spans="1:6" x14ac:dyDescent="0.25">
      <c r="A3523">
        <v>3522</v>
      </c>
      <c r="B3523">
        <v>5</v>
      </c>
      <c r="C3523">
        <v>371</v>
      </c>
      <c r="D3523" t="s">
        <v>2946</v>
      </c>
      <c r="E3523">
        <v>5.8477222103135995E-3</v>
      </c>
      <c r="F3523" t="str">
        <f t="shared" ref="F3523:F3586" si="55">IF(MOD(A3523-3,10)=0,"True","")</f>
        <v/>
      </c>
    </row>
    <row r="3524" spans="1:6" x14ac:dyDescent="0.25">
      <c r="A3524">
        <v>3523</v>
      </c>
      <c r="B3524">
        <v>1</v>
      </c>
      <c r="C3524">
        <v>6248</v>
      </c>
      <c r="D3524" t="s">
        <v>4391</v>
      </c>
      <c r="E3524">
        <v>0.79735072391856576</v>
      </c>
      <c r="F3524" t="str">
        <f t="shared" si="55"/>
        <v>True</v>
      </c>
    </row>
    <row r="3525" spans="1:6" x14ac:dyDescent="0.25">
      <c r="A3525">
        <v>3524</v>
      </c>
      <c r="B3525">
        <v>3</v>
      </c>
      <c r="C3525">
        <v>372</v>
      </c>
      <c r="D3525" t="s">
        <v>2946</v>
      </c>
      <c r="E3525">
        <v>0.9359915418929331</v>
      </c>
      <c r="F3525" t="str">
        <f t="shared" si="55"/>
        <v/>
      </c>
    </row>
    <row r="3526" spans="1:6" x14ac:dyDescent="0.25">
      <c r="A3526">
        <v>3525</v>
      </c>
      <c r="B3526">
        <v>1</v>
      </c>
      <c r="C3526">
        <v>7412</v>
      </c>
      <c r="D3526" t="s">
        <v>797</v>
      </c>
      <c r="E3526">
        <v>0.21535623950068894</v>
      </c>
      <c r="F3526" t="str">
        <f t="shared" si="55"/>
        <v/>
      </c>
    </row>
    <row r="3527" spans="1:6" x14ac:dyDescent="0.25">
      <c r="A3527">
        <v>3526</v>
      </c>
      <c r="B3527">
        <v>1</v>
      </c>
      <c r="C3527">
        <v>9513</v>
      </c>
      <c r="D3527" t="s">
        <v>4001</v>
      </c>
      <c r="E3527">
        <v>3.3072993358489122E-2</v>
      </c>
      <c r="F3527" t="str">
        <f t="shared" si="55"/>
        <v/>
      </c>
    </row>
    <row r="3528" spans="1:6" x14ac:dyDescent="0.25">
      <c r="A3528">
        <v>3527</v>
      </c>
      <c r="B3528">
        <v>2</v>
      </c>
      <c r="C3528">
        <v>6402</v>
      </c>
      <c r="D3528" t="s">
        <v>698</v>
      </c>
      <c r="E3528">
        <v>8.7736619039481267E-2</v>
      </c>
      <c r="F3528" t="str">
        <f t="shared" si="55"/>
        <v/>
      </c>
    </row>
    <row r="3529" spans="1:6" x14ac:dyDescent="0.25">
      <c r="A3529">
        <v>3528</v>
      </c>
      <c r="B3529">
        <v>3</v>
      </c>
      <c r="C3529">
        <v>6404</v>
      </c>
      <c r="D3529" t="s">
        <v>698</v>
      </c>
      <c r="E3529">
        <v>0.83480937697984803</v>
      </c>
      <c r="F3529" t="str">
        <f t="shared" si="55"/>
        <v/>
      </c>
    </row>
    <row r="3530" spans="1:6" x14ac:dyDescent="0.25">
      <c r="A3530">
        <v>3529</v>
      </c>
      <c r="B3530">
        <v>6</v>
      </c>
      <c r="C3530">
        <v>9687</v>
      </c>
      <c r="D3530" t="s">
        <v>5702</v>
      </c>
      <c r="E3530">
        <v>0.62989146352904279</v>
      </c>
      <c r="F3530" t="str">
        <f t="shared" si="55"/>
        <v/>
      </c>
    </row>
    <row r="3531" spans="1:6" x14ac:dyDescent="0.25">
      <c r="A3531">
        <v>3530</v>
      </c>
      <c r="B3531">
        <v>1</v>
      </c>
      <c r="C3531">
        <v>6403</v>
      </c>
      <c r="D3531" t="s">
        <v>698</v>
      </c>
      <c r="E3531">
        <v>0.54621149213682552</v>
      </c>
      <c r="F3531" t="str">
        <f t="shared" si="55"/>
        <v/>
      </c>
    </row>
    <row r="3532" spans="1:6" x14ac:dyDescent="0.25">
      <c r="A3532">
        <v>3531</v>
      </c>
      <c r="B3532">
        <v>4</v>
      </c>
      <c r="C3532">
        <v>8811</v>
      </c>
      <c r="D3532" t="s">
        <v>432</v>
      </c>
      <c r="E3532">
        <v>0.7671072901345819</v>
      </c>
      <c r="F3532" t="str">
        <f t="shared" si="55"/>
        <v/>
      </c>
    </row>
    <row r="3533" spans="1:6" x14ac:dyDescent="0.25">
      <c r="A3533">
        <v>3532</v>
      </c>
      <c r="B3533">
        <v>1</v>
      </c>
      <c r="C3533">
        <v>7414</v>
      </c>
      <c r="D3533" t="s">
        <v>797</v>
      </c>
      <c r="E3533">
        <v>0.21259842093973347</v>
      </c>
      <c r="F3533" t="str">
        <f t="shared" si="55"/>
        <v/>
      </c>
    </row>
    <row r="3534" spans="1:6" x14ac:dyDescent="0.25">
      <c r="A3534">
        <v>3533</v>
      </c>
      <c r="B3534">
        <v>2</v>
      </c>
      <c r="C3534">
        <v>7413</v>
      </c>
      <c r="D3534" t="s">
        <v>797</v>
      </c>
      <c r="E3534">
        <v>0.24547334919912955</v>
      </c>
      <c r="F3534" t="str">
        <f t="shared" si="55"/>
        <v>True</v>
      </c>
    </row>
    <row r="3535" spans="1:6" x14ac:dyDescent="0.25">
      <c r="A3535">
        <v>3534</v>
      </c>
      <c r="B3535">
        <v>3</v>
      </c>
      <c r="C3535">
        <v>9950</v>
      </c>
      <c r="D3535" t="s">
        <v>3531</v>
      </c>
      <c r="E3535">
        <v>0.25016803437820068</v>
      </c>
      <c r="F3535" t="str">
        <f t="shared" si="55"/>
        <v/>
      </c>
    </row>
    <row r="3536" spans="1:6" x14ac:dyDescent="0.25">
      <c r="A3536">
        <v>3535</v>
      </c>
      <c r="B3536">
        <v>4</v>
      </c>
      <c r="C3536">
        <v>4840</v>
      </c>
      <c r="D3536" t="s">
        <v>5944</v>
      </c>
      <c r="E3536">
        <v>3.4647725707742882E-2</v>
      </c>
      <c r="F3536" t="str">
        <f t="shared" si="55"/>
        <v/>
      </c>
    </row>
    <row r="3537" spans="1:6" x14ac:dyDescent="0.25">
      <c r="A3537">
        <v>3536</v>
      </c>
      <c r="B3537">
        <v>3</v>
      </c>
      <c r="C3537">
        <v>7801</v>
      </c>
      <c r="D3537" t="s">
        <v>6752</v>
      </c>
      <c r="E3537">
        <v>0.14590926050227881</v>
      </c>
      <c r="F3537" t="str">
        <f t="shared" si="55"/>
        <v/>
      </c>
    </row>
    <row r="3538" spans="1:6" x14ac:dyDescent="0.25">
      <c r="A3538">
        <v>3537</v>
      </c>
      <c r="B3538">
        <v>6</v>
      </c>
      <c r="C3538">
        <v>9948</v>
      </c>
      <c r="D3538" t="s">
        <v>3531</v>
      </c>
      <c r="E3538">
        <v>6.2802517943538083E-2</v>
      </c>
      <c r="F3538" t="str">
        <f t="shared" si="55"/>
        <v/>
      </c>
    </row>
    <row r="3539" spans="1:6" x14ac:dyDescent="0.25">
      <c r="A3539">
        <v>3538</v>
      </c>
      <c r="B3539">
        <v>8</v>
      </c>
      <c r="C3539">
        <v>9949</v>
      </c>
      <c r="D3539" t="s">
        <v>3531</v>
      </c>
      <c r="E3539">
        <v>0.98188708663157853</v>
      </c>
      <c r="F3539" t="str">
        <f t="shared" si="55"/>
        <v/>
      </c>
    </row>
    <row r="3540" spans="1:6" x14ac:dyDescent="0.25">
      <c r="A3540">
        <v>3539</v>
      </c>
      <c r="B3540">
        <v>5</v>
      </c>
      <c r="C3540">
        <v>2288</v>
      </c>
      <c r="D3540" t="s">
        <v>1297</v>
      </c>
      <c r="E3540">
        <v>0.79197259872678993</v>
      </c>
      <c r="F3540" t="str">
        <f t="shared" si="55"/>
        <v/>
      </c>
    </row>
    <row r="3541" spans="1:6" x14ac:dyDescent="0.25">
      <c r="A3541">
        <v>3540</v>
      </c>
      <c r="B3541">
        <v>2</v>
      </c>
      <c r="C3541">
        <v>4838</v>
      </c>
      <c r="D3541" t="s">
        <v>5944</v>
      </c>
      <c r="E3541">
        <v>5.582114459858345E-2</v>
      </c>
      <c r="F3541" t="str">
        <f t="shared" si="55"/>
        <v/>
      </c>
    </row>
    <row r="3542" spans="1:6" x14ac:dyDescent="0.25">
      <c r="A3542">
        <v>3541</v>
      </c>
      <c r="B3542">
        <v>6</v>
      </c>
      <c r="C3542">
        <v>4839</v>
      </c>
      <c r="D3542" t="s">
        <v>5944</v>
      </c>
      <c r="E3542">
        <v>0.27185338813634108</v>
      </c>
      <c r="F3542" t="str">
        <f t="shared" si="55"/>
        <v/>
      </c>
    </row>
    <row r="3543" spans="1:6" x14ac:dyDescent="0.25">
      <c r="A3543">
        <v>3542</v>
      </c>
      <c r="B3543">
        <v>2</v>
      </c>
      <c r="C3543">
        <v>9952</v>
      </c>
      <c r="D3543" t="s">
        <v>3531</v>
      </c>
      <c r="E3543">
        <v>0.48388932057099832</v>
      </c>
      <c r="F3543" t="str">
        <f t="shared" si="55"/>
        <v/>
      </c>
    </row>
    <row r="3544" spans="1:6" x14ac:dyDescent="0.25">
      <c r="A3544">
        <v>3543</v>
      </c>
      <c r="B3544">
        <v>1</v>
      </c>
      <c r="C3544">
        <v>9951</v>
      </c>
      <c r="D3544" t="s">
        <v>3531</v>
      </c>
      <c r="E3544">
        <v>4.3513399585086932E-2</v>
      </c>
      <c r="F3544" t="str">
        <f t="shared" si="55"/>
        <v>True</v>
      </c>
    </row>
    <row r="3545" spans="1:6" x14ac:dyDescent="0.25">
      <c r="A3545">
        <v>3544</v>
      </c>
      <c r="B3545">
        <v>5</v>
      </c>
      <c r="C3545">
        <v>7660</v>
      </c>
      <c r="D3545" t="s">
        <v>2016</v>
      </c>
      <c r="E3545">
        <v>0.13629878285611285</v>
      </c>
      <c r="F3545" t="str">
        <f t="shared" si="55"/>
        <v/>
      </c>
    </row>
    <row r="3546" spans="1:6" x14ac:dyDescent="0.25">
      <c r="A3546">
        <v>3545</v>
      </c>
      <c r="B3546">
        <v>6</v>
      </c>
      <c r="C3546">
        <v>3689</v>
      </c>
      <c r="D3546" t="s">
        <v>2113</v>
      </c>
      <c r="E3546">
        <v>0.88739079023849099</v>
      </c>
      <c r="F3546" t="str">
        <f t="shared" si="55"/>
        <v/>
      </c>
    </row>
    <row r="3547" spans="1:6" x14ac:dyDescent="0.25">
      <c r="A3547">
        <v>3546</v>
      </c>
      <c r="B3547">
        <v>1</v>
      </c>
      <c r="C3547">
        <v>1331</v>
      </c>
      <c r="D3547" t="s">
        <v>2825</v>
      </c>
      <c r="E3547">
        <v>0.81575939425906685</v>
      </c>
      <c r="F3547" t="str">
        <f t="shared" si="55"/>
        <v/>
      </c>
    </row>
    <row r="3548" spans="1:6" x14ac:dyDescent="0.25">
      <c r="A3548">
        <v>3547</v>
      </c>
      <c r="B3548">
        <v>4</v>
      </c>
      <c r="C3548">
        <v>4769</v>
      </c>
      <c r="D3548" t="s">
        <v>6761</v>
      </c>
      <c r="E3548">
        <v>0.65782014360777186</v>
      </c>
      <c r="F3548" t="str">
        <f t="shared" si="55"/>
        <v/>
      </c>
    </row>
    <row r="3549" spans="1:6" x14ac:dyDescent="0.25">
      <c r="A3549">
        <v>3548</v>
      </c>
      <c r="B3549">
        <v>2</v>
      </c>
      <c r="C3549">
        <v>7733</v>
      </c>
      <c r="D3549" t="s">
        <v>604</v>
      </c>
      <c r="E3549">
        <v>0.75036348062102909</v>
      </c>
      <c r="F3549" t="str">
        <f t="shared" si="55"/>
        <v/>
      </c>
    </row>
    <row r="3550" spans="1:6" x14ac:dyDescent="0.25">
      <c r="A3550">
        <v>3549</v>
      </c>
      <c r="B3550">
        <v>2</v>
      </c>
      <c r="C3550">
        <v>1332</v>
      </c>
      <c r="D3550" t="s">
        <v>2825</v>
      </c>
      <c r="E3550">
        <v>0.2153931586715031</v>
      </c>
      <c r="F3550" t="str">
        <f t="shared" si="55"/>
        <v/>
      </c>
    </row>
    <row r="3551" spans="1:6" x14ac:dyDescent="0.25">
      <c r="A3551">
        <v>3550</v>
      </c>
      <c r="B3551">
        <v>5</v>
      </c>
      <c r="C3551">
        <v>3690</v>
      </c>
      <c r="D3551" t="s">
        <v>2113</v>
      </c>
      <c r="E3551">
        <v>0.78264747068268314</v>
      </c>
      <c r="F3551" t="str">
        <f t="shared" si="55"/>
        <v/>
      </c>
    </row>
    <row r="3552" spans="1:6" x14ac:dyDescent="0.25">
      <c r="A3552">
        <v>3551</v>
      </c>
      <c r="B3552">
        <v>6</v>
      </c>
      <c r="C3552">
        <v>6485</v>
      </c>
      <c r="D3552" t="s">
        <v>6427</v>
      </c>
      <c r="E3552">
        <v>0.90081955960098503</v>
      </c>
      <c r="F3552" t="str">
        <f t="shared" si="55"/>
        <v/>
      </c>
    </row>
    <row r="3553" spans="1:6" x14ac:dyDescent="0.25">
      <c r="A3553">
        <v>3552</v>
      </c>
      <c r="B3553">
        <v>9</v>
      </c>
      <c r="C3553">
        <v>9451</v>
      </c>
      <c r="D3553" t="s">
        <v>3721</v>
      </c>
      <c r="E3553">
        <v>0.54511297616432253</v>
      </c>
      <c r="F3553" t="str">
        <f t="shared" si="55"/>
        <v/>
      </c>
    </row>
    <row r="3554" spans="1:6" x14ac:dyDescent="0.25">
      <c r="A3554">
        <v>3553</v>
      </c>
      <c r="B3554">
        <v>2</v>
      </c>
      <c r="C3554">
        <v>6483</v>
      </c>
      <c r="D3554" t="s">
        <v>1856</v>
      </c>
      <c r="E3554">
        <v>0.52806105982471041</v>
      </c>
      <c r="F3554" t="str">
        <f t="shared" si="55"/>
        <v>True</v>
      </c>
    </row>
    <row r="3555" spans="1:6" x14ac:dyDescent="0.25">
      <c r="A3555">
        <v>3554</v>
      </c>
      <c r="B3555">
        <v>1</v>
      </c>
      <c r="C3555">
        <v>6478</v>
      </c>
      <c r="D3555" t="s">
        <v>1856</v>
      </c>
      <c r="E3555">
        <v>0.63465447048625245</v>
      </c>
      <c r="F3555" t="str">
        <f t="shared" si="55"/>
        <v/>
      </c>
    </row>
    <row r="3556" spans="1:6" x14ac:dyDescent="0.25">
      <c r="A3556">
        <v>3555</v>
      </c>
      <c r="B3556">
        <v>2</v>
      </c>
      <c r="C3556">
        <v>6482</v>
      </c>
      <c r="D3556" t="s">
        <v>1856</v>
      </c>
      <c r="E3556">
        <v>0.3217873636852554</v>
      </c>
      <c r="F3556" t="str">
        <f t="shared" si="55"/>
        <v/>
      </c>
    </row>
    <row r="3557" spans="1:6" x14ac:dyDescent="0.25">
      <c r="A3557">
        <v>3556</v>
      </c>
      <c r="B3557">
        <v>2</v>
      </c>
      <c r="C3557">
        <v>6484</v>
      </c>
      <c r="D3557" t="s">
        <v>6427</v>
      </c>
      <c r="E3557">
        <v>0.78362169894780831</v>
      </c>
      <c r="F3557" t="str">
        <f t="shared" si="55"/>
        <v/>
      </c>
    </row>
    <row r="3558" spans="1:6" x14ac:dyDescent="0.25">
      <c r="A3558">
        <v>3557</v>
      </c>
      <c r="B3558">
        <v>5</v>
      </c>
      <c r="C3558">
        <v>6480</v>
      </c>
      <c r="D3558" t="s">
        <v>1856</v>
      </c>
      <c r="E3558">
        <v>0.49633899509731061</v>
      </c>
      <c r="F3558" t="str">
        <f t="shared" si="55"/>
        <v/>
      </c>
    </row>
    <row r="3559" spans="1:6" x14ac:dyDescent="0.25">
      <c r="A3559">
        <v>3558</v>
      </c>
      <c r="B3559">
        <v>10</v>
      </c>
      <c r="C3559">
        <v>5926</v>
      </c>
      <c r="D3559" t="s">
        <v>4014</v>
      </c>
      <c r="E3559">
        <v>1.621616720143837E-2</v>
      </c>
      <c r="F3559" t="str">
        <f t="shared" si="55"/>
        <v/>
      </c>
    </row>
    <row r="3560" spans="1:6" x14ac:dyDescent="0.25">
      <c r="A3560">
        <v>3559</v>
      </c>
      <c r="B3560">
        <v>2</v>
      </c>
      <c r="C3560">
        <v>6126</v>
      </c>
      <c r="D3560" t="s">
        <v>5664</v>
      </c>
      <c r="E3560">
        <v>0.96201255349083881</v>
      </c>
      <c r="F3560" t="str">
        <f t="shared" si="55"/>
        <v/>
      </c>
    </row>
    <row r="3561" spans="1:6" x14ac:dyDescent="0.25">
      <c r="A3561">
        <v>3560</v>
      </c>
      <c r="B3561">
        <v>1</v>
      </c>
      <c r="C3561">
        <v>6127</v>
      </c>
      <c r="D3561" t="s">
        <v>5664</v>
      </c>
      <c r="E3561">
        <v>7.1411896531528019E-2</v>
      </c>
      <c r="F3561" t="str">
        <f t="shared" si="55"/>
        <v/>
      </c>
    </row>
    <row r="3562" spans="1:6" x14ac:dyDescent="0.25">
      <c r="A3562">
        <v>3561</v>
      </c>
      <c r="B3562">
        <v>3</v>
      </c>
      <c r="C3562">
        <v>6479</v>
      </c>
      <c r="D3562" t="s">
        <v>1856</v>
      </c>
      <c r="E3562">
        <v>0.85375821678893449</v>
      </c>
      <c r="F3562" t="str">
        <f t="shared" si="55"/>
        <v/>
      </c>
    </row>
    <row r="3563" spans="1:6" x14ac:dyDescent="0.25">
      <c r="A3563">
        <v>3562</v>
      </c>
      <c r="B3563">
        <v>7</v>
      </c>
      <c r="C3563">
        <v>6481</v>
      </c>
      <c r="D3563" t="s">
        <v>1856</v>
      </c>
      <c r="E3563">
        <v>0.15418061252703286</v>
      </c>
      <c r="F3563" t="str">
        <f t="shared" si="55"/>
        <v/>
      </c>
    </row>
    <row r="3564" spans="1:6" x14ac:dyDescent="0.25">
      <c r="A3564">
        <v>3563</v>
      </c>
      <c r="B3564">
        <v>3</v>
      </c>
      <c r="C3564">
        <v>6476</v>
      </c>
      <c r="D3564" t="s">
        <v>1856</v>
      </c>
      <c r="E3564">
        <v>0.56107085651257016</v>
      </c>
      <c r="F3564" t="str">
        <f t="shared" si="55"/>
        <v>True</v>
      </c>
    </row>
    <row r="3565" spans="1:6" x14ac:dyDescent="0.25">
      <c r="A3565">
        <v>3564</v>
      </c>
      <c r="B3565">
        <v>2</v>
      </c>
      <c r="C3565">
        <v>6477</v>
      </c>
      <c r="D3565" t="s">
        <v>1856</v>
      </c>
      <c r="E3565">
        <v>0.58111452474617709</v>
      </c>
      <c r="F3565" t="str">
        <f t="shared" si="55"/>
        <v/>
      </c>
    </row>
    <row r="3566" spans="1:6" x14ac:dyDescent="0.25">
      <c r="A3566">
        <v>3565</v>
      </c>
      <c r="B3566">
        <v>4</v>
      </c>
      <c r="C3566">
        <v>6486</v>
      </c>
      <c r="D3566" t="s">
        <v>6427</v>
      </c>
      <c r="E3566">
        <v>0.61336794109604553</v>
      </c>
      <c r="F3566" t="str">
        <f t="shared" si="55"/>
        <v/>
      </c>
    </row>
    <row r="3567" spans="1:6" x14ac:dyDescent="0.25">
      <c r="A3567">
        <v>3566</v>
      </c>
      <c r="B3567">
        <v>7</v>
      </c>
      <c r="C3567">
        <v>205</v>
      </c>
      <c r="D3567" t="s">
        <v>1743</v>
      </c>
      <c r="E3567">
        <v>0.81278424920110259</v>
      </c>
      <c r="F3567" t="str">
        <f t="shared" si="55"/>
        <v/>
      </c>
    </row>
    <row r="3568" spans="1:6" x14ac:dyDescent="0.25">
      <c r="A3568">
        <v>3567</v>
      </c>
      <c r="B3568">
        <v>5</v>
      </c>
      <c r="C3568">
        <v>6125</v>
      </c>
      <c r="D3568" t="s">
        <v>5664</v>
      </c>
      <c r="E3568">
        <v>1.7160814955119452E-2</v>
      </c>
      <c r="F3568" t="str">
        <f t="shared" si="55"/>
        <v/>
      </c>
    </row>
    <row r="3569" spans="1:6" x14ac:dyDescent="0.25">
      <c r="A3569">
        <v>3568</v>
      </c>
      <c r="B3569">
        <v>7</v>
      </c>
      <c r="C3569">
        <v>5874</v>
      </c>
      <c r="D3569" t="s">
        <v>1796</v>
      </c>
      <c r="E3569">
        <v>6.518195906175972E-2</v>
      </c>
      <c r="F3569" t="str">
        <f t="shared" si="55"/>
        <v/>
      </c>
    </row>
    <row r="3570" spans="1:6" x14ac:dyDescent="0.25">
      <c r="A3570">
        <v>3569</v>
      </c>
      <c r="B3570">
        <v>3</v>
      </c>
      <c r="C3570">
        <v>5875</v>
      </c>
      <c r="D3570" t="s">
        <v>1796</v>
      </c>
      <c r="E3570">
        <v>0.20239910656312754</v>
      </c>
      <c r="F3570" t="str">
        <f t="shared" si="55"/>
        <v/>
      </c>
    </row>
    <row r="3571" spans="1:6" x14ac:dyDescent="0.25">
      <c r="A3571">
        <v>3570</v>
      </c>
      <c r="B3571">
        <v>2</v>
      </c>
      <c r="C3571">
        <v>1270</v>
      </c>
      <c r="D3571" t="s">
        <v>1196</v>
      </c>
      <c r="E3571">
        <v>0.99047536271642811</v>
      </c>
      <c r="F3571" t="str">
        <f t="shared" si="55"/>
        <v/>
      </c>
    </row>
    <row r="3572" spans="1:6" x14ac:dyDescent="0.25">
      <c r="A3572">
        <v>3571</v>
      </c>
      <c r="B3572">
        <v>3</v>
      </c>
      <c r="C3572">
        <v>2928</v>
      </c>
      <c r="D3572" t="s">
        <v>3479</v>
      </c>
      <c r="E3572">
        <v>6.4877971698173997E-4</v>
      </c>
      <c r="F3572" t="str">
        <f t="shared" si="55"/>
        <v/>
      </c>
    </row>
    <row r="3573" spans="1:6" x14ac:dyDescent="0.25">
      <c r="A3573">
        <v>3572</v>
      </c>
      <c r="B3573">
        <v>7</v>
      </c>
      <c r="C3573">
        <v>3193</v>
      </c>
      <c r="D3573" t="s">
        <v>6221</v>
      </c>
      <c r="E3573">
        <v>0.98713461485399312</v>
      </c>
      <c r="F3573" t="str">
        <f t="shared" si="55"/>
        <v/>
      </c>
    </row>
    <row r="3574" spans="1:6" x14ac:dyDescent="0.25">
      <c r="A3574">
        <v>3573</v>
      </c>
      <c r="B3574">
        <v>2</v>
      </c>
      <c r="C3574">
        <v>1090</v>
      </c>
      <c r="D3574" t="s">
        <v>1923</v>
      </c>
      <c r="E3574">
        <v>0.96686135485669922</v>
      </c>
      <c r="F3574" t="str">
        <f t="shared" si="55"/>
        <v>True</v>
      </c>
    </row>
    <row r="3575" spans="1:6" x14ac:dyDescent="0.25">
      <c r="A3575">
        <v>3574</v>
      </c>
      <c r="B3575">
        <v>6</v>
      </c>
      <c r="C3575">
        <v>8518</v>
      </c>
      <c r="D3575" t="s">
        <v>3464</v>
      </c>
      <c r="E3575">
        <v>0.64250797028083362</v>
      </c>
      <c r="F3575" t="str">
        <f t="shared" si="55"/>
        <v/>
      </c>
    </row>
    <row r="3576" spans="1:6" x14ac:dyDescent="0.25">
      <c r="A3576">
        <v>3575</v>
      </c>
      <c r="B3576">
        <v>2</v>
      </c>
      <c r="C3576">
        <v>1091</v>
      </c>
      <c r="D3576" t="s">
        <v>1923</v>
      </c>
      <c r="E3576">
        <v>0.98252377939191105</v>
      </c>
      <c r="F3576" t="str">
        <f t="shared" si="55"/>
        <v/>
      </c>
    </row>
    <row r="3577" spans="1:6" x14ac:dyDescent="0.25">
      <c r="A3577">
        <v>3576</v>
      </c>
      <c r="B3577">
        <v>3</v>
      </c>
      <c r="C3577">
        <v>3912</v>
      </c>
      <c r="D3577" t="s">
        <v>437</v>
      </c>
      <c r="E3577">
        <v>0.26929070770348373</v>
      </c>
      <c r="F3577" t="str">
        <f t="shared" si="55"/>
        <v/>
      </c>
    </row>
    <row r="3578" spans="1:6" x14ac:dyDescent="0.25">
      <c r="A3578">
        <v>3577</v>
      </c>
      <c r="B3578">
        <v>4</v>
      </c>
      <c r="C3578">
        <v>8514</v>
      </c>
      <c r="D3578" t="s">
        <v>452</v>
      </c>
      <c r="E3578">
        <v>0.1157191910955232</v>
      </c>
      <c r="F3578" t="str">
        <f t="shared" si="55"/>
        <v/>
      </c>
    </row>
    <row r="3579" spans="1:6" x14ac:dyDescent="0.25">
      <c r="A3579">
        <v>3578</v>
      </c>
      <c r="B3579">
        <v>1</v>
      </c>
      <c r="C3579">
        <v>3854</v>
      </c>
      <c r="D3579" t="s">
        <v>3440</v>
      </c>
      <c r="E3579">
        <v>0.90221396597183512</v>
      </c>
      <c r="F3579" t="str">
        <f t="shared" si="55"/>
        <v/>
      </c>
    </row>
    <row r="3580" spans="1:6" x14ac:dyDescent="0.25">
      <c r="A3580">
        <v>3579</v>
      </c>
      <c r="B3580">
        <v>5</v>
      </c>
      <c r="C3580">
        <v>3855</v>
      </c>
      <c r="D3580" t="s">
        <v>3440</v>
      </c>
      <c r="E3580">
        <v>9.2608527605259727E-2</v>
      </c>
      <c r="F3580" t="str">
        <f t="shared" si="55"/>
        <v/>
      </c>
    </row>
    <row r="3581" spans="1:6" x14ac:dyDescent="0.25">
      <c r="A3581">
        <v>3580</v>
      </c>
      <c r="B3581">
        <v>2</v>
      </c>
      <c r="C3581">
        <v>9647</v>
      </c>
      <c r="D3581" t="s">
        <v>4731</v>
      </c>
      <c r="E3581">
        <v>0.88599155906491656</v>
      </c>
      <c r="F3581" t="str">
        <f t="shared" si="55"/>
        <v/>
      </c>
    </row>
    <row r="3582" spans="1:6" x14ac:dyDescent="0.25">
      <c r="A3582">
        <v>3581</v>
      </c>
      <c r="B3582">
        <v>7</v>
      </c>
      <c r="C3582">
        <v>9645</v>
      </c>
      <c r="D3582" t="s">
        <v>4731</v>
      </c>
      <c r="E3582">
        <v>0.94850312689617888</v>
      </c>
      <c r="F3582" t="str">
        <f t="shared" si="55"/>
        <v/>
      </c>
    </row>
    <row r="3583" spans="1:6" x14ac:dyDescent="0.25">
      <c r="A3583">
        <v>3582</v>
      </c>
      <c r="B3583">
        <v>3</v>
      </c>
      <c r="C3583">
        <v>668</v>
      </c>
      <c r="D3583" t="s">
        <v>2082</v>
      </c>
      <c r="E3583">
        <v>0.13791981820499966</v>
      </c>
      <c r="F3583" t="str">
        <f t="shared" si="55"/>
        <v/>
      </c>
    </row>
    <row r="3584" spans="1:6" x14ac:dyDescent="0.25">
      <c r="A3584">
        <v>3583</v>
      </c>
      <c r="B3584">
        <v>2</v>
      </c>
      <c r="C3584">
        <v>7815</v>
      </c>
      <c r="D3584" t="s">
        <v>6792</v>
      </c>
      <c r="E3584">
        <v>0.26255347082031266</v>
      </c>
      <c r="F3584" t="str">
        <f t="shared" si="55"/>
        <v>True</v>
      </c>
    </row>
    <row r="3585" spans="1:6" x14ac:dyDescent="0.25">
      <c r="A3585">
        <v>3584</v>
      </c>
      <c r="B3585">
        <v>2</v>
      </c>
      <c r="C3585">
        <v>262</v>
      </c>
      <c r="D3585" t="s">
        <v>1380</v>
      </c>
      <c r="E3585">
        <v>0.56363444219930947</v>
      </c>
      <c r="F3585" t="str">
        <f t="shared" si="55"/>
        <v/>
      </c>
    </row>
    <row r="3586" spans="1:6" x14ac:dyDescent="0.25">
      <c r="A3586">
        <v>3585</v>
      </c>
      <c r="B3586">
        <v>2</v>
      </c>
      <c r="C3586">
        <v>4820</v>
      </c>
      <c r="D3586" t="s">
        <v>4827</v>
      </c>
      <c r="E3586">
        <v>0.72623527965430235</v>
      </c>
      <c r="F3586" t="str">
        <f t="shared" si="55"/>
        <v/>
      </c>
    </row>
    <row r="3587" spans="1:6" x14ac:dyDescent="0.25">
      <c r="A3587">
        <v>3586</v>
      </c>
      <c r="B3587">
        <v>4</v>
      </c>
      <c r="C3587">
        <v>7506</v>
      </c>
      <c r="D3587" t="s">
        <v>4672</v>
      </c>
      <c r="E3587">
        <v>0.92886286611123292</v>
      </c>
      <c r="F3587" t="str">
        <f t="shared" ref="F3587:F3650" si="56">IF(MOD(A3587-3,10)=0,"True","")</f>
        <v/>
      </c>
    </row>
    <row r="3588" spans="1:6" x14ac:dyDescent="0.25">
      <c r="A3588">
        <v>3587</v>
      </c>
      <c r="B3588">
        <v>2</v>
      </c>
      <c r="C3588">
        <v>7816</v>
      </c>
      <c r="D3588" t="s">
        <v>6792</v>
      </c>
      <c r="E3588">
        <v>0.74498600440263874</v>
      </c>
      <c r="F3588" t="str">
        <f t="shared" si="56"/>
        <v/>
      </c>
    </row>
    <row r="3589" spans="1:6" x14ac:dyDescent="0.25">
      <c r="A3589">
        <v>3588</v>
      </c>
      <c r="B3589">
        <v>3</v>
      </c>
      <c r="C3589">
        <v>666</v>
      </c>
      <c r="D3589" t="s">
        <v>2082</v>
      </c>
      <c r="E3589">
        <v>0.25326622077284133</v>
      </c>
      <c r="F3589" t="str">
        <f t="shared" si="56"/>
        <v/>
      </c>
    </row>
    <row r="3590" spans="1:6" x14ac:dyDescent="0.25">
      <c r="A3590">
        <v>3589</v>
      </c>
      <c r="B3590">
        <v>2</v>
      </c>
      <c r="C3590">
        <v>9646</v>
      </c>
      <c r="D3590" t="s">
        <v>4731</v>
      </c>
      <c r="E3590">
        <v>0.25529198924965002</v>
      </c>
      <c r="F3590" t="str">
        <f t="shared" si="56"/>
        <v/>
      </c>
    </row>
    <row r="3591" spans="1:6" x14ac:dyDescent="0.25">
      <c r="A3591">
        <v>3590</v>
      </c>
      <c r="B3591">
        <v>3</v>
      </c>
      <c r="C3591">
        <v>667</v>
      </c>
      <c r="D3591" t="s">
        <v>2082</v>
      </c>
      <c r="E3591">
        <v>3.4727040496463024E-2</v>
      </c>
      <c r="F3591" t="str">
        <f t="shared" si="56"/>
        <v/>
      </c>
    </row>
    <row r="3592" spans="1:6" x14ac:dyDescent="0.25">
      <c r="A3592">
        <v>3591</v>
      </c>
      <c r="B3592">
        <v>1</v>
      </c>
      <c r="C3592">
        <v>671</v>
      </c>
      <c r="D3592" t="s">
        <v>3721</v>
      </c>
      <c r="E3592">
        <v>0.38681370825674366</v>
      </c>
      <c r="F3592" t="str">
        <f t="shared" si="56"/>
        <v/>
      </c>
    </row>
    <row r="3593" spans="1:6" x14ac:dyDescent="0.25">
      <c r="A3593">
        <v>3592</v>
      </c>
      <c r="B3593">
        <v>5</v>
      </c>
      <c r="C3593">
        <v>5362</v>
      </c>
      <c r="D3593" t="s">
        <v>4522</v>
      </c>
      <c r="E3593">
        <v>0.34005816086854912</v>
      </c>
      <c r="F3593" t="str">
        <f t="shared" si="56"/>
        <v/>
      </c>
    </row>
    <row r="3594" spans="1:6" x14ac:dyDescent="0.25">
      <c r="A3594">
        <v>3593</v>
      </c>
      <c r="B3594">
        <v>3</v>
      </c>
      <c r="C3594">
        <v>670</v>
      </c>
      <c r="D3594" t="s">
        <v>3721</v>
      </c>
      <c r="E3594">
        <v>0.89232278589907343</v>
      </c>
      <c r="F3594" t="str">
        <f t="shared" si="56"/>
        <v>True</v>
      </c>
    </row>
    <row r="3595" spans="1:6" x14ac:dyDescent="0.25">
      <c r="A3595">
        <v>3594</v>
      </c>
      <c r="B3595">
        <v>4</v>
      </c>
      <c r="C3595">
        <v>8148</v>
      </c>
      <c r="D3595" t="s">
        <v>191</v>
      </c>
      <c r="E3595">
        <v>0.70165089167095651</v>
      </c>
      <c r="F3595" t="str">
        <f t="shared" si="56"/>
        <v/>
      </c>
    </row>
    <row r="3596" spans="1:6" x14ac:dyDescent="0.25">
      <c r="A3596">
        <v>3595</v>
      </c>
      <c r="B3596">
        <v>8</v>
      </c>
      <c r="C3596">
        <v>672</v>
      </c>
      <c r="D3596" t="s">
        <v>3721</v>
      </c>
      <c r="E3596">
        <v>0.52807689060138596</v>
      </c>
      <c r="F3596" t="str">
        <f t="shared" si="56"/>
        <v/>
      </c>
    </row>
    <row r="3597" spans="1:6" x14ac:dyDescent="0.25">
      <c r="A3597">
        <v>3596</v>
      </c>
      <c r="B3597">
        <v>3</v>
      </c>
      <c r="C3597">
        <v>5367</v>
      </c>
      <c r="D3597" t="s">
        <v>1556</v>
      </c>
      <c r="E3597">
        <v>0.5027090515475432</v>
      </c>
      <c r="F3597" t="str">
        <f t="shared" si="56"/>
        <v/>
      </c>
    </row>
    <row r="3598" spans="1:6" x14ac:dyDescent="0.25">
      <c r="A3598">
        <v>3597</v>
      </c>
      <c r="B3598">
        <v>4</v>
      </c>
      <c r="C3598">
        <v>644</v>
      </c>
      <c r="D3598" t="s">
        <v>5639</v>
      </c>
      <c r="E3598">
        <v>0.43882154726231848</v>
      </c>
      <c r="F3598" t="str">
        <f t="shared" si="56"/>
        <v/>
      </c>
    </row>
    <row r="3599" spans="1:6" x14ac:dyDescent="0.25">
      <c r="A3599">
        <v>3598</v>
      </c>
      <c r="B3599">
        <v>5</v>
      </c>
      <c r="C3599">
        <v>487</v>
      </c>
      <c r="D3599" t="s">
        <v>3444</v>
      </c>
      <c r="E3599">
        <v>0.23426344451196823</v>
      </c>
      <c r="F3599" t="str">
        <f t="shared" si="56"/>
        <v/>
      </c>
    </row>
    <row r="3600" spans="1:6" x14ac:dyDescent="0.25">
      <c r="A3600">
        <v>3599</v>
      </c>
      <c r="B3600">
        <v>5</v>
      </c>
      <c r="C3600">
        <v>486</v>
      </c>
      <c r="D3600" t="s">
        <v>3444</v>
      </c>
      <c r="E3600">
        <v>0.38938145559132065</v>
      </c>
      <c r="F3600" t="str">
        <f t="shared" si="56"/>
        <v/>
      </c>
    </row>
    <row r="3601" spans="1:6" x14ac:dyDescent="0.25">
      <c r="A3601">
        <v>3600</v>
      </c>
      <c r="B3601">
        <v>8</v>
      </c>
      <c r="C3601">
        <v>4520</v>
      </c>
      <c r="D3601" t="s">
        <v>6662</v>
      </c>
      <c r="E3601">
        <v>0.61903582534683033</v>
      </c>
      <c r="F3601" t="str">
        <f t="shared" si="56"/>
        <v/>
      </c>
    </row>
    <row r="3602" spans="1:6" x14ac:dyDescent="0.25">
      <c r="A3602">
        <v>3601</v>
      </c>
      <c r="B3602">
        <v>7</v>
      </c>
      <c r="C3602">
        <v>7262</v>
      </c>
      <c r="D3602" t="s">
        <v>6170</v>
      </c>
      <c r="E3602">
        <v>0.64898723485828769</v>
      </c>
      <c r="F3602" t="str">
        <f t="shared" si="56"/>
        <v/>
      </c>
    </row>
    <row r="3603" spans="1:6" x14ac:dyDescent="0.25">
      <c r="A3603">
        <v>3602</v>
      </c>
      <c r="B3603">
        <v>1</v>
      </c>
      <c r="C3603">
        <v>5369</v>
      </c>
      <c r="D3603" t="s">
        <v>1556</v>
      </c>
      <c r="E3603">
        <v>0.5234140970006449</v>
      </c>
      <c r="F3603" t="str">
        <f t="shared" si="56"/>
        <v/>
      </c>
    </row>
    <row r="3604" spans="1:6" x14ac:dyDescent="0.25">
      <c r="A3604">
        <v>3603</v>
      </c>
      <c r="B3604">
        <v>5</v>
      </c>
      <c r="C3604">
        <v>5219</v>
      </c>
      <c r="D3604" t="s">
        <v>2190</v>
      </c>
      <c r="E3604">
        <v>0.32753199122573984</v>
      </c>
      <c r="F3604" t="str">
        <f t="shared" si="56"/>
        <v>True</v>
      </c>
    </row>
    <row r="3605" spans="1:6" x14ac:dyDescent="0.25">
      <c r="A3605">
        <v>3604</v>
      </c>
      <c r="B3605">
        <v>4</v>
      </c>
      <c r="C3605">
        <v>5368</v>
      </c>
      <c r="D3605" t="s">
        <v>1556</v>
      </c>
      <c r="E3605">
        <v>0.88706955075994931</v>
      </c>
      <c r="F3605" t="str">
        <f t="shared" si="56"/>
        <v/>
      </c>
    </row>
    <row r="3606" spans="1:6" x14ac:dyDescent="0.25">
      <c r="A3606">
        <v>3605</v>
      </c>
      <c r="B3606">
        <v>2</v>
      </c>
      <c r="C3606">
        <v>485</v>
      </c>
      <c r="D3606" t="s">
        <v>3444</v>
      </c>
      <c r="E3606">
        <v>0.26097883489882867</v>
      </c>
      <c r="F3606" t="str">
        <f t="shared" si="56"/>
        <v/>
      </c>
    </row>
    <row r="3607" spans="1:6" x14ac:dyDescent="0.25">
      <c r="A3607">
        <v>3606</v>
      </c>
      <c r="B3607">
        <v>5</v>
      </c>
      <c r="C3607">
        <v>2289</v>
      </c>
      <c r="D3607" t="s">
        <v>4672</v>
      </c>
      <c r="E3607">
        <v>0.54804962328804174</v>
      </c>
      <c r="F3607" t="str">
        <f t="shared" si="56"/>
        <v/>
      </c>
    </row>
    <row r="3608" spans="1:6" x14ac:dyDescent="0.25">
      <c r="A3608">
        <v>3607</v>
      </c>
      <c r="B3608">
        <v>3</v>
      </c>
      <c r="C3608">
        <v>7310</v>
      </c>
      <c r="D3608" t="s">
        <v>1045</v>
      </c>
      <c r="E3608">
        <v>0.17944195747433422</v>
      </c>
      <c r="F3608" t="str">
        <f t="shared" si="56"/>
        <v/>
      </c>
    </row>
    <row r="3609" spans="1:6" x14ac:dyDescent="0.25">
      <c r="A3609">
        <v>3608</v>
      </c>
      <c r="B3609">
        <v>6</v>
      </c>
      <c r="C3609">
        <v>3395</v>
      </c>
      <c r="D3609" t="s">
        <v>5317</v>
      </c>
      <c r="E3609">
        <v>0.65530925172414589</v>
      </c>
      <c r="F3609" t="str">
        <f t="shared" si="56"/>
        <v/>
      </c>
    </row>
    <row r="3610" spans="1:6" x14ac:dyDescent="0.25">
      <c r="A3610">
        <v>3609</v>
      </c>
      <c r="B3610">
        <v>4</v>
      </c>
      <c r="C3610">
        <v>2310</v>
      </c>
      <c r="D3610" t="s">
        <v>1352</v>
      </c>
      <c r="E3610">
        <v>0.2641447035170944</v>
      </c>
      <c r="F3610" t="str">
        <f t="shared" si="56"/>
        <v/>
      </c>
    </row>
    <row r="3611" spans="1:6" x14ac:dyDescent="0.25">
      <c r="A3611">
        <v>3610</v>
      </c>
      <c r="B3611">
        <v>2</v>
      </c>
      <c r="C3611">
        <v>4223</v>
      </c>
      <c r="D3611" t="s">
        <v>1536</v>
      </c>
      <c r="E3611">
        <v>0.48984720168041462</v>
      </c>
      <c r="F3611" t="str">
        <f t="shared" si="56"/>
        <v/>
      </c>
    </row>
    <row r="3612" spans="1:6" x14ac:dyDescent="0.25">
      <c r="A3612">
        <v>3611</v>
      </c>
      <c r="B3612">
        <v>5</v>
      </c>
      <c r="C3612">
        <v>2311</v>
      </c>
      <c r="D3612" t="s">
        <v>1352</v>
      </c>
      <c r="E3612">
        <v>0.8028136947407144</v>
      </c>
      <c r="F3612" t="str">
        <f t="shared" si="56"/>
        <v/>
      </c>
    </row>
    <row r="3613" spans="1:6" x14ac:dyDescent="0.25">
      <c r="A3613">
        <v>3612</v>
      </c>
      <c r="B3613">
        <v>3</v>
      </c>
      <c r="C3613">
        <v>1569</v>
      </c>
      <c r="D3613" t="s">
        <v>4006</v>
      </c>
      <c r="E3613">
        <v>0.54254657911180459</v>
      </c>
      <c r="F3613" t="str">
        <f t="shared" si="56"/>
        <v/>
      </c>
    </row>
    <row r="3614" spans="1:6" x14ac:dyDescent="0.25">
      <c r="A3614">
        <v>3613</v>
      </c>
      <c r="B3614">
        <v>3</v>
      </c>
      <c r="C3614">
        <v>4224</v>
      </c>
      <c r="D3614" t="s">
        <v>1536</v>
      </c>
      <c r="E3614">
        <v>0.56714132127354822</v>
      </c>
      <c r="F3614" t="str">
        <f t="shared" si="56"/>
        <v>True</v>
      </c>
    </row>
    <row r="3615" spans="1:6" x14ac:dyDescent="0.25">
      <c r="A3615">
        <v>3614</v>
      </c>
      <c r="B3615">
        <v>3</v>
      </c>
      <c r="C3615">
        <v>2313</v>
      </c>
      <c r="D3615" t="s">
        <v>1352</v>
      </c>
      <c r="E3615">
        <v>0.2173792536664223</v>
      </c>
      <c r="F3615" t="str">
        <f t="shared" si="56"/>
        <v/>
      </c>
    </row>
    <row r="3616" spans="1:6" x14ac:dyDescent="0.25">
      <c r="A3616">
        <v>3615</v>
      </c>
      <c r="B3616">
        <v>1</v>
      </c>
      <c r="C3616">
        <v>2309</v>
      </c>
      <c r="D3616" t="s">
        <v>1352</v>
      </c>
      <c r="E3616">
        <v>0.86260214345832376</v>
      </c>
      <c r="F3616" t="str">
        <f t="shared" si="56"/>
        <v/>
      </c>
    </row>
    <row r="3617" spans="1:6" x14ac:dyDescent="0.25">
      <c r="A3617">
        <v>3616</v>
      </c>
      <c r="B3617">
        <v>5</v>
      </c>
      <c r="C3617">
        <v>4222</v>
      </c>
      <c r="D3617" t="s">
        <v>1536</v>
      </c>
      <c r="E3617">
        <v>0.6997733226537538</v>
      </c>
      <c r="F3617" t="str">
        <f t="shared" si="56"/>
        <v/>
      </c>
    </row>
    <row r="3618" spans="1:6" x14ac:dyDescent="0.25">
      <c r="A3618">
        <v>3617</v>
      </c>
      <c r="B3618">
        <v>4</v>
      </c>
      <c r="C3618">
        <v>8924</v>
      </c>
      <c r="D3618" t="s">
        <v>849</v>
      </c>
      <c r="E3618">
        <v>0.90372260267861992</v>
      </c>
      <c r="F3618" t="str">
        <f t="shared" si="56"/>
        <v/>
      </c>
    </row>
    <row r="3619" spans="1:6" x14ac:dyDescent="0.25">
      <c r="A3619">
        <v>3618</v>
      </c>
      <c r="B3619">
        <v>1</v>
      </c>
      <c r="C3619">
        <v>2312</v>
      </c>
      <c r="D3619" t="s">
        <v>1352</v>
      </c>
      <c r="E3619">
        <v>0.28710281381589142</v>
      </c>
      <c r="F3619" t="str">
        <f t="shared" si="56"/>
        <v/>
      </c>
    </row>
    <row r="3620" spans="1:6" x14ac:dyDescent="0.25">
      <c r="A3620">
        <v>3619</v>
      </c>
      <c r="B3620">
        <v>2</v>
      </c>
      <c r="C3620">
        <v>3448</v>
      </c>
      <c r="D3620" t="s">
        <v>3223</v>
      </c>
      <c r="E3620">
        <v>0.55494146278073042</v>
      </c>
      <c r="F3620" t="str">
        <f t="shared" si="56"/>
        <v/>
      </c>
    </row>
    <row r="3621" spans="1:6" x14ac:dyDescent="0.25">
      <c r="A3621">
        <v>3620</v>
      </c>
      <c r="B3621">
        <v>6</v>
      </c>
      <c r="C3621">
        <v>4221</v>
      </c>
      <c r="D3621" t="s">
        <v>1536</v>
      </c>
      <c r="E3621">
        <v>4.630964715753505E-2</v>
      </c>
      <c r="F3621" t="str">
        <f t="shared" si="56"/>
        <v/>
      </c>
    </row>
    <row r="3622" spans="1:6" x14ac:dyDescent="0.25">
      <c r="A3622">
        <v>3621</v>
      </c>
      <c r="B3622">
        <v>2</v>
      </c>
      <c r="C3622">
        <v>4220</v>
      </c>
      <c r="D3622" t="s">
        <v>1536</v>
      </c>
      <c r="E3622">
        <v>8.1112880066022131E-3</v>
      </c>
      <c r="F3622" t="str">
        <f t="shared" si="56"/>
        <v/>
      </c>
    </row>
    <row r="3623" spans="1:6" x14ac:dyDescent="0.25">
      <c r="A3623">
        <v>3622</v>
      </c>
      <c r="B3623">
        <v>3</v>
      </c>
      <c r="C3623">
        <v>8342</v>
      </c>
      <c r="D3623" t="s">
        <v>1334</v>
      </c>
      <c r="E3623">
        <v>0.18826198163139229</v>
      </c>
      <c r="F3623" t="str">
        <f t="shared" si="56"/>
        <v/>
      </c>
    </row>
    <row r="3624" spans="1:6" x14ac:dyDescent="0.25">
      <c r="A3624">
        <v>3623</v>
      </c>
      <c r="B3624">
        <v>3</v>
      </c>
      <c r="C3624">
        <v>9175</v>
      </c>
      <c r="D3624" t="s">
        <v>6830</v>
      </c>
      <c r="E3624">
        <v>0.19879201963068416</v>
      </c>
      <c r="F3624" t="str">
        <f t="shared" si="56"/>
        <v>True</v>
      </c>
    </row>
    <row r="3625" spans="1:6" x14ac:dyDescent="0.25">
      <c r="A3625">
        <v>3624</v>
      </c>
      <c r="B3625">
        <v>3</v>
      </c>
      <c r="C3625">
        <v>1456</v>
      </c>
      <c r="D3625" t="s">
        <v>1244</v>
      </c>
      <c r="E3625">
        <v>0.47082350887674851</v>
      </c>
      <c r="F3625" t="str">
        <f t="shared" si="56"/>
        <v/>
      </c>
    </row>
    <row r="3626" spans="1:6" x14ac:dyDescent="0.25">
      <c r="A3626">
        <v>3625</v>
      </c>
      <c r="B3626">
        <v>3</v>
      </c>
      <c r="C3626">
        <v>1457</v>
      </c>
      <c r="D3626" t="s">
        <v>1244</v>
      </c>
      <c r="E3626">
        <v>0.7675993253427984</v>
      </c>
      <c r="F3626" t="str">
        <f t="shared" si="56"/>
        <v/>
      </c>
    </row>
    <row r="3627" spans="1:6" x14ac:dyDescent="0.25">
      <c r="A3627">
        <v>3626</v>
      </c>
      <c r="B3627">
        <v>4</v>
      </c>
      <c r="C3627">
        <v>2641</v>
      </c>
      <c r="D3627" t="s">
        <v>5929</v>
      </c>
      <c r="E3627">
        <v>0.65977559392314333</v>
      </c>
      <c r="F3627" t="str">
        <f t="shared" si="56"/>
        <v/>
      </c>
    </row>
    <row r="3628" spans="1:6" x14ac:dyDescent="0.25">
      <c r="A3628">
        <v>3627</v>
      </c>
      <c r="B3628">
        <v>3</v>
      </c>
      <c r="C3628">
        <v>9537</v>
      </c>
      <c r="D3628" t="s">
        <v>3984</v>
      </c>
      <c r="E3628">
        <v>0.13048137014940331</v>
      </c>
      <c r="F3628" t="str">
        <f t="shared" si="56"/>
        <v/>
      </c>
    </row>
    <row r="3629" spans="1:6" x14ac:dyDescent="0.25">
      <c r="A3629">
        <v>3628</v>
      </c>
      <c r="B3629">
        <v>2</v>
      </c>
      <c r="C3629">
        <v>2870</v>
      </c>
      <c r="D3629" t="s">
        <v>2699</v>
      </c>
      <c r="E3629">
        <v>0.30300271225544251</v>
      </c>
      <c r="F3629" t="str">
        <f t="shared" si="56"/>
        <v/>
      </c>
    </row>
    <row r="3630" spans="1:6" x14ac:dyDescent="0.25">
      <c r="A3630">
        <v>3629</v>
      </c>
      <c r="B3630">
        <v>4</v>
      </c>
      <c r="C3630">
        <v>2638</v>
      </c>
      <c r="D3630" t="s">
        <v>5929</v>
      </c>
      <c r="E3630">
        <v>0.32407211872901653</v>
      </c>
      <c r="F3630" t="str">
        <f t="shared" si="56"/>
        <v/>
      </c>
    </row>
    <row r="3631" spans="1:6" x14ac:dyDescent="0.25">
      <c r="A3631">
        <v>3630</v>
      </c>
      <c r="B3631">
        <v>3</v>
      </c>
      <c r="C3631">
        <v>2639</v>
      </c>
      <c r="D3631" t="s">
        <v>5929</v>
      </c>
      <c r="E3631">
        <v>0.20974983178760154</v>
      </c>
      <c r="F3631" t="str">
        <f t="shared" si="56"/>
        <v/>
      </c>
    </row>
    <row r="3632" spans="1:6" x14ac:dyDescent="0.25">
      <c r="A3632">
        <v>3631</v>
      </c>
      <c r="B3632">
        <v>3</v>
      </c>
      <c r="C3632">
        <v>9176</v>
      </c>
      <c r="D3632" t="s">
        <v>6830</v>
      </c>
      <c r="E3632">
        <v>0.51431348033634383</v>
      </c>
      <c r="F3632" t="str">
        <f t="shared" si="56"/>
        <v/>
      </c>
    </row>
    <row r="3633" spans="1:6" x14ac:dyDescent="0.25">
      <c r="A3633">
        <v>3632</v>
      </c>
      <c r="B3633">
        <v>2</v>
      </c>
      <c r="C3633">
        <v>5497</v>
      </c>
      <c r="D3633" t="s">
        <v>3472</v>
      </c>
      <c r="E3633">
        <v>0.46267518514137118</v>
      </c>
      <c r="F3633" t="str">
        <f t="shared" si="56"/>
        <v/>
      </c>
    </row>
    <row r="3634" spans="1:6" x14ac:dyDescent="0.25">
      <c r="A3634">
        <v>3633</v>
      </c>
      <c r="B3634">
        <v>3</v>
      </c>
      <c r="C3634">
        <v>2640</v>
      </c>
      <c r="D3634" t="s">
        <v>5929</v>
      </c>
      <c r="E3634">
        <v>0.69492996739544666</v>
      </c>
      <c r="F3634" t="str">
        <f t="shared" si="56"/>
        <v>True</v>
      </c>
    </row>
    <row r="3635" spans="1:6" x14ac:dyDescent="0.25">
      <c r="A3635">
        <v>3634</v>
      </c>
      <c r="B3635">
        <v>4</v>
      </c>
      <c r="C3635">
        <v>1446</v>
      </c>
      <c r="D3635" t="s">
        <v>4176</v>
      </c>
      <c r="E3635">
        <v>0.25604999998461153</v>
      </c>
      <c r="F3635" t="str">
        <f t="shared" si="56"/>
        <v/>
      </c>
    </row>
    <row r="3636" spans="1:6" x14ac:dyDescent="0.25">
      <c r="A3636">
        <v>3635</v>
      </c>
      <c r="B3636">
        <v>7</v>
      </c>
      <c r="C3636">
        <v>7265</v>
      </c>
      <c r="D3636" t="s">
        <v>267</v>
      </c>
      <c r="E3636">
        <v>0.50093649666272999</v>
      </c>
      <c r="F3636" t="str">
        <f t="shared" si="56"/>
        <v/>
      </c>
    </row>
    <row r="3637" spans="1:6" x14ac:dyDescent="0.25">
      <c r="A3637">
        <v>3636</v>
      </c>
      <c r="B3637">
        <v>4</v>
      </c>
      <c r="C3637">
        <v>7731</v>
      </c>
      <c r="D3637" t="s">
        <v>977</v>
      </c>
      <c r="E3637">
        <v>0.20476651411003366</v>
      </c>
      <c r="F3637" t="str">
        <f t="shared" si="56"/>
        <v/>
      </c>
    </row>
    <row r="3638" spans="1:6" x14ac:dyDescent="0.25">
      <c r="A3638">
        <v>3637</v>
      </c>
      <c r="B3638">
        <v>7</v>
      </c>
      <c r="C3638">
        <v>1447</v>
      </c>
      <c r="D3638" t="s">
        <v>4176</v>
      </c>
      <c r="E3638">
        <v>0.60299650633009583</v>
      </c>
      <c r="F3638" t="str">
        <f t="shared" si="56"/>
        <v/>
      </c>
    </row>
    <row r="3639" spans="1:6" x14ac:dyDescent="0.25">
      <c r="A3639">
        <v>3638</v>
      </c>
      <c r="B3639">
        <v>2</v>
      </c>
      <c r="C3639">
        <v>1448</v>
      </c>
      <c r="D3639" t="s">
        <v>4176</v>
      </c>
      <c r="E3639">
        <v>0.56841707503319616</v>
      </c>
      <c r="F3639" t="str">
        <f t="shared" si="56"/>
        <v/>
      </c>
    </row>
    <row r="3640" spans="1:6" x14ac:dyDescent="0.25">
      <c r="A3640">
        <v>3639</v>
      </c>
      <c r="B3640">
        <v>5</v>
      </c>
      <c r="C3640">
        <v>5477</v>
      </c>
      <c r="D3640" t="s">
        <v>199</v>
      </c>
      <c r="E3640">
        <v>0.75604251694962898</v>
      </c>
      <c r="F3640" t="str">
        <f t="shared" si="56"/>
        <v/>
      </c>
    </row>
    <row r="3641" spans="1:6" x14ac:dyDescent="0.25">
      <c r="A3641">
        <v>3640</v>
      </c>
      <c r="B3641">
        <v>2</v>
      </c>
      <c r="C3641">
        <v>8790</v>
      </c>
      <c r="D3641" t="s">
        <v>3005</v>
      </c>
      <c r="E3641">
        <v>0.82871204554740352</v>
      </c>
      <c r="F3641" t="str">
        <f t="shared" si="56"/>
        <v/>
      </c>
    </row>
    <row r="3642" spans="1:6" x14ac:dyDescent="0.25">
      <c r="A3642">
        <v>3641</v>
      </c>
      <c r="B3642">
        <v>5</v>
      </c>
      <c r="C3642">
        <v>8703</v>
      </c>
      <c r="D3642" t="s">
        <v>3363</v>
      </c>
      <c r="E3642">
        <v>0.67079398092290721</v>
      </c>
      <c r="F3642" t="str">
        <f t="shared" si="56"/>
        <v/>
      </c>
    </row>
    <row r="3643" spans="1:6" x14ac:dyDescent="0.25">
      <c r="A3643">
        <v>3642</v>
      </c>
      <c r="B3643">
        <v>8</v>
      </c>
      <c r="C3643">
        <v>8701</v>
      </c>
      <c r="D3643" t="s">
        <v>3363</v>
      </c>
      <c r="E3643">
        <v>0.24542359314580564</v>
      </c>
      <c r="F3643" t="str">
        <f t="shared" si="56"/>
        <v/>
      </c>
    </row>
    <row r="3644" spans="1:6" x14ac:dyDescent="0.25">
      <c r="A3644">
        <v>3643</v>
      </c>
      <c r="B3644">
        <v>2</v>
      </c>
      <c r="C3644">
        <v>8699</v>
      </c>
      <c r="D3644" t="s">
        <v>3363</v>
      </c>
      <c r="E3644">
        <v>0.92701761608536448</v>
      </c>
      <c r="F3644" t="str">
        <f t="shared" si="56"/>
        <v>True</v>
      </c>
    </row>
    <row r="3645" spans="1:6" x14ac:dyDescent="0.25">
      <c r="A3645">
        <v>3644</v>
      </c>
      <c r="B3645">
        <v>1</v>
      </c>
      <c r="C3645">
        <v>7090</v>
      </c>
      <c r="D3645" t="s">
        <v>3038</v>
      </c>
      <c r="E3645">
        <v>0.22043237295216944</v>
      </c>
      <c r="F3645" t="str">
        <f t="shared" si="56"/>
        <v/>
      </c>
    </row>
    <row r="3646" spans="1:6" x14ac:dyDescent="0.25">
      <c r="A3646">
        <v>3645</v>
      </c>
      <c r="B3646">
        <v>1</v>
      </c>
      <c r="C3646">
        <v>8702</v>
      </c>
      <c r="D3646" t="s">
        <v>3363</v>
      </c>
      <c r="E3646">
        <v>0.39713829569132442</v>
      </c>
      <c r="F3646" t="str">
        <f t="shared" si="56"/>
        <v/>
      </c>
    </row>
    <row r="3647" spans="1:6" x14ac:dyDescent="0.25">
      <c r="A3647">
        <v>3646</v>
      </c>
      <c r="B3647">
        <v>3</v>
      </c>
      <c r="C3647">
        <v>8697</v>
      </c>
      <c r="D3647" t="s">
        <v>3363</v>
      </c>
      <c r="E3647">
        <v>0.15127215863959997</v>
      </c>
      <c r="F3647" t="str">
        <f t="shared" si="56"/>
        <v/>
      </c>
    </row>
    <row r="3648" spans="1:6" x14ac:dyDescent="0.25">
      <c r="A3648">
        <v>3647</v>
      </c>
      <c r="B3648">
        <v>3</v>
      </c>
      <c r="C3648">
        <v>8789</v>
      </c>
      <c r="D3648" t="s">
        <v>3005</v>
      </c>
      <c r="E3648">
        <v>6.1879983756680801E-3</v>
      </c>
      <c r="F3648" t="str">
        <f t="shared" si="56"/>
        <v/>
      </c>
    </row>
    <row r="3649" spans="1:6" x14ac:dyDescent="0.25">
      <c r="A3649">
        <v>3648</v>
      </c>
      <c r="B3649">
        <v>8</v>
      </c>
      <c r="C3649">
        <v>8700</v>
      </c>
      <c r="D3649" t="s">
        <v>3363</v>
      </c>
      <c r="E3649">
        <v>0.81989334799978209</v>
      </c>
      <c r="F3649" t="str">
        <f t="shared" si="56"/>
        <v/>
      </c>
    </row>
    <row r="3650" spans="1:6" x14ac:dyDescent="0.25">
      <c r="A3650">
        <v>3649</v>
      </c>
      <c r="B3650">
        <v>4</v>
      </c>
      <c r="C3650">
        <v>8698</v>
      </c>
      <c r="D3650" t="s">
        <v>3363</v>
      </c>
      <c r="E3650">
        <v>0.5991975707761914</v>
      </c>
      <c r="F3650" t="str">
        <f t="shared" si="56"/>
        <v/>
      </c>
    </row>
    <row r="3651" spans="1:6" x14ac:dyDescent="0.25">
      <c r="A3651">
        <v>3650</v>
      </c>
      <c r="B3651">
        <v>1</v>
      </c>
      <c r="C3651">
        <v>2873</v>
      </c>
      <c r="D3651" t="s">
        <v>5596</v>
      </c>
      <c r="E3651">
        <v>0.3439793112638011</v>
      </c>
      <c r="F3651" t="str">
        <f t="shared" ref="F3651:F3714" si="57">IF(MOD(A3651-3,10)=0,"True","")</f>
        <v/>
      </c>
    </row>
    <row r="3652" spans="1:6" x14ac:dyDescent="0.25">
      <c r="A3652">
        <v>3651</v>
      </c>
      <c r="B3652">
        <v>3</v>
      </c>
      <c r="C3652">
        <v>5478</v>
      </c>
      <c r="D3652" t="s">
        <v>199</v>
      </c>
      <c r="E3652">
        <v>0.74496660434705486</v>
      </c>
      <c r="F3652" t="str">
        <f t="shared" si="57"/>
        <v/>
      </c>
    </row>
    <row r="3653" spans="1:6" x14ac:dyDescent="0.25">
      <c r="A3653">
        <v>3652</v>
      </c>
      <c r="B3653">
        <v>5</v>
      </c>
      <c r="C3653">
        <v>673</v>
      </c>
      <c r="D3653" t="s">
        <v>258</v>
      </c>
      <c r="E3653">
        <v>0.65374174522169348</v>
      </c>
      <c r="F3653" t="str">
        <f t="shared" si="57"/>
        <v/>
      </c>
    </row>
    <row r="3654" spans="1:6" x14ac:dyDescent="0.25">
      <c r="A3654">
        <v>3653</v>
      </c>
      <c r="B3654">
        <v>3</v>
      </c>
      <c r="C3654">
        <v>5476</v>
      </c>
      <c r="D3654" t="s">
        <v>199</v>
      </c>
      <c r="E3654">
        <v>0.57978053406206165</v>
      </c>
      <c r="F3654" t="str">
        <f t="shared" si="57"/>
        <v>True</v>
      </c>
    </row>
    <row r="3655" spans="1:6" x14ac:dyDescent="0.25">
      <c r="A3655">
        <v>3654</v>
      </c>
      <c r="B3655">
        <v>3</v>
      </c>
      <c r="C3655">
        <v>346</v>
      </c>
      <c r="D3655" t="s">
        <v>6861</v>
      </c>
      <c r="E3655">
        <v>0.80565031558373124</v>
      </c>
      <c r="F3655" t="str">
        <f t="shared" si="57"/>
        <v/>
      </c>
    </row>
    <row r="3656" spans="1:6" x14ac:dyDescent="0.25">
      <c r="A3656">
        <v>3655</v>
      </c>
      <c r="B3656">
        <v>3</v>
      </c>
      <c r="C3656">
        <v>831</v>
      </c>
      <c r="D3656" t="s">
        <v>4483</v>
      </c>
      <c r="E3656">
        <v>0.60611511603010682</v>
      </c>
      <c r="F3656" t="str">
        <f t="shared" si="57"/>
        <v/>
      </c>
    </row>
    <row r="3657" spans="1:6" x14ac:dyDescent="0.25">
      <c r="A3657">
        <v>3656</v>
      </c>
      <c r="B3657">
        <v>4</v>
      </c>
      <c r="C3657">
        <v>2708</v>
      </c>
      <c r="D3657" t="s">
        <v>2825</v>
      </c>
      <c r="E3657">
        <v>0.21290050539068472</v>
      </c>
      <c r="F3657" t="str">
        <f t="shared" si="57"/>
        <v/>
      </c>
    </row>
    <row r="3658" spans="1:6" x14ac:dyDescent="0.25">
      <c r="A3658">
        <v>3657</v>
      </c>
      <c r="B3658">
        <v>2</v>
      </c>
      <c r="C3658">
        <v>832</v>
      </c>
      <c r="D3658" t="s">
        <v>4483</v>
      </c>
      <c r="E3658">
        <v>0.73807345320671713</v>
      </c>
      <c r="F3658" t="str">
        <f t="shared" si="57"/>
        <v/>
      </c>
    </row>
    <row r="3659" spans="1:6" x14ac:dyDescent="0.25">
      <c r="A3659">
        <v>3658</v>
      </c>
      <c r="B3659">
        <v>2</v>
      </c>
      <c r="C3659">
        <v>830</v>
      </c>
      <c r="D3659" t="s">
        <v>4483</v>
      </c>
      <c r="E3659">
        <v>0.16580453451370869</v>
      </c>
      <c r="F3659" t="str">
        <f t="shared" si="57"/>
        <v/>
      </c>
    </row>
    <row r="3660" spans="1:6" x14ac:dyDescent="0.25">
      <c r="A3660">
        <v>3659</v>
      </c>
      <c r="B3660">
        <v>6</v>
      </c>
      <c r="C3660">
        <v>6745</v>
      </c>
      <c r="D3660" t="s">
        <v>1081</v>
      </c>
      <c r="E3660">
        <v>0.72169186071962999</v>
      </c>
      <c r="F3660" t="str">
        <f t="shared" si="57"/>
        <v/>
      </c>
    </row>
    <row r="3661" spans="1:6" x14ac:dyDescent="0.25">
      <c r="A3661">
        <v>3660</v>
      </c>
      <c r="B3661">
        <v>7</v>
      </c>
      <c r="C3661">
        <v>2258</v>
      </c>
      <c r="D3661" t="s">
        <v>3984</v>
      </c>
      <c r="E3661">
        <v>0.83480691791309525</v>
      </c>
      <c r="F3661" t="str">
        <f t="shared" si="57"/>
        <v/>
      </c>
    </row>
    <row r="3662" spans="1:6" x14ac:dyDescent="0.25">
      <c r="A3662">
        <v>3661</v>
      </c>
      <c r="B3662">
        <v>7</v>
      </c>
      <c r="C3662">
        <v>4542</v>
      </c>
      <c r="D3662" t="s">
        <v>2067</v>
      </c>
      <c r="E3662">
        <v>0.74889333555995874</v>
      </c>
      <c r="F3662" t="str">
        <f t="shared" si="57"/>
        <v/>
      </c>
    </row>
    <row r="3663" spans="1:6" x14ac:dyDescent="0.25">
      <c r="A3663">
        <v>3662</v>
      </c>
      <c r="B3663">
        <v>2</v>
      </c>
      <c r="C3663">
        <v>2706</v>
      </c>
      <c r="D3663" t="s">
        <v>2825</v>
      </c>
      <c r="E3663">
        <v>0.15365993402789968</v>
      </c>
      <c r="F3663" t="str">
        <f t="shared" si="57"/>
        <v/>
      </c>
    </row>
    <row r="3664" spans="1:6" x14ac:dyDescent="0.25">
      <c r="A3664">
        <v>3663</v>
      </c>
      <c r="B3664">
        <v>5</v>
      </c>
      <c r="C3664">
        <v>6746</v>
      </c>
      <c r="D3664" t="s">
        <v>1081</v>
      </c>
      <c r="E3664">
        <v>0.56386672553635864</v>
      </c>
      <c r="F3664" t="str">
        <f t="shared" si="57"/>
        <v>True</v>
      </c>
    </row>
    <row r="3665" spans="1:6" x14ac:dyDescent="0.25">
      <c r="A3665">
        <v>3664</v>
      </c>
      <c r="B3665">
        <v>2</v>
      </c>
      <c r="C3665">
        <v>2259</v>
      </c>
      <c r="D3665" t="s">
        <v>3984</v>
      </c>
      <c r="E3665">
        <v>7.3707882391634061E-2</v>
      </c>
      <c r="F3665" t="str">
        <f t="shared" si="57"/>
        <v/>
      </c>
    </row>
    <row r="3666" spans="1:6" x14ac:dyDescent="0.25">
      <c r="A3666">
        <v>3665</v>
      </c>
      <c r="B3666">
        <v>3</v>
      </c>
      <c r="C3666">
        <v>267</v>
      </c>
      <c r="D3666" t="s">
        <v>319</v>
      </c>
      <c r="E3666">
        <v>3.5459702563626849E-2</v>
      </c>
      <c r="F3666" t="str">
        <f t="shared" si="57"/>
        <v/>
      </c>
    </row>
    <row r="3667" spans="1:6" x14ac:dyDescent="0.25">
      <c r="A3667">
        <v>3666</v>
      </c>
      <c r="B3667">
        <v>3</v>
      </c>
      <c r="C3667">
        <v>2707</v>
      </c>
      <c r="D3667" t="s">
        <v>2825</v>
      </c>
      <c r="E3667">
        <v>0.66659096346588742</v>
      </c>
      <c r="F3667" t="str">
        <f t="shared" si="57"/>
        <v/>
      </c>
    </row>
    <row r="3668" spans="1:6" x14ac:dyDescent="0.25">
      <c r="A3668">
        <v>3667</v>
      </c>
      <c r="B3668">
        <v>1</v>
      </c>
      <c r="C3668">
        <v>833</v>
      </c>
      <c r="D3668" t="s">
        <v>4483</v>
      </c>
      <c r="E3668">
        <v>0.7327602209844527</v>
      </c>
      <c r="F3668" t="str">
        <f t="shared" si="57"/>
        <v/>
      </c>
    </row>
    <row r="3669" spans="1:6" x14ac:dyDescent="0.25">
      <c r="A3669">
        <v>3668</v>
      </c>
      <c r="B3669">
        <v>3</v>
      </c>
      <c r="C3669">
        <v>7916</v>
      </c>
      <c r="D3669" t="s">
        <v>1339</v>
      </c>
      <c r="E3669">
        <v>0.4528373214941025</v>
      </c>
      <c r="F3669" t="str">
        <f t="shared" si="57"/>
        <v/>
      </c>
    </row>
    <row r="3670" spans="1:6" x14ac:dyDescent="0.25">
      <c r="A3670">
        <v>3669</v>
      </c>
      <c r="B3670">
        <v>3</v>
      </c>
      <c r="C3670">
        <v>1012</v>
      </c>
      <c r="D3670" t="s">
        <v>2899</v>
      </c>
      <c r="E3670">
        <v>0.47702200791758753</v>
      </c>
      <c r="F3670" t="str">
        <f t="shared" si="57"/>
        <v/>
      </c>
    </row>
    <row r="3671" spans="1:6" x14ac:dyDescent="0.25">
      <c r="A3671">
        <v>3670</v>
      </c>
      <c r="B3671">
        <v>3</v>
      </c>
      <c r="C3671">
        <v>6604</v>
      </c>
      <c r="D3671" t="s">
        <v>6880</v>
      </c>
      <c r="E3671">
        <v>6.9000486945228756E-2</v>
      </c>
      <c r="F3671" t="str">
        <f t="shared" si="57"/>
        <v/>
      </c>
    </row>
    <row r="3672" spans="1:6" x14ac:dyDescent="0.25">
      <c r="A3672">
        <v>3671</v>
      </c>
      <c r="B3672">
        <v>5</v>
      </c>
      <c r="C3672">
        <v>7915</v>
      </c>
      <c r="D3672" t="s">
        <v>1339</v>
      </c>
      <c r="E3672">
        <v>0.7367019602071665</v>
      </c>
      <c r="F3672" t="str">
        <f t="shared" si="57"/>
        <v/>
      </c>
    </row>
    <row r="3673" spans="1:6" x14ac:dyDescent="0.25">
      <c r="A3673">
        <v>3672</v>
      </c>
      <c r="B3673">
        <v>2</v>
      </c>
      <c r="C3673">
        <v>2501</v>
      </c>
      <c r="D3673" t="s">
        <v>5153</v>
      </c>
      <c r="E3673">
        <v>0.5719877442812773</v>
      </c>
      <c r="F3673" t="str">
        <f t="shared" si="57"/>
        <v/>
      </c>
    </row>
    <row r="3674" spans="1:6" x14ac:dyDescent="0.25">
      <c r="A3674">
        <v>3673</v>
      </c>
      <c r="B3674">
        <v>4</v>
      </c>
      <c r="C3674">
        <v>2502</v>
      </c>
      <c r="D3674" t="s">
        <v>5153</v>
      </c>
      <c r="E3674">
        <v>0.20259867018350231</v>
      </c>
      <c r="F3674" t="str">
        <f t="shared" si="57"/>
        <v>True</v>
      </c>
    </row>
    <row r="3675" spans="1:6" x14ac:dyDescent="0.25">
      <c r="A3675">
        <v>3674</v>
      </c>
      <c r="B3675">
        <v>4</v>
      </c>
      <c r="C3675">
        <v>2503</v>
      </c>
      <c r="D3675" t="s">
        <v>5153</v>
      </c>
      <c r="E3675">
        <v>9.8128629429592551E-2</v>
      </c>
      <c r="F3675" t="str">
        <f t="shared" si="57"/>
        <v/>
      </c>
    </row>
    <row r="3676" spans="1:6" x14ac:dyDescent="0.25">
      <c r="A3676">
        <v>3675</v>
      </c>
      <c r="B3676">
        <v>1</v>
      </c>
      <c r="C3676">
        <v>1013</v>
      </c>
      <c r="D3676" t="s">
        <v>2899</v>
      </c>
      <c r="E3676">
        <v>0.96126617894097444</v>
      </c>
      <c r="F3676" t="str">
        <f t="shared" si="57"/>
        <v/>
      </c>
    </row>
    <row r="3677" spans="1:6" x14ac:dyDescent="0.25">
      <c r="A3677">
        <v>3676</v>
      </c>
      <c r="B3677">
        <v>3</v>
      </c>
      <c r="C3677">
        <v>98</v>
      </c>
      <c r="D3677" t="s">
        <v>6887</v>
      </c>
      <c r="E3677">
        <v>0.89712248104391323</v>
      </c>
      <c r="F3677" t="str">
        <f t="shared" si="57"/>
        <v/>
      </c>
    </row>
    <row r="3678" spans="1:6" x14ac:dyDescent="0.25">
      <c r="A3678">
        <v>3677</v>
      </c>
      <c r="B3678">
        <v>3</v>
      </c>
      <c r="C3678">
        <v>6304</v>
      </c>
      <c r="D3678" t="s">
        <v>3167</v>
      </c>
      <c r="E3678">
        <v>0.50378691926858987</v>
      </c>
      <c r="F3678" t="str">
        <f t="shared" si="57"/>
        <v/>
      </c>
    </row>
    <row r="3679" spans="1:6" x14ac:dyDescent="0.25">
      <c r="A3679">
        <v>3678</v>
      </c>
      <c r="B3679">
        <v>9</v>
      </c>
      <c r="C3679">
        <v>4496</v>
      </c>
      <c r="D3679" t="s">
        <v>762</v>
      </c>
      <c r="E3679">
        <v>1.3149127626712609E-2</v>
      </c>
      <c r="F3679" t="str">
        <f t="shared" si="57"/>
        <v/>
      </c>
    </row>
    <row r="3680" spans="1:6" x14ac:dyDescent="0.25">
      <c r="A3680">
        <v>3679</v>
      </c>
      <c r="B3680">
        <v>6</v>
      </c>
      <c r="C3680">
        <v>4497</v>
      </c>
      <c r="D3680" t="s">
        <v>762</v>
      </c>
      <c r="E3680">
        <v>0.38183283896705444</v>
      </c>
      <c r="F3680" t="str">
        <f t="shared" si="57"/>
        <v/>
      </c>
    </row>
    <row r="3681" spans="1:6" x14ac:dyDescent="0.25">
      <c r="A3681">
        <v>3680</v>
      </c>
      <c r="B3681">
        <v>2</v>
      </c>
      <c r="C3681">
        <v>653</v>
      </c>
      <c r="D3681" t="s">
        <v>6680</v>
      </c>
      <c r="E3681">
        <v>0.19885875605769798</v>
      </c>
      <c r="F3681" t="str">
        <f t="shared" si="57"/>
        <v/>
      </c>
    </row>
    <row r="3682" spans="1:6" x14ac:dyDescent="0.25">
      <c r="A3682">
        <v>3681</v>
      </c>
      <c r="B3682">
        <v>8</v>
      </c>
      <c r="C3682">
        <v>654</v>
      </c>
      <c r="D3682" t="s">
        <v>6680</v>
      </c>
      <c r="E3682">
        <v>0.98927526874940119</v>
      </c>
      <c r="F3682" t="str">
        <f t="shared" si="57"/>
        <v/>
      </c>
    </row>
    <row r="3683" spans="1:6" x14ac:dyDescent="0.25">
      <c r="A3683">
        <v>3682</v>
      </c>
      <c r="B3683">
        <v>8</v>
      </c>
      <c r="C3683">
        <v>4103</v>
      </c>
      <c r="D3683" t="s">
        <v>849</v>
      </c>
      <c r="E3683">
        <v>0.82107443371161404</v>
      </c>
      <c r="F3683" t="str">
        <f t="shared" si="57"/>
        <v/>
      </c>
    </row>
    <row r="3684" spans="1:6" x14ac:dyDescent="0.25">
      <c r="A3684">
        <v>3683</v>
      </c>
      <c r="B3684">
        <v>9</v>
      </c>
      <c r="C3684">
        <v>7107</v>
      </c>
      <c r="D3684" t="s">
        <v>2866</v>
      </c>
      <c r="E3684">
        <v>0.8867195384761799</v>
      </c>
      <c r="F3684" t="str">
        <f t="shared" si="57"/>
        <v>True</v>
      </c>
    </row>
    <row r="3685" spans="1:6" x14ac:dyDescent="0.25">
      <c r="A3685">
        <v>3684</v>
      </c>
      <c r="B3685">
        <v>2</v>
      </c>
      <c r="C3685">
        <v>9828</v>
      </c>
      <c r="D3685" t="s">
        <v>2653</v>
      </c>
      <c r="E3685">
        <v>0.90531029135024499</v>
      </c>
      <c r="F3685" t="str">
        <f t="shared" si="57"/>
        <v/>
      </c>
    </row>
    <row r="3686" spans="1:6" x14ac:dyDescent="0.25">
      <c r="A3686">
        <v>3685</v>
      </c>
      <c r="B3686">
        <v>2</v>
      </c>
      <c r="C3686">
        <v>2481</v>
      </c>
      <c r="D3686" t="s">
        <v>4731</v>
      </c>
      <c r="E3686">
        <v>0.15847641685882885</v>
      </c>
      <c r="F3686" t="str">
        <f t="shared" si="57"/>
        <v/>
      </c>
    </row>
    <row r="3687" spans="1:6" x14ac:dyDescent="0.25">
      <c r="A3687">
        <v>3686</v>
      </c>
      <c r="B3687">
        <v>3</v>
      </c>
      <c r="C3687">
        <v>9288</v>
      </c>
      <c r="D3687" t="s">
        <v>3461</v>
      </c>
      <c r="E3687">
        <v>0.39188587757676419</v>
      </c>
      <c r="F3687" t="str">
        <f t="shared" si="57"/>
        <v/>
      </c>
    </row>
    <row r="3688" spans="1:6" x14ac:dyDescent="0.25">
      <c r="A3688">
        <v>3687</v>
      </c>
      <c r="B3688">
        <v>6</v>
      </c>
      <c r="C3688">
        <v>7105</v>
      </c>
      <c r="D3688" t="s">
        <v>2866</v>
      </c>
      <c r="E3688">
        <v>0.58348392171036645</v>
      </c>
      <c r="F3688" t="str">
        <f t="shared" si="57"/>
        <v/>
      </c>
    </row>
    <row r="3689" spans="1:6" x14ac:dyDescent="0.25">
      <c r="A3689">
        <v>3688</v>
      </c>
      <c r="B3689">
        <v>1</v>
      </c>
      <c r="C3689">
        <v>4101</v>
      </c>
      <c r="D3689" t="s">
        <v>849</v>
      </c>
      <c r="E3689">
        <v>0.14441275762696959</v>
      </c>
      <c r="F3689" t="str">
        <f t="shared" si="57"/>
        <v/>
      </c>
    </row>
    <row r="3690" spans="1:6" x14ac:dyDescent="0.25">
      <c r="A3690">
        <v>3689</v>
      </c>
      <c r="B3690">
        <v>1</v>
      </c>
      <c r="C3690">
        <v>2480</v>
      </c>
      <c r="D3690" t="s">
        <v>4731</v>
      </c>
      <c r="E3690">
        <v>0.32495497361158521</v>
      </c>
      <c r="F3690" t="str">
        <f t="shared" si="57"/>
        <v/>
      </c>
    </row>
    <row r="3691" spans="1:6" x14ac:dyDescent="0.25">
      <c r="A3691">
        <v>3690</v>
      </c>
      <c r="B3691">
        <v>2</v>
      </c>
      <c r="C3691">
        <v>9856</v>
      </c>
      <c r="D3691" t="s">
        <v>5180</v>
      </c>
      <c r="E3691">
        <v>0.52202829564161757</v>
      </c>
      <c r="F3691" t="str">
        <f t="shared" si="57"/>
        <v/>
      </c>
    </row>
    <row r="3692" spans="1:6" x14ac:dyDescent="0.25">
      <c r="A3692">
        <v>3691</v>
      </c>
      <c r="B3692">
        <v>3</v>
      </c>
      <c r="C3692">
        <v>9287</v>
      </c>
      <c r="D3692" t="s">
        <v>3461</v>
      </c>
      <c r="E3692">
        <v>0.27888367993558449</v>
      </c>
      <c r="F3692" t="str">
        <f t="shared" si="57"/>
        <v/>
      </c>
    </row>
    <row r="3693" spans="1:6" x14ac:dyDescent="0.25">
      <c r="A3693">
        <v>3692</v>
      </c>
      <c r="B3693">
        <v>1</v>
      </c>
      <c r="C3693">
        <v>4102</v>
      </c>
      <c r="D3693" t="s">
        <v>849</v>
      </c>
      <c r="E3693">
        <v>0.8243042004568375</v>
      </c>
      <c r="F3693" t="str">
        <f t="shared" si="57"/>
        <v/>
      </c>
    </row>
    <row r="3694" spans="1:6" x14ac:dyDescent="0.25">
      <c r="A3694">
        <v>3693</v>
      </c>
      <c r="B3694">
        <v>3</v>
      </c>
      <c r="C3694">
        <v>9829</v>
      </c>
      <c r="D3694" t="s">
        <v>2653</v>
      </c>
      <c r="E3694">
        <v>0.46031463315882259</v>
      </c>
      <c r="F3694" t="str">
        <f t="shared" si="57"/>
        <v>True</v>
      </c>
    </row>
    <row r="3695" spans="1:6" x14ac:dyDescent="0.25">
      <c r="A3695">
        <v>3694</v>
      </c>
      <c r="B3695">
        <v>4</v>
      </c>
      <c r="C3695">
        <v>9855</v>
      </c>
      <c r="D3695" t="s">
        <v>5180</v>
      </c>
      <c r="E3695">
        <v>0.34154486535424944</v>
      </c>
      <c r="F3695" t="str">
        <f t="shared" si="57"/>
        <v/>
      </c>
    </row>
    <row r="3696" spans="1:6" x14ac:dyDescent="0.25">
      <c r="A3696">
        <v>3695</v>
      </c>
      <c r="B3696">
        <v>3</v>
      </c>
      <c r="C3696">
        <v>7106</v>
      </c>
      <c r="D3696" t="s">
        <v>2866</v>
      </c>
      <c r="E3696">
        <v>5.7328792231539083E-3</v>
      </c>
      <c r="F3696" t="str">
        <f t="shared" si="57"/>
        <v/>
      </c>
    </row>
    <row r="3697" spans="1:6" x14ac:dyDescent="0.25">
      <c r="A3697">
        <v>3696</v>
      </c>
      <c r="B3697">
        <v>5</v>
      </c>
      <c r="C3697">
        <v>890</v>
      </c>
      <c r="D3697" t="s">
        <v>4666</v>
      </c>
      <c r="E3697">
        <v>6.8829175216766014E-2</v>
      </c>
      <c r="F3697" t="str">
        <f t="shared" si="57"/>
        <v/>
      </c>
    </row>
    <row r="3698" spans="1:6" x14ac:dyDescent="0.25">
      <c r="A3698">
        <v>3697</v>
      </c>
      <c r="B3698">
        <v>3</v>
      </c>
      <c r="C3698">
        <v>823</v>
      </c>
      <c r="D3698" t="s">
        <v>3489</v>
      </c>
      <c r="E3698">
        <v>0.64788762338630845</v>
      </c>
      <c r="F3698" t="str">
        <f t="shared" si="57"/>
        <v/>
      </c>
    </row>
    <row r="3699" spans="1:6" x14ac:dyDescent="0.25">
      <c r="A3699">
        <v>3698</v>
      </c>
      <c r="B3699">
        <v>4</v>
      </c>
      <c r="C3699">
        <v>9690</v>
      </c>
      <c r="D3699" t="s">
        <v>267</v>
      </c>
      <c r="E3699">
        <v>0.73618062808238549</v>
      </c>
      <c r="F3699" t="str">
        <f t="shared" si="57"/>
        <v/>
      </c>
    </row>
    <row r="3700" spans="1:6" x14ac:dyDescent="0.25">
      <c r="A3700">
        <v>3699</v>
      </c>
      <c r="B3700">
        <v>1</v>
      </c>
      <c r="C3700">
        <v>5293</v>
      </c>
      <c r="D3700" t="s">
        <v>3187</v>
      </c>
      <c r="E3700">
        <v>0.62688141092533689</v>
      </c>
      <c r="F3700" t="str">
        <f t="shared" si="57"/>
        <v/>
      </c>
    </row>
    <row r="3701" spans="1:6" x14ac:dyDescent="0.25">
      <c r="A3701">
        <v>3700</v>
      </c>
      <c r="B3701">
        <v>2</v>
      </c>
      <c r="C3701">
        <v>824</v>
      </c>
      <c r="D3701" t="s">
        <v>3489</v>
      </c>
      <c r="E3701">
        <v>0.33664225048916996</v>
      </c>
      <c r="F3701" t="str">
        <f t="shared" si="57"/>
        <v/>
      </c>
    </row>
    <row r="3702" spans="1:6" x14ac:dyDescent="0.25">
      <c r="A3702">
        <v>3701</v>
      </c>
      <c r="B3702">
        <v>2</v>
      </c>
      <c r="C3702">
        <v>1437</v>
      </c>
      <c r="D3702" t="s">
        <v>6910</v>
      </c>
      <c r="E3702">
        <v>0.1512584783992833</v>
      </c>
      <c r="F3702" t="str">
        <f t="shared" si="57"/>
        <v/>
      </c>
    </row>
    <row r="3703" spans="1:6" x14ac:dyDescent="0.25">
      <c r="A3703">
        <v>3702</v>
      </c>
      <c r="B3703">
        <v>5</v>
      </c>
      <c r="C3703">
        <v>9689</v>
      </c>
      <c r="D3703" t="s">
        <v>267</v>
      </c>
      <c r="E3703">
        <v>0.39172088358620349</v>
      </c>
      <c r="F3703" t="str">
        <f t="shared" si="57"/>
        <v/>
      </c>
    </row>
    <row r="3704" spans="1:6" x14ac:dyDescent="0.25">
      <c r="A3704">
        <v>3703</v>
      </c>
      <c r="B3704">
        <v>6</v>
      </c>
      <c r="C3704">
        <v>1436</v>
      </c>
      <c r="D3704" t="s">
        <v>6910</v>
      </c>
      <c r="E3704">
        <v>6.2696810575589512E-2</v>
      </c>
      <c r="F3704" t="str">
        <f t="shared" si="57"/>
        <v>True</v>
      </c>
    </row>
    <row r="3705" spans="1:6" x14ac:dyDescent="0.25">
      <c r="A3705">
        <v>3704</v>
      </c>
      <c r="B3705">
        <v>3</v>
      </c>
      <c r="C3705">
        <v>891</v>
      </c>
      <c r="D3705" t="s">
        <v>4666</v>
      </c>
      <c r="E3705">
        <v>0.32238295727019695</v>
      </c>
      <c r="F3705" t="str">
        <f t="shared" si="57"/>
        <v/>
      </c>
    </row>
    <row r="3706" spans="1:6" x14ac:dyDescent="0.25">
      <c r="A3706">
        <v>3705</v>
      </c>
      <c r="B3706">
        <v>5</v>
      </c>
      <c r="C3706">
        <v>7895</v>
      </c>
      <c r="D3706" t="s">
        <v>1426</v>
      </c>
      <c r="E3706">
        <v>0.38815577129920598</v>
      </c>
      <c r="F3706" t="str">
        <f t="shared" si="57"/>
        <v/>
      </c>
    </row>
    <row r="3707" spans="1:6" x14ac:dyDescent="0.25">
      <c r="A3707">
        <v>3706</v>
      </c>
      <c r="B3707">
        <v>8</v>
      </c>
      <c r="C3707">
        <v>7897</v>
      </c>
      <c r="D3707" t="s">
        <v>1426</v>
      </c>
      <c r="E3707">
        <v>7.3529423539656413E-2</v>
      </c>
      <c r="F3707" t="str">
        <f t="shared" si="57"/>
        <v/>
      </c>
    </row>
    <row r="3708" spans="1:6" x14ac:dyDescent="0.25">
      <c r="A3708">
        <v>3707</v>
      </c>
      <c r="B3708">
        <v>2</v>
      </c>
      <c r="C3708">
        <v>7896</v>
      </c>
      <c r="D3708" t="s">
        <v>1426</v>
      </c>
      <c r="E3708">
        <v>0.90448844525963645</v>
      </c>
      <c r="F3708" t="str">
        <f t="shared" si="57"/>
        <v/>
      </c>
    </row>
    <row r="3709" spans="1:6" x14ac:dyDescent="0.25">
      <c r="A3709">
        <v>3708</v>
      </c>
      <c r="B3709">
        <v>6</v>
      </c>
      <c r="C3709">
        <v>1630</v>
      </c>
      <c r="D3709" t="s">
        <v>1394</v>
      </c>
      <c r="E3709">
        <v>0.27609927529374789</v>
      </c>
      <c r="F3709" t="str">
        <f t="shared" si="57"/>
        <v/>
      </c>
    </row>
    <row r="3710" spans="1:6" x14ac:dyDescent="0.25">
      <c r="A3710">
        <v>3709</v>
      </c>
      <c r="B3710">
        <v>5</v>
      </c>
      <c r="C3710">
        <v>1629</v>
      </c>
      <c r="D3710" t="s">
        <v>1394</v>
      </c>
      <c r="E3710">
        <v>0.18666041585984872</v>
      </c>
      <c r="F3710" t="str">
        <f t="shared" si="57"/>
        <v/>
      </c>
    </row>
    <row r="3711" spans="1:6" x14ac:dyDescent="0.25">
      <c r="A3711">
        <v>3710</v>
      </c>
      <c r="B3711">
        <v>2</v>
      </c>
      <c r="C3711">
        <v>9033</v>
      </c>
      <c r="D3711" t="s">
        <v>887</v>
      </c>
      <c r="E3711">
        <v>0.6928217840170009</v>
      </c>
      <c r="F3711" t="str">
        <f t="shared" si="57"/>
        <v/>
      </c>
    </row>
    <row r="3712" spans="1:6" x14ac:dyDescent="0.25">
      <c r="A3712">
        <v>3711</v>
      </c>
      <c r="B3712">
        <v>3</v>
      </c>
      <c r="C3712">
        <v>7283</v>
      </c>
      <c r="D3712" t="s">
        <v>2178</v>
      </c>
      <c r="E3712">
        <v>0.97144815739961121</v>
      </c>
      <c r="F3712" t="str">
        <f t="shared" si="57"/>
        <v/>
      </c>
    </row>
    <row r="3713" spans="1:6" x14ac:dyDescent="0.25">
      <c r="A3713">
        <v>3712</v>
      </c>
      <c r="B3713">
        <v>2</v>
      </c>
      <c r="C3713">
        <v>2766</v>
      </c>
      <c r="D3713" t="s">
        <v>1058</v>
      </c>
      <c r="E3713">
        <v>0.66432570990138573</v>
      </c>
      <c r="F3713" t="str">
        <f t="shared" si="57"/>
        <v/>
      </c>
    </row>
    <row r="3714" spans="1:6" x14ac:dyDescent="0.25">
      <c r="A3714">
        <v>3713</v>
      </c>
      <c r="B3714">
        <v>3</v>
      </c>
      <c r="C3714">
        <v>2764</v>
      </c>
      <c r="D3714" t="s">
        <v>1058</v>
      </c>
      <c r="E3714">
        <v>6.9366943733440767E-2</v>
      </c>
      <c r="F3714" t="str">
        <f t="shared" si="57"/>
        <v>True</v>
      </c>
    </row>
    <row r="3715" spans="1:6" x14ac:dyDescent="0.25">
      <c r="A3715">
        <v>3714</v>
      </c>
      <c r="B3715">
        <v>5</v>
      </c>
      <c r="C3715">
        <v>2765</v>
      </c>
      <c r="D3715" t="s">
        <v>1058</v>
      </c>
      <c r="E3715">
        <v>0.26749472888241488</v>
      </c>
      <c r="F3715" t="str">
        <f t="shared" ref="F3715:F3778" si="58">IF(MOD(A3715-3,10)=0,"True","")</f>
        <v/>
      </c>
    </row>
    <row r="3716" spans="1:6" x14ac:dyDescent="0.25">
      <c r="A3716">
        <v>3715</v>
      </c>
      <c r="B3716">
        <v>3</v>
      </c>
      <c r="C3716">
        <v>2500</v>
      </c>
      <c r="D3716" t="s">
        <v>1196</v>
      </c>
      <c r="E3716">
        <v>0.39741338175289009</v>
      </c>
      <c r="F3716" t="str">
        <f t="shared" si="58"/>
        <v/>
      </c>
    </row>
    <row r="3717" spans="1:6" x14ac:dyDescent="0.25">
      <c r="A3717">
        <v>3716</v>
      </c>
      <c r="B3717">
        <v>8</v>
      </c>
      <c r="C3717">
        <v>417</v>
      </c>
      <c r="D3717" t="s">
        <v>906</v>
      </c>
      <c r="E3717">
        <v>0.49797695037419676</v>
      </c>
      <c r="F3717" t="str">
        <f t="shared" si="58"/>
        <v/>
      </c>
    </row>
    <row r="3718" spans="1:6" x14ac:dyDescent="0.25">
      <c r="A3718">
        <v>3717</v>
      </c>
      <c r="B3718">
        <v>3</v>
      </c>
      <c r="C3718">
        <v>9937</v>
      </c>
      <c r="D3718" t="s">
        <v>6921</v>
      </c>
      <c r="E3718">
        <v>0.11037751074578506</v>
      </c>
      <c r="F3718" t="str">
        <f t="shared" si="58"/>
        <v/>
      </c>
    </row>
    <row r="3719" spans="1:6" x14ac:dyDescent="0.25">
      <c r="A3719">
        <v>3718</v>
      </c>
      <c r="B3719">
        <v>2</v>
      </c>
      <c r="C3719">
        <v>4051</v>
      </c>
      <c r="D3719" t="s">
        <v>5180</v>
      </c>
      <c r="E3719">
        <v>0.20751255907763944</v>
      </c>
      <c r="F3719" t="str">
        <f t="shared" si="58"/>
        <v/>
      </c>
    </row>
    <row r="3720" spans="1:6" x14ac:dyDescent="0.25">
      <c r="A3720">
        <v>3719</v>
      </c>
      <c r="B3720">
        <v>3</v>
      </c>
      <c r="C3720">
        <v>4083</v>
      </c>
      <c r="D3720" t="s">
        <v>646</v>
      </c>
      <c r="E3720">
        <v>0.77310396878122578</v>
      </c>
      <c r="F3720" t="str">
        <f t="shared" si="58"/>
        <v/>
      </c>
    </row>
    <row r="3721" spans="1:6" x14ac:dyDescent="0.25">
      <c r="A3721">
        <v>3720</v>
      </c>
      <c r="B3721">
        <v>3</v>
      </c>
      <c r="C3721">
        <v>4050</v>
      </c>
      <c r="D3721" t="s">
        <v>5180</v>
      </c>
      <c r="E3721">
        <v>1.727444493359831E-2</v>
      </c>
      <c r="F3721" t="str">
        <f t="shared" si="58"/>
        <v/>
      </c>
    </row>
    <row r="3722" spans="1:6" x14ac:dyDescent="0.25">
      <c r="A3722">
        <v>3721</v>
      </c>
      <c r="B3722">
        <v>8</v>
      </c>
      <c r="C3722">
        <v>1511</v>
      </c>
      <c r="D3722" t="s">
        <v>4295</v>
      </c>
      <c r="E3722">
        <v>0.88071286722901299</v>
      </c>
      <c r="F3722" t="str">
        <f t="shared" si="58"/>
        <v/>
      </c>
    </row>
    <row r="3723" spans="1:6" x14ac:dyDescent="0.25">
      <c r="A3723">
        <v>3722</v>
      </c>
      <c r="B3723">
        <v>3</v>
      </c>
      <c r="C3723">
        <v>4084</v>
      </c>
      <c r="D3723" t="s">
        <v>646</v>
      </c>
      <c r="E3723">
        <v>0.44679118003306528</v>
      </c>
      <c r="F3723" t="str">
        <f t="shared" si="58"/>
        <v/>
      </c>
    </row>
    <row r="3724" spans="1:6" x14ac:dyDescent="0.25">
      <c r="A3724">
        <v>3723</v>
      </c>
      <c r="B3724">
        <v>3</v>
      </c>
      <c r="C3724">
        <v>201</v>
      </c>
      <c r="D3724" t="s">
        <v>5006</v>
      </c>
      <c r="E3724">
        <v>0.41280913596958069</v>
      </c>
      <c r="F3724" t="str">
        <f t="shared" si="58"/>
        <v>True</v>
      </c>
    </row>
    <row r="3725" spans="1:6" x14ac:dyDescent="0.25">
      <c r="A3725">
        <v>3724</v>
      </c>
      <c r="B3725">
        <v>1</v>
      </c>
      <c r="C3725">
        <v>4655</v>
      </c>
      <c r="D3725" t="s">
        <v>4001</v>
      </c>
      <c r="E3725">
        <v>0.68733406422147036</v>
      </c>
      <c r="F3725" t="str">
        <f t="shared" si="58"/>
        <v/>
      </c>
    </row>
    <row r="3726" spans="1:6" x14ac:dyDescent="0.25">
      <c r="A3726">
        <v>3725</v>
      </c>
      <c r="B3726">
        <v>9</v>
      </c>
      <c r="C3726">
        <v>1512</v>
      </c>
      <c r="D3726" t="s">
        <v>4295</v>
      </c>
      <c r="E3726">
        <v>8.7951271982974477E-3</v>
      </c>
      <c r="F3726" t="str">
        <f t="shared" si="58"/>
        <v/>
      </c>
    </row>
    <row r="3727" spans="1:6" x14ac:dyDescent="0.25">
      <c r="A3727">
        <v>3726</v>
      </c>
      <c r="B3727">
        <v>6</v>
      </c>
      <c r="C3727">
        <v>1993</v>
      </c>
      <c r="D3727" t="s">
        <v>3378</v>
      </c>
      <c r="E3727">
        <v>4.9036508989418359E-2</v>
      </c>
      <c r="F3727" t="str">
        <f t="shared" si="58"/>
        <v/>
      </c>
    </row>
    <row r="3728" spans="1:6" x14ac:dyDescent="0.25">
      <c r="A3728">
        <v>3727</v>
      </c>
      <c r="B3728">
        <v>2</v>
      </c>
      <c r="C3728">
        <v>7454</v>
      </c>
      <c r="D3728" t="s">
        <v>582</v>
      </c>
      <c r="E3728">
        <v>0.38502927748008797</v>
      </c>
      <c r="F3728" t="str">
        <f t="shared" si="58"/>
        <v/>
      </c>
    </row>
    <row r="3729" spans="1:6" x14ac:dyDescent="0.25">
      <c r="A3729">
        <v>3728</v>
      </c>
      <c r="B3729">
        <v>1</v>
      </c>
      <c r="C3729">
        <v>9584</v>
      </c>
      <c r="D3729" t="s">
        <v>6830</v>
      </c>
      <c r="E3729">
        <v>0.44518632081997511</v>
      </c>
      <c r="F3729" t="str">
        <f t="shared" si="58"/>
        <v/>
      </c>
    </row>
    <row r="3730" spans="1:6" x14ac:dyDescent="0.25">
      <c r="A3730">
        <v>3729</v>
      </c>
      <c r="B3730">
        <v>4</v>
      </c>
      <c r="C3730">
        <v>4270</v>
      </c>
      <c r="D3730" t="s">
        <v>4149</v>
      </c>
      <c r="E3730">
        <v>0.91221097310269483</v>
      </c>
      <c r="F3730" t="str">
        <f t="shared" si="58"/>
        <v/>
      </c>
    </row>
    <row r="3731" spans="1:6" x14ac:dyDescent="0.25">
      <c r="A3731">
        <v>3730</v>
      </c>
      <c r="B3731">
        <v>3</v>
      </c>
      <c r="C3731">
        <v>1995</v>
      </c>
      <c r="D3731" t="s">
        <v>3378</v>
      </c>
      <c r="E3731">
        <v>0.84286814584551573</v>
      </c>
      <c r="F3731" t="str">
        <f t="shared" si="58"/>
        <v/>
      </c>
    </row>
    <row r="3732" spans="1:6" x14ac:dyDescent="0.25">
      <c r="A3732">
        <v>3731</v>
      </c>
      <c r="B3732">
        <v>2</v>
      </c>
      <c r="C3732">
        <v>1994</v>
      </c>
      <c r="D3732" t="s">
        <v>3378</v>
      </c>
      <c r="E3732">
        <v>0.29178808615597507</v>
      </c>
      <c r="F3732" t="str">
        <f t="shared" si="58"/>
        <v/>
      </c>
    </row>
    <row r="3733" spans="1:6" x14ac:dyDescent="0.25">
      <c r="A3733">
        <v>3732</v>
      </c>
      <c r="B3733">
        <v>3</v>
      </c>
      <c r="C3733">
        <v>6943</v>
      </c>
      <c r="D3733" t="s">
        <v>6293</v>
      </c>
      <c r="E3733">
        <v>0.41588589596222014</v>
      </c>
      <c r="F3733" t="str">
        <f t="shared" si="58"/>
        <v/>
      </c>
    </row>
    <row r="3734" spans="1:6" x14ac:dyDescent="0.25">
      <c r="A3734">
        <v>3733</v>
      </c>
      <c r="B3734">
        <v>12</v>
      </c>
      <c r="C3734">
        <v>887</v>
      </c>
      <c r="D3734" t="s">
        <v>2550</v>
      </c>
      <c r="E3734">
        <v>0.99553081425185264</v>
      </c>
      <c r="F3734" t="str">
        <f t="shared" si="58"/>
        <v>True</v>
      </c>
    </row>
    <row r="3735" spans="1:6" x14ac:dyDescent="0.25">
      <c r="A3735">
        <v>3734</v>
      </c>
      <c r="B3735">
        <v>2</v>
      </c>
      <c r="C3735">
        <v>6940</v>
      </c>
      <c r="D3735" t="s">
        <v>6293</v>
      </c>
      <c r="E3735">
        <v>0.26515010560092778</v>
      </c>
      <c r="F3735" t="str">
        <f t="shared" si="58"/>
        <v/>
      </c>
    </row>
    <row r="3736" spans="1:6" x14ac:dyDescent="0.25">
      <c r="A3736">
        <v>3735</v>
      </c>
      <c r="B3736">
        <v>3</v>
      </c>
      <c r="C3736">
        <v>4865</v>
      </c>
      <c r="D3736" t="s">
        <v>365</v>
      </c>
      <c r="E3736">
        <v>0.46100445670428747</v>
      </c>
      <c r="F3736" t="str">
        <f t="shared" si="58"/>
        <v/>
      </c>
    </row>
    <row r="3737" spans="1:6" x14ac:dyDescent="0.25">
      <c r="A3737">
        <v>3736</v>
      </c>
      <c r="B3737">
        <v>3</v>
      </c>
      <c r="C3737">
        <v>6761</v>
      </c>
      <c r="D3737" t="s">
        <v>2113</v>
      </c>
      <c r="E3737">
        <v>0.61308277331531291</v>
      </c>
      <c r="F3737" t="str">
        <f t="shared" si="58"/>
        <v/>
      </c>
    </row>
    <row r="3738" spans="1:6" x14ac:dyDescent="0.25">
      <c r="A3738">
        <v>3737</v>
      </c>
      <c r="B3738">
        <v>3</v>
      </c>
      <c r="C3738">
        <v>5629</v>
      </c>
      <c r="D3738" t="s">
        <v>1185</v>
      </c>
      <c r="E3738">
        <v>0.4672328789450364</v>
      </c>
      <c r="F3738" t="str">
        <f t="shared" si="58"/>
        <v/>
      </c>
    </row>
    <row r="3739" spans="1:6" x14ac:dyDescent="0.25">
      <c r="A3739">
        <v>3738</v>
      </c>
      <c r="B3739">
        <v>3</v>
      </c>
      <c r="C3739">
        <v>5385</v>
      </c>
      <c r="D3739" t="s">
        <v>769</v>
      </c>
      <c r="E3739">
        <v>0.98102756109432465</v>
      </c>
      <c r="F3739" t="str">
        <f t="shared" si="58"/>
        <v/>
      </c>
    </row>
    <row r="3740" spans="1:6" x14ac:dyDescent="0.25">
      <c r="A3740">
        <v>3739</v>
      </c>
      <c r="B3740">
        <v>9</v>
      </c>
      <c r="C3740">
        <v>3601</v>
      </c>
      <c r="D3740" t="s">
        <v>3458</v>
      </c>
      <c r="E3740">
        <v>0.18939118974202174</v>
      </c>
      <c r="F3740" t="str">
        <f t="shared" si="58"/>
        <v/>
      </c>
    </row>
    <row r="3741" spans="1:6" x14ac:dyDescent="0.25">
      <c r="A3741">
        <v>3740</v>
      </c>
      <c r="B3741">
        <v>5</v>
      </c>
      <c r="C3741">
        <v>2232</v>
      </c>
      <c r="D3741" t="s">
        <v>6142</v>
      </c>
      <c r="E3741">
        <v>0.32846393038156751</v>
      </c>
      <c r="F3741" t="str">
        <f t="shared" si="58"/>
        <v/>
      </c>
    </row>
    <row r="3742" spans="1:6" x14ac:dyDescent="0.25">
      <c r="A3742">
        <v>3741</v>
      </c>
      <c r="B3742">
        <v>14</v>
      </c>
      <c r="C3742">
        <v>5386</v>
      </c>
      <c r="D3742" t="s">
        <v>769</v>
      </c>
      <c r="E3742">
        <v>0.80203081835824641</v>
      </c>
      <c r="F3742" t="str">
        <f t="shared" si="58"/>
        <v/>
      </c>
    </row>
    <row r="3743" spans="1:6" x14ac:dyDescent="0.25">
      <c r="A3743">
        <v>3742</v>
      </c>
      <c r="B3743">
        <v>8</v>
      </c>
      <c r="C3743">
        <v>894</v>
      </c>
      <c r="D3743" t="s">
        <v>6946</v>
      </c>
      <c r="E3743">
        <v>0.77583314901688383</v>
      </c>
      <c r="F3743" t="str">
        <f t="shared" si="58"/>
        <v/>
      </c>
    </row>
    <row r="3744" spans="1:6" x14ac:dyDescent="0.25">
      <c r="A3744">
        <v>3743</v>
      </c>
      <c r="B3744">
        <v>4</v>
      </c>
      <c r="C3744">
        <v>6942</v>
      </c>
      <c r="D3744" t="s">
        <v>6293</v>
      </c>
      <c r="E3744">
        <v>0.72997448653343755</v>
      </c>
      <c r="F3744" t="str">
        <f t="shared" si="58"/>
        <v>True</v>
      </c>
    </row>
    <row r="3745" spans="1:6" x14ac:dyDescent="0.25">
      <c r="A3745">
        <v>3744</v>
      </c>
      <c r="B3745">
        <v>4</v>
      </c>
      <c r="C3745">
        <v>893</v>
      </c>
      <c r="D3745" t="s">
        <v>6946</v>
      </c>
      <c r="E3745">
        <v>0.42921722016175456</v>
      </c>
      <c r="F3745" t="str">
        <f t="shared" si="58"/>
        <v/>
      </c>
    </row>
    <row r="3746" spans="1:6" x14ac:dyDescent="0.25">
      <c r="A3746">
        <v>3745</v>
      </c>
      <c r="B3746">
        <v>5</v>
      </c>
      <c r="C3746">
        <v>6941</v>
      </c>
      <c r="D3746" t="s">
        <v>6293</v>
      </c>
      <c r="E3746">
        <v>0.39551391142042203</v>
      </c>
      <c r="F3746" t="str">
        <f t="shared" si="58"/>
        <v/>
      </c>
    </row>
    <row r="3747" spans="1:6" x14ac:dyDescent="0.25">
      <c r="A3747">
        <v>3746</v>
      </c>
      <c r="B3747">
        <v>1</v>
      </c>
      <c r="C3747">
        <v>892</v>
      </c>
      <c r="D3747" t="s">
        <v>6946</v>
      </c>
      <c r="E3747">
        <v>0.74082733189035332</v>
      </c>
      <c r="F3747" t="str">
        <f t="shared" si="58"/>
        <v/>
      </c>
    </row>
    <row r="3748" spans="1:6" x14ac:dyDescent="0.25">
      <c r="A3748">
        <v>3747</v>
      </c>
      <c r="B3748">
        <v>6</v>
      </c>
      <c r="C3748">
        <v>5628</v>
      </c>
      <c r="D3748" t="s">
        <v>1185</v>
      </c>
      <c r="E3748">
        <v>0.27182329155304463</v>
      </c>
      <c r="F3748" t="str">
        <f t="shared" si="58"/>
        <v/>
      </c>
    </row>
    <row r="3749" spans="1:6" x14ac:dyDescent="0.25">
      <c r="A3749">
        <v>3748</v>
      </c>
      <c r="B3749">
        <v>3</v>
      </c>
      <c r="C3749">
        <v>8734</v>
      </c>
      <c r="D3749" t="s">
        <v>3600</v>
      </c>
      <c r="E3749">
        <v>0.65571119396271371</v>
      </c>
      <c r="F3749" t="str">
        <f t="shared" si="58"/>
        <v/>
      </c>
    </row>
    <row r="3750" spans="1:6" x14ac:dyDescent="0.25">
      <c r="A3750">
        <v>3749</v>
      </c>
      <c r="B3750">
        <v>3</v>
      </c>
      <c r="C3750">
        <v>2957</v>
      </c>
      <c r="D3750" t="s">
        <v>4808</v>
      </c>
      <c r="E3750">
        <v>9.4810458617821891E-2</v>
      </c>
      <c r="F3750" t="str">
        <f t="shared" si="58"/>
        <v/>
      </c>
    </row>
    <row r="3751" spans="1:6" x14ac:dyDescent="0.25">
      <c r="A3751">
        <v>3750</v>
      </c>
      <c r="B3751">
        <v>5</v>
      </c>
      <c r="C3751">
        <v>8735</v>
      </c>
      <c r="D3751" t="s">
        <v>3600</v>
      </c>
      <c r="E3751">
        <v>0.48256933699465587</v>
      </c>
      <c r="F3751" t="str">
        <f t="shared" si="58"/>
        <v/>
      </c>
    </row>
    <row r="3752" spans="1:6" x14ac:dyDescent="0.25">
      <c r="A3752">
        <v>3751</v>
      </c>
      <c r="B3752">
        <v>3</v>
      </c>
      <c r="C3752">
        <v>6145</v>
      </c>
      <c r="D3752" t="s">
        <v>623</v>
      </c>
      <c r="E3752">
        <v>0.35757096276703948</v>
      </c>
      <c r="F3752" t="str">
        <f t="shared" si="58"/>
        <v/>
      </c>
    </row>
    <row r="3753" spans="1:6" x14ac:dyDescent="0.25">
      <c r="A3753">
        <v>3752</v>
      </c>
      <c r="B3753">
        <v>3</v>
      </c>
      <c r="C3753">
        <v>8733</v>
      </c>
      <c r="D3753" t="s">
        <v>3600</v>
      </c>
      <c r="E3753">
        <v>0.23161037235288218</v>
      </c>
      <c r="F3753" t="str">
        <f t="shared" si="58"/>
        <v/>
      </c>
    </row>
    <row r="3754" spans="1:6" x14ac:dyDescent="0.25">
      <c r="A3754">
        <v>3753</v>
      </c>
      <c r="B3754">
        <v>3</v>
      </c>
      <c r="C3754">
        <v>4709</v>
      </c>
      <c r="D3754" t="s">
        <v>219</v>
      </c>
      <c r="E3754">
        <v>0.84915365109525598</v>
      </c>
      <c r="F3754" t="str">
        <f t="shared" si="58"/>
        <v>True</v>
      </c>
    </row>
    <row r="3755" spans="1:6" x14ac:dyDescent="0.25">
      <c r="A3755">
        <v>3754</v>
      </c>
      <c r="B3755">
        <v>3</v>
      </c>
      <c r="C3755">
        <v>9625</v>
      </c>
      <c r="D3755" t="s">
        <v>3497</v>
      </c>
      <c r="E3755">
        <v>0.73731801123092433</v>
      </c>
      <c r="F3755" t="str">
        <f t="shared" si="58"/>
        <v/>
      </c>
    </row>
    <row r="3756" spans="1:6" x14ac:dyDescent="0.25">
      <c r="A3756">
        <v>3755</v>
      </c>
      <c r="B3756">
        <v>9</v>
      </c>
      <c r="C3756">
        <v>2685</v>
      </c>
      <c r="D3756" t="s">
        <v>3479</v>
      </c>
      <c r="E3756">
        <v>0.23444886695288669</v>
      </c>
      <c r="F3756" t="str">
        <f t="shared" si="58"/>
        <v/>
      </c>
    </row>
    <row r="3757" spans="1:6" x14ac:dyDescent="0.25">
      <c r="A3757">
        <v>3756</v>
      </c>
      <c r="B3757">
        <v>3</v>
      </c>
      <c r="C3757">
        <v>1160</v>
      </c>
      <c r="D3757" t="s">
        <v>785</v>
      </c>
      <c r="E3757">
        <v>4.1761291073761586E-2</v>
      </c>
      <c r="F3757" t="str">
        <f t="shared" si="58"/>
        <v/>
      </c>
    </row>
    <row r="3758" spans="1:6" x14ac:dyDescent="0.25">
      <c r="A3758">
        <v>3757</v>
      </c>
      <c r="B3758">
        <v>3</v>
      </c>
      <c r="C3758">
        <v>9626</v>
      </c>
      <c r="D3758" t="s">
        <v>3497</v>
      </c>
      <c r="E3758">
        <v>0.6827828475619242</v>
      </c>
      <c r="F3758" t="str">
        <f t="shared" si="58"/>
        <v/>
      </c>
    </row>
    <row r="3759" spans="1:6" x14ac:dyDescent="0.25">
      <c r="A3759">
        <v>3758</v>
      </c>
      <c r="B3759">
        <v>9</v>
      </c>
      <c r="C3759">
        <v>5733</v>
      </c>
      <c r="D3759" t="s">
        <v>1185</v>
      </c>
      <c r="E3759">
        <v>0.36662465687877765</v>
      </c>
      <c r="F3759" t="str">
        <f t="shared" si="58"/>
        <v/>
      </c>
    </row>
    <row r="3760" spans="1:6" x14ac:dyDescent="0.25">
      <c r="A3760">
        <v>3759</v>
      </c>
      <c r="B3760">
        <v>5</v>
      </c>
      <c r="C3760">
        <v>4708</v>
      </c>
      <c r="D3760" t="s">
        <v>219</v>
      </c>
      <c r="E3760">
        <v>0.22306316082106337</v>
      </c>
      <c r="F3760" t="str">
        <f t="shared" si="58"/>
        <v/>
      </c>
    </row>
    <row r="3761" spans="1:6" x14ac:dyDescent="0.25">
      <c r="A3761">
        <v>3760</v>
      </c>
      <c r="B3761">
        <v>2</v>
      </c>
      <c r="C3761">
        <v>555</v>
      </c>
      <c r="D3761" t="s">
        <v>961</v>
      </c>
      <c r="E3761">
        <v>0.21714055779982455</v>
      </c>
      <c r="F3761" t="str">
        <f t="shared" si="58"/>
        <v/>
      </c>
    </row>
    <row r="3762" spans="1:6" x14ac:dyDescent="0.25">
      <c r="A3762">
        <v>3761</v>
      </c>
      <c r="B3762">
        <v>2</v>
      </c>
      <c r="C3762">
        <v>4710</v>
      </c>
      <c r="D3762" t="s">
        <v>219</v>
      </c>
      <c r="E3762">
        <v>0.4884754482164545</v>
      </c>
      <c r="F3762" t="str">
        <f t="shared" si="58"/>
        <v/>
      </c>
    </row>
    <row r="3763" spans="1:6" x14ac:dyDescent="0.25">
      <c r="A3763">
        <v>3762</v>
      </c>
      <c r="B3763">
        <v>2</v>
      </c>
      <c r="C3763">
        <v>9624</v>
      </c>
      <c r="D3763" t="s">
        <v>3497</v>
      </c>
      <c r="E3763">
        <v>0.66536235022866819</v>
      </c>
      <c r="F3763" t="str">
        <f t="shared" si="58"/>
        <v/>
      </c>
    </row>
    <row r="3764" spans="1:6" x14ac:dyDescent="0.25">
      <c r="A3764">
        <v>3763</v>
      </c>
      <c r="B3764">
        <v>2</v>
      </c>
      <c r="C3764">
        <v>5735</v>
      </c>
      <c r="D3764" t="s">
        <v>1185</v>
      </c>
      <c r="E3764">
        <v>0.2208633302509847</v>
      </c>
      <c r="F3764" t="str">
        <f t="shared" si="58"/>
        <v>True</v>
      </c>
    </row>
    <row r="3765" spans="1:6" x14ac:dyDescent="0.25">
      <c r="A3765">
        <v>3764</v>
      </c>
      <c r="B3765">
        <v>1</v>
      </c>
      <c r="C3765">
        <v>3573</v>
      </c>
      <c r="D3765" t="s">
        <v>1063</v>
      </c>
      <c r="E3765">
        <v>0.50591517358890015</v>
      </c>
      <c r="F3765" t="str">
        <f t="shared" si="58"/>
        <v/>
      </c>
    </row>
    <row r="3766" spans="1:6" x14ac:dyDescent="0.25">
      <c r="A3766">
        <v>3765</v>
      </c>
      <c r="B3766">
        <v>2</v>
      </c>
      <c r="C3766">
        <v>1161</v>
      </c>
      <c r="D3766" t="s">
        <v>785</v>
      </c>
      <c r="E3766">
        <v>7.6266743402574333E-3</v>
      </c>
      <c r="F3766" t="str">
        <f t="shared" si="58"/>
        <v/>
      </c>
    </row>
    <row r="3767" spans="1:6" x14ac:dyDescent="0.25">
      <c r="A3767">
        <v>3766</v>
      </c>
      <c r="B3767">
        <v>3</v>
      </c>
      <c r="C3767">
        <v>5734</v>
      </c>
      <c r="D3767" t="s">
        <v>1185</v>
      </c>
      <c r="E3767">
        <v>3.06710145324679E-2</v>
      </c>
      <c r="F3767" t="str">
        <f t="shared" si="58"/>
        <v/>
      </c>
    </row>
    <row r="3768" spans="1:6" x14ac:dyDescent="0.25">
      <c r="A3768">
        <v>3767</v>
      </c>
      <c r="B3768">
        <v>3</v>
      </c>
      <c r="C3768">
        <v>4711</v>
      </c>
      <c r="D3768" t="s">
        <v>219</v>
      </c>
      <c r="E3768">
        <v>0.32731103710914489</v>
      </c>
      <c r="F3768" t="str">
        <f t="shared" si="58"/>
        <v/>
      </c>
    </row>
    <row r="3769" spans="1:6" x14ac:dyDescent="0.25">
      <c r="A3769">
        <v>3768</v>
      </c>
      <c r="B3769">
        <v>3</v>
      </c>
      <c r="C3769">
        <v>395</v>
      </c>
      <c r="D3769" t="s">
        <v>6970</v>
      </c>
      <c r="E3769">
        <v>0.85149415646470261</v>
      </c>
      <c r="F3769" t="str">
        <f t="shared" si="58"/>
        <v/>
      </c>
    </row>
    <row r="3770" spans="1:6" x14ac:dyDescent="0.25">
      <c r="A3770">
        <v>3769</v>
      </c>
      <c r="B3770">
        <v>5</v>
      </c>
      <c r="C3770">
        <v>8118</v>
      </c>
      <c r="D3770" t="s">
        <v>2093</v>
      </c>
      <c r="E3770">
        <v>0.43387735275602812</v>
      </c>
      <c r="F3770" t="str">
        <f t="shared" si="58"/>
        <v/>
      </c>
    </row>
    <row r="3771" spans="1:6" x14ac:dyDescent="0.25">
      <c r="A3771">
        <v>3770</v>
      </c>
      <c r="B3771">
        <v>7</v>
      </c>
      <c r="C3771">
        <v>2587</v>
      </c>
      <c r="D3771" t="s">
        <v>3388</v>
      </c>
      <c r="E3771">
        <v>0.32506275819174901</v>
      </c>
      <c r="F3771" t="str">
        <f t="shared" si="58"/>
        <v/>
      </c>
    </row>
    <row r="3772" spans="1:6" x14ac:dyDescent="0.25">
      <c r="A3772">
        <v>3771</v>
      </c>
      <c r="B3772">
        <v>3</v>
      </c>
      <c r="C3772">
        <v>8039</v>
      </c>
      <c r="D3772" t="s">
        <v>3507</v>
      </c>
      <c r="E3772">
        <v>0.67755876829941042</v>
      </c>
      <c r="F3772" t="str">
        <f t="shared" si="58"/>
        <v/>
      </c>
    </row>
    <row r="3773" spans="1:6" x14ac:dyDescent="0.25">
      <c r="A3773">
        <v>3772</v>
      </c>
      <c r="B3773">
        <v>3</v>
      </c>
      <c r="C3773">
        <v>5158</v>
      </c>
      <c r="D3773" t="s">
        <v>3440</v>
      </c>
      <c r="E3773">
        <v>0.74360311379349753</v>
      </c>
      <c r="F3773" t="str">
        <f t="shared" si="58"/>
        <v/>
      </c>
    </row>
    <row r="3774" spans="1:6" x14ac:dyDescent="0.25">
      <c r="A3774">
        <v>3773</v>
      </c>
      <c r="B3774">
        <v>2</v>
      </c>
      <c r="C3774">
        <v>5157</v>
      </c>
      <c r="D3774" t="s">
        <v>3440</v>
      </c>
      <c r="E3774">
        <v>0.18031447427671965</v>
      </c>
      <c r="F3774" t="str">
        <f t="shared" si="58"/>
        <v>True</v>
      </c>
    </row>
    <row r="3775" spans="1:6" x14ac:dyDescent="0.25">
      <c r="A3775">
        <v>3774</v>
      </c>
      <c r="B3775">
        <v>5</v>
      </c>
      <c r="C3775">
        <v>1563</v>
      </c>
      <c r="D3775" t="s">
        <v>3586</v>
      </c>
      <c r="E3775">
        <v>0.43527217258839601</v>
      </c>
      <c r="F3775" t="str">
        <f t="shared" si="58"/>
        <v/>
      </c>
    </row>
    <row r="3776" spans="1:6" x14ac:dyDescent="0.25">
      <c r="A3776">
        <v>3775</v>
      </c>
      <c r="B3776">
        <v>7</v>
      </c>
      <c r="C3776">
        <v>8275</v>
      </c>
      <c r="D3776" t="s">
        <v>6662</v>
      </c>
      <c r="E3776">
        <v>5.0310680783264727E-2</v>
      </c>
      <c r="F3776" t="str">
        <f t="shared" si="58"/>
        <v/>
      </c>
    </row>
    <row r="3777" spans="1:6" x14ac:dyDescent="0.25">
      <c r="A3777">
        <v>3776</v>
      </c>
      <c r="B3777">
        <v>1</v>
      </c>
      <c r="C3777">
        <v>2588</v>
      </c>
      <c r="D3777" t="s">
        <v>3388</v>
      </c>
      <c r="E3777">
        <v>9.3844444413528127E-2</v>
      </c>
      <c r="F3777" t="str">
        <f t="shared" si="58"/>
        <v/>
      </c>
    </row>
    <row r="3778" spans="1:6" x14ac:dyDescent="0.25">
      <c r="A3778">
        <v>3777</v>
      </c>
      <c r="B3778">
        <v>2</v>
      </c>
      <c r="C3778">
        <v>5618</v>
      </c>
      <c r="D3778" t="s">
        <v>2578</v>
      </c>
      <c r="E3778">
        <v>0.37585593558314179</v>
      </c>
      <c r="F3778" t="str">
        <f t="shared" si="58"/>
        <v/>
      </c>
    </row>
    <row r="3779" spans="1:6" x14ac:dyDescent="0.25">
      <c r="A3779">
        <v>3778</v>
      </c>
      <c r="B3779">
        <v>2</v>
      </c>
      <c r="C3779">
        <v>5159</v>
      </c>
      <c r="D3779" t="s">
        <v>3440</v>
      </c>
      <c r="E3779">
        <v>0.34652782358321044</v>
      </c>
      <c r="F3779" t="str">
        <f t="shared" ref="F3779:F3842" si="59">IF(MOD(A3779-3,10)=0,"True","")</f>
        <v/>
      </c>
    </row>
    <row r="3780" spans="1:6" x14ac:dyDescent="0.25">
      <c r="A3780">
        <v>3779</v>
      </c>
      <c r="B3780">
        <v>1</v>
      </c>
      <c r="C3780">
        <v>3397</v>
      </c>
      <c r="D3780" t="s">
        <v>916</v>
      </c>
      <c r="E3780">
        <v>0.48410241791164843</v>
      </c>
      <c r="F3780" t="str">
        <f t="shared" si="59"/>
        <v/>
      </c>
    </row>
    <row r="3781" spans="1:6" x14ac:dyDescent="0.25">
      <c r="A3781">
        <v>3780</v>
      </c>
      <c r="B3781">
        <v>4</v>
      </c>
      <c r="C3781">
        <v>3396</v>
      </c>
      <c r="D3781" t="s">
        <v>916</v>
      </c>
      <c r="E3781">
        <v>0.57327986024914923</v>
      </c>
      <c r="F3781" t="str">
        <f t="shared" si="59"/>
        <v/>
      </c>
    </row>
    <row r="3782" spans="1:6" x14ac:dyDescent="0.25">
      <c r="A3782">
        <v>3781</v>
      </c>
      <c r="B3782">
        <v>4</v>
      </c>
      <c r="C3782">
        <v>3398</v>
      </c>
      <c r="D3782" t="s">
        <v>916</v>
      </c>
      <c r="E3782">
        <v>0.26163296961041904</v>
      </c>
      <c r="F3782" t="str">
        <f t="shared" si="59"/>
        <v/>
      </c>
    </row>
    <row r="3783" spans="1:6" x14ac:dyDescent="0.25">
      <c r="A3783">
        <v>3782</v>
      </c>
      <c r="B3783">
        <v>5</v>
      </c>
      <c r="C3783">
        <v>7696</v>
      </c>
      <c r="D3783" t="s">
        <v>2907</v>
      </c>
      <c r="E3783">
        <v>0.57973405774223108</v>
      </c>
      <c r="F3783" t="str">
        <f t="shared" si="59"/>
        <v/>
      </c>
    </row>
    <row r="3784" spans="1:6" x14ac:dyDescent="0.25">
      <c r="A3784">
        <v>3783</v>
      </c>
      <c r="B3784">
        <v>4</v>
      </c>
      <c r="C3784">
        <v>7697</v>
      </c>
      <c r="D3784" t="s">
        <v>2907</v>
      </c>
      <c r="E3784">
        <v>9.4305784301224493E-2</v>
      </c>
      <c r="F3784" t="str">
        <f t="shared" si="59"/>
        <v>True</v>
      </c>
    </row>
    <row r="3785" spans="1:6" x14ac:dyDescent="0.25">
      <c r="A3785">
        <v>3784</v>
      </c>
      <c r="B3785">
        <v>4</v>
      </c>
      <c r="C3785">
        <v>6153</v>
      </c>
      <c r="D3785" t="s">
        <v>5144</v>
      </c>
      <c r="E3785">
        <v>0.19573890844884168</v>
      </c>
      <c r="F3785" t="str">
        <f t="shared" si="59"/>
        <v/>
      </c>
    </row>
    <row r="3786" spans="1:6" x14ac:dyDescent="0.25">
      <c r="A3786">
        <v>3785</v>
      </c>
      <c r="B3786">
        <v>1</v>
      </c>
      <c r="C3786">
        <v>8577</v>
      </c>
      <c r="D3786" t="s">
        <v>4310</v>
      </c>
      <c r="E3786">
        <v>7.1679305047987585E-2</v>
      </c>
      <c r="F3786" t="str">
        <f t="shared" si="59"/>
        <v/>
      </c>
    </row>
    <row r="3787" spans="1:6" x14ac:dyDescent="0.25">
      <c r="A3787">
        <v>3786</v>
      </c>
      <c r="B3787">
        <v>3</v>
      </c>
      <c r="C3787">
        <v>4296</v>
      </c>
      <c r="D3787" t="s">
        <v>5006</v>
      </c>
      <c r="E3787">
        <v>0.46679134495414953</v>
      </c>
      <c r="F3787" t="str">
        <f t="shared" si="59"/>
        <v/>
      </c>
    </row>
    <row r="3788" spans="1:6" x14ac:dyDescent="0.25">
      <c r="A3788">
        <v>3787</v>
      </c>
      <c r="B3788">
        <v>4</v>
      </c>
      <c r="C3788">
        <v>1673</v>
      </c>
      <c r="D3788" t="s">
        <v>5144</v>
      </c>
      <c r="E3788">
        <v>0.89213447598515927</v>
      </c>
      <c r="F3788" t="str">
        <f t="shared" si="59"/>
        <v/>
      </c>
    </row>
    <row r="3789" spans="1:6" x14ac:dyDescent="0.25">
      <c r="A3789">
        <v>3788</v>
      </c>
      <c r="B3789">
        <v>2</v>
      </c>
      <c r="C3789">
        <v>3429</v>
      </c>
      <c r="D3789" t="s">
        <v>3770</v>
      </c>
      <c r="E3789">
        <v>0.49220709874887714</v>
      </c>
      <c r="F3789" t="str">
        <f t="shared" si="59"/>
        <v/>
      </c>
    </row>
    <row r="3790" spans="1:6" x14ac:dyDescent="0.25">
      <c r="A3790">
        <v>3789</v>
      </c>
      <c r="B3790">
        <v>7</v>
      </c>
      <c r="C3790">
        <v>1912</v>
      </c>
      <c r="D3790" t="s">
        <v>4192</v>
      </c>
      <c r="E3790">
        <v>0.24324686793435424</v>
      </c>
      <c r="F3790" t="str">
        <f t="shared" si="59"/>
        <v/>
      </c>
    </row>
    <row r="3791" spans="1:6" x14ac:dyDescent="0.25">
      <c r="A3791">
        <v>3790</v>
      </c>
      <c r="B3791">
        <v>10</v>
      </c>
      <c r="C3791">
        <v>3663</v>
      </c>
      <c r="D3791" t="s">
        <v>2525</v>
      </c>
      <c r="E3791">
        <v>0.74284366903522636</v>
      </c>
      <c r="F3791" t="str">
        <f t="shared" si="59"/>
        <v/>
      </c>
    </row>
    <row r="3792" spans="1:6" x14ac:dyDescent="0.25">
      <c r="A3792">
        <v>3791</v>
      </c>
      <c r="B3792">
        <v>3</v>
      </c>
      <c r="C3792">
        <v>1305</v>
      </c>
      <c r="D3792" t="s">
        <v>6992</v>
      </c>
      <c r="E3792">
        <v>0.20352243902854994</v>
      </c>
      <c r="F3792" t="str">
        <f t="shared" si="59"/>
        <v/>
      </c>
    </row>
    <row r="3793" spans="1:6" x14ac:dyDescent="0.25">
      <c r="A3793">
        <v>3792</v>
      </c>
      <c r="B3793">
        <v>9</v>
      </c>
      <c r="C3793">
        <v>2437</v>
      </c>
      <c r="D3793" t="s">
        <v>521</v>
      </c>
      <c r="E3793">
        <v>0.91856938551389911</v>
      </c>
      <c r="F3793" t="str">
        <f t="shared" si="59"/>
        <v/>
      </c>
    </row>
    <row r="3794" spans="1:6" x14ac:dyDescent="0.25">
      <c r="A3794">
        <v>3793</v>
      </c>
      <c r="B3794">
        <v>3</v>
      </c>
      <c r="C3794">
        <v>1913</v>
      </c>
      <c r="D3794" t="s">
        <v>4192</v>
      </c>
      <c r="E3794">
        <v>0.46128847759343894</v>
      </c>
      <c r="F3794" t="str">
        <f t="shared" si="59"/>
        <v>True</v>
      </c>
    </row>
    <row r="3795" spans="1:6" x14ac:dyDescent="0.25">
      <c r="A3795">
        <v>3794</v>
      </c>
      <c r="B3795">
        <v>4</v>
      </c>
      <c r="C3795">
        <v>3571</v>
      </c>
      <c r="D3795" t="s">
        <v>7001</v>
      </c>
      <c r="E3795">
        <v>0.87747575184561166</v>
      </c>
      <c r="F3795" t="str">
        <f t="shared" si="59"/>
        <v/>
      </c>
    </row>
    <row r="3796" spans="1:6" x14ac:dyDescent="0.25">
      <c r="A3796">
        <v>3795</v>
      </c>
      <c r="B3796">
        <v>6</v>
      </c>
      <c r="C3796">
        <v>3570</v>
      </c>
      <c r="D3796" t="s">
        <v>7001</v>
      </c>
      <c r="E3796">
        <v>0.83377141882822681</v>
      </c>
      <c r="F3796" t="str">
        <f t="shared" si="59"/>
        <v/>
      </c>
    </row>
    <row r="3797" spans="1:6" x14ac:dyDescent="0.25">
      <c r="A3797">
        <v>3796</v>
      </c>
      <c r="B3797">
        <v>3</v>
      </c>
      <c r="C3797">
        <v>1394</v>
      </c>
      <c r="D3797" t="s">
        <v>6373</v>
      </c>
      <c r="E3797">
        <v>0.97991983739020971</v>
      </c>
      <c r="F3797" t="str">
        <f t="shared" si="59"/>
        <v/>
      </c>
    </row>
    <row r="3798" spans="1:6" x14ac:dyDescent="0.25">
      <c r="A3798">
        <v>3797</v>
      </c>
      <c r="B3798">
        <v>1</v>
      </c>
      <c r="C3798">
        <v>3572</v>
      </c>
      <c r="D3798" t="s">
        <v>7001</v>
      </c>
      <c r="E3798">
        <v>6.7809531387569733E-2</v>
      </c>
      <c r="F3798" t="str">
        <f t="shared" si="59"/>
        <v/>
      </c>
    </row>
    <row r="3799" spans="1:6" x14ac:dyDescent="0.25">
      <c r="A3799">
        <v>3798</v>
      </c>
      <c r="B3799">
        <v>4</v>
      </c>
      <c r="C3799">
        <v>3428</v>
      </c>
      <c r="D3799" t="s">
        <v>3770</v>
      </c>
      <c r="E3799">
        <v>5.8327822759187797E-2</v>
      </c>
      <c r="F3799" t="str">
        <f t="shared" si="59"/>
        <v/>
      </c>
    </row>
    <row r="3800" spans="1:6" x14ac:dyDescent="0.25">
      <c r="A3800">
        <v>3799</v>
      </c>
      <c r="B3800">
        <v>2</v>
      </c>
      <c r="C3800">
        <v>3664</v>
      </c>
      <c r="D3800" t="s">
        <v>2525</v>
      </c>
      <c r="E3800">
        <v>0.34962204180194045</v>
      </c>
      <c r="F3800" t="str">
        <f t="shared" si="59"/>
        <v/>
      </c>
    </row>
    <row r="3801" spans="1:6" x14ac:dyDescent="0.25">
      <c r="A3801">
        <v>3800</v>
      </c>
      <c r="B3801">
        <v>1</v>
      </c>
      <c r="C3801">
        <v>1304</v>
      </c>
      <c r="D3801" t="s">
        <v>6992</v>
      </c>
      <c r="E3801">
        <v>7.9873316835254227E-2</v>
      </c>
      <c r="F3801" t="str">
        <f t="shared" si="59"/>
        <v/>
      </c>
    </row>
    <row r="3802" spans="1:6" x14ac:dyDescent="0.25">
      <c r="A3802">
        <v>3801</v>
      </c>
      <c r="B3802">
        <v>2</v>
      </c>
      <c r="C3802">
        <v>7870</v>
      </c>
      <c r="D3802" t="s">
        <v>7009</v>
      </c>
      <c r="E3802">
        <v>0.55177478543682679</v>
      </c>
      <c r="F3802" t="str">
        <f t="shared" si="59"/>
        <v/>
      </c>
    </row>
    <row r="3803" spans="1:6" x14ac:dyDescent="0.25">
      <c r="A3803">
        <v>3802</v>
      </c>
      <c r="B3803">
        <v>6</v>
      </c>
      <c r="C3803">
        <v>3430</v>
      </c>
      <c r="D3803" t="s">
        <v>3770</v>
      </c>
      <c r="E3803">
        <v>0.76186765463549855</v>
      </c>
      <c r="F3803" t="str">
        <f t="shared" si="59"/>
        <v/>
      </c>
    </row>
    <row r="3804" spans="1:6" x14ac:dyDescent="0.25">
      <c r="A3804">
        <v>3803</v>
      </c>
      <c r="B3804">
        <v>2</v>
      </c>
      <c r="C3804">
        <v>3569</v>
      </c>
      <c r="D3804" t="s">
        <v>7001</v>
      </c>
      <c r="E3804">
        <v>0.29267937863286908</v>
      </c>
      <c r="F3804" t="str">
        <f t="shared" si="59"/>
        <v>True</v>
      </c>
    </row>
    <row r="3805" spans="1:6" x14ac:dyDescent="0.25">
      <c r="A3805">
        <v>3804</v>
      </c>
      <c r="B3805">
        <v>9</v>
      </c>
      <c r="C3805">
        <v>4230</v>
      </c>
      <c r="D3805" t="s">
        <v>3145</v>
      </c>
      <c r="E3805">
        <v>2.7012652225013589E-3</v>
      </c>
      <c r="F3805" t="str">
        <f t="shared" si="59"/>
        <v/>
      </c>
    </row>
    <row r="3806" spans="1:6" x14ac:dyDescent="0.25">
      <c r="A3806">
        <v>3805</v>
      </c>
      <c r="B3806">
        <v>1</v>
      </c>
      <c r="C3806">
        <v>4234</v>
      </c>
      <c r="D3806" t="s">
        <v>3145</v>
      </c>
      <c r="E3806">
        <v>0.6411986748896279</v>
      </c>
      <c r="F3806" t="str">
        <f t="shared" si="59"/>
        <v/>
      </c>
    </row>
    <row r="3807" spans="1:6" x14ac:dyDescent="0.25">
      <c r="A3807">
        <v>3806</v>
      </c>
      <c r="B3807">
        <v>9</v>
      </c>
      <c r="C3807">
        <v>4231</v>
      </c>
      <c r="D3807" t="s">
        <v>3145</v>
      </c>
      <c r="E3807">
        <v>0.53158904956417607</v>
      </c>
      <c r="F3807" t="str">
        <f t="shared" si="59"/>
        <v/>
      </c>
    </row>
    <row r="3808" spans="1:6" x14ac:dyDescent="0.25">
      <c r="A3808">
        <v>3807</v>
      </c>
      <c r="B3808">
        <v>3</v>
      </c>
      <c r="C3808">
        <v>4232</v>
      </c>
      <c r="D3808" t="s">
        <v>3145</v>
      </c>
      <c r="E3808">
        <v>0.41184310209077635</v>
      </c>
      <c r="F3808" t="str">
        <f t="shared" si="59"/>
        <v/>
      </c>
    </row>
    <row r="3809" spans="1:6" x14ac:dyDescent="0.25">
      <c r="A3809">
        <v>3808</v>
      </c>
      <c r="B3809">
        <v>6</v>
      </c>
      <c r="C3809">
        <v>4233</v>
      </c>
      <c r="D3809" t="s">
        <v>3145</v>
      </c>
      <c r="E3809">
        <v>0.48915539766411975</v>
      </c>
      <c r="F3809" t="str">
        <f t="shared" si="59"/>
        <v/>
      </c>
    </row>
    <row r="3810" spans="1:6" x14ac:dyDescent="0.25">
      <c r="A3810">
        <v>3809</v>
      </c>
      <c r="B3810">
        <v>4</v>
      </c>
      <c r="C3810">
        <v>9569</v>
      </c>
      <c r="D3810" t="s">
        <v>1207</v>
      </c>
      <c r="E3810">
        <v>9.6427530359187941E-2</v>
      </c>
      <c r="F3810" t="str">
        <f t="shared" si="59"/>
        <v/>
      </c>
    </row>
    <row r="3811" spans="1:6" x14ac:dyDescent="0.25">
      <c r="A3811">
        <v>3810</v>
      </c>
      <c r="B3811">
        <v>3</v>
      </c>
      <c r="C3811">
        <v>6743</v>
      </c>
      <c r="D3811" t="s">
        <v>3729</v>
      </c>
      <c r="E3811">
        <v>0.42783248155245313</v>
      </c>
      <c r="F3811" t="str">
        <f t="shared" si="59"/>
        <v/>
      </c>
    </row>
    <row r="3812" spans="1:6" x14ac:dyDescent="0.25">
      <c r="A3812">
        <v>3811</v>
      </c>
      <c r="B3812">
        <v>1</v>
      </c>
      <c r="C3812">
        <v>6031</v>
      </c>
      <c r="D3812" t="s">
        <v>4091</v>
      </c>
      <c r="E3812">
        <v>0.9611889785913551</v>
      </c>
      <c r="F3812" t="str">
        <f t="shared" si="59"/>
        <v/>
      </c>
    </row>
    <row r="3813" spans="1:6" x14ac:dyDescent="0.25">
      <c r="A3813">
        <v>3812</v>
      </c>
      <c r="B3813">
        <v>2</v>
      </c>
      <c r="C3813">
        <v>199</v>
      </c>
      <c r="D3813" t="s">
        <v>5311</v>
      </c>
      <c r="E3813">
        <v>0.92022054076561366</v>
      </c>
      <c r="F3813" t="str">
        <f t="shared" si="59"/>
        <v/>
      </c>
    </row>
    <row r="3814" spans="1:6" x14ac:dyDescent="0.25">
      <c r="A3814">
        <v>3813</v>
      </c>
      <c r="B3814">
        <v>3</v>
      </c>
      <c r="C3814">
        <v>200</v>
      </c>
      <c r="D3814" t="s">
        <v>5311</v>
      </c>
      <c r="E3814">
        <v>0.34237759060636874</v>
      </c>
      <c r="F3814" t="str">
        <f t="shared" si="59"/>
        <v>True</v>
      </c>
    </row>
    <row r="3815" spans="1:6" x14ac:dyDescent="0.25">
      <c r="A3815">
        <v>3814</v>
      </c>
      <c r="B3815">
        <v>3</v>
      </c>
      <c r="C3815">
        <v>5930</v>
      </c>
      <c r="D3815" t="s">
        <v>2349</v>
      </c>
      <c r="E3815">
        <v>0.6641856272529455</v>
      </c>
      <c r="F3815" t="str">
        <f t="shared" si="59"/>
        <v/>
      </c>
    </row>
    <row r="3816" spans="1:6" x14ac:dyDescent="0.25">
      <c r="A3816">
        <v>3815</v>
      </c>
      <c r="B3816">
        <v>4</v>
      </c>
      <c r="C3816">
        <v>2371</v>
      </c>
      <c r="D3816" t="s">
        <v>4494</v>
      </c>
      <c r="E3816">
        <v>0.67170161409976081</v>
      </c>
      <c r="F3816" t="str">
        <f t="shared" si="59"/>
        <v/>
      </c>
    </row>
    <row r="3817" spans="1:6" x14ac:dyDescent="0.25">
      <c r="A3817">
        <v>3816</v>
      </c>
      <c r="B3817">
        <v>2</v>
      </c>
      <c r="C3817">
        <v>5935</v>
      </c>
      <c r="D3817" t="s">
        <v>2349</v>
      </c>
      <c r="E3817">
        <v>0.43725606360615399</v>
      </c>
      <c r="F3817" t="str">
        <f t="shared" si="59"/>
        <v/>
      </c>
    </row>
    <row r="3818" spans="1:6" x14ac:dyDescent="0.25">
      <c r="A3818">
        <v>3817</v>
      </c>
      <c r="B3818">
        <v>2</v>
      </c>
      <c r="C3818">
        <v>5932</v>
      </c>
      <c r="D3818" t="s">
        <v>2349</v>
      </c>
      <c r="E3818">
        <v>0.66973190977709651</v>
      </c>
      <c r="F3818" t="str">
        <f t="shared" si="59"/>
        <v/>
      </c>
    </row>
    <row r="3819" spans="1:6" x14ac:dyDescent="0.25">
      <c r="A3819">
        <v>3818</v>
      </c>
      <c r="B3819">
        <v>3</v>
      </c>
      <c r="C3819">
        <v>5933</v>
      </c>
      <c r="D3819" t="s">
        <v>2349</v>
      </c>
      <c r="E3819">
        <v>0.24595592771997166</v>
      </c>
      <c r="F3819" t="str">
        <f t="shared" si="59"/>
        <v/>
      </c>
    </row>
    <row r="3820" spans="1:6" x14ac:dyDescent="0.25">
      <c r="A3820">
        <v>3819</v>
      </c>
      <c r="B3820">
        <v>3</v>
      </c>
      <c r="C3820">
        <v>1263</v>
      </c>
      <c r="D3820" t="s">
        <v>1081</v>
      </c>
      <c r="E3820">
        <v>0.37032919637281814</v>
      </c>
      <c r="F3820" t="str">
        <f t="shared" si="59"/>
        <v/>
      </c>
    </row>
    <row r="3821" spans="1:6" x14ac:dyDescent="0.25">
      <c r="A3821">
        <v>3820</v>
      </c>
      <c r="B3821">
        <v>3</v>
      </c>
      <c r="C3821">
        <v>8492</v>
      </c>
      <c r="D3821" t="s">
        <v>2413</v>
      </c>
      <c r="E3821">
        <v>0.34152022682103755</v>
      </c>
      <c r="F3821" t="str">
        <f t="shared" si="59"/>
        <v/>
      </c>
    </row>
    <row r="3822" spans="1:6" x14ac:dyDescent="0.25">
      <c r="A3822">
        <v>3821</v>
      </c>
      <c r="B3822">
        <v>3</v>
      </c>
      <c r="C3822">
        <v>5931</v>
      </c>
      <c r="D3822" t="s">
        <v>2349</v>
      </c>
      <c r="E3822">
        <v>0.70557155492865276</v>
      </c>
      <c r="F3822" t="str">
        <f t="shared" si="59"/>
        <v/>
      </c>
    </row>
    <row r="3823" spans="1:6" x14ac:dyDescent="0.25">
      <c r="A3823">
        <v>3822</v>
      </c>
      <c r="B3823">
        <v>3</v>
      </c>
      <c r="C3823">
        <v>5934</v>
      </c>
      <c r="D3823" t="s">
        <v>2349</v>
      </c>
      <c r="E3823">
        <v>0.18003955102881086</v>
      </c>
      <c r="F3823" t="str">
        <f t="shared" si="59"/>
        <v/>
      </c>
    </row>
    <row r="3824" spans="1:6" x14ac:dyDescent="0.25">
      <c r="A3824">
        <v>3823</v>
      </c>
      <c r="B3824">
        <v>6</v>
      </c>
      <c r="C3824">
        <v>3216</v>
      </c>
      <c r="D3824" t="s">
        <v>3401</v>
      </c>
      <c r="E3824">
        <v>0.51644178152791342</v>
      </c>
      <c r="F3824" t="str">
        <f t="shared" si="59"/>
        <v>True</v>
      </c>
    </row>
    <row r="3825" spans="1:6" x14ac:dyDescent="0.25">
      <c r="A3825">
        <v>3824</v>
      </c>
      <c r="B3825">
        <v>4</v>
      </c>
      <c r="C3825">
        <v>8405</v>
      </c>
      <c r="D3825" t="s">
        <v>381</v>
      </c>
      <c r="E3825">
        <v>0.65066723979517094</v>
      </c>
      <c r="F3825" t="str">
        <f t="shared" si="59"/>
        <v/>
      </c>
    </row>
    <row r="3826" spans="1:6" x14ac:dyDescent="0.25">
      <c r="A3826">
        <v>3825</v>
      </c>
      <c r="B3826">
        <v>3</v>
      </c>
      <c r="C3826">
        <v>4537</v>
      </c>
      <c r="D3826" t="s">
        <v>6688</v>
      </c>
      <c r="E3826">
        <v>8.8696911704055692E-2</v>
      </c>
      <c r="F3826" t="str">
        <f t="shared" si="59"/>
        <v/>
      </c>
    </row>
    <row r="3827" spans="1:6" x14ac:dyDescent="0.25">
      <c r="A3827">
        <v>3826</v>
      </c>
      <c r="B3827">
        <v>5</v>
      </c>
      <c r="C3827">
        <v>1369</v>
      </c>
      <c r="D3827" t="s">
        <v>3770</v>
      </c>
      <c r="E3827">
        <v>0.16407284435554881</v>
      </c>
      <c r="F3827" t="str">
        <f t="shared" si="59"/>
        <v/>
      </c>
    </row>
    <row r="3828" spans="1:6" x14ac:dyDescent="0.25">
      <c r="A3828">
        <v>3827</v>
      </c>
      <c r="B3828">
        <v>5</v>
      </c>
      <c r="C3828">
        <v>8406</v>
      </c>
      <c r="D3828" t="s">
        <v>381</v>
      </c>
      <c r="E3828">
        <v>0.78962627958874343</v>
      </c>
      <c r="F3828" t="str">
        <f t="shared" si="59"/>
        <v/>
      </c>
    </row>
    <row r="3829" spans="1:6" x14ac:dyDescent="0.25">
      <c r="A3829">
        <v>3828</v>
      </c>
      <c r="B3829">
        <v>5</v>
      </c>
      <c r="C3829">
        <v>8409</v>
      </c>
      <c r="D3829" t="s">
        <v>381</v>
      </c>
      <c r="E3829">
        <v>0.57436811585263658</v>
      </c>
      <c r="F3829" t="str">
        <f t="shared" si="59"/>
        <v/>
      </c>
    </row>
    <row r="3830" spans="1:6" x14ac:dyDescent="0.25">
      <c r="A3830">
        <v>3829</v>
      </c>
      <c r="B3830">
        <v>2</v>
      </c>
      <c r="C3830">
        <v>1621</v>
      </c>
      <c r="D3830" t="s">
        <v>7037</v>
      </c>
      <c r="E3830">
        <v>0.89763946882217982</v>
      </c>
      <c r="F3830" t="str">
        <f t="shared" si="59"/>
        <v/>
      </c>
    </row>
    <row r="3831" spans="1:6" x14ac:dyDescent="0.25">
      <c r="A3831">
        <v>3830</v>
      </c>
      <c r="B3831">
        <v>8</v>
      </c>
      <c r="C3831">
        <v>1622</v>
      </c>
      <c r="D3831" t="s">
        <v>7037</v>
      </c>
      <c r="E3831">
        <v>0.10057520429952771</v>
      </c>
      <c r="F3831" t="str">
        <f t="shared" si="59"/>
        <v/>
      </c>
    </row>
    <row r="3832" spans="1:6" x14ac:dyDescent="0.25">
      <c r="A3832">
        <v>3831</v>
      </c>
      <c r="B3832">
        <v>3</v>
      </c>
      <c r="C3832">
        <v>4536</v>
      </c>
      <c r="D3832" t="s">
        <v>6688</v>
      </c>
      <c r="E3832">
        <v>0.4998652316582044</v>
      </c>
      <c r="F3832" t="str">
        <f t="shared" si="59"/>
        <v/>
      </c>
    </row>
    <row r="3833" spans="1:6" x14ac:dyDescent="0.25">
      <c r="A3833">
        <v>3832</v>
      </c>
      <c r="B3833">
        <v>3</v>
      </c>
      <c r="C3833">
        <v>4538</v>
      </c>
      <c r="D3833" t="s">
        <v>6688</v>
      </c>
      <c r="E3833">
        <v>8.525803078928007E-2</v>
      </c>
      <c r="F3833" t="str">
        <f t="shared" si="59"/>
        <v/>
      </c>
    </row>
    <row r="3834" spans="1:6" x14ac:dyDescent="0.25">
      <c r="A3834">
        <v>3833</v>
      </c>
      <c r="B3834">
        <v>3</v>
      </c>
      <c r="C3834">
        <v>347</v>
      </c>
      <c r="D3834" t="s">
        <v>258</v>
      </c>
      <c r="E3834">
        <v>0.84381617009007637</v>
      </c>
      <c r="F3834" t="str">
        <f t="shared" si="59"/>
        <v>True</v>
      </c>
    </row>
    <row r="3835" spans="1:6" x14ac:dyDescent="0.25">
      <c r="A3835">
        <v>3834</v>
      </c>
      <c r="B3835">
        <v>4</v>
      </c>
      <c r="C3835">
        <v>4539</v>
      </c>
      <c r="D3835" t="s">
        <v>6688</v>
      </c>
      <c r="E3835">
        <v>0.55871302162673464</v>
      </c>
      <c r="F3835" t="str">
        <f t="shared" si="59"/>
        <v/>
      </c>
    </row>
    <row r="3836" spans="1:6" x14ac:dyDescent="0.25">
      <c r="A3836">
        <v>3835</v>
      </c>
      <c r="B3836">
        <v>7</v>
      </c>
      <c r="C3836">
        <v>8408</v>
      </c>
      <c r="D3836" t="s">
        <v>381</v>
      </c>
      <c r="E3836">
        <v>0.4928143743307698</v>
      </c>
      <c r="F3836" t="str">
        <f t="shared" si="59"/>
        <v/>
      </c>
    </row>
    <row r="3837" spans="1:6" x14ac:dyDescent="0.25">
      <c r="A3837">
        <v>3836</v>
      </c>
      <c r="B3837">
        <v>2</v>
      </c>
      <c r="C3837">
        <v>349</v>
      </c>
      <c r="D3837" t="s">
        <v>258</v>
      </c>
      <c r="E3837">
        <v>0.16479735858074096</v>
      </c>
      <c r="F3837" t="str">
        <f t="shared" si="59"/>
        <v/>
      </c>
    </row>
    <row r="3838" spans="1:6" x14ac:dyDescent="0.25">
      <c r="A3838">
        <v>3837</v>
      </c>
      <c r="B3838">
        <v>2</v>
      </c>
      <c r="C3838">
        <v>1623</v>
      </c>
      <c r="D3838" t="s">
        <v>7037</v>
      </c>
      <c r="E3838">
        <v>0.89462330467137452</v>
      </c>
      <c r="F3838" t="str">
        <f t="shared" si="59"/>
        <v/>
      </c>
    </row>
    <row r="3839" spans="1:6" x14ac:dyDescent="0.25">
      <c r="A3839">
        <v>3838</v>
      </c>
      <c r="B3839">
        <v>2</v>
      </c>
      <c r="C3839">
        <v>348</v>
      </c>
      <c r="D3839" t="s">
        <v>258</v>
      </c>
      <c r="E3839">
        <v>0.72484967043309201</v>
      </c>
      <c r="F3839" t="str">
        <f t="shared" si="59"/>
        <v/>
      </c>
    </row>
    <row r="3840" spans="1:6" x14ac:dyDescent="0.25">
      <c r="A3840">
        <v>3839</v>
      </c>
      <c r="B3840">
        <v>2</v>
      </c>
      <c r="C3840">
        <v>8407</v>
      </c>
      <c r="D3840" t="s">
        <v>381</v>
      </c>
      <c r="E3840">
        <v>0.44267711860965642</v>
      </c>
      <c r="F3840" t="str">
        <f t="shared" si="59"/>
        <v/>
      </c>
    </row>
    <row r="3841" spans="1:6" x14ac:dyDescent="0.25">
      <c r="A3841">
        <v>3840</v>
      </c>
      <c r="B3841">
        <v>2</v>
      </c>
      <c r="C3841">
        <v>9531</v>
      </c>
      <c r="D3841" t="s">
        <v>7045</v>
      </c>
      <c r="E3841">
        <v>0.74372856016571198</v>
      </c>
      <c r="F3841" t="str">
        <f t="shared" si="59"/>
        <v/>
      </c>
    </row>
    <row r="3842" spans="1:6" x14ac:dyDescent="0.25">
      <c r="A3842">
        <v>3841</v>
      </c>
      <c r="B3842">
        <v>2</v>
      </c>
      <c r="C3842">
        <v>1624</v>
      </c>
      <c r="D3842" t="s">
        <v>7037</v>
      </c>
      <c r="E3842">
        <v>0.59277670251610004</v>
      </c>
      <c r="F3842" t="str">
        <f t="shared" si="59"/>
        <v/>
      </c>
    </row>
    <row r="3843" spans="1:6" x14ac:dyDescent="0.25">
      <c r="A3843">
        <v>3842</v>
      </c>
      <c r="B3843">
        <v>6</v>
      </c>
      <c r="C3843">
        <v>6144</v>
      </c>
      <c r="D3843" t="s">
        <v>5327</v>
      </c>
      <c r="E3843">
        <v>0.34548762388895582</v>
      </c>
      <c r="F3843" t="str">
        <f t="shared" ref="F3843:F3906" si="60">IF(MOD(A3843-3,10)=0,"True","")</f>
        <v/>
      </c>
    </row>
    <row r="3844" spans="1:6" x14ac:dyDescent="0.25">
      <c r="A3844">
        <v>3843</v>
      </c>
      <c r="B3844">
        <v>4</v>
      </c>
      <c r="C3844">
        <v>6142</v>
      </c>
      <c r="D3844" t="s">
        <v>5327</v>
      </c>
      <c r="E3844">
        <v>0.30910430963715085</v>
      </c>
      <c r="F3844" t="str">
        <f t="shared" si="60"/>
        <v>True</v>
      </c>
    </row>
    <row r="3845" spans="1:6" x14ac:dyDescent="0.25">
      <c r="A3845">
        <v>3844</v>
      </c>
      <c r="B3845">
        <v>5</v>
      </c>
      <c r="C3845">
        <v>2233</v>
      </c>
      <c r="D3845" t="s">
        <v>5872</v>
      </c>
      <c r="E3845">
        <v>5.0517441746276814E-2</v>
      </c>
      <c r="F3845" t="str">
        <f t="shared" si="60"/>
        <v/>
      </c>
    </row>
    <row r="3846" spans="1:6" x14ac:dyDescent="0.25">
      <c r="A3846">
        <v>3845</v>
      </c>
      <c r="B3846">
        <v>2</v>
      </c>
      <c r="C3846">
        <v>6143</v>
      </c>
      <c r="D3846" t="s">
        <v>5327</v>
      </c>
      <c r="E3846">
        <v>0.46128883127310105</v>
      </c>
      <c r="F3846" t="str">
        <f t="shared" si="60"/>
        <v/>
      </c>
    </row>
    <row r="3847" spans="1:6" x14ac:dyDescent="0.25">
      <c r="A3847">
        <v>3846</v>
      </c>
      <c r="B3847">
        <v>5</v>
      </c>
      <c r="C3847">
        <v>6141</v>
      </c>
      <c r="D3847" t="s">
        <v>5327</v>
      </c>
      <c r="E3847">
        <v>0.65695954499003473</v>
      </c>
      <c r="F3847" t="str">
        <f t="shared" si="60"/>
        <v/>
      </c>
    </row>
    <row r="3848" spans="1:6" x14ac:dyDescent="0.25">
      <c r="A3848">
        <v>3847</v>
      </c>
      <c r="B3848">
        <v>5</v>
      </c>
      <c r="C3848">
        <v>2574</v>
      </c>
      <c r="D3848" t="s">
        <v>7050</v>
      </c>
      <c r="E3848">
        <v>0.22908251487250142</v>
      </c>
      <c r="F3848" t="str">
        <f t="shared" si="60"/>
        <v/>
      </c>
    </row>
    <row r="3849" spans="1:6" x14ac:dyDescent="0.25">
      <c r="A3849">
        <v>3848</v>
      </c>
      <c r="B3849">
        <v>2</v>
      </c>
      <c r="C3849">
        <v>977</v>
      </c>
      <c r="D3849" t="s">
        <v>258</v>
      </c>
      <c r="E3849">
        <v>0.16796177741391083</v>
      </c>
      <c r="F3849" t="str">
        <f t="shared" si="60"/>
        <v/>
      </c>
    </row>
    <row r="3850" spans="1:6" x14ac:dyDescent="0.25">
      <c r="A3850">
        <v>3849</v>
      </c>
      <c r="B3850">
        <v>5</v>
      </c>
      <c r="C3850">
        <v>1044</v>
      </c>
      <c r="D3850" t="s">
        <v>452</v>
      </c>
      <c r="E3850">
        <v>0.10017721150718484</v>
      </c>
      <c r="F3850" t="str">
        <f t="shared" si="60"/>
        <v/>
      </c>
    </row>
    <row r="3851" spans="1:6" x14ac:dyDescent="0.25">
      <c r="A3851">
        <v>3850</v>
      </c>
      <c r="B3851">
        <v>9</v>
      </c>
      <c r="C3851">
        <v>1045</v>
      </c>
      <c r="D3851" t="s">
        <v>452</v>
      </c>
      <c r="E3851">
        <v>0.16654408009076094</v>
      </c>
      <c r="F3851" t="str">
        <f t="shared" si="60"/>
        <v/>
      </c>
    </row>
    <row r="3852" spans="1:6" x14ac:dyDescent="0.25">
      <c r="A3852">
        <v>3851</v>
      </c>
      <c r="B3852">
        <v>6</v>
      </c>
      <c r="C3852">
        <v>3107</v>
      </c>
      <c r="D3852" t="s">
        <v>7057</v>
      </c>
      <c r="E3852">
        <v>0.44966798367362415</v>
      </c>
      <c r="F3852" t="str">
        <f t="shared" si="60"/>
        <v/>
      </c>
    </row>
    <row r="3853" spans="1:6" x14ac:dyDescent="0.25">
      <c r="A3853">
        <v>3852</v>
      </c>
      <c r="B3853">
        <v>3</v>
      </c>
      <c r="C3853">
        <v>2927</v>
      </c>
      <c r="D3853" t="s">
        <v>2883</v>
      </c>
      <c r="E3853">
        <v>0.15705966113141123</v>
      </c>
      <c r="F3853" t="str">
        <f t="shared" si="60"/>
        <v/>
      </c>
    </row>
    <row r="3854" spans="1:6" x14ac:dyDescent="0.25">
      <c r="A3854">
        <v>3853</v>
      </c>
      <c r="B3854">
        <v>3</v>
      </c>
      <c r="C3854">
        <v>8038</v>
      </c>
      <c r="D3854" t="s">
        <v>7061</v>
      </c>
      <c r="E3854">
        <v>0.35452214239232693</v>
      </c>
      <c r="F3854" t="str">
        <f t="shared" si="60"/>
        <v>True</v>
      </c>
    </row>
    <row r="3855" spans="1:6" x14ac:dyDescent="0.25">
      <c r="A3855">
        <v>3854</v>
      </c>
      <c r="B3855">
        <v>6</v>
      </c>
      <c r="C3855">
        <v>8714</v>
      </c>
      <c r="D3855" t="s">
        <v>3642</v>
      </c>
      <c r="E3855">
        <v>0.94634507566918946</v>
      </c>
      <c r="F3855" t="str">
        <f t="shared" si="60"/>
        <v/>
      </c>
    </row>
    <row r="3856" spans="1:6" x14ac:dyDescent="0.25">
      <c r="A3856">
        <v>3855</v>
      </c>
      <c r="B3856">
        <v>6</v>
      </c>
      <c r="C3856">
        <v>2705</v>
      </c>
      <c r="D3856" t="s">
        <v>6629</v>
      </c>
      <c r="E3856">
        <v>0.37299018860079647</v>
      </c>
      <c r="F3856" t="str">
        <f t="shared" si="60"/>
        <v/>
      </c>
    </row>
    <row r="3857" spans="1:6" x14ac:dyDescent="0.25">
      <c r="A3857">
        <v>3856</v>
      </c>
      <c r="B3857">
        <v>5</v>
      </c>
      <c r="C3857">
        <v>8588</v>
      </c>
      <c r="D3857" t="s">
        <v>514</v>
      </c>
      <c r="E3857">
        <v>0.32667816385678128</v>
      </c>
      <c r="F3857" t="str">
        <f t="shared" si="60"/>
        <v/>
      </c>
    </row>
    <row r="3858" spans="1:6" x14ac:dyDescent="0.25">
      <c r="A3858">
        <v>3857</v>
      </c>
      <c r="B3858">
        <v>5</v>
      </c>
      <c r="C3858">
        <v>8587</v>
      </c>
      <c r="D3858" t="s">
        <v>514</v>
      </c>
      <c r="E3858">
        <v>0.29632989664746368</v>
      </c>
      <c r="F3858" t="str">
        <f t="shared" si="60"/>
        <v/>
      </c>
    </row>
    <row r="3859" spans="1:6" x14ac:dyDescent="0.25">
      <c r="A3859">
        <v>3858</v>
      </c>
      <c r="B3859">
        <v>3</v>
      </c>
      <c r="C3859">
        <v>1473</v>
      </c>
      <c r="D3859" t="s">
        <v>6427</v>
      </c>
      <c r="E3859">
        <v>0.52371077523523657</v>
      </c>
      <c r="F3859" t="str">
        <f t="shared" si="60"/>
        <v/>
      </c>
    </row>
    <row r="3860" spans="1:6" x14ac:dyDescent="0.25">
      <c r="A3860">
        <v>3859</v>
      </c>
      <c r="B3860">
        <v>4</v>
      </c>
      <c r="C3860">
        <v>6231</v>
      </c>
      <c r="D3860" t="s">
        <v>4769</v>
      </c>
      <c r="E3860">
        <v>0.92162910696580658</v>
      </c>
      <c r="F3860" t="str">
        <f t="shared" si="60"/>
        <v/>
      </c>
    </row>
    <row r="3861" spans="1:6" x14ac:dyDescent="0.25">
      <c r="A3861">
        <v>3860</v>
      </c>
      <c r="B3861">
        <v>5</v>
      </c>
      <c r="C3861">
        <v>8715</v>
      </c>
      <c r="D3861" t="s">
        <v>3642</v>
      </c>
      <c r="E3861">
        <v>0.43629326441063832</v>
      </c>
      <c r="F3861" t="str">
        <f t="shared" si="60"/>
        <v/>
      </c>
    </row>
    <row r="3862" spans="1:6" x14ac:dyDescent="0.25">
      <c r="A3862">
        <v>3861</v>
      </c>
      <c r="B3862">
        <v>1</v>
      </c>
      <c r="C3862">
        <v>9010</v>
      </c>
      <c r="D3862" t="s">
        <v>6761</v>
      </c>
      <c r="E3862">
        <v>0.28963935777809635</v>
      </c>
      <c r="F3862" t="str">
        <f t="shared" si="60"/>
        <v/>
      </c>
    </row>
    <row r="3863" spans="1:6" x14ac:dyDescent="0.25">
      <c r="A3863">
        <v>3862</v>
      </c>
      <c r="B3863">
        <v>9</v>
      </c>
      <c r="C3863">
        <v>4805</v>
      </c>
      <c r="D3863" t="s">
        <v>5214</v>
      </c>
      <c r="E3863">
        <v>0.98111439592970562</v>
      </c>
      <c r="F3863" t="str">
        <f t="shared" si="60"/>
        <v/>
      </c>
    </row>
    <row r="3864" spans="1:6" x14ac:dyDescent="0.25">
      <c r="A3864">
        <v>3863</v>
      </c>
      <c r="B3864">
        <v>2</v>
      </c>
      <c r="C3864">
        <v>5976</v>
      </c>
      <c r="D3864" t="s">
        <v>723</v>
      </c>
      <c r="E3864">
        <v>0.58263595083266118</v>
      </c>
      <c r="F3864" t="str">
        <f t="shared" si="60"/>
        <v>True</v>
      </c>
    </row>
    <row r="3865" spans="1:6" x14ac:dyDescent="0.25">
      <c r="A3865">
        <v>3864</v>
      </c>
      <c r="B3865">
        <v>2</v>
      </c>
      <c r="C3865">
        <v>5977</v>
      </c>
      <c r="D3865" t="s">
        <v>723</v>
      </c>
      <c r="E3865">
        <v>0.75062777575965867</v>
      </c>
      <c r="F3865" t="str">
        <f t="shared" si="60"/>
        <v/>
      </c>
    </row>
    <row r="3866" spans="1:6" x14ac:dyDescent="0.25">
      <c r="A3866">
        <v>3865</v>
      </c>
      <c r="B3866">
        <v>1</v>
      </c>
      <c r="C3866">
        <v>4804</v>
      </c>
      <c r="D3866" t="s">
        <v>5214</v>
      </c>
      <c r="E3866">
        <v>0.50236624590171786</v>
      </c>
      <c r="F3866" t="str">
        <f t="shared" si="60"/>
        <v/>
      </c>
    </row>
    <row r="3867" spans="1:6" x14ac:dyDescent="0.25">
      <c r="A3867">
        <v>3866</v>
      </c>
      <c r="B3867">
        <v>4</v>
      </c>
      <c r="C3867">
        <v>7499</v>
      </c>
      <c r="D3867" t="s">
        <v>2536</v>
      </c>
      <c r="E3867">
        <v>8.292677634372192E-2</v>
      </c>
      <c r="F3867" t="str">
        <f t="shared" si="60"/>
        <v/>
      </c>
    </row>
    <row r="3868" spans="1:6" x14ac:dyDescent="0.25">
      <c r="A3868">
        <v>3867</v>
      </c>
      <c r="B3868">
        <v>5</v>
      </c>
      <c r="C3868">
        <v>7511</v>
      </c>
      <c r="D3868" t="s">
        <v>1810</v>
      </c>
      <c r="E3868">
        <v>0.99156337938133132</v>
      </c>
      <c r="F3868" t="str">
        <f t="shared" si="60"/>
        <v/>
      </c>
    </row>
    <row r="3869" spans="1:6" x14ac:dyDescent="0.25">
      <c r="A3869">
        <v>3868</v>
      </c>
      <c r="B3869">
        <v>3</v>
      </c>
      <c r="C3869">
        <v>7501</v>
      </c>
      <c r="D3869" t="s">
        <v>2536</v>
      </c>
      <c r="E3869">
        <v>7.0628501185361459E-2</v>
      </c>
      <c r="F3869" t="str">
        <f t="shared" si="60"/>
        <v/>
      </c>
    </row>
    <row r="3870" spans="1:6" x14ac:dyDescent="0.25">
      <c r="A3870">
        <v>3869</v>
      </c>
      <c r="B3870">
        <v>7</v>
      </c>
      <c r="C3870">
        <v>7513</v>
      </c>
      <c r="D3870" t="s">
        <v>1810</v>
      </c>
      <c r="E3870">
        <v>0.5820188953616926</v>
      </c>
      <c r="F3870" t="str">
        <f t="shared" si="60"/>
        <v/>
      </c>
    </row>
    <row r="3871" spans="1:6" x14ac:dyDescent="0.25">
      <c r="A3871">
        <v>3870</v>
      </c>
      <c r="B3871">
        <v>3</v>
      </c>
      <c r="C3871">
        <v>7497</v>
      </c>
      <c r="D3871" t="s">
        <v>2536</v>
      </c>
      <c r="E3871">
        <v>3.4733361361649728E-2</v>
      </c>
      <c r="F3871" t="str">
        <f t="shared" si="60"/>
        <v/>
      </c>
    </row>
    <row r="3872" spans="1:6" x14ac:dyDescent="0.25">
      <c r="A3872">
        <v>3871</v>
      </c>
      <c r="B3872">
        <v>5</v>
      </c>
      <c r="C3872">
        <v>7512</v>
      </c>
      <c r="D3872" t="s">
        <v>1810</v>
      </c>
      <c r="E3872">
        <v>0.91449689420860603</v>
      </c>
      <c r="F3872" t="str">
        <f t="shared" si="60"/>
        <v/>
      </c>
    </row>
    <row r="3873" spans="1:6" x14ac:dyDescent="0.25">
      <c r="A3873">
        <v>3872</v>
      </c>
      <c r="B3873">
        <v>3</v>
      </c>
      <c r="C3873">
        <v>7502</v>
      </c>
      <c r="D3873" t="s">
        <v>2536</v>
      </c>
      <c r="E3873">
        <v>0.39503264555926032</v>
      </c>
      <c r="F3873" t="str">
        <f t="shared" si="60"/>
        <v/>
      </c>
    </row>
    <row r="3874" spans="1:6" x14ac:dyDescent="0.25">
      <c r="A3874">
        <v>3873</v>
      </c>
      <c r="B3874">
        <v>9</v>
      </c>
      <c r="C3874">
        <v>7510</v>
      </c>
      <c r="D3874" t="s">
        <v>1810</v>
      </c>
      <c r="E3874">
        <v>0.36905473435544667</v>
      </c>
      <c r="F3874" t="str">
        <f t="shared" si="60"/>
        <v>True</v>
      </c>
    </row>
    <row r="3875" spans="1:6" x14ac:dyDescent="0.25">
      <c r="A3875">
        <v>3874</v>
      </c>
      <c r="B3875">
        <v>2</v>
      </c>
      <c r="C3875">
        <v>7496</v>
      </c>
      <c r="D3875" t="s">
        <v>2536</v>
      </c>
      <c r="E3875">
        <v>0.89328456422829827</v>
      </c>
      <c r="F3875" t="str">
        <f t="shared" si="60"/>
        <v/>
      </c>
    </row>
    <row r="3876" spans="1:6" x14ac:dyDescent="0.25">
      <c r="A3876">
        <v>3875</v>
      </c>
      <c r="B3876">
        <v>4</v>
      </c>
      <c r="C3876">
        <v>7498</v>
      </c>
      <c r="D3876" t="s">
        <v>2536</v>
      </c>
      <c r="E3876">
        <v>0.30244692179924149</v>
      </c>
      <c r="F3876" t="str">
        <f t="shared" si="60"/>
        <v/>
      </c>
    </row>
    <row r="3877" spans="1:6" x14ac:dyDescent="0.25">
      <c r="A3877">
        <v>3876</v>
      </c>
      <c r="B3877">
        <v>3</v>
      </c>
      <c r="C3877">
        <v>7500</v>
      </c>
      <c r="D3877" t="s">
        <v>2536</v>
      </c>
      <c r="E3877">
        <v>0.35127477670096396</v>
      </c>
      <c r="F3877" t="str">
        <f t="shared" si="60"/>
        <v/>
      </c>
    </row>
    <row r="3878" spans="1:6" x14ac:dyDescent="0.25">
      <c r="A3878">
        <v>3877</v>
      </c>
      <c r="B3878">
        <v>2</v>
      </c>
      <c r="C3878">
        <v>7509</v>
      </c>
      <c r="D3878" t="s">
        <v>1810</v>
      </c>
      <c r="E3878">
        <v>0.1165330582830949</v>
      </c>
      <c r="F3878" t="str">
        <f t="shared" si="60"/>
        <v/>
      </c>
    </row>
    <row r="3879" spans="1:6" x14ac:dyDescent="0.25">
      <c r="A3879">
        <v>3878</v>
      </c>
      <c r="B3879">
        <v>5</v>
      </c>
      <c r="C3879">
        <v>7514</v>
      </c>
      <c r="D3879" t="s">
        <v>1810</v>
      </c>
      <c r="E3879">
        <v>0.39938542533583543</v>
      </c>
      <c r="F3879" t="str">
        <f t="shared" si="60"/>
        <v/>
      </c>
    </row>
    <row r="3880" spans="1:6" x14ac:dyDescent="0.25">
      <c r="A3880">
        <v>3879</v>
      </c>
      <c r="B3880">
        <v>3</v>
      </c>
      <c r="C3880">
        <v>7690</v>
      </c>
      <c r="D3880" t="s">
        <v>2003</v>
      </c>
      <c r="E3880">
        <v>0.41661050711325553</v>
      </c>
      <c r="F3880" t="str">
        <f t="shared" si="60"/>
        <v/>
      </c>
    </row>
    <row r="3881" spans="1:6" x14ac:dyDescent="0.25">
      <c r="A3881">
        <v>3880</v>
      </c>
      <c r="B3881">
        <v>3</v>
      </c>
      <c r="C3881">
        <v>2092</v>
      </c>
      <c r="D3881" t="s">
        <v>4157</v>
      </c>
      <c r="E3881">
        <v>0.76306452817215198</v>
      </c>
      <c r="F3881" t="str">
        <f t="shared" si="60"/>
        <v/>
      </c>
    </row>
    <row r="3882" spans="1:6" x14ac:dyDescent="0.25">
      <c r="A3882">
        <v>3881</v>
      </c>
      <c r="B3882">
        <v>6</v>
      </c>
      <c r="C3882">
        <v>5501</v>
      </c>
      <c r="D3882" t="s">
        <v>6564</v>
      </c>
      <c r="E3882">
        <v>0.23415624373977395</v>
      </c>
      <c r="F3882" t="str">
        <f t="shared" si="60"/>
        <v/>
      </c>
    </row>
    <row r="3883" spans="1:6" x14ac:dyDescent="0.25">
      <c r="A3883">
        <v>3882</v>
      </c>
      <c r="B3883">
        <v>3</v>
      </c>
      <c r="C3883">
        <v>7691</v>
      </c>
      <c r="D3883" t="s">
        <v>2003</v>
      </c>
      <c r="E3883">
        <v>4.3059594514405553E-2</v>
      </c>
      <c r="F3883" t="str">
        <f t="shared" si="60"/>
        <v/>
      </c>
    </row>
    <row r="3884" spans="1:6" x14ac:dyDescent="0.25">
      <c r="A3884">
        <v>3883</v>
      </c>
      <c r="B3884">
        <v>2</v>
      </c>
      <c r="C3884">
        <v>5502</v>
      </c>
      <c r="D3884" t="s">
        <v>6564</v>
      </c>
      <c r="E3884">
        <v>0.73061164642190035</v>
      </c>
      <c r="F3884" t="str">
        <f t="shared" si="60"/>
        <v>True</v>
      </c>
    </row>
    <row r="3885" spans="1:6" x14ac:dyDescent="0.25">
      <c r="A3885">
        <v>3884</v>
      </c>
      <c r="B3885">
        <v>2</v>
      </c>
      <c r="C3885">
        <v>5498</v>
      </c>
      <c r="D3885" t="s">
        <v>6564</v>
      </c>
      <c r="E3885">
        <v>0.44927661383071194</v>
      </c>
      <c r="F3885" t="str">
        <f t="shared" si="60"/>
        <v/>
      </c>
    </row>
    <row r="3886" spans="1:6" x14ac:dyDescent="0.25">
      <c r="A3886">
        <v>3885</v>
      </c>
      <c r="B3886">
        <v>3</v>
      </c>
      <c r="C3886">
        <v>5499</v>
      </c>
      <c r="D3886" t="s">
        <v>6564</v>
      </c>
      <c r="E3886">
        <v>0.90822735554719836</v>
      </c>
      <c r="F3886" t="str">
        <f t="shared" si="60"/>
        <v/>
      </c>
    </row>
    <row r="3887" spans="1:6" x14ac:dyDescent="0.25">
      <c r="A3887">
        <v>3886</v>
      </c>
      <c r="B3887">
        <v>2</v>
      </c>
      <c r="C3887">
        <v>7692</v>
      </c>
      <c r="D3887" t="s">
        <v>2003</v>
      </c>
      <c r="E3887">
        <v>0.70938407648390855</v>
      </c>
      <c r="F3887" t="str">
        <f t="shared" si="60"/>
        <v/>
      </c>
    </row>
    <row r="3888" spans="1:6" x14ac:dyDescent="0.25">
      <c r="A3888">
        <v>3887</v>
      </c>
      <c r="B3888">
        <v>3</v>
      </c>
      <c r="C3888">
        <v>2091</v>
      </c>
      <c r="D3888" t="s">
        <v>4157</v>
      </c>
      <c r="E3888">
        <v>0.44758247260002837</v>
      </c>
      <c r="F3888" t="str">
        <f t="shared" si="60"/>
        <v/>
      </c>
    </row>
    <row r="3889" spans="1:6" x14ac:dyDescent="0.25">
      <c r="A3889">
        <v>3888</v>
      </c>
      <c r="B3889">
        <v>2</v>
      </c>
      <c r="C3889">
        <v>5500</v>
      </c>
      <c r="D3889" t="s">
        <v>6564</v>
      </c>
      <c r="E3889">
        <v>0.81690626824040713</v>
      </c>
      <c r="F3889" t="str">
        <f t="shared" si="60"/>
        <v/>
      </c>
    </row>
    <row r="3890" spans="1:6" x14ac:dyDescent="0.25">
      <c r="A3890">
        <v>3889</v>
      </c>
      <c r="B3890">
        <v>2</v>
      </c>
      <c r="C3890">
        <v>24</v>
      </c>
      <c r="D3890" t="s">
        <v>5547</v>
      </c>
      <c r="E3890">
        <v>0.4346496161222162</v>
      </c>
      <c r="F3890" t="str">
        <f t="shared" si="60"/>
        <v/>
      </c>
    </row>
    <row r="3891" spans="1:6" x14ac:dyDescent="0.25">
      <c r="A3891">
        <v>3890</v>
      </c>
      <c r="B3891">
        <v>3</v>
      </c>
      <c r="C3891">
        <v>9830</v>
      </c>
      <c r="D3891" t="s">
        <v>3541</v>
      </c>
      <c r="E3891">
        <v>0.37200928421478263</v>
      </c>
      <c r="F3891" t="str">
        <f t="shared" si="60"/>
        <v/>
      </c>
    </row>
    <row r="3892" spans="1:6" x14ac:dyDescent="0.25">
      <c r="A3892">
        <v>3891</v>
      </c>
      <c r="B3892">
        <v>2</v>
      </c>
      <c r="C3892">
        <v>2572</v>
      </c>
      <c r="D3892" t="s">
        <v>1370</v>
      </c>
      <c r="E3892">
        <v>0.98519450365182959</v>
      </c>
      <c r="F3892" t="str">
        <f t="shared" si="60"/>
        <v/>
      </c>
    </row>
    <row r="3893" spans="1:6" x14ac:dyDescent="0.25">
      <c r="A3893">
        <v>3892</v>
      </c>
      <c r="B3893">
        <v>5</v>
      </c>
      <c r="C3893">
        <v>5650</v>
      </c>
      <c r="D3893" t="s">
        <v>98</v>
      </c>
      <c r="E3893">
        <v>0.22076966471447312</v>
      </c>
      <c r="F3893" t="str">
        <f t="shared" si="60"/>
        <v/>
      </c>
    </row>
    <row r="3894" spans="1:6" x14ac:dyDescent="0.25">
      <c r="A3894">
        <v>3893</v>
      </c>
      <c r="B3894">
        <v>5</v>
      </c>
      <c r="C3894">
        <v>4527</v>
      </c>
      <c r="D3894" t="s">
        <v>230</v>
      </c>
      <c r="E3894">
        <v>0.52255207433128303</v>
      </c>
      <c r="F3894" t="str">
        <f t="shared" si="60"/>
        <v>True</v>
      </c>
    </row>
    <row r="3895" spans="1:6" x14ac:dyDescent="0.25">
      <c r="A3895">
        <v>3894</v>
      </c>
      <c r="B3895">
        <v>2</v>
      </c>
      <c r="C3895">
        <v>4526</v>
      </c>
      <c r="D3895" t="s">
        <v>230</v>
      </c>
      <c r="E3895">
        <v>0.10578496114802116</v>
      </c>
      <c r="F3895" t="str">
        <f t="shared" si="60"/>
        <v/>
      </c>
    </row>
    <row r="3896" spans="1:6" x14ac:dyDescent="0.25">
      <c r="A3896">
        <v>3895</v>
      </c>
      <c r="B3896">
        <v>2</v>
      </c>
      <c r="C3896">
        <v>4573</v>
      </c>
      <c r="D3896" t="s">
        <v>2825</v>
      </c>
      <c r="E3896">
        <v>0.52800653294211963</v>
      </c>
      <c r="F3896" t="str">
        <f t="shared" si="60"/>
        <v/>
      </c>
    </row>
    <row r="3897" spans="1:6" x14ac:dyDescent="0.25">
      <c r="A3897">
        <v>3896</v>
      </c>
      <c r="B3897">
        <v>5</v>
      </c>
      <c r="C3897">
        <v>5652</v>
      </c>
      <c r="D3897" t="s">
        <v>98</v>
      </c>
      <c r="E3897">
        <v>0.26065689165548611</v>
      </c>
      <c r="F3897" t="str">
        <f t="shared" si="60"/>
        <v/>
      </c>
    </row>
    <row r="3898" spans="1:6" x14ac:dyDescent="0.25">
      <c r="A3898">
        <v>3897</v>
      </c>
      <c r="B3898">
        <v>2</v>
      </c>
      <c r="C3898">
        <v>2440</v>
      </c>
      <c r="D3898" t="s">
        <v>4364</v>
      </c>
      <c r="E3898">
        <v>0.99562517699967579</v>
      </c>
      <c r="F3898" t="str">
        <f t="shared" si="60"/>
        <v/>
      </c>
    </row>
    <row r="3899" spans="1:6" x14ac:dyDescent="0.25">
      <c r="A3899">
        <v>3898</v>
      </c>
      <c r="B3899">
        <v>5</v>
      </c>
      <c r="C3899">
        <v>5649</v>
      </c>
      <c r="D3899" t="s">
        <v>98</v>
      </c>
      <c r="E3899">
        <v>0.65718033215021199</v>
      </c>
      <c r="F3899" t="str">
        <f t="shared" si="60"/>
        <v/>
      </c>
    </row>
    <row r="3900" spans="1:6" x14ac:dyDescent="0.25">
      <c r="A3900">
        <v>3899</v>
      </c>
      <c r="B3900">
        <v>4</v>
      </c>
      <c r="C3900">
        <v>4528</v>
      </c>
      <c r="D3900" t="s">
        <v>230</v>
      </c>
      <c r="E3900">
        <v>0.40228152777161308</v>
      </c>
      <c r="F3900" t="str">
        <f t="shared" si="60"/>
        <v/>
      </c>
    </row>
    <row r="3901" spans="1:6" x14ac:dyDescent="0.25">
      <c r="A3901">
        <v>3900</v>
      </c>
      <c r="B3901">
        <v>2</v>
      </c>
      <c r="C3901">
        <v>5651</v>
      </c>
      <c r="D3901" t="s">
        <v>98</v>
      </c>
      <c r="E3901">
        <v>0.6585943700615885</v>
      </c>
      <c r="F3901" t="str">
        <f t="shared" si="60"/>
        <v/>
      </c>
    </row>
    <row r="3902" spans="1:6" x14ac:dyDescent="0.25">
      <c r="A3902">
        <v>3901</v>
      </c>
      <c r="B3902">
        <v>2</v>
      </c>
      <c r="C3902">
        <v>3916</v>
      </c>
      <c r="D3902" t="s">
        <v>4391</v>
      </c>
      <c r="E3902">
        <v>0.67942003067262713</v>
      </c>
      <c r="F3902" t="str">
        <f t="shared" si="60"/>
        <v/>
      </c>
    </row>
    <row r="3903" spans="1:6" x14ac:dyDescent="0.25">
      <c r="A3903">
        <v>3902</v>
      </c>
      <c r="B3903">
        <v>4</v>
      </c>
      <c r="C3903">
        <v>7044</v>
      </c>
      <c r="D3903" t="s">
        <v>2573</v>
      </c>
      <c r="E3903">
        <v>0.35510337344678078</v>
      </c>
      <c r="F3903" t="str">
        <f t="shared" si="60"/>
        <v/>
      </c>
    </row>
    <row r="3904" spans="1:6" x14ac:dyDescent="0.25">
      <c r="A3904">
        <v>3903</v>
      </c>
      <c r="B3904">
        <v>3</v>
      </c>
      <c r="C3904">
        <v>3919</v>
      </c>
      <c r="D3904" t="s">
        <v>4391</v>
      </c>
      <c r="E3904">
        <v>0.57984486677053682</v>
      </c>
      <c r="F3904" t="str">
        <f t="shared" si="60"/>
        <v>True</v>
      </c>
    </row>
    <row r="3905" spans="1:6" x14ac:dyDescent="0.25">
      <c r="A3905">
        <v>3904</v>
      </c>
      <c r="B3905">
        <v>5</v>
      </c>
      <c r="C3905">
        <v>7043</v>
      </c>
      <c r="D3905" t="s">
        <v>2573</v>
      </c>
      <c r="E3905">
        <v>0.73565402689830728</v>
      </c>
      <c r="F3905" t="str">
        <f t="shared" si="60"/>
        <v/>
      </c>
    </row>
    <row r="3906" spans="1:6" x14ac:dyDescent="0.25">
      <c r="A3906">
        <v>3905</v>
      </c>
      <c r="B3906">
        <v>5</v>
      </c>
      <c r="C3906">
        <v>3915</v>
      </c>
      <c r="D3906" t="s">
        <v>4391</v>
      </c>
      <c r="E3906">
        <v>0.10315707643177741</v>
      </c>
      <c r="F3906" t="str">
        <f t="shared" si="60"/>
        <v/>
      </c>
    </row>
    <row r="3907" spans="1:6" x14ac:dyDescent="0.25">
      <c r="A3907">
        <v>3906</v>
      </c>
      <c r="B3907">
        <v>4</v>
      </c>
      <c r="C3907">
        <v>3918</v>
      </c>
      <c r="D3907" t="s">
        <v>4391</v>
      </c>
      <c r="E3907">
        <v>0.30891868054114568</v>
      </c>
      <c r="F3907" t="str">
        <f t="shared" ref="F3907:F3970" si="61">IF(MOD(A3907-3,10)=0,"True","")</f>
        <v/>
      </c>
    </row>
    <row r="3908" spans="1:6" x14ac:dyDescent="0.25">
      <c r="A3908">
        <v>3907</v>
      </c>
      <c r="B3908">
        <v>2</v>
      </c>
      <c r="C3908">
        <v>7045</v>
      </c>
      <c r="D3908" t="s">
        <v>2573</v>
      </c>
      <c r="E3908">
        <v>0.19933062004962332</v>
      </c>
      <c r="F3908" t="str">
        <f t="shared" si="61"/>
        <v/>
      </c>
    </row>
    <row r="3909" spans="1:6" x14ac:dyDescent="0.25">
      <c r="A3909">
        <v>3908</v>
      </c>
      <c r="B3909">
        <v>2</v>
      </c>
      <c r="C3909">
        <v>3917</v>
      </c>
      <c r="D3909" t="s">
        <v>4391</v>
      </c>
      <c r="E3909">
        <v>0.5514340919110583</v>
      </c>
      <c r="F3909" t="str">
        <f t="shared" si="61"/>
        <v/>
      </c>
    </row>
    <row r="3910" spans="1:6" x14ac:dyDescent="0.25">
      <c r="A3910">
        <v>3909</v>
      </c>
      <c r="B3910">
        <v>2</v>
      </c>
      <c r="C3910">
        <v>9320</v>
      </c>
      <c r="D3910" t="s">
        <v>2662</v>
      </c>
      <c r="E3910">
        <v>0.43958251431345374</v>
      </c>
      <c r="F3910" t="str">
        <f t="shared" si="61"/>
        <v/>
      </c>
    </row>
    <row r="3911" spans="1:6" x14ac:dyDescent="0.25">
      <c r="A3911">
        <v>3910</v>
      </c>
      <c r="B3911">
        <v>3</v>
      </c>
      <c r="C3911">
        <v>2317</v>
      </c>
      <c r="D3911" t="s">
        <v>3697</v>
      </c>
      <c r="E3911">
        <v>0.99085642699659382</v>
      </c>
      <c r="F3911" t="str">
        <f t="shared" si="61"/>
        <v/>
      </c>
    </row>
    <row r="3912" spans="1:6" x14ac:dyDescent="0.25">
      <c r="A3912">
        <v>3911</v>
      </c>
      <c r="B3912">
        <v>4</v>
      </c>
      <c r="C3912">
        <v>9321</v>
      </c>
      <c r="D3912" t="s">
        <v>2662</v>
      </c>
      <c r="E3912">
        <v>0.67459693147766975</v>
      </c>
      <c r="F3912" t="str">
        <f t="shared" si="61"/>
        <v/>
      </c>
    </row>
    <row r="3913" spans="1:6" x14ac:dyDescent="0.25">
      <c r="A3913">
        <v>3912</v>
      </c>
      <c r="B3913">
        <v>3</v>
      </c>
      <c r="C3913">
        <v>2319</v>
      </c>
      <c r="D3913" t="s">
        <v>3697</v>
      </c>
      <c r="E3913">
        <v>0.43671725234350578</v>
      </c>
      <c r="F3913" t="str">
        <f t="shared" si="61"/>
        <v/>
      </c>
    </row>
    <row r="3914" spans="1:6" x14ac:dyDescent="0.25">
      <c r="A3914">
        <v>3913</v>
      </c>
      <c r="B3914">
        <v>2</v>
      </c>
      <c r="C3914">
        <v>2315</v>
      </c>
      <c r="D3914" t="s">
        <v>3697</v>
      </c>
      <c r="E3914">
        <v>0.93309702109284565</v>
      </c>
      <c r="F3914" t="str">
        <f t="shared" si="61"/>
        <v>True</v>
      </c>
    </row>
    <row r="3915" spans="1:6" x14ac:dyDescent="0.25">
      <c r="A3915">
        <v>3914</v>
      </c>
      <c r="B3915">
        <v>2</v>
      </c>
      <c r="C3915">
        <v>3155</v>
      </c>
      <c r="D3915" t="s">
        <v>432</v>
      </c>
      <c r="E3915">
        <v>0.22542308225936092</v>
      </c>
      <c r="F3915" t="str">
        <f t="shared" si="61"/>
        <v/>
      </c>
    </row>
    <row r="3916" spans="1:6" x14ac:dyDescent="0.25">
      <c r="A3916">
        <v>3915</v>
      </c>
      <c r="B3916">
        <v>1</v>
      </c>
      <c r="C3916">
        <v>580</v>
      </c>
      <c r="D3916" t="s">
        <v>1273</v>
      </c>
      <c r="E3916">
        <v>0.49891262716150264</v>
      </c>
      <c r="F3916" t="str">
        <f t="shared" si="61"/>
        <v/>
      </c>
    </row>
    <row r="3917" spans="1:6" x14ac:dyDescent="0.25">
      <c r="A3917">
        <v>3916</v>
      </c>
      <c r="B3917">
        <v>2</v>
      </c>
      <c r="C3917">
        <v>9319</v>
      </c>
      <c r="D3917" t="s">
        <v>2662</v>
      </c>
      <c r="E3917">
        <v>0.60007654430502833</v>
      </c>
      <c r="F3917" t="str">
        <f t="shared" si="61"/>
        <v/>
      </c>
    </row>
    <row r="3918" spans="1:6" x14ac:dyDescent="0.25">
      <c r="A3918">
        <v>3917</v>
      </c>
      <c r="B3918">
        <v>2</v>
      </c>
      <c r="C3918">
        <v>2314</v>
      </c>
      <c r="D3918" t="s">
        <v>3697</v>
      </c>
      <c r="E3918">
        <v>0.85850625285319204</v>
      </c>
      <c r="F3918" t="str">
        <f t="shared" si="61"/>
        <v/>
      </c>
    </row>
    <row r="3919" spans="1:6" x14ac:dyDescent="0.25">
      <c r="A3919">
        <v>3918</v>
      </c>
      <c r="B3919">
        <v>5</v>
      </c>
      <c r="C3919">
        <v>2316</v>
      </c>
      <c r="D3919" t="s">
        <v>3697</v>
      </c>
      <c r="E3919">
        <v>0.94081723208364831</v>
      </c>
      <c r="F3919" t="str">
        <f t="shared" si="61"/>
        <v/>
      </c>
    </row>
    <row r="3920" spans="1:6" x14ac:dyDescent="0.25">
      <c r="A3920">
        <v>3919</v>
      </c>
      <c r="B3920">
        <v>7</v>
      </c>
      <c r="C3920">
        <v>2318</v>
      </c>
      <c r="D3920" t="s">
        <v>3697</v>
      </c>
      <c r="E3920">
        <v>0.60289051666785365</v>
      </c>
      <c r="F3920" t="str">
        <f t="shared" si="61"/>
        <v/>
      </c>
    </row>
    <row r="3921" spans="1:6" x14ac:dyDescent="0.25">
      <c r="A3921">
        <v>3920</v>
      </c>
      <c r="B3921">
        <v>2</v>
      </c>
      <c r="C3921">
        <v>579</v>
      </c>
      <c r="D3921" t="s">
        <v>1273</v>
      </c>
      <c r="E3921">
        <v>9.7309525617837345E-2</v>
      </c>
      <c r="F3921" t="str">
        <f t="shared" si="61"/>
        <v/>
      </c>
    </row>
    <row r="3922" spans="1:6" x14ac:dyDescent="0.25">
      <c r="A3922">
        <v>3921</v>
      </c>
      <c r="B3922">
        <v>9</v>
      </c>
      <c r="C3922">
        <v>4273</v>
      </c>
      <c r="D3922" t="s">
        <v>1383</v>
      </c>
      <c r="E3922">
        <v>0.48485622722295463</v>
      </c>
      <c r="F3922" t="str">
        <f t="shared" si="61"/>
        <v/>
      </c>
    </row>
    <row r="3923" spans="1:6" x14ac:dyDescent="0.25">
      <c r="A3923">
        <v>3922</v>
      </c>
      <c r="B3923">
        <v>6</v>
      </c>
      <c r="C3923">
        <v>6584</v>
      </c>
      <c r="D3923" t="s">
        <v>4149</v>
      </c>
      <c r="E3923">
        <v>0.81764212314987283</v>
      </c>
      <c r="F3923" t="str">
        <f t="shared" si="61"/>
        <v/>
      </c>
    </row>
    <row r="3924" spans="1:6" x14ac:dyDescent="0.25">
      <c r="A3924">
        <v>3923</v>
      </c>
      <c r="B3924">
        <v>7</v>
      </c>
      <c r="C3924">
        <v>8328</v>
      </c>
      <c r="D3924" t="s">
        <v>4249</v>
      </c>
      <c r="E3924">
        <v>0.94104475737166859</v>
      </c>
      <c r="F3924" t="str">
        <f t="shared" si="61"/>
        <v>True</v>
      </c>
    </row>
    <row r="3925" spans="1:6" x14ac:dyDescent="0.25">
      <c r="A3925">
        <v>3924</v>
      </c>
      <c r="B3925">
        <v>4</v>
      </c>
      <c r="C3925">
        <v>7845</v>
      </c>
      <c r="D3925" t="s">
        <v>1951</v>
      </c>
      <c r="E3925">
        <v>0.20821414201123689</v>
      </c>
      <c r="F3925" t="str">
        <f t="shared" si="61"/>
        <v/>
      </c>
    </row>
    <row r="3926" spans="1:6" x14ac:dyDescent="0.25">
      <c r="A3926">
        <v>3925</v>
      </c>
      <c r="B3926">
        <v>6</v>
      </c>
      <c r="C3926">
        <v>5015</v>
      </c>
      <c r="D3926" t="s">
        <v>1458</v>
      </c>
      <c r="E3926">
        <v>0.47242888233002234</v>
      </c>
      <c r="F3926" t="str">
        <f t="shared" si="61"/>
        <v/>
      </c>
    </row>
    <row r="3927" spans="1:6" x14ac:dyDescent="0.25">
      <c r="A3927">
        <v>3926</v>
      </c>
      <c r="B3927">
        <v>2</v>
      </c>
      <c r="C3927">
        <v>6700</v>
      </c>
      <c r="D3927" t="s">
        <v>4364</v>
      </c>
      <c r="E3927">
        <v>7.5935763274562085E-2</v>
      </c>
      <c r="F3927" t="str">
        <f t="shared" si="61"/>
        <v/>
      </c>
    </row>
    <row r="3928" spans="1:6" x14ac:dyDescent="0.25">
      <c r="A3928">
        <v>3927</v>
      </c>
      <c r="B3928">
        <v>2</v>
      </c>
      <c r="C3928">
        <v>6590</v>
      </c>
      <c r="D3928" t="s">
        <v>4149</v>
      </c>
      <c r="E3928">
        <v>0.10855290984423172</v>
      </c>
      <c r="F3928" t="str">
        <f t="shared" si="61"/>
        <v/>
      </c>
    </row>
    <row r="3929" spans="1:6" x14ac:dyDescent="0.25">
      <c r="A3929">
        <v>3928</v>
      </c>
      <c r="B3929">
        <v>7</v>
      </c>
      <c r="C3929">
        <v>5014</v>
      </c>
      <c r="D3929" t="s">
        <v>1458</v>
      </c>
      <c r="E3929">
        <v>0.89850553792556331</v>
      </c>
      <c r="F3929" t="str">
        <f t="shared" si="61"/>
        <v/>
      </c>
    </row>
    <row r="3930" spans="1:6" x14ac:dyDescent="0.25">
      <c r="A3930">
        <v>3929</v>
      </c>
      <c r="B3930">
        <v>4</v>
      </c>
      <c r="C3930">
        <v>6585</v>
      </c>
      <c r="D3930" t="s">
        <v>4149</v>
      </c>
      <c r="E3930">
        <v>0.83062994251181066</v>
      </c>
      <c r="F3930" t="str">
        <f t="shared" si="61"/>
        <v/>
      </c>
    </row>
    <row r="3931" spans="1:6" x14ac:dyDescent="0.25">
      <c r="A3931">
        <v>3930</v>
      </c>
      <c r="B3931">
        <v>3</v>
      </c>
      <c r="C3931">
        <v>6588</v>
      </c>
      <c r="D3931" t="s">
        <v>4149</v>
      </c>
      <c r="E3931">
        <v>0.57920655414499389</v>
      </c>
      <c r="F3931" t="str">
        <f t="shared" si="61"/>
        <v/>
      </c>
    </row>
    <row r="3932" spans="1:6" x14ac:dyDescent="0.25">
      <c r="A3932">
        <v>3931</v>
      </c>
      <c r="B3932">
        <v>9</v>
      </c>
      <c r="C3932">
        <v>7085</v>
      </c>
      <c r="D3932" t="s">
        <v>2662</v>
      </c>
      <c r="E3932">
        <v>0.93685559366227156</v>
      </c>
      <c r="F3932" t="str">
        <f t="shared" si="61"/>
        <v/>
      </c>
    </row>
    <row r="3933" spans="1:6" x14ac:dyDescent="0.25">
      <c r="A3933">
        <v>3932</v>
      </c>
      <c r="B3933">
        <v>2</v>
      </c>
      <c r="C3933">
        <v>9809</v>
      </c>
      <c r="D3933" t="s">
        <v>3913</v>
      </c>
      <c r="E3933">
        <v>0.61391096086645347</v>
      </c>
      <c r="F3933" t="str">
        <f t="shared" si="61"/>
        <v/>
      </c>
    </row>
    <row r="3934" spans="1:6" x14ac:dyDescent="0.25">
      <c r="A3934">
        <v>3933</v>
      </c>
      <c r="B3934">
        <v>2</v>
      </c>
      <c r="C3934">
        <v>7084</v>
      </c>
      <c r="D3934" t="s">
        <v>2662</v>
      </c>
      <c r="E3934">
        <v>0.37156887231304381</v>
      </c>
      <c r="F3934" t="str">
        <f t="shared" si="61"/>
        <v>True</v>
      </c>
    </row>
    <row r="3935" spans="1:6" x14ac:dyDescent="0.25">
      <c r="A3935">
        <v>3934</v>
      </c>
      <c r="B3935">
        <v>4</v>
      </c>
      <c r="C3935">
        <v>8327</v>
      </c>
      <c r="D3935" t="s">
        <v>4249</v>
      </c>
      <c r="E3935">
        <v>0.21819000273183953</v>
      </c>
      <c r="F3935" t="str">
        <f t="shared" si="61"/>
        <v/>
      </c>
    </row>
    <row r="3936" spans="1:6" x14ac:dyDescent="0.25">
      <c r="A3936">
        <v>3935</v>
      </c>
      <c r="B3936">
        <v>1</v>
      </c>
      <c r="C3936">
        <v>645</v>
      </c>
      <c r="D3936" t="s">
        <v>977</v>
      </c>
      <c r="E3936">
        <v>0.72871564303268976</v>
      </c>
      <c r="F3936" t="str">
        <f t="shared" si="61"/>
        <v/>
      </c>
    </row>
    <row r="3937" spans="1:6" x14ac:dyDescent="0.25">
      <c r="A3937">
        <v>3936</v>
      </c>
      <c r="B3937">
        <v>2</v>
      </c>
      <c r="C3937">
        <v>6699</v>
      </c>
      <c r="D3937" t="s">
        <v>4364</v>
      </c>
      <c r="E3937">
        <v>0.83919621007588641</v>
      </c>
      <c r="F3937" t="str">
        <f t="shared" si="61"/>
        <v/>
      </c>
    </row>
    <row r="3938" spans="1:6" x14ac:dyDescent="0.25">
      <c r="A3938">
        <v>3937</v>
      </c>
      <c r="B3938">
        <v>5</v>
      </c>
      <c r="C3938">
        <v>6586</v>
      </c>
      <c r="D3938" t="s">
        <v>4149</v>
      </c>
      <c r="E3938">
        <v>0.60632055937510376</v>
      </c>
      <c r="F3938" t="str">
        <f t="shared" si="61"/>
        <v/>
      </c>
    </row>
    <row r="3939" spans="1:6" x14ac:dyDescent="0.25">
      <c r="A3939">
        <v>3938</v>
      </c>
      <c r="B3939">
        <v>3</v>
      </c>
      <c r="C3939">
        <v>6589</v>
      </c>
      <c r="D3939" t="s">
        <v>4149</v>
      </c>
      <c r="E3939">
        <v>0.55551504662093909</v>
      </c>
      <c r="F3939" t="str">
        <f t="shared" si="61"/>
        <v/>
      </c>
    </row>
    <row r="3940" spans="1:6" x14ac:dyDescent="0.25">
      <c r="A3940">
        <v>3939</v>
      </c>
      <c r="B3940">
        <v>4</v>
      </c>
      <c r="C3940">
        <v>6832</v>
      </c>
      <c r="D3940" t="s">
        <v>6761</v>
      </c>
      <c r="E3940">
        <v>0.64925738355729001</v>
      </c>
      <c r="F3940" t="str">
        <f t="shared" si="61"/>
        <v/>
      </c>
    </row>
    <row r="3941" spans="1:6" x14ac:dyDescent="0.25">
      <c r="A3941">
        <v>3940</v>
      </c>
      <c r="B3941">
        <v>6</v>
      </c>
      <c r="C3941">
        <v>6587</v>
      </c>
      <c r="D3941" t="s">
        <v>4149</v>
      </c>
      <c r="E3941">
        <v>1.8899722606634528E-2</v>
      </c>
      <c r="F3941" t="str">
        <f t="shared" si="61"/>
        <v/>
      </c>
    </row>
    <row r="3942" spans="1:6" x14ac:dyDescent="0.25">
      <c r="A3942">
        <v>3941</v>
      </c>
      <c r="B3942">
        <v>3</v>
      </c>
      <c r="C3942">
        <v>6701</v>
      </c>
      <c r="D3942" t="s">
        <v>4364</v>
      </c>
      <c r="E3942">
        <v>0.72675451913758382</v>
      </c>
      <c r="F3942" t="str">
        <f t="shared" si="61"/>
        <v/>
      </c>
    </row>
    <row r="3943" spans="1:6" x14ac:dyDescent="0.25">
      <c r="A3943">
        <v>3942</v>
      </c>
      <c r="B3943">
        <v>3</v>
      </c>
      <c r="C3943">
        <v>5013</v>
      </c>
      <c r="D3943" t="s">
        <v>1458</v>
      </c>
      <c r="E3943">
        <v>0.57547457997769036</v>
      </c>
      <c r="F3943" t="str">
        <f t="shared" si="61"/>
        <v/>
      </c>
    </row>
    <row r="3944" spans="1:6" x14ac:dyDescent="0.25">
      <c r="A3944">
        <v>3943</v>
      </c>
      <c r="B3944">
        <v>1</v>
      </c>
      <c r="C3944">
        <v>4274</v>
      </c>
      <c r="D3944" t="s">
        <v>1383</v>
      </c>
      <c r="E3944">
        <v>0.36496668537599852</v>
      </c>
      <c r="F3944" t="str">
        <f t="shared" si="61"/>
        <v>True</v>
      </c>
    </row>
    <row r="3945" spans="1:6" x14ac:dyDescent="0.25">
      <c r="A3945">
        <v>3944</v>
      </c>
      <c r="B3945">
        <v>4</v>
      </c>
      <c r="C3945">
        <v>8119</v>
      </c>
      <c r="D3945" t="s">
        <v>707</v>
      </c>
      <c r="E3945">
        <v>1.5698687343440931E-2</v>
      </c>
      <c r="F3945" t="str">
        <f t="shared" si="61"/>
        <v/>
      </c>
    </row>
    <row r="3946" spans="1:6" x14ac:dyDescent="0.25">
      <c r="A3946">
        <v>3945</v>
      </c>
      <c r="B3946">
        <v>3</v>
      </c>
      <c r="C3946">
        <v>3197</v>
      </c>
      <c r="D3946" t="s">
        <v>5311</v>
      </c>
      <c r="E3946">
        <v>0.24485735610405901</v>
      </c>
      <c r="F3946" t="str">
        <f t="shared" si="61"/>
        <v/>
      </c>
    </row>
    <row r="3947" spans="1:6" x14ac:dyDescent="0.25">
      <c r="A3947">
        <v>3946</v>
      </c>
      <c r="B3947">
        <v>4</v>
      </c>
      <c r="C3947">
        <v>9589</v>
      </c>
      <c r="D3947" t="s">
        <v>505</v>
      </c>
      <c r="E3947">
        <v>0.94544496858231319</v>
      </c>
      <c r="F3947" t="str">
        <f t="shared" si="61"/>
        <v/>
      </c>
    </row>
    <row r="3948" spans="1:6" x14ac:dyDescent="0.25">
      <c r="A3948">
        <v>3947</v>
      </c>
      <c r="B3948">
        <v>5</v>
      </c>
      <c r="C3948">
        <v>4374</v>
      </c>
      <c r="D3948" t="s">
        <v>2732</v>
      </c>
      <c r="E3948">
        <v>0.18678304088334829</v>
      </c>
      <c r="F3948" t="str">
        <f t="shared" si="61"/>
        <v/>
      </c>
    </row>
    <row r="3949" spans="1:6" x14ac:dyDescent="0.25">
      <c r="A3949">
        <v>3948</v>
      </c>
      <c r="B3949">
        <v>5</v>
      </c>
      <c r="C3949">
        <v>8639</v>
      </c>
      <c r="D3949" t="s">
        <v>2595</v>
      </c>
      <c r="E3949">
        <v>0.79642139316300553</v>
      </c>
      <c r="F3949" t="str">
        <f t="shared" si="61"/>
        <v/>
      </c>
    </row>
    <row r="3950" spans="1:6" x14ac:dyDescent="0.25">
      <c r="A3950">
        <v>3949</v>
      </c>
      <c r="B3950">
        <v>3</v>
      </c>
      <c r="C3950">
        <v>7894</v>
      </c>
      <c r="D3950" t="s">
        <v>7135</v>
      </c>
      <c r="E3950">
        <v>0.9421635613555337</v>
      </c>
      <c r="F3950" t="str">
        <f t="shared" si="61"/>
        <v/>
      </c>
    </row>
    <row r="3951" spans="1:6" x14ac:dyDescent="0.25">
      <c r="A3951">
        <v>3950</v>
      </c>
      <c r="B3951">
        <v>3</v>
      </c>
      <c r="C3951">
        <v>9230</v>
      </c>
      <c r="D3951" t="s">
        <v>465</v>
      </c>
      <c r="E3951">
        <v>0.39949679011278183</v>
      </c>
      <c r="F3951" t="str">
        <f t="shared" si="61"/>
        <v/>
      </c>
    </row>
    <row r="3952" spans="1:6" x14ac:dyDescent="0.25">
      <c r="A3952">
        <v>3951</v>
      </c>
      <c r="B3952">
        <v>2</v>
      </c>
      <c r="C3952">
        <v>4373</v>
      </c>
      <c r="D3952" t="s">
        <v>2732</v>
      </c>
      <c r="E3952">
        <v>0.24050997708086941</v>
      </c>
      <c r="F3952" t="str">
        <f t="shared" si="61"/>
        <v/>
      </c>
    </row>
    <row r="3953" spans="1:6" x14ac:dyDescent="0.25">
      <c r="A3953">
        <v>3952</v>
      </c>
      <c r="B3953">
        <v>3</v>
      </c>
      <c r="C3953">
        <v>759</v>
      </c>
      <c r="D3953" t="s">
        <v>2196</v>
      </c>
      <c r="E3953">
        <v>0.47796978476177576</v>
      </c>
      <c r="F3953" t="str">
        <f t="shared" si="61"/>
        <v/>
      </c>
    </row>
    <row r="3954" spans="1:6" x14ac:dyDescent="0.25">
      <c r="A3954">
        <v>3953</v>
      </c>
      <c r="B3954">
        <v>3</v>
      </c>
      <c r="C3954">
        <v>8185</v>
      </c>
      <c r="D3954" t="s">
        <v>2360</v>
      </c>
      <c r="E3954">
        <v>0.79137253140258346</v>
      </c>
      <c r="F3954" t="str">
        <f t="shared" si="61"/>
        <v>True</v>
      </c>
    </row>
    <row r="3955" spans="1:6" x14ac:dyDescent="0.25">
      <c r="A3955">
        <v>3954</v>
      </c>
      <c r="B3955">
        <v>9</v>
      </c>
      <c r="C3955">
        <v>9231</v>
      </c>
      <c r="D3955" t="s">
        <v>465</v>
      </c>
      <c r="E3955">
        <v>0.65296405963070936</v>
      </c>
      <c r="F3955" t="str">
        <f t="shared" si="61"/>
        <v/>
      </c>
    </row>
    <row r="3956" spans="1:6" x14ac:dyDescent="0.25">
      <c r="A3956">
        <v>3955</v>
      </c>
      <c r="B3956">
        <v>4</v>
      </c>
      <c r="C3956">
        <v>6262</v>
      </c>
      <c r="D3956" t="s">
        <v>4348</v>
      </c>
      <c r="E3956">
        <v>0.67437136189455216</v>
      </c>
      <c r="F3956" t="str">
        <f t="shared" si="61"/>
        <v/>
      </c>
    </row>
    <row r="3957" spans="1:6" x14ac:dyDescent="0.25">
      <c r="A3957">
        <v>3956</v>
      </c>
      <c r="B3957">
        <v>5</v>
      </c>
      <c r="C3957">
        <v>6902</v>
      </c>
      <c r="D3957" t="s">
        <v>6205</v>
      </c>
      <c r="E3957">
        <v>0.73200497386123453</v>
      </c>
      <c r="F3957" t="str">
        <f t="shared" si="61"/>
        <v/>
      </c>
    </row>
    <row r="3958" spans="1:6" x14ac:dyDescent="0.25">
      <c r="A3958">
        <v>3957</v>
      </c>
      <c r="B3958">
        <v>1</v>
      </c>
      <c r="C3958">
        <v>6785</v>
      </c>
      <c r="D3958" t="s">
        <v>3507</v>
      </c>
      <c r="E3958">
        <v>0.63497155884336287</v>
      </c>
      <c r="F3958" t="str">
        <f t="shared" si="61"/>
        <v/>
      </c>
    </row>
    <row r="3959" spans="1:6" x14ac:dyDescent="0.25">
      <c r="A3959">
        <v>3958</v>
      </c>
      <c r="B3959">
        <v>5</v>
      </c>
      <c r="C3959">
        <v>6786</v>
      </c>
      <c r="D3959" t="s">
        <v>3507</v>
      </c>
      <c r="E3959">
        <v>0.37709886630165879</v>
      </c>
      <c r="F3959" t="str">
        <f t="shared" si="61"/>
        <v/>
      </c>
    </row>
    <row r="3960" spans="1:6" x14ac:dyDescent="0.25">
      <c r="A3960">
        <v>3959</v>
      </c>
      <c r="B3960">
        <v>6</v>
      </c>
      <c r="C3960">
        <v>7930</v>
      </c>
      <c r="D3960" t="s">
        <v>6234</v>
      </c>
      <c r="E3960">
        <v>0.35154165674703075</v>
      </c>
      <c r="F3960" t="str">
        <f t="shared" si="61"/>
        <v/>
      </c>
    </row>
    <row r="3961" spans="1:6" x14ac:dyDescent="0.25">
      <c r="A3961">
        <v>3960</v>
      </c>
      <c r="B3961">
        <v>1</v>
      </c>
      <c r="C3961">
        <v>5116</v>
      </c>
      <c r="D3961" t="s">
        <v>3583</v>
      </c>
      <c r="E3961">
        <v>0.76276831682084001</v>
      </c>
      <c r="F3961" t="str">
        <f t="shared" si="61"/>
        <v/>
      </c>
    </row>
    <row r="3962" spans="1:6" x14ac:dyDescent="0.25">
      <c r="A3962">
        <v>3961</v>
      </c>
      <c r="B3962">
        <v>7</v>
      </c>
      <c r="C3962">
        <v>2856</v>
      </c>
      <c r="D3962" t="s">
        <v>1285</v>
      </c>
      <c r="E3962">
        <v>0.35101703219997304</v>
      </c>
      <c r="F3962" t="str">
        <f t="shared" si="61"/>
        <v/>
      </c>
    </row>
    <row r="3963" spans="1:6" x14ac:dyDescent="0.25">
      <c r="A3963">
        <v>3962</v>
      </c>
      <c r="B3963">
        <v>4</v>
      </c>
      <c r="C3963">
        <v>6783</v>
      </c>
      <c r="D3963" t="s">
        <v>3507</v>
      </c>
      <c r="E3963">
        <v>0.757187143219892</v>
      </c>
      <c r="F3963" t="str">
        <f t="shared" si="61"/>
        <v/>
      </c>
    </row>
    <row r="3964" spans="1:6" x14ac:dyDescent="0.25">
      <c r="A3964">
        <v>3963</v>
      </c>
      <c r="B3964">
        <v>4</v>
      </c>
      <c r="C3964">
        <v>6787</v>
      </c>
      <c r="D3964" t="s">
        <v>3507</v>
      </c>
      <c r="E3964">
        <v>0.66856539915677438</v>
      </c>
      <c r="F3964" t="str">
        <f t="shared" si="61"/>
        <v>True</v>
      </c>
    </row>
    <row r="3965" spans="1:6" x14ac:dyDescent="0.25">
      <c r="A3965">
        <v>3964</v>
      </c>
      <c r="B3965">
        <v>3</v>
      </c>
      <c r="C3965">
        <v>6784</v>
      </c>
      <c r="D3965" t="s">
        <v>3507</v>
      </c>
      <c r="E3965">
        <v>0.47547429635642646</v>
      </c>
      <c r="F3965" t="str">
        <f t="shared" si="61"/>
        <v/>
      </c>
    </row>
    <row r="3966" spans="1:6" x14ac:dyDescent="0.25">
      <c r="A3966">
        <v>3965</v>
      </c>
      <c r="B3966">
        <v>3</v>
      </c>
      <c r="C3966">
        <v>8303</v>
      </c>
      <c r="D3966" t="s">
        <v>6170</v>
      </c>
      <c r="E3966">
        <v>0.69202482194941828</v>
      </c>
      <c r="F3966" t="str">
        <f t="shared" si="61"/>
        <v/>
      </c>
    </row>
    <row r="3967" spans="1:6" x14ac:dyDescent="0.25">
      <c r="A3967">
        <v>3966</v>
      </c>
      <c r="B3967">
        <v>5</v>
      </c>
      <c r="C3967">
        <v>8302</v>
      </c>
      <c r="D3967" t="s">
        <v>6170</v>
      </c>
      <c r="E3967">
        <v>0.31921936053806332</v>
      </c>
      <c r="F3967" t="str">
        <f t="shared" si="61"/>
        <v/>
      </c>
    </row>
    <row r="3968" spans="1:6" x14ac:dyDescent="0.25">
      <c r="A3968">
        <v>3967</v>
      </c>
      <c r="B3968">
        <v>3</v>
      </c>
      <c r="C3968">
        <v>4126</v>
      </c>
      <c r="D3968" t="s">
        <v>7148</v>
      </c>
      <c r="E3968">
        <v>0.17495428261562396</v>
      </c>
      <c r="F3968" t="str">
        <f t="shared" si="61"/>
        <v/>
      </c>
    </row>
    <row r="3969" spans="1:6" x14ac:dyDescent="0.25">
      <c r="A3969">
        <v>3968</v>
      </c>
      <c r="B3969">
        <v>4</v>
      </c>
      <c r="C3969">
        <v>9808</v>
      </c>
      <c r="D3969" t="s">
        <v>5694</v>
      </c>
      <c r="E3969">
        <v>0.50659610306188829</v>
      </c>
      <c r="F3969" t="str">
        <f t="shared" si="61"/>
        <v/>
      </c>
    </row>
    <row r="3970" spans="1:6" x14ac:dyDescent="0.25">
      <c r="A3970">
        <v>3969</v>
      </c>
      <c r="B3970">
        <v>5</v>
      </c>
      <c r="C3970">
        <v>8097</v>
      </c>
      <c r="D3970" t="s">
        <v>3129</v>
      </c>
      <c r="E3970">
        <v>0.25657734782709529</v>
      </c>
      <c r="F3970" t="str">
        <f t="shared" si="61"/>
        <v/>
      </c>
    </row>
    <row r="3971" spans="1:6" x14ac:dyDescent="0.25">
      <c r="A3971">
        <v>3970</v>
      </c>
      <c r="B3971">
        <v>8</v>
      </c>
      <c r="C3971">
        <v>5298</v>
      </c>
      <c r="D3971" t="s">
        <v>6269</v>
      </c>
      <c r="E3971">
        <v>0.35473039241644988</v>
      </c>
      <c r="F3971" t="str">
        <f t="shared" ref="F3971:F4034" si="62">IF(MOD(A3971-3,10)=0,"True","")</f>
        <v/>
      </c>
    </row>
    <row r="3972" spans="1:6" x14ac:dyDescent="0.25">
      <c r="A3972">
        <v>3971</v>
      </c>
      <c r="B3972">
        <v>4</v>
      </c>
      <c r="C3972">
        <v>8095</v>
      </c>
      <c r="D3972" t="s">
        <v>3129</v>
      </c>
      <c r="E3972">
        <v>0.11127468787369954</v>
      </c>
      <c r="F3972" t="str">
        <f t="shared" si="62"/>
        <v/>
      </c>
    </row>
    <row r="3973" spans="1:6" x14ac:dyDescent="0.25">
      <c r="A3973">
        <v>3972</v>
      </c>
      <c r="B3973">
        <v>2</v>
      </c>
      <c r="C3973">
        <v>8096</v>
      </c>
      <c r="D3973" t="s">
        <v>3129</v>
      </c>
      <c r="E3973">
        <v>0.18903320290773529</v>
      </c>
      <c r="F3973" t="str">
        <f t="shared" si="62"/>
        <v/>
      </c>
    </row>
    <row r="3974" spans="1:6" x14ac:dyDescent="0.25">
      <c r="A3974">
        <v>3973</v>
      </c>
      <c r="B3974">
        <v>1</v>
      </c>
      <c r="C3974">
        <v>5297</v>
      </c>
      <c r="D3974" t="s">
        <v>6269</v>
      </c>
      <c r="E3974">
        <v>0.98648778405905435</v>
      </c>
      <c r="F3974" t="str">
        <f t="shared" si="62"/>
        <v>True</v>
      </c>
    </row>
    <row r="3975" spans="1:6" x14ac:dyDescent="0.25">
      <c r="A3975">
        <v>3974</v>
      </c>
      <c r="B3975">
        <v>3</v>
      </c>
      <c r="C3975">
        <v>8094</v>
      </c>
      <c r="D3975" t="s">
        <v>3129</v>
      </c>
      <c r="E3975">
        <v>0.40328599330454151</v>
      </c>
      <c r="F3975" t="str">
        <f t="shared" si="62"/>
        <v/>
      </c>
    </row>
    <row r="3976" spans="1:6" x14ac:dyDescent="0.25">
      <c r="A3976">
        <v>3975</v>
      </c>
      <c r="B3976">
        <v>4</v>
      </c>
      <c r="C3976">
        <v>2221</v>
      </c>
      <c r="D3976" t="s">
        <v>3826</v>
      </c>
      <c r="E3976">
        <v>0.70287649754706072</v>
      </c>
      <c r="F3976" t="str">
        <f t="shared" si="62"/>
        <v/>
      </c>
    </row>
    <row r="3977" spans="1:6" x14ac:dyDescent="0.25">
      <c r="A3977">
        <v>3976</v>
      </c>
      <c r="B3977">
        <v>4</v>
      </c>
      <c r="C3977">
        <v>2219</v>
      </c>
      <c r="D3977" t="s">
        <v>3826</v>
      </c>
      <c r="E3977">
        <v>5.8014347287528523E-2</v>
      </c>
      <c r="F3977" t="str">
        <f t="shared" si="62"/>
        <v/>
      </c>
    </row>
    <row r="3978" spans="1:6" x14ac:dyDescent="0.25">
      <c r="A3978">
        <v>3977</v>
      </c>
      <c r="B3978">
        <v>1</v>
      </c>
      <c r="C3978">
        <v>2220</v>
      </c>
      <c r="D3978" t="s">
        <v>3826</v>
      </c>
      <c r="E3978">
        <v>0.63760817856991481</v>
      </c>
      <c r="F3978" t="str">
        <f t="shared" si="62"/>
        <v/>
      </c>
    </row>
    <row r="3979" spans="1:6" x14ac:dyDescent="0.25">
      <c r="A3979">
        <v>3978</v>
      </c>
      <c r="B3979">
        <v>3</v>
      </c>
      <c r="C3979">
        <v>1845</v>
      </c>
      <c r="D3979" t="s">
        <v>610</v>
      </c>
      <c r="E3979">
        <v>0.96504910521430842</v>
      </c>
      <c r="F3979" t="str">
        <f t="shared" si="62"/>
        <v/>
      </c>
    </row>
    <row r="3980" spans="1:6" x14ac:dyDescent="0.25">
      <c r="A3980">
        <v>3979</v>
      </c>
      <c r="B3980">
        <v>2</v>
      </c>
      <c r="C3980">
        <v>6911</v>
      </c>
      <c r="D3980" t="s">
        <v>3401</v>
      </c>
      <c r="E3980">
        <v>0.20044281638568784</v>
      </c>
      <c r="F3980" t="str">
        <f t="shared" si="62"/>
        <v/>
      </c>
    </row>
    <row r="3981" spans="1:6" x14ac:dyDescent="0.25">
      <c r="A3981">
        <v>3980</v>
      </c>
      <c r="B3981">
        <v>1</v>
      </c>
      <c r="C3981">
        <v>2228</v>
      </c>
      <c r="D3981" t="s">
        <v>145</v>
      </c>
      <c r="E3981">
        <v>0.82485516688277238</v>
      </c>
      <c r="F3981" t="str">
        <f t="shared" si="62"/>
        <v/>
      </c>
    </row>
    <row r="3982" spans="1:6" x14ac:dyDescent="0.25">
      <c r="A3982">
        <v>3981</v>
      </c>
      <c r="B3982">
        <v>2</v>
      </c>
      <c r="C3982">
        <v>5027</v>
      </c>
      <c r="D3982" t="s">
        <v>2873</v>
      </c>
      <c r="E3982">
        <v>0.99082971993138069</v>
      </c>
      <c r="F3982" t="str">
        <f t="shared" si="62"/>
        <v/>
      </c>
    </row>
    <row r="3983" spans="1:6" x14ac:dyDescent="0.25">
      <c r="A3983">
        <v>3982</v>
      </c>
      <c r="B3983">
        <v>3</v>
      </c>
      <c r="C3983">
        <v>5028</v>
      </c>
      <c r="D3983" t="s">
        <v>2873</v>
      </c>
      <c r="E3983">
        <v>0.43037203223395815</v>
      </c>
      <c r="F3983" t="str">
        <f t="shared" si="62"/>
        <v/>
      </c>
    </row>
    <row r="3984" spans="1:6" x14ac:dyDescent="0.25">
      <c r="A3984">
        <v>3983</v>
      </c>
      <c r="B3984">
        <v>3</v>
      </c>
      <c r="C3984">
        <v>5026</v>
      </c>
      <c r="D3984" t="s">
        <v>2873</v>
      </c>
      <c r="E3984">
        <v>0.93007182275429767</v>
      </c>
      <c r="F3984" t="str">
        <f t="shared" si="62"/>
        <v>True</v>
      </c>
    </row>
    <row r="3985" spans="1:6" x14ac:dyDescent="0.25">
      <c r="A3985">
        <v>3984</v>
      </c>
      <c r="B3985">
        <v>2</v>
      </c>
      <c r="C3985">
        <v>2227</v>
      </c>
      <c r="D3985" t="s">
        <v>145</v>
      </c>
      <c r="E3985">
        <v>1.6583104160110884E-2</v>
      </c>
      <c r="F3985" t="str">
        <f t="shared" si="62"/>
        <v/>
      </c>
    </row>
    <row r="3986" spans="1:6" x14ac:dyDescent="0.25">
      <c r="A3986">
        <v>3985</v>
      </c>
      <c r="B3986">
        <v>3</v>
      </c>
      <c r="C3986">
        <v>1737</v>
      </c>
      <c r="D3986" t="s">
        <v>191</v>
      </c>
      <c r="E3986">
        <v>0.484489994536623</v>
      </c>
      <c r="F3986" t="str">
        <f t="shared" si="62"/>
        <v/>
      </c>
    </row>
    <row r="3987" spans="1:6" x14ac:dyDescent="0.25">
      <c r="A3987">
        <v>3986</v>
      </c>
      <c r="B3987">
        <v>5</v>
      </c>
      <c r="C3987">
        <v>1736</v>
      </c>
      <c r="D3987" t="s">
        <v>191</v>
      </c>
      <c r="E3987">
        <v>0.32735558688172917</v>
      </c>
      <c r="F3987" t="str">
        <f t="shared" si="62"/>
        <v/>
      </c>
    </row>
    <row r="3988" spans="1:6" x14ac:dyDescent="0.25">
      <c r="A3988">
        <v>3987</v>
      </c>
      <c r="B3988">
        <v>2</v>
      </c>
      <c r="C3988">
        <v>5025</v>
      </c>
      <c r="D3988" t="s">
        <v>2873</v>
      </c>
      <c r="E3988">
        <v>0.79945528227083562</v>
      </c>
      <c r="F3988" t="str">
        <f t="shared" si="62"/>
        <v/>
      </c>
    </row>
    <row r="3989" spans="1:6" x14ac:dyDescent="0.25">
      <c r="A3989">
        <v>3988</v>
      </c>
      <c r="B3989">
        <v>2</v>
      </c>
      <c r="C3989">
        <v>1735</v>
      </c>
      <c r="D3989" t="s">
        <v>191</v>
      </c>
      <c r="E3989">
        <v>0.32636816747418995</v>
      </c>
      <c r="F3989" t="str">
        <f t="shared" si="62"/>
        <v/>
      </c>
    </row>
    <row r="3990" spans="1:6" x14ac:dyDescent="0.25">
      <c r="A3990">
        <v>3989</v>
      </c>
      <c r="B3990">
        <v>9</v>
      </c>
      <c r="C3990">
        <v>2713</v>
      </c>
      <c r="D3990" t="s">
        <v>5350</v>
      </c>
      <c r="E3990">
        <v>0.72236029274995439</v>
      </c>
      <c r="F3990" t="str">
        <f t="shared" si="62"/>
        <v/>
      </c>
    </row>
    <row r="3991" spans="1:6" x14ac:dyDescent="0.25">
      <c r="A3991">
        <v>3990</v>
      </c>
      <c r="B3991">
        <v>4</v>
      </c>
      <c r="C3991">
        <v>7659</v>
      </c>
      <c r="D3991" t="s">
        <v>3594</v>
      </c>
      <c r="E3991">
        <v>2.361487682056207E-2</v>
      </c>
      <c r="F3991" t="str">
        <f t="shared" si="62"/>
        <v/>
      </c>
    </row>
    <row r="3992" spans="1:6" x14ac:dyDescent="0.25">
      <c r="A3992">
        <v>3991</v>
      </c>
      <c r="B3992">
        <v>2</v>
      </c>
      <c r="C3992">
        <v>642</v>
      </c>
      <c r="D3992" t="s">
        <v>1810</v>
      </c>
      <c r="E3992">
        <v>0.79954652145316862</v>
      </c>
      <c r="F3992" t="str">
        <f t="shared" si="62"/>
        <v/>
      </c>
    </row>
    <row r="3993" spans="1:6" x14ac:dyDescent="0.25">
      <c r="A3993">
        <v>3992</v>
      </c>
      <c r="B3993">
        <v>7</v>
      </c>
      <c r="C3993">
        <v>643</v>
      </c>
      <c r="D3993" t="s">
        <v>1810</v>
      </c>
      <c r="E3993">
        <v>0.66853103074451359</v>
      </c>
      <c r="F3993" t="str">
        <f t="shared" si="62"/>
        <v/>
      </c>
    </row>
    <row r="3994" spans="1:6" x14ac:dyDescent="0.25">
      <c r="A3994">
        <v>3993</v>
      </c>
      <c r="B3994">
        <v>5</v>
      </c>
      <c r="C3994">
        <v>7739</v>
      </c>
      <c r="D3994" t="s">
        <v>2910</v>
      </c>
      <c r="E3994">
        <v>0.77822025978824882</v>
      </c>
      <c r="F3994" t="str">
        <f t="shared" si="62"/>
        <v>True</v>
      </c>
    </row>
    <row r="3995" spans="1:6" x14ac:dyDescent="0.25">
      <c r="A3995">
        <v>3994</v>
      </c>
      <c r="B3995">
        <v>6</v>
      </c>
      <c r="C3995">
        <v>6692</v>
      </c>
      <c r="D3995" t="s">
        <v>5153</v>
      </c>
      <c r="E3995">
        <v>0.31491329328932749</v>
      </c>
      <c r="F3995" t="str">
        <f t="shared" si="62"/>
        <v/>
      </c>
    </row>
    <row r="3996" spans="1:6" x14ac:dyDescent="0.25">
      <c r="A3996">
        <v>3995</v>
      </c>
      <c r="B3996">
        <v>4</v>
      </c>
      <c r="C3996">
        <v>9439</v>
      </c>
      <c r="D3996" t="s">
        <v>2533</v>
      </c>
      <c r="E3996">
        <v>0.26039995088093182</v>
      </c>
      <c r="F3996" t="str">
        <f t="shared" si="62"/>
        <v/>
      </c>
    </row>
    <row r="3997" spans="1:6" x14ac:dyDescent="0.25">
      <c r="A3997">
        <v>3996</v>
      </c>
      <c r="B3997">
        <v>5</v>
      </c>
      <c r="C3997">
        <v>9704</v>
      </c>
      <c r="D3997" t="s">
        <v>3757</v>
      </c>
      <c r="E3997">
        <v>0.41914998014987281</v>
      </c>
      <c r="F3997" t="str">
        <f t="shared" si="62"/>
        <v/>
      </c>
    </row>
    <row r="3998" spans="1:6" x14ac:dyDescent="0.25">
      <c r="A3998">
        <v>3997</v>
      </c>
      <c r="B3998">
        <v>4</v>
      </c>
      <c r="C3998">
        <v>6691</v>
      </c>
      <c r="D3998" t="s">
        <v>5153</v>
      </c>
      <c r="E3998">
        <v>0.47896119573622775</v>
      </c>
      <c r="F3998" t="str">
        <f t="shared" si="62"/>
        <v/>
      </c>
    </row>
    <row r="3999" spans="1:6" x14ac:dyDescent="0.25">
      <c r="A3999">
        <v>3998</v>
      </c>
      <c r="B3999">
        <v>1</v>
      </c>
      <c r="C3999">
        <v>9703</v>
      </c>
      <c r="D3999" t="s">
        <v>3757</v>
      </c>
      <c r="E3999">
        <v>0.4980158387781074</v>
      </c>
      <c r="F3999" t="str">
        <f t="shared" si="62"/>
        <v/>
      </c>
    </row>
    <row r="4000" spans="1:6" x14ac:dyDescent="0.25">
      <c r="A4000">
        <v>3999</v>
      </c>
      <c r="B4000">
        <v>3</v>
      </c>
      <c r="C4000">
        <v>9705</v>
      </c>
      <c r="D4000" t="s">
        <v>3757</v>
      </c>
      <c r="E4000">
        <v>0.54214421137951874</v>
      </c>
      <c r="F4000" t="str">
        <f t="shared" si="62"/>
        <v/>
      </c>
    </row>
    <row r="4001" spans="1:6" x14ac:dyDescent="0.25">
      <c r="A4001">
        <v>4000</v>
      </c>
      <c r="B4001">
        <v>7</v>
      </c>
      <c r="C4001">
        <v>6456</v>
      </c>
      <c r="D4001" t="s">
        <v>5508</v>
      </c>
      <c r="E4001">
        <v>0.77134328490779924</v>
      </c>
      <c r="F4001" t="str">
        <f t="shared" si="62"/>
        <v/>
      </c>
    </row>
    <row r="4002" spans="1:6" x14ac:dyDescent="0.25">
      <c r="A4002">
        <v>4001</v>
      </c>
      <c r="B4002">
        <v>2</v>
      </c>
      <c r="C4002">
        <v>3785</v>
      </c>
      <c r="D4002" t="s">
        <v>1426</v>
      </c>
      <c r="E4002">
        <v>0.27836516874999317</v>
      </c>
      <c r="F4002" t="str">
        <f t="shared" si="62"/>
        <v/>
      </c>
    </row>
    <row r="4003" spans="1:6" x14ac:dyDescent="0.25">
      <c r="A4003">
        <v>4002</v>
      </c>
      <c r="B4003">
        <v>1</v>
      </c>
      <c r="C4003">
        <v>5713</v>
      </c>
      <c r="D4003" t="s">
        <v>4715</v>
      </c>
      <c r="E4003">
        <v>8.9673694512859226E-2</v>
      </c>
      <c r="F4003" t="str">
        <f t="shared" si="62"/>
        <v/>
      </c>
    </row>
    <row r="4004" spans="1:6" x14ac:dyDescent="0.25">
      <c r="A4004">
        <v>4003</v>
      </c>
      <c r="B4004">
        <v>3</v>
      </c>
      <c r="C4004">
        <v>2225</v>
      </c>
      <c r="D4004" t="s">
        <v>595</v>
      </c>
      <c r="E4004">
        <v>0.60527324586429943</v>
      </c>
      <c r="F4004" t="str">
        <f t="shared" si="62"/>
        <v>True</v>
      </c>
    </row>
    <row r="4005" spans="1:6" x14ac:dyDescent="0.25">
      <c r="A4005">
        <v>4004</v>
      </c>
      <c r="B4005">
        <v>2</v>
      </c>
      <c r="C4005">
        <v>6455</v>
      </c>
      <c r="D4005" t="s">
        <v>5508</v>
      </c>
      <c r="E4005">
        <v>0.63481103595016197</v>
      </c>
      <c r="F4005" t="str">
        <f t="shared" si="62"/>
        <v/>
      </c>
    </row>
    <row r="4006" spans="1:6" x14ac:dyDescent="0.25">
      <c r="A4006">
        <v>4005</v>
      </c>
      <c r="B4006">
        <v>2</v>
      </c>
      <c r="C4006">
        <v>1010</v>
      </c>
      <c r="D4006" t="s">
        <v>2413</v>
      </c>
      <c r="E4006">
        <v>1.4154421492342473E-2</v>
      </c>
      <c r="F4006" t="str">
        <f t="shared" si="62"/>
        <v/>
      </c>
    </row>
    <row r="4007" spans="1:6" x14ac:dyDescent="0.25">
      <c r="A4007">
        <v>4006</v>
      </c>
      <c r="B4007">
        <v>3</v>
      </c>
      <c r="C4007">
        <v>6912</v>
      </c>
      <c r="D4007" t="s">
        <v>7178</v>
      </c>
      <c r="E4007">
        <v>0.90635689432068789</v>
      </c>
      <c r="F4007" t="str">
        <f t="shared" si="62"/>
        <v/>
      </c>
    </row>
    <row r="4008" spans="1:6" x14ac:dyDescent="0.25">
      <c r="A4008">
        <v>4007</v>
      </c>
      <c r="B4008">
        <v>5</v>
      </c>
      <c r="C4008">
        <v>1206</v>
      </c>
      <c r="D4008" t="s">
        <v>6467</v>
      </c>
      <c r="E4008">
        <v>0.31505543409353609</v>
      </c>
      <c r="F4008" t="str">
        <f t="shared" si="62"/>
        <v/>
      </c>
    </row>
    <row r="4009" spans="1:6" x14ac:dyDescent="0.25">
      <c r="A4009">
        <v>4008</v>
      </c>
      <c r="B4009">
        <v>3</v>
      </c>
      <c r="C4009">
        <v>1834</v>
      </c>
      <c r="D4009" t="s">
        <v>1234</v>
      </c>
      <c r="E4009">
        <v>0.51873747001218073</v>
      </c>
      <c r="F4009" t="str">
        <f t="shared" si="62"/>
        <v/>
      </c>
    </row>
    <row r="4010" spans="1:6" x14ac:dyDescent="0.25">
      <c r="A4010">
        <v>4009</v>
      </c>
      <c r="B4010">
        <v>7</v>
      </c>
      <c r="C4010">
        <v>1835</v>
      </c>
      <c r="D4010" t="s">
        <v>1234</v>
      </c>
      <c r="E4010">
        <v>0.40961496060916769</v>
      </c>
      <c r="F4010" t="str">
        <f t="shared" si="62"/>
        <v/>
      </c>
    </row>
    <row r="4011" spans="1:6" x14ac:dyDescent="0.25">
      <c r="A4011">
        <v>4010</v>
      </c>
      <c r="B4011">
        <v>2</v>
      </c>
      <c r="C4011">
        <v>2186</v>
      </c>
      <c r="D4011" t="s">
        <v>1743</v>
      </c>
      <c r="E4011">
        <v>0.13814314781754411</v>
      </c>
      <c r="F4011" t="str">
        <f t="shared" si="62"/>
        <v/>
      </c>
    </row>
    <row r="4012" spans="1:6" x14ac:dyDescent="0.25">
      <c r="A4012">
        <v>4011</v>
      </c>
      <c r="B4012">
        <v>3</v>
      </c>
      <c r="C4012">
        <v>7088</v>
      </c>
      <c r="D4012" t="s">
        <v>5180</v>
      </c>
      <c r="E4012">
        <v>0.4529654869623897</v>
      </c>
      <c r="F4012" t="str">
        <f t="shared" si="62"/>
        <v/>
      </c>
    </row>
    <row r="4013" spans="1:6" x14ac:dyDescent="0.25">
      <c r="A4013">
        <v>4012</v>
      </c>
      <c r="B4013">
        <v>3</v>
      </c>
      <c r="C4013">
        <v>4633</v>
      </c>
      <c r="D4013" t="s">
        <v>698</v>
      </c>
      <c r="E4013">
        <v>0.16849112867336435</v>
      </c>
      <c r="F4013" t="str">
        <f t="shared" si="62"/>
        <v/>
      </c>
    </row>
    <row r="4014" spans="1:6" x14ac:dyDescent="0.25">
      <c r="A4014">
        <v>4013</v>
      </c>
      <c r="B4014">
        <v>2</v>
      </c>
      <c r="C4014">
        <v>2008</v>
      </c>
      <c r="D4014" t="s">
        <v>7188</v>
      </c>
      <c r="E4014">
        <v>0.99949528874374682</v>
      </c>
      <c r="F4014" t="str">
        <f t="shared" si="62"/>
        <v>True</v>
      </c>
    </row>
    <row r="4015" spans="1:6" x14ac:dyDescent="0.25">
      <c r="A4015">
        <v>4014</v>
      </c>
      <c r="B4015">
        <v>1</v>
      </c>
      <c r="C4015">
        <v>9209</v>
      </c>
      <c r="D4015" t="s">
        <v>2496</v>
      </c>
      <c r="E4015">
        <v>0.72800069711054882</v>
      </c>
      <c r="F4015" t="str">
        <f t="shared" si="62"/>
        <v/>
      </c>
    </row>
    <row r="4016" spans="1:6" x14ac:dyDescent="0.25">
      <c r="A4016">
        <v>4015</v>
      </c>
      <c r="B4016">
        <v>5</v>
      </c>
      <c r="C4016">
        <v>9982</v>
      </c>
      <c r="D4016" t="s">
        <v>2677</v>
      </c>
      <c r="E4016">
        <v>0.91196234147900268</v>
      </c>
      <c r="F4016" t="str">
        <f t="shared" si="62"/>
        <v/>
      </c>
    </row>
    <row r="4017" spans="1:6" x14ac:dyDescent="0.25">
      <c r="A4017">
        <v>4016</v>
      </c>
      <c r="B4017">
        <v>5</v>
      </c>
      <c r="C4017">
        <v>4632</v>
      </c>
      <c r="D4017" t="s">
        <v>698</v>
      </c>
      <c r="E4017">
        <v>0.59936330480174771</v>
      </c>
      <c r="F4017" t="str">
        <f t="shared" si="62"/>
        <v/>
      </c>
    </row>
    <row r="4018" spans="1:6" x14ac:dyDescent="0.25">
      <c r="A4018">
        <v>4017</v>
      </c>
      <c r="B4018">
        <v>3</v>
      </c>
      <c r="C4018">
        <v>9208</v>
      </c>
      <c r="D4018" t="s">
        <v>437</v>
      </c>
      <c r="E4018">
        <v>0.2731586816512146</v>
      </c>
      <c r="F4018" t="str">
        <f t="shared" si="62"/>
        <v/>
      </c>
    </row>
    <row r="4019" spans="1:6" x14ac:dyDescent="0.25">
      <c r="A4019">
        <v>4018</v>
      </c>
      <c r="B4019">
        <v>2</v>
      </c>
      <c r="C4019">
        <v>5090</v>
      </c>
      <c r="D4019" t="s">
        <v>2048</v>
      </c>
      <c r="E4019">
        <v>0.56819814831996074</v>
      </c>
      <c r="F4019" t="str">
        <f t="shared" si="62"/>
        <v/>
      </c>
    </row>
    <row r="4020" spans="1:6" x14ac:dyDescent="0.25">
      <c r="A4020">
        <v>4019</v>
      </c>
      <c r="B4020">
        <v>1</v>
      </c>
      <c r="C4020">
        <v>5091</v>
      </c>
      <c r="D4020" t="s">
        <v>2048</v>
      </c>
      <c r="E4020">
        <v>0.6255813528603088</v>
      </c>
      <c r="F4020" t="str">
        <f t="shared" si="62"/>
        <v/>
      </c>
    </row>
    <row r="4021" spans="1:6" x14ac:dyDescent="0.25">
      <c r="A4021">
        <v>4020</v>
      </c>
      <c r="B4021">
        <v>3</v>
      </c>
      <c r="C4021">
        <v>5243</v>
      </c>
      <c r="D4021" t="s">
        <v>2048</v>
      </c>
      <c r="E4021">
        <v>0.15342523035998457</v>
      </c>
      <c r="F4021" t="str">
        <f t="shared" si="62"/>
        <v/>
      </c>
    </row>
    <row r="4022" spans="1:6" x14ac:dyDescent="0.25">
      <c r="A4022">
        <v>4021</v>
      </c>
      <c r="B4022">
        <v>2</v>
      </c>
      <c r="C4022">
        <v>6642</v>
      </c>
      <c r="D4022" t="s">
        <v>4135</v>
      </c>
      <c r="E4022">
        <v>0.55158885446728523</v>
      </c>
      <c r="F4022" t="str">
        <f t="shared" si="62"/>
        <v/>
      </c>
    </row>
    <row r="4023" spans="1:6" x14ac:dyDescent="0.25">
      <c r="A4023">
        <v>4022</v>
      </c>
      <c r="B4023">
        <v>9</v>
      </c>
      <c r="C4023">
        <v>6643</v>
      </c>
      <c r="D4023" t="s">
        <v>4135</v>
      </c>
      <c r="E4023">
        <v>5.286502343943067E-2</v>
      </c>
      <c r="F4023" t="str">
        <f t="shared" si="62"/>
        <v/>
      </c>
    </row>
    <row r="4024" spans="1:6" x14ac:dyDescent="0.25">
      <c r="A4024">
        <v>4023</v>
      </c>
      <c r="B4024">
        <v>6</v>
      </c>
      <c r="C4024">
        <v>6641</v>
      </c>
      <c r="D4024" t="s">
        <v>4135</v>
      </c>
      <c r="E4024">
        <v>0.49947650238195718</v>
      </c>
      <c r="F4024" t="str">
        <f t="shared" si="62"/>
        <v>True</v>
      </c>
    </row>
    <row r="4025" spans="1:6" x14ac:dyDescent="0.25">
      <c r="A4025">
        <v>4024</v>
      </c>
      <c r="B4025">
        <v>9</v>
      </c>
      <c r="C4025">
        <v>6081</v>
      </c>
      <c r="D4025" t="s">
        <v>2929</v>
      </c>
      <c r="E4025">
        <v>0.10465375927942422</v>
      </c>
      <c r="F4025" t="str">
        <f t="shared" si="62"/>
        <v/>
      </c>
    </row>
    <row r="4026" spans="1:6" x14ac:dyDescent="0.25">
      <c r="A4026">
        <v>4025</v>
      </c>
      <c r="B4026">
        <v>2</v>
      </c>
      <c r="C4026">
        <v>1443</v>
      </c>
      <c r="D4026" t="s">
        <v>3600</v>
      </c>
      <c r="E4026">
        <v>7.0690708500200428E-2</v>
      </c>
      <c r="F4026" t="str">
        <f t="shared" si="62"/>
        <v/>
      </c>
    </row>
    <row r="4027" spans="1:6" x14ac:dyDescent="0.25">
      <c r="A4027">
        <v>4026</v>
      </c>
      <c r="B4027">
        <v>4</v>
      </c>
      <c r="C4027">
        <v>7403</v>
      </c>
      <c r="D4027" t="s">
        <v>5541</v>
      </c>
      <c r="E4027">
        <v>0.54710591208423243</v>
      </c>
      <c r="F4027" t="str">
        <f t="shared" si="62"/>
        <v/>
      </c>
    </row>
    <row r="4028" spans="1:6" x14ac:dyDescent="0.25">
      <c r="A4028">
        <v>4027</v>
      </c>
      <c r="B4028">
        <v>3</v>
      </c>
      <c r="C4028">
        <v>5530</v>
      </c>
      <c r="D4028" t="s">
        <v>337</v>
      </c>
      <c r="E4028">
        <v>0.6431908490624294</v>
      </c>
      <c r="F4028" t="str">
        <f t="shared" si="62"/>
        <v/>
      </c>
    </row>
    <row r="4029" spans="1:6" x14ac:dyDescent="0.25">
      <c r="A4029">
        <v>4028</v>
      </c>
      <c r="B4029">
        <v>3</v>
      </c>
      <c r="C4029">
        <v>1933</v>
      </c>
      <c r="D4029" t="s">
        <v>2573</v>
      </c>
      <c r="E4029">
        <v>0.61289202428895784</v>
      </c>
      <c r="F4029" t="str">
        <f t="shared" si="62"/>
        <v/>
      </c>
    </row>
    <row r="4030" spans="1:6" x14ac:dyDescent="0.25">
      <c r="A4030">
        <v>4029</v>
      </c>
      <c r="B4030">
        <v>6</v>
      </c>
      <c r="C4030">
        <v>6401</v>
      </c>
      <c r="D4030" t="s">
        <v>1360</v>
      </c>
      <c r="E4030">
        <v>0.77327486896492659</v>
      </c>
      <c r="F4030" t="str">
        <f t="shared" si="62"/>
        <v/>
      </c>
    </row>
    <row r="4031" spans="1:6" x14ac:dyDescent="0.25">
      <c r="A4031">
        <v>4030</v>
      </c>
      <c r="B4031">
        <v>5</v>
      </c>
      <c r="C4031">
        <v>6399</v>
      </c>
      <c r="D4031" t="s">
        <v>1360</v>
      </c>
      <c r="E4031">
        <v>0.11752215135595534</v>
      </c>
      <c r="F4031" t="str">
        <f t="shared" si="62"/>
        <v/>
      </c>
    </row>
    <row r="4032" spans="1:6" x14ac:dyDescent="0.25">
      <c r="A4032">
        <v>4031</v>
      </c>
      <c r="B4032">
        <v>8</v>
      </c>
      <c r="C4032">
        <v>6400</v>
      </c>
      <c r="D4032" t="s">
        <v>1360</v>
      </c>
      <c r="E4032">
        <v>9.3040369945277424E-2</v>
      </c>
      <c r="F4032" t="str">
        <f t="shared" si="62"/>
        <v/>
      </c>
    </row>
    <row r="4033" spans="1:6" x14ac:dyDescent="0.25">
      <c r="A4033">
        <v>4032</v>
      </c>
      <c r="B4033">
        <v>5</v>
      </c>
      <c r="C4033">
        <v>1934</v>
      </c>
      <c r="D4033" t="s">
        <v>2573</v>
      </c>
      <c r="E4033">
        <v>0.92496251606539592</v>
      </c>
      <c r="F4033" t="str">
        <f t="shared" si="62"/>
        <v/>
      </c>
    </row>
    <row r="4034" spans="1:6" x14ac:dyDescent="0.25">
      <c r="A4034">
        <v>4033</v>
      </c>
      <c r="B4034">
        <v>1</v>
      </c>
      <c r="C4034">
        <v>9185</v>
      </c>
      <c r="D4034" t="s">
        <v>1401</v>
      </c>
      <c r="E4034">
        <v>0.1947479864359789</v>
      </c>
      <c r="F4034" t="str">
        <f t="shared" si="62"/>
        <v>True</v>
      </c>
    </row>
    <row r="4035" spans="1:6" x14ac:dyDescent="0.25">
      <c r="A4035">
        <v>4034</v>
      </c>
      <c r="B4035">
        <v>1</v>
      </c>
      <c r="C4035">
        <v>2746</v>
      </c>
      <c r="D4035" t="s">
        <v>582</v>
      </c>
      <c r="E4035">
        <v>0.73737198098762091</v>
      </c>
      <c r="F4035" t="str">
        <f t="shared" ref="F4035:F4098" si="63">IF(MOD(A4035-3,10)=0,"True","")</f>
        <v/>
      </c>
    </row>
    <row r="4036" spans="1:6" x14ac:dyDescent="0.25">
      <c r="A4036">
        <v>4035</v>
      </c>
      <c r="B4036">
        <v>4</v>
      </c>
      <c r="C4036">
        <v>4262</v>
      </c>
      <c r="D4036" t="s">
        <v>1839</v>
      </c>
      <c r="E4036">
        <v>0.45819805742960262</v>
      </c>
      <c r="F4036" t="str">
        <f t="shared" si="63"/>
        <v/>
      </c>
    </row>
    <row r="4037" spans="1:6" x14ac:dyDescent="0.25">
      <c r="A4037">
        <v>4036</v>
      </c>
      <c r="B4037">
        <v>10</v>
      </c>
      <c r="C4037">
        <v>3575</v>
      </c>
      <c r="D4037" t="s">
        <v>5694</v>
      </c>
      <c r="E4037">
        <v>0.66210069000932881</v>
      </c>
      <c r="F4037" t="str">
        <f t="shared" si="63"/>
        <v/>
      </c>
    </row>
    <row r="4038" spans="1:6" x14ac:dyDescent="0.25">
      <c r="A4038">
        <v>4037</v>
      </c>
      <c r="B4038">
        <v>3</v>
      </c>
      <c r="C4038">
        <v>7652</v>
      </c>
      <c r="D4038" t="s">
        <v>2479</v>
      </c>
      <c r="E4038">
        <v>0.44677610762482667</v>
      </c>
      <c r="F4038" t="str">
        <f t="shared" si="63"/>
        <v/>
      </c>
    </row>
    <row r="4039" spans="1:6" x14ac:dyDescent="0.25">
      <c r="A4039">
        <v>4038</v>
      </c>
      <c r="B4039">
        <v>2</v>
      </c>
      <c r="C4039">
        <v>7653</v>
      </c>
      <c r="D4039" t="s">
        <v>2479</v>
      </c>
      <c r="E4039">
        <v>0.24785133890923672</v>
      </c>
      <c r="F4039" t="str">
        <f t="shared" si="63"/>
        <v/>
      </c>
    </row>
    <row r="4040" spans="1:6" x14ac:dyDescent="0.25">
      <c r="A4040">
        <v>4039</v>
      </c>
      <c r="B4040">
        <v>5</v>
      </c>
      <c r="C4040">
        <v>4105</v>
      </c>
      <c r="D4040" t="s">
        <v>3573</v>
      </c>
      <c r="E4040">
        <v>1.2532906563025525E-2</v>
      </c>
      <c r="F4040" t="str">
        <f t="shared" si="63"/>
        <v/>
      </c>
    </row>
    <row r="4041" spans="1:6" x14ac:dyDescent="0.25">
      <c r="A4041">
        <v>4040</v>
      </c>
      <c r="B4041">
        <v>1</v>
      </c>
      <c r="C4041">
        <v>9186</v>
      </c>
      <c r="D4041" t="s">
        <v>1401</v>
      </c>
      <c r="E4041">
        <v>0.64846050526265508</v>
      </c>
      <c r="F4041" t="str">
        <f t="shared" si="63"/>
        <v/>
      </c>
    </row>
    <row r="4042" spans="1:6" x14ac:dyDescent="0.25">
      <c r="A4042">
        <v>4041</v>
      </c>
      <c r="B4042">
        <v>5</v>
      </c>
      <c r="C4042">
        <v>4458</v>
      </c>
      <c r="D4042" t="s">
        <v>5599</v>
      </c>
      <c r="E4042">
        <v>0.88814019433839886</v>
      </c>
      <c r="F4042" t="str">
        <f t="shared" si="63"/>
        <v/>
      </c>
    </row>
    <row r="4043" spans="1:6" x14ac:dyDescent="0.25">
      <c r="A4043">
        <v>4042</v>
      </c>
      <c r="B4043">
        <v>3</v>
      </c>
      <c r="C4043">
        <v>9180</v>
      </c>
      <c r="D4043" t="s">
        <v>1401</v>
      </c>
      <c r="E4043">
        <v>0.3377850594696693</v>
      </c>
      <c r="F4043" t="str">
        <f t="shared" si="63"/>
        <v/>
      </c>
    </row>
    <row r="4044" spans="1:6" x14ac:dyDescent="0.25">
      <c r="A4044">
        <v>4043</v>
      </c>
      <c r="B4044">
        <v>5</v>
      </c>
      <c r="C4044">
        <v>9187</v>
      </c>
      <c r="D4044" t="s">
        <v>1401</v>
      </c>
      <c r="E4044">
        <v>0.4427112717170415</v>
      </c>
      <c r="F4044" t="str">
        <f t="shared" si="63"/>
        <v>True</v>
      </c>
    </row>
    <row r="4045" spans="1:6" x14ac:dyDescent="0.25">
      <c r="A4045">
        <v>4044</v>
      </c>
      <c r="B4045">
        <v>3</v>
      </c>
      <c r="C4045">
        <v>9181</v>
      </c>
      <c r="D4045" t="s">
        <v>1401</v>
      </c>
      <c r="E4045">
        <v>6.4074604575121152E-2</v>
      </c>
      <c r="F4045" t="str">
        <f t="shared" si="63"/>
        <v/>
      </c>
    </row>
    <row r="4046" spans="1:6" x14ac:dyDescent="0.25">
      <c r="A4046">
        <v>4045</v>
      </c>
      <c r="B4046">
        <v>2</v>
      </c>
      <c r="C4046">
        <v>4106</v>
      </c>
      <c r="D4046" t="s">
        <v>3573</v>
      </c>
      <c r="E4046">
        <v>0.49065043626285954</v>
      </c>
      <c r="F4046" t="str">
        <f t="shared" si="63"/>
        <v/>
      </c>
    </row>
    <row r="4047" spans="1:6" x14ac:dyDescent="0.25">
      <c r="A4047">
        <v>4046</v>
      </c>
      <c r="B4047">
        <v>2</v>
      </c>
      <c r="C4047">
        <v>9184</v>
      </c>
      <c r="D4047" t="s">
        <v>1401</v>
      </c>
      <c r="E4047">
        <v>0.51129730921966476</v>
      </c>
      <c r="F4047" t="str">
        <f t="shared" si="63"/>
        <v/>
      </c>
    </row>
    <row r="4048" spans="1:6" x14ac:dyDescent="0.25">
      <c r="A4048">
        <v>4047</v>
      </c>
      <c r="B4048">
        <v>2</v>
      </c>
      <c r="C4048">
        <v>3574</v>
      </c>
      <c r="D4048" t="s">
        <v>5694</v>
      </c>
      <c r="E4048">
        <v>0.86573762379175101</v>
      </c>
      <c r="F4048" t="str">
        <f t="shared" si="63"/>
        <v/>
      </c>
    </row>
    <row r="4049" spans="1:6" x14ac:dyDescent="0.25">
      <c r="A4049">
        <v>4048</v>
      </c>
      <c r="B4049">
        <v>3</v>
      </c>
      <c r="C4049">
        <v>9182</v>
      </c>
      <c r="D4049" t="s">
        <v>1401</v>
      </c>
      <c r="E4049">
        <v>0.82774500002300921</v>
      </c>
      <c r="F4049" t="str">
        <f t="shared" si="63"/>
        <v/>
      </c>
    </row>
    <row r="4050" spans="1:6" x14ac:dyDescent="0.25">
      <c r="A4050">
        <v>4049</v>
      </c>
      <c r="B4050">
        <v>4</v>
      </c>
      <c r="C4050">
        <v>9183</v>
      </c>
      <c r="D4050" t="s">
        <v>1401</v>
      </c>
      <c r="E4050">
        <v>0.22624703731001516</v>
      </c>
      <c r="F4050" t="str">
        <f t="shared" si="63"/>
        <v/>
      </c>
    </row>
    <row r="4051" spans="1:6" x14ac:dyDescent="0.25">
      <c r="A4051">
        <v>4050</v>
      </c>
      <c r="B4051">
        <v>2</v>
      </c>
      <c r="C4051">
        <v>2189</v>
      </c>
      <c r="D4051" t="s">
        <v>3253</v>
      </c>
      <c r="E4051">
        <v>0.14705584122003101</v>
      </c>
      <c r="F4051" t="str">
        <f t="shared" si="63"/>
        <v/>
      </c>
    </row>
    <row r="4052" spans="1:6" x14ac:dyDescent="0.25">
      <c r="A4052">
        <v>4051</v>
      </c>
      <c r="B4052">
        <v>5</v>
      </c>
      <c r="C4052">
        <v>6728</v>
      </c>
      <c r="D4052" t="s">
        <v>2971</v>
      </c>
      <c r="E4052">
        <v>0.5532554636646978</v>
      </c>
      <c r="F4052" t="str">
        <f t="shared" si="63"/>
        <v/>
      </c>
    </row>
    <row r="4053" spans="1:6" x14ac:dyDescent="0.25">
      <c r="A4053">
        <v>4052</v>
      </c>
      <c r="B4053">
        <v>9</v>
      </c>
      <c r="C4053">
        <v>2190</v>
      </c>
      <c r="D4053" t="s">
        <v>3253</v>
      </c>
      <c r="E4053">
        <v>0.79104007954139555</v>
      </c>
      <c r="F4053" t="str">
        <f t="shared" si="63"/>
        <v/>
      </c>
    </row>
    <row r="4054" spans="1:6" x14ac:dyDescent="0.25">
      <c r="A4054">
        <v>4053</v>
      </c>
      <c r="B4054">
        <v>6</v>
      </c>
      <c r="C4054">
        <v>2188</v>
      </c>
      <c r="D4054" t="s">
        <v>3253</v>
      </c>
      <c r="E4054">
        <v>0.74306188489971758</v>
      </c>
      <c r="F4054" t="str">
        <f t="shared" si="63"/>
        <v>True</v>
      </c>
    </row>
    <row r="4055" spans="1:6" x14ac:dyDescent="0.25">
      <c r="A4055">
        <v>4054</v>
      </c>
      <c r="B4055">
        <v>2</v>
      </c>
      <c r="C4055">
        <v>4028</v>
      </c>
      <c r="D4055" t="s">
        <v>4739</v>
      </c>
      <c r="E4055">
        <v>9.4486712722901323E-2</v>
      </c>
      <c r="F4055" t="str">
        <f t="shared" si="63"/>
        <v/>
      </c>
    </row>
    <row r="4056" spans="1:6" x14ac:dyDescent="0.25">
      <c r="A4056">
        <v>4055</v>
      </c>
      <c r="B4056">
        <v>11</v>
      </c>
      <c r="C4056">
        <v>6693</v>
      </c>
      <c r="D4056" t="s">
        <v>4440</v>
      </c>
      <c r="E4056">
        <v>0.29293779403667264</v>
      </c>
      <c r="F4056" t="str">
        <f t="shared" si="63"/>
        <v/>
      </c>
    </row>
    <row r="4057" spans="1:6" x14ac:dyDescent="0.25">
      <c r="A4057">
        <v>4056</v>
      </c>
      <c r="B4057">
        <v>4</v>
      </c>
      <c r="C4057">
        <v>9385</v>
      </c>
      <c r="D4057" t="s">
        <v>872</v>
      </c>
      <c r="E4057">
        <v>0.73576300063859557</v>
      </c>
      <c r="F4057" t="str">
        <f t="shared" si="63"/>
        <v/>
      </c>
    </row>
    <row r="4058" spans="1:6" x14ac:dyDescent="0.25">
      <c r="A4058">
        <v>4057</v>
      </c>
      <c r="B4058">
        <v>7</v>
      </c>
      <c r="C4058">
        <v>4027</v>
      </c>
      <c r="D4058" t="s">
        <v>4739</v>
      </c>
      <c r="E4058">
        <v>0.11213305409615126</v>
      </c>
      <c r="F4058" t="str">
        <f t="shared" si="63"/>
        <v/>
      </c>
    </row>
    <row r="4059" spans="1:6" x14ac:dyDescent="0.25">
      <c r="A4059">
        <v>4058</v>
      </c>
      <c r="B4059">
        <v>4</v>
      </c>
      <c r="C4059">
        <v>4026</v>
      </c>
      <c r="D4059" t="s">
        <v>4739</v>
      </c>
      <c r="E4059">
        <v>0.48112777216836844</v>
      </c>
      <c r="F4059" t="str">
        <f t="shared" si="63"/>
        <v/>
      </c>
    </row>
    <row r="4060" spans="1:6" x14ac:dyDescent="0.25">
      <c r="A4060">
        <v>4059</v>
      </c>
      <c r="B4060">
        <v>8</v>
      </c>
      <c r="C4060">
        <v>4029</v>
      </c>
      <c r="D4060" t="s">
        <v>4739</v>
      </c>
      <c r="E4060">
        <v>5.5821607921903826E-2</v>
      </c>
      <c r="F4060" t="str">
        <f t="shared" si="63"/>
        <v/>
      </c>
    </row>
    <row r="4061" spans="1:6" x14ac:dyDescent="0.25">
      <c r="A4061">
        <v>4060</v>
      </c>
      <c r="B4061">
        <v>6</v>
      </c>
      <c r="C4061">
        <v>8259</v>
      </c>
      <c r="D4061" t="s">
        <v>7230</v>
      </c>
      <c r="E4061">
        <v>0.64964061508714432</v>
      </c>
      <c r="F4061" t="str">
        <f t="shared" si="63"/>
        <v/>
      </c>
    </row>
    <row r="4062" spans="1:6" x14ac:dyDescent="0.25">
      <c r="A4062">
        <v>4061</v>
      </c>
      <c r="B4062">
        <v>4</v>
      </c>
      <c r="C4062">
        <v>8255</v>
      </c>
      <c r="D4062" t="s">
        <v>7230</v>
      </c>
      <c r="E4062">
        <v>0.69421001471406396</v>
      </c>
      <c r="F4062" t="str">
        <f t="shared" si="63"/>
        <v/>
      </c>
    </row>
    <row r="4063" spans="1:6" x14ac:dyDescent="0.25">
      <c r="A4063">
        <v>4062</v>
      </c>
      <c r="B4063">
        <v>5</v>
      </c>
      <c r="C4063">
        <v>8258</v>
      </c>
      <c r="D4063" t="s">
        <v>7230</v>
      </c>
      <c r="E4063">
        <v>0.55709231817648419</v>
      </c>
      <c r="F4063" t="str">
        <f t="shared" si="63"/>
        <v/>
      </c>
    </row>
    <row r="4064" spans="1:6" x14ac:dyDescent="0.25">
      <c r="A4064">
        <v>4063</v>
      </c>
      <c r="B4064">
        <v>5</v>
      </c>
      <c r="C4064">
        <v>7767</v>
      </c>
      <c r="D4064" t="s">
        <v>4936</v>
      </c>
      <c r="E4064">
        <v>0.90653097863795207</v>
      </c>
      <c r="F4064" t="str">
        <f t="shared" si="63"/>
        <v>True</v>
      </c>
    </row>
    <row r="4065" spans="1:6" x14ac:dyDescent="0.25">
      <c r="A4065">
        <v>4064</v>
      </c>
      <c r="B4065">
        <v>8</v>
      </c>
      <c r="C4065">
        <v>8256</v>
      </c>
      <c r="D4065" t="s">
        <v>7230</v>
      </c>
      <c r="E4065">
        <v>0.92674430365517135</v>
      </c>
      <c r="F4065" t="str">
        <f t="shared" si="63"/>
        <v/>
      </c>
    </row>
    <row r="4066" spans="1:6" x14ac:dyDescent="0.25">
      <c r="A4066">
        <v>4065</v>
      </c>
      <c r="B4066">
        <v>1</v>
      </c>
      <c r="C4066">
        <v>8254</v>
      </c>
      <c r="D4066" t="s">
        <v>7230</v>
      </c>
      <c r="E4066">
        <v>0.44268557705658729</v>
      </c>
      <c r="F4066" t="str">
        <f t="shared" si="63"/>
        <v/>
      </c>
    </row>
    <row r="4067" spans="1:6" x14ac:dyDescent="0.25">
      <c r="A4067">
        <v>4066</v>
      </c>
      <c r="B4067">
        <v>3</v>
      </c>
      <c r="C4067">
        <v>5762</v>
      </c>
      <c r="D4067" t="s">
        <v>2384</v>
      </c>
      <c r="E4067">
        <v>0.76115263071822059</v>
      </c>
      <c r="F4067" t="str">
        <f t="shared" si="63"/>
        <v/>
      </c>
    </row>
    <row r="4068" spans="1:6" x14ac:dyDescent="0.25">
      <c r="A4068">
        <v>4067</v>
      </c>
      <c r="B4068">
        <v>5</v>
      </c>
      <c r="C4068">
        <v>7766</v>
      </c>
      <c r="D4068" t="s">
        <v>4936</v>
      </c>
      <c r="E4068">
        <v>0.83091248208922952</v>
      </c>
      <c r="F4068" t="str">
        <f t="shared" si="63"/>
        <v/>
      </c>
    </row>
    <row r="4069" spans="1:6" x14ac:dyDescent="0.25">
      <c r="A4069">
        <v>4068</v>
      </c>
      <c r="B4069">
        <v>3</v>
      </c>
      <c r="C4069">
        <v>7765</v>
      </c>
      <c r="D4069" t="s">
        <v>4936</v>
      </c>
      <c r="E4069">
        <v>0.50930778020317813</v>
      </c>
      <c r="F4069" t="str">
        <f t="shared" si="63"/>
        <v/>
      </c>
    </row>
    <row r="4070" spans="1:6" x14ac:dyDescent="0.25">
      <c r="A4070">
        <v>4069</v>
      </c>
      <c r="B4070">
        <v>4</v>
      </c>
      <c r="C4070">
        <v>2863</v>
      </c>
      <c r="D4070" t="s">
        <v>7235</v>
      </c>
      <c r="E4070">
        <v>0.49800720356271588</v>
      </c>
      <c r="F4070" t="str">
        <f t="shared" si="63"/>
        <v/>
      </c>
    </row>
    <row r="4071" spans="1:6" x14ac:dyDescent="0.25">
      <c r="A4071">
        <v>4070</v>
      </c>
      <c r="B4071">
        <v>4</v>
      </c>
      <c r="C4071">
        <v>5763</v>
      </c>
      <c r="D4071" t="s">
        <v>2384</v>
      </c>
      <c r="E4071">
        <v>0.80621667000369279</v>
      </c>
      <c r="F4071" t="str">
        <f t="shared" si="63"/>
        <v/>
      </c>
    </row>
    <row r="4072" spans="1:6" x14ac:dyDescent="0.25">
      <c r="A4072">
        <v>4071</v>
      </c>
      <c r="B4072">
        <v>3</v>
      </c>
      <c r="C4072">
        <v>8257</v>
      </c>
      <c r="D4072" t="s">
        <v>7230</v>
      </c>
      <c r="E4072">
        <v>0.71072057252577336</v>
      </c>
      <c r="F4072" t="str">
        <f t="shared" si="63"/>
        <v/>
      </c>
    </row>
    <row r="4073" spans="1:6" x14ac:dyDescent="0.25">
      <c r="A4073">
        <v>4072</v>
      </c>
      <c r="B4073">
        <v>3</v>
      </c>
      <c r="C4073">
        <v>2866</v>
      </c>
      <c r="D4073" t="s">
        <v>3573</v>
      </c>
      <c r="E4073">
        <v>0.91558085459128169</v>
      </c>
      <c r="F4073" t="str">
        <f t="shared" si="63"/>
        <v/>
      </c>
    </row>
    <row r="4074" spans="1:6" x14ac:dyDescent="0.25">
      <c r="A4074">
        <v>4073</v>
      </c>
      <c r="B4074">
        <v>7</v>
      </c>
      <c r="C4074">
        <v>2865</v>
      </c>
      <c r="D4074" t="s">
        <v>3573</v>
      </c>
      <c r="E4074">
        <v>0.96093986792476116</v>
      </c>
      <c r="F4074" t="str">
        <f t="shared" si="63"/>
        <v>True</v>
      </c>
    </row>
    <row r="4075" spans="1:6" x14ac:dyDescent="0.25">
      <c r="A4075">
        <v>4074</v>
      </c>
      <c r="B4075">
        <v>7</v>
      </c>
      <c r="C4075">
        <v>7898</v>
      </c>
      <c r="D4075" t="s">
        <v>1196</v>
      </c>
      <c r="E4075">
        <v>0.60329403141759563</v>
      </c>
      <c r="F4075" t="str">
        <f t="shared" si="63"/>
        <v/>
      </c>
    </row>
    <row r="4076" spans="1:6" x14ac:dyDescent="0.25">
      <c r="A4076">
        <v>4075</v>
      </c>
      <c r="B4076">
        <v>2</v>
      </c>
      <c r="C4076">
        <v>7904</v>
      </c>
      <c r="D4076" t="s">
        <v>1196</v>
      </c>
      <c r="E4076">
        <v>0.13884011202682023</v>
      </c>
      <c r="F4076" t="str">
        <f t="shared" si="63"/>
        <v/>
      </c>
    </row>
    <row r="4077" spans="1:6" x14ac:dyDescent="0.25">
      <c r="A4077">
        <v>4076</v>
      </c>
      <c r="B4077">
        <v>6</v>
      </c>
      <c r="C4077">
        <v>7899</v>
      </c>
      <c r="D4077" t="s">
        <v>1196</v>
      </c>
      <c r="E4077">
        <v>0.59600241838356194</v>
      </c>
      <c r="F4077" t="str">
        <f t="shared" si="63"/>
        <v/>
      </c>
    </row>
    <row r="4078" spans="1:6" x14ac:dyDescent="0.25">
      <c r="A4078">
        <v>4077</v>
      </c>
      <c r="B4078">
        <v>5</v>
      </c>
      <c r="C4078">
        <v>7903</v>
      </c>
      <c r="D4078" t="s">
        <v>1196</v>
      </c>
      <c r="E4078">
        <v>0.61843027725495059</v>
      </c>
      <c r="F4078" t="str">
        <f t="shared" si="63"/>
        <v/>
      </c>
    </row>
    <row r="4079" spans="1:6" x14ac:dyDescent="0.25">
      <c r="A4079">
        <v>4078</v>
      </c>
      <c r="B4079">
        <v>2</v>
      </c>
      <c r="C4079">
        <v>7901</v>
      </c>
      <c r="D4079" t="s">
        <v>1196</v>
      </c>
      <c r="E4079">
        <v>0.18711885168818521</v>
      </c>
      <c r="F4079" t="str">
        <f t="shared" si="63"/>
        <v/>
      </c>
    </row>
    <row r="4080" spans="1:6" x14ac:dyDescent="0.25">
      <c r="A4080">
        <v>4079</v>
      </c>
      <c r="B4080">
        <v>5</v>
      </c>
      <c r="C4080">
        <v>7900</v>
      </c>
      <c r="D4080" t="s">
        <v>1196</v>
      </c>
      <c r="E4080">
        <v>0.63871195895047694</v>
      </c>
      <c r="F4080" t="str">
        <f t="shared" si="63"/>
        <v/>
      </c>
    </row>
    <row r="4081" spans="1:6" x14ac:dyDescent="0.25">
      <c r="A4081">
        <v>4080</v>
      </c>
      <c r="B4081">
        <v>3</v>
      </c>
      <c r="C4081">
        <v>2864</v>
      </c>
      <c r="D4081" t="s">
        <v>3573</v>
      </c>
      <c r="E4081">
        <v>0.64894133589354319</v>
      </c>
      <c r="F4081" t="str">
        <f t="shared" si="63"/>
        <v/>
      </c>
    </row>
    <row r="4082" spans="1:6" x14ac:dyDescent="0.25">
      <c r="A4082">
        <v>4081</v>
      </c>
      <c r="B4082">
        <v>1</v>
      </c>
      <c r="C4082">
        <v>7902</v>
      </c>
      <c r="D4082" t="s">
        <v>1196</v>
      </c>
      <c r="E4082">
        <v>6.4713693645915393E-2</v>
      </c>
      <c r="F4082" t="str">
        <f t="shared" si="63"/>
        <v/>
      </c>
    </row>
    <row r="4083" spans="1:6" x14ac:dyDescent="0.25">
      <c r="A4083">
        <v>4082</v>
      </c>
      <c r="B4083">
        <v>3</v>
      </c>
      <c r="C4083">
        <v>6071</v>
      </c>
      <c r="D4083" t="s">
        <v>4099</v>
      </c>
      <c r="E4083">
        <v>0.5804406533654769</v>
      </c>
      <c r="F4083" t="str">
        <f t="shared" si="63"/>
        <v/>
      </c>
    </row>
    <row r="4084" spans="1:6" x14ac:dyDescent="0.25">
      <c r="A4084">
        <v>4083</v>
      </c>
      <c r="B4084">
        <v>4</v>
      </c>
      <c r="C4084">
        <v>2867</v>
      </c>
      <c r="D4084" t="s">
        <v>3573</v>
      </c>
      <c r="E4084">
        <v>0.6519665789644965</v>
      </c>
      <c r="F4084" t="str">
        <f t="shared" si="63"/>
        <v>True</v>
      </c>
    </row>
    <row r="4085" spans="1:6" x14ac:dyDescent="0.25">
      <c r="A4085">
        <v>4084</v>
      </c>
      <c r="B4085">
        <v>3</v>
      </c>
      <c r="C4085">
        <v>7376</v>
      </c>
      <c r="D4085" t="s">
        <v>2067</v>
      </c>
      <c r="E4085">
        <v>0.83573235099437337</v>
      </c>
      <c r="F4085" t="str">
        <f t="shared" si="63"/>
        <v/>
      </c>
    </row>
    <row r="4086" spans="1:6" x14ac:dyDescent="0.25">
      <c r="A4086">
        <v>4085</v>
      </c>
      <c r="B4086">
        <v>3</v>
      </c>
      <c r="C4086">
        <v>4491</v>
      </c>
      <c r="D4086" t="s">
        <v>1251</v>
      </c>
      <c r="E4086">
        <v>0.88222869603096621</v>
      </c>
      <c r="F4086" t="str">
        <f t="shared" si="63"/>
        <v/>
      </c>
    </row>
    <row r="4087" spans="1:6" x14ac:dyDescent="0.25">
      <c r="A4087">
        <v>4086</v>
      </c>
      <c r="B4087">
        <v>2</v>
      </c>
      <c r="C4087">
        <v>2398</v>
      </c>
      <c r="D4087" t="s">
        <v>3458</v>
      </c>
      <c r="E4087">
        <v>0.48963202493139801</v>
      </c>
      <c r="F4087" t="str">
        <f t="shared" si="63"/>
        <v/>
      </c>
    </row>
    <row r="4088" spans="1:6" x14ac:dyDescent="0.25">
      <c r="A4088">
        <v>4087</v>
      </c>
      <c r="B4088">
        <v>6</v>
      </c>
      <c r="C4088">
        <v>2399</v>
      </c>
      <c r="D4088" t="s">
        <v>3458</v>
      </c>
      <c r="E4088">
        <v>0.98951816492314637</v>
      </c>
      <c r="F4088" t="str">
        <f t="shared" si="63"/>
        <v/>
      </c>
    </row>
    <row r="4089" spans="1:6" x14ac:dyDescent="0.25">
      <c r="A4089">
        <v>4088</v>
      </c>
      <c r="B4089">
        <v>2</v>
      </c>
      <c r="C4089">
        <v>2460</v>
      </c>
      <c r="D4089" t="s">
        <v>3263</v>
      </c>
      <c r="E4089">
        <v>0.28339795673456558</v>
      </c>
      <c r="F4089" t="str">
        <f t="shared" si="63"/>
        <v/>
      </c>
    </row>
    <row r="4090" spans="1:6" x14ac:dyDescent="0.25">
      <c r="A4090">
        <v>4089</v>
      </c>
      <c r="B4090">
        <v>6</v>
      </c>
      <c r="C4090">
        <v>2535</v>
      </c>
      <c r="D4090" t="s">
        <v>252</v>
      </c>
      <c r="E4090">
        <v>0.71634349715660373</v>
      </c>
      <c r="F4090" t="str">
        <f t="shared" si="63"/>
        <v/>
      </c>
    </row>
    <row r="4091" spans="1:6" x14ac:dyDescent="0.25">
      <c r="A4091">
        <v>4090</v>
      </c>
      <c r="B4091">
        <v>8</v>
      </c>
      <c r="C4091">
        <v>5295</v>
      </c>
      <c r="D4091" t="s">
        <v>66</v>
      </c>
      <c r="E4091">
        <v>0.99103099814091433</v>
      </c>
      <c r="F4091" t="str">
        <f t="shared" si="63"/>
        <v/>
      </c>
    </row>
    <row r="4092" spans="1:6" x14ac:dyDescent="0.25">
      <c r="A4092">
        <v>4091</v>
      </c>
      <c r="B4092">
        <v>3</v>
      </c>
      <c r="C4092">
        <v>7267</v>
      </c>
      <c r="D4092" t="s">
        <v>4394</v>
      </c>
      <c r="E4092">
        <v>0.80494758003693156</v>
      </c>
      <c r="F4092" t="str">
        <f t="shared" si="63"/>
        <v/>
      </c>
    </row>
    <row r="4093" spans="1:6" x14ac:dyDescent="0.25">
      <c r="A4093">
        <v>4092</v>
      </c>
      <c r="B4093">
        <v>4</v>
      </c>
      <c r="C4093">
        <v>7268</v>
      </c>
      <c r="D4093" t="s">
        <v>4394</v>
      </c>
      <c r="E4093">
        <v>0.8547033302780076</v>
      </c>
      <c r="F4093" t="str">
        <f t="shared" si="63"/>
        <v/>
      </c>
    </row>
    <row r="4094" spans="1:6" x14ac:dyDescent="0.25">
      <c r="A4094">
        <v>4093</v>
      </c>
      <c r="B4094">
        <v>6</v>
      </c>
      <c r="C4094">
        <v>6414</v>
      </c>
      <c r="D4094" t="s">
        <v>2907</v>
      </c>
      <c r="E4094">
        <v>0.65912952089875909</v>
      </c>
      <c r="F4094" t="str">
        <f t="shared" si="63"/>
        <v>True</v>
      </c>
    </row>
    <row r="4095" spans="1:6" x14ac:dyDescent="0.25">
      <c r="A4095">
        <v>4094</v>
      </c>
      <c r="B4095">
        <v>3</v>
      </c>
      <c r="C4095">
        <v>6413</v>
      </c>
      <c r="D4095" t="s">
        <v>2907</v>
      </c>
      <c r="E4095">
        <v>0.40115646067611443</v>
      </c>
      <c r="F4095" t="str">
        <f t="shared" si="63"/>
        <v/>
      </c>
    </row>
    <row r="4096" spans="1:6" x14ac:dyDescent="0.25">
      <c r="A4096">
        <v>4095</v>
      </c>
      <c r="B4096">
        <v>8</v>
      </c>
      <c r="C4096">
        <v>7940</v>
      </c>
      <c r="D4096" t="s">
        <v>6554</v>
      </c>
      <c r="E4096">
        <v>0.96806152044863258</v>
      </c>
      <c r="F4096" t="str">
        <f t="shared" si="63"/>
        <v/>
      </c>
    </row>
    <row r="4097" spans="1:6" x14ac:dyDescent="0.25">
      <c r="A4097">
        <v>4096</v>
      </c>
      <c r="B4097">
        <v>2</v>
      </c>
      <c r="C4097">
        <v>1921</v>
      </c>
      <c r="D4097" t="s">
        <v>1004</v>
      </c>
      <c r="E4097">
        <v>0.81773923852729047</v>
      </c>
      <c r="F4097" t="str">
        <f t="shared" si="63"/>
        <v/>
      </c>
    </row>
    <row r="4098" spans="1:6" x14ac:dyDescent="0.25">
      <c r="A4098">
        <v>4097</v>
      </c>
      <c r="B4098">
        <v>3</v>
      </c>
      <c r="C4098">
        <v>7939</v>
      </c>
      <c r="D4098" t="s">
        <v>6554</v>
      </c>
      <c r="E4098">
        <v>0.23510646843461436</v>
      </c>
      <c r="F4098" t="str">
        <f t="shared" si="63"/>
        <v/>
      </c>
    </row>
    <row r="4099" spans="1:6" x14ac:dyDescent="0.25">
      <c r="A4099">
        <v>4098</v>
      </c>
      <c r="B4099">
        <v>5</v>
      </c>
      <c r="C4099">
        <v>1920</v>
      </c>
      <c r="D4099" t="s">
        <v>1004</v>
      </c>
      <c r="E4099">
        <v>4.2826128191985946E-2</v>
      </c>
      <c r="F4099" t="str">
        <f t="shared" ref="F4099:F4162" si="64">IF(MOD(A4099-3,10)=0,"True","")</f>
        <v/>
      </c>
    </row>
    <row r="4100" spans="1:6" x14ac:dyDescent="0.25">
      <c r="A4100">
        <v>4099</v>
      </c>
      <c r="B4100">
        <v>9</v>
      </c>
      <c r="C4100">
        <v>7938</v>
      </c>
      <c r="D4100" t="s">
        <v>6554</v>
      </c>
      <c r="E4100">
        <v>0.12006233452549442</v>
      </c>
      <c r="F4100" t="str">
        <f t="shared" si="64"/>
        <v/>
      </c>
    </row>
    <row r="4101" spans="1:6" x14ac:dyDescent="0.25">
      <c r="A4101">
        <v>4100</v>
      </c>
      <c r="B4101">
        <v>9</v>
      </c>
      <c r="C4101">
        <v>7244</v>
      </c>
      <c r="D4101" t="s">
        <v>3709</v>
      </c>
      <c r="E4101">
        <v>0.22371164370727248</v>
      </c>
      <c r="F4101" t="str">
        <f t="shared" si="64"/>
        <v/>
      </c>
    </row>
    <row r="4102" spans="1:6" x14ac:dyDescent="0.25">
      <c r="A4102">
        <v>4101</v>
      </c>
      <c r="B4102">
        <v>2</v>
      </c>
      <c r="C4102">
        <v>7185</v>
      </c>
      <c r="D4102" t="s">
        <v>4658</v>
      </c>
      <c r="E4102">
        <v>0.5755120166655302</v>
      </c>
      <c r="F4102" t="str">
        <f t="shared" si="64"/>
        <v/>
      </c>
    </row>
    <row r="4103" spans="1:6" x14ac:dyDescent="0.25">
      <c r="A4103">
        <v>4102</v>
      </c>
      <c r="B4103">
        <v>3</v>
      </c>
      <c r="C4103">
        <v>7186</v>
      </c>
      <c r="D4103" t="s">
        <v>4658</v>
      </c>
      <c r="E4103">
        <v>0.87918154183930164</v>
      </c>
      <c r="F4103" t="str">
        <f t="shared" si="64"/>
        <v/>
      </c>
    </row>
    <row r="4104" spans="1:6" x14ac:dyDescent="0.25">
      <c r="A4104">
        <v>4103</v>
      </c>
      <c r="B4104">
        <v>3</v>
      </c>
      <c r="C4104">
        <v>7937</v>
      </c>
      <c r="D4104" t="s">
        <v>6554</v>
      </c>
      <c r="E4104">
        <v>9.0183898004533192E-2</v>
      </c>
      <c r="F4104" t="str">
        <f t="shared" si="64"/>
        <v>True</v>
      </c>
    </row>
    <row r="4105" spans="1:6" x14ac:dyDescent="0.25">
      <c r="A4105">
        <v>4104</v>
      </c>
      <c r="B4105">
        <v>4</v>
      </c>
      <c r="C4105">
        <v>7189</v>
      </c>
      <c r="D4105" t="s">
        <v>4658</v>
      </c>
      <c r="E4105">
        <v>0.94609270752042385</v>
      </c>
      <c r="F4105" t="str">
        <f t="shared" si="64"/>
        <v/>
      </c>
    </row>
    <row r="4106" spans="1:6" x14ac:dyDescent="0.25">
      <c r="A4106">
        <v>4105</v>
      </c>
      <c r="B4106">
        <v>2</v>
      </c>
      <c r="C4106">
        <v>7934</v>
      </c>
      <c r="D4106" t="s">
        <v>6554</v>
      </c>
      <c r="E4106">
        <v>0.6056748539018092</v>
      </c>
      <c r="F4106" t="str">
        <f t="shared" si="64"/>
        <v/>
      </c>
    </row>
    <row r="4107" spans="1:6" x14ac:dyDescent="0.25">
      <c r="A4107">
        <v>4106</v>
      </c>
      <c r="B4107">
        <v>2</v>
      </c>
      <c r="C4107">
        <v>7936</v>
      </c>
      <c r="D4107" t="s">
        <v>6554</v>
      </c>
      <c r="E4107">
        <v>8.1047788237393892E-3</v>
      </c>
      <c r="F4107" t="str">
        <f t="shared" si="64"/>
        <v/>
      </c>
    </row>
    <row r="4108" spans="1:6" x14ac:dyDescent="0.25">
      <c r="A4108">
        <v>4107</v>
      </c>
      <c r="B4108">
        <v>2</v>
      </c>
      <c r="C4108">
        <v>7188</v>
      </c>
      <c r="D4108" t="s">
        <v>4658</v>
      </c>
      <c r="E4108">
        <v>0.66276657399730166</v>
      </c>
      <c r="F4108" t="str">
        <f t="shared" si="64"/>
        <v/>
      </c>
    </row>
    <row r="4109" spans="1:6" x14ac:dyDescent="0.25">
      <c r="A4109">
        <v>4108</v>
      </c>
      <c r="B4109">
        <v>3</v>
      </c>
      <c r="C4109">
        <v>7935</v>
      </c>
      <c r="D4109" t="s">
        <v>6554</v>
      </c>
      <c r="E4109">
        <v>0.94962981924187184</v>
      </c>
      <c r="F4109" t="str">
        <f t="shared" si="64"/>
        <v/>
      </c>
    </row>
    <row r="4110" spans="1:6" x14ac:dyDescent="0.25">
      <c r="A4110">
        <v>4109</v>
      </c>
      <c r="B4110">
        <v>4</v>
      </c>
      <c r="C4110">
        <v>7187</v>
      </c>
      <c r="D4110" t="s">
        <v>4658</v>
      </c>
      <c r="E4110">
        <v>0.28719737683643243</v>
      </c>
      <c r="F4110" t="str">
        <f t="shared" si="64"/>
        <v/>
      </c>
    </row>
    <row r="4111" spans="1:6" x14ac:dyDescent="0.25">
      <c r="A4111">
        <v>4110</v>
      </c>
      <c r="B4111">
        <v>3</v>
      </c>
      <c r="C4111">
        <v>6212</v>
      </c>
      <c r="D4111" t="s">
        <v>6373</v>
      </c>
      <c r="E4111">
        <v>0.86802658128111687</v>
      </c>
      <c r="F4111" t="str">
        <f t="shared" si="64"/>
        <v/>
      </c>
    </row>
    <row r="4112" spans="1:6" x14ac:dyDescent="0.25">
      <c r="A4112">
        <v>4111</v>
      </c>
      <c r="B4112">
        <v>3</v>
      </c>
      <c r="C4112">
        <v>621</v>
      </c>
      <c r="D4112" t="s">
        <v>5951</v>
      </c>
      <c r="E4112">
        <v>6.4857181574828782E-2</v>
      </c>
      <c r="F4112" t="str">
        <f t="shared" si="64"/>
        <v/>
      </c>
    </row>
    <row r="4113" spans="1:6" x14ac:dyDescent="0.25">
      <c r="A4113">
        <v>4112</v>
      </c>
      <c r="B4113">
        <v>9</v>
      </c>
      <c r="C4113">
        <v>619</v>
      </c>
      <c r="D4113" t="s">
        <v>5951</v>
      </c>
      <c r="E4113">
        <v>0.50648586152523389</v>
      </c>
      <c r="F4113" t="str">
        <f t="shared" si="64"/>
        <v/>
      </c>
    </row>
    <row r="4114" spans="1:6" x14ac:dyDescent="0.25">
      <c r="A4114">
        <v>4113</v>
      </c>
      <c r="B4114">
        <v>3</v>
      </c>
      <c r="C4114">
        <v>1513</v>
      </c>
      <c r="D4114" t="s">
        <v>4252</v>
      </c>
      <c r="E4114">
        <v>0.65287230652252526</v>
      </c>
      <c r="F4114" t="str">
        <f t="shared" si="64"/>
        <v>True</v>
      </c>
    </row>
    <row r="4115" spans="1:6" x14ac:dyDescent="0.25">
      <c r="A4115">
        <v>4114</v>
      </c>
      <c r="B4115">
        <v>2</v>
      </c>
      <c r="C4115">
        <v>4277</v>
      </c>
      <c r="D4115" t="s">
        <v>7268</v>
      </c>
      <c r="E4115">
        <v>0.10015729689486341</v>
      </c>
      <c r="F4115" t="str">
        <f t="shared" si="64"/>
        <v/>
      </c>
    </row>
    <row r="4116" spans="1:6" x14ac:dyDescent="0.25">
      <c r="A4116">
        <v>4115</v>
      </c>
      <c r="B4116">
        <v>2</v>
      </c>
      <c r="C4116">
        <v>5612</v>
      </c>
      <c r="D4116" t="s">
        <v>3531</v>
      </c>
      <c r="E4116">
        <v>0.28769530108431773</v>
      </c>
      <c r="F4116" t="str">
        <f t="shared" si="64"/>
        <v/>
      </c>
    </row>
    <row r="4117" spans="1:6" x14ac:dyDescent="0.25">
      <c r="A4117">
        <v>4116</v>
      </c>
      <c r="B4117">
        <v>7</v>
      </c>
      <c r="C4117">
        <v>6211</v>
      </c>
      <c r="D4117" t="s">
        <v>6373</v>
      </c>
      <c r="E4117">
        <v>0.21311615896654545</v>
      </c>
      <c r="F4117" t="str">
        <f t="shared" si="64"/>
        <v/>
      </c>
    </row>
    <row r="4118" spans="1:6" x14ac:dyDescent="0.25">
      <c r="A4118">
        <v>4117</v>
      </c>
      <c r="B4118">
        <v>9</v>
      </c>
      <c r="C4118">
        <v>5613</v>
      </c>
      <c r="D4118" t="s">
        <v>3531</v>
      </c>
      <c r="E4118">
        <v>0.65730150693122769</v>
      </c>
      <c r="F4118" t="str">
        <f t="shared" si="64"/>
        <v/>
      </c>
    </row>
    <row r="4119" spans="1:6" x14ac:dyDescent="0.25">
      <c r="A4119">
        <v>4118</v>
      </c>
      <c r="B4119">
        <v>9</v>
      </c>
      <c r="C4119">
        <v>6210</v>
      </c>
      <c r="D4119" t="s">
        <v>6373</v>
      </c>
      <c r="E4119">
        <v>0.54236585517122538</v>
      </c>
      <c r="F4119" t="str">
        <f t="shared" si="64"/>
        <v/>
      </c>
    </row>
    <row r="4120" spans="1:6" x14ac:dyDescent="0.25">
      <c r="A4120">
        <v>4119</v>
      </c>
      <c r="B4120">
        <v>5</v>
      </c>
      <c r="C4120">
        <v>1514</v>
      </c>
      <c r="D4120" t="s">
        <v>4252</v>
      </c>
      <c r="E4120">
        <v>0.29018599348310459</v>
      </c>
      <c r="F4120" t="str">
        <f t="shared" si="64"/>
        <v/>
      </c>
    </row>
    <row r="4121" spans="1:6" x14ac:dyDescent="0.25">
      <c r="A4121">
        <v>4120</v>
      </c>
      <c r="B4121">
        <v>4</v>
      </c>
      <c r="C4121">
        <v>1515</v>
      </c>
      <c r="D4121" t="s">
        <v>4252</v>
      </c>
      <c r="E4121">
        <v>0.46686249435155613</v>
      </c>
      <c r="F4121" t="str">
        <f t="shared" si="64"/>
        <v/>
      </c>
    </row>
    <row r="4122" spans="1:6" x14ac:dyDescent="0.25">
      <c r="A4122">
        <v>4121</v>
      </c>
      <c r="B4122">
        <v>2</v>
      </c>
      <c r="C4122">
        <v>618</v>
      </c>
      <c r="D4122" t="s">
        <v>5951</v>
      </c>
      <c r="E4122">
        <v>0.87379444035686071</v>
      </c>
      <c r="F4122" t="str">
        <f t="shared" si="64"/>
        <v/>
      </c>
    </row>
    <row r="4123" spans="1:6" x14ac:dyDescent="0.25">
      <c r="A4123">
        <v>4122</v>
      </c>
      <c r="B4123">
        <v>3</v>
      </c>
      <c r="C4123">
        <v>6898</v>
      </c>
      <c r="D4123" t="s">
        <v>2479</v>
      </c>
      <c r="E4123">
        <v>0.10723403943210141</v>
      </c>
      <c r="F4123" t="str">
        <f t="shared" si="64"/>
        <v/>
      </c>
    </row>
    <row r="4124" spans="1:6" x14ac:dyDescent="0.25">
      <c r="A4124">
        <v>4123</v>
      </c>
      <c r="B4124">
        <v>3</v>
      </c>
      <c r="C4124">
        <v>6712</v>
      </c>
      <c r="D4124" t="s">
        <v>3187</v>
      </c>
      <c r="E4124">
        <v>5.1235849314567039E-2</v>
      </c>
      <c r="F4124" t="str">
        <f t="shared" si="64"/>
        <v>True</v>
      </c>
    </row>
    <row r="4125" spans="1:6" x14ac:dyDescent="0.25">
      <c r="A4125">
        <v>4124</v>
      </c>
      <c r="B4125">
        <v>1</v>
      </c>
      <c r="C4125">
        <v>620</v>
      </c>
      <c r="D4125" t="s">
        <v>5951</v>
      </c>
      <c r="E4125">
        <v>0.15527954445201986</v>
      </c>
      <c r="F4125" t="str">
        <f t="shared" si="64"/>
        <v/>
      </c>
    </row>
    <row r="4126" spans="1:6" x14ac:dyDescent="0.25">
      <c r="A4126">
        <v>4125</v>
      </c>
      <c r="B4126">
        <v>2</v>
      </c>
      <c r="C4126">
        <v>8607</v>
      </c>
      <c r="D4126" t="s">
        <v>4613</v>
      </c>
      <c r="E4126">
        <v>0.82803740185246666</v>
      </c>
      <c r="F4126" t="str">
        <f t="shared" si="64"/>
        <v/>
      </c>
    </row>
    <row r="4127" spans="1:6" x14ac:dyDescent="0.25">
      <c r="A4127">
        <v>4126</v>
      </c>
      <c r="B4127">
        <v>2</v>
      </c>
      <c r="C4127">
        <v>617</v>
      </c>
      <c r="D4127" t="s">
        <v>5951</v>
      </c>
      <c r="E4127">
        <v>4.3406896879016443E-2</v>
      </c>
      <c r="F4127" t="str">
        <f t="shared" si="64"/>
        <v/>
      </c>
    </row>
    <row r="4128" spans="1:6" x14ac:dyDescent="0.25">
      <c r="A4128">
        <v>4127</v>
      </c>
      <c r="B4128">
        <v>3</v>
      </c>
      <c r="C4128">
        <v>8806</v>
      </c>
      <c r="D4128" t="s">
        <v>2113</v>
      </c>
      <c r="E4128">
        <v>0.18315716492283696</v>
      </c>
      <c r="F4128" t="str">
        <f t="shared" si="64"/>
        <v/>
      </c>
    </row>
    <row r="4129" spans="1:6" x14ac:dyDescent="0.25">
      <c r="A4129">
        <v>4128</v>
      </c>
      <c r="B4129">
        <v>1</v>
      </c>
      <c r="C4129">
        <v>4415</v>
      </c>
      <c r="D4129" t="s">
        <v>476</v>
      </c>
      <c r="E4129">
        <v>0.31168705256437923</v>
      </c>
      <c r="F4129" t="str">
        <f t="shared" si="64"/>
        <v/>
      </c>
    </row>
    <row r="4130" spans="1:6" x14ac:dyDescent="0.25">
      <c r="A4130">
        <v>4129</v>
      </c>
      <c r="B4130">
        <v>2</v>
      </c>
      <c r="C4130">
        <v>4921</v>
      </c>
      <c r="D4130" t="s">
        <v>6921</v>
      </c>
      <c r="E4130">
        <v>0.16321293728259401</v>
      </c>
      <c r="F4130" t="str">
        <f t="shared" si="64"/>
        <v/>
      </c>
    </row>
    <row r="4131" spans="1:6" x14ac:dyDescent="0.25">
      <c r="A4131">
        <v>4130</v>
      </c>
      <c r="B4131">
        <v>3</v>
      </c>
      <c r="C4131">
        <v>6425</v>
      </c>
      <c r="D4131" t="s">
        <v>7287</v>
      </c>
      <c r="E4131">
        <v>0.28823681892509667</v>
      </c>
      <c r="F4131" t="str">
        <f t="shared" si="64"/>
        <v/>
      </c>
    </row>
    <row r="4132" spans="1:6" x14ac:dyDescent="0.25">
      <c r="A4132">
        <v>4131</v>
      </c>
      <c r="B4132">
        <v>3</v>
      </c>
      <c r="C4132">
        <v>5967</v>
      </c>
      <c r="D4132" t="s">
        <v>4348</v>
      </c>
      <c r="E4132">
        <v>0.1807191930572446</v>
      </c>
      <c r="F4132" t="str">
        <f t="shared" si="64"/>
        <v/>
      </c>
    </row>
    <row r="4133" spans="1:6" x14ac:dyDescent="0.25">
      <c r="A4133">
        <v>4132</v>
      </c>
      <c r="B4133">
        <v>6</v>
      </c>
      <c r="C4133">
        <v>5966</v>
      </c>
      <c r="D4133" t="s">
        <v>4348</v>
      </c>
      <c r="E4133">
        <v>0.67812891520192853</v>
      </c>
      <c r="F4133" t="str">
        <f t="shared" si="64"/>
        <v/>
      </c>
    </row>
    <row r="4134" spans="1:6" x14ac:dyDescent="0.25">
      <c r="A4134">
        <v>4133</v>
      </c>
      <c r="B4134">
        <v>5</v>
      </c>
      <c r="C4134">
        <v>2025</v>
      </c>
      <c r="D4134" t="s">
        <v>1951</v>
      </c>
      <c r="E4134">
        <v>0.68041321950103728</v>
      </c>
      <c r="F4134" t="str">
        <f t="shared" si="64"/>
        <v>True</v>
      </c>
    </row>
    <row r="4135" spans="1:6" x14ac:dyDescent="0.25">
      <c r="A4135">
        <v>4134</v>
      </c>
      <c r="B4135">
        <v>3</v>
      </c>
      <c r="C4135">
        <v>5965</v>
      </c>
      <c r="D4135" t="s">
        <v>4348</v>
      </c>
      <c r="E4135">
        <v>0.74859599250787479</v>
      </c>
      <c r="F4135" t="str">
        <f t="shared" si="64"/>
        <v/>
      </c>
    </row>
    <row r="4136" spans="1:6" x14ac:dyDescent="0.25">
      <c r="A4136">
        <v>4135</v>
      </c>
      <c r="B4136">
        <v>4</v>
      </c>
      <c r="C4136">
        <v>7743</v>
      </c>
      <c r="D4136" t="s">
        <v>4001</v>
      </c>
      <c r="E4136">
        <v>0.18432785846261346</v>
      </c>
      <c r="F4136" t="str">
        <f t="shared" si="64"/>
        <v/>
      </c>
    </row>
    <row r="4137" spans="1:6" x14ac:dyDescent="0.25">
      <c r="A4137">
        <v>4136</v>
      </c>
      <c r="B4137">
        <v>1</v>
      </c>
      <c r="C4137">
        <v>8860</v>
      </c>
      <c r="D4137" t="s">
        <v>1718</v>
      </c>
      <c r="E4137">
        <v>0.12204355926060784</v>
      </c>
      <c r="F4137" t="str">
        <f t="shared" si="64"/>
        <v/>
      </c>
    </row>
    <row r="4138" spans="1:6" x14ac:dyDescent="0.25">
      <c r="A4138">
        <v>4137</v>
      </c>
      <c r="B4138">
        <v>3</v>
      </c>
      <c r="C4138">
        <v>2855</v>
      </c>
      <c r="D4138" t="s">
        <v>814</v>
      </c>
      <c r="E4138">
        <v>0.92426399902500589</v>
      </c>
      <c r="F4138" t="str">
        <f t="shared" si="64"/>
        <v/>
      </c>
    </row>
    <row r="4139" spans="1:6" x14ac:dyDescent="0.25">
      <c r="A4139">
        <v>4138</v>
      </c>
      <c r="B4139">
        <v>1</v>
      </c>
      <c r="C4139">
        <v>6416</v>
      </c>
      <c r="D4139" t="s">
        <v>252</v>
      </c>
      <c r="E4139">
        <v>0.6673467367335828</v>
      </c>
      <c r="F4139" t="str">
        <f t="shared" si="64"/>
        <v/>
      </c>
    </row>
    <row r="4140" spans="1:6" x14ac:dyDescent="0.25">
      <c r="A4140">
        <v>4139</v>
      </c>
      <c r="B4140">
        <v>4</v>
      </c>
      <c r="C4140">
        <v>3606</v>
      </c>
      <c r="D4140" t="s">
        <v>6946</v>
      </c>
      <c r="E4140">
        <v>1.6297441065709295E-2</v>
      </c>
      <c r="F4140" t="str">
        <f t="shared" si="64"/>
        <v/>
      </c>
    </row>
    <row r="4141" spans="1:6" x14ac:dyDescent="0.25">
      <c r="A4141">
        <v>4140</v>
      </c>
      <c r="B4141">
        <v>4</v>
      </c>
      <c r="C4141">
        <v>3337</v>
      </c>
      <c r="D4141" t="s">
        <v>7299</v>
      </c>
      <c r="E4141">
        <v>0.45720063176195891</v>
      </c>
      <c r="F4141" t="str">
        <f t="shared" si="64"/>
        <v/>
      </c>
    </row>
    <row r="4142" spans="1:6" x14ac:dyDescent="0.25">
      <c r="A4142">
        <v>4141</v>
      </c>
      <c r="B4142">
        <v>9</v>
      </c>
      <c r="C4142">
        <v>3339</v>
      </c>
      <c r="D4142" t="s">
        <v>7299</v>
      </c>
      <c r="E4142">
        <v>0.30857086214678342</v>
      </c>
      <c r="F4142" t="str">
        <f t="shared" si="64"/>
        <v/>
      </c>
    </row>
    <row r="4143" spans="1:6" x14ac:dyDescent="0.25">
      <c r="A4143">
        <v>4142</v>
      </c>
      <c r="B4143">
        <v>3</v>
      </c>
      <c r="C4143">
        <v>3340</v>
      </c>
      <c r="D4143" t="s">
        <v>7299</v>
      </c>
      <c r="E4143">
        <v>0.22467410091144813</v>
      </c>
      <c r="F4143" t="str">
        <f t="shared" si="64"/>
        <v/>
      </c>
    </row>
    <row r="4144" spans="1:6" x14ac:dyDescent="0.25">
      <c r="A4144">
        <v>4143</v>
      </c>
      <c r="B4144">
        <v>3</v>
      </c>
      <c r="C4144">
        <v>9901</v>
      </c>
      <c r="D4144" t="s">
        <v>4962</v>
      </c>
      <c r="E4144">
        <v>0.24954301027081516</v>
      </c>
      <c r="F4144" t="str">
        <f t="shared" si="64"/>
        <v>True</v>
      </c>
    </row>
    <row r="4145" spans="1:6" x14ac:dyDescent="0.25">
      <c r="A4145">
        <v>4144</v>
      </c>
      <c r="B4145">
        <v>5</v>
      </c>
      <c r="C4145">
        <v>3604</v>
      </c>
      <c r="D4145" t="s">
        <v>6946</v>
      </c>
      <c r="E4145">
        <v>0.37294886496581614</v>
      </c>
      <c r="F4145" t="str">
        <f t="shared" si="64"/>
        <v/>
      </c>
    </row>
    <row r="4146" spans="1:6" x14ac:dyDescent="0.25">
      <c r="A4146">
        <v>4145</v>
      </c>
      <c r="B4146">
        <v>6</v>
      </c>
      <c r="C4146">
        <v>8040</v>
      </c>
      <c r="D4146" t="s">
        <v>4255</v>
      </c>
      <c r="E4146">
        <v>0.25243801542121946</v>
      </c>
      <c r="F4146" t="str">
        <f t="shared" si="64"/>
        <v/>
      </c>
    </row>
    <row r="4147" spans="1:6" x14ac:dyDescent="0.25">
      <c r="A4147">
        <v>4146</v>
      </c>
      <c r="B4147">
        <v>4</v>
      </c>
      <c r="C4147">
        <v>3336</v>
      </c>
      <c r="D4147" t="s">
        <v>7299</v>
      </c>
      <c r="E4147">
        <v>0.10608548501799164</v>
      </c>
      <c r="F4147" t="str">
        <f t="shared" si="64"/>
        <v/>
      </c>
    </row>
    <row r="4148" spans="1:6" x14ac:dyDescent="0.25">
      <c r="A4148">
        <v>4147</v>
      </c>
      <c r="B4148">
        <v>3</v>
      </c>
      <c r="C4148">
        <v>3338</v>
      </c>
      <c r="D4148" t="s">
        <v>7299</v>
      </c>
      <c r="E4148">
        <v>0.13426565857470785</v>
      </c>
      <c r="F4148" t="str">
        <f t="shared" si="64"/>
        <v/>
      </c>
    </row>
    <row r="4149" spans="1:6" x14ac:dyDescent="0.25">
      <c r="A4149">
        <v>4148</v>
      </c>
      <c r="B4149">
        <v>6</v>
      </c>
      <c r="C4149">
        <v>8041</v>
      </c>
      <c r="D4149" t="s">
        <v>4255</v>
      </c>
      <c r="E4149">
        <v>0.42464029433504613</v>
      </c>
      <c r="F4149" t="str">
        <f t="shared" si="64"/>
        <v/>
      </c>
    </row>
    <row r="4150" spans="1:6" x14ac:dyDescent="0.25">
      <c r="A4150">
        <v>4149</v>
      </c>
      <c r="B4150">
        <v>4</v>
      </c>
      <c r="C4150">
        <v>425</v>
      </c>
      <c r="D4150" t="s">
        <v>3541</v>
      </c>
      <c r="E4150">
        <v>0.27979941304287292</v>
      </c>
      <c r="F4150" t="str">
        <f t="shared" si="64"/>
        <v/>
      </c>
    </row>
    <row r="4151" spans="1:6" x14ac:dyDescent="0.25">
      <c r="A4151">
        <v>4150</v>
      </c>
      <c r="B4151">
        <v>6</v>
      </c>
      <c r="C4151">
        <v>9271</v>
      </c>
      <c r="D4151" t="s">
        <v>1591</v>
      </c>
      <c r="E4151">
        <v>0.81220752137322005</v>
      </c>
      <c r="F4151" t="str">
        <f t="shared" si="64"/>
        <v/>
      </c>
    </row>
    <row r="4152" spans="1:6" x14ac:dyDescent="0.25">
      <c r="A4152">
        <v>4151</v>
      </c>
      <c r="B4152">
        <v>2</v>
      </c>
      <c r="C4152">
        <v>829</v>
      </c>
      <c r="D4152" t="s">
        <v>623</v>
      </c>
      <c r="E4152">
        <v>0.97478553051826644</v>
      </c>
      <c r="F4152" t="str">
        <f t="shared" si="64"/>
        <v/>
      </c>
    </row>
    <row r="4153" spans="1:6" x14ac:dyDescent="0.25">
      <c r="A4153">
        <v>4152</v>
      </c>
      <c r="B4153">
        <v>3</v>
      </c>
      <c r="C4153">
        <v>9902</v>
      </c>
      <c r="D4153" t="s">
        <v>4962</v>
      </c>
      <c r="E4153">
        <v>5.1602122738286793E-2</v>
      </c>
      <c r="F4153" t="str">
        <f t="shared" si="64"/>
        <v/>
      </c>
    </row>
    <row r="4154" spans="1:6" x14ac:dyDescent="0.25">
      <c r="A4154">
        <v>4153</v>
      </c>
      <c r="B4154">
        <v>4</v>
      </c>
      <c r="C4154">
        <v>3335</v>
      </c>
      <c r="D4154" t="s">
        <v>7299</v>
      </c>
      <c r="E4154">
        <v>0.72288336961015687</v>
      </c>
      <c r="F4154" t="str">
        <f t="shared" si="64"/>
        <v>True</v>
      </c>
    </row>
    <row r="4155" spans="1:6" x14ac:dyDescent="0.25">
      <c r="A4155">
        <v>4154</v>
      </c>
      <c r="B4155">
        <v>1</v>
      </c>
      <c r="C4155">
        <v>9903</v>
      </c>
      <c r="D4155" t="s">
        <v>4962</v>
      </c>
      <c r="E4155">
        <v>0.82672926920954659</v>
      </c>
      <c r="F4155" t="str">
        <f t="shared" si="64"/>
        <v/>
      </c>
    </row>
    <row r="4156" spans="1:6" x14ac:dyDescent="0.25">
      <c r="A4156">
        <v>4155</v>
      </c>
      <c r="B4156">
        <v>7</v>
      </c>
      <c r="C4156">
        <v>9270</v>
      </c>
      <c r="D4156" t="s">
        <v>1591</v>
      </c>
      <c r="E4156">
        <v>0.11173178854687149</v>
      </c>
      <c r="F4156" t="str">
        <f t="shared" si="64"/>
        <v/>
      </c>
    </row>
    <row r="4157" spans="1:6" x14ac:dyDescent="0.25">
      <c r="A4157">
        <v>4156</v>
      </c>
      <c r="B4157">
        <v>2</v>
      </c>
      <c r="C4157">
        <v>3605</v>
      </c>
      <c r="D4157" t="s">
        <v>6946</v>
      </c>
      <c r="E4157">
        <v>0.51241831697160412</v>
      </c>
      <c r="F4157" t="str">
        <f t="shared" si="64"/>
        <v/>
      </c>
    </row>
    <row r="4158" spans="1:6" x14ac:dyDescent="0.25">
      <c r="A4158">
        <v>4157</v>
      </c>
      <c r="B4158">
        <v>7</v>
      </c>
      <c r="C4158">
        <v>827</v>
      </c>
      <c r="D4158" t="s">
        <v>623</v>
      </c>
      <c r="E4158">
        <v>0.88151169058281298</v>
      </c>
      <c r="F4158" t="str">
        <f t="shared" si="64"/>
        <v/>
      </c>
    </row>
    <row r="4159" spans="1:6" x14ac:dyDescent="0.25">
      <c r="A4159">
        <v>4158</v>
      </c>
      <c r="B4159">
        <v>2</v>
      </c>
      <c r="C4159">
        <v>8042</v>
      </c>
      <c r="D4159" t="s">
        <v>4255</v>
      </c>
      <c r="E4159">
        <v>0.76430981012786992</v>
      </c>
      <c r="F4159" t="str">
        <f t="shared" si="64"/>
        <v/>
      </c>
    </row>
    <row r="4160" spans="1:6" x14ac:dyDescent="0.25">
      <c r="A4160">
        <v>4159</v>
      </c>
      <c r="B4160">
        <v>4</v>
      </c>
      <c r="C4160">
        <v>828</v>
      </c>
      <c r="D4160" t="s">
        <v>623</v>
      </c>
      <c r="E4160">
        <v>0.73662946869350765</v>
      </c>
      <c r="F4160" t="str">
        <f t="shared" si="64"/>
        <v/>
      </c>
    </row>
    <row r="4161" spans="1:6" x14ac:dyDescent="0.25">
      <c r="A4161">
        <v>4160</v>
      </c>
      <c r="B4161">
        <v>5</v>
      </c>
      <c r="C4161">
        <v>3341</v>
      </c>
      <c r="D4161" t="s">
        <v>7299</v>
      </c>
      <c r="E4161">
        <v>0.60583269894471636</v>
      </c>
      <c r="F4161" t="str">
        <f t="shared" si="64"/>
        <v/>
      </c>
    </row>
    <row r="4162" spans="1:6" x14ac:dyDescent="0.25">
      <c r="A4162">
        <v>4161</v>
      </c>
      <c r="B4162">
        <v>1</v>
      </c>
      <c r="C4162">
        <v>5235</v>
      </c>
      <c r="D4162" t="s">
        <v>6269</v>
      </c>
      <c r="E4162">
        <v>0.64809340394582082</v>
      </c>
      <c r="F4162" t="str">
        <f t="shared" si="64"/>
        <v/>
      </c>
    </row>
    <row r="4163" spans="1:6" x14ac:dyDescent="0.25">
      <c r="A4163">
        <v>4162</v>
      </c>
      <c r="B4163">
        <v>2</v>
      </c>
      <c r="C4163">
        <v>6105</v>
      </c>
      <c r="D4163" t="s">
        <v>199</v>
      </c>
      <c r="E4163">
        <v>0.60002261465663165</v>
      </c>
      <c r="F4163" t="str">
        <f t="shared" ref="F4163:F4226" si="65">IF(MOD(A4163-3,10)=0,"True","")</f>
        <v/>
      </c>
    </row>
    <row r="4164" spans="1:6" x14ac:dyDescent="0.25">
      <c r="A4164">
        <v>4163</v>
      </c>
      <c r="B4164">
        <v>6</v>
      </c>
      <c r="C4164">
        <v>4300</v>
      </c>
      <c r="D4164" t="s">
        <v>3729</v>
      </c>
      <c r="E4164">
        <v>0.83969512475586228</v>
      </c>
      <c r="F4164" t="str">
        <f t="shared" si="65"/>
        <v>True</v>
      </c>
    </row>
    <row r="4165" spans="1:6" x14ac:dyDescent="0.25">
      <c r="A4165">
        <v>4164</v>
      </c>
      <c r="B4165">
        <v>13</v>
      </c>
      <c r="C4165">
        <v>4298</v>
      </c>
      <c r="D4165" t="s">
        <v>3729</v>
      </c>
      <c r="E4165">
        <v>0.46625211607242922</v>
      </c>
      <c r="F4165" t="str">
        <f t="shared" si="65"/>
        <v/>
      </c>
    </row>
    <row r="4166" spans="1:6" x14ac:dyDescent="0.25">
      <c r="A4166">
        <v>4165</v>
      </c>
      <c r="B4166">
        <v>2</v>
      </c>
      <c r="C4166">
        <v>4301</v>
      </c>
      <c r="D4166" t="s">
        <v>3729</v>
      </c>
      <c r="E4166">
        <v>0.23757240258637846</v>
      </c>
      <c r="F4166" t="str">
        <f t="shared" si="65"/>
        <v/>
      </c>
    </row>
    <row r="4167" spans="1:6" x14ac:dyDescent="0.25">
      <c r="A4167">
        <v>4166</v>
      </c>
      <c r="B4167">
        <v>5</v>
      </c>
      <c r="C4167">
        <v>4302</v>
      </c>
      <c r="D4167" t="s">
        <v>3729</v>
      </c>
      <c r="E4167">
        <v>0.48752816022740797</v>
      </c>
      <c r="F4167" t="str">
        <f t="shared" si="65"/>
        <v/>
      </c>
    </row>
    <row r="4168" spans="1:6" x14ac:dyDescent="0.25">
      <c r="A4168">
        <v>4167</v>
      </c>
      <c r="B4168">
        <v>2</v>
      </c>
      <c r="C4168">
        <v>4299</v>
      </c>
      <c r="D4168" t="s">
        <v>3729</v>
      </c>
      <c r="E4168">
        <v>5.2201033764827098E-3</v>
      </c>
      <c r="F4168" t="str">
        <f t="shared" si="65"/>
        <v/>
      </c>
    </row>
    <row r="4169" spans="1:6" x14ac:dyDescent="0.25">
      <c r="A4169">
        <v>4168</v>
      </c>
      <c r="B4169">
        <v>8</v>
      </c>
      <c r="C4169">
        <v>6025</v>
      </c>
      <c r="D4169" t="s">
        <v>1908</v>
      </c>
      <c r="E4169">
        <v>0.45862132474130501</v>
      </c>
      <c r="F4169" t="str">
        <f t="shared" si="65"/>
        <v/>
      </c>
    </row>
    <row r="4170" spans="1:6" x14ac:dyDescent="0.25">
      <c r="A4170">
        <v>4169</v>
      </c>
      <c r="B4170">
        <v>2</v>
      </c>
      <c r="C4170">
        <v>6026</v>
      </c>
      <c r="D4170" t="s">
        <v>1908</v>
      </c>
      <c r="E4170">
        <v>0.64617870222700069</v>
      </c>
      <c r="F4170" t="str">
        <f t="shared" si="65"/>
        <v/>
      </c>
    </row>
    <row r="4171" spans="1:6" x14ac:dyDescent="0.25">
      <c r="A4171">
        <v>4170</v>
      </c>
      <c r="B4171">
        <v>1</v>
      </c>
      <c r="C4171">
        <v>5404</v>
      </c>
      <c r="D4171" t="s">
        <v>5568</v>
      </c>
      <c r="E4171">
        <v>0.4135748030373072</v>
      </c>
      <c r="F4171" t="str">
        <f t="shared" si="65"/>
        <v/>
      </c>
    </row>
    <row r="4172" spans="1:6" x14ac:dyDescent="0.25">
      <c r="A4172">
        <v>4171</v>
      </c>
      <c r="B4172">
        <v>4</v>
      </c>
      <c r="C4172">
        <v>5403</v>
      </c>
      <c r="D4172" t="s">
        <v>5568</v>
      </c>
      <c r="E4172">
        <v>0.72721683360507527</v>
      </c>
      <c r="F4172" t="str">
        <f t="shared" si="65"/>
        <v/>
      </c>
    </row>
    <row r="4173" spans="1:6" x14ac:dyDescent="0.25">
      <c r="A4173">
        <v>4172</v>
      </c>
      <c r="B4173">
        <v>2</v>
      </c>
      <c r="C4173">
        <v>8635</v>
      </c>
      <c r="D4173" t="s">
        <v>2573</v>
      </c>
      <c r="E4173">
        <v>0.3303645594439919</v>
      </c>
      <c r="F4173" t="str">
        <f t="shared" si="65"/>
        <v/>
      </c>
    </row>
    <row r="4174" spans="1:6" x14ac:dyDescent="0.25">
      <c r="A4174">
        <v>4173</v>
      </c>
      <c r="B4174">
        <v>5</v>
      </c>
      <c r="C4174">
        <v>875</v>
      </c>
      <c r="D4174" t="s">
        <v>5750</v>
      </c>
      <c r="E4174">
        <v>0.52792117702535635</v>
      </c>
      <c r="F4174" t="str">
        <f t="shared" si="65"/>
        <v>True</v>
      </c>
    </row>
    <row r="4175" spans="1:6" x14ac:dyDescent="0.25">
      <c r="A4175">
        <v>4174</v>
      </c>
      <c r="B4175">
        <v>1</v>
      </c>
      <c r="C4175">
        <v>1484</v>
      </c>
      <c r="D4175" t="s">
        <v>713</v>
      </c>
      <c r="E4175">
        <v>0.83394520237985903</v>
      </c>
      <c r="F4175" t="str">
        <f t="shared" si="65"/>
        <v/>
      </c>
    </row>
    <row r="4176" spans="1:6" x14ac:dyDescent="0.25">
      <c r="A4176">
        <v>4175</v>
      </c>
      <c r="B4176">
        <v>2</v>
      </c>
      <c r="C4176">
        <v>1483</v>
      </c>
      <c r="D4176" t="s">
        <v>713</v>
      </c>
      <c r="E4176">
        <v>0.76109508329724229</v>
      </c>
      <c r="F4176" t="str">
        <f t="shared" si="65"/>
        <v/>
      </c>
    </row>
    <row r="4177" spans="1:6" x14ac:dyDescent="0.25">
      <c r="A4177">
        <v>4176</v>
      </c>
      <c r="B4177">
        <v>2</v>
      </c>
      <c r="C4177">
        <v>7914</v>
      </c>
      <c r="D4177" t="s">
        <v>3005</v>
      </c>
      <c r="E4177">
        <v>0.55910613978744861</v>
      </c>
      <c r="F4177" t="str">
        <f t="shared" si="65"/>
        <v/>
      </c>
    </row>
    <row r="4178" spans="1:6" x14ac:dyDescent="0.25">
      <c r="A4178">
        <v>4177</v>
      </c>
      <c r="B4178">
        <v>4</v>
      </c>
      <c r="C4178">
        <v>9585</v>
      </c>
      <c r="D4178" t="s">
        <v>4212</v>
      </c>
      <c r="E4178">
        <v>0.24410063657277481</v>
      </c>
      <c r="F4178" t="str">
        <f t="shared" si="65"/>
        <v/>
      </c>
    </row>
    <row r="4179" spans="1:6" x14ac:dyDescent="0.25">
      <c r="A4179">
        <v>4178</v>
      </c>
      <c r="B4179">
        <v>5</v>
      </c>
      <c r="C4179">
        <v>8129</v>
      </c>
      <c r="D4179" t="s">
        <v>2098</v>
      </c>
      <c r="E4179">
        <v>8.81234048513031E-2</v>
      </c>
      <c r="F4179" t="str">
        <f t="shared" si="65"/>
        <v/>
      </c>
    </row>
    <row r="4180" spans="1:6" x14ac:dyDescent="0.25">
      <c r="A4180">
        <v>4179</v>
      </c>
      <c r="B4180">
        <v>2</v>
      </c>
      <c r="C4180">
        <v>2717</v>
      </c>
      <c r="D4180" t="s">
        <v>3303</v>
      </c>
      <c r="E4180">
        <v>0.25481430863933385</v>
      </c>
      <c r="F4180" t="str">
        <f t="shared" si="65"/>
        <v/>
      </c>
    </row>
    <row r="4181" spans="1:6" x14ac:dyDescent="0.25">
      <c r="A4181">
        <v>4180</v>
      </c>
      <c r="B4181">
        <v>3</v>
      </c>
      <c r="C4181">
        <v>3753</v>
      </c>
      <c r="D4181" t="s">
        <v>1185</v>
      </c>
      <c r="E4181">
        <v>0.34253951157632079</v>
      </c>
      <c r="F4181" t="str">
        <f t="shared" si="65"/>
        <v/>
      </c>
    </row>
    <row r="4182" spans="1:6" x14ac:dyDescent="0.25">
      <c r="A4182">
        <v>4181</v>
      </c>
      <c r="B4182">
        <v>8</v>
      </c>
      <c r="C4182">
        <v>9386</v>
      </c>
      <c r="D4182" t="s">
        <v>1383</v>
      </c>
      <c r="E4182">
        <v>0.701168596215892</v>
      </c>
      <c r="F4182" t="str">
        <f t="shared" si="65"/>
        <v/>
      </c>
    </row>
    <row r="4183" spans="1:6" x14ac:dyDescent="0.25">
      <c r="A4183">
        <v>4182</v>
      </c>
      <c r="B4183">
        <v>2</v>
      </c>
      <c r="C4183">
        <v>3748</v>
      </c>
      <c r="D4183" t="s">
        <v>1185</v>
      </c>
      <c r="E4183">
        <v>0.91020131624797174</v>
      </c>
      <c r="F4183" t="str">
        <f t="shared" si="65"/>
        <v/>
      </c>
    </row>
    <row r="4184" spans="1:6" x14ac:dyDescent="0.25">
      <c r="A4184">
        <v>4183</v>
      </c>
      <c r="B4184">
        <v>3</v>
      </c>
      <c r="C4184">
        <v>3752</v>
      </c>
      <c r="D4184" t="s">
        <v>1185</v>
      </c>
      <c r="E4184">
        <v>0.65891513909497834</v>
      </c>
      <c r="F4184" t="str">
        <f t="shared" si="65"/>
        <v>True</v>
      </c>
    </row>
    <row r="4185" spans="1:6" x14ac:dyDescent="0.25">
      <c r="A4185">
        <v>4184</v>
      </c>
      <c r="B4185">
        <v>4</v>
      </c>
      <c r="C4185">
        <v>3749</v>
      </c>
      <c r="D4185" t="s">
        <v>1185</v>
      </c>
      <c r="E4185">
        <v>0.32840131133452044</v>
      </c>
      <c r="F4185" t="str">
        <f t="shared" si="65"/>
        <v/>
      </c>
    </row>
    <row r="4186" spans="1:6" x14ac:dyDescent="0.25">
      <c r="A4186">
        <v>4185</v>
      </c>
      <c r="B4186">
        <v>3</v>
      </c>
      <c r="C4186">
        <v>1797</v>
      </c>
      <c r="D4186" t="s">
        <v>7045</v>
      </c>
      <c r="E4186">
        <v>0.71959662640854094</v>
      </c>
      <c r="F4186" t="str">
        <f t="shared" si="65"/>
        <v/>
      </c>
    </row>
    <row r="4187" spans="1:6" x14ac:dyDescent="0.25">
      <c r="A4187">
        <v>4186</v>
      </c>
      <c r="B4187">
        <v>5</v>
      </c>
      <c r="C4187">
        <v>3755</v>
      </c>
      <c r="D4187" t="s">
        <v>1185</v>
      </c>
      <c r="E4187">
        <v>0.61217066528506148</v>
      </c>
      <c r="F4187" t="str">
        <f t="shared" si="65"/>
        <v/>
      </c>
    </row>
    <row r="4188" spans="1:6" x14ac:dyDescent="0.25">
      <c r="A4188">
        <v>4187</v>
      </c>
      <c r="B4188">
        <v>2</v>
      </c>
      <c r="C4188">
        <v>3754</v>
      </c>
      <c r="D4188" t="s">
        <v>1185</v>
      </c>
      <c r="E4188">
        <v>0.83605151096454167</v>
      </c>
      <c r="F4188" t="str">
        <f t="shared" si="65"/>
        <v/>
      </c>
    </row>
    <row r="4189" spans="1:6" x14ac:dyDescent="0.25">
      <c r="A4189">
        <v>4188</v>
      </c>
      <c r="B4189">
        <v>2</v>
      </c>
      <c r="C4189">
        <v>3750</v>
      </c>
      <c r="D4189" t="s">
        <v>1185</v>
      </c>
      <c r="E4189">
        <v>0.63125010568257023</v>
      </c>
      <c r="F4189" t="str">
        <f t="shared" si="65"/>
        <v/>
      </c>
    </row>
    <row r="4190" spans="1:6" x14ac:dyDescent="0.25">
      <c r="A4190">
        <v>4189</v>
      </c>
      <c r="B4190">
        <v>14</v>
      </c>
      <c r="C4190">
        <v>8936</v>
      </c>
      <c r="D4190" t="s">
        <v>87</v>
      </c>
      <c r="E4190">
        <v>0.68174425560559349</v>
      </c>
      <c r="F4190" t="str">
        <f t="shared" si="65"/>
        <v/>
      </c>
    </row>
    <row r="4191" spans="1:6" x14ac:dyDescent="0.25">
      <c r="A4191">
        <v>4190</v>
      </c>
      <c r="B4191">
        <v>7</v>
      </c>
      <c r="C4191">
        <v>378</v>
      </c>
      <c r="D4191" t="s">
        <v>6680</v>
      </c>
      <c r="E4191">
        <v>0.29554734819182449</v>
      </c>
      <c r="F4191" t="str">
        <f t="shared" si="65"/>
        <v/>
      </c>
    </row>
    <row r="4192" spans="1:6" x14ac:dyDescent="0.25">
      <c r="A4192">
        <v>4191</v>
      </c>
      <c r="B4192">
        <v>1</v>
      </c>
      <c r="C4192">
        <v>2918</v>
      </c>
      <c r="D4192" t="s">
        <v>442</v>
      </c>
      <c r="E4192">
        <v>0.24490415484005623</v>
      </c>
      <c r="F4192" t="str">
        <f t="shared" si="65"/>
        <v/>
      </c>
    </row>
    <row r="4193" spans="1:6" x14ac:dyDescent="0.25">
      <c r="A4193">
        <v>4192</v>
      </c>
      <c r="B4193">
        <v>1</v>
      </c>
      <c r="C4193">
        <v>4340</v>
      </c>
      <c r="D4193" t="s">
        <v>7230</v>
      </c>
      <c r="E4193">
        <v>0.89796334740466199</v>
      </c>
      <c r="F4193" t="str">
        <f t="shared" si="65"/>
        <v/>
      </c>
    </row>
    <row r="4194" spans="1:6" x14ac:dyDescent="0.25">
      <c r="A4194">
        <v>4193</v>
      </c>
      <c r="B4194">
        <v>4</v>
      </c>
      <c r="C4194">
        <v>8576</v>
      </c>
      <c r="D4194" t="s">
        <v>6910</v>
      </c>
      <c r="E4194">
        <v>0.2074276856836349</v>
      </c>
      <c r="F4194" t="str">
        <f t="shared" si="65"/>
        <v>True</v>
      </c>
    </row>
    <row r="4195" spans="1:6" x14ac:dyDescent="0.25">
      <c r="A4195">
        <v>4194</v>
      </c>
      <c r="B4195">
        <v>1</v>
      </c>
      <c r="C4195">
        <v>3382</v>
      </c>
      <c r="D4195" t="s">
        <v>5412</v>
      </c>
      <c r="E4195">
        <v>0.23825538167542104</v>
      </c>
      <c r="F4195" t="str">
        <f t="shared" si="65"/>
        <v/>
      </c>
    </row>
    <row r="4196" spans="1:6" x14ac:dyDescent="0.25">
      <c r="A4196">
        <v>4195</v>
      </c>
      <c r="B4196">
        <v>3</v>
      </c>
      <c r="C4196">
        <v>8935</v>
      </c>
      <c r="D4196" t="s">
        <v>87</v>
      </c>
      <c r="E4196">
        <v>0.37626245048895224</v>
      </c>
      <c r="F4196" t="str">
        <f t="shared" si="65"/>
        <v/>
      </c>
    </row>
    <row r="4197" spans="1:6" x14ac:dyDescent="0.25">
      <c r="A4197">
        <v>4196</v>
      </c>
      <c r="B4197">
        <v>6</v>
      </c>
      <c r="C4197">
        <v>1798</v>
      </c>
      <c r="D4197" t="s">
        <v>7045</v>
      </c>
      <c r="E4197">
        <v>0.90160942617582962</v>
      </c>
      <c r="F4197" t="str">
        <f t="shared" si="65"/>
        <v/>
      </c>
    </row>
    <row r="4198" spans="1:6" x14ac:dyDescent="0.25">
      <c r="A4198">
        <v>4197</v>
      </c>
      <c r="B4198">
        <v>5</v>
      </c>
      <c r="C4198">
        <v>3751</v>
      </c>
      <c r="D4198" t="s">
        <v>1185</v>
      </c>
      <c r="E4198">
        <v>0.84613424697467809</v>
      </c>
      <c r="F4198" t="str">
        <f t="shared" si="65"/>
        <v/>
      </c>
    </row>
    <row r="4199" spans="1:6" x14ac:dyDescent="0.25">
      <c r="A4199">
        <v>4198</v>
      </c>
      <c r="B4199">
        <v>8</v>
      </c>
      <c r="C4199">
        <v>1796</v>
      </c>
      <c r="D4199" t="s">
        <v>7045</v>
      </c>
      <c r="E4199">
        <v>0.90982032959748094</v>
      </c>
      <c r="F4199" t="str">
        <f t="shared" si="65"/>
        <v/>
      </c>
    </row>
    <row r="4200" spans="1:6" x14ac:dyDescent="0.25">
      <c r="A4200">
        <v>4199</v>
      </c>
      <c r="B4200">
        <v>5</v>
      </c>
      <c r="C4200">
        <v>4599</v>
      </c>
      <c r="D4200" t="s">
        <v>5156</v>
      </c>
      <c r="E4200">
        <v>0.77880024967543715</v>
      </c>
      <c r="F4200" t="str">
        <f t="shared" si="65"/>
        <v/>
      </c>
    </row>
    <row r="4201" spans="1:6" x14ac:dyDescent="0.25">
      <c r="A4201">
        <v>4200</v>
      </c>
      <c r="B4201">
        <v>5</v>
      </c>
      <c r="C4201">
        <v>2485</v>
      </c>
      <c r="D4201" t="s">
        <v>3223</v>
      </c>
      <c r="E4201">
        <v>0.37566319074836529</v>
      </c>
      <c r="F4201" t="str">
        <f t="shared" si="65"/>
        <v/>
      </c>
    </row>
    <row r="4202" spans="1:6" x14ac:dyDescent="0.25">
      <c r="A4202">
        <v>4201</v>
      </c>
      <c r="B4202">
        <v>5</v>
      </c>
      <c r="C4202">
        <v>2484</v>
      </c>
      <c r="D4202" t="s">
        <v>3223</v>
      </c>
      <c r="E4202">
        <v>0.45024602700729088</v>
      </c>
      <c r="F4202" t="str">
        <f t="shared" si="65"/>
        <v/>
      </c>
    </row>
    <row r="4203" spans="1:6" x14ac:dyDescent="0.25">
      <c r="A4203">
        <v>4202</v>
      </c>
      <c r="B4203">
        <v>2</v>
      </c>
      <c r="C4203">
        <v>2486</v>
      </c>
      <c r="D4203" t="s">
        <v>3223</v>
      </c>
      <c r="E4203">
        <v>0.21056950986296619</v>
      </c>
      <c r="F4203" t="str">
        <f t="shared" si="65"/>
        <v/>
      </c>
    </row>
    <row r="4204" spans="1:6" x14ac:dyDescent="0.25">
      <c r="A4204">
        <v>4203</v>
      </c>
      <c r="B4204">
        <v>5</v>
      </c>
      <c r="C4204">
        <v>3924</v>
      </c>
      <c r="D4204" t="s">
        <v>5639</v>
      </c>
      <c r="E4204">
        <v>3.704708889948205E-2</v>
      </c>
      <c r="F4204" t="str">
        <f t="shared" si="65"/>
        <v>True</v>
      </c>
    </row>
    <row r="4205" spans="1:6" x14ac:dyDescent="0.25">
      <c r="A4205">
        <v>4204</v>
      </c>
      <c r="B4205">
        <v>3</v>
      </c>
      <c r="C4205">
        <v>4598</v>
      </c>
      <c r="D4205" t="s">
        <v>5156</v>
      </c>
      <c r="E4205">
        <v>0.56235980931861285</v>
      </c>
      <c r="F4205" t="str">
        <f t="shared" si="65"/>
        <v/>
      </c>
    </row>
    <row r="4206" spans="1:6" x14ac:dyDescent="0.25">
      <c r="A4206">
        <v>4205</v>
      </c>
      <c r="B4206">
        <v>6</v>
      </c>
      <c r="C4206">
        <v>3923</v>
      </c>
      <c r="D4206" t="s">
        <v>5639</v>
      </c>
      <c r="E4206">
        <v>0.79968890782273294</v>
      </c>
      <c r="F4206" t="str">
        <f t="shared" si="65"/>
        <v/>
      </c>
    </row>
    <row r="4207" spans="1:6" x14ac:dyDescent="0.25">
      <c r="A4207">
        <v>4206</v>
      </c>
      <c r="B4207">
        <v>4</v>
      </c>
      <c r="C4207">
        <v>2483</v>
      </c>
      <c r="D4207" t="s">
        <v>3223</v>
      </c>
      <c r="E4207">
        <v>0.23754817345726631</v>
      </c>
      <c r="F4207" t="str">
        <f t="shared" si="65"/>
        <v/>
      </c>
    </row>
    <row r="4208" spans="1:6" x14ac:dyDescent="0.25">
      <c r="A4208">
        <v>4207</v>
      </c>
      <c r="B4208">
        <v>3</v>
      </c>
      <c r="C4208">
        <v>8116</v>
      </c>
      <c r="D4208" t="s">
        <v>6554</v>
      </c>
      <c r="E4208">
        <v>0.89503853184402893</v>
      </c>
      <c r="F4208" t="str">
        <f t="shared" si="65"/>
        <v/>
      </c>
    </row>
    <row r="4209" spans="1:6" x14ac:dyDescent="0.25">
      <c r="A4209">
        <v>4208</v>
      </c>
      <c r="B4209">
        <v>7</v>
      </c>
      <c r="C4209">
        <v>4238</v>
      </c>
      <c r="D4209" t="s">
        <v>6718</v>
      </c>
      <c r="E4209">
        <v>0.62711721689055633</v>
      </c>
      <c r="F4209" t="str">
        <f t="shared" si="65"/>
        <v/>
      </c>
    </row>
    <row r="4210" spans="1:6" x14ac:dyDescent="0.25">
      <c r="A4210">
        <v>4209</v>
      </c>
      <c r="B4210">
        <v>2</v>
      </c>
      <c r="C4210">
        <v>1943</v>
      </c>
      <c r="D4210" t="s">
        <v>1267</v>
      </c>
      <c r="E4210">
        <v>0.14291809394711208</v>
      </c>
      <c r="F4210" t="str">
        <f t="shared" si="65"/>
        <v/>
      </c>
    </row>
    <row r="4211" spans="1:6" x14ac:dyDescent="0.25">
      <c r="A4211">
        <v>4210</v>
      </c>
      <c r="B4211">
        <v>9</v>
      </c>
      <c r="C4211">
        <v>1944</v>
      </c>
      <c r="D4211" t="s">
        <v>1267</v>
      </c>
      <c r="E4211">
        <v>0.52626038524107921</v>
      </c>
      <c r="F4211" t="str">
        <f t="shared" si="65"/>
        <v/>
      </c>
    </row>
    <row r="4212" spans="1:6" x14ac:dyDescent="0.25">
      <c r="A4212">
        <v>4211</v>
      </c>
      <c r="B4212">
        <v>4</v>
      </c>
      <c r="C4212">
        <v>1942</v>
      </c>
      <c r="D4212" t="s">
        <v>1267</v>
      </c>
      <c r="E4212">
        <v>0.45385781988360274</v>
      </c>
      <c r="F4212" t="str">
        <f t="shared" si="65"/>
        <v/>
      </c>
    </row>
    <row r="4213" spans="1:6" x14ac:dyDescent="0.25">
      <c r="A4213">
        <v>4212</v>
      </c>
      <c r="B4213">
        <v>7</v>
      </c>
      <c r="C4213">
        <v>6407</v>
      </c>
      <c r="D4213" t="s">
        <v>4478</v>
      </c>
      <c r="E4213">
        <v>0.58901610216033551</v>
      </c>
      <c r="F4213" t="str">
        <f t="shared" si="65"/>
        <v/>
      </c>
    </row>
    <row r="4214" spans="1:6" x14ac:dyDescent="0.25">
      <c r="A4214">
        <v>4213</v>
      </c>
      <c r="B4214">
        <v>3</v>
      </c>
      <c r="C4214">
        <v>9664</v>
      </c>
      <c r="D4214" t="s">
        <v>3611</v>
      </c>
      <c r="E4214">
        <v>0.98670177756539268</v>
      </c>
      <c r="F4214" t="str">
        <f t="shared" si="65"/>
        <v>True</v>
      </c>
    </row>
    <row r="4215" spans="1:6" x14ac:dyDescent="0.25">
      <c r="A4215">
        <v>4214</v>
      </c>
      <c r="B4215">
        <v>7</v>
      </c>
      <c r="C4215">
        <v>2842</v>
      </c>
      <c r="D4215" t="s">
        <v>2349</v>
      </c>
      <c r="E4215">
        <v>0.80724643292918763</v>
      </c>
      <c r="F4215" t="str">
        <f t="shared" si="65"/>
        <v/>
      </c>
    </row>
    <row r="4216" spans="1:6" x14ac:dyDescent="0.25">
      <c r="A4216">
        <v>4215</v>
      </c>
      <c r="B4216">
        <v>2</v>
      </c>
      <c r="C4216">
        <v>6406</v>
      </c>
      <c r="D4216" t="s">
        <v>4478</v>
      </c>
      <c r="E4216">
        <v>0.43924650971037327</v>
      </c>
      <c r="F4216" t="str">
        <f t="shared" si="65"/>
        <v/>
      </c>
    </row>
    <row r="4217" spans="1:6" x14ac:dyDescent="0.25">
      <c r="A4217">
        <v>4216</v>
      </c>
      <c r="B4217">
        <v>9</v>
      </c>
      <c r="C4217">
        <v>3655</v>
      </c>
      <c r="D4217" t="s">
        <v>5049</v>
      </c>
      <c r="E4217">
        <v>0.53011603174820132</v>
      </c>
      <c r="F4217" t="str">
        <f t="shared" si="65"/>
        <v/>
      </c>
    </row>
    <row r="4218" spans="1:6" x14ac:dyDescent="0.25">
      <c r="A4218">
        <v>4217</v>
      </c>
      <c r="B4218">
        <v>2</v>
      </c>
      <c r="C4218">
        <v>5610</v>
      </c>
      <c r="D4218" t="s">
        <v>5030</v>
      </c>
      <c r="E4218">
        <v>0.28228186810740996</v>
      </c>
      <c r="F4218" t="str">
        <f t="shared" si="65"/>
        <v/>
      </c>
    </row>
    <row r="4219" spans="1:6" x14ac:dyDescent="0.25">
      <c r="A4219">
        <v>4218</v>
      </c>
      <c r="B4219">
        <v>4</v>
      </c>
      <c r="C4219">
        <v>4991</v>
      </c>
      <c r="D4219" t="s">
        <v>2613</v>
      </c>
      <c r="E4219">
        <v>0.1082966889863417</v>
      </c>
      <c r="F4219" t="str">
        <f t="shared" si="65"/>
        <v/>
      </c>
    </row>
    <row r="4220" spans="1:6" x14ac:dyDescent="0.25">
      <c r="A4220">
        <v>4219</v>
      </c>
      <c r="B4220">
        <v>3</v>
      </c>
      <c r="C4220">
        <v>1533</v>
      </c>
      <c r="D4220" t="s">
        <v>359</v>
      </c>
      <c r="E4220">
        <v>0.96881506989155575</v>
      </c>
      <c r="F4220" t="str">
        <f t="shared" si="65"/>
        <v/>
      </c>
    </row>
    <row r="4221" spans="1:6" x14ac:dyDescent="0.25">
      <c r="A4221">
        <v>4220</v>
      </c>
      <c r="B4221">
        <v>2</v>
      </c>
      <c r="C4221">
        <v>7064</v>
      </c>
      <c r="D4221" t="s">
        <v>797</v>
      </c>
      <c r="E4221">
        <v>0.32778192061371025</v>
      </c>
      <c r="F4221" t="str">
        <f t="shared" si="65"/>
        <v/>
      </c>
    </row>
    <row r="4222" spans="1:6" x14ac:dyDescent="0.25">
      <c r="A4222">
        <v>4221</v>
      </c>
      <c r="B4222">
        <v>3</v>
      </c>
      <c r="C4222">
        <v>4990</v>
      </c>
      <c r="D4222" t="s">
        <v>2613</v>
      </c>
      <c r="E4222">
        <v>0.71569079749351672</v>
      </c>
      <c r="F4222" t="str">
        <f t="shared" si="65"/>
        <v/>
      </c>
    </row>
    <row r="4223" spans="1:6" x14ac:dyDescent="0.25">
      <c r="A4223">
        <v>4222</v>
      </c>
      <c r="B4223">
        <v>1</v>
      </c>
      <c r="C4223">
        <v>1532</v>
      </c>
      <c r="D4223" t="s">
        <v>359</v>
      </c>
      <c r="E4223">
        <v>0.44470790226691492</v>
      </c>
      <c r="F4223" t="str">
        <f t="shared" si="65"/>
        <v/>
      </c>
    </row>
    <row r="4224" spans="1:6" x14ac:dyDescent="0.25">
      <c r="A4224">
        <v>4223</v>
      </c>
      <c r="B4224">
        <v>5</v>
      </c>
      <c r="C4224">
        <v>3231</v>
      </c>
      <c r="D4224" t="s">
        <v>2152</v>
      </c>
      <c r="E4224">
        <v>0.73458750464918765</v>
      </c>
      <c r="F4224" t="str">
        <f t="shared" si="65"/>
        <v>True</v>
      </c>
    </row>
    <row r="4225" spans="1:6" x14ac:dyDescent="0.25">
      <c r="A4225">
        <v>4224</v>
      </c>
      <c r="B4225">
        <v>4</v>
      </c>
      <c r="C4225">
        <v>9032</v>
      </c>
      <c r="D4225" t="s">
        <v>6554</v>
      </c>
      <c r="E4225">
        <v>0.82867343502513802</v>
      </c>
      <c r="F4225" t="str">
        <f t="shared" si="65"/>
        <v/>
      </c>
    </row>
    <row r="4226" spans="1:6" x14ac:dyDescent="0.25">
      <c r="A4226">
        <v>4225</v>
      </c>
      <c r="B4226">
        <v>4</v>
      </c>
      <c r="C4226">
        <v>9031</v>
      </c>
      <c r="D4226" t="s">
        <v>6554</v>
      </c>
      <c r="E4226">
        <v>0.93223270999641616</v>
      </c>
      <c r="F4226" t="str">
        <f t="shared" si="65"/>
        <v/>
      </c>
    </row>
    <row r="4227" spans="1:6" x14ac:dyDescent="0.25">
      <c r="A4227">
        <v>4226</v>
      </c>
      <c r="B4227">
        <v>7</v>
      </c>
      <c r="C4227">
        <v>5220</v>
      </c>
      <c r="D4227" t="s">
        <v>5499</v>
      </c>
      <c r="E4227">
        <v>0.11934427399138581</v>
      </c>
      <c r="F4227" t="str">
        <f t="shared" ref="F4227:F4290" si="66">IF(MOD(A4227-3,10)=0,"True","")</f>
        <v/>
      </c>
    </row>
    <row r="4228" spans="1:6" x14ac:dyDescent="0.25">
      <c r="A4228">
        <v>4227</v>
      </c>
      <c r="B4228">
        <v>1</v>
      </c>
      <c r="C4228">
        <v>4332</v>
      </c>
      <c r="D4228" t="s">
        <v>3679</v>
      </c>
      <c r="E4228">
        <v>0.45209975379899103</v>
      </c>
      <c r="F4228" t="str">
        <f t="shared" si="66"/>
        <v/>
      </c>
    </row>
    <row r="4229" spans="1:6" x14ac:dyDescent="0.25">
      <c r="A4229">
        <v>4228</v>
      </c>
      <c r="B4229">
        <v>1</v>
      </c>
      <c r="C4229">
        <v>4723</v>
      </c>
      <c r="D4229" t="s">
        <v>1444</v>
      </c>
      <c r="E4229">
        <v>0.97270699242787528</v>
      </c>
      <c r="F4229" t="str">
        <f t="shared" si="66"/>
        <v/>
      </c>
    </row>
    <row r="4230" spans="1:6" x14ac:dyDescent="0.25">
      <c r="A4230">
        <v>4229</v>
      </c>
      <c r="B4230">
        <v>5</v>
      </c>
      <c r="C4230">
        <v>4333</v>
      </c>
      <c r="D4230" t="s">
        <v>3679</v>
      </c>
      <c r="E4230">
        <v>7.6757340789545658E-2</v>
      </c>
      <c r="F4230" t="str">
        <f t="shared" si="66"/>
        <v/>
      </c>
    </row>
    <row r="4231" spans="1:6" x14ac:dyDescent="0.25">
      <c r="A4231">
        <v>4230</v>
      </c>
      <c r="B4231">
        <v>4</v>
      </c>
      <c r="C4231">
        <v>6681</v>
      </c>
      <c r="D4231" t="s">
        <v>2677</v>
      </c>
      <c r="E4231">
        <v>0.35512384334688674</v>
      </c>
      <c r="F4231" t="str">
        <f t="shared" si="66"/>
        <v/>
      </c>
    </row>
    <row r="4232" spans="1:6" x14ac:dyDescent="0.25">
      <c r="A4232">
        <v>4231</v>
      </c>
      <c r="B4232">
        <v>5</v>
      </c>
      <c r="C4232">
        <v>3935</v>
      </c>
      <c r="D4232" t="s">
        <v>7360</v>
      </c>
      <c r="E4232">
        <v>0.94063311195461741</v>
      </c>
      <c r="F4232" t="str">
        <f t="shared" si="66"/>
        <v/>
      </c>
    </row>
    <row r="4233" spans="1:6" x14ac:dyDescent="0.25">
      <c r="A4233">
        <v>4232</v>
      </c>
      <c r="B4233">
        <v>3</v>
      </c>
      <c r="C4233">
        <v>6682</v>
      </c>
      <c r="D4233" t="s">
        <v>2677</v>
      </c>
      <c r="E4233">
        <v>0.41615378910066403</v>
      </c>
      <c r="F4233" t="str">
        <f t="shared" si="66"/>
        <v/>
      </c>
    </row>
    <row r="4234" spans="1:6" x14ac:dyDescent="0.25">
      <c r="A4234">
        <v>4233</v>
      </c>
      <c r="B4234">
        <v>5</v>
      </c>
      <c r="C4234">
        <v>9849</v>
      </c>
      <c r="D4234" t="s">
        <v>2646</v>
      </c>
      <c r="E4234">
        <v>0.4112658615006497</v>
      </c>
      <c r="F4234" t="str">
        <f t="shared" si="66"/>
        <v>True</v>
      </c>
    </row>
    <row r="4235" spans="1:6" x14ac:dyDescent="0.25">
      <c r="A4235">
        <v>4234</v>
      </c>
      <c r="B4235">
        <v>3</v>
      </c>
      <c r="C4235">
        <v>1957</v>
      </c>
      <c r="D4235" t="s">
        <v>6000</v>
      </c>
      <c r="E4235">
        <v>4.0707433884317301E-2</v>
      </c>
      <c r="F4235" t="str">
        <f t="shared" si="66"/>
        <v/>
      </c>
    </row>
    <row r="4236" spans="1:6" x14ac:dyDescent="0.25">
      <c r="A4236">
        <v>4235</v>
      </c>
      <c r="B4236">
        <v>3</v>
      </c>
      <c r="C4236">
        <v>9262</v>
      </c>
      <c r="D4236" t="s">
        <v>2920</v>
      </c>
      <c r="E4236">
        <v>0.82061273132723089</v>
      </c>
      <c r="F4236" t="str">
        <f t="shared" si="66"/>
        <v/>
      </c>
    </row>
    <row r="4237" spans="1:6" x14ac:dyDescent="0.25">
      <c r="A4237">
        <v>4236</v>
      </c>
      <c r="B4237">
        <v>3</v>
      </c>
      <c r="C4237">
        <v>1952</v>
      </c>
      <c r="D4237" t="s">
        <v>6000</v>
      </c>
      <c r="E4237">
        <v>1.9495801723254269E-2</v>
      </c>
      <c r="F4237" t="str">
        <f t="shared" si="66"/>
        <v/>
      </c>
    </row>
    <row r="4238" spans="1:6" x14ac:dyDescent="0.25">
      <c r="A4238">
        <v>4237</v>
      </c>
      <c r="B4238">
        <v>2</v>
      </c>
      <c r="C4238">
        <v>3936</v>
      </c>
      <c r="D4238" t="s">
        <v>7360</v>
      </c>
      <c r="E4238">
        <v>0.12339496019486329</v>
      </c>
      <c r="F4238" t="str">
        <f t="shared" si="66"/>
        <v/>
      </c>
    </row>
    <row r="4239" spans="1:6" x14ac:dyDescent="0.25">
      <c r="A4239">
        <v>4238</v>
      </c>
      <c r="B4239">
        <v>5</v>
      </c>
      <c r="C4239">
        <v>6905</v>
      </c>
      <c r="D4239" t="s">
        <v>4663</v>
      </c>
      <c r="E4239">
        <v>0.51462806633815639</v>
      </c>
      <c r="F4239" t="str">
        <f t="shared" si="66"/>
        <v/>
      </c>
    </row>
    <row r="4240" spans="1:6" x14ac:dyDescent="0.25">
      <c r="A4240">
        <v>4239</v>
      </c>
      <c r="B4240">
        <v>2</v>
      </c>
      <c r="C4240">
        <v>7441</v>
      </c>
      <c r="D4240" t="s">
        <v>2472</v>
      </c>
      <c r="E4240">
        <v>0.2568098110367435</v>
      </c>
      <c r="F4240" t="str">
        <f t="shared" si="66"/>
        <v/>
      </c>
    </row>
    <row r="4241" spans="1:6" x14ac:dyDescent="0.25">
      <c r="A4241">
        <v>4240</v>
      </c>
      <c r="B4241">
        <v>2</v>
      </c>
      <c r="C4241">
        <v>1956</v>
      </c>
      <c r="D4241" t="s">
        <v>6000</v>
      </c>
      <c r="E4241">
        <v>0.22310656845781018</v>
      </c>
      <c r="F4241" t="str">
        <f t="shared" si="66"/>
        <v/>
      </c>
    </row>
    <row r="4242" spans="1:6" x14ac:dyDescent="0.25">
      <c r="A4242">
        <v>4241</v>
      </c>
      <c r="B4242">
        <v>1</v>
      </c>
      <c r="C4242">
        <v>1949</v>
      </c>
      <c r="D4242" t="s">
        <v>6000</v>
      </c>
      <c r="E4242">
        <v>0.41512515489724866</v>
      </c>
      <c r="F4242" t="str">
        <f t="shared" si="66"/>
        <v/>
      </c>
    </row>
    <row r="4243" spans="1:6" x14ac:dyDescent="0.25">
      <c r="A4243">
        <v>4242</v>
      </c>
      <c r="B4243">
        <v>2</v>
      </c>
      <c r="C4243">
        <v>912</v>
      </c>
      <c r="D4243" t="s">
        <v>230</v>
      </c>
      <c r="E4243">
        <v>0.82691413223684285</v>
      </c>
      <c r="F4243" t="str">
        <f t="shared" si="66"/>
        <v/>
      </c>
    </row>
    <row r="4244" spans="1:6" x14ac:dyDescent="0.25">
      <c r="A4244">
        <v>4243</v>
      </c>
      <c r="B4244">
        <v>5</v>
      </c>
      <c r="C4244">
        <v>9848</v>
      </c>
      <c r="D4244" t="s">
        <v>2646</v>
      </c>
      <c r="E4244">
        <v>0.82003208620919266</v>
      </c>
      <c r="F4244" t="str">
        <f t="shared" si="66"/>
        <v>True</v>
      </c>
    </row>
    <row r="4245" spans="1:6" x14ac:dyDescent="0.25">
      <c r="A4245">
        <v>4244</v>
      </c>
      <c r="B4245">
        <v>4</v>
      </c>
      <c r="C4245">
        <v>910</v>
      </c>
      <c r="D4245" t="s">
        <v>230</v>
      </c>
      <c r="E4245">
        <v>9.79314453569059E-2</v>
      </c>
      <c r="F4245" t="str">
        <f t="shared" si="66"/>
        <v/>
      </c>
    </row>
    <row r="4246" spans="1:6" x14ac:dyDescent="0.25">
      <c r="A4246">
        <v>4245</v>
      </c>
      <c r="B4246">
        <v>5</v>
      </c>
      <c r="C4246">
        <v>1954</v>
      </c>
      <c r="D4246" t="s">
        <v>6000</v>
      </c>
      <c r="E4246">
        <v>0.60121331528300503</v>
      </c>
      <c r="F4246" t="str">
        <f t="shared" si="66"/>
        <v/>
      </c>
    </row>
    <row r="4247" spans="1:6" x14ac:dyDescent="0.25">
      <c r="A4247">
        <v>4246</v>
      </c>
      <c r="B4247">
        <v>3</v>
      </c>
      <c r="C4247">
        <v>9274</v>
      </c>
      <c r="D4247" t="s">
        <v>640</v>
      </c>
      <c r="E4247">
        <v>0.21462816086261072</v>
      </c>
      <c r="F4247" t="str">
        <f t="shared" si="66"/>
        <v/>
      </c>
    </row>
    <row r="4248" spans="1:6" x14ac:dyDescent="0.25">
      <c r="A4248">
        <v>4247</v>
      </c>
      <c r="B4248">
        <v>7</v>
      </c>
      <c r="C4248">
        <v>911</v>
      </c>
      <c r="D4248" t="s">
        <v>230</v>
      </c>
      <c r="E4248">
        <v>0.37573322952984112</v>
      </c>
      <c r="F4248" t="str">
        <f t="shared" si="66"/>
        <v/>
      </c>
    </row>
    <row r="4249" spans="1:6" x14ac:dyDescent="0.25">
      <c r="A4249">
        <v>4248</v>
      </c>
      <c r="B4249">
        <v>3</v>
      </c>
      <c r="C4249">
        <v>933</v>
      </c>
      <c r="D4249" t="s">
        <v>7374</v>
      </c>
      <c r="E4249">
        <v>1.0116914413683453E-2</v>
      </c>
      <c r="F4249" t="str">
        <f t="shared" si="66"/>
        <v/>
      </c>
    </row>
    <row r="4250" spans="1:6" x14ac:dyDescent="0.25">
      <c r="A4250">
        <v>4249</v>
      </c>
      <c r="B4250">
        <v>3</v>
      </c>
      <c r="C4250">
        <v>1955</v>
      </c>
      <c r="D4250" t="s">
        <v>6000</v>
      </c>
      <c r="E4250">
        <v>8.5268925287967923E-3</v>
      </c>
      <c r="F4250" t="str">
        <f t="shared" si="66"/>
        <v/>
      </c>
    </row>
    <row r="4251" spans="1:6" x14ac:dyDescent="0.25">
      <c r="A4251">
        <v>4250</v>
      </c>
      <c r="B4251">
        <v>2</v>
      </c>
      <c r="C4251">
        <v>6904</v>
      </c>
      <c r="D4251" t="s">
        <v>4663</v>
      </c>
      <c r="E4251">
        <v>8.0486291324380899E-3</v>
      </c>
      <c r="F4251" t="str">
        <f t="shared" si="66"/>
        <v/>
      </c>
    </row>
    <row r="4252" spans="1:6" x14ac:dyDescent="0.25">
      <c r="A4252">
        <v>4251</v>
      </c>
      <c r="B4252">
        <v>4</v>
      </c>
      <c r="C4252">
        <v>1958</v>
      </c>
      <c r="D4252" t="s">
        <v>6000</v>
      </c>
      <c r="E4252">
        <v>0.85371479422528418</v>
      </c>
      <c r="F4252" t="str">
        <f t="shared" si="66"/>
        <v/>
      </c>
    </row>
    <row r="4253" spans="1:6" x14ac:dyDescent="0.25">
      <c r="A4253">
        <v>4252</v>
      </c>
      <c r="B4253">
        <v>1</v>
      </c>
      <c r="C4253">
        <v>1950</v>
      </c>
      <c r="D4253" t="s">
        <v>6000</v>
      </c>
      <c r="E4253">
        <v>0.43983776545756981</v>
      </c>
      <c r="F4253" t="str">
        <f t="shared" si="66"/>
        <v/>
      </c>
    </row>
    <row r="4254" spans="1:6" x14ac:dyDescent="0.25">
      <c r="A4254">
        <v>4253</v>
      </c>
      <c r="B4254">
        <v>5</v>
      </c>
      <c r="C4254">
        <v>7440</v>
      </c>
      <c r="D4254" t="s">
        <v>2472</v>
      </c>
      <c r="E4254">
        <v>0.79533251926823312</v>
      </c>
      <c r="F4254" t="str">
        <f t="shared" si="66"/>
        <v>True</v>
      </c>
    </row>
    <row r="4255" spans="1:6" x14ac:dyDescent="0.25">
      <c r="A4255">
        <v>4254</v>
      </c>
      <c r="B4255">
        <v>8</v>
      </c>
      <c r="C4255">
        <v>1951</v>
      </c>
      <c r="D4255" t="s">
        <v>6000</v>
      </c>
      <c r="E4255">
        <v>0.4598368606892852</v>
      </c>
      <c r="F4255" t="str">
        <f t="shared" si="66"/>
        <v/>
      </c>
    </row>
    <row r="4256" spans="1:6" x14ac:dyDescent="0.25">
      <c r="A4256">
        <v>4255</v>
      </c>
      <c r="B4256">
        <v>1</v>
      </c>
      <c r="C4256">
        <v>6680</v>
      </c>
      <c r="D4256" t="s">
        <v>2677</v>
      </c>
      <c r="E4256">
        <v>0.78092413552366502</v>
      </c>
      <c r="F4256" t="str">
        <f t="shared" si="66"/>
        <v/>
      </c>
    </row>
    <row r="4257" spans="1:6" x14ac:dyDescent="0.25">
      <c r="A4257">
        <v>4256</v>
      </c>
      <c r="B4257">
        <v>3</v>
      </c>
      <c r="C4257">
        <v>1266</v>
      </c>
      <c r="D4257" t="s">
        <v>2861</v>
      </c>
      <c r="E4257">
        <v>0.95334993468995555</v>
      </c>
      <c r="F4257" t="str">
        <f t="shared" si="66"/>
        <v/>
      </c>
    </row>
    <row r="4258" spans="1:6" x14ac:dyDescent="0.25">
      <c r="A4258">
        <v>4257</v>
      </c>
      <c r="B4258">
        <v>3</v>
      </c>
      <c r="C4258">
        <v>702</v>
      </c>
      <c r="D4258" t="s">
        <v>1380</v>
      </c>
      <c r="E4258">
        <v>0.4048294187711966</v>
      </c>
      <c r="F4258" t="str">
        <f t="shared" si="66"/>
        <v/>
      </c>
    </row>
    <row r="4259" spans="1:6" x14ac:dyDescent="0.25">
      <c r="A4259">
        <v>4258</v>
      </c>
      <c r="B4259">
        <v>2</v>
      </c>
      <c r="C4259">
        <v>9284</v>
      </c>
      <c r="D4259" t="s">
        <v>2137</v>
      </c>
      <c r="E4259">
        <v>0.64793611230748449</v>
      </c>
      <c r="F4259" t="str">
        <f t="shared" si="66"/>
        <v/>
      </c>
    </row>
    <row r="4260" spans="1:6" x14ac:dyDescent="0.25">
      <c r="A4260">
        <v>4259</v>
      </c>
      <c r="B4260">
        <v>5</v>
      </c>
      <c r="C4260">
        <v>3934</v>
      </c>
      <c r="D4260" t="s">
        <v>7360</v>
      </c>
      <c r="E4260">
        <v>0.30177426360795667</v>
      </c>
      <c r="F4260" t="str">
        <f t="shared" si="66"/>
        <v/>
      </c>
    </row>
    <row r="4261" spans="1:6" x14ac:dyDescent="0.25">
      <c r="A4261">
        <v>4260</v>
      </c>
      <c r="B4261">
        <v>2</v>
      </c>
      <c r="C4261">
        <v>1948</v>
      </c>
      <c r="D4261" t="s">
        <v>6000</v>
      </c>
      <c r="E4261">
        <v>0.67302922046994917</v>
      </c>
      <c r="F4261" t="str">
        <f t="shared" si="66"/>
        <v/>
      </c>
    </row>
    <row r="4262" spans="1:6" x14ac:dyDescent="0.25">
      <c r="A4262">
        <v>4261</v>
      </c>
      <c r="B4262">
        <v>4</v>
      </c>
      <c r="C4262">
        <v>6903</v>
      </c>
      <c r="D4262" t="s">
        <v>4663</v>
      </c>
      <c r="E4262">
        <v>0.84274814302853696</v>
      </c>
      <c r="F4262" t="str">
        <f t="shared" si="66"/>
        <v/>
      </c>
    </row>
    <row r="4263" spans="1:6" x14ac:dyDescent="0.25">
      <c r="A4263">
        <v>4262</v>
      </c>
      <c r="B4263">
        <v>2</v>
      </c>
      <c r="C4263">
        <v>1947</v>
      </c>
      <c r="D4263" t="s">
        <v>6000</v>
      </c>
      <c r="E4263">
        <v>0.51304694871308676</v>
      </c>
      <c r="F4263" t="str">
        <f t="shared" si="66"/>
        <v/>
      </c>
    </row>
    <row r="4264" spans="1:6" x14ac:dyDescent="0.25">
      <c r="A4264">
        <v>4263</v>
      </c>
      <c r="B4264">
        <v>6</v>
      </c>
      <c r="C4264">
        <v>1953</v>
      </c>
      <c r="D4264" t="s">
        <v>6000</v>
      </c>
      <c r="E4264">
        <v>0.11974850118282432</v>
      </c>
      <c r="F4264" t="str">
        <f t="shared" si="66"/>
        <v>True</v>
      </c>
    </row>
    <row r="4265" spans="1:6" x14ac:dyDescent="0.25">
      <c r="A4265">
        <v>4264</v>
      </c>
      <c r="B4265">
        <v>3</v>
      </c>
      <c r="C4265">
        <v>7223</v>
      </c>
      <c r="D4265" t="s">
        <v>4474</v>
      </c>
      <c r="E4265">
        <v>0.94874016477468337</v>
      </c>
      <c r="F4265" t="str">
        <f t="shared" si="66"/>
        <v/>
      </c>
    </row>
    <row r="4266" spans="1:6" x14ac:dyDescent="0.25">
      <c r="A4266">
        <v>4265</v>
      </c>
      <c r="B4266">
        <v>5</v>
      </c>
      <c r="C4266">
        <v>9847</v>
      </c>
      <c r="D4266" t="s">
        <v>2646</v>
      </c>
      <c r="E4266">
        <v>0.42641248395696985</v>
      </c>
      <c r="F4266" t="str">
        <f t="shared" si="66"/>
        <v/>
      </c>
    </row>
    <row r="4267" spans="1:6" x14ac:dyDescent="0.25">
      <c r="A4267">
        <v>4266</v>
      </c>
      <c r="B4267">
        <v>1</v>
      </c>
      <c r="C4267">
        <v>5827</v>
      </c>
      <c r="D4267" t="s">
        <v>7381</v>
      </c>
      <c r="E4267">
        <v>0.60581608280290167</v>
      </c>
      <c r="F4267" t="str">
        <f t="shared" si="66"/>
        <v/>
      </c>
    </row>
    <row r="4268" spans="1:6" x14ac:dyDescent="0.25">
      <c r="A4268">
        <v>4267</v>
      </c>
      <c r="B4268">
        <v>5</v>
      </c>
      <c r="C4268">
        <v>5636</v>
      </c>
      <c r="D4268" t="s">
        <v>398</v>
      </c>
      <c r="E4268">
        <v>0.23145966850183752</v>
      </c>
      <c r="F4268" t="str">
        <f t="shared" si="66"/>
        <v/>
      </c>
    </row>
    <row r="4269" spans="1:6" x14ac:dyDescent="0.25">
      <c r="A4269">
        <v>4268</v>
      </c>
      <c r="B4269">
        <v>2</v>
      </c>
      <c r="C4269">
        <v>7323</v>
      </c>
      <c r="D4269" t="s">
        <v>1073</v>
      </c>
      <c r="E4269">
        <v>0.29290409155909314</v>
      </c>
      <c r="F4269" t="str">
        <f t="shared" si="66"/>
        <v/>
      </c>
    </row>
    <row r="4270" spans="1:6" x14ac:dyDescent="0.25">
      <c r="A4270">
        <v>4269</v>
      </c>
      <c r="B4270">
        <v>5</v>
      </c>
      <c r="C4270">
        <v>6351</v>
      </c>
      <c r="D4270" t="s">
        <v>2129</v>
      </c>
      <c r="E4270">
        <v>0.44110693862742967</v>
      </c>
      <c r="F4270" t="str">
        <f t="shared" si="66"/>
        <v/>
      </c>
    </row>
    <row r="4271" spans="1:6" x14ac:dyDescent="0.25">
      <c r="A4271">
        <v>4270</v>
      </c>
      <c r="B4271">
        <v>2</v>
      </c>
      <c r="C4271">
        <v>5828</v>
      </c>
      <c r="D4271" t="s">
        <v>7381</v>
      </c>
      <c r="E4271">
        <v>0.88171470039687017</v>
      </c>
      <c r="F4271" t="str">
        <f t="shared" si="66"/>
        <v/>
      </c>
    </row>
    <row r="4272" spans="1:6" x14ac:dyDescent="0.25">
      <c r="A4272">
        <v>4271</v>
      </c>
      <c r="B4272">
        <v>2</v>
      </c>
      <c r="C4272">
        <v>5859</v>
      </c>
      <c r="D4272" t="s">
        <v>2178</v>
      </c>
      <c r="E4272">
        <v>0.36647476939783463</v>
      </c>
      <c r="F4272" t="str">
        <f t="shared" si="66"/>
        <v/>
      </c>
    </row>
    <row r="4273" spans="1:6" x14ac:dyDescent="0.25">
      <c r="A4273">
        <v>4272</v>
      </c>
      <c r="B4273">
        <v>3</v>
      </c>
      <c r="C4273">
        <v>5637</v>
      </c>
      <c r="D4273" t="s">
        <v>398</v>
      </c>
      <c r="E4273">
        <v>2.1994930003350732E-2</v>
      </c>
      <c r="F4273" t="str">
        <f t="shared" si="66"/>
        <v/>
      </c>
    </row>
    <row r="4274" spans="1:6" x14ac:dyDescent="0.25">
      <c r="A4274">
        <v>4273</v>
      </c>
      <c r="B4274">
        <v>4</v>
      </c>
      <c r="C4274">
        <v>5826</v>
      </c>
      <c r="D4274" t="s">
        <v>7381</v>
      </c>
      <c r="E4274">
        <v>0.89984398385532616</v>
      </c>
      <c r="F4274" t="str">
        <f t="shared" si="66"/>
        <v>True</v>
      </c>
    </row>
    <row r="4275" spans="1:6" x14ac:dyDescent="0.25">
      <c r="A4275">
        <v>4274</v>
      </c>
      <c r="B4275">
        <v>2</v>
      </c>
      <c r="C4275">
        <v>5829</v>
      </c>
      <c r="D4275" t="s">
        <v>7381</v>
      </c>
      <c r="E4275">
        <v>0.95390389827844813</v>
      </c>
      <c r="F4275" t="str">
        <f t="shared" si="66"/>
        <v/>
      </c>
    </row>
    <row r="4276" spans="1:6" x14ac:dyDescent="0.25">
      <c r="A4276">
        <v>4275</v>
      </c>
      <c r="B4276">
        <v>3</v>
      </c>
      <c r="C4276">
        <v>7322</v>
      </c>
      <c r="D4276" t="s">
        <v>1073</v>
      </c>
      <c r="E4276">
        <v>9.636026692816746E-2</v>
      </c>
      <c r="F4276" t="str">
        <f t="shared" si="66"/>
        <v/>
      </c>
    </row>
    <row r="4277" spans="1:6" x14ac:dyDescent="0.25">
      <c r="A4277">
        <v>4276</v>
      </c>
      <c r="B4277">
        <v>2</v>
      </c>
      <c r="C4277">
        <v>3587</v>
      </c>
      <c r="D4277" t="s">
        <v>5389</v>
      </c>
      <c r="E4277">
        <v>0.91823212247829655</v>
      </c>
      <c r="F4277" t="str">
        <f t="shared" si="66"/>
        <v/>
      </c>
    </row>
    <row r="4278" spans="1:6" x14ac:dyDescent="0.25">
      <c r="A4278">
        <v>4277</v>
      </c>
      <c r="B4278">
        <v>4</v>
      </c>
      <c r="C4278">
        <v>712</v>
      </c>
      <c r="D4278" t="s">
        <v>1572</v>
      </c>
      <c r="E4278">
        <v>0.16620942370969227</v>
      </c>
      <c r="F4278" t="str">
        <f t="shared" si="66"/>
        <v/>
      </c>
    </row>
    <row r="4279" spans="1:6" x14ac:dyDescent="0.25">
      <c r="A4279">
        <v>4278</v>
      </c>
      <c r="B4279">
        <v>7</v>
      </c>
      <c r="C4279">
        <v>537</v>
      </c>
      <c r="D4279" t="s">
        <v>4510</v>
      </c>
      <c r="E4279">
        <v>4.8424381937286487E-3</v>
      </c>
      <c r="F4279" t="str">
        <f t="shared" si="66"/>
        <v/>
      </c>
    </row>
    <row r="4280" spans="1:6" x14ac:dyDescent="0.25">
      <c r="A4280">
        <v>4279</v>
      </c>
      <c r="B4280">
        <v>7</v>
      </c>
      <c r="C4280">
        <v>9129</v>
      </c>
      <c r="D4280" t="s">
        <v>1234</v>
      </c>
      <c r="E4280">
        <v>0.19471396915651151</v>
      </c>
      <c r="F4280" t="str">
        <f t="shared" si="66"/>
        <v/>
      </c>
    </row>
    <row r="4281" spans="1:6" x14ac:dyDescent="0.25">
      <c r="A4281">
        <v>4280</v>
      </c>
      <c r="B4281">
        <v>2</v>
      </c>
      <c r="C4281">
        <v>7304</v>
      </c>
      <c r="D4281" t="s">
        <v>7287</v>
      </c>
      <c r="E4281">
        <v>8.0746477779313763E-2</v>
      </c>
      <c r="F4281" t="str">
        <f t="shared" si="66"/>
        <v/>
      </c>
    </row>
    <row r="4282" spans="1:6" x14ac:dyDescent="0.25">
      <c r="A4282">
        <v>4281</v>
      </c>
      <c r="B4282">
        <v>4</v>
      </c>
      <c r="C4282">
        <v>1556</v>
      </c>
      <c r="D4282" t="s">
        <v>405</v>
      </c>
      <c r="E4282">
        <v>0.56103596188952265</v>
      </c>
      <c r="F4282" t="str">
        <f t="shared" si="66"/>
        <v/>
      </c>
    </row>
    <row r="4283" spans="1:6" x14ac:dyDescent="0.25">
      <c r="A4283">
        <v>4282</v>
      </c>
      <c r="B4283">
        <v>5</v>
      </c>
      <c r="C4283">
        <v>3620</v>
      </c>
      <c r="D4283" t="s">
        <v>3388</v>
      </c>
      <c r="E4283">
        <v>0.57773854170170791</v>
      </c>
      <c r="F4283" t="str">
        <f t="shared" si="66"/>
        <v/>
      </c>
    </row>
    <row r="4284" spans="1:6" x14ac:dyDescent="0.25">
      <c r="A4284">
        <v>4283</v>
      </c>
      <c r="B4284">
        <v>2</v>
      </c>
      <c r="C4284">
        <v>7104</v>
      </c>
      <c r="D4284" t="s">
        <v>5294</v>
      </c>
      <c r="E4284">
        <v>0.29605665865450126</v>
      </c>
      <c r="F4284" t="str">
        <f t="shared" si="66"/>
        <v>True</v>
      </c>
    </row>
    <row r="4285" spans="1:6" x14ac:dyDescent="0.25">
      <c r="A4285">
        <v>4284</v>
      </c>
      <c r="B4285">
        <v>2</v>
      </c>
      <c r="C4285">
        <v>3618</v>
      </c>
      <c r="D4285" t="s">
        <v>3388</v>
      </c>
      <c r="E4285">
        <v>0.57270693967378128</v>
      </c>
      <c r="F4285" t="str">
        <f t="shared" si="66"/>
        <v/>
      </c>
    </row>
    <row r="4286" spans="1:6" x14ac:dyDescent="0.25">
      <c r="A4286">
        <v>4285</v>
      </c>
      <c r="B4286">
        <v>9</v>
      </c>
      <c r="C4286">
        <v>3513</v>
      </c>
      <c r="D4286" t="s">
        <v>3531</v>
      </c>
      <c r="E4286">
        <v>0.25604678147101834</v>
      </c>
      <c r="F4286" t="str">
        <f t="shared" si="66"/>
        <v/>
      </c>
    </row>
    <row r="4287" spans="1:6" x14ac:dyDescent="0.25">
      <c r="A4287">
        <v>4286</v>
      </c>
      <c r="B4287">
        <v>3</v>
      </c>
      <c r="C4287">
        <v>2478</v>
      </c>
      <c r="D4287" t="s">
        <v>4195</v>
      </c>
      <c r="E4287">
        <v>0.20028162988619214</v>
      </c>
      <c r="F4287" t="str">
        <f t="shared" si="66"/>
        <v/>
      </c>
    </row>
    <row r="4288" spans="1:6" x14ac:dyDescent="0.25">
      <c r="A4288">
        <v>4287</v>
      </c>
      <c r="B4288">
        <v>8</v>
      </c>
      <c r="C4288">
        <v>5460</v>
      </c>
      <c r="D4288" t="s">
        <v>1591</v>
      </c>
      <c r="E4288">
        <v>6.6473839535541313E-2</v>
      </c>
      <c r="F4288" t="str">
        <f t="shared" si="66"/>
        <v/>
      </c>
    </row>
    <row r="4289" spans="1:6" x14ac:dyDescent="0.25">
      <c r="A4289">
        <v>4288</v>
      </c>
      <c r="B4289">
        <v>2</v>
      </c>
      <c r="C4289">
        <v>3563</v>
      </c>
      <c r="D4289" t="s">
        <v>3922</v>
      </c>
      <c r="E4289">
        <v>0.27359072132183881</v>
      </c>
      <c r="F4289" t="str">
        <f t="shared" si="66"/>
        <v/>
      </c>
    </row>
    <row r="4290" spans="1:6" x14ac:dyDescent="0.25">
      <c r="A4290">
        <v>4289</v>
      </c>
      <c r="B4290">
        <v>3</v>
      </c>
      <c r="C4290">
        <v>3515</v>
      </c>
      <c r="D4290" t="s">
        <v>3531</v>
      </c>
      <c r="E4290">
        <v>7.4638233328910175E-2</v>
      </c>
      <c r="F4290" t="str">
        <f t="shared" si="66"/>
        <v/>
      </c>
    </row>
    <row r="4291" spans="1:6" x14ac:dyDescent="0.25">
      <c r="A4291">
        <v>4290</v>
      </c>
      <c r="B4291">
        <v>7</v>
      </c>
      <c r="C4291">
        <v>1496</v>
      </c>
      <c r="D4291" t="s">
        <v>604</v>
      </c>
      <c r="E4291">
        <v>0.93360056717029349</v>
      </c>
      <c r="F4291" t="str">
        <f t="shared" ref="F4291:F4354" si="67">IF(MOD(A4291-3,10)=0,"True","")</f>
        <v/>
      </c>
    </row>
    <row r="4292" spans="1:6" x14ac:dyDescent="0.25">
      <c r="A4292">
        <v>4291</v>
      </c>
      <c r="B4292">
        <v>2</v>
      </c>
      <c r="C4292">
        <v>3080</v>
      </c>
      <c r="D4292" t="s">
        <v>7381</v>
      </c>
      <c r="E4292">
        <v>0.25626261516096061</v>
      </c>
      <c r="F4292" t="str">
        <f t="shared" si="67"/>
        <v/>
      </c>
    </row>
    <row r="4293" spans="1:6" x14ac:dyDescent="0.25">
      <c r="A4293">
        <v>4292</v>
      </c>
      <c r="B4293">
        <v>4</v>
      </c>
      <c r="C4293">
        <v>4121</v>
      </c>
      <c r="D4293" t="s">
        <v>1727</v>
      </c>
      <c r="E4293">
        <v>0.44498183570847682</v>
      </c>
      <c r="F4293" t="str">
        <f t="shared" si="67"/>
        <v/>
      </c>
    </row>
    <row r="4294" spans="1:6" x14ac:dyDescent="0.25">
      <c r="A4294">
        <v>4293</v>
      </c>
      <c r="B4294">
        <v>6</v>
      </c>
      <c r="C4294">
        <v>5459</v>
      </c>
      <c r="D4294" t="s">
        <v>1591</v>
      </c>
      <c r="E4294">
        <v>9.8064017521133251E-2</v>
      </c>
      <c r="F4294" t="str">
        <f t="shared" si="67"/>
        <v>True</v>
      </c>
    </row>
    <row r="4295" spans="1:6" x14ac:dyDescent="0.25">
      <c r="A4295">
        <v>4294</v>
      </c>
      <c r="B4295">
        <v>1</v>
      </c>
      <c r="C4295">
        <v>7918</v>
      </c>
      <c r="D4295" t="s">
        <v>1567</v>
      </c>
      <c r="E4295">
        <v>0.83527552978932984</v>
      </c>
      <c r="F4295" t="str">
        <f t="shared" si="67"/>
        <v/>
      </c>
    </row>
    <row r="4296" spans="1:6" x14ac:dyDescent="0.25">
      <c r="A4296">
        <v>4295</v>
      </c>
      <c r="B4296">
        <v>4</v>
      </c>
      <c r="C4296">
        <v>3561</v>
      </c>
      <c r="D4296" t="s">
        <v>3922</v>
      </c>
      <c r="E4296">
        <v>0.98894436801585694</v>
      </c>
      <c r="F4296" t="str">
        <f t="shared" si="67"/>
        <v/>
      </c>
    </row>
    <row r="4297" spans="1:6" x14ac:dyDescent="0.25">
      <c r="A4297">
        <v>4296</v>
      </c>
      <c r="B4297">
        <v>4</v>
      </c>
      <c r="C4297">
        <v>3564</v>
      </c>
      <c r="D4297" t="s">
        <v>3922</v>
      </c>
      <c r="E4297">
        <v>0.81352564200415756</v>
      </c>
      <c r="F4297" t="str">
        <f t="shared" si="67"/>
        <v/>
      </c>
    </row>
    <row r="4298" spans="1:6" x14ac:dyDescent="0.25">
      <c r="A4298">
        <v>4297</v>
      </c>
      <c r="B4298">
        <v>2</v>
      </c>
      <c r="C4298">
        <v>7305</v>
      </c>
      <c r="D4298" t="s">
        <v>7287</v>
      </c>
      <c r="E4298">
        <v>2.4077117078648014E-3</v>
      </c>
      <c r="F4298" t="str">
        <f t="shared" si="67"/>
        <v/>
      </c>
    </row>
    <row r="4299" spans="1:6" x14ac:dyDescent="0.25">
      <c r="A4299">
        <v>4298</v>
      </c>
      <c r="B4299">
        <v>3</v>
      </c>
      <c r="C4299">
        <v>8386</v>
      </c>
      <c r="D4299" t="s">
        <v>2016</v>
      </c>
      <c r="E4299">
        <v>0.60440546468267686</v>
      </c>
      <c r="F4299" t="str">
        <f t="shared" si="67"/>
        <v/>
      </c>
    </row>
    <row r="4300" spans="1:6" x14ac:dyDescent="0.25">
      <c r="A4300">
        <v>4299</v>
      </c>
      <c r="B4300">
        <v>1</v>
      </c>
      <c r="C4300">
        <v>1497</v>
      </c>
      <c r="D4300" t="s">
        <v>604</v>
      </c>
      <c r="E4300">
        <v>0.13366939793137156</v>
      </c>
      <c r="F4300" t="str">
        <f t="shared" si="67"/>
        <v/>
      </c>
    </row>
    <row r="4301" spans="1:6" x14ac:dyDescent="0.25">
      <c r="A4301">
        <v>4300</v>
      </c>
      <c r="B4301">
        <v>1</v>
      </c>
      <c r="C4301">
        <v>3619</v>
      </c>
      <c r="D4301" t="s">
        <v>3388</v>
      </c>
      <c r="E4301">
        <v>0.23690542655773439</v>
      </c>
      <c r="F4301" t="str">
        <f t="shared" si="67"/>
        <v/>
      </c>
    </row>
    <row r="4302" spans="1:6" x14ac:dyDescent="0.25">
      <c r="A4302">
        <v>4301</v>
      </c>
      <c r="B4302">
        <v>5</v>
      </c>
      <c r="C4302">
        <v>1498</v>
      </c>
      <c r="D4302" t="s">
        <v>604</v>
      </c>
      <c r="E4302">
        <v>0.72176045852863258</v>
      </c>
      <c r="F4302" t="str">
        <f t="shared" si="67"/>
        <v/>
      </c>
    </row>
    <row r="4303" spans="1:6" x14ac:dyDescent="0.25">
      <c r="A4303">
        <v>4302</v>
      </c>
      <c r="B4303">
        <v>3</v>
      </c>
      <c r="C4303">
        <v>3081</v>
      </c>
      <c r="D4303" t="s">
        <v>7381</v>
      </c>
      <c r="E4303">
        <v>0.58182320430071954</v>
      </c>
      <c r="F4303" t="str">
        <f t="shared" si="67"/>
        <v/>
      </c>
    </row>
    <row r="4304" spans="1:6" x14ac:dyDescent="0.25">
      <c r="A4304">
        <v>4303</v>
      </c>
      <c r="B4304">
        <v>6</v>
      </c>
      <c r="C4304">
        <v>6724</v>
      </c>
      <c r="D4304" t="s">
        <v>1085</v>
      </c>
      <c r="E4304">
        <v>0.68322722611225939</v>
      </c>
      <c r="F4304" t="str">
        <f t="shared" si="67"/>
        <v>True</v>
      </c>
    </row>
    <row r="4305" spans="1:6" x14ac:dyDescent="0.25">
      <c r="A4305">
        <v>4304</v>
      </c>
      <c r="B4305">
        <v>5</v>
      </c>
      <c r="C4305">
        <v>3562</v>
      </c>
      <c r="D4305" t="s">
        <v>3922</v>
      </c>
      <c r="E4305">
        <v>0.49092429588031183</v>
      </c>
      <c r="F4305" t="str">
        <f t="shared" si="67"/>
        <v/>
      </c>
    </row>
    <row r="4306" spans="1:6" x14ac:dyDescent="0.25">
      <c r="A4306">
        <v>4305</v>
      </c>
      <c r="B4306">
        <v>3</v>
      </c>
      <c r="C4306">
        <v>3514</v>
      </c>
      <c r="D4306" t="s">
        <v>3531</v>
      </c>
      <c r="E4306">
        <v>0.74977393792560032</v>
      </c>
      <c r="F4306" t="str">
        <f t="shared" si="67"/>
        <v/>
      </c>
    </row>
    <row r="4307" spans="1:6" x14ac:dyDescent="0.25">
      <c r="A4307">
        <v>4306</v>
      </c>
      <c r="B4307">
        <v>4</v>
      </c>
      <c r="C4307">
        <v>4297</v>
      </c>
      <c r="D4307" t="s">
        <v>2082</v>
      </c>
      <c r="E4307">
        <v>0.140354734007057</v>
      </c>
      <c r="F4307" t="str">
        <f t="shared" si="67"/>
        <v/>
      </c>
    </row>
    <row r="4308" spans="1:6" x14ac:dyDescent="0.25">
      <c r="A4308">
        <v>4307</v>
      </c>
      <c r="B4308">
        <v>5</v>
      </c>
      <c r="C4308">
        <v>8198</v>
      </c>
      <c r="D4308" t="s">
        <v>2519</v>
      </c>
      <c r="E4308">
        <v>0.98119833926647593</v>
      </c>
      <c r="F4308" t="str">
        <f t="shared" si="67"/>
        <v/>
      </c>
    </row>
    <row r="4309" spans="1:6" x14ac:dyDescent="0.25">
      <c r="A4309">
        <v>4308</v>
      </c>
      <c r="B4309">
        <v>4</v>
      </c>
      <c r="C4309">
        <v>8197</v>
      </c>
      <c r="D4309" t="s">
        <v>2519</v>
      </c>
      <c r="E4309">
        <v>0.88668763925305094</v>
      </c>
      <c r="F4309" t="str">
        <f t="shared" si="67"/>
        <v/>
      </c>
    </row>
    <row r="4310" spans="1:6" x14ac:dyDescent="0.25">
      <c r="A4310">
        <v>4309</v>
      </c>
      <c r="B4310">
        <v>2</v>
      </c>
      <c r="C4310">
        <v>3488</v>
      </c>
      <c r="D4310" t="s">
        <v>3967</v>
      </c>
      <c r="E4310">
        <v>0.65699445636142895</v>
      </c>
      <c r="F4310" t="str">
        <f t="shared" si="67"/>
        <v/>
      </c>
    </row>
    <row r="4311" spans="1:6" x14ac:dyDescent="0.25">
      <c r="A4311">
        <v>4310</v>
      </c>
      <c r="B4311">
        <v>1</v>
      </c>
      <c r="C4311">
        <v>1562</v>
      </c>
      <c r="D4311" t="s">
        <v>2029</v>
      </c>
      <c r="E4311">
        <v>0.51464867031634409</v>
      </c>
      <c r="F4311" t="str">
        <f t="shared" si="67"/>
        <v/>
      </c>
    </row>
    <row r="4312" spans="1:6" x14ac:dyDescent="0.25">
      <c r="A4312">
        <v>4311</v>
      </c>
      <c r="B4312">
        <v>3</v>
      </c>
      <c r="C4312">
        <v>8199</v>
      </c>
      <c r="D4312" t="s">
        <v>2519</v>
      </c>
      <c r="E4312">
        <v>0.39235913309923998</v>
      </c>
      <c r="F4312" t="str">
        <f t="shared" si="67"/>
        <v/>
      </c>
    </row>
    <row r="4313" spans="1:6" x14ac:dyDescent="0.25">
      <c r="A4313">
        <v>4312</v>
      </c>
      <c r="B4313">
        <v>2</v>
      </c>
      <c r="C4313">
        <v>8211</v>
      </c>
      <c r="D4313" t="s">
        <v>1170</v>
      </c>
      <c r="E4313">
        <v>0.91020011885773588</v>
      </c>
      <c r="F4313" t="str">
        <f t="shared" si="67"/>
        <v/>
      </c>
    </row>
    <row r="4314" spans="1:6" x14ac:dyDescent="0.25">
      <c r="A4314">
        <v>4313</v>
      </c>
      <c r="B4314">
        <v>4</v>
      </c>
      <c r="C4314">
        <v>9327</v>
      </c>
      <c r="D4314" t="s">
        <v>2861</v>
      </c>
      <c r="E4314">
        <v>0.8023043543991405</v>
      </c>
      <c r="F4314" t="str">
        <f t="shared" si="67"/>
        <v>True</v>
      </c>
    </row>
    <row r="4315" spans="1:6" x14ac:dyDescent="0.25">
      <c r="A4315">
        <v>4314</v>
      </c>
      <c r="B4315">
        <v>4</v>
      </c>
      <c r="C4315">
        <v>7141</v>
      </c>
      <c r="D4315" t="s">
        <v>7425</v>
      </c>
      <c r="E4315">
        <v>2.2129139640844731E-2</v>
      </c>
      <c r="F4315" t="str">
        <f t="shared" si="67"/>
        <v/>
      </c>
    </row>
    <row r="4316" spans="1:6" x14ac:dyDescent="0.25">
      <c r="A4316">
        <v>4315</v>
      </c>
      <c r="B4316">
        <v>4</v>
      </c>
      <c r="C4316">
        <v>5548</v>
      </c>
      <c r="D4316" t="s">
        <v>2384</v>
      </c>
      <c r="E4316">
        <v>0.52691435805735576</v>
      </c>
      <c r="F4316" t="str">
        <f t="shared" si="67"/>
        <v/>
      </c>
    </row>
    <row r="4317" spans="1:6" x14ac:dyDescent="0.25">
      <c r="A4317">
        <v>4316</v>
      </c>
      <c r="B4317">
        <v>5</v>
      </c>
      <c r="C4317">
        <v>7142</v>
      </c>
      <c r="D4317" t="s">
        <v>7425</v>
      </c>
      <c r="E4317">
        <v>0.11629780938079082</v>
      </c>
      <c r="F4317" t="str">
        <f t="shared" si="67"/>
        <v/>
      </c>
    </row>
    <row r="4318" spans="1:6" x14ac:dyDescent="0.25">
      <c r="A4318">
        <v>4317</v>
      </c>
      <c r="B4318">
        <v>2</v>
      </c>
      <c r="C4318">
        <v>8125</v>
      </c>
      <c r="D4318" t="s">
        <v>3752</v>
      </c>
      <c r="E4318">
        <v>0.5294327238330615</v>
      </c>
      <c r="F4318" t="str">
        <f t="shared" si="67"/>
        <v/>
      </c>
    </row>
    <row r="4319" spans="1:6" x14ac:dyDescent="0.25">
      <c r="A4319">
        <v>4318</v>
      </c>
      <c r="B4319">
        <v>7</v>
      </c>
      <c r="C4319">
        <v>2100</v>
      </c>
      <c r="D4319" t="s">
        <v>2784</v>
      </c>
      <c r="E4319">
        <v>0.57813348037034917</v>
      </c>
      <c r="F4319" t="str">
        <f t="shared" si="67"/>
        <v/>
      </c>
    </row>
    <row r="4320" spans="1:6" x14ac:dyDescent="0.25">
      <c r="A4320">
        <v>4319</v>
      </c>
      <c r="B4320">
        <v>2</v>
      </c>
      <c r="C4320">
        <v>9328</v>
      </c>
      <c r="D4320" t="s">
        <v>2861</v>
      </c>
      <c r="E4320">
        <v>0.68117340371279622</v>
      </c>
      <c r="F4320" t="str">
        <f t="shared" si="67"/>
        <v/>
      </c>
    </row>
    <row r="4321" spans="1:6" x14ac:dyDescent="0.25">
      <c r="A4321">
        <v>4320</v>
      </c>
      <c r="B4321">
        <v>8</v>
      </c>
      <c r="C4321">
        <v>2569</v>
      </c>
      <c r="D4321" t="s">
        <v>5412</v>
      </c>
      <c r="E4321">
        <v>0.38876969771947412</v>
      </c>
      <c r="F4321" t="str">
        <f t="shared" si="67"/>
        <v/>
      </c>
    </row>
    <row r="4322" spans="1:6" x14ac:dyDescent="0.25">
      <c r="A4322">
        <v>4321</v>
      </c>
      <c r="B4322">
        <v>3</v>
      </c>
      <c r="C4322">
        <v>3567</v>
      </c>
      <c r="D4322" t="s">
        <v>1151</v>
      </c>
      <c r="E4322">
        <v>0.57170175838625004</v>
      </c>
      <c r="F4322" t="str">
        <f t="shared" si="67"/>
        <v/>
      </c>
    </row>
    <row r="4323" spans="1:6" x14ac:dyDescent="0.25">
      <c r="A4323">
        <v>4322</v>
      </c>
      <c r="B4323">
        <v>3</v>
      </c>
      <c r="C4323">
        <v>4154</v>
      </c>
      <c r="D4323" t="s">
        <v>5252</v>
      </c>
      <c r="E4323">
        <v>0.35902349208793227</v>
      </c>
      <c r="F4323" t="str">
        <f t="shared" si="67"/>
        <v/>
      </c>
    </row>
    <row r="4324" spans="1:6" x14ac:dyDescent="0.25">
      <c r="A4324">
        <v>4323</v>
      </c>
      <c r="B4324">
        <v>3</v>
      </c>
      <c r="C4324">
        <v>4085</v>
      </c>
      <c r="D4324" t="s">
        <v>199</v>
      </c>
      <c r="E4324">
        <v>0.75077763507379125</v>
      </c>
      <c r="F4324" t="str">
        <f t="shared" si="67"/>
        <v>True</v>
      </c>
    </row>
    <row r="4325" spans="1:6" x14ac:dyDescent="0.25">
      <c r="A4325">
        <v>4324</v>
      </c>
      <c r="B4325">
        <v>1</v>
      </c>
      <c r="C4325">
        <v>5280</v>
      </c>
      <c r="D4325" t="s">
        <v>191</v>
      </c>
      <c r="E4325">
        <v>0.74843877258110103</v>
      </c>
      <c r="F4325" t="str">
        <f t="shared" si="67"/>
        <v/>
      </c>
    </row>
    <row r="4326" spans="1:6" x14ac:dyDescent="0.25">
      <c r="A4326">
        <v>4325</v>
      </c>
      <c r="B4326">
        <v>3</v>
      </c>
      <c r="C4326">
        <v>4153</v>
      </c>
      <c r="D4326" t="s">
        <v>5252</v>
      </c>
      <c r="E4326">
        <v>8.2353103466831112E-2</v>
      </c>
      <c r="F4326" t="str">
        <f t="shared" si="67"/>
        <v/>
      </c>
    </row>
    <row r="4327" spans="1:6" x14ac:dyDescent="0.25">
      <c r="A4327">
        <v>4326</v>
      </c>
      <c r="B4327">
        <v>5</v>
      </c>
      <c r="C4327">
        <v>4152</v>
      </c>
      <c r="D4327" t="s">
        <v>5252</v>
      </c>
      <c r="E4327">
        <v>0.93861863468178308</v>
      </c>
      <c r="F4327" t="str">
        <f t="shared" si="67"/>
        <v/>
      </c>
    </row>
    <row r="4328" spans="1:6" x14ac:dyDescent="0.25">
      <c r="A4328">
        <v>4327</v>
      </c>
      <c r="B4328">
        <v>5</v>
      </c>
      <c r="C4328">
        <v>9539</v>
      </c>
      <c r="D4328" t="s">
        <v>3025</v>
      </c>
      <c r="E4328">
        <v>0.33537370747098716</v>
      </c>
      <c r="F4328" t="str">
        <f t="shared" si="67"/>
        <v/>
      </c>
    </row>
    <row r="4329" spans="1:6" x14ac:dyDescent="0.25">
      <c r="A4329">
        <v>4328</v>
      </c>
      <c r="B4329">
        <v>2</v>
      </c>
      <c r="C4329">
        <v>5547</v>
      </c>
      <c r="D4329" t="s">
        <v>2384</v>
      </c>
      <c r="E4329">
        <v>0.65822736042161711</v>
      </c>
      <c r="F4329" t="str">
        <f t="shared" si="67"/>
        <v/>
      </c>
    </row>
    <row r="4330" spans="1:6" x14ac:dyDescent="0.25">
      <c r="A4330">
        <v>4329</v>
      </c>
      <c r="B4330">
        <v>3</v>
      </c>
      <c r="C4330">
        <v>2099</v>
      </c>
      <c r="D4330" t="s">
        <v>2784</v>
      </c>
      <c r="E4330">
        <v>0.56246142690963075</v>
      </c>
      <c r="F4330" t="str">
        <f t="shared" si="67"/>
        <v/>
      </c>
    </row>
    <row r="4331" spans="1:6" x14ac:dyDescent="0.25">
      <c r="A4331">
        <v>4330</v>
      </c>
      <c r="B4331">
        <v>4</v>
      </c>
      <c r="C4331">
        <v>6005</v>
      </c>
      <c r="D4331" t="s">
        <v>5088</v>
      </c>
      <c r="E4331">
        <v>0.53653500042813085</v>
      </c>
      <c r="F4331" t="str">
        <f t="shared" si="67"/>
        <v/>
      </c>
    </row>
    <row r="4332" spans="1:6" x14ac:dyDescent="0.25">
      <c r="A4332">
        <v>4331</v>
      </c>
      <c r="B4332">
        <v>3</v>
      </c>
      <c r="C4332">
        <v>533</v>
      </c>
      <c r="D4332" t="s">
        <v>3882</v>
      </c>
      <c r="E4332">
        <v>0.28347522127045277</v>
      </c>
      <c r="F4332" t="str">
        <f t="shared" si="67"/>
        <v/>
      </c>
    </row>
    <row r="4333" spans="1:6" x14ac:dyDescent="0.25">
      <c r="A4333">
        <v>4332</v>
      </c>
      <c r="B4333">
        <v>1</v>
      </c>
      <c r="C4333">
        <v>9329</v>
      </c>
      <c r="D4333" t="s">
        <v>2861</v>
      </c>
      <c r="E4333">
        <v>0.19704129965488437</v>
      </c>
      <c r="F4333" t="str">
        <f t="shared" si="67"/>
        <v/>
      </c>
    </row>
    <row r="4334" spans="1:6" x14ac:dyDescent="0.25">
      <c r="A4334">
        <v>4333</v>
      </c>
      <c r="B4334">
        <v>2</v>
      </c>
      <c r="C4334">
        <v>9540</v>
      </c>
      <c r="D4334" t="s">
        <v>3025</v>
      </c>
      <c r="E4334">
        <v>0.63579139012996033</v>
      </c>
      <c r="F4334" t="str">
        <f t="shared" si="67"/>
        <v>True</v>
      </c>
    </row>
    <row r="4335" spans="1:6" x14ac:dyDescent="0.25">
      <c r="A4335">
        <v>4334</v>
      </c>
      <c r="B4335">
        <v>9</v>
      </c>
      <c r="C4335">
        <v>3358</v>
      </c>
      <c r="D4335" t="s">
        <v>7268</v>
      </c>
      <c r="E4335">
        <v>0.44823333276006438</v>
      </c>
      <c r="F4335" t="str">
        <f t="shared" si="67"/>
        <v/>
      </c>
    </row>
    <row r="4336" spans="1:6" x14ac:dyDescent="0.25">
      <c r="A4336">
        <v>4335</v>
      </c>
      <c r="B4336">
        <v>5</v>
      </c>
      <c r="C4336">
        <v>8325</v>
      </c>
      <c r="D4336" t="s">
        <v>4577</v>
      </c>
      <c r="E4336">
        <v>0.81634964352109274</v>
      </c>
      <c r="F4336" t="str">
        <f t="shared" si="67"/>
        <v/>
      </c>
    </row>
    <row r="4337" spans="1:6" x14ac:dyDescent="0.25">
      <c r="A4337">
        <v>4336</v>
      </c>
      <c r="B4337">
        <v>4</v>
      </c>
      <c r="C4337">
        <v>4529</v>
      </c>
      <c r="D4337" t="s">
        <v>6030</v>
      </c>
      <c r="E4337">
        <v>8.9850336655394991E-2</v>
      </c>
      <c r="F4337" t="str">
        <f t="shared" si="67"/>
        <v/>
      </c>
    </row>
    <row r="4338" spans="1:6" x14ac:dyDescent="0.25">
      <c r="A4338">
        <v>4337</v>
      </c>
      <c r="B4338">
        <v>3</v>
      </c>
      <c r="C4338">
        <v>8326</v>
      </c>
      <c r="D4338" t="s">
        <v>4577</v>
      </c>
      <c r="E4338">
        <v>0.55635216662542841</v>
      </c>
      <c r="F4338" t="str">
        <f t="shared" si="67"/>
        <v/>
      </c>
    </row>
    <row r="4339" spans="1:6" x14ac:dyDescent="0.25">
      <c r="A4339">
        <v>4338</v>
      </c>
      <c r="B4339">
        <v>5</v>
      </c>
      <c r="C4339">
        <v>6654</v>
      </c>
      <c r="D4339" t="s">
        <v>2981</v>
      </c>
      <c r="E4339">
        <v>0.99681099421784691</v>
      </c>
      <c r="F4339" t="str">
        <f t="shared" si="67"/>
        <v/>
      </c>
    </row>
    <row r="4340" spans="1:6" x14ac:dyDescent="0.25">
      <c r="A4340">
        <v>4339</v>
      </c>
      <c r="B4340">
        <v>2</v>
      </c>
      <c r="C4340">
        <v>3127</v>
      </c>
      <c r="D4340" t="s">
        <v>4025</v>
      </c>
      <c r="E4340">
        <v>0.1946422627927572</v>
      </c>
      <c r="F4340" t="str">
        <f t="shared" si="67"/>
        <v/>
      </c>
    </row>
    <row r="4341" spans="1:6" x14ac:dyDescent="0.25">
      <c r="A4341">
        <v>4340</v>
      </c>
      <c r="B4341">
        <v>2</v>
      </c>
      <c r="C4341">
        <v>6650</v>
      </c>
      <c r="D4341" t="s">
        <v>2981</v>
      </c>
      <c r="E4341">
        <v>0.43357596012558763</v>
      </c>
      <c r="F4341" t="str">
        <f t="shared" si="67"/>
        <v/>
      </c>
    </row>
    <row r="4342" spans="1:6" x14ac:dyDescent="0.25">
      <c r="A4342">
        <v>4341</v>
      </c>
      <c r="B4342">
        <v>7</v>
      </c>
      <c r="C4342">
        <v>1714</v>
      </c>
      <c r="D4342" t="s">
        <v>6564</v>
      </c>
      <c r="E4342">
        <v>0.54111278132176699</v>
      </c>
      <c r="F4342" t="str">
        <f t="shared" si="67"/>
        <v/>
      </c>
    </row>
    <row r="4343" spans="1:6" x14ac:dyDescent="0.25">
      <c r="A4343">
        <v>4342</v>
      </c>
      <c r="B4343">
        <v>2</v>
      </c>
      <c r="C4343">
        <v>6652</v>
      </c>
      <c r="D4343" t="s">
        <v>2981</v>
      </c>
      <c r="E4343">
        <v>0.85275289798647902</v>
      </c>
      <c r="F4343" t="str">
        <f t="shared" si="67"/>
        <v/>
      </c>
    </row>
    <row r="4344" spans="1:6" x14ac:dyDescent="0.25">
      <c r="A4344">
        <v>4343</v>
      </c>
      <c r="B4344">
        <v>1</v>
      </c>
      <c r="C4344">
        <v>3657</v>
      </c>
      <c r="D4344" t="s">
        <v>6020</v>
      </c>
      <c r="E4344">
        <v>0.91237984515602721</v>
      </c>
      <c r="F4344" t="str">
        <f t="shared" si="67"/>
        <v>True</v>
      </c>
    </row>
    <row r="4345" spans="1:6" x14ac:dyDescent="0.25">
      <c r="A4345">
        <v>4344</v>
      </c>
      <c r="B4345">
        <v>4</v>
      </c>
      <c r="C4345">
        <v>6653</v>
      </c>
      <c r="D4345" t="s">
        <v>2981</v>
      </c>
      <c r="E4345">
        <v>0.67494886176418079</v>
      </c>
      <c r="F4345" t="str">
        <f t="shared" si="67"/>
        <v/>
      </c>
    </row>
    <row r="4346" spans="1:6" x14ac:dyDescent="0.25">
      <c r="A4346">
        <v>4345</v>
      </c>
      <c r="B4346">
        <v>5</v>
      </c>
      <c r="C4346">
        <v>6651</v>
      </c>
      <c r="D4346" t="s">
        <v>2981</v>
      </c>
      <c r="E4346">
        <v>0.92264043675174445</v>
      </c>
      <c r="F4346" t="str">
        <f t="shared" si="67"/>
        <v/>
      </c>
    </row>
    <row r="4347" spans="1:6" x14ac:dyDescent="0.25">
      <c r="A4347">
        <v>4346</v>
      </c>
      <c r="B4347">
        <v>7</v>
      </c>
      <c r="C4347">
        <v>6649</v>
      </c>
      <c r="D4347" t="s">
        <v>2981</v>
      </c>
      <c r="E4347">
        <v>0.85266172711334909</v>
      </c>
      <c r="F4347" t="str">
        <f t="shared" si="67"/>
        <v/>
      </c>
    </row>
    <row r="4348" spans="1:6" x14ac:dyDescent="0.25">
      <c r="A4348">
        <v>4347</v>
      </c>
      <c r="B4348">
        <v>4</v>
      </c>
      <c r="C4348">
        <v>8620</v>
      </c>
      <c r="D4348" t="s">
        <v>4838</v>
      </c>
      <c r="E4348">
        <v>0.10495585142148778</v>
      </c>
      <c r="F4348" t="str">
        <f t="shared" si="67"/>
        <v/>
      </c>
    </row>
    <row r="4349" spans="1:6" x14ac:dyDescent="0.25">
      <c r="A4349">
        <v>4348</v>
      </c>
      <c r="B4349">
        <v>6</v>
      </c>
      <c r="C4349">
        <v>5768</v>
      </c>
      <c r="D4349" t="s">
        <v>7466</v>
      </c>
      <c r="E4349">
        <v>0.3468308256553746</v>
      </c>
      <c r="F4349" t="str">
        <f t="shared" si="67"/>
        <v/>
      </c>
    </row>
    <row r="4350" spans="1:6" x14ac:dyDescent="0.25">
      <c r="A4350">
        <v>4349</v>
      </c>
      <c r="B4350">
        <v>5</v>
      </c>
      <c r="C4350">
        <v>2401</v>
      </c>
      <c r="D4350" t="s">
        <v>5040</v>
      </c>
      <c r="E4350">
        <v>0.77728391686577003</v>
      </c>
      <c r="F4350" t="str">
        <f t="shared" si="67"/>
        <v/>
      </c>
    </row>
    <row r="4351" spans="1:6" x14ac:dyDescent="0.25">
      <c r="A4351">
        <v>4350</v>
      </c>
      <c r="B4351">
        <v>3</v>
      </c>
      <c r="C4351">
        <v>5895</v>
      </c>
      <c r="D4351" t="s">
        <v>4099</v>
      </c>
      <c r="E4351">
        <v>0.5454120208717993</v>
      </c>
      <c r="F4351" t="str">
        <f t="shared" si="67"/>
        <v/>
      </c>
    </row>
    <row r="4352" spans="1:6" x14ac:dyDescent="0.25">
      <c r="A4352">
        <v>4351</v>
      </c>
      <c r="B4352">
        <v>3</v>
      </c>
      <c r="C4352">
        <v>1217</v>
      </c>
      <c r="D4352" t="s">
        <v>5412</v>
      </c>
      <c r="E4352">
        <v>0.27144430009526288</v>
      </c>
      <c r="F4352" t="str">
        <f t="shared" si="67"/>
        <v/>
      </c>
    </row>
    <row r="4353" spans="1:6" x14ac:dyDescent="0.25">
      <c r="A4353">
        <v>4352</v>
      </c>
      <c r="B4353">
        <v>2</v>
      </c>
      <c r="C4353">
        <v>1213</v>
      </c>
      <c r="D4353" t="s">
        <v>5412</v>
      </c>
      <c r="E4353">
        <v>0.22435611144761913</v>
      </c>
      <c r="F4353" t="str">
        <f t="shared" si="67"/>
        <v/>
      </c>
    </row>
    <row r="4354" spans="1:6" x14ac:dyDescent="0.25">
      <c r="A4354">
        <v>4353</v>
      </c>
      <c r="B4354">
        <v>4</v>
      </c>
      <c r="C4354">
        <v>7719</v>
      </c>
      <c r="D4354" t="s">
        <v>5106</v>
      </c>
      <c r="E4354">
        <v>0.42783887527935771</v>
      </c>
      <c r="F4354" t="str">
        <f t="shared" si="67"/>
        <v>True</v>
      </c>
    </row>
    <row r="4355" spans="1:6" x14ac:dyDescent="0.25">
      <c r="A4355">
        <v>4354</v>
      </c>
      <c r="B4355">
        <v>4</v>
      </c>
      <c r="C4355">
        <v>4624</v>
      </c>
      <c r="D4355" t="s">
        <v>5791</v>
      </c>
      <c r="E4355">
        <v>0.61858016430137397</v>
      </c>
      <c r="F4355" t="str">
        <f t="shared" ref="F4355:F4418" si="68">IF(MOD(A4355-3,10)=0,"True","")</f>
        <v/>
      </c>
    </row>
    <row r="4356" spans="1:6" x14ac:dyDescent="0.25">
      <c r="A4356">
        <v>4355</v>
      </c>
      <c r="B4356">
        <v>5</v>
      </c>
      <c r="C4356">
        <v>5580</v>
      </c>
      <c r="D4356" t="s">
        <v>458</v>
      </c>
      <c r="E4356">
        <v>0.62618097455460953</v>
      </c>
      <c r="F4356" t="str">
        <f t="shared" si="68"/>
        <v/>
      </c>
    </row>
    <row r="4357" spans="1:6" x14ac:dyDescent="0.25">
      <c r="A4357">
        <v>4356</v>
      </c>
      <c r="B4357">
        <v>2</v>
      </c>
      <c r="C4357">
        <v>4625</v>
      </c>
      <c r="D4357" t="s">
        <v>5791</v>
      </c>
      <c r="E4357">
        <v>0.40706253673973447</v>
      </c>
      <c r="F4357" t="str">
        <f t="shared" si="68"/>
        <v/>
      </c>
    </row>
    <row r="4358" spans="1:6" x14ac:dyDescent="0.25">
      <c r="A4358">
        <v>4357</v>
      </c>
      <c r="B4358">
        <v>3</v>
      </c>
      <c r="C4358">
        <v>1219</v>
      </c>
      <c r="D4358" t="s">
        <v>5412</v>
      </c>
      <c r="E4358">
        <v>0.43195377813828073</v>
      </c>
      <c r="F4358" t="str">
        <f t="shared" si="68"/>
        <v/>
      </c>
    </row>
    <row r="4359" spans="1:6" x14ac:dyDescent="0.25">
      <c r="A4359">
        <v>4358</v>
      </c>
      <c r="B4359">
        <v>7</v>
      </c>
      <c r="C4359">
        <v>2400</v>
      </c>
      <c r="D4359" t="s">
        <v>5040</v>
      </c>
      <c r="E4359">
        <v>1.9469775568633496E-2</v>
      </c>
      <c r="F4359" t="str">
        <f t="shared" si="68"/>
        <v/>
      </c>
    </row>
    <row r="4360" spans="1:6" x14ac:dyDescent="0.25">
      <c r="A4360">
        <v>4359</v>
      </c>
      <c r="B4360">
        <v>7</v>
      </c>
      <c r="C4360">
        <v>1220</v>
      </c>
      <c r="D4360" t="s">
        <v>5412</v>
      </c>
      <c r="E4360">
        <v>9.8763341913306046E-3</v>
      </c>
      <c r="F4360" t="str">
        <f t="shared" si="68"/>
        <v/>
      </c>
    </row>
    <row r="4361" spans="1:6" x14ac:dyDescent="0.25">
      <c r="A4361">
        <v>4360</v>
      </c>
      <c r="B4361">
        <v>2</v>
      </c>
      <c r="C4361">
        <v>1214</v>
      </c>
      <c r="D4361" t="s">
        <v>5412</v>
      </c>
      <c r="E4361">
        <v>0.78965239829115574</v>
      </c>
      <c r="F4361" t="str">
        <f t="shared" si="68"/>
        <v/>
      </c>
    </row>
    <row r="4362" spans="1:6" x14ac:dyDescent="0.25">
      <c r="A4362">
        <v>4361</v>
      </c>
      <c r="B4362">
        <v>2</v>
      </c>
      <c r="C4362">
        <v>8756</v>
      </c>
      <c r="D4362" t="s">
        <v>6629</v>
      </c>
      <c r="E4362">
        <v>8.8998615134349701E-2</v>
      </c>
      <c r="F4362" t="str">
        <f t="shared" si="68"/>
        <v/>
      </c>
    </row>
    <row r="4363" spans="1:6" x14ac:dyDescent="0.25">
      <c r="A4363">
        <v>4362</v>
      </c>
      <c r="B4363">
        <v>2</v>
      </c>
      <c r="C4363">
        <v>5442</v>
      </c>
      <c r="D4363" t="s">
        <v>4909</v>
      </c>
      <c r="E4363">
        <v>0.73348170575530691</v>
      </c>
      <c r="F4363" t="str">
        <f t="shared" si="68"/>
        <v/>
      </c>
    </row>
    <row r="4364" spans="1:6" x14ac:dyDescent="0.25">
      <c r="A4364">
        <v>4363</v>
      </c>
      <c r="B4364">
        <v>2</v>
      </c>
      <c r="C4364">
        <v>5217</v>
      </c>
      <c r="D4364" t="s">
        <v>169</v>
      </c>
      <c r="E4364">
        <v>0.1468627872896684</v>
      </c>
      <c r="F4364" t="str">
        <f t="shared" si="68"/>
        <v>True</v>
      </c>
    </row>
    <row r="4365" spans="1:6" x14ac:dyDescent="0.25">
      <c r="A4365">
        <v>4364</v>
      </c>
      <c r="B4365">
        <v>2</v>
      </c>
      <c r="C4365">
        <v>1218</v>
      </c>
      <c r="D4365" t="s">
        <v>5412</v>
      </c>
      <c r="E4365">
        <v>0.92581594273378764</v>
      </c>
      <c r="F4365" t="str">
        <f t="shared" si="68"/>
        <v/>
      </c>
    </row>
    <row r="4366" spans="1:6" x14ac:dyDescent="0.25">
      <c r="A4366">
        <v>4365</v>
      </c>
      <c r="B4366">
        <v>1</v>
      </c>
      <c r="C4366">
        <v>1215</v>
      </c>
      <c r="D4366" t="s">
        <v>5412</v>
      </c>
      <c r="E4366">
        <v>0.52532753095819484</v>
      </c>
      <c r="F4366" t="str">
        <f t="shared" si="68"/>
        <v/>
      </c>
    </row>
    <row r="4367" spans="1:6" x14ac:dyDescent="0.25">
      <c r="A4367">
        <v>4366</v>
      </c>
      <c r="B4367">
        <v>2</v>
      </c>
      <c r="C4367">
        <v>5579</v>
      </c>
      <c r="D4367" t="s">
        <v>458</v>
      </c>
      <c r="E4367">
        <v>4.0368815719677209E-2</v>
      </c>
      <c r="F4367" t="str">
        <f t="shared" si="68"/>
        <v/>
      </c>
    </row>
    <row r="4368" spans="1:6" x14ac:dyDescent="0.25">
      <c r="A4368">
        <v>4367</v>
      </c>
      <c r="B4368">
        <v>1</v>
      </c>
      <c r="C4368">
        <v>1216</v>
      </c>
      <c r="D4368" t="s">
        <v>5412</v>
      </c>
      <c r="E4368">
        <v>0.94320577806285488</v>
      </c>
      <c r="F4368" t="str">
        <f t="shared" si="68"/>
        <v/>
      </c>
    </row>
    <row r="4369" spans="1:6" x14ac:dyDescent="0.25">
      <c r="A4369">
        <v>4368</v>
      </c>
      <c r="B4369">
        <v>3</v>
      </c>
      <c r="C4369">
        <v>4623</v>
      </c>
      <c r="D4369" t="s">
        <v>5791</v>
      </c>
      <c r="E4369">
        <v>0.16977922939097745</v>
      </c>
      <c r="F4369" t="str">
        <f t="shared" si="68"/>
        <v/>
      </c>
    </row>
    <row r="4370" spans="1:6" x14ac:dyDescent="0.25">
      <c r="A4370">
        <v>4369</v>
      </c>
      <c r="B4370">
        <v>3</v>
      </c>
      <c r="C4370">
        <v>8755</v>
      </c>
      <c r="D4370" t="s">
        <v>6629</v>
      </c>
      <c r="E4370">
        <v>0.80215555818637141</v>
      </c>
      <c r="F4370" t="str">
        <f t="shared" si="68"/>
        <v/>
      </c>
    </row>
    <row r="4371" spans="1:6" x14ac:dyDescent="0.25">
      <c r="A4371">
        <v>4370</v>
      </c>
      <c r="B4371">
        <v>5</v>
      </c>
      <c r="C4371">
        <v>7284</v>
      </c>
      <c r="D4371" t="s">
        <v>1410</v>
      </c>
      <c r="E4371">
        <v>7.241767621399231E-2</v>
      </c>
      <c r="F4371" t="str">
        <f t="shared" si="68"/>
        <v/>
      </c>
    </row>
    <row r="4372" spans="1:6" x14ac:dyDescent="0.25">
      <c r="A4372">
        <v>4371</v>
      </c>
      <c r="B4372">
        <v>1</v>
      </c>
      <c r="C4372">
        <v>7877</v>
      </c>
      <c r="D4372" t="s">
        <v>1207</v>
      </c>
      <c r="E4372">
        <v>0.69954703931319451</v>
      </c>
      <c r="F4372" t="str">
        <f t="shared" si="68"/>
        <v/>
      </c>
    </row>
    <row r="4373" spans="1:6" x14ac:dyDescent="0.25">
      <c r="A4373">
        <v>4372</v>
      </c>
      <c r="B4373">
        <v>4</v>
      </c>
      <c r="C4373">
        <v>6256</v>
      </c>
      <c r="D4373" t="s">
        <v>1735</v>
      </c>
      <c r="E4373">
        <v>0.71813113208206858</v>
      </c>
      <c r="F4373" t="str">
        <f t="shared" si="68"/>
        <v/>
      </c>
    </row>
    <row r="4374" spans="1:6" x14ac:dyDescent="0.25">
      <c r="A4374">
        <v>4373</v>
      </c>
      <c r="B4374">
        <v>6</v>
      </c>
      <c r="C4374">
        <v>8754</v>
      </c>
      <c r="D4374" t="s">
        <v>6629</v>
      </c>
      <c r="E4374">
        <v>2.1952237966384458E-2</v>
      </c>
      <c r="F4374" t="str">
        <f t="shared" si="68"/>
        <v>True</v>
      </c>
    </row>
    <row r="4375" spans="1:6" x14ac:dyDescent="0.25">
      <c r="A4375">
        <v>4374</v>
      </c>
      <c r="B4375">
        <v>3</v>
      </c>
      <c r="C4375">
        <v>4626</v>
      </c>
      <c r="D4375" t="s">
        <v>5791</v>
      </c>
      <c r="E4375">
        <v>0.43386850370536978</v>
      </c>
      <c r="F4375" t="str">
        <f t="shared" si="68"/>
        <v/>
      </c>
    </row>
    <row r="4376" spans="1:6" x14ac:dyDescent="0.25">
      <c r="A4376">
        <v>4375</v>
      </c>
      <c r="B4376">
        <v>6</v>
      </c>
      <c r="C4376">
        <v>7876</v>
      </c>
      <c r="D4376" t="s">
        <v>1207</v>
      </c>
      <c r="E4376">
        <v>3.7313243506286287E-2</v>
      </c>
      <c r="F4376" t="str">
        <f t="shared" si="68"/>
        <v/>
      </c>
    </row>
    <row r="4377" spans="1:6" x14ac:dyDescent="0.25">
      <c r="A4377">
        <v>4376</v>
      </c>
      <c r="B4377">
        <v>2</v>
      </c>
      <c r="C4377">
        <v>7285</v>
      </c>
      <c r="D4377" t="s">
        <v>1410</v>
      </c>
      <c r="E4377">
        <v>0.89445614894266312</v>
      </c>
      <c r="F4377" t="str">
        <f t="shared" si="68"/>
        <v/>
      </c>
    </row>
    <row r="4378" spans="1:6" x14ac:dyDescent="0.25">
      <c r="A4378">
        <v>4377</v>
      </c>
      <c r="B4378">
        <v>9</v>
      </c>
      <c r="C4378">
        <v>5581</v>
      </c>
      <c r="D4378" t="s">
        <v>458</v>
      </c>
      <c r="E4378">
        <v>0.91976296620227505</v>
      </c>
      <c r="F4378" t="str">
        <f t="shared" si="68"/>
        <v/>
      </c>
    </row>
    <row r="4379" spans="1:6" x14ac:dyDescent="0.25">
      <c r="A4379">
        <v>4378</v>
      </c>
      <c r="B4379">
        <v>3</v>
      </c>
      <c r="C4379">
        <v>5370</v>
      </c>
      <c r="D4379" t="s">
        <v>3279</v>
      </c>
      <c r="E4379">
        <v>0.89091843230970991</v>
      </c>
      <c r="F4379" t="str">
        <f t="shared" si="68"/>
        <v/>
      </c>
    </row>
    <row r="4380" spans="1:6" x14ac:dyDescent="0.25">
      <c r="A4380">
        <v>4379</v>
      </c>
      <c r="B4380">
        <v>6</v>
      </c>
      <c r="C4380">
        <v>1962</v>
      </c>
      <c r="D4380" t="s">
        <v>2368</v>
      </c>
      <c r="E4380">
        <v>0.78493516806659303</v>
      </c>
      <c r="F4380" t="str">
        <f t="shared" si="68"/>
        <v/>
      </c>
    </row>
    <row r="4381" spans="1:6" x14ac:dyDescent="0.25">
      <c r="A4381">
        <v>4380</v>
      </c>
      <c r="B4381">
        <v>4</v>
      </c>
      <c r="C4381">
        <v>42</v>
      </c>
      <c r="D4381" t="s">
        <v>2190</v>
      </c>
      <c r="E4381">
        <v>7.4856703273569192E-3</v>
      </c>
      <c r="F4381" t="str">
        <f t="shared" si="68"/>
        <v/>
      </c>
    </row>
    <row r="4382" spans="1:6" x14ac:dyDescent="0.25">
      <c r="A4382">
        <v>4381</v>
      </c>
      <c r="B4382">
        <v>2</v>
      </c>
      <c r="C4382">
        <v>6887</v>
      </c>
      <c r="D4382" t="s">
        <v>4205</v>
      </c>
      <c r="E4382">
        <v>0.12355549058980231</v>
      </c>
      <c r="F4382" t="str">
        <f t="shared" si="68"/>
        <v/>
      </c>
    </row>
    <row r="4383" spans="1:6" x14ac:dyDescent="0.25">
      <c r="A4383">
        <v>4382</v>
      </c>
      <c r="B4383">
        <v>3</v>
      </c>
      <c r="C4383">
        <v>1965</v>
      </c>
      <c r="D4383" t="s">
        <v>2368</v>
      </c>
      <c r="E4383">
        <v>0.21772812827669874</v>
      </c>
      <c r="F4383" t="str">
        <f t="shared" si="68"/>
        <v/>
      </c>
    </row>
    <row r="4384" spans="1:6" x14ac:dyDescent="0.25">
      <c r="A4384">
        <v>4383</v>
      </c>
      <c r="B4384">
        <v>5</v>
      </c>
      <c r="C4384">
        <v>1961</v>
      </c>
      <c r="D4384" t="s">
        <v>2368</v>
      </c>
      <c r="E4384">
        <v>0.70248225062478697</v>
      </c>
      <c r="F4384" t="str">
        <f t="shared" si="68"/>
        <v>True</v>
      </c>
    </row>
    <row r="4385" spans="1:6" x14ac:dyDescent="0.25">
      <c r="A4385">
        <v>4384</v>
      </c>
      <c r="B4385">
        <v>3</v>
      </c>
      <c r="C4385">
        <v>1848</v>
      </c>
      <c r="D4385" t="s">
        <v>4192</v>
      </c>
      <c r="E4385">
        <v>0.13147655973775219</v>
      </c>
      <c r="F4385" t="str">
        <f t="shared" si="68"/>
        <v/>
      </c>
    </row>
    <row r="4386" spans="1:6" x14ac:dyDescent="0.25">
      <c r="A4386">
        <v>4385</v>
      </c>
      <c r="B4386">
        <v>3</v>
      </c>
      <c r="C4386">
        <v>2847</v>
      </c>
      <c r="D4386" t="s">
        <v>2839</v>
      </c>
      <c r="E4386">
        <v>7.7097848285041959E-2</v>
      </c>
      <c r="F4386" t="str">
        <f t="shared" si="68"/>
        <v/>
      </c>
    </row>
    <row r="4387" spans="1:6" x14ac:dyDescent="0.25">
      <c r="A4387">
        <v>4386</v>
      </c>
      <c r="B4387">
        <v>1</v>
      </c>
      <c r="C4387">
        <v>5894</v>
      </c>
      <c r="D4387" t="s">
        <v>7492</v>
      </c>
      <c r="E4387">
        <v>0.75032194034882338</v>
      </c>
      <c r="F4387" t="str">
        <f t="shared" si="68"/>
        <v/>
      </c>
    </row>
    <row r="4388" spans="1:6" x14ac:dyDescent="0.25">
      <c r="A4388">
        <v>4387</v>
      </c>
      <c r="B4388">
        <v>2</v>
      </c>
      <c r="C4388">
        <v>3178</v>
      </c>
      <c r="D4388" t="s">
        <v>5541</v>
      </c>
      <c r="E4388">
        <v>0.92624795363272772</v>
      </c>
      <c r="F4388" t="str">
        <f t="shared" si="68"/>
        <v/>
      </c>
    </row>
    <row r="4389" spans="1:6" x14ac:dyDescent="0.25">
      <c r="A4389">
        <v>4388</v>
      </c>
      <c r="B4389">
        <v>2</v>
      </c>
      <c r="C4389">
        <v>1849</v>
      </c>
      <c r="D4389" t="s">
        <v>4192</v>
      </c>
      <c r="E4389">
        <v>0.7796490060679927</v>
      </c>
      <c r="F4389" t="str">
        <f t="shared" si="68"/>
        <v/>
      </c>
    </row>
    <row r="4390" spans="1:6" x14ac:dyDescent="0.25">
      <c r="A4390">
        <v>4389</v>
      </c>
      <c r="B4390">
        <v>3</v>
      </c>
      <c r="C4390">
        <v>1959</v>
      </c>
      <c r="D4390" t="s">
        <v>2368</v>
      </c>
      <c r="E4390">
        <v>0.85917294451875348</v>
      </c>
      <c r="F4390" t="str">
        <f t="shared" si="68"/>
        <v/>
      </c>
    </row>
    <row r="4391" spans="1:6" x14ac:dyDescent="0.25">
      <c r="A4391">
        <v>4390</v>
      </c>
      <c r="B4391">
        <v>5</v>
      </c>
      <c r="C4391">
        <v>1964</v>
      </c>
      <c r="D4391" t="s">
        <v>2368</v>
      </c>
      <c r="E4391">
        <v>0.29519484024528841</v>
      </c>
      <c r="F4391" t="str">
        <f t="shared" si="68"/>
        <v/>
      </c>
    </row>
    <row r="4392" spans="1:6" x14ac:dyDescent="0.25">
      <c r="A4392">
        <v>4391</v>
      </c>
      <c r="B4392">
        <v>3</v>
      </c>
      <c r="C4392">
        <v>1963</v>
      </c>
      <c r="D4392" t="s">
        <v>2368</v>
      </c>
      <c r="E4392">
        <v>7.4745276124808191E-2</v>
      </c>
      <c r="F4392" t="str">
        <f t="shared" si="68"/>
        <v/>
      </c>
    </row>
    <row r="4393" spans="1:6" x14ac:dyDescent="0.25">
      <c r="A4393">
        <v>4392</v>
      </c>
      <c r="B4393">
        <v>2</v>
      </c>
      <c r="C4393">
        <v>1966</v>
      </c>
      <c r="D4393" t="s">
        <v>2368</v>
      </c>
      <c r="E4393">
        <v>1.7095394077820569E-2</v>
      </c>
      <c r="F4393" t="str">
        <f t="shared" si="68"/>
        <v/>
      </c>
    </row>
    <row r="4394" spans="1:6" x14ac:dyDescent="0.25">
      <c r="A4394">
        <v>4393</v>
      </c>
      <c r="B4394">
        <v>2</v>
      </c>
      <c r="C4394">
        <v>4926</v>
      </c>
      <c r="D4394" t="s">
        <v>7466</v>
      </c>
      <c r="E4394">
        <v>0.71616600463432678</v>
      </c>
      <c r="F4394" t="str">
        <f t="shared" si="68"/>
        <v>True</v>
      </c>
    </row>
    <row r="4395" spans="1:6" x14ac:dyDescent="0.25">
      <c r="A4395">
        <v>4394</v>
      </c>
      <c r="B4395">
        <v>4</v>
      </c>
      <c r="C4395">
        <v>6886</v>
      </c>
      <c r="D4395" t="s">
        <v>4205</v>
      </c>
      <c r="E4395">
        <v>0.4002286820874581</v>
      </c>
      <c r="F4395" t="str">
        <f t="shared" si="68"/>
        <v/>
      </c>
    </row>
    <row r="4396" spans="1:6" x14ac:dyDescent="0.25">
      <c r="A4396">
        <v>4395</v>
      </c>
      <c r="B4396">
        <v>3</v>
      </c>
      <c r="C4396">
        <v>1960</v>
      </c>
      <c r="D4396" t="s">
        <v>2368</v>
      </c>
      <c r="E4396">
        <v>0.58622832249224666</v>
      </c>
      <c r="F4396" t="str">
        <f t="shared" si="68"/>
        <v/>
      </c>
    </row>
    <row r="4397" spans="1:6" x14ac:dyDescent="0.25">
      <c r="A4397">
        <v>4396</v>
      </c>
      <c r="B4397">
        <v>11</v>
      </c>
      <c r="C4397">
        <v>6234</v>
      </c>
      <c r="D4397" t="s">
        <v>7503</v>
      </c>
      <c r="E4397">
        <v>0.52019212051735852</v>
      </c>
      <c r="F4397" t="str">
        <f t="shared" si="68"/>
        <v/>
      </c>
    </row>
    <row r="4398" spans="1:6" x14ac:dyDescent="0.25">
      <c r="A4398">
        <v>4397</v>
      </c>
      <c r="B4398">
        <v>6</v>
      </c>
      <c r="C4398">
        <v>9081</v>
      </c>
      <c r="D4398" t="s">
        <v>3279</v>
      </c>
      <c r="E4398">
        <v>0.4622118698343971</v>
      </c>
      <c r="F4398" t="str">
        <f t="shared" si="68"/>
        <v/>
      </c>
    </row>
    <row r="4399" spans="1:6" x14ac:dyDescent="0.25">
      <c r="A4399">
        <v>4398</v>
      </c>
      <c r="B4399">
        <v>7</v>
      </c>
      <c r="C4399">
        <v>2902</v>
      </c>
      <c r="D4399" t="s">
        <v>1322</v>
      </c>
      <c r="E4399">
        <v>0.59750800264920279</v>
      </c>
      <c r="F4399" t="str">
        <f t="shared" si="68"/>
        <v/>
      </c>
    </row>
    <row r="4400" spans="1:6" x14ac:dyDescent="0.25">
      <c r="A4400">
        <v>4399</v>
      </c>
      <c r="B4400">
        <v>2</v>
      </c>
      <c r="C4400">
        <v>6232</v>
      </c>
      <c r="D4400" t="s">
        <v>7503</v>
      </c>
      <c r="E4400">
        <v>0.78246761031541379</v>
      </c>
      <c r="F4400" t="str">
        <f t="shared" si="68"/>
        <v/>
      </c>
    </row>
    <row r="4401" spans="1:6" x14ac:dyDescent="0.25">
      <c r="A4401">
        <v>4400</v>
      </c>
      <c r="B4401">
        <v>4</v>
      </c>
      <c r="C4401">
        <v>9333</v>
      </c>
      <c r="D4401" t="s">
        <v>7492</v>
      </c>
      <c r="E4401">
        <v>0.79600575532456652</v>
      </c>
      <c r="F4401" t="str">
        <f t="shared" si="68"/>
        <v/>
      </c>
    </row>
    <row r="4402" spans="1:6" x14ac:dyDescent="0.25">
      <c r="A4402">
        <v>4401</v>
      </c>
      <c r="B4402">
        <v>5</v>
      </c>
      <c r="C4402">
        <v>5271</v>
      </c>
      <c r="D4402" t="s">
        <v>5252</v>
      </c>
      <c r="E4402">
        <v>0.53978370045506641</v>
      </c>
      <c r="F4402" t="str">
        <f t="shared" si="68"/>
        <v/>
      </c>
    </row>
    <row r="4403" spans="1:6" x14ac:dyDescent="0.25">
      <c r="A4403">
        <v>4402</v>
      </c>
      <c r="B4403">
        <v>5</v>
      </c>
      <c r="C4403">
        <v>7494</v>
      </c>
      <c r="D4403" t="s">
        <v>1839</v>
      </c>
      <c r="E4403">
        <v>0.1822506703032819</v>
      </c>
      <c r="F4403" t="str">
        <f t="shared" si="68"/>
        <v/>
      </c>
    </row>
    <row r="4404" spans="1:6" x14ac:dyDescent="0.25">
      <c r="A4404">
        <v>4403</v>
      </c>
      <c r="B4404">
        <v>5</v>
      </c>
      <c r="C4404">
        <v>6235</v>
      </c>
      <c r="D4404" t="s">
        <v>7503</v>
      </c>
      <c r="E4404">
        <v>0.86573307243414155</v>
      </c>
      <c r="F4404" t="str">
        <f t="shared" si="68"/>
        <v>True</v>
      </c>
    </row>
    <row r="4405" spans="1:6" x14ac:dyDescent="0.25">
      <c r="A4405">
        <v>4404</v>
      </c>
      <c r="B4405">
        <v>8</v>
      </c>
      <c r="C4405">
        <v>3044</v>
      </c>
      <c r="D4405" t="s">
        <v>916</v>
      </c>
      <c r="E4405">
        <v>0.40199121966595064</v>
      </c>
      <c r="F4405" t="str">
        <f t="shared" si="68"/>
        <v/>
      </c>
    </row>
    <row r="4406" spans="1:6" x14ac:dyDescent="0.25">
      <c r="A4406">
        <v>4405</v>
      </c>
      <c r="B4406">
        <v>2</v>
      </c>
      <c r="C4406">
        <v>7495</v>
      </c>
      <c r="D4406" t="s">
        <v>1839</v>
      </c>
      <c r="E4406">
        <v>1.1929167142832986E-2</v>
      </c>
      <c r="F4406" t="str">
        <f t="shared" si="68"/>
        <v/>
      </c>
    </row>
    <row r="4407" spans="1:6" x14ac:dyDescent="0.25">
      <c r="A4407">
        <v>4406</v>
      </c>
      <c r="B4407">
        <v>4</v>
      </c>
      <c r="C4407">
        <v>9334</v>
      </c>
      <c r="D4407" t="s">
        <v>7492</v>
      </c>
      <c r="E4407">
        <v>0.94916771667367528</v>
      </c>
      <c r="F4407" t="str">
        <f t="shared" si="68"/>
        <v/>
      </c>
    </row>
    <row r="4408" spans="1:6" x14ac:dyDescent="0.25">
      <c r="A4408">
        <v>4407</v>
      </c>
      <c r="B4408">
        <v>4</v>
      </c>
      <c r="C4408">
        <v>4368</v>
      </c>
      <c r="D4408" t="s">
        <v>3431</v>
      </c>
      <c r="E4408">
        <v>0.45233587839760858</v>
      </c>
      <c r="F4408" t="str">
        <f t="shared" si="68"/>
        <v/>
      </c>
    </row>
    <row r="4409" spans="1:6" x14ac:dyDescent="0.25">
      <c r="A4409">
        <v>4408</v>
      </c>
      <c r="B4409">
        <v>3</v>
      </c>
      <c r="C4409">
        <v>6233</v>
      </c>
      <c r="D4409" t="s">
        <v>7503</v>
      </c>
      <c r="E4409">
        <v>0.32074636642149956</v>
      </c>
      <c r="F4409" t="str">
        <f t="shared" si="68"/>
        <v/>
      </c>
    </row>
    <row r="4410" spans="1:6" x14ac:dyDescent="0.25">
      <c r="A4410">
        <v>4409</v>
      </c>
      <c r="B4410">
        <v>3</v>
      </c>
      <c r="C4410">
        <v>9082</v>
      </c>
      <c r="D4410" t="s">
        <v>3279</v>
      </c>
      <c r="E4410">
        <v>0.14915106900754771</v>
      </c>
      <c r="F4410" t="str">
        <f t="shared" si="68"/>
        <v/>
      </c>
    </row>
    <row r="4411" spans="1:6" x14ac:dyDescent="0.25">
      <c r="A4411">
        <v>4410</v>
      </c>
      <c r="B4411">
        <v>2</v>
      </c>
      <c r="C4411">
        <v>3043</v>
      </c>
      <c r="D4411" t="s">
        <v>916</v>
      </c>
      <c r="E4411">
        <v>0.86201578998472961</v>
      </c>
      <c r="F4411" t="str">
        <f t="shared" si="68"/>
        <v/>
      </c>
    </row>
    <row r="4412" spans="1:6" x14ac:dyDescent="0.25">
      <c r="A4412">
        <v>4411</v>
      </c>
      <c r="B4412">
        <v>1</v>
      </c>
      <c r="C4412">
        <v>553</v>
      </c>
      <c r="D4412" t="s">
        <v>4039</v>
      </c>
      <c r="E4412">
        <v>0.87611248158782373</v>
      </c>
      <c r="F4412" t="str">
        <f t="shared" si="68"/>
        <v/>
      </c>
    </row>
    <row r="4413" spans="1:6" x14ac:dyDescent="0.25">
      <c r="A4413">
        <v>4412</v>
      </c>
      <c r="B4413">
        <v>2</v>
      </c>
      <c r="C4413">
        <v>3042</v>
      </c>
      <c r="D4413" t="s">
        <v>916</v>
      </c>
      <c r="E4413">
        <v>2.9332805364308712E-2</v>
      </c>
      <c r="F4413" t="str">
        <f t="shared" si="68"/>
        <v/>
      </c>
    </row>
    <row r="4414" spans="1:6" x14ac:dyDescent="0.25">
      <c r="A4414">
        <v>4413</v>
      </c>
      <c r="B4414">
        <v>4</v>
      </c>
      <c r="C4414">
        <v>5270</v>
      </c>
      <c r="D4414" t="s">
        <v>5252</v>
      </c>
      <c r="E4414">
        <v>0.65407456412144849</v>
      </c>
      <c r="F4414" t="str">
        <f t="shared" si="68"/>
        <v>True</v>
      </c>
    </row>
    <row r="4415" spans="1:6" x14ac:dyDescent="0.25">
      <c r="A4415">
        <v>4414</v>
      </c>
      <c r="B4415">
        <v>6</v>
      </c>
      <c r="C4415">
        <v>4369</v>
      </c>
      <c r="D4415" t="s">
        <v>3431</v>
      </c>
      <c r="E4415">
        <v>0.55781322623034024</v>
      </c>
      <c r="F4415" t="str">
        <f t="shared" si="68"/>
        <v/>
      </c>
    </row>
    <row r="4416" spans="1:6" x14ac:dyDescent="0.25">
      <c r="A4416">
        <v>4415</v>
      </c>
      <c r="B4416">
        <v>3</v>
      </c>
      <c r="C4416">
        <v>7493</v>
      </c>
      <c r="D4416" t="s">
        <v>1839</v>
      </c>
      <c r="E4416">
        <v>2.3557903796063817E-2</v>
      </c>
      <c r="F4416" t="str">
        <f t="shared" si="68"/>
        <v/>
      </c>
    </row>
    <row r="4417" spans="1:6" x14ac:dyDescent="0.25">
      <c r="A4417">
        <v>4416</v>
      </c>
      <c r="B4417">
        <v>5</v>
      </c>
      <c r="C4417">
        <v>9282</v>
      </c>
      <c r="D4417" t="s">
        <v>5252</v>
      </c>
      <c r="E4417">
        <v>0.9578776565600593</v>
      </c>
      <c r="F4417" t="str">
        <f t="shared" si="68"/>
        <v/>
      </c>
    </row>
    <row r="4418" spans="1:6" x14ac:dyDescent="0.25">
      <c r="A4418">
        <v>4417</v>
      </c>
      <c r="B4418">
        <v>5</v>
      </c>
      <c r="C4418">
        <v>6236</v>
      </c>
      <c r="D4418" t="s">
        <v>7503</v>
      </c>
      <c r="E4418">
        <v>0.54034452342428851</v>
      </c>
      <c r="F4418" t="str">
        <f t="shared" si="68"/>
        <v/>
      </c>
    </row>
    <row r="4419" spans="1:6" x14ac:dyDescent="0.25">
      <c r="A4419">
        <v>4418</v>
      </c>
      <c r="B4419">
        <v>7</v>
      </c>
      <c r="C4419">
        <v>2078</v>
      </c>
      <c r="D4419" t="s">
        <v>7519</v>
      </c>
      <c r="E4419">
        <v>0.7413224068968548</v>
      </c>
      <c r="F4419" t="str">
        <f t="shared" ref="F4419:F4482" si="69">IF(MOD(A4419-3,10)=0,"True","")</f>
        <v/>
      </c>
    </row>
    <row r="4420" spans="1:6" x14ac:dyDescent="0.25">
      <c r="A4420">
        <v>4419</v>
      </c>
      <c r="B4420">
        <v>5</v>
      </c>
      <c r="C4420">
        <v>2079</v>
      </c>
      <c r="D4420" t="s">
        <v>7519</v>
      </c>
      <c r="E4420">
        <v>0.87322405651486024</v>
      </c>
      <c r="F4420" t="str">
        <f t="shared" si="69"/>
        <v/>
      </c>
    </row>
    <row r="4421" spans="1:6" x14ac:dyDescent="0.25">
      <c r="A4421">
        <v>4420</v>
      </c>
      <c r="B4421">
        <v>3</v>
      </c>
      <c r="C4421">
        <v>5225</v>
      </c>
      <c r="D4421" t="s">
        <v>5299</v>
      </c>
      <c r="E4421">
        <v>0.77756146896594214</v>
      </c>
      <c r="F4421" t="str">
        <f t="shared" si="69"/>
        <v/>
      </c>
    </row>
    <row r="4422" spans="1:6" x14ac:dyDescent="0.25">
      <c r="A4422">
        <v>4421</v>
      </c>
      <c r="B4422">
        <v>2</v>
      </c>
      <c r="C4422">
        <v>1510</v>
      </c>
      <c r="D4422" t="s">
        <v>1608</v>
      </c>
      <c r="E4422">
        <v>0.94610809211280655</v>
      </c>
      <c r="F4422" t="str">
        <f t="shared" si="69"/>
        <v/>
      </c>
    </row>
    <row r="4423" spans="1:6" x14ac:dyDescent="0.25">
      <c r="A4423">
        <v>4422</v>
      </c>
      <c r="B4423">
        <v>5</v>
      </c>
      <c r="C4423">
        <v>2077</v>
      </c>
      <c r="D4423" t="s">
        <v>7519</v>
      </c>
      <c r="E4423">
        <v>0.10120247075963495</v>
      </c>
      <c r="F4423" t="str">
        <f t="shared" si="69"/>
        <v/>
      </c>
    </row>
    <row r="4424" spans="1:6" x14ac:dyDescent="0.25">
      <c r="A4424">
        <v>4423</v>
      </c>
      <c r="B4424">
        <v>3</v>
      </c>
      <c r="C4424">
        <v>5183</v>
      </c>
      <c r="D4424" t="s">
        <v>3636</v>
      </c>
      <c r="E4424">
        <v>0.48946373893455331</v>
      </c>
      <c r="F4424" t="str">
        <f t="shared" si="69"/>
        <v>True</v>
      </c>
    </row>
    <row r="4425" spans="1:6" x14ac:dyDescent="0.25">
      <c r="A4425">
        <v>4424</v>
      </c>
      <c r="B4425">
        <v>7</v>
      </c>
      <c r="C4425">
        <v>5182</v>
      </c>
      <c r="D4425" t="s">
        <v>3636</v>
      </c>
      <c r="E4425">
        <v>0.3259588436648666</v>
      </c>
      <c r="F4425" t="str">
        <f t="shared" si="69"/>
        <v/>
      </c>
    </row>
    <row r="4426" spans="1:6" x14ac:dyDescent="0.25">
      <c r="A4426">
        <v>4425</v>
      </c>
      <c r="B4426">
        <v>5</v>
      </c>
      <c r="C4426">
        <v>7664</v>
      </c>
      <c r="D4426" t="s">
        <v>6463</v>
      </c>
      <c r="E4426">
        <v>0.20382330309633245</v>
      </c>
      <c r="F4426" t="str">
        <f t="shared" si="69"/>
        <v/>
      </c>
    </row>
    <row r="4427" spans="1:6" x14ac:dyDescent="0.25">
      <c r="A4427">
        <v>4426</v>
      </c>
      <c r="B4427">
        <v>3</v>
      </c>
      <c r="C4427">
        <v>8773</v>
      </c>
      <c r="D4427" t="s">
        <v>6020</v>
      </c>
      <c r="E4427">
        <v>0.42049089094906045</v>
      </c>
      <c r="F4427" t="str">
        <f t="shared" si="69"/>
        <v/>
      </c>
    </row>
    <row r="4428" spans="1:6" x14ac:dyDescent="0.25">
      <c r="A4428">
        <v>4427</v>
      </c>
      <c r="B4428">
        <v>1</v>
      </c>
      <c r="C4428">
        <v>9580</v>
      </c>
      <c r="D4428" t="s">
        <v>7528</v>
      </c>
      <c r="E4428">
        <v>0.51582800493878822</v>
      </c>
      <c r="F4428" t="str">
        <f t="shared" si="69"/>
        <v/>
      </c>
    </row>
    <row r="4429" spans="1:6" x14ac:dyDescent="0.25">
      <c r="A4429">
        <v>4428</v>
      </c>
      <c r="B4429">
        <v>9</v>
      </c>
      <c r="C4429">
        <v>6222</v>
      </c>
      <c r="D4429" t="s">
        <v>169</v>
      </c>
      <c r="E4429">
        <v>6.9303712050592492E-2</v>
      </c>
      <c r="F4429" t="str">
        <f t="shared" si="69"/>
        <v/>
      </c>
    </row>
    <row r="4430" spans="1:6" x14ac:dyDescent="0.25">
      <c r="A4430">
        <v>4429</v>
      </c>
      <c r="B4430">
        <v>8</v>
      </c>
      <c r="C4430">
        <v>6814</v>
      </c>
      <c r="D4430" t="s">
        <v>893</v>
      </c>
      <c r="E4430">
        <v>6.1680523009097765E-3</v>
      </c>
      <c r="F4430" t="str">
        <f t="shared" si="69"/>
        <v/>
      </c>
    </row>
    <row r="4431" spans="1:6" x14ac:dyDescent="0.25">
      <c r="A4431">
        <v>4430</v>
      </c>
      <c r="B4431">
        <v>2</v>
      </c>
      <c r="C4431">
        <v>6812</v>
      </c>
      <c r="D4431" t="s">
        <v>893</v>
      </c>
      <c r="E4431">
        <v>0.36639632589146576</v>
      </c>
      <c r="F4431" t="str">
        <f t="shared" si="69"/>
        <v/>
      </c>
    </row>
    <row r="4432" spans="1:6" x14ac:dyDescent="0.25">
      <c r="A4432">
        <v>4431</v>
      </c>
      <c r="B4432">
        <v>2</v>
      </c>
      <c r="C4432">
        <v>6815</v>
      </c>
      <c r="D4432" t="s">
        <v>893</v>
      </c>
      <c r="E4432">
        <v>0.89746212206045206</v>
      </c>
      <c r="F4432" t="str">
        <f t="shared" si="69"/>
        <v/>
      </c>
    </row>
    <row r="4433" spans="1:6" x14ac:dyDescent="0.25">
      <c r="A4433">
        <v>4432</v>
      </c>
      <c r="B4433">
        <v>5</v>
      </c>
      <c r="C4433">
        <v>9582</v>
      </c>
      <c r="D4433" t="s">
        <v>7528</v>
      </c>
      <c r="E4433">
        <v>0.3335162917951785</v>
      </c>
      <c r="F4433" t="str">
        <f t="shared" si="69"/>
        <v/>
      </c>
    </row>
    <row r="4434" spans="1:6" x14ac:dyDescent="0.25">
      <c r="A4434">
        <v>4433</v>
      </c>
      <c r="B4434">
        <v>7</v>
      </c>
      <c r="C4434">
        <v>9834</v>
      </c>
      <c r="D4434" t="s">
        <v>3502</v>
      </c>
      <c r="E4434">
        <v>1.8004425566886306E-2</v>
      </c>
      <c r="F4434" t="str">
        <f t="shared" si="69"/>
        <v>True</v>
      </c>
    </row>
    <row r="4435" spans="1:6" x14ac:dyDescent="0.25">
      <c r="A4435">
        <v>4434</v>
      </c>
      <c r="B4435">
        <v>4</v>
      </c>
      <c r="C4435">
        <v>8772</v>
      </c>
      <c r="D4435" t="s">
        <v>6020</v>
      </c>
      <c r="E4435">
        <v>0.77348522085790938</v>
      </c>
      <c r="F4435" t="str">
        <f t="shared" si="69"/>
        <v/>
      </c>
    </row>
    <row r="4436" spans="1:6" x14ac:dyDescent="0.25">
      <c r="A4436">
        <v>4435</v>
      </c>
      <c r="B4436">
        <v>3</v>
      </c>
      <c r="C4436">
        <v>9579</v>
      </c>
      <c r="D4436" t="s">
        <v>7528</v>
      </c>
      <c r="E4436">
        <v>0.87091487347087249</v>
      </c>
      <c r="F4436" t="str">
        <f t="shared" si="69"/>
        <v/>
      </c>
    </row>
    <row r="4437" spans="1:6" x14ac:dyDescent="0.25">
      <c r="A4437">
        <v>4436</v>
      </c>
      <c r="B4437">
        <v>2</v>
      </c>
      <c r="C4437">
        <v>6810</v>
      </c>
      <c r="D4437" t="s">
        <v>893</v>
      </c>
      <c r="E4437">
        <v>0.4754019631744888</v>
      </c>
      <c r="F4437" t="str">
        <f t="shared" si="69"/>
        <v/>
      </c>
    </row>
    <row r="4438" spans="1:6" x14ac:dyDescent="0.25">
      <c r="A4438">
        <v>4437</v>
      </c>
      <c r="B4438">
        <v>2</v>
      </c>
      <c r="C4438">
        <v>9594</v>
      </c>
      <c r="D4438" t="s">
        <v>1034</v>
      </c>
      <c r="E4438">
        <v>0.16945625701280564</v>
      </c>
      <c r="F4438" t="str">
        <f t="shared" si="69"/>
        <v/>
      </c>
    </row>
    <row r="4439" spans="1:6" x14ac:dyDescent="0.25">
      <c r="A4439">
        <v>4438</v>
      </c>
      <c r="B4439">
        <v>2</v>
      </c>
      <c r="C4439">
        <v>9595</v>
      </c>
      <c r="D4439" t="s">
        <v>1034</v>
      </c>
      <c r="E4439">
        <v>0.65268375087545294</v>
      </c>
      <c r="F4439" t="str">
        <f t="shared" si="69"/>
        <v/>
      </c>
    </row>
    <row r="4440" spans="1:6" x14ac:dyDescent="0.25">
      <c r="A4440">
        <v>4439</v>
      </c>
      <c r="B4440">
        <v>5</v>
      </c>
      <c r="C4440">
        <v>9581</v>
      </c>
      <c r="D4440" t="s">
        <v>7528</v>
      </c>
      <c r="E4440">
        <v>0.80033184803801538</v>
      </c>
      <c r="F4440" t="str">
        <f t="shared" si="69"/>
        <v/>
      </c>
    </row>
    <row r="4441" spans="1:6" x14ac:dyDescent="0.25">
      <c r="A4441">
        <v>4440</v>
      </c>
      <c r="B4441">
        <v>1</v>
      </c>
      <c r="C4441">
        <v>6811</v>
      </c>
      <c r="D4441" t="s">
        <v>893</v>
      </c>
      <c r="E4441">
        <v>0.98513016965006739</v>
      </c>
      <c r="F4441" t="str">
        <f t="shared" si="69"/>
        <v/>
      </c>
    </row>
    <row r="4442" spans="1:6" x14ac:dyDescent="0.25">
      <c r="A4442">
        <v>4441</v>
      </c>
      <c r="B4442">
        <v>3</v>
      </c>
      <c r="C4442">
        <v>72</v>
      </c>
      <c r="D4442" t="s">
        <v>465</v>
      </c>
      <c r="E4442">
        <v>0.33337487035878388</v>
      </c>
      <c r="F4442" t="str">
        <f t="shared" si="69"/>
        <v/>
      </c>
    </row>
    <row r="4443" spans="1:6" x14ac:dyDescent="0.25">
      <c r="A4443">
        <v>4442</v>
      </c>
      <c r="B4443">
        <v>4</v>
      </c>
      <c r="C4443">
        <v>6813</v>
      </c>
      <c r="D4443" t="s">
        <v>893</v>
      </c>
      <c r="E4443">
        <v>0.47456972423308241</v>
      </c>
      <c r="F4443" t="str">
        <f t="shared" si="69"/>
        <v/>
      </c>
    </row>
    <row r="4444" spans="1:6" x14ac:dyDescent="0.25">
      <c r="A4444">
        <v>4443</v>
      </c>
      <c r="B4444">
        <v>3</v>
      </c>
      <c r="C4444">
        <v>4430</v>
      </c>
      <c r="D4444" t="s">
        <v>985</v>
      </c>
      <c r="E4444">
        <v>1.3387062399966454E-2</v>
      </c>
      <c r="F4444" t="str">
        <f t="shared" si="69"/>
        <v>True</v>
      </c>
    </row>
    <row r="4445" spans="1:6" x14ac:dyDescent="0.25">
      <c r="A4445">
        <v>4444</v>
      </c>
      <c r="B4445">
        <v>2</v>
      </c>
      <c r="C4445">
        <v>6759</v>
      </c>
      <c r="D4445" t="s">
        <v>7541</v>
      </c>
      <c r="E4445">
        <v>0.98716481697780267</v>
      </c>
      <c r="F4445" t="str">
        <f t="shared" si="69"/>
        <v/>
      </c>
    </row>
    <row r="4446" spans="1:6" x14ac:dyDescent="0.25">
      <c r="A4446">
        <v>4445</v>
      </c>
      <c r="B4446">
        <v>10</v>
      </c>
      <c r="C4446">
        <v>6518</v>
      </c>
      <c r="D4446" t="s">
        <v>808</v>
      </c>
      <c r="E4446">
        <v>0.50737346508145065</v>
      </c>
      <c r="F4446" t="str">
        <f t="shared" si="69"/>
        <v/>
      </c>
    </row>
    <row r="4447" spans="1:6" x14ac:dyDescent="0.25">
      <c r="A4447">
        <v>4446</v>
      </c>
      <c r="B4447">
        <v>2</v>
      </c>
      <c r="C4447">
        <v>6519</v>
      </c>
      <c r="D4447" t="s">
        <v>808</v>
      </c>
      <c r="E4447">
        <v>0.255383758254626</v>
      </c>
      <c r="F4447" t="str">
        <f t="shared" si="69"/>
        <v/>
      </c>
    </row>
    <row r="4448" spans="1:6" x14ac:dyDescent="0.25">
      <c r="A4448">
        <v>4447</v>
      </c>
      <c r="B4448">
        <v>5</v>
      </c>
      <c r="C4448">
        <v>6133</v>
      </c>
      <c r="D4448" t="s">
        <v>6265</v>
      </c>
      <c r="E4448">
        <v>0.32900233943922474</v>
      </c>
      <c r="F4448" t="str">
        <f t="shared" si="69"/>
        <v/>
      </c>
    </row>
    <row r="4449" spans="1:6" x14ac:dyDescent="0.25">
      <c r="A4449">
        <v>4448</v>
      </c>
      <c r="B4449">
        <v>3</v>
      </c>
      <c r="C4449">
        <v>5993</v>
      </c>
      <c r="D4449" t="s">
        <v>2563</v>
      </c>
      <c r="E4449">
        <v>0.43231488909925919</v>
      </c>
      <c r="F4449" t="str">
        <f t="shared" si="69"/>
        <v/>
      </c>
    </row>
    <row r="4450" spans="1:6" x14ac:dyDescent="0.25">
      <c r="A4450">
        <v>4449</v>
      </c>
      <c r="B4450">
        <v>3</v>
      </c>
      <c r="C4450">
        <v>6516</v>
      </c>
      <c r="D4450" t="s">
        <v>808</v>
      </c>
      <c r="E4450">
        <v>0.19703691371628085</v>
      </c>
      <c r="F4450" t="str">
        <f t="shared" si="69"/>
        <v/>
      </c>
    </row>
    <row r="4451" spans="1:6" x14ac:dyDescent="0.25">
      <c r="A4451">
        <v>4450</v>
      </c>
      <c r="B4451">
        <v>7</v>
      </c>
      <c r="C4451">
        <v>1541</v>
      </c>
      <c r="D4451" t="s">
        <v>5317</v>
      </c>
      <c r="E4451">
        <v>0.45179700502230524</v>
      </c>
      <c r="F4451" t="str">
        <f t="shared" si="69"/>
        <v/>
      </c>
    </row>
    <row r="4452" spans="1:6" x14ac:dyDescent="0.25">
      <c r="A4452">
        <v>4451</v>
      </c>
      <c r="B4452">
        <v>9</v>
      </c>
      <c r="C4452">
        <v>8045</v>
      </c>
      <c r="D4452" t="s">
        <v>7287</v>
      </c>
      <c r="E4452">
        <v>0.52597787582640054</v>
      </c>
      <c r="F4452" t="str">
        <f t="shared" si="69"/>
        <v/>
      </c>
    </row>
    <row r="4453" spans="1:6" x14ac:dyDescent="0.25">
      <c r="A4453">
        <v>4452</v>
      </c>
      <c r="B4453">
        <v>1</v>
      </c>
      <c r="C4453">
        <v>8696</v>
      </c>
      <c r="D4453" t="s">
        <v>2029</v>
      </c>
      <c r="E4453">
        <v>0.69105031768667635</v>
      </c>
      <c r="F4453" t="str">
        <f t="shared" si="69"/>
        <v/>
      </c>
    </row>
    <row r="4454" spans="1:6" x14ac:dyDescent="0.25">
      <c r="A4454">
        <v>4453</v>
      </c>
      <c r="B4454">
        <v>3</v>
      </c>
      <c r="C4454">
        <v>903</v>
      </c>
      <c r="D4454" t="s">
        <v>1113</v>
      </c>
      <c r="E4454">
        <v>0.11887659839101961</v>
      </c>
      <c r="F4454" t="str">
        <f t="shared" si="69"/>
        <v>True</v>
      </c>
    </row>
    <row r="4455" spans="1:6" x14ac:dyDescent="0.25">
      <c r="A4455">
        <v>4454</v>
      </c>
      <c r="B4455">
        <v>7</v>
      </c>
      <c r="C4455">
        <v>5992</v>
      </c>
      <c r="D4455" t="s">
        <v>2563</v>
      </c>
      <c r="E4455">
        <v>0.99375127350515158</v>
      </c>
      <c r="F4455" t="str">
        <f t="shared" si="69"/>
        <v/>
      </c>
    </row>
    <row r="4456" spans="1:6" x14ac:dyDescent="0.25">
      <c r="A4456">
        <v>4455</v>
      </c>
      <c r="B4456">
        <v>6</v>
      </c>
      <c r="C4456">
        <v>6758</v>
      </c>
      <c r="D4456" t="s">
        <v>7541</v>
      </c>
      <c r="E4456">
        <v>0.24574956691334382</v>
      </c>
      <c r="F4456" t="str">
        <f t="shared" si="69"/>
        <v/>
      </c>
    </row>
    <row r="4457" spans="1:6" x14ac:dyDescent="0.25">
      <c r="A4457">
        <v>4456</v>
      </c>
      <c r="B4457">
        <v>5</v>
      </c>
      <c r="C4457">
        <v>6517</v>
      </c>
      <c r="D4457" t="s">
        <v>808</v>
      </c>
      <c r="E4457">
        <v>0.7139087429762222</v>
      </c>
      <c r="F4457" t="str">
        <f t="shared" si="69"/>
        <v/>
      </c>
    </row>
    <row r="4458" spans="1:6" x14ac:dyDescent="0.25">
      <c r="A4458">
        <v>4457</v>
      </c>
      <c r="B4458">
        <v>4</v>
      </c>
      <c r="C4458">
        <v>6757</v>
      </c>
      <c r="D4458" t="s">
        <v>7541</v>
      </c>
      <c r="E4458">
        <v>0.51147225763703807</v>
      </c>
      <c r="F4458" t="str">
        <f t="shared" si="69"/>
        <v/>
      </c>
    </row>
    <row r="4459" spans="1:6" x14ac:dyDescent="0.25">
      <c r="A4459">
        <v>4458</v>
      </c>
      <c r="B4459">
        <v>3</v>
      </c>
      <c r="C4459">
        <v>1540</v>
      </c>
      <c r="D4459" t="s">
        <v>5317</v>
      </c>
      <c r="E4459">
        <v>0.9522991423213466</v>
      </c>
      <c r="F4459" t="str">
        <f t="shared" si="69"/>
        <v/>
      </c>
    </row>
    <row r="4460" spans="1:6" x14ac:dyDescent="0.25">
      <c r="A4460">
        <v>4459</v>
      </c>
      <c r="B4460">
        <v>7</v>
      </c>
      <c r="C4460">
        <v>5991</v>
      </c>
      <c r="D4460" t="s">
        <v>2563</v>
      </c>
      <c r="E4460">
        <v>0.94947837826761072</v>
      </c>
      <c r="F4460" t="str">
        <f t="shared" si="69"/>
        <v/>
      </c>
    </row>
    <row r="4461" spans="1:6" x14ac:dyDescent="0.25">
      <c r="A4461">
        <v>4460</v>
      </c>
      <c r="B4461">
        <v>1</v>
      </c>
      <c r="C4461">
        <v>6520</v>
      </c>
      <c r="D4461" t="s">
        <v>808</v>
      </c>
      <c r="E4461">
        <v>0.11273851949546365</v>
      </c>
      <c r="F4461" t="str">
        <f t="shared" si="69"/>
        <v/>
      </c>
    </row>
    <row r="4462" spans="1:6" x14ac:dyDescent="0.25">
      <c r="A4462">
        <v>4461</v>
      </c>
      <c r="B4462">
        <v>2</v>
      </c>
      <c r="C4462">
        <v>6975</v>
      </c>
      <c r="D4462" t="s">
        <v>3426</v>
      </c>
      <c r="E4462">
        <v>0.32291560772833749</v>
      </c>
      <c r="F4462" t="str">
        <f t="shared" si="69"/>
        <v/>
      </c>
    </row>
    <row r="4463" spans="1:6" x14ac:dyDescent="0.25">
      <c r="A4463">
        <v>4462</v>
      </c>
      <c r="B4463">
        <v>3</v>
      </c>
      <c r="C4463">
        <v>7735</v>
      </c>
      <c r="D4463" t="s">
        <v>1951</v>
      </c>
      <c r="E4463">
        <v>0.27896392079003074</v>
      </c>
      <c r="F4463" t="str">
        <f t="shared" si="69"/>
        <v/>
      </c>
    </row>
    <row r="4464" spans="1:6" x14ac:dyDescent="0.25">
      <c r="A4464">
        <v>4463</v>
      </c>
      <c r="B4464">
        <v>7</v>
      </c>
      <c r="C4464">
        <v>627</v>
      </c>
      <c r="D4464" t="s">
        <v>3721</v>
      </c>
      <c r="E4464">
        <v>0.60324372092146961</v>
      </c>
      <c r="F4464" t="str">
        <f t="shared" si="69"/>
        <v>True</v>
      </c>
    </row>
    <row r="4465" spans="1:6" x14ac:dyDescent="0.25">
      <c r="A4465">
        <v>4464</v>
      </c>
      <c r="B4465">
        <v>2</v>
      </c>
      <c r="C4465">
        <v>1539</v>
      </c>
      <c r="D4465" t="s">
        <v>5317</v>
      </c>
      <c r="E4465">
        <v>0.59775017894646487</v>
      </c>
      <c r="F4465" t="str">
        <f t="shared" si="69"/>
        <v/>
      </c>
    </row>
    <row r="4466" spans="1:6" x14ac:dyDescent="0.25">
      <c r="A4466">
        <v>4465</v>
      </c>
      <c r="B4466">
        <v>2</v>
      </c>
      <c r="C4466">
        <v>7920</v>
      </c>
      <c r="D4466" t="s">
        <v>199</v>
      </c>
      <c r="E4466">
        <v>2.0304288243328084E-2</v>
      </c>
      <c r="F4466" t="str">
        <f t="shared" si="69"/>
        <v/>
      </c>
    </row>
    <row r="4467" spans="1:6" x14ac:dyDescent="0.25">
      <c r="A4467">
        <v>4466</v>
      </c>
      <c r="B4467">
        <v>8</v>
      </c>
      <c r="C4467">
        <v>439</v>
      </c>
      <c r="D4467" t="s">
        <v>4936</v>
      </c>
      <c r="E4467">
        <v>0.15728404231778859</v>
      </c>
      <c r="F4467" t="str">
        <f t="shared" si="69"/>
        <v/>
      </c>
    </row>
    <row r="4468" spans="1:6" x14ac:dyDescent="0.25">
      <c r="A4468">
        <v>4467</v>
      </c>
      <c r="B4468">
        <v>2</v>
      </c>
      <c r="C4468">
        <v>7921</v>
      </c>
      <c r="D4468" t="s">
        <v>199</v>
      </c>
      <c r="E4468">
        <v>0.52998262572036725</v>
      </c>
      <c r="F4468" t="str">
        <f t="shared" si="69"/>
        <v/>
      </c>
    </row>
    <row r="4469" spans="1:6" x14ac:dyDescent="0.25">
      <c r="A4469">
        <v>4468</v>
      </c>
      <c r="B4469">
        <v>5</v>
      </c>
      <c r="C4469">
        <v>6756</v>
      </c>
      <c r="D4469" t="s">
        <v>7541</v>
      </c>
      <c r="E4469">
        <v>0.75851303436650419</v>
      </c>
      <c r="F4469" t="str">
        <f t="shared" si="69"/>
        <v/>
      </c>
    </row>
    <row r="4470" spans="1:6" x14ac:dyDescent="0.25">
      <c r="A4470">
        <v>4469</v>
      </c>
      <c r="B4470">
        <v>1</v>
      </c>
      <c r="C4470">
        <v>1538</v>
      </c>
      <c r="D4470" t="s">
        <v>5317</v>
      </c>
      <c r="E4470">
        <v>0.69942264725148096</v>
      </c>
      <c r="F4470" t="str">
        <f t="shared" si="69"/>
        <v/>
      </c>
    </row>
    <row r="4471" spans="1:6" x14ac:dyDescent="0.25">
      <c r="A4471">
        <v>4470</v>
      </c>
      <c r="B4471">
        <v>3</v>
      </c>
      <c r="C4471">
        <v>3457</v>
      </c>
      <c r="D4471" t="s">
        <v>1846</v>
      </c>
      <c r="E4471">
        <v>0.94791915659243542</v>
      </c>
      <c r="F4471" t="str">
        <f t="shared" si="69"/>
        <v/>
      </c>
    </row>
    <row r="4472" spans="1:6" x14ac:dyDescent="0.25">
      <c r="A4472">
        <v>4471</v>
      </c>
      <c r="B4472">
        <v>2</v>
      </c>
      <c r="C4472">
        <v>3460</v>
      </c>
      <c r="D4472" t="s">
        <v>1846</v>
      </c>
      <c r="E4472">
        <v>0.87348655412112231</v>
      </c>
      <c r="F4472" t="str">
        <f t="shared" si="69"/>
        <v/>
      </c>
    </row>
    <row r="4473" spans="1:6" x14ac:dyDescent="0.25">
      <c r="A4473">
        <v>4472</v>
      </c>
      <c r="B4473">
        <v>1</v>
      </c>
      <c r="C4473">
        <v>276</v>
      </c>
      <c r="D4473" t="s">
        <v>1297</v>
      </c>
      <c r="E4473">
        <v>0.50639751694836599</v>
      </c>
      <c r="F4473" t="str">
        <f t="shared" si="69"/>
        <v/>
      </c>
    </row>
    <row r="4474" spans="1:6" x14ac:dyDescent="0.25">
      <c r="A4474">
        <v>4473</v>
      </c>
      <c r="B4474">
        <v>5</v>
      </c>
      <c r="C4474">
        <v>9337</v>
      </c>
      <c r="D4474" t="s">
        <v>3502</v>
      </c>
      <c r="E4474">
        <v>0.51659261694644565</v>
      </c>
      <c r="F4474" t="str">
        <f t="shared" si="69"/>
        <v>True</v>
      </c>
    </row>
    <row r="4475" spans="1:6" x14ac:dyDescent="0.25">
      <c r="A4475">
        <v>4474</v>
      </c>
      <c r="B4475">
        <v>1</v>
      </c>
      <c r="C4475">
        <v>9961</v>
      </c>
      <c r="D4475" t="s">
        <v>1773</v>
      </c>
      <c r="E4475">
        <v>0.15177753707905506</v>
      </c>
      <c r="F4475" t="str">
        <f t="shared" si="69"/>
        <v/>
      </c>
    </row>
    <row r="4476" spans="1:6" x14ac:dyDescent="0.25">
      <c r="A4476">
        <v>4475</v>
      </c>
      <c r="B4476">
        <v>4</v>
      </c>
      <c r="C4476">
        <v>3034</v>
      </c>
      <c r="D4476" t="s">
        <v>994</v>
      </c>
      <c r="E4476">
        <v>3.3249793559836816E-2</v>
      </c>
      <c r="F4476" t="str">
        <f t="shared" si="69"/>
        <v/>
      </c>
    </row>
    <row r="4477" spans="1:6" x14ac:dyDescent="0.25">
      <c r="A4477">
        <v>4476</v>
      </c>
      <c r="B4477">
        <v>2</v>
      </c>
      <c r="C4477">
        <v>726</v>
      </c>
      <c r="D4477" t="s">
        <v>2910</v>
      </c>
      <c r="E4477">
        <v>0.85674807397382791</v>
      </c>
      <c r="F4477" t="str">
        <f t="shared" si="69"/>
        <v/>
      </c>
    </row>
    <row r="4478" spans="1:6" x14ac:dyDescent="0.25">
      <c r="A4478">
        <v>4477</v>
      </c>
      <c r="B4478">
        <v>2</v>
      </c>
      <c r="C4478">
        <v>275</v>
      </c>
      <c r="D4478" t="s">
        <v>1297</v>
      </c>
      <c r="E4478">
        <v>0.88101290558922829</v>
      </c>
      <c r="F4478" t="str">
        <f t="shared" si="69"/>
        <v/>
      </c>
    </row>
    <row r="4479" spans="1:6" x14ac:dyDescent="0.25">
      <c r="A4479">
        <v>4478</v>
      </c>
      <c r="B4479">
        <v>2</v>
      </c>
      <c r="C4479">
        <v>3459</v>
      </c>
      <c r="D4479" t="s">
        <v>1846</v>
      </c>
      <c r="E4479">
        <v>0.79015553652939208</v>
      </c>
      <c r="F4479" t="str">
        <f t="shared" si="69"/>
        <v/>
      </c>
    </row>
    <row r="4480" spans="1:6" x14ac:dyDescent="0.25">
      <c r="A4480">
        <v>4479</v>
      </c>
      <c r="B4480">
        <v>3</v>
      </c>
      <c r="C4480">
        <v>3458</v>
      </c>
      <c r="D4480" t="s">
        <v>1846</v>
      </c>
      <c r="E4480">
        <v>0.70888388558326498</v>
      </c>
      <c r="F4480" t="str">
        <f t="shared" si="69"/>
        <v/>
      </c>
    </row>
    <row r="4481" spans="1:6" x14ac:dyDescent="0.25">
      <c r="A4481">
        <v>4480</v>
      </c>
      <c r="B4481">
        <v>2</v>
      </c>
      <c r="C4481">
        <v>3461</v>
      </c>
      <c r="D4481" t="s">
        <v>1846</v>
      </c>
      <c r="E4481">
        <v>0.46516345568374962</v>
      </c>
      <c r="F4481" t="str">
        <f t="shared" si="69"/>
        <v/>
      </c>
    </row>
    <row r="4482" spans="1:6" x14ac:dyDescent="0.25">
      <c r="A4482">
        <v>4481</v>
      </c>
      <c r="B4482">
        <v>6</v>
      </c>
      <c r="C4482">
        <v>5984</v>
      </c>
      <c r="D4482" t="s">
        <v>1347</v>
      </c>
      <c r="E4482">
        <v>0.47932760979082123</v>
      </c>
      <c r="F4482" t="str">
        <f t="shared" si="69"/>
        <v/>
      </c>
    </row>
    <row r="4483" spans="1:6" x14ac:dyDescent="0.25">
      <c r="A4483">
        <v>4482</v>
      </c>
      <c r="B4483">
        <v>1</v>
      </c>
      <c r="C4483">
        <v>727</v>
      </c>
      <c r="D4483" t="s">
        <v>2910</v>
      </c>
      <c r="E4483">
        <v>0.77520929345371858</v>
      </c>
      <c r="F4483" t="str">
        <f t="shared" ref="F4483:F4546" si="70">IF(MOD(A4483-3,10)=0,"True","")</f>
        <v/>
      </c>
    </row>
    <row r="4484" spans="1:6" x14ac:dyDescent="0.25">
      <c r="A4484">
        <v>4483</v>
      </c>
      <c r="B4484">
        <v>3</v>
      </c>
      <c r="C4484">
        <v>9726</v>
      </c>
      <c r="D4484" t="s">
        <v>4344</v>
      </c>
      <c r="E4484">
        <v>5.6091930636703258E-2</v>
      </c>
      <c r="F4484" t="str">
        <f t="shared" si="70"/>
        <v>True</v>
      </c>
    </row>
    <row r="4485" spans="1:6" x14ac:dyDescent="0.25">
      <c r="A4485">
        <v>4484</v>
      </c>
      <c r="B4485">
        <v>3</v>
      </c>
      <c r="C4485">
        <v>2305</v>
      </c>
      <c r="D4485" t="s">
        <v>3721</v>
      </c>
      <c r="E4485">
        <v>0.31402434423296333</v>
      </c>
      <c r="F4485" t="str">
        <f t="shared" si="70"/>
        <v/>
      </c>
    </row>
    <row r="4486" spans="1:6" x14ac:dyDescent="0.25">
      <c r="A4486">
        <v>4485</v>
      </c>
      <c r="B4486">
        <v>3</v>
      </c>
      <c r="C4486">
        <v>2654</v>
      </c>
      <c r="D4486" t="s">
        <v>5330</v>
      </c>
      <c r="E4486">
        <v>0.93473499669479532</v>
      </c>
      <c r="F4486" t="str">
        <f t="shared" si="70"/>
        <v/>
      </c>
    </row>
    <row r="4487" spans="1:6" x14ac:dyDescent="0.25">
      <c r="A4487">
        <v>4486</v>
      </c>
      <c r="B4487">
        <v>2</v>
      </c>
      <c r="C4487">
        <v>2657</v>
      </c>
      <c r="D4487" t="s">
        <v>5330</v>
      </c>
      <c r="E4487">
        <v>0.37064434370080257</v>
      </c>
      <c r="F4487" t="str">
        <f t="shared" si="70"/>
        <v/>
      </c>
    </row>
    <row r="4488" spans="1:6" x14ac:dyDescent="0.25">
      <c r="A4488">
        <v>4487</v>
      </c>
      <c r="B4488">
        <v>5</v>
      </c>
      <c r="C4488">
        <v>7451</v>
      </c>
      <c r="D4488" t="s">
        <v>872</v>
      </c>
      <c r="E4488">
        <v>0.44642217875870216</v>
      </c>
      <c r="F4488" t="str">
        <f t="shared" si="70"/>
        <v/>
      </c>
    </row>
    <row r="4489" spans="1:6" x14ac:dyDescent="0.25">
      <c r="A4489">
        <v>4488</v>
      </c>
      <c r="B4489">
        <v>4</v>
      </c>
      <c r="C4489">
        <v>8878</v>
      </c>
      <c r="D4489" t="s">
        <v>1092</v>
      </c>
      <c r="E4489">
        <v>0.99404787569964104</v>
      </c>
      <c r="F4489" t="str">
        <f t="shared" si="70"/>
        <v/>
      </c>
    </row>
    <row r="4490" spans="1:6" x14ac:dyDescent="0.25">
      <c r="A4490">
        <v>4489</v>
      </c>
      <c r="B4490">
        <v>4</v>
      </c>
      <c r="C4490">
        <v>2304</v>
      </c>
      <c r="D4490" t="s">
        <v>3721</v>
      </c>
      <c r="E4490">
        <v>7.8532281325475073E-2</v>
      </c>
      <c r="F4490" t="str">
        <f t="shared" si="70"/>
        <v/>
      </c>
    </row>
    <row r="4491" spans="1:6" x14ac:dyDescent="0.25">
      <c r="A4491">
        <v>4490</v>
      </c>
      <c r="B4491">
        <v>3</v>
      </c>
      <c r="C4491">
        <v>2655</v>
      </c>
      <c r="D4491" t="s">
        <v>5330</v>
      </c>
      <c r="E4491">
        <v>0.16229818153261444</v>
      </c>
      <c r="F4491" t="str">
        <f t="shared" si="70"/>
        <v/>
      </c>
    </row>
    <row r="4492" spans="1:6" x14ac:dyDescent="0.25">
      <c r="A4492">
        <v>4491</v>
      </c>
      <c r="B4492">
        <v>6</v>
      </c>
      <c r="C4492">
        <v>7453</v>
      </c>
      <c r="D4492" t="s">
        <v>872</v>
      </c>
      <c r="E4492">
        <v>0.94303049446823151</v>
      </c>
      <c r="F4492" t="str">
        <f t="shared" si="70"/>
        <v/>
      </c>
    </row>
    <row r="4493" spans="1:6" x14ac:dyDescent="0.25">
      <c r="A4493">
        <v>4492</v>
      </c>
      <c r="B4493">
        <v>3</v>
      </c>
      <c r="C4493">
        <v>2653</v>
      </c>
      <c r="D4493" t="s">
        <v>5330</v>
      </c>
      <c r="E4493">
        <v>4.012196278508795E-3</v>
      </c>
      <c r="F4493" t="str">
        <f t="shared" si="70"/>
        <v/>
      </c>
    </row>
    <row r="4494" spans="1:6" x14ac:dyDescent="0.25">
      <c r="A4494">
        <v>4493</v>
      </c>
      <c r="B4494">
        <v>5</v>
      </c>
      <c r="C4494">
        <v>7452</v>
      </c>
      <c r="D4494" t="s">
        <v>872</v>
      </c>
      <c r="E4494">
        <v>0.41900321270002483</v>
      </c>
      <c r="F4494" t="str">
        <f t="shared" si="70"/>
        <v>True</v>
      </c>
    </row>
    <row r="4495" spans="1:6" x14ac:dyDescent="0.25">
      <c r="A4495">
        <v>4494</v>
      </c>
      <c r="B4495">
        <v>5</v>
      </c>
      <c r="C4495">
        <v>2658</v>
      </c>
      <c r="D4495" t="s">
        <v>5330</v>
      </c>
      <c r="E4495">
        <v>0.29001393955930599</v>
      </c>
      <c r="F4495" t="str">
        <f t="shared" si="70"/>
        <v/>
      </c>
    </row>
    <row r="4496" spans="1:6" x14ac:dyDescent="0.25">
      <c r="A4496">
        <v>4495</v>
      </c>
      <c r="B4496">
        <v>2</v>
      </c>
      <c r="C4496">
        <v>2656</v>
      </c>
      <c r="D4496" t="s">
        <v>5330</v>
      </c>
      <c r="E4496">
        <v>0.94330189833592093</v>
      </c>
      <c r="F4496" t="str">
        <f t="shared" si="70"/>
        <v/>
      </c>
    </row>
    <row r="4497" spans="1:6" x14ac:dyDescent="0.25">
      <c r="A4497">
        <v>4496</v>
      </c>
      <c r="B4497">
        <v>3</v>
      </c>
      <c r="C4497">
        <v>7450</v>
      </c>
      <c r="D4497" t="s">
        <v>872</v>
      </c>
      <c r="E4497">
        <v>0.23626416226312785</v>
      </c>
      <c r="F4497" t="str">
        <f t="shared" si="70"/>
        <v/>
      </c>
    </row>
    <row r="4498" spans="1:6" x14ac:dyDescent="0.25">
      <c r="A4498">
        <v>4497</v>
      </c>
      <c r="B4498">
        <v>3</v>
      </c>
      <c r="C4498">
        <v>8879</v>
      </c>
      <c r="D4498" t="s">
        <v>1092</v>
      </c>
      <c r="E4498">
        <v>0.27127414114372872</v>
      </c>
      <c r="F4498" t="str">
        <f t="shared" si="70"/>
        <v/>
      </c>
    </row>
    <row r="4499" spans="1:6" x14ac:dyDescent="0.25">
      <c r="A4499">
        <v>4498</v>
      </c>
      <c r="B4499">
        <v>3</v>
      </c>
      <c r="C4499">
        <v>2652</v>
      </c>
      <c r="D4499" t="s">
        <v>5330</v>
      </c>
      <c r="E4499">
        <v>0.79188941829077708</v>
      </c>
      <c r="F4499" t="str">
        <f t="shared" si="70"/>
        <v/>
      </c>
    </row>
    <row r="4500" spans="1:6" x14ac:dyDescent="0.25">
      <c r="A4500">
        <v>4499</v>
      </c>
      <c r="B4500">
        <v>2</v>
      </c>
      <c r="C4500">
        <v>2268</v>
      </c>
      <c r="D4500" t="s">
        <v>3709</v>
      </c>
      <c r="E4500">
        <v>0.77807356561226082</v>
      </c>
      <c r="F4500" t="str">
        <f t="shared" si="70"/>
        <v/>
      </c>
    </row>
    <row r="4501" spans="1:6" x14ac:dyDescent="0.25">
      <c r="A4501">
        <v>4500</v>
      </c>
      <c r="B4501">
        <v>3</v>
      </c>
      <c r="C4501">
        <v>5413</v>
      </c>
      <c r="D4501" t="s">
        <v>4310</v>
      </c>
      <c r="E4501">
        <v>0.72045340067855401</v>
      </c>
      <c r="F4501" t="str">
        <f t="shared" si="70"/>
        <v/>
      </c>
    </row>
    <row r="4502" spans="1:6" x14ac:dyDescent="0.25">
      <c r="A4502">
        <v>4501</v>
      </c>
      <c r="B4502">
        <v>8</v>
      </c>
      <c r="C4502">
        <v>6890</v>
      </c>
      <c r="D4502" t="s">
        <v>5664</v>
      </c>
      <c r="E4502">
        <v>0.88321241696740505</v>
      </c>
      <c r="F4502" t="str">
        <f t="shared" si="70"/>
        <v/>
      </c>
    </row>
    <row r="4503" spans="1:6" x14ac:dyDescent="0.25">
      <c r="A4503">
        <v>4502</v>
      </c>
      <c r="B4503">
        <v>4</v>
      </c>
      <c r="C4503">
        <v>7732</v>
      </c>
      <c r="D4503" t="s">
        <v>4676</v>
      </c>
      <c r="E4503">
        <v>0.40504711779291602</v>
      </c>
      <c r="F4503" t="str">
        <f t="shared" si="70"/>
        <v/>
      </c>
    </row>
    <row r="4504" spans="1:6" x14ac:dyDescent="0.25">
      <c r="A4504">
        <v>4503</v>
      </c>
      <c r="B4504">
        <v>3</v>
      </c>
      <c r="C4504">
        <v>6892</v>
      </c>
      <c r="D4504" t="s">
        <v>5664</v>
      </c>
      <c r="E4504">
        <v>0.83128025907832614</v>
      </c>
      <c r="F4504" t="str">
        <f t="shared" si="70"/>
        <v>True</v>
      </c>
    </row>
    <row r="4505" spans="1:6" x14ac:dyDescent="0.25">
      <c r="A4505">
        <v>4504</v>
      </c>
      <c r="B4505">
        <v>3</v>
      </c>
      <c r="C4505">
        <v>144</v>
      </c>
      <c r="D4505" t="s">
        <v>2209</v>
      </c>
      <c r="E4505">
        <v>8.2764858496229832E-2</v>
      </c>
      <c r="F4505" t="str">
        <f t="shared" si="70"/>
        <v/>
      </c>
    </row>
    <row r="4506" spans="1:6" x14ac:dyDescent="0.25">
      <c r="A4506">
        <v>4505</v>
      </c>
      <c r="B4506">
        <v>5</v>
      </c>
      <c r="C4506">
        <v>6897</v>
      </c>
      <c r="D4506" t="s">
        <v>5664</v>
      </c>
      <c r="E4506">
        <v>0.76690177005191018</v>
      </c>
      <c r="F4506" t="str">
        <f t="shared" si="70"/>
        <v/>
      </c>
    </row>
    <row r="4507" spans="1:6" x14ac:dyDescent="0.25">
      <c r="A4507">
        <v>4506</v>
      </c>
      <c r="B4507">
        <v>2</v>
      </c>
      <c r="C4507">
        <v>6895</v>
      </c>
      <c r="D4507" t="s">
        <v>5664</v>
      </c>
      <c r="E4507">
        <v>0.69802142720105009</v>
      </c>
      <c r="F4507" t="str">
        <f t="shared" si="70"/>
        <v/>
      </c>
    </row>
    <row r="4508" spans="1:6" x14ac:dyDescent="0.25">
      <c r="A4508">
        <v>4507</v>
      </c>
      <c r="B4508">
        <v>2</v>
      </c>
      <c r="C4508">
        <v>3914</v>
      </c>
      <c r="D4508" t="s">
        <v>1045</v>
      </c>
      <c r="E4508">
        <v>0.24467425760277561</v>
      </c>
      <c r="F4508" t="str">
        <f t="shared" si="70"/>
        <v/>
      </c>
    </row>
    <row r="4509" spans="1:6" x14ac:dyDescent="0.25">
      <c r="A4509">
        <v>4508</v>
      </c>
      <c r="B4509">
        <v>7</v>
      </c>
      <c r="C4509">
        <v>5412</v>
      </c>
      <c r="D4509" t="s">
        <v>4310</v>
      </c>
      <c r="E4509">
        <v>0.86934187621480075</v>
      </c>
      <c r="F4509" t="str">
        <f t="shared" si="70"/>
        <v/>
      </c>
    </row>
    <row r="4510" spans="1:6" x14ac:dyDescent="0.25">
      <c r="A4510">
        <v>4509</v>
      </c>
      <c r="B4510">
        <v>3</v>
      </c>
      <c r="C4510">
        <v>3913</v>
      </c>
      <c r="D4510" t="s">
        <v>1045</v>
      </c>
      <c r="E4510">
        <v>0.5537658650474927</v>
      </c>
      <c r="F4510" t="str">
        <f t="shared" si="70"/>
        <v/>
      </c>
    </row>
    <row r="4511" spans="1:6" x14ac:dyDescent="0.25">
      <c r="A4511">
        <v>4510</v>
      </c>
      <c r="B4511">
        <v>3</v>
      </c>
      <c r="C4511">
        <v>142</v>
      </c>
      <c r="D4511" t="s">
        <v>2209</v>
      </c>
      <c r="E4511">
        <v>0.218662083868019</v>
      </c>
      <c r="F4511" t="str">
        <f t="shared" si="70"/>
        <v/>
      </c>
    </row>
    <row r="4512" spans="1:6" x14ac:dyDescent="0.25">
      <c r="A4512">
        <v>4511</v>
      </c>
      <c r="B4512">
        <v>2</v>
      </c>
      <c r="C4512">
        <v>5324</v>
      </c>
      <c r="D4512" t="s">
        <v>5829</v>
      </c>
      <c r="E4512">
        <v>0.45135578654398034</v>
      </c>
      <c r="F4512" t="str">
        <f t="shared" si="70"/>
        <v/>
      </c>
    </row>
    <row r="4513" spans="1:6" x14ac:dyDescent="0.25">
      <c r="A4513">
        <v>4512</v>
      </c>
      <c r="B4513">
        <v>2</v>
      </c>
      <c r="C4513">
        <v>2823</v>
      </c>
      <c r="D4513" t="s">
        <v>1196</v>
      </c>
      <c r="E4513">
        <v>0.6550606440771376</v>
      </c>
      <c r="F4513" t="str">
        <f t="shared" si="70"/>
        <v/>
      </c>
    </row>
    <row r="4514" spans="1:6" x14ac:dyDescent="0.25">
      <c r="A4514">
        <v>4513</v>
      </c>
      <c r="B4514">
        <v>4</v>
      </c>
      <c r="C4514">
        <v>760</v>
      </c>
      <c r="D4514" t="s">
        <v>2981</v>
      </c>
      <c r="E4514">
        <v>0.91203211199421286</v>
      </c>
      <c r="F4514" t="str">
        <f t="shared" si="70"/>
        <v>True</v>
      </c>
    </row>
    <row r="4515" spans="1:6" x14ac:dyDescent="0.25">
      <c r="A4515">
        <v>4514</v>
      </c>
      <c r="B4515">
        <v>3</v>
      </c>
      <c r="C4515">
        <v>143</v>
      </c>
      <c r="D4515" t="s">
        <v>2209</v>
      </c>
      <c r="E4515">
        <v>0.25523149033482873</v>
      </c>
      <c r="F4515" t="str">
        <f t="shared" si="70"/>
        <v/>
      </c>
    </row>
    <row r="4516" spans="1:6" x14ac:dyDescent="0.25">
      <c r="A4516">
        <v>4515</v>
      </c>
      <c r="B4516">
        <v>4</v>
      </c>
      <c r="C4516">
        <v>6894</v>
      </c>
      <c r="D4516" t="s">
        <v>5664</v>
      </c>
      <c r="E4516">
        <v>0.47929805276411397</v>
      </c>
      <c r="F4516" t="str">
        <f t="shared" si="70"/>
        <v/>
      </c>
    </row>
    <row r="4517" spans="1:6" x14ac:dyDescent="0.25">
      <c r="A4517">
        <v>4516</v>
      </c>
      <c r="B4517">
        <v>4</v>
      </c>
      <c r="C4517">
        <v>6893</v>
      </c>
      <c r="D4517" t="s">
        <v>5664</v>
      </c>
      <c r="E4517">
        <v>0.44966134749921693</v>
      </c>
      <c r="F4517" t="str">
        <f t="shared" si="70"/>
        <v/>
      </c>
    </row>
    <row r="4518" spans="1:6" x14ac:dyDescent="0.25">
      <c r="A4518">
        <v>4517</v>
      </c>
      <c r="B4518">
        <v>2</v>
      </c>
      <c r="C4518">
        <v>2824</v>
      </c>
      <c r="D4518" t="s">
        <v>1196</v>
      </c>
      <c r="E4518">
        <v>0.91692197135155629</v>
      </c>
      <c r="F4518" t="str">
        <f t="shared" si="70"/>
        <v/>
      </c>
    </row>
    <row r="4519" spans="1:6" x14ac:dyDescent="0.25">
      <c r="A4519">
        <v>4518</v>
      </c>
      <c r="B4519">
        <v>2</v>
      </c>
      <c r="C4519">
        <v>6896</v>
      </c>
      <c r="D4519" t="s">
        <v>5664</v>
      </c>
      <c r="E4519">
        <v>0.42426952558846487</v>
      </c>
      <c r="F4519" t="str">
        <f t="shared" si="70"/>
        <v/>
      </c>
    </row>
    <row r="4520" spans="1:6" x14ac:dyDescent="0.25">
      <c r="A4520">
        <v>4519</v>
      </c>
      <c r="B4520">
        <v>7</v>
      </c>
      <c r="C4520">
        <v>6891</v>
      </c>
      <c r="D4520" t="s">
        <v>5664</v>
      </c>
      <c r="E4520">
        <v>0.41357716850332815</v>
      </c>
      <c r="F4520" t="str">
        <f t="shared" si="70"/>
        <v/>
      </c>
    </row>
    <row r="4521" spans="1:6" x14ac:dyDescent="0.25">
      <c r="A4521">
        <v>4520</v>
      </c>
      <c r="B4521">
        <v>2</v>
      </c>
      <c r="C4521">
        <v>6122</v>
      </c>
      <c r="D4521" t="s">
        <v>547</v>
      </c>
      <c r="E4521">
        <v>0.84792714053169327</v>
      </c>
      <c r="F4521" t="str">
        <f t="shared" si="70"/>
        <v/>
      </c>
    </row>
    <row r="4522" spans="1:6" x14ac:dyDescent="0.25">
      <c r="A4522">
        <v>4521</v>
      </c>
      <c r="B4522">
        <v>2</v>
      </c>
      <c r="C4522">
        <v>6972</v>
      </c>
      <c r="D4522" t="s">
        <v>437</v>
      </c>
      <c r="E4522">
        <v>0.13885053058888408</v>
      </c>
      <c r="F4522" t="str">
        <f t="shared" si="70"/>
        <v/>
      </c>
    </row>
    <row r="4523" spans="1:6" x14ac:dyDescent="0.25">
      <c r="A4523">
        <v>4522</v>
      </c>
      <c r="B4523">
        <v>2</v>
      </c>
      <c r="C4523">
        <v>44</v>
      </c>
      <c r="D4523" t="s">
        <v>1388</v>
      </c>
      <c r="E4523">
        <v>0.82113467331107037</v>
      </c>
      <c r="F4523" t="str">
        <f t="shared" si="70"/>
        <v/>
      </c>
    </row>
    <row r="4524" spans="1:6" x14ac:dyDescent="0.25">
      <c r="A4524">
        <v>4523</v>
      </c>
      <c r="B4524">
        <v>5</v>
      </c>
      <c r="C4524">
        <v>6721</v>
      </c>
      <c r="D4524" t="s">
        <v>2735</v>
      </c>
      <c r="E4524">
        <v>0.78366803988233003</v>
      </c>
      <c r="F4524" t="str">
        <f t="shared" si="70"/>
        <v>True</v>
      </c>
    </row>
    <row r="4525" spans="1:6" x14ac:dyDescent="0.25">
      <c r="A4525">
        <v>4524</v>
      </c>
      <c r="B4525">
        <v>3</v>
      </c>
      <c r="C4525">
        <v>6119</v>
      </c>
      <c r="D4525" t="s">
        <v>547</v>
      </c>
      <c r="E4525">
        <v>0.19511282855452272</v>
      </c>
      <c r="F4525" t="str">
        <f t="shared" si="70"/>
        <v/>
      </c>
    </row>
    <row r="4526" spans="1:6" x14ac:dyDescent="0.25">
      <c r="A4526">
        <v>4525</v>
      </c>
      <c r="B4526">
        <v>8</v>
      </c>
      <c r="C4526">
        <v>6121</v>
      </c>
      <c r="D4526" t="s">
        <v>547</v>
      </c>
      <c r="E4526">
        <v>0.21431986128637959</v>
      </c>
      <c r="F4526" t="str">
        <f t="shared" si="70"/>
        <v/>
      </c>
    </row>
    <row r="4527" spans="1:6" x14ac:dyDescent="0.25">
      <c r="A4527">
        <v>4526</v>
      </c>
      <c r="B4527">
        <v>2</v>
      </c>
      <c r="C4527">
        <v>6973</v>
      </c>
      <c r="D4527" t="s">
        <v>437</v>
      </c>
      <c r="E4527">
        <v>7.586670254847383E-2</v>
      </c>
      <c r="F4527" t="str">
        <f t="shared" si="70"/>
        <v/>
      </c>
    </row>
    <row r="4528" spans="1:6" x14ac:dyDescent="0.25">
      <c r="A4528">
        <v>4527</v>
      </c>
      <c r="B4528">
        <v>3</v>
      </c>
      <c r="C4528">
        <v>7791</v>
      </c>
      <c r="D4528" t="s">
        <v>7057</v>
      </c>
      <c r="E4528">
        <v>0.77759831539233304</v>
      </c>
      <c r="F4528" t="str">
        <f t="shared" si="70"/>
        <v/>
      </c>
    </row>
    <row r="4529" spans="1:6" x14ac:dyDescent="0.25">
      <c r="A4529">
        <v>4528</v>
      </c>
      <c r="B4529">
        <v>3</v>
      </c>
      <c r="C4529">
        <v>6723</v>
      </c>
      <c r="D4529" t="s">
        <v>2735</v>
      </c>
      <c r="E4529">
        <v>0.77098221786333787</v>
      </c>
      <c r="F4529" t="str">
        <f t="shared" si="70"/>
        <v/>
      </c>
    </row>
    <row r="4530" spans="1:6" x14ac:dyDescent="0.25">
      <c r="A4530">
        <v>4529</v>
      </c>
      <c r="B4530">
        <v>4</v>
      </c>
      <c r="C4530">
        <v>6974</v>
      </c>
      <c r="D4530" t="s">
        <v>437</v>
      </c>
      <c r="E4530">
        <v>0.74391105369501953</v>
      </c>
      <c r="F4530" t="str">
        <f t="shared" si="70"/>
        <v/>
      </c>
    </row>
    <row r="4531" spans="1:6" x14ac:dyDescent="0.25">
      <c r="A4531">
        <v>4530</v>
      </c>
      <c r="B4531">
        <v>2</v>
      </c>
      <c r="C4531">
        <v>6971</v>
      </c>
      <c r="D4531" t="s">
        <v>437</v>
      </c>
      <c r="E4531">
        <v>0.74948925567593372</v>
      </c>
      <c r="F4531" t="str">
        <f t="shared" si="70"/>
        <v/>
      </c>
    </row>
    <row r="4532" spans="1:6" x14ac:dyDescent="0.25">
      <c r="A4532">
        <v>4531</v>
      </c>
      <c r="B4532">
        <v>2</v>
      </c>
      <c r="C4532">
        <v>6722</v>
      </c>
      <c r="D4532" t="s">
        <v>2735</v>
      </c>
      <c r="E4532">
        <v>4.7229877851760693E-2</v>
      </c>
      <c r="F4532" t="str">
        <f t="shared" si="70"/>
        <v/>
      </c>
    </row>
    <row r="4533" spans="1:6" x14ac:dyDescent="0.25">
      <c r="A4533">
        <v>4532</v>
      </c>
      <c r="B4533">
        <v>3</v>
      </c>
      <c r="C4533">
        <v>6120</v>
      </c>
      <c r="D4533" t="s">
        <v>547</v>
      </c>
      <c r="E4533">
        <v>9.8744459196941525E-2</v>
      </c>
      <c r="F4533" t="str">
        <f t="shared" si="70"/>
        <v/>
      </c>
    </row>
    <row r="4534" spans="1:6" x14ac:dyDescent="0.25">
      <c r="A4534">
        <v>4533</v>
      </c>
      <c r="B4534">
        <v>5</v>
      </c>
      <c r="C4534">
        <v>6490</v>
      </c>
      <c r="D4534" t="s">
        <v>1608</v>
      </c>
      <c r="E4534">
        <v>0.20589171006875984</v>
      </c>
      <c r="F4534" t="str">
        <f t="shared" si="70"/>
        <v>True</v>
      </c>
    </row>
    <row r="4535" spans="1:6" x14ac:dyDescent="0.25">
      <c r="A4535">
        <v>4534</v>
      </c>
      <c r="B4535">
        <v>5</v>
      </c>
      <c r="C4535">
        <v>6770</v>
      </c>
      <c r="D4535" t="s">
        <v>944</v>
      </c>
      <c r="E4535">
        <v>0.30760872712600695</v>
      </c>
      <c r="F4535" t="str">
        <f t="shared" si="70"/>
        <v/>
      </c>
    </row>
    <row r="4536" spans="1:6" x14ac:dyDescent="0.25">
      <c r="A4536">
        <v>4535</v>
      </c>
      <c r="B4536">
        <v>2</v>
      </c>
      <c r="C4536">
        <v>6094</v>
      </c>
      <c r="D4536" t="s">
        <v>2573</v>
      </c>
      <c r="E4536">
        <v>1.637775223908744E-2</v>
      </c>
      <c r="F4536" t="str">
        <f t="shared" si="70"/>
        <v/>
      </c>
    </row>
    <row r="4537" spans="1:6" x14ac:dyDescent="0.25">
      <c r="A4537">
        <v>4536</v>
      </c>
      <c r="B4537">
        <v>1</v>
      </c>
      <c r="C4537">
        <v>6097</v>
      </c>
      <c r="D4537" t="s">
        <v>2573</v>
      </c>
      <c r="E4537">
        <v>0.16916274783114282</v>
      </c>
      <c r="F4537" t="str">
        <f t="shared" si="70"/>
        <v/>
      </c>
    </row>
    <row r="4538" spans="1:6" x14ac:dyDescent="0.25">
      <c r="A4538">
        <v>4537</v>
      </c>
      <c r="B4538">
        <v>3</v>
      </c>
      <c r="C4538">
        <v>6103</v>
      </c>
      <c r="D4538" t="s">
        <v>2573</v>
      </c>
      <c r="E4538">
        <v>0.26041492414013223</v>
      </c>
      <c r="F4538" t="str">
        <f t="shared" si="70"/>
        <v/>
      </c>
    </row>
    <row r="4539" spans="1:6" x14ac:dyDescent="0.25">
      <c r="A4539">
        <v>4538</v>
      </c>
      <c r="B4539">
        <v>2</v>
      </c>
      <c r="C4539">
        <v>6092</v>
      </c>
      <c r="D4539" t="s">
        <v>2573</v>
      </c>
      <c r="E4539">
        <v>0.46786901544408654</v>
      </c>
      <c r="F4539" t="str">
        <f t="shared" si="70"/>
        <v/>
      </c>
    </row>
    <row r="4540" spans="1:6" x14ac:dyDescent="0.25">
      <c r="A4540">
        <v>4539</v>
      </c>
      <c r="B4540">
        <v>3</v>
      </c>
      <c r="C4540">
        <v>6091</v>
      </c>
      <c r="D4540" t="s">
        <v>2573</v>
      </c>
      <c r="E4540">
        <v>1.3560799643702492E-2</v>
      </c>
      <c r="F4540" t="str">
        <f t="shared" si="70"/>
        <v/>
      </c>
    </row>
    <row r="4541" spans="1:6" x14ac:dyDescent="0.25">
      <c r="A4541">
        <v>4540</v>
      </c>
      <c r="B4541">
        <v>2</v>
      </c>
      <c r="C4541">
        <v>6101</v>
      </c>
      <c r="D4541" t="s">
        <v>2573</v>
      </c>
      <c r="E4541">
        <v>0.74510560304630535</v>
      </c>
      <c r="F4541" t="str">
        <f t="shared" si="70"/>
        <v/>
      </c>
    </row>
    <row r="4542" spans="1:6" x14ac:dyDescent="0.25">
      <c r="A4542">
        <v>4541</v>
      </c>
      <c r="B4542">
        <v>5</v>
      </c>
      <c r="C4542">
        <v>6102</v>
      </c>
      <c r="D4542" t="s">
        <v>2573</v>
      </c>
      <c r="E4542">
        <v>0.88841736844587216</v>
      </c>
      <c r="F4542" t="str">
        <f t="shared" si="70"/>
        <v/>
      </c>
    </row>
    <row r="4543" spans="1:6" x14ac:dyDescent="0.25">
      <c r="A4543">
        <v>4542</v>
      </c>
      <c r="B4543">
        <v>11</v>
      </c>
      <c r="C4543">
        <v>6100</v>
      </c>
      <c r="D4543" t="s">
        <v>2573</v>
      </c>
      <c r="E4543">
        <v>0.58367748246219453</v>
      </c>
      <c r="F4543" t="str">
        <f t="shared" si="70"/>
        <v/>
      </c>
    </row>
    <row r="4544" spans="1:6" x14ac:dyDescent="0.25">
      <c r="A4544">
        <v>4543</v>
      </c>
      <c r="B4544">
        <v>3</v>
      </c>
      <c r="C4544">
        <v>6098</v>
      </c>
      <c r="D4544" t="s">
        <v>2573</v>
      </c>
      <c r="E4544">
        <v>0.86942544476712447</v>
      </c>
      <c r="F4544" t="str">
        <f t="shared" si="70"/>
        <v>True</v>
      </c>
    </row>
    <row r="4545" spans="1:6" x14ac:dyDescent="0.25">
      <c r="A4545">
        <v>4544</v>
      </c>
      <c r="B4545">
        <v>2</v>
      </c>
      <c r="C4545">
        <v>6099</v>
      </c>
      <c r="D4545" t="s">
        <v>2573</v>
      </c>
      <c r="E4545">
        <v>9.4929053733240565E-2</v>
      </c>
      <c r="F4545" t="str">
        <f t="shared" si="70"/>
        <v/>
      </c>
    </row>
    <row r="4546" spans="1:6" x14ac:dyDescent="0.25">
      <c r="A4546">
        <v>4545</v>
      </c>
      <c r="B4546">
        <v>2</v>
      </c>
      <c r="C4546">
        <v>6096</v>
      </c>
      <c r="D4546" t="s">
        <v>2573</v>
      </c>
      <c r="E4546">
        <v>0.58418922344345203</v>
      </c>
      <c r="F4546" t="str">
        <f t="shared" si="70"/>
        <v/>
      </c>
    </row>
    <row r="4547" spans="1:6" x14ac:dyDescent="0.25">
      <c r="A4547">
        <v>4546</v>
      </c>
      <c r="B4547">
        <v>9</v>
      </c>
      <c r="C4547">
        <v>6093</v>
      </c>
      <c r="D4547" t="s">
        <v>2573</v>
      </c>
      <c r="E4547">
        <v>0.99665322969786163</v>
      </c>
      <c r="F4547" t="str">
        <f t="shared" ref="F4547:F4610" si="71">IF(MOD(A4547-3,10)=0,"True","")</f>
        <v/>
      </c>
    </row>
    <row r="4548" spans="1:6" x14ac:dyDescent="0.25">
      <c r="A4548">
        <v>4547</v>
      </c>
      <c r="B4548">
        <v>3</v>
      </c>
      <c r="C4548">
        <v>6104</v>
      </c>
      <c r="D4548" t="s">
        <v>2573</v>
      </c>
      <c r="E4548">
        <v>9.515193933099364E-2</v>
      </c>
      <c r="F4548" t="str">
        <f t="shared" si="71"/>
        <v/>
      </c>
    </row>
    <row r="4549" spans="1:6" x14ac:dyDescent="0.25">
      <c r="A4549">
        <v>4548</v>
      </c>
      <c r="B4549">
        <v>4</v>
      </c>
      <c r="C4549">
        <v>6095</v>
      </c>
      <c r="D4549" t="s">
        <v>2573</v>
      </c>
      <c r="E4549">
        <v>0.39199514120304424</v>
      </c>
      <c r="F4549" t="str">
        <f t="shared" si="71"/>
        <v/>
      </c>
    </row>
    <row r="4550" spans="1:6" x14ac:dyDescent="0.25">
      <c r="A4550">
        <v>4549</v>
      </c>
      <c r="B4550">
        <v>2</v>
      </c>
      <c r="C4550">
        <v>5402</v>
      </c>
      <c r="D4550" t="s">
        <v>7617</v>
      </c>
      <c r="E4550">
        <v>0.20061573602462235</v>
      </c>
      <c r="F4550" t="str">
        <f t="shared" si="71"/>
        <v/>
      </c>
    </row>
    <row r="4551" spans="1:6" x14ac:dyDescent="0.25">
      <c r="A4551">
        <v>4550</v>
      </c>
      <c r="B4551">
        <v>1</v>
      </c>
      <c r="C4551">
        <v>4263</v>
      </c>
      <c r="D4551" t="s">
        <v>4001</v>
      </c>
      <c r="E4551">
        <v>0.54409556990293539</v>
      </c>
      <c r="F4551" t="str">
        <f t="shared" si="71"/>
        <v/>
      </c>
    </row>
    <row r="4552" spans="1:6" x14ac:dyDescent="0.25">
      <c r="A4552">
        <v>4551</v>
      </c>
      <c r="B4552">
        <v>2</v>
      </c>
      <c r="C4552">
        <v>4757</v>
      </c>
      <c r="D4552" t="s">
        <v>4422</v>
      </c>
      <c r="E4552">
        <v>0.6319050042847244</v>
      </c>
      <c r="F4552" t="str">
        <f t="shared" si="71"/>
        <v/>
      </c>
    </row>
    <row r="4553" spans="1:6" x14ac:dyDescent="0.25">
      <c r="A4553">
        <v>4552</v>
      </c>
      <c r="B4553">
        <v>1</v>
      </c>
      <c r="C4553">
        <v>6004</v>
      </c>
      <c r="D4553" t="s">
        <v>702</v>
      </c>
      <c r="E4553">
        <v>0.41457751454066061</v>
      </c>
      <c r="F4553" t="str">
        <f t="shared" si="71"/>
        <v/>
      </c>
    </row>
    <row r="4554" spans="1:6" x14ac:dyDescent="0.25">
      <c r="A4554">
        <v>4553</v>
      </c>
      <c r="B4554">
        <v>1</v>
      </c>
      <c r="C4554">
        <v>7338</v>
      </c>
      <c r="D4554" t="s">
        <v>23</v>
      </c>
      <c r="E4554">
        <v>0.35799350738135227</v>
      </c>
      <c r="F4554" t="str">
        <f t="shared" si="71"/>
        <v>True</v>
      </c>
    </row>
    <row r="4555" spans="1:6" x14ac:dyDescent="0.25">
      <c r="A4555">
        <v>4554</v>
      </c>
      <c r="B4555">
        <v>7</v>
      </c>
      <c r="C4555">
        <v>796</v>
      </c>
      <c r="D4555" t="s">
        <v>7235</v>
      </c>
      <c r="E4555">
        <v>0.88721101819083081</v>
      </c>
      <c r="F4555" t="str">
        <f t="shared" si="71"/>
        <v/>
      </c>
    </row>
    <row r="4556" spans="1:6" x14ac:dyDescent="0.25">
      <c r="A4556">
        <v>4555</v>
      </c>
      <c r="B4556">
        <v>7</v>
      </c>
      <c r="C4556">
        <v>8524</v>
      </c>
      <c r="D4556" t="s">
        <v>4489</v>
      </c>
      <c r="E4556">
        <v>0.28920143350206928</v>
      </c>
      <c r="F4556" t="str">
        <f t="shared" si="71"/>
        <v/>
      </c>
    </row>
    <row r="4557" spans="1:6" x14ac:dyDescent="0.25">
      <c r="A4557">
        <v>4556</v>
      </c>
      <c r="B4557">
        <v>2</v>
      </c>
      <c r="C4557">
        <v>5401</v>
      </c>
      <c r="D4557" t="s">
        <v>7617</v>
      </c>
      <c r="E4557">
        <v>0.20638472253049966</v>
      </c>
      <c r="F4557" t="str">
        <f t="shared" si="71"/>
        <v/>
      </c>
    </row>
    <row r="4558" spans="1:6" x14ac:dyDescent="0.25">
      <c r="A4558">
        <v>4557</v>
      </c>
      <c r="B4558">
        <v>5</v>
      </c>
      <c r="C4558">
        <v>5546</v>
      </c>
      <c r="D4558" t="s">
        <v>797</v>
      </c>
      <c r="E4558">
        <v>0.76119353237771037</v>
      </c>
      <c r="F4558" t="str">
        <f t="shared" si="71"/>
        <v/>
      </c>
    </row>
    <row r="4559" spans="1:6" x14ac:dyDescent="0.25">
      <c r="A4559">
        <v>4558</v>
      </c>
      <c r="B4559">
        <v>2</v>
      </c>
      <c r="C4559">
        <v>1805</v>
      </c>
      <c r="D4559" t="s">
        <v>3752</v>
      </c>
      <c r="E4559">
        <v>0.91173883957188362</v>
      </c>
      <c r="F4559" t="str">
        <f t="shared" si="71"/>
        <v/>
      </c>
    </row>
    <row r="4560" spans="1:6" x14ac:dyDescent="0.25">
      <c r="A4560">
        <v>4559</v>
      </c>
      <c r="B4560">
        <v>3</v>
      </c>
      <c r="C4560">
        <v>1787</v>
      </c>
      <c r="D4560" t="s">
        <v>2224</v>
      </c>
      <c r="E4560">
        <v>0.28385471991721001</v>
      </c>
      <c r="F4560" t="str">
        <f t="shared" si="71"/>
        <v/>
      </c>
    </row>
    <row r="4561" spans="1:6" x14ac:dyDescent="0.25">
      <c r="A4561">
        <v>4560</v>
      </c>
      <c r="B4561">
        <v>6</v>
      </c>
      <c r="C4561">
        <v>1785</v>
      </c>
      <c r="D4561" t="s">
        <v>2224</v>
      </c>
      <c r="E4561">
        <v>0.75788784559823819</v>
      </c>
      <c r="F4561" t="str">
        <f t="shared" si="71"/>
        <v/>
      </c>
    </row>
    <row r="4562" spans="1:6" x14ac:dyDescent="0.25">
      <c r="A4562">
        <v>4561</v>
      </c>
      <c r="B4562">
        <v>2</v>
      </c>
      <c r="C4562">
        <v>2123</v>
      </c>
      <c r="D4562" t="s">
        <v>1796</v>
      </c>
      <c r="E4562">
        <v>0.81670254831403355</v>
      </c>
      <c r="F4562" t="str">
        <f t="shared" si="71"/>
        <v/>
      </c>
    </row>
    <row r="4563" spans="1:6" x14ac:dyDescent="0.25">
      <c r="A4563">
        <v>4562</v>
      </c>
      <c r="B4563">
        <v>4</v>
      </c>
      <c r="C4563">
        <v>1784</v>
      </c>
      <c r="D4563" t="s">
        <v>2224</v>
      </c>
      <c r="E4563">
        <v>0.18368902696801548</v>
      </c>
      <c r="F4563" t="str">
        <f t="shared" si="71"/>
        <v/>
      </c>
    </row>
    <row r="4564" spans="1:6" x14ac:dyDescent="0.25">
      <c r="A4564">
        <v>4563</v>
      </c>
      <c r="B4564">
        <v>2</v>
      </c>
      <c r="C4564">
        <v>5065</v>
      </c>
      <c r="D4564" t="s">
        <v>521</v>
      </c>
      <c r="E4564">
        <v>0.67857751261873955</v>
      </c>
      <c r="F4564" t="str">
        <f t="shared" si="71"/>
        <v>True</v>
      </c>
    </row>
    <row r="4565" spans="1:6" x14ac:dyDescent="0.25">
      <c r="A4565">
        <v>4564</v>
      </c>
      <c r="B4565">
        <v>4</v>
      </c>
      <c r="C4565">
        <v>3849</v>
      </c>
      <c r="D4565" t="s">
        <v>4483</v>
      </c>
      <c r="E4565">
        <v>0.53301186584645421</v>
      </c>
      <c r="F4565" t="str">
        <f t="shared" si="71"/>
        <v/>
      </c>
    </row>
    <row r="4566" spans="1:6" x14ac:dyDescent="0.25">
      <c r="A4566">
        <v>4565</v>
      </c>
      <c r="B4566">
        <v>9</v>
      </c>
      <c r="C4566">
        <v>9408</v>
      </c>
      <c r="D4566" t="s">
        <v>1410</v>
      </c>
      <c r="E4566">
        <v>6.7583438253000061E-2</v>
      </c>
      <c r="F4566" t="str">
        <f t="shared" si="71"/>
        <v/>
      </c>
    </row>
    <row r="4567" spans="1:6" x14ac:dyDescent="0.25">
      <c r="A4567">
        <v>4566</v>
      </c>
      <c r="B4567">
        <v>7</v>
      </c>
      <c r="C4567">
        <v>1804</v>
      </c>
      <c r="D4567" t="s">
        <v>3752</v>
      </c>
      <c r="E4567">
        <v>0.36881786921840809</v>
      </c>
      <c r="F4567" t="str">
        <f t="shared" si="71"/>
        <v/>
      </c>
    </row>
    <row r="4568" spans="1:6" x14ac:dyDescent="0.25">
      <c r="A4568">
        <v>4567</v>
      </c>
      <c r="B4568">
        <v>3</v>
      </c>
      <c r="C4568">
        <v>7039</v>
      </c>
      <c r="D4568" t="s">
        <v>1145</v>
      </c>
      <c r="E4568">
        <v>0.78444849607566192</v>
      </c>
      <c r="F4568" t="str">
        <f t="shared" si="71"/>
        <v/>
      </c>
    </row>
    <row r="4569" spans="1:6" x14ac:dyDescent="0.25">
      <c r="A4569">
        <v>4568</v>
      </c>
      <c r="B4569">
        <v>2</v>
      </c>
      <c r="C4569">
        <v>7038</v>
      </c>
      <c r="D4569" t="s">
        <v>1145</v>
      </c>
      <c r="E4569">
        <v>0.26391355784348303</v>
      </c>
      <c r="F4569" t="str">
        <f t="shared" si="71"/>
        <v/>
      </c>
    </row>
    <row r="4570" spans="1:6" x14ac:dyDescent="0.25">
      <c r="A4570">
        <v>4569</v>
      </c>
      <c r="B4570">
        <v>3</v>
      </c>
      <c r="C4570">
        <v>3211</v>
      </c>
      <c r="D4570" t="s">
        <v>2209</v>
      </c>
      <c r="E4570">
        <v>0.71929093095248409</v>
      </c>
      <c r="F4570" t="str">
        <f t="shared" si="71"/>
        <v/>
      </c>
    </row>
    <row r="4571" spans="1:6" x14ac:dyDescent="0.25">
      <c r="A4571">
        <v>4570</v>
      </c>
      <c r="B4571">
        <v>1</v>
      </c>
      <c r="C4571">
        <v>1803</v>
      </c>
      <c r="D4571" t="s">
        <v>3752</v>
      </c>
      <c r="E4571">
        <v>0.9805842367897315</v>
      </c>
      <c r="F4571" t="str">
        <f t="shared" si="71"/>
        <v/>
      </c>
    </row>
    <row r="4572" spans="1:6" x14ac:dyDescent="0.25">
      <c r="A4572">
        <v>4571</v>
      </c>
      <c r="B4572">
        <v>2</v>
      </c>
      <c r="C4572">
        <v>9055</v>
      </c>
      <c r="D4572" t="s">
        <v>4942</v>
      </c>
      <c r="E4572">
        <v>0.43438095494023854</v>
      </c>
      <c r="F4572" t="str">
        <f t="shared" si="71"/>
        <v/>
      </c>
    </row>
    <row r="4573" spans="1:6" x14ac:dyDescent="0.25">
      <c r="A4573">
        <v>4572</v>
      </c>
      <c r="B4573">
        <v>7</v>
      </c>
      <c r="C4573">
        <v>3212</v>
      </c>
      <c r="D4573" t="s">
        <v>2209</v>
      </c>
      <c r="E4573">
        <v>0.23281015660971538</v>
      </c>
      <c r="F4573" t="str">
        <f t="shared" si="71"/>
        <v/>
      </c>
    </row>
    <row r="4574" spans="1:6" x14ac:dyDescent="0.25">
      <c r="A4574">
        <v>4573</v>
      </c>
      <c r="B4574">
        <v>5</v>
      </c>
      <c r="C4574">
        <v>3850</v>
      </c>
      <c r="D4574" t="s">
        <v>4483</v>
      </c>
      <c r="E4574">
        <v>0.44850576163310885</v>
      </c>
      <c r="F4574" t="str">
        <f t="shared" si="71"/>
        <v>True</v>
      </c>
    </row>
    <row r="4575" spans="1:6" x14ac:dyDescent="0.25">
      <c r="A4575">
        <v>4574</v>
      </c>
      <c r="B4575">
        <v>1</v>
      </c>
      <c r="C4575">
        <v>9409</v>
      </c>
      <c r="D4575" t="s">
        <v>1410</v>
      </c>
      <c r="E4575">
        <v>0.24446130477898886</v>
      </c>
      <c r="F4575" t="str">
        <f t="shared" si="71"/>
        <v/>
      </c>
    </row>
    <row r="4576" spans="1:6" x14ac:dyDescent="0.25">
      <c r="A4576">
        <v>4575</v>
      </c>
      <c r="B4576">
        <v>3</v>
      </c>
      <c r="C4576">
        <v>5707</v>
      </c>
      <c r="D4576" t="s">
        <v>7646</v>
      </c>
      <c r="E4576">
        <v>0.88373938994353651</v>
      </c>
      <c r="F4576" t="str">
        <f t="shared" si="71"/>
        <v/>
      </c>
    </row>
    <row r="4577" spans="1:6" x14ac:dyDescent="0.25">
      <c r="A4577">
        <v>4576</v>
      </c>
      <c r="B4577">
        <v>3</v>
      </c>
      <c r="C4577">
        <v>4428</v>
      </c>
      <c r="D4577" t="s">
        <v>5097</v>
      </c>
      <c r="E4577">
        <v>0.33449648427066747</v>
      </c>
      <c r="F4577" t="str">
        <f t="shared" si="71"/>
        <v/>
      </c>
    </row>
    <row r="4578" spans="1:6" x14ac:dyDescent="0.25">
      <c r="A4578">
        <v>4577</v>
      </c>
      <c r="B4578">
        <v>9</v>
      </c>
      <c r="C4578">
        <v>2124</v>
      </c>
      <c r="D4578" t="s">
        <v>1796</v>
      </c>
      <c r="E4578">
        <v>0.63008169579924256</v>
      </c>
      <c r="F4578" t="str">
        <f t="shared" si="71"/>
        <v/>
      </c>
    </row>
    <row r="4579" spans="1:6" x14ac:dyDescent="0.25">
      <c r="A4579">
        <v>4578</v>
      </c>
      <c r="B4579">
        <v>8</v>
      </c>
      <c r="C4579">
        <v>1786</v>
      </c>
      <c r="D4579" t="s">
        <v>2224</v>
      </c>
      <c r="E4579">
        <v>0.35094888695692772</v>
      </c>
      <c r="F4579" t="str">
        <f t="shared" si="71"/>
        <v/>
      </c>
    </row>
    <row r="4580" spans="1:6" x14ac:dyDescent="0.25">
      <c r="A4580">
        <v>4579</v>
      </c>
      <c r="B4580">
        <v>3</v>
      </c>
      <c r="C4580">
        <v>9326</v>
      </c>
      <c r="D4580" t="s">
        <v>5736</v>
      </c>
      <c r="E4580">
        <v>0.84746866107008412</v>
      </c>
      <c r="F4580" t="str">
        <f t="shared" si="71"/>
        <v/>
      </c>
    </row>
    <row r="4581" spans="1:6" x14ac:dyDescent="0.25">
      <c r="A4581">
        <v>4580</v>
      </c>
      <c r="B4581">
        <v>2</v>
      </c>
      <c r="C4581">
        <v>1078</v>
      </c>
      <c r="D4581" t="s">
        <v>713</v>
      </c>
      <c r="E4581">
        <v>0.94528738269906887</v>
      </c>
      <c r="F4581" t="str">
        <f t="shared" si="71"/>
        <v/>
      </c>
    </row>
    <row r="4582" spans="1:6" x14ac:dyDescent="0.25">
      <c r="A4582">
        <v>4581</v>
      </c>
      <c r="B4582">
        <v>2</v>
      </c>
      <c r="C4582">
        <v>3373</v>
      </c>
      <c r="D4582" t="s">
        <v>5288</v>
      </c>
      <c r="E4582">
        <v>0.19032106034996465</v>
      </c>
      <c r="F4582" t="str">
        <f t="shared" si="71"/>
        <v/>
      </c>
    </row>
    <row r="4583" spans="1:6" x14ac:dyDescent="0.25">
      <c r="A4583">
        <v>4582</v>
      </c>
      <c r="B4583">
        <v>8</v>
      </c>
      <c r="C4583">
        <v>9324</v>
      </c>
      <c r="D4583" t="s">
        <v>5736</v>
      </c>
      <c r="E4583">
        <v>0.94568755153603312</v>
      </c>
      <c r="F4583" t="str">
        <f t="shared" si="71"/>
        <v/>
      </c>
    </row>
    <row r="4584" spans="1:6" x14ac:dyDescent="0.25">
      <c r="A4584">
        <v>4583</v>
      </c>
      <c r="B4584">
        <v>2</v>
      </c>
      <c r="C4584">
        <v>3176</v>
      </c>
      <c r="D4584" t="s">
        <v>1572</v>
      </c>
      <c r="E4584">
        <v>1.3901722930415694E-2</v>
      </c>
      <c r="F4584" t="str">
        <f t="shared" si="71"/>
        <v>True</v>
      </c>
    </row>
    <row r="4585" spans="1:6" x14ac:dyDescent="0.25">
      <c r="A4585">
        <v>4584</v>
      </c>
      <c r="B4585">
        <v>5</v>
      </c>
      <c r="C4585">
        <v>9253</v>
      </c>
      <c r="D4585" t="s">
        <v>7287</v>
      </c>
      <c r="E4585">
        <v>0.1301792064601337</v>
      </c>
      <c r="F4585" t="str">
        <f t="shared" si="71"/>
        <v/>
      </c>
    </row>
    <row r="4586" spans="1:6" x14ac:dyDescent="0.25">
      <c r="A4586">
        <v>4585</v>
      </c>
      <c r="B4586">
        <v>3</v>
      </c>
      <c r="C4586">
        <v>3798</v>
      </c>
      <c r="D4586" t="s">
        <v>528</v>
      </c>
      <c r="E4586">
        <v>7.0074434907674288E-4</v>
      </c>
      <c r="F4586" t="str">
        <f t="shared" si="71"/>
        <v/>
      </c>
    </row>
    <row r="4587" spans="1:6" x14ac:dyDescent="0.25">
      <c r="A4587">
        <v>4586</v>
      </c>
      <c r="B4587">
        <v>4</v>
      </c>
      <c r="C4587">
        <v>1970</v>
      </c>
      <c r="D4587" t="s">
        <v>1556</v>
      </c>
      <c r="E4587">
        <v>0.11492467149493923</v>
      </c>
      <c r="F4587" t="str">
        <f t="shared" si="71"/>
        <v/>
      </c>
    </row>
    <row r="4588" spans="1:6" x14ac:dyDescent="0.25">
      <c r="A4588">
        <v>4587</v>
      </c>
      <c r="B4588">
        <v>2</v>
      </c>
      <c r="C4588">
        <v>9325</v>
      </c>
      <c r="D4588" t="s">
        <v>5736</v>
      </c>
      <c r="E4588">
        <v>0.90775088360015777</v>
      </c>
      <c r="F4588" t="str">
        <f t="shared" si="71"/>
        <v/>
      </c>
    </row>
    <row r="4589" spans="1:6" x14ac:dyDescent="0.25">
      <c r="A4589">
        <v>4588</v>
      </c>
      <c r="B4589">
        <v>1</v>
      </c>
      <c r="C4589">
        <v>1080</v>
      </c>
      <c r="D4589" t="s">
        <v>713</v>
      </c>
      <c r="E4589">
        <v>0.66342557904270461</v>
      </c>
      <c r="F4589" t="str">
        <f t="shared" si="71"/>
        <v/>
      </c>
    </row>
    <row r="4590" spans="1:6" x14ac:dyDescent="0.25">
      <c r="A4590">
        <v>4589</v>
      </c>
      <c r="B4590">
        <v>2</v>
      </c>
      <c r="C4590">
        <v>9627</v>
      </c>
      <c r="D4590" t="s">
        <v>930</v>
      </c>
      <c r="E4590">
        <v>0.87015924730615812</v>
      </c>
      <c r="F4590" t="str">
        <f t="shared" si="71"/>
        <v/>
      </c>
    </row>
    <row r="4591" spans="1:6" x14ac:dyDescent="0.25">
      <c r="A4591">
        <v>4590</v>
      </c>
      <c r="B4591">
        <v>3</v>
      </c>
      <c r="C4591">
        <v>2329</v>
      </c>
      <c r="D4591" t="s">
        <v>3223</v>
      </c>
      <c r="E4591">
        <v>0.32064658761940246</v>
      </c>
      <c r="F4591" t="str">
        <f t="shared" si="71"/>
        <v/>
      </c>
    </row>
    <row r="4592" spans="1:6" x14ac:dyDescent="0.25">
      <c r="A4592">
        <v>4591</v>
      </c>
      <c r="B4592">
        <v>3</v>
      </c>
      <c r="C4592">
        <v>1079</v>
      </c>
      <c r="D4592" t="s">
        <v>713</v>
      </c>
      <c r="E4592">
        <v>0.25363849086038792</v>
      </c>
      <c r="F4592" t="str">
        <f t="shared" si="71"/>
        <v/>
      </c>
    </row>
    <row r="4593" spans="1:6" x14ac:dyDescent="0.25">
      <c r="A4593">
        <v>4592</v>
      </c>
      <c r="B4593">
        <v>2</v>
      </c>
      <c r="C4593">
        <v>9254</v>
      </c>
      <c r="D4593" t="s">
        <v>7287</v>
      </c>
      <c r="E4593">
        <v>0.2467657275380295</v>
      </c>
      <c r="F4593" t="str">
        <f t="shared" si="71"/>
        <v/>
      </c>
    </row>
    <row r="4594" spans="1:6" x14ac:dyDescent="0.25">
      <c r="A4594">
        <v>4593</v>
      </c>
      <c r="B4594">
        <v>6</v>
      </c>
      <c r="C4594">
        <v>3372</v>
      </c>
      <c r="D4594" t="s">
        <v>5288</v>
      </c>
      <c r="E4594">
        <v>0.84863167073816403</v>
      </c>
      <c r="F4594" t="str">
        <f t="shared" si="71"/>
        <v>True</v>
      </c>
    </row>
    <row r="4595" spans="1:6" x14ac:dyDescent="0.25">
      <c r="A4595">
        <v>4594</v>
      </c>
      <c r="B4595">
        <v>4</v>
      </c>
      <c r="C4595">
        <v>5416</v>
      </c>
      <c r="D4595" t="s">
        <v>718</v>
      </c>
      <c r="E4595">
        <v>2.5140457004456662E-2</v>
      </c>
      <c r="F4595" t="str">
        <f t="shared" si="71"/>
        <v/>
      </c>
    </row>
    <row r="4596" spans="1:6" x14ac:dyDescent="0.25">
      <c r="A4596">
        <v>4595</v>
      </c>
      <c r="B4596">
        <v>2</v>
      </c>
      <c r="C4596">
        <v>3177</v>
      </c>
      <c r="D4596" t="s">
        <v>1572</v>
      </c>
      <c r="E4596">
        <v>0.39893496279880136</v>
      </c>
      <c r="F4596" t="str">
        <f t="shared" si="71"/>
        <v/>
      </c>
    </row>
    <row r="4597" spans="1:6" x14ac:dyDescent="0.25">
      <c r="A4597">
        <v>4596</v>
      </c>
      <c r="B4597">
        <v>2</v>
      </c>
      <c r="C4597">
        <v>5417</v>
      </c>
      <c r="D4597" t="s">
        <v>718</v>
      </c>
      <c r="E4597">
        <v>0.32196920854769639</v>
      </c>
      <c r="F4597" t="str">
        <f t="shared" si="71"/>
        <v/>
      </c>
    </row>
    <row r="4598" spans="1:6" x14ac:dyDescent="0.25">
      <c r="A4598">
        <v>4597</v>
      </c>
      <c r="B4598">
        <v>3</v>
      </c>
      <c r="C4598">
        <v>1269</v>
      </c>
      <c r="D4598" t="s">
        <v>2374</v>
      </c>
      <c r="E4598">
        <v>0.79664330620846724</v>
      </c>
      <c r="F4598" t="str">
        <f t="shared" si="71"/>
        <v/>
      </c>
    </row>
    <row r="4599" spans="1:6" x14ac:dyDescent="0.25">
      <c r="A4599">
        <v>4598</v>
      </c>
      <c r="B4599">
        <v>6</v>
      </c>
      <c r="C4599">
        <v>5415</v>
      </c>
      <c r="D4599" t="s">
        <v>718</v>
      </c>
      <c r="E4599">
        <v>0.6607850830709423</v>
      </c>
      <c r="F4599" t="str">
        <f t="shared" si="71"/>
        <v/>
      </c>
    </row>
    <row r="4600" spans="1:6" x14ac:dyDescent="0.25">
      <c r="A4600">
        <v>4599</v>
      </c>
      <c r="B4600">
        <v>2</v>
      </c>
      <c r="C4600">
        <v>8835</v>
      </c>
      <c r="D4600" t="s">
        <v>916</v>
      </c>
      <c r="E4600">
        <v>0.13924332574915865</v>
      </c>
      <c r="F4600" t="str">
        <f t="shared" si="71"/>
        <v/>
      </c>
    </row>
    <row r="4601" spans="1:6" x14ac:dyDescent="0.25">
      <c r="A4601">
        <v>4600</v>
      </c>
      <c r="B4601">
        <v>4</v>
      </c>
      <c r="C4601">
        <v>3494</v>
      </c>
      <c r="D4601" t="s">
        <v>514</v>
      </c>
      <c r="E4601">
        <v>0.88088210207426676</v>
      </c>
      <c r="F4601" t="str">
        <f t="shared" si="71"/>
        <v/>
      </c>
    </row>
    <row r="4602" spans="1:6" x14ac:dyDescent="0.25">
      <c r="A4602">
        <v>4601</v>
      </c>
      <c r="B4602">
        <v>3</v>
      </c>
      <c r="C4602">
        <v>718</v>
      </c>
      <c r="D4602" t="s">
        <v>4009</v>
      </c>
      <c r="E4602">
        <v>0.87724498869152601</v>
      </c>
      <c r="F4602" t="str">
        <f t="shared" si="71"/>
        <v/>
      </c>
    </row>
    <row r="4603" spans="1:6" x14ac:dyDescent="0.25">
      <c r="A4603">
        <v>4602</v>
      </c>
      <c r="B4603">
        <v>10</v>
      </c>
      <c r="C4603">
        <v>8485</v>
      </c>
      <c r="D4603" t="s">
        <v>1526</v>
      </c>
      <c r="E4603">
        <v>0.92168759174727088</v>
      </c>
      <c r="F4603" t="str">
        <f t="shared" si="71"/>
        <v/>
      </c>
    </row>
    <row r="4604" spans="1:6" x14ac:dyDescent="0.25">
      <c r="A4604">
        <v>4603</v>
      </c>
      <c r="B4604">
        <v>3</v>
      </c>
      <c r="C4604">
        <v>635</v>
      </c>
      <c r="D4604" t="s">
        <v>1494</v>
      </c>
      <c r="E4604">
        <v>0.20211713486942229</v>
      </c>
      <c r="F4604" t="str">
        <f t="shared" si="71"/>
        <v>True</v>
      </c>
    </row>
    <row r="4605" spans="1:6" x14ac:dyDescent="0.25">
      <c r="A4605">
        <v>4604</v>
      </c>
      <c r="B4605">
        <v>2</v>
      </c>
      <c r="C4605">
        <v>5595</v>
      </c>
      <c r="D4605" t="s">
        <v>4669</v>
      </c>
      <c r="E4605">
        <v>0.48154162970604508</v>
      </c>
      <c r="F4605" t="str">
        <f t="shared" si="71"/>
        <v/>
      </c>
    </row>
    <row r="4606" spans="1:6" x14ac:dyDescent="0.25">
      <c r="A4606">
        <v>4605</v>
      </c>
      <c r="B4606">
        <v>5</v>
      </c>
      <c r="C4606">
        <v>7923</v>
      </c>
      <c r="D4606" t="s">
        <v>481</v>
      </c>
      <c r="E4606">
        <v>6.6616366009212613E-2</v>
      </c>
      <c r="F4606" t="str">
        <f t="shared" si="71"/>
        <v/>
      </c>
    </row>
    <row r="4607" spans="1:6" x14ac:dyDescent="0.25">
      <c r="A4607">
        <v>4606</v>
      </c>
      <c r="B4607">
        <v>3</v>
      </c>
      <c r="C4607">
        <v>5596</v>
      </c>
      <c r="D4607" t="s">
        <v>4669</v>
      </c>
      <c r="E4607">
        <v>0.69604586736124108</v>
      </c>
      <c r="F4607" t="str">
        <f t="shared" si="71"/>
        <v/>
      </c>
    </row>
    <row r="4608" spans="1:6" x14ac:dyDescent="0.25">
      <c r="A4608">
        <v>4607</v>
      </c>
      <c r="B4608">
        <v>3</v>
      </c>
      <c r="C4608">
        <v>6042</v>
      </c>
      <c r="D4608" t="s">
        <v>5116</v>
      </c>
      <c r="E4608">
        <v>0.97246783024615258</v>
      </c>
      <c r="F4608" t="str">
        <f t="shared" si="71"/>
        <v/>
      </c>
    </row>
    <row r="4609" spans="1:6" x14ac:dyDescent="0.25">
      <c r="A4609">
        <v>4608</v>
      </c>
      <c r="B4609">
        <v>2</v>
      </c>
      <c r="C4609">
        <v>9353</v>
      </c>
      <c r="D4609" t="s">
        <v>1107</v>
      </c>
      <c r="E4609">
        <v>0.21291450099327758</v>
      </c>
      <c r="F4609" t="str">
        <f t="shared" si="71"/>
        <v/>
      </c>
    </row>
    <row r="4610" spans="1:6" x14ac:dyDescent="0.25">
      <c r="A4610">
        <v>4609</v>
      </c>
      <c r="B4610">
        <v>4</v>
      </c>
      <c r="C4610">
        <v>3496</v>
      </c>
      <c r="D4610" t="s">
        <v>514</v>
      </c>
      <c r="E4610">
        <v>0.47678563312912747</v>
      </c>
      <c r="F4610" t="str">
        <f t="shared" si="71"/>
        <v/>
      </c>
    </row>
    <row r="4611" spans="1:6" x14ac:dyDescent="0.25">
      <c r="A4611">
        <v>4610</v>
      </c>
      <c r="B4611">
        <v>5</v>
      </c>
      <c r="C4611">
        <v>3495</v>
      </c>
      <c r="D4611" t="s">
        <v>514</v>
      </c>
      <c r="E4611">
        <v>0.66822099399408386</v>
      </c>
      <c r="F4611" t="str">
        <f t="shared" ref="F4611:F4674" si="72">IF(MOD(A4611-3,10)=0,"True","")</f>
        <v/>
      </c>
    </row>
    <row r="4612" spans="1:6" x14ac:dyDescent="0.25">
      <c r="A4612">
        <v>4611</v>
      </c>
      <c r="B4612">
        <v>3</v>
      </c>
      <c r="C4612">
        <v>6041</v>
      </c>
      <c r="D4612" t="s">
        <v>5116</v>
      </c>
      <c r="E4612">
        <v>0.5651620023180729</v>
      </c>
      <c r="F4612" t="str">
        <f t="shared" si="72"/>
        <v/>
      </c>
    </row>
    <row r="4613" spans="1:6" x14ac:dyDescent="0.25">
      <c r="A4613">
        <v>4612</v>
      </c>
      <c r="B4613">
        <v>3</v>
      </c>
      <c r="C4613">
        <v>3588</v>
      </c>
      <c r="D4613" t="s">
        <v>3603</v>
      </c>
      <c r="E4613">
        <v>0.30173499657008029</v>
      </c>
      <c r="F4613" t="str">
        <f t="shared" si="72"/>
        <v/>
      </c>
    </row>
    <row r="4614" spans="1:6" x14ac:dyDescent="0.25">
      <c r="A4614">
        <v>4613</v>
      </c>
      <c r="B4614">
        <v>2</v>
      </c>
      <c r="C4614">
        <v>9695</v>
      </c>
      <c r="D4614" t="s">
        <v>3167</v>
      </c>
      <c r="E4614">
        <v>0.54770012639567667</v>
      </c>
      <c r="F4614" t="str">
        <f t="shared" si="72"/>
        <v>True</v>
      </c>
    </row>
    <row r="4615" spans="1:6" x14ac:dyDescent="0.25">
      <c r="A4615">
        <v>4614</v>
      </c>
      <c r="B4615">
        <v>3</v>
      </c>
      <c r="C4615">
        <v>9354</v>
      </c>
      <c r="D4615" t="s">
        <v>1107</v>
      </c>
      <c r="E4615">
        <v>0.23374490421441618</v>
      </c>
      <c r="F4615" t="str">
        <f t="shared" si="72"/>
        <v/>
      </c>
    </row>
    <row r="4616" spans="1:6" x14ac:dyDescent="0.25">
      <c r="A4616">
        <v>4615</v>
      </c>
      <c r="B4616">
        <v>3</v>
      </c>
      <c r="C4616">
        <v>8837</v>
      </c>
      <c r="D4616" t="s">
        <v>916</v>
      </c>
      <c r="E4616">
        <v>0.82205871502403316</v>
      </c>
      <c r="F4616" t="str">
        <f t="shared" si="72"/>
        <v/>
      </c>
    </row>
    <row r="4617" spans="1:6" x14ac:dyDescent="0.25">
      <c r="A4617">
        <v>4616</v>
      </c>
      <c r="B4617">
        <v>3</v>
      </c>
      <c r="C4617">
        <v>7924</v>
      </c>
      <c r="D4617" t="s">
        <v>481</v>
      </c>
      <c r="E4617">
        <v>0.95267419032095935</v>
      </c>
      <c r="F4617" t="str">
        <f t="shared" si="72"/>
        <v/>
      </c>
    </row>
    <row r="4618" spans="1:6" x14ac:dyDescent="0.25">
      <c r="A4618">
        <v>4617</v>
      </c>
      <c r="B4618">
        <v>5</v>
      </c>
      <c r="C4618">
        <v>8838</v>
      </c>
      <c r="D4618" t="s">
        <v>916</v>
      </c>
      <c r="E4618">
        <v>0.64638573721942216</v>
      </c>
      <c r="F4618" t="str">
        <f t="shared" si="72"/>
        <v/>
      </c>
    </row>
    <row r="4619" spans="1:6" x14ac:dyDescent="0.25">
      <c r="A4619">
        <v>4618</v>
      </c>
      <c r="B4619">
        <v>4</v>
      </c>
      <c r="C4619">
        <v>8836</v>
      </c>
      <c r="D4619" t="s">
        <v>916</v>
      </c>
      <c r="E4619">
        <v>0.64487289893099642</v>
      </c>
      <c r="F4619" t="str">
        <f t="shared" si="72"/>
        <v/>
      </c>
    </row>
    <row r="4620" spans="1:6" x14ac:dyDescent="0.25">
      <c r="A4620">
        <v>4619</v>
      </c>
      <c r="B4620">
        <v>1</v>
      </c>
      <c r="C4620">
        <v>8834</v>
      </c>
      <c r="D4620" t="s">
        <v>916</v>
      </c>
      <c r="E4620">
        <v>0.92626901009253648</v>
      </c>
      <c r="F4620" t="str">
        <f t="shared" si="72"/>
        <v/>
      </c>
    </row>
    <row r="4621" spans="1:6" x14ac:dyDescent="0.25">
      <c r="A4621">
        <v>4620</v>
      </c>
      <c r="B4621">
        <v>3</v>
      </c>
      <c r="C4621">
        <v>634</v>
      </c>
      <c r="D4621" t="s">
        <v>1494</v>
      </c>
      <c r="E4621">
        <v>6.3818061790590352E-3</v>
      </c>
      <c r="F4621" t="str">
        <f t="shared" si="72"/>
        <v/>
      </c>
    </row>
    <row r="4622" spans="1:6" x14ac:dyDescent="0.25">
      <c r="A4622">
        <v>4621</v>
      </c>
      <c r="B4622">
        <v>3</v>
      </c>
      <c r="C4622">
        <v>5184</v>
      </c>
      <c r="D4622" t="s">
        <v>191</v>
      </c>
      <c r="E4622">
        <v>0.57139608887704108</v>
      </c>
      <c r="F4622" t="str">
        <f t="shared" si="72"/>
        <v/>
      </c>
    </row>
    <row r="4623" spans="1:6" x14ac:dyDescent="0.25">
      <c r="A4623">
        <v>4622</v>
      </c>
      <c r="B4623">
        <v>7</v>
      </c>
      <c r="C4623">
        <v>5185</v>
      </c>
      <c r="D4623" t="s">
        <v>191</v>
      </c>
      <c r="E4623">
        <v>0.32243931152710936</v>
      </c>
      <c r="F4623" t="str">
        <f t="shared" si="72"/>
        <v/>
      </c>
    </row>
    <row r="4624" spans="1:6" x14ac:dyDescent="0.25">
      <c r="A4624">
        <v>4623</v>
      </c>
      <c r="B4624">
        <v>6</v>
      </c>
      <c r="C4624">
        <v>9694</v>
      </c>
      <c r="D4624" t="s">
        <v>3167</v>
      </c>
      <c r="E4624">
        <v>0.86996291178699525</v>
      </c>
      <c r="F4624" t="str">
        <f t="shared" si="72"/>
        <v>True</v>
      </c>
    </row>
    <row r="4625" spans="1:6" x14ac:dyDescent="0.25">
      <c r="A4625">
        <v>4624</v>
      </c>
      <c r="B4625">
        <v>5</v>
      </c>
      <c r="C4625">
        <v>3143</v>
      </c>
      <c r="D4625" t="s">
        <v>1285</v>
      </c>
      <c r="E4625">
        <v>0.68643773883427162</v>
      </c>
      <c r="F4625" t="str">
        <f t="shared" si="72"/>
        <v/>
      </c>
    </row>
    <row r="4626" spans="1:6" x14ac:dyDescent="0.25">
      <c r="A4626">
        <v>4625</v>
      </c>
      <c r="B4626">
        <v>5</v>
      </c>
      <c r="C4626">
        <v>5715</v>
      </c>
      <c r="D4626" t="s">
        <v>2129</v>
      </c>
      <c r="E4626">
        <v>0.76848923387144408</v>
      </c>
      <c r="F4626" t="str">
        <f t="shared" si="72"/>
        <v/>
      </c>
    </row>
    <row r="4627" spans="1:6" x14ac:dyDescent="0.25">
      <c r="A4627">
        <v>4626</v>
      </c>
      <c r="B4627">
        <v>2</v>
      </c>
      <c r="C4627">
        <v>7087</v>
      </c>
      <c r="D4627" t="s">
        <v>2845</v>
      </c>
      <c r="E4627">
        <v>0.51681254801472409</v>
      </c>
      <c r="F4627" t="str">
        <f t="shared" si="72"/>
        <v/>
      </c>
    </row>
    <row r="4628" spans="1:6" x14ac:dyDescent="0.25">
      <c r="A4628">
        <v>4627</v>
      </c>
      <c r="B4628">
        <v>3</v>
      </c>
      <c r="C4628">
        <v>2036</v>
      </c>
      <c r="D4628" t="s">
        <v>3479</v>
      </c>
      <c r="E4628">
        <v>0.94248803932285541</v>
      </c>
      <c r="F4628" t="str">
        <f t="shared" si="72"/>
        <v/>
      </c>
    </row>
    <row r="4629" spans="1:6" x14ac:dyDescent="0.25">
      <c r="A4629">
        <v>4628</v>
      </c>
      <c r="B4629">
        <v>3</v>
      </c>
      <c r="C4629">
        <v>363</v>
      </c>
      <c r="D4629" t="s">
        <v>4715</v>
      </c>
      <c r="E4629">
        <v>0.3962381517207596</v>
      </c>
      <c r="F4629" t="str">
        <f t="shared" si="72"/>
        <v/>
      </c>
    </row>
    <row r="4630" spans="1:6" x14ac:dyDescent="0.25">
      <c r="A4630">
        <v>4629</v>
      </c>
      <c r="B4630">
        <v>2</v>
      </c>
      <c r="C4630">
        <v>2035</v>
      </c>
      <c r="D4630" t="s">
        <v>3479</v>
      </c>
      <c r="E4630">
        <v>0.38017543417604982</v>
      </c>
      <c r="F4630" t="str">
        <f t="shared" si="72"/>
        <v/>
      </c>
    </row>
    <row r="4631" spans="1:6" x14ac:dyDescent="0.25">
      <c r="A4631">
        <v>4630</v>
      </c>
      <c r="B4631">
        <v>5</v>
      </c>
      <c r="C4631">
        <v>7086</v>
      </c>
      <c r="D4631" t="s">
        <v>2845</v>
      </c>
      <c r="E4631">
        <v>0.8802201915672605</v>
      </c>
      <c r="F4631" t="str">
        <f t="shared" si="72"/>
        <v/>
      </c>
    </row>
    <row r="4632" spans="1:6" x14ac:dyDescent="0.25">
      <c r="A4632">
        <v>4631</v>
      </c>
      <c r="B4632">
        <v>2</v>
      </c>
      <c r="C4632">
        <v>364</v>
      </c>
      <c r="D4632" t="s">
        <v>4715</v>
      </c>
      <c r="E4632">
        <v>0.63404747645393977</v>
      </c>
      <c r="F4632" t="str">
        <f t="shared" si="72"/>
        <v/>
      </c>
    </row>
    <row r="4633" spans="1:6" x14ac:dyDescent="0.25">
      <c r="A4633">
        <v>4632</v>
      </c>
      <c r="B4633">
        <v>6</v>
      </c>
      <c r="C4633">
        <v>3144</v>
      </c>
      <c r="D4633" t="s">
        <v>1285</v>
      </c>
      <c r="E4633">
        <v>0.12204442688671513</v>
      </c>
      <c r="F4633" t="str">
        <f t="shared" si="72"/>
        <v/>
      </c>
    </row>
    <row r="4634" spans="1:6" x14ac:dyDescent="0.25">
      <c r="A4634">
        <v>4633</v>
      </c>
      <c r="B4634">
        <v>2</v>
      </c>
      <c r="C4634">
        <v>362</v>
      </c>
      <c r="D4634" t="s">
        <v>4715</v>
      </c>
      <c r="E4634">
        <v>0.2097884760313169</v>
      </c>
      <c r="F4634" t="str">
        <f t="shared" si="72"/>
        <v>True</v>
      </c>
    </row>
    <row r="4635" spans="1:6" x14ac:dyDescent="0.25">
      <c r="A4635">
        <v>4634</v>
      </c>
      <c r="B4635">
        <v>4</v>
      </c>
      <c r="C4635">
        <v>7871</v>
      </c>
      <c r="D4635" t="s">
        <v>5612</v>
      </c>
      <c r="E4635">
        <v>0.78481012582980902</v>
      </c>
      <c r="F4635" t="str">
        <f t="shared" si="72"/>
        <v/>
      </c>
    </row>
    <row r="4636" spans="1:6" x14ac:dyDescent="0.25">
      <c r="A4636">
        <v>4635</v>
      </c>
      <c r="B4636">
        <v>5</v>
      </c>
      <c r="C4636">
        <v>5152</v>
      </c>
      <c r="D4636" t="s">
        <v>5153</v>
      </c>
      <c r="E4636">
        <v>0.59865062741954989</v>
      </c>
      <c r="F4636" t="str">
        <f t="shared" si="72"/>
        <v/>
      </c>
    </row>
    <row r="4637" spans="1:6" x14ac:dyDescent="0.25">
      <c r="A4637">
        <v>4636</v>
      </c>
      <c r="B4637">
        <v>8</v>
      </c>
      <c r="C4637">
        <v>365</v>
      </c>
      <c r="D4637" t="s">
        <v>4715</v>
      </c>
      <c r="E4637">
        <v>0.62789796775768703</v>
      </c>
      <c r="F4637" t="str">
        <f t="shared" si="72"/>
        <v/>
      </c>
    </row>
    <row r="4638" spans="1:6" x14ac:dyDescent="0.25">
      <c r="A4638">
        <v>4637</v>
      </c>
      <c r="B4638">
        <v>4</v>
      </c>
      <c r="C4638">
        <v>4564</v>
      </c>
      <c r="D4638" t="s">
        <v>872</v>
      </c>
      <c r="E4638">
        <v>0.67246279227975991</v>
      </c>
      <c r="F4638" t="str">
        <f t="shared" si="72"/>
        <v/>
      </c>
    </row>
    <row r="4639" spans="1:6" x14ac:dyDescent="0.25">
      <c r="A4639">
        <v>4638</v>
      </c>
      <c r="B4639">
        <v>3</v>
      </c>
      <c r="C4639">
        <v>7531</v>
      </c>
      <c r="D4639" t="s">
        <v>3113</v>
      </c>
      <c r="E4639">
        <v>0.17775725049606095</v>
      </c>
      <c r="F4639" t="str">
        <f t="shared" si="72"/>
        <v/>
      </c>
    </row>
    <row r="4640" spans="1:6" x14ac:dyDescent="0.25">
      <c r="A4640">
        <v>4639</v>
      </c>
      <c r="B4640">
        <v>1</v>
      </c>
      <c r="C4640">
        <v>7763</v>
      </c>
      <c r="D4640" t="s">
        <v>5474</v>
      </c>
      <c r="E4640">
        <v>0.86403654274239128</v>
      </c>
      <c r="F4640" t="str">
        <f t="shared" si="72"/>
        <v/>
      </c>
    </row>
    <row r="4641" spans="1:6" x14ac:dyDescent="0.25">
      <c r="A4641">
        <v>4640</v>
      </c>
      <c r="B4641">
        <v>3</v>
      </c>
      <c r="C4641">
        <v>7528</v>
      </c>
      <c r="D4641" t="s">
        <v>3113</v>
      </c>
      <c r="E4641">
        <v>0.94834340154214147</v>
      </c>
      <c r="F4641" t="str">
        <f t="shared" si="72"/>
        <v/>
      </c>
    </row>
    <row r="4642" spans="1:6" x14ac:dyDescent="0.25">
      <c r="A4642">
        <v>4641</v>
      </c>
      <c r="B4642">
        <v>3</v>
      </c>
      <c r="C4642">
        <v>7530</v>
      </c>
      <c r="D4642" t="s">
        <v>3113</v>
      </c>
      <c r="E4642">
        <v>0.80286774604615452</v>
      </c>
      <c r="F4642" t="str">
        <f t="shared" si="72"/>
        <v/>
      </c>
    </row>
    <row r="4643" spans="1:6" x14ac:dyDescent="0.25">
      <c r="A4643">
        <v>4642</v>
      </c>
      <c r="B4643">
        <v>6</v>
      </c>
      <c r="C4643">
        <v>7529</v>
      </c>
      <c r="D4643" t="s">
        <v>3113</v>
      </c>
      <c r="E4643">
        <v>8.1926379028572027E-2</v>
      </c>
      <c r="F4643" t="str">
        <f t="shared" si="72"/>
        <v/>
      </c>
    </row>
    <row r="4644" spans="1:6" x14ac:dyDescent="0.25">
      <c r="A4644">
        <v>4643</v>
      </c>
      <c r="B4644">
        <v>6</v>
      </c>
      <c r="C4644">
        <v>7527</v>
      </c>
      <c r="D4644" t="s">
        <v>3113</v>
      </c>
      <c r="E4644">
        <v>0.99812746612955072</v>
      </c>
      <c r="F4644" t="str">
        <f t="shared" si="72"/>
        <v>True</v>
      </c>
    </row>
    <row r="4645" spans="1:6" x14ac:dyDescent="0.25">
      <c r="A4645">
        <v>4644</v>
      </c>
      <c r="B4645">
        <v>4</v>
      </c>
      <c r="C4645">
        <v>4463</v>
      </c>
      <c r="D4645" t="s">
        <v>5834</v>
      </c>
      <c r="E4645">
        <v>0.4956692550621743</v>
      </c>
      <c r="F4645" t="str">
        <f t="shared" si="72"/>
        <v/>
      </c>
    </row>
    <row r="4646" spans="1:6" x14ac:dyDescent="0.25">
      <c r="A4646">
        <v>4645</v>
      </c>
      <c r="B4646">
        <v>2</v>
      </c>
      <c r="C4646">
        <v>4461</v>
      </c>
      <c r="D4646" t="s">
        <v>5834</v>
      </c>
      <c r="E4646">
        <v>0.9378948899977485</v>
      </c>
      <c r="F4646" t="str">
        <f t="shared" si="72"/>
        <v/>
      </c>
    </row>
    <row r="4647" spans="1:6" x14ac:dyDescent="0.25">
      <c r="A4647">
        <v>4646</v>
      </c>
      <c r="B4647">
        <v>2</v>
      </c>
      <c r="C4647">
        <v>4465</v>
      </c>
      <c r="D4647" t="s">
        <v>5834</v>
      </c>
      <c r="E4647">
        <v>0.92911428847221067</v>
      </c>
      <c r="F4647" t="str">
        <f t="shared" si="72"/>
        <v/>
      </c>
    </row>
    <row r="4648" spans="1:6" x14ac:dyDescent="0.25">
      <c r="A4648">
        <v>4647</v>
      </c>
      <c r="B4648">
        <v>3</v>
      </c>
      <c r="C4648">
        <v>5462</v>
      </c>
      <c r="D4648" t="s">
        <v>698</v>
      </c>
      <c r="E4648">
        <v>0.80119273986938055</v>
      </c>
      <c r="F4648" t="str">
        <f t="shared" si="72"/>
        <v/>
      </c>
    </row>
    <row r="4649" spans="1:6" x14ac:dyDescent="0.25">
      <c r="A4649">
        <v>4648</v>
      </c>
      <c r="B4649">
        <v>2</v>
      </c>
      <c r="C4649">
        <v>6321</v>
      </c>
      <c r="D4649" t="s">
        <v>5183</v>
      </c>
      <c r="E4649">
        <v>0.97530156658510037</v>
      </c>
      <c r="F4649" t="str">
        <f t="shared" si="72"/>
        <v/>
      </c>
    </row>
    <row r="4650" spans="1:6" x14ac:dyDescent="0.25">
      <c r="A4650">
        <v>4649</v>
      </c>
      <c r="B4650">
        <v>1</v>
      </c>
      <c r="C4650">
        <v>8054</v>
      </c>
      <c r="D4650" t="s">
        <v>4739</v>
      </c>
      <c r="E4650">
        <v>0.11803946584176073</v>
      </c>
      <c r="F4650" t="str">
        <f t="shared" si="72"/>
        <v/>
      </c>
    </row>
    <row r="4651" spans="1:6" x14ac:dyDescent="0.25">
      <c r="A4651">
        <v>4650</v>
      </c>
      <c r="B4651">
        <v>3</v>
      </c>
      <c r="C4651">
        <v>4464</v>
      </c>
      <c r="D4651" t="s">
        <v>5834</v>
      </c>
      <c r="E4651">
        <v>0.25194341376483553</v>
      </c>
      <c r="F4651" t="str">
        <f t="shared" si="72"/>
        <v/>
      </c>
    </row>
    <row r="4652" spans="1:6" x14ac:dyDescent="0.25">
      <c r="A4652">
        <v>4651</v>
      </c>
      <c r="B4652">
        <v>1</v>
      </c>
      <c r="C4652">
        <v>1069</v>
      </c>
      <c r="D4652" t="s">
        <v>4613</v>
      </c>
      <c r="E4652">
        <v>0.5960475313475363</v>
      </c>
      <c r="F4652" t="str">
        <f t="shared" si="72"/>
        <v/>
      </c>
    </row>
    <row r="4653" spans="1:6" x14ac:dyDescent="0.25">
      <c r="A4653">
        <v>4652</v>
      </c>
      <c r="B4653">
        <v>2</v>
      </c>
      <c r="C4653">
        <v>4462</v>
      </c>
      <c r="D4653" t="s">
        <v>5834</v>
      </c>
      <c r="E4653">
        <v>0.87459476778748146</v>
      </c>
      <c r="F4653" t="str">
        <f t="shared" si="72"/>
        <v/>
      </c>
    </row>
    <row r="4654" spans="1:6" x14ac:dyDescent="0.25">
      <c r="A4654">
        <v>4653</v>
      </c>
      <c r="B4654">
        <v>1</v>
      </c>
      <c r="C4654">
        <v>4460</v>
      </c>
      <c r="D4654" t="s">
        <v>5834</v>
      </c>
      <c r="E4654">
        <v>0.15793258970574553</v>
      </c>
      <c r="F4654" t="str">
        <f t="shared" si="72"/>
        <v>True</v>
      </c>
    </row>
    <row r="4655" spans="1:6" x14ac:dyDescent="0.25">
      <c r="A4655">
        <v>4654</v>
      </c>
      <c r="B4655">
        <v>1</v>
      </c>
      <c r="C4655">
        <v>4472</v>
      </c>
      <c r="D4655" t="s">
        <v>6792</v>
      </c>
      <c r="E4655">
        <v>0.88831552042624429</v>
      </c>
      <c r="F4655" t="str">
        <f t="shared" si="72"/>
        <v/>
      </c>
    </row>
    <row r="4656" spans="1:6" x14ac:dyDescent="0.25">
      <c r="A4656">
        <v>4655</v>
      </c>
      <c r="B4656">
        <v>1</v>
      </c>
      <c r="C4656">
        <v>5794</v>
      </c>
      <c r="D4656" t="s">
        <v>588</v>
      </c>
      <c r="E4656">
        <v>0.20327320012217576</v>
      </c>
      <c r="F4656" t="str">
        <f t="shared" si="72"/>
        <v/>
      </c>
    </row>
    <row r="4657" spans="1:6" x14ac:dyDescent="0.25">
      <c r="A4657">
        <v>4656</v>
      </c>
      <c r="B4657">
        <v>7</v>
      </c>
      <c r="C4657">
        <v>9802</v>
      </c>
      <c r="D4657" t="s">
        <v>2178</v>
      </c>
      <c r="E4657">
        <v>0.38460520108071572</v>
      </c>
      <c r="F4657" t="str">
        <f t="shared" si="72"/>
        <v/>
      </c>
    </row>
    <row r="4658" spans="1:6" x14ac:dyDescent="0.25">
      <c r="A4658">
        <v>4657</v>
      </c>
      <c r="B4658">
        <v>2</v>
      </c>
      <c r="C4658">
        <v>5793</v>
      </c>
      <c r="D4658" t="s">
        <v>588</v>
      </c>
      <c r="E4658">
        <v>0.33252954881922536</v>
      </c>
      <c r="F4658" t="str">
        <f t="shared" si="72"/>
        <v/>
      </c>
    </row>
    <row r="4659" spans="1:6" x14ac:dyDescent="0.25">
      <c r="A4659">
        <v>4658</v>
      </c>
      <c r="B4659">
        <v>5</v>
      </c>
      <c r="C4659">
        <v>7663</v>
      </c>
      <c r="D4659" t="s">
        <v>6921</v>
      </c>
      <c r="E4659">
        <v>0.6340193926059442</v>
      </c>
      <c r="F4659" t="str">
        <f t="shared" si="72"/>
        <v/>
      </c>
    </row>
    <row r="4660" spans="1:6" x14ac:dyDescent="0.25">
      <c r="A4660">
        <v>4659</v>
      </c>
      <c r="B4660">
        <v>3</v>
      </c>
      <c r="C4660">
        <v>4473</v>
      </c>
      <c r="D4660" t="s">
        <v>6792</v>
      </c>
      <c r="E4660">
        <v>0.48683600874545374</v>
      </c>
      <c r="F4660" t="str">
        <f t="shared" si="72"/>
        <v/>
      </c>
    </row>
    <row r="4661" spans="1:6" x14ac:dyDescent="0.25">
      <c r="A4661">
        <v>4660</v>
      </c>
      <c r="B4661">
        <v>5</v>
      </c>
      <c r="C4661">
        <v>4843</v>
      </c>
      <c r="D4661" t="s">
        <v>1651</v>
      </c>
      <c r="E4661">
        <v>0.44796729099911858</v>
      </c>
      <c r="F4661" t="str">
        <f t="shared" si="72"/>
        <v/>
      </c>
    </row>
    <row r="4662" spans="1:6" x14ac:dyDescent="0.25">
      <c r="A4662">
        <v>4661</v>
      </c>
      <c r="B4662">
        <v>3</v>
      </c>
      <c r="C4662">
        <v>987</v>
      </c>
      <c r="D4662" t="s">
        <v>4229</v>
      </c>
      <c r="E4662">
        <v>0.45470905252088323</v>
      </c>
      <c r="F4662" t="str">
        <f t="shared" si="72"/>
        <v/>
      </c>
    </row>
    <row r="4663" spans="1:6" x14ac:dyDescent="0.25">
      <c r="A4663">
        <v>4662</v>
      </c>
      <c r="B4663">
        <v>2</v>
      </c>
      <c r="C4663">
        <v>4474</v>
      </c>
      <c r="D4663" t="s">
        <v>6792</v>
      </c>
      <c r="E4663">
        <v>0.78664223273606848</v>
      </c>
      <c r="F4663" t="str">
        <f t="shared" si="72"/>
        <v/>
      </c>
    </row>
    <row r="4664" spans="1:6" x14ac:dyDescent="0.25">
      <c r="A4664">
        <v>4663</v>
      </c>
      <c r="B4664">
        <v>3</v>
      </c>
      <c r="C4664">
        <v>4475</v>
      </c>
      <c r="D4664" t="s">
        <v>6792</v>
      </c>
      <c r="E4664">
        <v>0.90928845865299812</v>
      </c>
      <c r="F4664" t="str">
        <f t="shared" si="72"/>
        <v>True</v>
      </c>
    </row>
    <row r="4665" spans="1:6" x14ac:dyDescent="0.25">
      <c r="A4665">
        <v>4664</v>
      </c>
      <c r="B4665">
        <v>2</v>
      </c>
      <c r="C4665">
        <v>985</v>
      </c>
      <c r="D4665" t="s">
        <v>4229</v>
      </c>
      <c r="E4665">
        <v>2.2061585200007672E-2</v>
      </c>
      <c r="F4665" t="str">
        <f t="shared" si="72"/>
        <v/>
      </c>
    </row>
    <row r="4666" spans="1:6" x14ac:dyDescent="0.25">
      <c r="A4666">
        <v>4665</v>
      </c>
      <c r="B4666">
        <v>3</v>
      </c>
      <c r="C4666">
        <v>8591</v>
      </c>
      <c r="D4666" t="s">
        <v>5311</v>
      </c>
      <c r="E4666">
        <v>0.81430089422482199</v>
      </c>
      <c r="F4666" t="str">
        <f t="shared" si="72"/>
        <v/>
      </c>
    </row>
    <row r="4667" spans="1:6" x14ac:dyDescent="0.25">
      <c r="A4667">
        <v>4666</v>
      </c>
      <c r="B4667">
        <v>3</v>
      </c>
      <c r="C4667">
        <v>5139</v>
      </c>
      <c r="D4667" t="s">
        <v>3752</v>
      </c>
      <c r="E4667">
        <v>0.4653070262693787</v>
      </c>
      <c r="F4667" t="str">
        <f t="shared" si="72"/>
        <v/>
      </c>
    </row>
    <row r="4668" spans="1:6" x14ac:dyDescent="0.25">
      <c r="A4668">
        <v>4667</v>
      </c>
      <c r="B4668">
        <v>4</v>
      </c>
      <c r="C4668">
        <v>986</v>
      </c>
      <c r="D4668" t="s">
        <v>4229</v>
      </c>
      <c r="E4668">
        <v>0.16781129685777119</v>
      </c>
      <c r="F4668" t="str">
        <f t="shared" si="72"/>
        <v/>
      </c>
    </row>
    <row r="4669" spans="1:6" x14ac:dyDescent="0.25">
      <c r="A4669">
        <v>4668</v>
      </c>
      <c r="B4669">
        <v>4</v>
      </c>
      <c r="C4669">
        <v>4476</v>
      </c>
      <c r="D4669" t="s">
        <v>6792</v>
      </c>
      <c r="E4669">
        <v>0.603872698676168</v>
      </c>
      <c r="F4669" t="str">
        <f t="shared" si="72"/>
        <v/>
      </c>
    </row>
    <row r="4670" spans="1:6" x14ac:dyDescent="0.25">
      <c r="A4670">
        <v>4669</v>
      </c>
      <c r="B4670">
        <v>2</v>
      </c>
      <c r="C4670">
        <v>4477</v>
      </c>
      <c r="D4670" t="s">
        <v>6792</v>
      </c>
      <c r="E4670">
        <v>0.86452052462826467</v>
      </c>
      <c r="F4670" t="str">
        <f t="shared" si="72"/>
        <v/>
      </c>
    </row>
    <row r="4671" spans="1:6" x14ac:dyDescent="0.25">
      <c r="A4671">
        <v>4670</v>
      </c>
      <c r="B4671">
        <v>5</v>
      </c>
      <c r="C4671">
        <v>5140</v>
      </c>
      <c r="D4671" t="s">
        <v>3752</v>
      </c>
      <c r="E4671">
        <v>0.3724665268738131</v>
      </c>
      <c r="F4671" t="str">
        <f t="shared" si="72"/>
        <v/>
      </c>
    </row>
    <row r="4672" spans="1:6" x14ac:dyDescent="0.25">
      <c r="A4672">
        <v>4671</v>
      </c>
      <c r="B4672">
        <v>2</v>
      </c>
      <c r="C4672">
        <v>5795</v>
      </c>
      <c r="D4672" t="s">
        <v>588</v>
      </c>
      <c r="E4672">
        <v>0.45075855049542046</v>
      </c>
      <c r="F4672" t="str">
        <f t="shared" si="72"/>
        <v/>
      </c>
    </row>
    <row r="4673" spans="1:6" x14ac:dyDescent="0.25">
      <c r="A4673">
        <v>4672</v>
      </c>
      <c r="B4673">
        <v>7</v>
      </c>
      <c r="C4673">
        <v>5791</v>
      </c>
      <c r="D4673" t="s">
        <v>588</v>
      </c>
      <c r="E4673">
        <v>0.22972391326451469</v>
      </c>
      <c r="F4673" t="str">
        <f t="shared" si="72"/>
        <v/>
      </c>
    </row>
    <row r="4674" spans="1:6" x14ac:dyDescent="0.25">
      <c r="A4674">
        <v>4673</v>
      </c>
      <c r="B4674">
        <v>2</v>
      </c>
      <c r="C4674">
        <v>6209</v>
      </c>
      <c r="D4674" t="s">
        <v>7717</v>
      </c>
      <c r="E4674">
        <v>0.97704644573562882</v>
      </c>
      <c r="F4674" t="str">
        <f t="shared" si="72"/>
        <v>True</v>
      </c>
    </row>
    <row r="4675" spans="1:6" x14ac:dyDescent="0.25">
      <c r="A4675">
        <v>4674</v>
      </c>
      <c r="B4675">
        <v>1</v>
      </c>
      <c r="C4675">
        <v>5792</v>
      </c>
      <c r="D4675" t="s">
        <v>588</v>
      </c>
      <c r="E4675">
        <v>0.278676337553456</v>
      </c>
      <c r="F4675" t="str">
        <f t="shared" ref="F4675:F4738" si="73">IF(MOD(A4675-3,10)=0,"True","")</f>
        <v/>
      </c>
    </row>
    <row r="4676" spans="1:6" x14ac:dyDescent="0.25">
      <c r="A4676">
        <v>4675</v>
      </c>
      <c r="B4676">
        <v>3</v>
      </c>
      <c r="C4676">
        <v>6694</v>
      </c>
      <c r="D4676" t="s">
        <v>1839</v>
      </c>
      <c r="E4676">
        <v>0.12825926773671237</v>
      </c>
      <c r="F4676" t="str">
        <f t="shared" si="73"/>
        <v/>
      </c>
    </row>
    <row r="4677" spans="1:6" x14ac:dyDescent="0.25">
      <c r="A4677">
        <v>4676</v>
      </c>
      <c r="B4677">
        <v>3</v>
      </c>
      <c r="C4677">
        <v>5267</v>
      </c>
      <c r="D4677" t="s">
        <v>5935</v>
      </c>
      <c r="E4677">
        <v>0.5083774436729338</v>
      </c>
      <c r="F4677" t="str">
        <f t="shared" si="73"/>
        <v/>
      </c>
    </row>
    <row r="4678" spans="1:6" x14ac:dyDescent="0.25">
      <c r="A4678">
        <v>4677</v>
      </c>
      <c r="B4678">
        <v>2</v>
      </c>
      <c r="C4678">
        <v>9141</v>
      </c>
      <c r="D4678" t="s">
        <v>301</v>
      </c>
      <c r="E4678">
        <v>0.27644710725787947</v>
      </c>
      <c r="F4678" t="str">
        <f t="shared" si="73"/>
        <v/>
      </c>
    </row>
    <row r="4679" spans="1:6" x14ac:dyDescent="0.25">
      <c r="A4679">
        <v>4678</v>
      </c>
      <c r="B4679">
        <v>2</v>
      </c>
      <c r="C4679">
        <v>5266</v>
      </c>
      <c r="D4679" t="s">
        <v>5935</v>
      </c>
      <c r="E4679">
        <v>0.77298192531042409</v>
      </c>
      <c r="F4679" t="str">
        <f t="shared" si="73"/>
        <v/>
      </c>
    </row>
    <row r="4680" spans="1:6" x14ac:dyDescent="0.25">
      <c r="A4680">
        <v>4679</v>
      </c>
      <c r="B4680">
        <v>1</v>
      </c>
      <c r="C4680">
        <v>5268</v>
      </c>
      <c r="D4680" t="s">
        <v>5935</v>
      </c>
      <c r="E4680">
        <v>0.39572876914381672</v>
      </c>
      <c r="F4680" t="str">
        <f t="shared" si="73"/>
        <v/>
      </c>
    </row>
    <row r="4681" spans="1:6" x14ac:dyDescent="0.25">
      <c r="A4681">
        <v>4680</v>
      </c>
      <c r="B4681">
        <v>9</v>
      </c>
      <c r="C4681">
        <v>9688</v>
      </c>
      <c r="D4681" t="s">
        <v>398</v>
      </c>
      <c r="E4681">
        <v>0.71764229441768612</v>
      </c>
      <c r="F4681" t="str">
        <f t="shared" si="73"/>
        <v/>
      </c>
    </row>
    <row r="4682" spans="1:6" x14ac:dyDescent="0.25">
      <c r="A4682">
        <v>4681</v>
      </c>
      <c r="B4682">
        <v>7</v>
      </c>
      <c r="C4682">
        <v>9215</v>
      </c>
      <c r="D4682" t="s">
        <v>5100</v>
      </c>
      <c r="E4682">
        <v>0.85450075794101377</v>
      </c>
      <c r="F4682" t="str">
        <f t="shared" si="73"/>
        <v/>
      </c>
    </row>
    <row r="4683" spans="1:6" x14ac:dyDescent="0.25">
      <c r="A4683">
        <v>4682</v>
      </c>
      <c r="B4683">
        <v>8</v>
      </c>
      <c r="C4683">
        <v>567</v>
      </c>
      <c r="D4683" t="s">
        <v>5366</v>
      </c>
      <c r="E4683">
        <v>0.8773300335241534</v>
      </c>
      <c r="F4683" t="str">
        <f t="shared" si="73"/>
        <v/>
      </c>
    </row>
    <row r="4684" spans="1:6" x14ac:dyDescent="0.25">
      <c r="A4684">
        <v>4683</v>
      </c>
      <c r="B4684">
        <v>7</v>
      </c>
      <c r="C4684">
        <v>568</v>
      </c>
      <c r="D4684" t="s">
        <v>5366</v>
      </c>
      <c r="E4684">
        <v>0.18247045321134481</v>
      </c>
      <c r="F4684" t="str">
        <f t="shared" si="73"/>
        <v>True</v>
      </c>
    </row>
    <row r="4685" spans="1:6" x14ac:dyDescent="0.25">
      <c r="A4685">
        <v>4684</v>
      </c>
      <c r="B4685">
        <v>4</v>
      </c>
      <c r="C4685">
        <v>2217</v>
      </c>
      <c r="D4685" t="s">
        <v>5169</v>
      </c>
      <c r="E4685">
        <v>5.6285268551703238E-2</v>
      </c>
      <c r="F4685" t="str">
        <f t="shared" si="73"/>
        <v/>
      </c>
    </row>
    <row r="4686" spans="1:6" x14ac:dyDescent="0.25">
      <c r="A4686">
        <v>4685</v>
      </c>
      <c r="B4686">
        <v>1</v>
      </c>
      <c r="C4686">
        <v>3582</v>
      </c>
      <c r="D4686" t="s">
        <v>570</v>
      </c>
      <c r="E4686">
        <v>0.53419701810309372</v>
      </c>
      <c r="F4686" t="str">
        <f t="shared" si="73"/>
        <v/>
      </c>
    </row>
    <row r="4687" spans="1:6" x14ac:dyDescent="0.25">
      <c r="A4687">
        <v>4686</v>
      </c>
      <c r="B4687">
        <v>5</v>
      </c>
      <c r="C4687">
        <v>8992</v>
      </c>
      <c r="D4687" t="s">
        <v>1698</v>
      </c>
      <c r="E4687">
        <v>0.21614924445845063</v>
      </c>
      <c r="F4687" t="str">
        <f t="shared" si="73"/>
        <v/>
      </c>
    </row>
    <row r="4688" spans="1:6" x14ac:dyDescent="0.25">
      <c r="A4688">
        <v>4687</v>
      </c>
      <c r="B4688">
        <v>2</v>
      </c>
      <c r="C4688">
        <v>2216</v>
      </c>
      <c r="D4688" t="s">
        <v>5169</v>
      </c>
      <c r="E4688">
        <v>0.34783829167767488</v>
      </c>
      <c r="F4688" t="str">
        <f t="shared" si="73"/>
        <v/>
      </c>
    </row>
    <row r="4689" spans="1:6" x14ac:dyDescent="0.25">
      <c r="A4689">
        <v>4688</v>
      </c>
      <c r="B4689">
        <v>3</v>
      </c>
      <c r="C4689">
        <v>570</v>
      </c>
      <c r="D4689" t="s">
        <v>5366</v>
      </c>
      <c r="E4689">
        <v>0.48280141105788099</v>
      </c>
      <c r="F4689" t="str">
        <f t="shared" si="73"/>
        <v/>
      </c>
    </row>
    <row r="4690" spans="1:6" x14ac:dyDescent="0.25">
      <c r="A4690">
        <v>4689</v>
      </c>
      <c r="B4690">
        <v>11</v>
      </c>
      <c r="C4690">
        <v>3296</v>
      </c>
      <c r="D4690" t="s">
        <v>3418</v>
      </c>
      <c r="E4690">
        <v>0.7442113908733381</v>
      </c>
      <c r="F4690" t="str">
        <f t="shared" si="73"/>
        <v/>
      </c>
    </row>
    <row r="4691" spans="1:6" x14ac:dyDescent="0.25">
      <c r="A4691">
        <v>4690</v>
      </c>
      <c r="B4691">
        <v>1</v>
      </c>
      <c r="C4691">
        <v>2214</v>
      </c>
      <c r="D4691" t="s">
        <v>5169</v>
      </c>
      <c r="E4691">
        <v>0.2542614294350658</v>
      </c>
      <c r="F4691" t="str">
        <f t="shared" si="73"/>
        <v/>
      </c>
    </row>
    <row r="4692" spans="1:6" x14ac:dyDescent="0.25">
      <c r="A4692">
        <v>4691</v>
      </c>
      <c r="B4692">
        <v>3</v>
      </c>
      <c r="C4692">
        <v>569</v>
      </c>
      <c r="D4692" t="s">
        <v>5366</v>
      </c>
      <c r="E4692">
        <v>0.15324197167501052</v>
      </c>
      <c r="F4692" t="str">
        <f t="shared" si="73"/>
        <v/>
      </c>
    </row>
    <row r="4693" spans="1:6" x14ac:dyDescent="0.25">
      <c r="A4693">
        <v>4692</v>
      </c>
      <c r="B4693">
        <v>6</v>
      </c>
      <c r="C4693">
        <v>429</v>
      </c>
      <c r="D4693" t="s">
        <v>3279</v>
      </c>
      <c r="E4693">
        <v>0.81865354833459547</v>
      </c>
      <c r="F4693" t="str">
        <f t="shared" si="73"/>
        <v/>
      </c>
    </row>
    <row r="4694" spans="1:6" x14ac:dyDescent="0.25">
      <c r="A4694">
        <v>4693</v>
      </c>
      <c r="B4694">
        <v>13</v>
      </c>
      <c r="C4694">
        <v>2215</v>
      </c>
      <c r="D4694" t="s">
        <v>5169</v>
      </c>
      <c r="E4694">
        <v>0.89499184352266337</v>
      </c>
      <c r="F4694" t="str">
        <f t="shared" si="73"/>
        <v>True</v>
      </c>
    </row>
    <row r="4695" spans="1:6" x14ac:dyDescent="0.25">
      <c r="A4695">
        <v>4694</v>
      </c>
      <c r="B4695">
        <v>7</v>
      </c>
      <c r="C4695">
        <v>752</v>
      </c>
      <c r="D4695" t="s">
        <v>2873</v>
      </c>
      <c r="E4695">
        <v>0.14132476744988165</v>
      </c>
      <c r="F4695" t="str">
        <f t="shared" si="73"/>
        <v/>
      </c>
    </row>
    <row r="4696" spans="1:6" x14ac:dyDescent="0.25">
      <c r="A4696">
        <v>4695</v>
      </c>
      <c r="B4696">
        <v>1</v>
      </c>
      <c r="C4696">
        <v>3192</v>
      </c>
      <c r="D4696" t="s">
        <v>820</v>
      </c>
      <c r="E4696">
        <v>0.89035759019555083</v>
      </c>
      <c r="F4696" t="str">
        <f t="shared" si="73"/>
        <v/>
      </c>
    </row>
    <row r="4697" spans="1:6" x14ac:dyDescent="0.25">
      <c r="A4697">
        <v>4696</v>
      </c>
      <c r="B4697">
        <v>2</v>
      </c>
      <c r="C4697">
        <v>3979</v>
      </c>
      <c r="D4697" t="s">
        <v>7057</v>
      </c>
      <c r="E4697">
        <v>0.35379074186703741</v>
      </c>
      <c r="F4697" t="str">
        <f t="shared" si="73"/>
        <v/>
      </c>
    </row>
    <row r="4698" spans="1:6" x14ac:dyDescent="0.25">
      <c r="A4698">
        <v>4697</v>
      </c>
      <c r="B4698">
        <v>7</v>
      </c>
      <c r="C4698">
        <v>5788</v>
      </c>
      <c r="D4698" t="s">
        <v>7740</v>
      </c>
      <c r="E4698">
        <v>0.52524365799634976</v>
      </c>
      <c r="F4698" t="str">
        <f t="shared" si="73"/>
        <v/>
      </c>
    </row>
    <row r="4699" spans="1:6" x14ac:dyDescent="0.25">
      <c r="A4699">
        <v>4698</v>
      </c>
      <c r="B4699">
        <v>5</v>
      </c>
      <c r="C4699">
        <v>4136</v>
      </c>
      <c r="D4699" t="s">
        <v>678</v>
      </c>
      <c r="E4699">
        <v>0.47427390989502416</v>
      </c>
      <c r="F4699" t="str">
        <f t="shared" si="73"/>
        <v/>
      </c>
    </row>
    <row r="4700" spans="1:6" x14ac:dyDescent="0.25">
      <c r="A4700">
        <v>4699</v>
      </c>
      <c r="B4700">
        <v>11</v>
      </c>
      <c r="C4700">
        <v>751</v>
      </c>
      <c r="D4700" t="s">
        <v>2873</v>
      </c>
      <c r="E4700">
        <v>0.35149455360966164</v>
      </c>
      <c r="F4700" t="str">
        <f t="shared" si="73"/>
        <v/>
      </c>
    </row>
    <row r="4701" spans="1:6" x14ac:dyDescent="0.25">
      <c r="A4701">
        <v>4700</v>
      </c>
      <c r="B4701">
        <v>6</v>
      </c>
      <c r="C4701">
        <v>5785</v>
      </c>
      <c r="D4701" t="s">
        <v>7740</v>
      </c>
      <c r="E4701">
        <v>0.2731773453437133</v>
      </c>
      <c r="F4701" t="str">
        <f t="shared" si="73"/>
        <v/>
      </c>
    </row>
    <row r="4702" spans="1:6" x14ac:dyDescent="0.25">
      <c r="A4702">
        <v>4701</v>
      </c>
      <c r="B4702">
        <v>11</v>
      </c>
      <c r="C4702">
        <v>7207</v>
      </c>
      <c r="D4702" t="s">
        <v>6285</v>
      </c>
      <c r="E4702">
        <v>0.2002325903434532</v>
      </c>
      <c r="F4702" t="str">
        <f t="shared" si="73"/>
        <v/>
      </c>
    </row>
    <row r="4703" spans="1:6" x14ac:dyDescent="0.25">
      <c r="A4703">
        <v>4702</v>
      </c>
      <c r="B4703">
        <v>7</v>
      </c>
      <c r="C4703">
        <v>4137</v>
      </c>
      <c r="D4703" t="s">
        <v>678</v>
      </c>
      <c r="E4703">
        <v>0.15493897924668887</v>
      </c>
      <c r="F4703" t="str">
        <f t="shared" si="73"/>
        <v/>
      </c>
    </row>
    <row r="4704" spans="1:6" x14ac:dyDescent="0.25">
      <c r="A4704">
        <v>4703</v>
      </c>
      <c r="B4704">
        <v>7</v>
      </c>
      <c r="C4704">
        <v>5321</v>
      </c>
      <c r="D4704" t="s">
        <v>199</v>
      </c>
      <c r="E4704">
        <v>0.18122060312771626</v>
      </c>
      <c r="F4704" t="str">
        <f t="shared" si="73"/>
        <v>True</v>
      </c>
    </row>
    <row r="4705" spans="1:6" x14ac:dyDescent="0.25">
      <c r="A4705">
        <v>4704</v>
      </c>
      <c r="B4705">
        <v>1</v>
      </c>
      <c r="C4705">
        <v>753</v>
      </c>
      <c r="D4705" t="s">
        <v>2873</v>
      </c>
      <c r="E4705">
        <v>0.13746988169607821</v>
      </c>
      <c r="F4705" t="str">
        <f t="shared" si="73"/>
        <v/>
      </c>
    </row>
    <row r="4706" spans="1:6" x14ac:dyDescent="0.25">
      <c r="A4706">
        <v>4705</v>
      </c>
      <c r="B4706">
        <v>3</v>
      </c>
      <c r="C4706">
        <v>3978</v>
      </c>
      <c r="D4706" t="s">
        <v>7057</v>
      </c>
      <c r="E4706">
        <v>0.77867629159544283</v>
      </c>
      <c r="F4706" t="str">
        <f t="shared" si="73"/>
        <v/>
      </c>
    </row>
    <row r="4707" spans="1:6" x14ac:dyDescent="0.25">
      <c r="A4707">
        <v>4706</v>
      </c>
      <c r="B4707">
        <v>1</v>
      </c>
      <c r="C4707">
        <v>5318</v>
      </c>
      <c r="D4707" t="s">
        <v>199</v>
      </c>
      <c r="E4707">
        <v>0.64043341958170219</v>
      </c>
      <c r="F4707" t="str">
        <f t="shared" si="73"/>
        <v/>
      </c>
    </row>
    <row r="4708" spans="1:6" x14ac:dyDescent="0.25">
      <c r="A4708">
        <v>4707</v>
      </c>
      <c r="B4708">
        <v>2</v>
      </c>
      <c r="C4708">
        <v>9420</v>
      </c>
      <c r="D4708" t="s">
        <v>2971</v>
      </c>
      <c r="E4708">
        <v>0.29355690364550635</v>
      </c>
      <c r="F4708" t="str">
        <f t="shared" si="73"/>
        <v/>
      </c>
    </row>
    <row r="4709" spans="1:6" x14ac:dyDescent="0.25">
      <c r="A4709">
        <v>4708</v>
      </c>
      <c r="B4709">
        <v>2</v>
      </c>
      <c r="C4709">
        <v>5323</v>
      </c>
      <c r="D4709" t="s">
        <v>199</v>
      </c>
      <c r="E4709">
        <v>0.12791735336377474</v>
      </c>
      <c r="F4709" t="str">
        <f t="shared" si="73"/>
        <v/>
      </c>
    </row>
    <row r="4710" spans="1:6" x14ac:dyDescent="0.25">
      <c r="A4710">
        <v>4709</v>
      </c>
      <c r="B4710">
        <v>2</v>
      </c>
      <c r="C4710">
        <v>5317</v>
      </c>
      <c r="D4710" t="s">
        <v>199</v>
      </c>
      <c r="E4710">
        <v>0.88133953171225665</v>
      </c>
      <c r="F4710" t="str">
        <f t="shared" si="73"/>
        <v/>
      </c>
    </row>
    <row r="4711" spans="1:6" x14ac:dyDescent="0.25">
      <c r="A4711">
        <v>4710</v>
      </c>
      <c r="B4711">
        <v>3</v>
      </c>
      <c r="C4711">
        <v>5320</v>
      </c>
      <c r="D4711" t="s">
        <v>199</v>
      </c>
      <c r="E4711">
        <v>0.76495429777663415</v>
      </c>
      <c r="F4711" t="str">
        <f t="shared" si="73"/>
        <v/>
      </c>
    </row>
    <row r="4712" spans="1:6" x14ac:dyDescent="0.25">
      <c r="A4712">
        <v>4711</v>
      </c>
      <c r="B4712">
        <v>6</v>
      </c>
      <c r="C4712">
        <v>5786</v>
      </c>
      <c r="D4712" t="s">
        <v>7740</v>
      </c>
      <c r="E4712">
        <v>0.98156967177757615</v>
      </c>
      <c r="F4712" t="str">
        <f t="shared" si="73"/>
        <v/>
      </c>
    </row>
    <row r="4713" spans="1:6" x14ac:dyDescent="0.25">
      <c r="A4713">
        <v>4712</v>
      </c>
      <c r="B4713">
        <v>7</v>
      </c>
      <c r="C4713">
        <v>5787</v>
      </c>
      <c r="D4713" t="s">
        <v>7740</v>
      </c>
      <c r="E4713">
        <v>0.59207045756176724</v>
      </c>
      <c r="F4713" t="str">
        <f t="shared" si="73"/>
        <v/>
      </c>
    </row>
    <row r="4714" spans="1:6" x14ac:dyDescent="0.25">
      <c r="A4714">
        <v>4713</v>
      </c>
      <c r="B4714">
        <v>6</v>
      </c>
      <c r="C4714">
        <v>9421</v>
      </c>
      <c r="D4714" t="s">
        <v>2971</v>
      </c>
      <c r="E4714">
        <v>0.13638920935698029</v>
      </c>
      <c r="F4714" t="str">
        <f t="shared" si="73"/>
        <v>True</v>
      </c>
    </row>
    <row r="4715" spans="1:6" x14ac:dyDescent="0.25">
      <c r="A4715">
        <v>4714</v>
      </c>
      <c r="B4715">
        <v>2</v>
      </c>
      <c r="C4715">
        <v>5556</v>
      </c>
      <c r="D4715" t="s">
        <v>4166</v>
      </c>
      <c r="E4715">
        <v>9.2907339020277924E-2</v>
      </c>
      <c r="F4715" t="str">
        <f t="shared" si="73"/>
        <v/>
      </c>
    </row>
    <row r="4716" spans="1:6" x14ac:dyDescent="0.25">
      <c r="A4716">
        <v>4715</v>
      </c>
      <c r="B4716">
        <v>4</v>
      </c>
      <c r="C4716">
        <v>5319</v>
      </c>
      <c r="D4716" t="s">
        <v>199</v>
      </c>
      <c r="E4716">
        <v>0.97590546621617735</v>
      </c>
      <c r="F4716" t="str">
        <f t="shared" si="73"/>
        <v/>
      </c>
    </row>
    <row r="4717" spans="1:6" x14ac:dyDescent="0.25">
      <c r="A4717">
        <v>4716</v>
      </c>
      <c r="B4717">
        <v>4</v>
      </c>
      <c r="C4717">
        <v>3128</v>
      </c>
      <c r="D4717" t="s">
        <v>2883</v>
      </c>
      <c r="E4717">
        <v>0.25961560288697971</v>
      </c>
      <c r="F4717" t="str">
        <f t="shared" si="73"/>
        <v/>
      </c>
    </row>
    <row r="4718" spans="1:6" x14ac:dyDescent="0.25">
      <c r="A4718">
        <v>4717</v>
      </c>
      <c r="B4718">
        <v>2</v>
      </c>
      <c r="C4718">
        <v>7206</v>
      </c>
      <c r="D4718" t="s">
        <v>6285</v>
      </c>
      <c r="E4718">
        <v>0.16515170643973376</v>
      </c>
      <c r="F4718" t="str">
        <f t="shared" si="73"/>
        <v/>
      </c>
    </row>
    <row r="4719" spans="1:6" x14ac:dyDescent="0.25">
      <c r="A4719">
        <v>4718</v>
      </c>
      <c r="B4719">
        <v>4</v>
      </c>
      <c r="C4719">
        <v>5322</v>
      </c>
      <c r="D4719" t="s">
        <v>199</v>
      </c>
      <c r="E4719">
        <v>0.15126506589622257</v>
      </c>
      <c r="F4719" t="str">
        <f t="shared" si="73"/>
        <v/>
      </c>
    </row>
    <row r="4720" spans="1:6" x14ac:dyDescent="0.25">
      <c r="A4720">
        <v>4719</v>
      </c>
      <c r="B4720">
        <v>3</v>
      </c>
      <c r="C4720">
        <v>750</v>
      </c>
      <c r="D4720" t="s">
        <v>2873</v>
      </c>
      <c r="E4720">
        <v>0.14852932796417961</v>
      </c>
      <c r="F4720" t="str">
        <f t="shared" si="73"/>
        <v/>
      </c>
    </row>
    <row r="4721" spans="1:6" x14ac:dyDescent="0.25">
      <c r="A4721">
        <v>4720</v>
      </c>
      <c r="B4721">
        <v>4</v>
      </c>
      <c r="C4721">
        <v>6372</v>
      </c>
      <c r="D4721" t="s">
        <v>242</v>
      </c>
      <c r="E4721">
        <v>0.39397098843278855</v>
      </c>
      <c r="F4721" t="str">
        <f t="shared" si="73"/>
        <v/>
      </c>
    </row>
    <row r="4722" spans="1:6" x14ac:dyDescent="0.25">
      <c r="A4722">
        <v>4721</v>
      </c>
      <c r="B4722">
        <v>3</v>
      </c>
      <c r="C4722">
        <v>3040</v>
      </c>
      <c r="D4722" t="s">
        <v>1234</v>
      </c>
      <c r="E4722">
        <v>5.0895300633179374E-2</v>
      </c>
      <c r="F4722" t="str">
        <f t="shared" si="73"/>
        <v/>
      </c>
    </row>
    <row r="4723" spans="1:6" x14ac:dyDescent="0.25">
      <c r="A4723">
        <v>4722</v>
      </c>
      <c r="B4723">
        <v>3</v>
      </c>
      <c r="C4723">
        <v>6374</v>
      </c>
      <c r="D4723" t="s">
        <v>242</v>
      </c>
      <c r="E4723">
        <v>0.43129697859474592</v>
      </c>
      <c r="F4723" t="str">
        <f t="shared" si="73"/>
        <v/>
      </c>
    </row>
    <row r="4724" spans="1:6" x14ac:dyDescent="0.25">
      <c r="A4724">
        <v>4723</v>
      </c>
      <c r="B4724">
        <v>2</v>
      </c>
      <c r="C4724">
        <v>1897</v>
      </c>
      <c r="D4724" t="s">
        <v>4221</v>
      </c>
      <c r="E4724">
        <v>0.4932373172528296</v>
      </c>
      <c r="F4724" t="str">
        <f t="shared" si="73"/>
        <v>True</v>
      </c>
    </row>
    <row r="4725" spans="1:6" x14ac:dyDescent="0.25">
      <c r="A4725">
        <v>4724</v>
      </c>
      <c r="B4725">
        <v>3</v>
      </c>
      <c r="C4725">
        <v>4330</v>
      </c>
      <c r="D4725" t="s">
        <v>3729</v>
      </c>
      <c r="E4725">
        <v>0.96917042017731048</v>
      </c>
      <c r="F4725" t="str">
        <f t="shared" si="73"/>
        <v/>
      </c>
    </row>
    <row r="4726" spans="1:6" x14ac:dyDescent="0.25">
      <c r="A4726">
        <v>4725</v>
      </c>
      <c r="B4726">
        <v>5</v>
      </c>
      <c r="C4726">
        <v>8115</v>
      </c>
      <c r="D4726" t="s">
        <v>5656</v>
      </c>
      <c r="E4726">
        <v>0.63140881898484746</v>
      </c>
      <c r="F4726" t="str">
        <f t="shared" si="73"/>
        <v/>
      </c>
    </row>
    <row r="4727" spans="1:6" x14ac:dyDescent="0.25">
      <c r="A4727">
        <v>4726</v>
      </c>
      <c r="B4727">
        <v>3</v>
      </c>
      <c r="C4727">
        <v>6373</v>
      </c>
      <c r="D4727" t="s">
        <v>242</v>
      </c>
      <c r="E4727">
        <v>0.21182355776902562</v>
      </c>
      <c r="F4727" t="str">
        <f t="shared" si="73"/>
        <v/>
      </c>
    </row>
    <row r="4728" spans="1:6" x14ac:dyDescent="0.25">
      <c r="A4728">
        <v>4727</v>
      </c>
      <c r="B4728">
        <v>5</v>
      </c>
      <c r="C4728">
        <v>4331</v>
      </c>
      <c r="D4728" t="s">
        <v>3729</v>
      </c>
      <c r="E4728">
        <v>0.92495371391502745</v>
      </c>
      <c r="F4728" t="str">
        <f t="shared" si="73"/>
        <v/>
      </c>
    </row>
    <row r="4729" spans="1:6" x14ac:dyDescent="0.25">
      <c r="A4729">
        <v>4728</v>
      </c>
      <c r="B4729">
        <v>2</v>
      </c>
      <c r="C4729">
        <v>2978</v>
      </c>
      <c r="D4729" t="s">
        <v>2799</v>
      </c>
      <c r="E4729">
        <v>0.58973139161784849</v>
      </c>
      <c r="F4729" t="str">
        <f t="shared" si="73"/>
        <v/>
      </c>
    </row>
    <row r="4730" spans="1:6" x14ac:dyDescent="0.25">
      <c r="A4730">
        <v>4729</v>
      </c>
      <c r="B4730">
        <v>1</v>
      </c>
      <c r="C4730">
        <v>5582</v>
      </c>
      <c r="D4730" t="s">
        <v>1998</v>
      </c>
      <c r="E4730">
        <v>0.27644174658575671</v>
      </c>
      <c r="F4730" t="str">
        <f t="shared" si="73"/>
        <v/>
      </c>
    </row>
    <row r="4731" spans="1:6" x14ac:dyDescent="0.25">
      <c r="A4731">
        <v>4730</v>
      </c>
      <c r="B4731">
        <v>5</v>
      </c>
      <c r="C4731">
        <v>7959</v>
      </c>
      <c r="D4731" t="s">
        <v>3536</v>
      </c>
      <c r="E4731">
        <v>0.6719461440344392</v>
      </c>
      <c r="F4731" t="str">
        <f t="shared" si="73"/>
        <v/>
      </c>
    </row>
    <row r="4732" spans="1:6" x14ac:dyDescent="0.25">
      <c r="A4732">
        <v>4731</v>
      </c>
      <c r="B4732">
        <v>4</v>
      </c>
      <c r="C4732">
        <v>6339</v>
      </c>
      <c r="D4732" t="s">
        <v>6579</v>
      </c>
      <c r="E4732">
        <v>0.89532468394011511</v>
      </c>
      <c r="F4732" t="str">
        <f t="shared" si="73"/>
        <v/>
      </c>
    </row>
    <row r="4733" spans="1:6" x14ac:dyDescent="0.25">
      <c r="A4733">
        <v>4732</v>
      </c>
      <c r="B4733">
        <v>7</v>
      </c>
      <c r="C4733">
        <v>975</v>
      </c>
      <c r="D4733" t="s">
        <v>7765</v>
      </c>
      <c r="E4733">
        <v>0.23273760605664962</v>
      </c>
      <c r="F4733" t="str">
        <f t="shared" si="73"/>
        <v/>
      </c>
    </row>
    <row r="4734" spans="1:6" x14ac:dyDescent="0.25">
      <c r="A4734">
        <v>4733</v>
      </c>
      <c r="B4734">
        <v>3</v>
      </c>
      <c r="C4734">
        <v>7960</v>
      </c>
      <c r="D4734" t="s">
        <v>3536</v>
      </c>
      <c r="E4734">
        <v>0.83227828400673809</v>
      </c>
      <c r="F4734" t="str">
        <f t="shared" si="73"/>
        <v>True</v>
      </c>
    </row>
    <row r="4735" spans="1:6" x14ac:dyDescent="0.25">
      <c r="A4735">
        <v>4734</v>
      </c>
      <c r="B4735">
        <v>2</v>
      </c>
      <c r="C4735">
        <v>6340</v>
      </c>
      <c r="D4735" t="s">
        <v>6579</v>
      </c>
      <c r="E4735">
        <v>0.85838116780079476</v>
      </c>
      <c r="F4735" t="str">
        <f t="shared" si="73"/>
        <v/>
      </c>
    </row>
    <row r="4736" spans="1:6" x14ac:dyDescent="0.25">
      <c r="A4736">
        <v>4735</v>
      </c>
      <c r="B4736">
        <v>4</v>
      </c>
      <c r="C4736">
        <v>7956</v>
      </c>
      <c r="D4736" t="s">
        <v>3536</v>
      </c>
      <c r="E4736">
        <v>6.9843660634565485E-2</v>
      </c>
      <c r="F4736" t="str">
        <f t="shared" si="73"/>
        <v/>
      </c>
    </row>
    <row r="4737" spans="1:6" x14ac:dyDescent="0.25">
      <c r="A4737">
        <v>4736</v>
      </c>
      <c r="B4737">
        <v>4</v>
      </c>
      <c r="C4737">
        <v>6341</v>
      </c>
      <c r="D4737" t="s">
        <v>6579</v>
      </c>
      <c r="E4737">
        <v>0.54795505017530888</v>
      </c>
      <c r="F4737" t="str">
        <f t="shared" si="73"/>
        <v/>
      </c>
    </row>
    <row r="4738" spans="1:6" x14ac:dyDescent="0.25">
      <c r="A4738">
        <v>4737</v>
      </c>
      <c r="B4738">
        <v>4</v>
      </c>
      <c r="C4738">
        <v>7958</v>
      </c>
      <c r="D4738" t="s">
        <v>3536</v>
      </c>
      <c r="E4738">
        <v>0.74715857903455729</v>
      </c>
      <c r="F4738" t="str">
        <f t="shared" si="73"/>
        <v/>
      </c>
    </row>
    <row r="4739" spans="1:6" x14ac:dyDescent="0.25">
      <c r="A4739">
        <v>4738</v>
      </c>
      <c r="B4739">
        <v>1</v>
      </c>
      <c r="C4739">
        <v>7961</v>
      </c>
      <c r="D4739" t="s">
        <v>3536</v>
      </c>
      <c r="E4739">
        <v>0.93888480179779488</v>
      </c>
      <c r="F4739" t="str">
        <f t="shared" ref="F4739:F4802" si="74">IF(MOD(A4739-3,10)=0,"True","")</f>
        <v/>
      </c>
    </row>
    <row r="4740" spans="1:6" x14ac:dyDescent="0.25">
      <c r="A4740">
        <v>4739</v>
      </c>
      <c r="B4740">
        <v>5</v>
      </c>
      <c r="C4740">
        <v>7957</v>
      </c>
      <c r="D4740" t="s">
        <v>3536</v>
      </c>
      <c r="E4740">
        <v>0.76927024528506149</v>
      </c>
      <c r="F4740" t="str">
        <f t="shared" si="74"/>
        <v/>
      </c>
    </row>
    <row r="4741" spans="1:6" x14ac:dyDescent="0.25">
      <c r="A4741">
        <v>4740</v>
      </c>
      <c r="B4741">
        <v>5</v>
      </c>
      <c r="C4741">
        <v>4835</v>
      </c>
      <c r="D4741" t="s">
        <v>5394</v>
      </c>
      <c r="E4741">
        <v>5.1092999849155052E-2</v>
      </c>
      <c r="F4741" t="str">
        <f t="shared" si="74"/>
        <v/>
      </c>
    </row>
    <row r="4742" spans="1:6" x14ac:dyDescent="0.25">
      <c r="A4742">
        <v>4741</v>
      </c>
      <c r="B4742">
        <v>4</v>
      </c>
      <c r="C4742">
        <v>4837</v>
      </c>
      <c r="D4742" t="s">
        <v>5394</v>
      </c>
      <c r="E4742">
        <v>1.6796315645501991E-2</v>
      </c>
      <c r="F4742" t="str">
        <f t="shared" si="74"/>
        <v/>
      </c>
    </row>
    <row r="4743" spans="1:6" x14ac:dyDescent="0.25">
      <c r="A4743">
        <v>4742</v>
      </c>
      <c r="B4743">
        <v>2</v>
      </c>
      <c r="C4743">
        <v>4836</v>
      </c>
      <c r="D4743" t="s">
        <v>5394</v>
      </c>
      <c r="E4743">
        <v>0.64775940825011635</v>
      </c>
      <c r="F4743" t="str">
        <f t="shared" si="74"/>
        <v/>
      </c>
    </row>
    <row r="4744" spans="1:6" x14ac:dyDescent="0.25">
      <c r="A4744">
        <v>4743</v>
      </c>
      <c r="B4744">
        <v>3</v>
      </c>
      <c r="C4744">
        <v>976</v>
      </c>
      <c r="D4744" t="s">
        <v>7765</v>
      </c>
      <c r="E4744">
        <v>6.9412379478349662E-3</v>
      </c>
      <c r="F4744" t="str">
        <f t="shared" si="74"/>
        <v>True</v>
      </c>
    </row>
    <row r="4745" spans="1:6" x14ac:dyDescent="0.25">
      <c r="A4745">
        <v>4744</v>
      </c>
      <c r="B4745">
        <v>2</v>
      </c>
      <c r="C4745">
        <v>7564</v>
      </c>
      <c r="D4745" t="s">
        <v>1546</v>
      </c>
      <c r="E4745">
        <v>0.86223073055118093</v>
      </c>
      <c r="F4745" t="str">
        <f t="shared" si="74"/>
        <v/>
      </c>
    </row>
    <row r="4746" spans="1:6" x14ac:dyDescent="0.25">
      <c r="A4746">
        <v>4745</v>
      </c>
      <c r="B4746">
        <v>3</v>
      </c>
      <c r="C4746">
        <v>8329</v>
      </c>
      <c r="D4746" t="s">
        <v>3666</v>
      </c>
      <c r="E4746">
        <v>0.49171008640788771</v>
      </c>
      <c r="F4746" t="str">
        <f t="shared" si="74"/>
        <v/>
      </c>
    </row>
    <row r="4747" spans="1:6" x14ac:dyDescent="0.25">
      <c r="A4747">
        <v>4746</v>
      </c>
      <c r="B4747">
        <v>4</v>
      </c>
      <c r="C4747">
        <v>3052</v>
      </c>
      <c r="D4747" t="s">
        <v>2929</v>
      </c>
      <c r="E4747">
        <v>0.56461876855095616</v>
      </c>
      <c r="F4747" t="str">
        <f t="shared" si="74"/>
        <v/>
      </c>
    </row>
    <row r="4748" spans="1:6" x14ac:dyDescent="0.25">
      <c r="A4748">
        <v>4747</v>
      </c>
      <c r="B4748">
        <v>2</v>
      </c>
      <c r="C4748">
        <v>9872</v>
      </c>
      <c r="D4748" t="s">
        <v>5214</v>
      </c>
      <c r="E4748">
        <v>0.86579762905803748</v>
      </c>
      <c r="F4748" t="str">
        <f t="shared" si="74"/>
        <v/>
      </c>
    </row>
    <row r="4749" spans="1:6" x14ac:dyDescent="0.25">
      <c r="A4749">
        <v>4748</v>
      </c>
      <c r="B4749">
        <v>4</v>
      </c>
      <c r="C4749">
        <v>4182</v>
      </c>
      <c r="D4749" t="s">
        <v>5961</v>
      </c>
      <c r="E4749">
        <v>0.23929926246672129</v>
      </c>
      <c r="F4749" t="str">
        <f t="shared" si="74"/>
        <v/>
      </c>
    </row>
    <row r="4750" spans="1:6" x14ac:dyDescent="0.25">
      <c r="A4750">
        <v>4749</v>
      </c>
      <c r="B4750">
        <v>3</v>
      </c>
      <c r="C4750">
        <v>4184</v>
      </c>
      <c r="D4750" t="s">
        <v>5961</v>
      </c>
      <c r="E4750">
        <v>0.80930852166548839</v>
      </c>
      <c r="F4750" t="str">
        <f t="shared" si="74"/>
        <v/>
      </c>
    </row>
    <row r="4751" spans="1:6" x14ac:dyDescent="0.25">
      <c r="A4751">
        <v>4750</v>
      </c>
      <c r="B4751">
        <v>2</v>
      </c>
      <c r="C4751">
        <v>9960</v>
      </c>
      <c r="D4751" t="s">
        <v>5049</v>
      </c>
      <c r="E4751">
        <v>0.93591527042194955</v>
      </c>
      <c r="F4751" t="str">
        <f t="shared" si="74"/>
        <v/>
      </c>
    </row>
    <row r="4752" spans="1:6" x14ac:dyDescent="0.25">
      <c r="A4752">
        <v>4751</v>
      </c>
      <c r="B4752">
        <v>3</v>
      </c>
      <c r="C4752">
        <v>4183</v>
      </c>
      <c r="D4752" t="s">
        <v>5961</v>
      </c>
      <c r="E4752">
        <v>0.65506245281568687</v>
      </c>
      <c r="F4752" t="str">
        <f t="shared" si="74"/>
        <v/>
      </c>
    </row>
    <row r="4753" spans="1:6" x14ac:dyDescent="0.25">
      <c r="A4753">
        <v>4752</v>
      </c>
      <c r="B4753">
        <v>1</v>
      </c>
      <c r="C4753">
        <v>8330</v>
      </c>
      <c r="D4753" t="s">
        <v>3666</v>
      </c>
      <c r="E4753">
        <v>0.39983673115733853</v>
      </c>
      <c r="F4753" t="str">
        <f t="shared" si="74"/>
        <v/>
      </c>
    </row>
    <row r="4754" spans="1:6" x14ac:dyDescent="0.25">
      <c r="A4754">
        <v>4753</v>
      </c>
      <c r="B4754">
        <v>2</v>
      </c>
      <c r="C4754">
        <v>3051</v>
      </c>
      <c r="D4754" t="s">
        <v>2929</v>
      </c>
      <c r="E4754">
        <v>0.73771444489039661</v>
      </c>
      <c r="F4754" t="str">
        <f t="shared" si="74"/>
        <v>True</v>
      </c>
    </row>
    <row r="4755" spans="1:6" x14ac:dyDescent="0.25">
      <c r="A4755">
        <v>4754</v>
      </c>
      <c r="B4755">
        <v>2</v>
      </c>
      <c r="C4755">
        <v>9873</v>
      </c>
      <c r="D4755" t="s">
        <v>5214</v>
      </c>
      <c r="E4755">
        <v>0.42989708790618586</v>
      </c>
      <c r="F4755" t="str">
        <f t="shared" si="74"/>
        <v/>
      </c>
    </row>
    <row r="4756" spans="1:6" x14ac:dyDescent="0.25">
      <c r="A4756">
        <v>4755</v>
      </c>
      <c r="B4756">
        <v>1</v>
      </c>
      <c r="C4756">
        <v>5653</v>
      </c>
      <c r="D4756" t="s">
        <v>1045</v>
      </c>
      <c r="E4756">
        <v>0.66858346258411749</v>
      </c>
      <c r="F4756" t="str">
        <f t="shared" si="74"/>
        <v/>
      </c>
    </row>
    <row r="4757" spans="1:6" x14ac:dyDescent="0.25">
      <c r="A4757">
        <v>4756</v>
      </c>
      <c r="B4757">
        <v>2</v>
      </c>
      <c r="C4757">
        <v>3053</v>
      </c>
      <c r="D4757" t="s">
        <v>2929</v>
      </c>
      <c r="E4757">
        <v>0.84421626917886761</v>
      </c>
      <c r="F4757" t="str">
        <f t="shared" si="74"/>
        <v/>
      </c>
    </row>
    <row r="4758" spans="1:6" x14ac:dyDescent="0.25">
      <c r="A4758">
        <v>4757</v>
      </c>
      <c r="B4758">
        <v>2</v>
      </c>
      <c r="C4758">
        <v>5281</v>
      </c>
      <c r="D4758" t="s">
        <v>1213</v>
      </c>
      <c r="E4758">
        <v>5.4075040002901753E-2</v>
      </c>
      <c r="F4758" t="str">
        <f t="shared" si="74"/>
        <v/>
      </c>
    </row>
    <row r="4759" spans="1:6" x14ac:dyDescent="0.25">
      <c r="A4759">
        <v>4758</v>
      </c>
      <c r="B4759">
        <v>10</v>
      </c>
      <c r="C4759">
        <v>2407</v>
      </c>
      <c r="D4759" t="s">
        <v>7148</v>
      </c>
      <c r="E4759">
        <v>0.15928271602933597</v>
      </c>
      <c r="F4759" t="str">
        <f t="shared" si="74"/>
        <v/>
      </c>
    </row>
    <row r="4760" spans="1:6" x14ac:dyDescent="0.25">
      <c r="A4760">
        <v>4759</v>
      </c>
      <c r="B4760">
        <v>7</v>
      </c>
      <c r="C4760">
        <v>2406</v>
      </c>
      <c r="D4760" t="s">
        <v>7148</v>
      </c>
      <c r="E4760">
        <v>0.74092281625957468</v>
      </c>
      <c r="F4760" t="str">
        <f t="shared" si="74"/>
        <v/>
      </c>
    </row>
    <row r="4761" spans="1:6" x14ac:dyDescent="0.25">
      <c r="A4761">
        <v>4760</v>
      </c>
      <c r="B4761">
        <v>3</v>
      </c>
      <c r="C4761">
        <v>3390</v>
      </c>
      <c r="D4761" t="s">
        <v>199</v>
      </c>
      <c r="E4761">
        <v>0.3821052767296349</v>
      </c>
      <c r="F4761" t="str">
        <f t="shared" si="74"/>
        <v/>
      </c>
    </row>
    <row r="4762" spans="1:6" x14ac:dyDescent="0.25">
      <c r="A4762">
        <v>4761</v>
      </c>
      <c r="B4762">
        <v>2</v>
      </c>
      <c r="C4762">
        <v>3388</v>
      </c>
      <c r="D4762" t="s">
        <v>199</v>
      </c>
      <c r="E4762">
        <v>0.76777731094268409</v>
      </c>
      <c r="F4762" t="str">
        <f t="shared" si="74"/>
        <v/>
      </c>
    </row>
    <row r="4763" spans="1:6" x14ac:dyDescent="0.25">
      <c r="A4763">
        <v>4762</v>
      </c>
      <c r="B4763">
        <v>2</v>
      </c>
      <c r="C4763">
        <v>1715</v>
      </c>
      <c r="D4763" t="s">
        <v>4882</v>
      </c>
      <c r="E4763">
        <v>0.12808845822541348</v>
      </c>
      <c r="F4763" t="str">
        <f t="shared" si="74"/>
        <v/>
      </c>
    </row>
    <row r="4764" spans="1:6" x14ac:dyDescent="0.25">
      <c r="A4764">
        <v>4763</v>
      </c>
      <c r="B4764">
        <v>4</v>
      </c>
      <c r="C4764">
        <v>3386</v>
      </c>
      <c r="D4764" t="s">
        <v>199</v>
      </c>
      <c r="E4764">
        <v>0.66087322911286062</v>
      </c>
      <c r="F4764" t="str">
        <f t="shared" si="74"/>
        <v>True</v>
      </c>
    </row>
    <row r="4765" spans="1:6" x14ac:dyDescent="0.25">
      <c r="A4765">
        <v>4764</v>
      </c>
      <c r="B4765">
        <v>9</v>
      </c>
      <c r="C4765">
        <v>2405</v>
      </c>
      <c r="D4765" t="s">
        <v>7148</v>
      </c>
      <c r="E4765">
        <v>0.5746564842978743</v>
      </c>
      <c r="F4765" t="str">
        <f t="shared" si="74"/>
        <v/>
      </c>
    </row>
    <row r="4766" spans="1:6" x14ac:dyDescent="0.25">
      <c r="A4766">
        <v>4765</v>
      </c>
      <c r="B4766">
        <v>5</v>
      </c>
      <c r="C4766">
        <v>4181</v>
      </c>
      <c r="D4766" t="s">
        <v>2178</v>
      </c>
      <c r="E4766">
        <v>0.31382539789349073</v>
      </c>
      <c r="F4766" t="str">
        <f t="shared" si="74"/>
        <v/>
      </c>
    </row>
    <row r="4767" spans="1:6" x14ac:dyDescent="0.25">
      <c r="A4767">
        <v>4766</v>
      </c>
      <c r="B4767">
        <v>6</v>
      </c>
      <c r="C4767">
        <v>3389</v>
      </c>
      <c r="D4767" t="s">
        <v>199</v>
      </c>
      <c r="E4767">
        <v>8.7391286729732287E-2</v>
      </c>
      <c r="F4767" t="str">
        <f t="shared" si="74"/>
        <v/>
      </c>
    </row>
    <row r="4768" spans="1:6" x14ac:dyDescent="0.25">
      <c r="A4768">
        <v>4767</v>
      </c>
      <c r="B4768">
        <v>3</v>
      </c>
      <c r="C4768">
        <v>3387</v>
      </c>
      <c r="D4768" t="s">
        <v>199</v>
      </c>
      <c r="E4768">
        <v>0.14064170031040446</v>
      </c>
      <c r="F4768" t="str">
        <f t="shared" si="74"/>
        <v/>
      </c>
    </row>
    <row r="4769" spans="1:6" x14ac:dyDescent="0.25">
      <c r="A4769">
        <v>4768</v>
      </c>
      <c r="B4769">
        <v>1</v>
      </c>
      <c r="C4769">
        <v>5481</v>
      </c>
      <c r="D4769" t="s">
        <v>2878</v>
      </c>
      <c r="E4769">
        <v>0.55243807535482514</v>
      </c>
      <c r="F4769" t="str">
        <f t="shared" si="74"/>
        <v/>
      </c>
    </row>
    <row r="4770" spans="1:6" x14ac:dyDescent="0.25">
      <c r="A4770">
        <v>4769</v>
      </c>
      <c r="B4770">
        <v>2</v>
      </c>
      <c r="C4770">
        <v>7171</v>
      </c>
      <c r="D4770" t="s">
        <v>5350</v>
      </c>
      <c r="E4770">
        <v>0.47727474872574349</v>
      </c>
      <c r="F4770" t="str">
        <f t="shared" si="74"/>
        <v/>
      </c>
    </row>
    <row r="4771" spans="1:6" x14ac:dyDescent="0.25">
      <c r="A4771">
        <v>4770</v>
      </c>
      <c r="B4771">
        <v>4</v>
      </c>
      <c r="C4771">
        <v>5483</v>
      </c>
      <c r="D4771" t="s">
        <v>2878</v>
      </c>
      <c r="E4771">
        <v>0.59692139691506407</v>
      </c>
      <c r="F4771" t="str">
        <f t="shared" si="74"/>
        <v/>
      </c>
    </row>
    <row r="4772" spans="1:6" x14ac:dyDescent="0.25">
      <c r="A4772">
        <v>4771</v>
      </c>
      <c r="B4772">
        <v>2</v>
      </c>
      <c r="C4772">
        <v>5482</v>
      </c>
      <c r="D4772" t="s">
        <v>2878</v>
      </c>
      <c r="E4772">
        <v>0.99238778999877375</v>
      </c>
      <c r="F4772" t="str">
        <f t="shared" si="74"/>
        <v/>
      </c>
    </row>
    <row r="4773" spans="1:6" x14ac:dyDescent="0.25">
      <c r="A4773">
        <v>4772</v>
      </c>
      <c r="B4773">
        <v>1</v>
      </c>
      <c r="C4773">
        <v>5888</v>
      </c>
      <c r="D4773" t="s">
        <v>5201</v>
      </c>
      <c r="E4773">
        <v>0.27260182020305734</v>
      </c>
      <c r="F4773" t="str">
        <f t="shared" si="74"/>
        <v/>
      </c>
    </row>
    <row r="4774" spans="1:6" x14ac:dyDescent="0.25">
      <c r="A4774">
        <v>4773</v>
      </c>
      <c r="B4774">
        <v>2</v>
      </c>
      <c r="C4774">
        <v>5484</v>
      </c>
      <c r="D4774" t="s">
        <v>2878</v>
      </c>
      <c r="E4774">
        <v>0.36288415021931375</v>
      </c>
      <c r="F4774" t="str">
        <f t="shared" si="74"/>
        <v>True</v>
      </c>
    </row>
    <row r="4775" spans="1:6" x14ac:dyDescent="0.25">
      <c r="A4775">
        <v>4774</v>
      </c>
      <c r="B4775">
        <v>3</v>
      </c>
      <c r="C4775">
        <v>4918</v>
      </c>
      <c r="D4775" t="s">
        <v>5006</v>
      </c>
      <c r="E4775">
        <v>0.69417889661199772</v>
      </c>
      <c r="F4775" t="str">
        <f t="shared" si="74"/>
        <v/>
      </c>
    </row>
    <row r="4776" spans="1:6" x14ac:dyDescent="0.25">
      <c r="A4776">
        <v>4775</v>
      </c>
      <c r="B4776">
        <v>3</v>
      </c>
      <c r="C4776">
        <v>3821</v>
      </c>
      <c r="D4776" t="s">
        <v>6179</v>
      </c>
      <c r="E4776">
        <v>0.59380236609669168</v>
      </c>
      <c r="F4776" t="str">
        <f t="shared" si="74"/>
        <v/>
      </c>
    </row>
    <row r="4777" spans="1:6" x14ac:dyDescent="0.25">
      <c r="A4777">
        <v>4776</v>
      </c>
      <c r="B4777">
        <v>5</v>
      </c>
      <c r="C4777">
        <v>1395</v>
      </c>
      <c r="D4777" t="s">
        <v>425</v>
      </c>
      <c r="E4777">
        <v>0.27023109878649931</v>
      </c>
      <c r="F4777" t="str">
        <f t="shared" si="74"/>
        <v/>
      </c>
    </row>
    <row r="4778" spans="1:6" x14ac:dyDescent="0.25">
      <c r="A4778">
        <v>4777</v>
      </c>
      <c r="B4778">
        <v>4</v>
      </c>
      <c r="C4778">
        <v>1324</v>
      </c>
      <c r="D4778" t="s">
        <v>4814</v>
      </c>
      <c r="E4778">
        <v>0.18422963035825801</v>
      </c>
      <c r="F4778" t="str">
        <f t="shared" si="74"/>
        <v/>
      </c>
    </row>
    <row r="4779" spans="1:6" x14ac:dyDescent="0.25">
      <c r="A4779">
        <v>4778</v>
      </c>
      <c r="B4779">
        <v>2</v>
      </c>
      <c r="C4779">
        <v>3822</v>
      </c>
      <c r="D4779" t="s">
        <v>6179</v>
      </c>
      <c r="E4779">
        <v>0.39613022167607725</v>
      </c>
      <c r="F4779" t="str">
        <f t="shared" si="74"/>
        <v/>
      </c>
    </row>
    <row r="4780" spans="1:6" x14ac:dyDescent="0.25">
      <c r="A4780">
        <v>4779</v>
      </c>
      <c r="B4780">
        <v>3</v>
      </c>
      <c r="C4780">
        <v>3820</v>
      </c>
      <c r="D4780" t="s">
        <v>6179</v>
      </c>
      <c r="E4780">
        <v>5.7423613010770702E-2</v>
      </c>
      <c r="F4780" t="str">
        <f t="shared" si="74"/>
        <v/>
      </c>
    </row>
    <row r="4781" spans="1:6" x14ac:dyDescent="0.25">
      <c r="A4781">
        <v>4780</v>
      </c>
      <c r="B4781">
        <v>6</v>
      </c>
      <c r="C4781">
        <v>3823</v>
      </c>
      <c r="D4781" t="s">
        <v>6179</v>
      </c>
      <c r="E4781">
        <v>0.46661041028288497</v>
      </c>
      <c r="F4781" t="str">
        <f t="shared" si="74"/>
        <v/>
      </c>
    </row>
    <row r="4782" spans="1:6" x14ac:dyDescent="0.25">
      <c r="A4782">
        <v>4781</v>
      </c>
      <c r="B4782">
        <v>5</v>
      </c>
      <c r="C4782">
        <v>5259</v>
      </c>
      <c r="D4782" t="s">
        <v>3666</v>
      </c>
      <c r="E4782">
        <v>0.43512177947853803</v>
      </c>
      <c r="F4782" t="str">
        <f t="shared" si="74"/>
        <v/>
      </c>
    </row>
    <row r="4783" spans="1:6" x14ac:dyDescent="0.25">
      <c r="A4783">
        <v>4782</v>
      </c>
      <c r="B4783">
        <v>4</v>
      </c>
      <c r="C4783">
        <v>2712</v>
      </c>
      <c r="D4783" t="s">
        <v>1267</v>
      </c>
      <c r="E4783">
        <v>0.28182764768196844</v>
      </c>
      <c r="F4783" t="str">
        <f t="shared" si="74"/>
        <v/>
      </c>
    </row>
    <row r="4784" spans="1:6" x14ac:dyDescent="0.25">
      <c r="A4784">
        <v>4783</v>
      </c>
      <c r="B4784">
        <v>7</v>
      </c>
      <c r="C4784">
        <v>4917</v>
      </c>
      <c r="D4784" t="s">
        <v>5006</v>
      </c>
      <c r="E4784">
        <v>0.19499568055861782</v>
      </c>
      <c r="F4784" t="str">
        <f t="shared" si="74"/>
        <v>True</v>
      </c>
    </row>
    <row r="4785" spans="1:6" x14ac:dyDescent="0.25">
      <c r="A4785">
        <v>4784</v>
      </c>
      <c r="B4785">
        <v>3</v>
      </c>
      <c r="C4785">
        <v>1396</v>
      </c>
      <c r="D4785" t="s">
        <v>425</v>
      </c>
      <c r="E4785">
        <v>0.45417613295823955</v>
      </c>
      <c r="F4785" t="str">
        <f t="shared" si="74"/>
        <v/>
      </c>
    </row>
    <row r="4786" spans="1:6" x14ac:dyDescent="0.25">
      <c r="A4786">
        <v>4785</v>
      </c>
      <c r="B4786">
        <v>3</v>
      </c>
      <c r="C4786">
        <v>8944</v>
      </c>
      <c r="D4786" t="s">
        <v>972</v>
      </c>
      <c r="E4786">
        <v>0.4911753534537997</v>
      </c>
      <c r="F4786" t="str">
        <f t="shared" si="74"/>
        <v/>
      </c>
    </row>
    <row r="4787" spans="1:6" x14ac:dyDescent="0.25">
      <c r="A4787">
        <v>4786</v>
      </c>
      <c r="B4787">
        <v>3</v>
      </c>
      <c r="C4787">
        <v>2418</v>
      </c>
      <c r="D4787" t="s">
        <v>6221</v>
      </c>
      <c r="E4787">
        <v>0.42869214045112458</v>
      </c>
      <c r="F4787" t="str">
        <f t="shared" si="74"/>
        <v/>
      </c>
    </row>
    <row r="4788" spans="1:6" x14ac:dyDescent="0.25">
      <c r="A4788">
        <v>4787</v>
      </c>
      <c r="B4788">
        <v>5</v>
      </c>
      <c r="C4788">
        <v>2763</v>
      </c>
      <c r="D4788" t="s">
        <v>3167</v>
      </c>
      <c r="E4788">
        <v>0.59935853944952666</v>
      </c>
      <c r="F4788" t="str">
        <f t="shared" si="74"/>
        <v/>
      </c>
    </row>
    <row r="4789" spans="1:6" x14ac:dyDescent="0.25">
      <c r="A4789">
        <v>4788</v>
      </c>
      <c r="B4789">
        <v>14</v>
      </c>
      <c r="C4789">
        <v>1046</v>
      </c>
      <c r="D4789" t="s">
        <v>2086</v>
      </c>
      <c r="E4789">
        <v>0.21767590541805737</v>
      </c>
      <c r="F4789" t="str">
        <f t="shared" si="74"/>
        <v/>
      </c>
    </row>
    <row r="4790" spans="1:6" x14ac:dyDescent="0.25">
      <c r="A4790">
        <v>4789</v>
      </c>
      <c r="B4790">
        <v>7</v>
      </c>
      <c r="C4790">
        <v>9099</v>
      </c>
      <c r="D4790" t="s">
        <v>5156</v>
      </c>
      <c r="E4790">
        <v>0.93935968451592267</v>
      </c>
      <c r="F4790" t="str">
        <f t="shared" si="74"/>
        <v/>
      </c>
    </row>
    <row r="4791" spans="1:6" x14ac:dyDescent="0.25">
      <c r="A4791">
        <v>4790</v>
      </c>
      <c r="B4791">
        <v>12</v>
      </c>
      <c r="C4791">
        <v>5941</v>
      </c>
      <c r="D4791" t="s">
        <v>2368</v>
      </c>
      <c r="E4791">
        <v>0.27151251475022053</v>
      </c>
      <c r="F4791" t="str">
        <f t="shared" si="74"/>
        <v/>
      </c>
    </row>
    <row r="4792" spans="1:6" x14ac:dyDescent="0.25">
      <c r="A4792">
        <v>4791</v>
      </c>
      <c r="B4792">
        <v>5</v>
      </c>
      <c r="C4792">
        <v>2417</v>
      </c>
      <c r="D4792" t="s">
        <v>6221</v>
      </c>
      <c r="E4792">
        <v>0.63020332547583491</v>
      </c>
      <c r="F4792" t="str">
        <f t="shared" si="74"/>
        <v/>
      </c>
    </row>
    <row r="4793" spans="1:6" x14ac:dyDescent="0.25">
      <c r="A4793">
        <v>4792</v>
      </c>
      <c r="B4793">
        <v>3</v>
      </c>
      <c r="C4793">
        <v>9487</v>
      </c>
      <c r="D4793" t="s">
        <v>3541</v>
      </c>
      <c r="E4793">
        <v>0.56003822296867745</v>
      </c>
      <c r="F4793" t="str">
        <f t="shared" si="74"/>
        <v/>
      </c>
    </row>
    <row r="4794" spans="1:6" x14ac:dyDescent="0.25">
      <c r="A4794">
        <v>4793</v>
      </c>
      <c r="B4794">
        <v>3</v>
      </c>
      <c r="C4794">
        <v>9101</v>
      </c>
      <c r="D4794" t="s">
        <v>5156</v>
      </c>
      <c r="E4794">
        <v>0.45370255415513872</v>
      </c>
      <c r="F4794" t="str">
        <f t="shared" si="74"/>
        <v>True</v>
      </c>
    </row>
    <row r="4795" spans="1:6" x14ac:dyDescent="0.25">
      <c r="A4795">
        <v>4794</v>
      </c>
      <c r="B4795">
        <v>5</v>
      </c>
      <c r="C4795">
        <v>8425</v>
      </c>
      <c r="D4795" t="s">
        <v>3162</v>
      </c>
      <c r="E4795">
        <v>0.64430520260660162</v>
      </c>
      <c r="F4795" t="str">
        <f t="shared" si="74"/>
        <v/>
      </c>
    </row>
    <row r="4796" spans="1:6" x14ac:dyDescent="0.25">
      <c r="A4796">
        <v>4795</v>
      </c>
      <c r="B4796">
        <v>2</v>
      </c>
      <c r="C4796">
        <v>9100</v>
      </c>
      <c r="D4796" t="s">
        <v>5156</v>
      </c>
      <c r="E4796">
        <v>0.70400047685232292</v>
      </c>
      <c r="F4796" t="str">
        <f t="shared" si="74"/>
        <v/>
      </c>
    </row>
    <row r="4797" spans="1:6" x14ac:dyDescent="0.25">
      <c r="A4797">
        <v>4796</v>
      </c>
      <c r="B4797">
        <v>5</v>
      </c>
      <c r="C4797">
        <v>8423</v>
      </c>
      <c r="D4797" t="s">
        <v>3162</v>
      </c>
      <c r="E4797">
        <v>2.0024177084995154E-3</v>
      </c>
      <c r="F4797" t="str">
        <f t="shared" si="74"/>
        <v/>
      </c>
    </row>
    <row r="4798" spans="1:6" x14ac:dyDescent="0.25">
      <c r="A4798">
        <v>4797</v>
      </c>
      <c r="B4798">
        <v>1</v>
      </c>
      <c r="C4798">
        <v>2762</v>
      </c>
      <c r="D4798" t="s">
        <v>3167</v>
      </c>
      <c r="E4798">
        <v>0.84094860855537568</v>
      </c>
      <c r="F4798" t="str">
        <f t="shared" si="74"/>
        <v/>
      </c>
    </row>
    <row r="4799" spans="1:6" x14ac:dyDescent="0.25">
      <c r="A4799">
        <v>4798</v>
      </c>
      <c r="B4799">
        <v>2</v>
      </c>
      <c r="C4799">
        <v>2267</v>
      </c>
      <c r="D4799" t="s">
        <v>7050</v>
      </c>
      <c r="E4799">
        <v>5.401798607936803E-2</v>
      </c>
      <c r="F4799" t="str">
        <f t="shared" si="74"/>
        <v/>
      </c>
    </row>
    <row r="4800" spans="1:6" x14ac:dyDescent="0.25">
      <c r="A4800">
        <v>4799</v>
      </c>
      <c r="B4800">
        <v>2</v>
      </c>
      <c r="C4800">
        <v>5942</v>
      </c>
      <c r="D4800" t="s">
        <v>2368</v>
      </c>
      <c r="E4800">
        <v>0.98983714666667288</v>
      </c>
      <c r="F4800" t="str">
        <f t="shared" si="74"/>
        <v/>
      </c>
    </row>
    <row r="4801" spans="1:6" x14ac:dyDescent="0.25">
      <c r="A4801">
        <v>4800</v>
      </c>
      <c r="B4801">
        <v>2</v>
      </c>
      <c r="C4801">
        <v>8424</v>
      </c>
      <c r="D4801" t="s">
        <v>3162</v>
      </c>
      <c r="E4801">
        <v>0.10950925343111084</v>
      </c>
      <c r="F4801" t="str">
        <f t="shared" si="74"/>
        <v/>
      </c>
    </row>
    <row r="4802" spans="1:6" x14ac:dyDescent="0.25">
      <c r="A4802">
        <v>4801</v>
      </c>
      <c r="B4802">
        <v>2</v>
      </c>
      <c r="C4802">
        <v>9888</v>
      </c>
      <c r="D4802" t="s">
        <v>521</v>
      </c>
      <c r="E4802">
        <v>2.6934761321217193E-2</v>
      </c>
      <c r="F4802" t="str">
        <f t="shared" si="74"/>
        <v/>
      </c>
    </row>
    <row r="4803" spans="1:6" x14ac:dyDescent="0.25">
      <c r="A4803">
        <v>4802</v>
      </c>
      <c r="B4803">
        <v>2</v>
      </c>
      <c r="C4803">
        <v>7793</v>
      </c>
      <c r="D4803" t="s">
        <v>5183</v>
      </c>
      <c r="E4803">
        <v>0.7711240873105808</v>
      </c>
      <c r="F4803" t="str">
        <f t="shared" ref="F4803:F4866" si="75">IF(MOD(A4803-3,10)=0,"True","")</f>
        <v/>
      </c>
    </row>
    <row r="4804" spans="1:6" x14ac:dyDescent="0.25">
      <c r="A4804">
        <v>4803</v>
      </c>
      <c r="B4804">
        <v>3</v>
      </c>
      <c r="C4804">
        <v>8422</v>
      </c>
      <c r="D4804" t="s">
        <v>3162</v>
      </c>
      <c r="E4804">
        <v>0.13976235565854045</v>
      </c>
      <c r="F4804" t="str">
        <f t="shared" si="75"/>
        <v>True</v>
      </c>
    </row>
    <row r="4805" spans="1:6" x14ac:dyDescent="0.25">
      <c r="A4805">
        <v>4804</v>
      </c>
      <c r="B4805">
        <v>3</v>
      </c>
      <c r="C4805">
        <v>4255</v>
      </c>
      <c r="D4805" t="s">
        <v>3984</v>
      </c>
      <c r="E4805">
        <v>0.20833834534964379</v>
      </c>
      <c r="F4805" t="str">
        <f t="shared" si="75"/>
        <v/>
      </c>
    </row>
    <row r="4806" spans="1:6" x14ac:dyDescent="0.25">
      <c r="A4806">
        <v>4805</v>
      </c>
      <c r="B4806">
        <v>4</v>
      </c>
      <c r="C4806">
        <v>4256</v>
      </c>
      <c r="D4806" t="s">
        <v>3984</v>
      </c>
      <c r="E4806">
        <v>0.66449233757402448</v>
      </c>
      <c r="F4806" t="str">
        <f t="shared" si="75"/>
        <v/>
      </c>
    </row>
    <row r="4807" spans="1:6" x14ac:dyDescent="0.25">
      <c r="A4807">
        <v>4806</v>
      </c>
      <c r="B4807">
        <v>6</v>
      </c>
      <c r="C4807">
        <v>8857</v>
      </c>
      <c r="D4807" t="s">
        <v>4166</v>
      </c>
      <c r="E4807">
        <v>0.80066649832545955</v>
      </c>
      <c r="F4807" t="str">
        <f t="shared" si="75"/>
        <v/>
      </c>
    </row>
    <row r="4808" spans="1:6" x14ac:dyDescent="0.25">
      <c r="A4808">
        <v>4807</v>
      </c>
      <c r="B4808">
        <v>8</v>
      </c>
      <c r="C4808">
        <v>9091</v>
      </c>
      <c r="D4808" t="s">
        <v>640</v>
      </c>
      <c r="E4808">
        <v>0.8164091829706599</v>
      </c>
      <c r="F4808" t="str">
        <f t="shared" si="75"/>
        <v/>
      </c>
    </row>
    <row r="4809" spans="1:6" x14ac:dyDescent="0.25">
      <c r="A4809">
        <v>4808</v>
      </c>
      <c r="B4809">
        <v>5</v>
      </c>
      <c r="C4809">
        <v>3007</v>
      </c>
      <c r="D4809" t="s">
        <v>2601</v>
      </c>
      <c r="E4809">
        <v>7.3122233771866996E-2</v>
      </c>
      <c r="F4809" t="str">
        <f t="shared" si="75"/>
        <v/>
      </c>
    </row>
    <row r="4810" spans="1:6" x14ac:dyDescent="0.25">
      <c r="A4810">
        <v>4809</v>
      </c>
      <c r="B4810">
        <v>4</v>
      </c>
      <c r="C4810">
        <v>9222</v>
      </c>
      <c r="D4810" t="s">
        <v>6009</v>
      </c>
      <c r="E4810">
        <v>0.94594109570977669</v>
      </c>
      <c r="F4810" t="str">
        <f t="shared" si="75"/>
        <v/>
      </c>
    </row>
    <row r="4811" spans="1:6" x14ac:dyDescent="0.25">
      <c r="A4811">
        <v>4810</v>
      </c>
      <c r="B4811">
        <v>5</v>
      </c>
      <c r="C4811">
        <v>8859</v>
      </c>
      <c r="D4811" t="s">
        <v>4166</v>
      </c>
      <c r="E4811">
        <v>0.30361737821209001</v>
      </c>
      <c r="F4811" t="str">
        <f t="shared" si="75"/>
        <v/>
      </c>
    </row>
    <row r="4812" spans="1:6" x14ac:dyDescent="0.25">
      <c r="A4812">
        <v>4811</v>
      </c>
      <c r="B4812">
        <v>2</v>
      </c>
      <c r="C4812">
        <v>277</v>
      </c>
      <c r="D4812" t="s">
        <v>4599</v>
      </c>
      <c r="E4812">
        <v>0.93161152785905954</v>
      </c>
      <c r="F4812" t="str">
        <f t="shared" si="75"/>
        <v/>
      </c>
    </row>
    <row r="4813" spans="1:6" x14ac:dyDescent="0.25">
      <c r="A4813">
        <v>4812</v>
      </c>
      <c r="B4813">
        <v>3</v>
      </c>
      <c r="C4813">
        <v>4257</v>
      </c>
      <c r="D4813" t="s">
        <v>3984</v>
      </c>
      <c r="E4813">
        <v>0.23950493968977415</v>
      </c>
      <c r="F4813" t="str">
        <f t="shared" si="75"/>
        <v/>
      </c>
    </row>
    <row r="4814" spans="1:6" x14ac:dyDescent="0.25">
      <c r="A4814">
        <v>4813</v>
      </c>
      <c r="B4814">
        <v>3</v>
      </c>
      <c r="C4814">
        <v>280</v>
      </c>
      <c r="D4814" t="s">
        <v>4599</v>
      </c>
      <c r="E4814">
        <v>0.74474586961044431</v>
      </c>
      <c r="F4814" t="str">
        <f t="shared" si="75"/>
        <v>True</v>
      </c>
    </row>
    <row r="4815" spans="1:6" x14ac:dyDescent="0.25">
      <c r="A4815">
        <v>4814</v>
      </c>
      <c r="B4815">
        <v>3</v>
      </c>
      <c r="C4815">
        <v>9221</v>
      </c>
      <c r="D4815" t="s">
        <v>6009</v>
      </c>
      <c r="E4815">
        <v>0.89021136102784471</v>
      </c>
      <c r="F4815" t="str">
        <f t="shared" si="75"/>
        <v/>
      </c>
    </row>
    <row r="4816" spans="1:6" x14ac:dyDescent="0.25">
      <c r="A4816">
        <v>4815</v>
      </c>
      <c r="B4816">
        <v>2</v>
      </c>
      <c r="C4816">
        <v>8858</v>
      </c>
      <c r="D4816" t="s">
        <v>4166</v>
      </c>
      <c r="E4816">
        <v>0.48345944251181372</v>
      </c>
      <c r="F4816" t="str">
        <f t="shared" si="75"/>
        <v/>
      </c>
    </row>
    <row r="4817" spans="1:6" x14ac:dyDescent="0.25">
      <c r="A4817">
        <v>4816</v>
      </c>
      <c r="B4817">
        <v>4</v>
      </c>
      <c r="C4817">
        <v>9223</v>
      </c>
      <c r="D4817" t="s">
        <v>6009</v>
      </c>
      <c r="E4817">
        <v>7.6670522761098647E-3</v>
      </c>
      <c r="F4817" t="str">
        <f t="shared" si="75"/>
        <v/>
      </c>
    </row>
    <row r="4818" spans="1:6" x14ac:dyDescent="0.25">
      <c r="A4818">
        <v>4817</v>
      </c>
      <c r="B4818">
        <v>4</v>
      </c>
      <c r="C4818">
        <v>278</v>
      </c>
      <c r="D4818" t="s">
        <v>4599</v>
      </c>
      <c r="E4818">
        <v>0.37843619934313688</v>
      </c>
      <c r="F4818" t="str">
        <f t="shared" si="75"/>
        <v/>
      </c>
    </row>
    <row r="4819" spans="1:6" x14ac:dyDescent="0.25">
      <c r="A4819">
        <v>4818</v>
      </c>
      <c r="B4819">
        <v>6</v>
      </c>
      <c r="C4819">
        <v>279</v>
      </c>
      <c r="D4819" t="s">
        <v>4599</v>
      </c>
      <c r="E4819">
        <v>0.89899540327887528</v>
      </c>
      <c r="F4819" t="str">
        <f t="shared" si="75"/>
        <v/>
      </c>
    </row>
    <row r="4820" spans="1:6" x14ac:dyDescent="0.25">
      <c r="A4820">
        <v>4819</v>
      </c>
      <c r="B4820">
        <v>2</v>
      </c>
      <c r="C4820">
        <v>1752</v>
      </c>
      <c r="D4820" t="s">
        <v>5694</v>
      </c>
      <c r="E4820">
        <v>0.82124133418225798</v>
      </c>
      <c r="F4820" t="str">
        <f t="shared" si="75"/>
        <v/>
      </c>
    </row>
    <row r="4821" spans="1:6" x14ac:dyDescent="0.25">
      <c r="A4821">
        <v>4820</v>
      </c>
      <c r="B4821">
        <v>1</v>
      </c>
      <c r="C4821">
        <v>5698</v>
      </c>
      <c r="D4821" t="s">
        <v>7826</v>
      </c>
      <c r="E4821">
        <v>0.55433558811721684</v>
      </c>
      <c r="F4821" t="str">
        <f t="shared" si="75"/>
        <v/>
      </c>
    </row>
    <row r="4822" spans="1:6" x14ac:dyDescent="0.25">
      <c r="A4822">
        <v>4821</v>
      </c>
      <c r="B4822">
        <v>9</v>
      </c>
      <c r="C4822">
        <v>5697</v>
      </c>
      <c r="D4822" t="s">
        <v>7826</v>
      </c>
      <c r="E4822">
        <v>0.69999423707213126</v>
      </c>
      <c r="F4822" t="str">
        <f t="shared" si="75"/>
        <v/>
      </c>
    </row>
    <row r="4823" spans="1:6" x14ac:dyDescent="0.25">
      <c r="A4823">
        <v>4822</v>
      </c>
      <c r="B4823">
        <v>7</v>
      </c>
      <c r="C4823">
        <v>888</v>
      </c>
      <c r="D4823" t="s">
        <v>1712</v>
      </c>
      <c r="E4823">
        <v>0.86396792262034572</v>
      </c>
      <c r="F4823" t="str">
        <f t="shared" si="75"/>
        <v/>
      </c>
    </row>
    <row r="4824" spans="1:6" x14ac:dyDescent="0.25">
      <c r="A4824">
        <v>4823</v>
      </c>
      <c r="B4824">
        <v>4</v>
      </c>
      <c r="C4824">
        <v>7286</v>
      </c>
      <c r="D4824" t="s">
        <v>4942</v>
      </c>
      <c r="E4824">
        <v>0.24728412106231601</v>
      </c>
      <c r="F4824" t="str">
        <f t="shared" si="75"/>
        <v>True</v>
      </c>
    </row>
    <row r="4825" spans="1:6" x14ac:dyDescent="0.25">
      <c r="A4825">
        <v>4824</v>
      </c>
      <c r="B4825">
        <v>4</v>
      </c>
      <c r="C4825">
        <v>1329</v>
      </c>
      <c r="D4825" t="s">
        <v>7057</v>
      </c>
      <c r="E4825">
        <v>0.66761660668259049</v>
      </c>
      <c r="F4825" t="str">
        <f t="shared" si="75"/>
        <v/>
      </c>
    </row>
    <row r="4826" spans="1:6" x14ac:dyDescent="0.25">
      <c r="A4826">
        <v>4825</v>
      </c>
      <c r="B4826">
        <v>5</v>
      </c>
      <c r="C4826">
        <v>6836</v>
      </c>
      <c r="D4826" t="s">
        <v>252</v>
      </c>
      <c r="E4826">
        <v>0.74401087713349545</v>
      </c>
      <c r="F4826" t="str">
        <f t="shared" si="75"/>
        <v/>
      </c>
    </row>
    <row r="4827" spans="1:6" x14ac:dyDescent="0.25">
      <c r="A4827">
        <v>4826</v>
      </c>
      <c r="B4827">
        <v>5</v>
      </c>
      <c r="C4827">
        <v>3712</v>
      </c>
      <c r="D4827" t="s">
        <v>6030</v>
      </c>
      <c r="E4827">
        <v>0.57797937258082599</v>
      </c>
      <c r="F4827" t="str">
        <f t="shared" si="75"/>
        <v/>
      </c>
    </row>
    <row r="4828" spans="1:6" x14ac:dyDescent="0.25">
      <c r="A4828">
        <v>4827</v>
      </c>
      <c r="B4828">
        <v>3</v>
      </c>
      <c r="C4828">
        <v>3711</v>
      </c>
      <c r="D4828" t="s">
        <v>6030</v>
      </c>
      <c r="E4828">
        <v>0.52530683670606593</v>
      </c>
      <c r="F4828" t="str">
        <f t="shared" si="75"/>
        <v/>
      </c>
    </row>
    <row r="4829" spans="1:6" x14ac:dyDescent="0.25">
      <c r="A4829">
        <v>4828</v>
      </c>
      <c r="B4829">
        <v>3</v>
      </c>
      <c r="C4829">
        <v>7214</v>
      </c>
      <c r="D4829" t="s">
        <v>288</v>
      </c>
      <c r="E4829">
        <v>0.15671331807097877</v>
      </c>
      <c r="F4829" t="str">
        <f t="shared" si="75"/>
        <v/>
      </c>
    </row>
    <row r="4830" spans="1:6" x14ac:dyDescent="0.25">
      <c r="A4830">
        <v>4829</v>
      </c>
      <c r="B4830">
        <v>1</v>
      </c>
      <c r="C4830">
        <v>6837</v>
      </c>
      <c r="D4830" t="s">
        <v>252</v>
      </c>
      <c r="E4830">
        <v>0.30625978415091337</v>
      </c>
      <c r="F4830" t="str">
        <f t="shared" si="75"/>
        <v/>
      </c>
    </row>
    <row r="4831" spans="1:6" x14ac:dyDescent="0.25">
      <c r="A4831">
        <v>4830</v>
      </c>
      <c r="B4831">
        <v>5</v>
      </c>
      <c r="C4831">
        <v>4261</v>
      </c>
      <c r="D4831" t="s">
        <v>2003</v>
      </c>
      <c r="E4831">
        <v>0.57521011808311062</v>
      </c>
      <c r="F4831" t="str">
        <f t="shared" si="75"/>
        <v/>
      </c>
    </row>
    <row r="4832" spans="1:6" x14ac:dyDescent="0.25">
      <c r="A4832">
        <v>4831</v>
      </c>
      <c r="B4832">
        <v>2</v>
      </c>
      <c r="C4832">
        <v>7708</v>
      </c>
      <c r="D4832" t="s">
        <v>3674</v>
      </c>
      <c r="E4832">
        <v>0.89288583903519114</v>
      </c>
      <c r="F4832" t="str">
        <f t="shared" si="75"/>
        <v/>
      </c>
    </row>
    <row r="4833" spans="1:6" x14ac:dyDescent="0.25">
      <c r="A4833">
        <v>4832</v>
      </c>
      <c r="B4833">
        <v>5</v>
      </c>
      <c r="C4833">
        <v>1554</v>
      </c>
      <c r="D4833" t="s">
        <v>7842</v>
      </c>
      <c r="E4833">
        <v>0.39904531980228963</v>
      </c>
      <c r="F4833" t="str">
        <f t="shared" si="75"/>
        <v/>
      </c>
    </row>
    <row r="4834" spans="1:6" x14ac:dyDescent="0.25">
      <c r="A4834">
        <v>4833</v>
      </c>
      <c r="B4834">
        <v>7</v>
      </c>
      <c r="C4834">
        <v>5338</v>
      </c>
      <c r="D4834" t="s">
        <v>5263</v>
      </c>
      <c r="E4834">
        <v>0.59037092961001925</v>
      </c>
      <c r="F4834" t="str">
        <f t="shared" si="75"/>
        <v>True</v>
      </c>
    </row>
    <row r="4835" spans="1:6" x14ac:dyDescent="0.25">
      <c r="A4835">
        <v>4834</v>
      </c>
      <c r="B4835">
        <v>13</v>
      </c>
      <c r="C4835">
        <v>1597</v>
      </c>
      <c r="D4835" t="s">
        <v>2360</v>
      </c>
      <c r="E4835">
        <v>0.8497389898839951</v>
      </c>
      <c r="F4835" t="str">
        <f t="shared" si="75"/>
        <v/>
      </c>
    </row>
    <row r="4836" spans="1:6" x14ac:dyDescent="0.25">
      <c r="A4836">
        <v>4835</v>
      </c>
      <c r="B4836">
        <v>5</v>
      </c>
      <c r="C4836">
        <v>7282</v>
      </c>
      <c r="D4836" t="s">
        <v>3440</v>
      </c>
      <c r="E4836">
        <v>0.52292472149500369</v>
      </c>
      <c r="F4836" t="str">
        <f t="shared" si="75"/>
        <v/>
      </c>
    </row>
    <row r="4837" spans="1:6" x14ac:dyDescent="0.25">
      <c r="A4837">
        <v>4836</v>
      </c>
      <c r="B4837">
        <v>7</v>
      </c>
      <c r="C4837">
        <v>8994</v>
      </c>
      <c r="D4837" t="s">
        <v>2852</v>
      </c>
      <c r="E4837">
        <v>0.99378437474436587</v>
      </c>
      <c r="F4837" t="str">
        <f t="shared" si="75"/>
        <v/>
      </c>
    </row>
    <row r="4838" spans="1:6" x14ac:dyDescent="0.25">
      <c r="A4838">
        <v>4837</v>
      </c>
      <c r="B4838">
        <v>2</v>
      </c>
      <c r="C4838">
        <v>8993</v>
      </c>
      <c r="D4838" t="s">
        <v>2852</v>
      </c>
      <c r="E4838">
        <v>0.4541069131050498</v>
      </c>
      <c r="F4838" t="str">
        <f t="shared" si="75"/>
        <v/>
      </c>
    </row>
    <row r="4839" spans="1:6" x14ac:dyDescent="0.25">
      <c r="A4839">
        <v>4838</v>
      </c>
      <c r="B4839">
        <v>4</v>
      </c>
      <c r="C4839">
        <v>3864</v>
      </c>
      <c r="D4839" t="s">
        <v>7850</v>
      </c>
      <c r="E4839">
        <v>0.47647672502134053</v>
      </c>
      <c r="F4839" t="str">
        <f t="shared" si="75"/>
        <v/>
      </c>
    </row>
    <row r="4840" spans="1:6" x14ac:dyDescent="0.25">
      <c r="A4840">
        <v>4839</v>
      </c>
      <c r="B4840">
        <v>2</v>
      </c>
      <c r="C4840">
        <v>397</v>
      </c>
      <c r="D4840" t="s">
        <v>5664</v>
      </c>
      <c r="E4840">
        <v>0.52191884904157049</v>
      </c>
      <c r="F4840" t="str">
        <f t="shared" si="75"/>
        <v/>
      </c>
    </row>
    <row r="4841" spans="1:6" x14ac:dyDescent="0.25">
      <c r="A4841">
        <v>4840</v>
      </c>
      <c r="B4841">
        <v>2</v>
      </c>
      <c r="C4841">
        <v>396</v>
      </c>
      <c r="D4841" t="s">
        <v>5664</v>
      </c>
      <c r="E4841">
        <v>0.81126468356396608</v>
      </c>
      <c r="F4841" t="str">
        <f t="shared" si="75"/>
        <v/>
      </c>
    </row>
    <row r="4842" spans="1:6" x14ac:dyDescent="0.25">
      <c r="A4842">
        <v>4841</v>
      </c>
      <c r="B4842">
        <v>1</v>
      </c>
      <c r="C4842">
        <v>8019</v>
      </c>
      <c r="D4842" t="s">
        <v>2981</v>
      </c>
      <c r="E4842">
        <v>0.59376181300361952</v>
      </c>
      <c r="F4842" t="str">
        <f t="shared" si="75"/>
        <v/>
      </c>
    </row>
    <row r="4843" spans="1:6" x14ac:dyDescent="0.25">
      <c r="A4843">
        <v>4842</v>
      </c>
      <c r="B4843">
        <v>1</v>
      </c>
      <c r="C4843">
        <v>4927</v>
      </c>
      <c r="D4843" t="s">
        <v>3943</v>
      </c>
      <c r="E4843">
        <v>4.862416498629929E-2</v>
      </c>
      <c r="F4843" t="str">
        <f t="shared" si="75"/>
        <v/>
      </c>
    </row>
    <row r="4844" spans="1:6" x14ac:dyDescent="0.25">
      <c r="A4844">
        <v>4843</v>
      </c>
      <c r="B4844">
        <v>7</v>
      </c>
      <c r="C4844">
        <v>1361</v>
      </c>
      <c r="D4844" t="s">
        <v>2048</v>
      </c>
      <c r="E4844">
        <v>0.88597615071545643</v>
      </c>
      <c r="F4844" t="str">
        <f t="shared" si="75"/>
        <v>True</v>
      </c>
    </row>
    <row r="4845" spans="1:6" x14ac:dyDescent="0.25">
      <c r="A4845">
        <v>4844</v>
      </c>
      <c r="B4845">
        <v>4</v>
      </c>
      <c r="C4845">
        <v>1363</v>
      </c>
      <c r="D4845" t="s">
        <v>2048</v>
      </c>
      <c r="E4845">
        <v>0.56621443158722307</v>
      </c>
      <c r="F4845" t="str">
        <f t="shared" si="75"/>
        <v/>
      </c>
    </row>
    <row r="4846" spans="1:6" x14ac:dyDescent="0.25">
      <c r="A4846">
        <v>4845</v>
      </c>
      <c r="B4846">
        <v>3</v>
      </c>
      <c r="C4846">
        <v>5176</v>
      </c>
      <c r="D4846" t="s">
        <v>521</v>
      </c>
      <c r="E4846">
        <v>0.52151351485881858</v>
      </c>
      <c r="F4846" t="str">
        <f t="shared" si="75"/>
        <v/>
      </c>
    </row>
    <row r="4847" spans="1:6" x14ac:dyDescent="0.25">
      <c r="A4847">
        <v>4846</v>
      </c>
      <c r="B4847">
        <v>4</v>
      </c>
      <c r="C4847">
        <v>2929</v>
      </c>
      <c r="D4847" t="s">
        <v>6946</v>
      </c>
      <c r="E4847">
        <v>0.92356634164407281</v>
      </c>
      <c r="F4847" t="str">
        <f t="shared" si="75"/>
        <v/>
      </c>
    </row>
    <row r="4848" spans="1:6" x14ac:dyDescent="0.25">
      <c r="A4848">
        <v>4847</v>
      </c>
      <c r="B4848">
        <v>2</v>
      </c>
      <c r="C4848">
        <v>5175</v>
      </c>
      <c r="D4848" t="s">
        <v>521</v>
      </c>
      <c r="E4848">
        <v>0.55638373101176442</v>
      </c>
      <c r="F4848" t="str">
        <f t="shared" si="75"/>
        <v/>
      </c>
    </row>
    <row r="4849" spans="1:6" x14ac:dyDescent="0.25">
      <c r="A4849">
        <v>4848</v>
      </c>
      <c r="B4849">
        <v>2</v>
      </c>
      <c r="C4849">
        <v>3057</v>
      </c>
      <c r="D4849" t="s">
        <v>7863</v>
      </c>
      <c r="E4849">
        <v>0.36228252458109833</v>
      </c>
      <c r="F4849" t="str">
        <f t="shared" si="75"/>
        <v/>
      </c>
    </row>
    <row r="4850" spans="1:6" x14ac:dyDescent="0.25">
      <c r="A4850">
        <v>4849</v>
      </c>
      <c r="B4850">
        <v>4</v>
      </c>
      <c r="C4850">
        <v>1362</v>
      </c>
      <c r="D4850" t="s">
        <v>2048</v>
      </c>
      <c r="E4850">
        <v>0.99274840597648883</v>
      </c>
      <c r="F4850" t="str">
        <f t="shared" si="75"/>
        <v/>
      </c>
    </row>
    <row r="4851" spans="1:6" x14ac:dyDescent="0.25">
      <c r="A4851">
        <v>4850</v>
      </c>
      <c r="B4851">
        <v>2</v>
      </c>
      <c r="C4851">
        <v>3059</v>
      </c>
      <c r="D4851" t="s">
        <v>7863</v>
      </c>
      <c r="E4851">
        <v>8.1058878377806898E-2</v>
      </c>
      <c r="F4851" t="str">
        <f t="shared" si="75"/>
        <v/>
      </c>
    </row>
    <row r="4852" spans="1:6" x14ac:dyDescent="0.25">
      <c r="A4852">
        <v>4851</v>
      </c>
      <c r="B4852">
        <v>2</v>
      </c>
      <c r="C4852">
        <v>3060</v>
      </c>
      <c r="D4852" t="s">
        <v>7863</v>
      </c>
      <c r="E4852">
        <v>0.95806433891910536</v>
      </c>
      <c r="F4852" t="str">
        <f t="shared" si="75"/>
        <v/>
      </c>
    </row>
    <row r="4853" spans="1:6" x14ac:dyDescent="0.25">
      <c r="A4853">
        <v>4852</v>
      </c>
      <c r="B4853">
        <v>3</v>
      </c>
      <c r="C4853">
        <v>1671</v>
      </c>
      <c r="D4853" t="s">
        <v>808</v>
      </c>
      <c r="E4853">
        <v>0.79787714548684163</v>
      </c>
      <c r="F4853" t="str">
        <f t="shared" si="75"/>
        <v/>
      </c>
    </row>
    <row r="4854" spans="1:6" x14ac:dyDescent="0.25">
      <c r="A4854">
        <v>4853</v>
      </c>
      <c r="B4854">
        <v>3</v>
      </c>
      <c r="C4854">
        <v>35</v>
      </c>
      <c r="D4854" t="s">
        <v>3545</v>
      </c>
      <c r="E4854">
        <v>6.3378709317029935E-2</v>
      </c>
      <c r="F4854" t="str">
        <f t="shared" si="75"/>
        <v>True</v>
      </c>
    </row>
    <row r="4855" spans="1:6" x14ac:dyDescent="0.25">
      <c r="A4855">
        <v>4854</v>
      </c>
      <c r="B4855">
        <v>3</v>
      </c>
      <c r="C4855">
        <v>424</v>
      </c>
      <c r="D4855" t="s">
        <v>4494</v>
      </c>
      <c r="E4855">
        <v>0.5193195534407844</v>
      </c>
      <c r="F4855" t="str">
        <f t="shared" si="75"/>
        <v/>
      </c>
    </row>
    <row r="4856" spans="1:6" x14ac:dyDescent="0.25">
      <c r="A4856">
        <v>4855</v>
      </c>
      <c r="B4856">
        <v>10</v>
      </c>
      <c r="C4856">
        <v>3058</v>
      </c>
      <c r="D4856" t="s">
        <v>7863</v>
      </c>
      <c r="E4856">
        <v>0.54779146003900803</v>
      </c>
      <c r="F4856" t="str">
        <f t="shared" si="75"/>
        <v/>
      </c>
    </row>
    <row r="4857" spans="1:6" x14ac:dyDescent="0.25">
      <c r="A4857">
        <v>4856</v>
      </c>
      <c r="B4857">
        <v>3</v>
      </c>
      <c r="C4857">
        <v>9706</v>
      </c>
      <c r="D4857" t="s">
        <v>3172</v>
      </c>
      <c r="E4857">
        <v>0.50021366776995579</v>
      </c>
      <c r="F4857" t="str">
        <f t="shared" si="75"/>
        <v/>
      </c>
    </row>
    <row r="4858" spans="1:6" x14ac:dyDescent="0.25">
      <c r="A4858">
        <v>4857</v>
      </c>
      <c r="B4858">
        <v>4</v>
      </c>
      <c r="C4858">
        <v>423</v>
      </c>
      <c r="D4858" t="s">
        <v>4494</v>
      </c>
      <c r="E4858">
        <v>0.93713769484854614</v>
      </c>
      <c r="F4858" t="str">
        <f t="shared" si="75"/>
        <v/>
      </c>
    </row>
    <row r="4859" spans="1:6" x14ac:dyDescent="0.25">
      <c r="A4859">
        <v>4858</v>
      </c>
      <c r="B4859">
        <v>5</v>
      </c>
      <c r="C4859">
        <v>2800</v>
      </c>
      <c r="D4859" t="s">
        <v>2688</v>
      </c>
      <c r="E4859">
        <v>0.48740449883748893</v>
      </c>
      <c r="F4859" t="str">
        <f t="shared" si="75"/>
        <v/>
      </c>
    </row>
    <row r="4860" spans="1:6" x14ac:dyDescent="0.25">
      <c r="A4860">
        <v>4859</v>
      </c>
      <c r="B4860">
        <v>2</v>
      </c>
      <c r="C4860">
        <v>454</v>
      </c>
      <c r="D4860" t="s">
        <v>843</v>
      </c>
      <c r="E4860">
        <v>0.94411811387752853</v>
      </c>
      <c r="F4860" t="str">
        <f t="shared" si="75"/>
        <v/>
      </c>
    </row>
    <row r="4861" spans="1:6" x14ac:dyDescent="0.25">
      <c r="A4861">
        <v>4860</v>
      </c>
      <c r="B4861">
        <v>2</v>
      </c>
      <c r="C4861">
        <v>455</v>
      </c>
      <c r="D4861" t="s">
        <v>843</v>
      </c>
      <c r="E4861">
        <v>0.26436857319751983</v>
      </c>
      <c r="F4861" t="str">
        <f t="shared" si="75"/>
        <v/>
      </c>
    </row>
    <row r="4862" spans="1:6" x14ac:dyDescent="0.25">
      <c r="A4862">
        <v>4861</v>
      </c>
      <c r="B4862">
        <v>2</v>
      </c>
      <c r="C4862">
        <v>8238</v>
      </c>
      <c r="D4862" t="s">
        <v>3913</v>
      </c>
      <c r="E4862">
        <v>0.52514755781977762</v>
      </c>
      <c r="F4862" t="str">
        <f t="shared" si="75"/>
        <v/>
      </c>
    </row>
    <row r="4863" spans="1:6" x14ac:dyDescent="0.25">
      <c r="A4863">
        <v>4862</v>
      </c>
      <c r="B4863">
        <v>1</v>
      </c>
      <c r="C4863">
        <v>3189</v>
      </c>
      <c r="D4863" t="s">
        <v>5376</v>
      </c>
      <c r="E4863">
        <v>0.87650413053181664</v>
      </c>
      <c r="F4863" t="str">
        <f t="shared" si="75"/>
        <v/>
      </c>
    </row>
    <row r="4864" spans="1:6" x14ac:dyDescent="0.25">
      <c r="A4864">
        <v>4863</v>
      </c>
      <c r="B4864">
        <v>4</v>
      </c>
      <c r="C4864">
        <v>2798</v>
      </c>
      <c r="D4864" t="s">
        <v>2688</v>
      </c>
      <c r="E4864">
        <v>0.94534796089503914</v>
      </c>
      <c r="F4864" t="str">
        <f t="shared" si="75"/>
        <v>True</v>
      </c>
    </row>
    <row r="4865" spans="1:6" x14ac:dyDescent="0.25">
      <c r="A4865">
        <v>4864</v>
      </c>
      <c r="B4865">
        <v>2</v>
      </c>
      <c r="C4865">
        <v>8883</v>
      </c>
      <c r="D4865" t="s">
        <v>1073</v>
      </c>
      <c r="E4865">
        <v>5.388299454599621E-3</v>
      </c>
      <c r="F4865" t="str">
        <f t="shared" si="75"/>
        <v/>
      </c>
    </row>
    <row r="4866" spans="1:6" x14ac:dyDescent="0.25">
      <c r="A4866">
        <v>4865</v>
      </c>
      <c r="B4866">
        <v>2</v>
      </c>
      <c r="C4866">
        <v>8240</v>
      </c>
      <c r="D4866" t="s">
        <v>3913</v>
      </c>
      <c r="E4866">
        <v>0.61192563217240303</v>
      </c>
      <c r="F4866" t="str">
        <f t="shared" si="75"/>
        <v/>
      </c>
    </row>
    <row r="4867" spans="1:6" x14ac:dyDescent="0.25">
      <c r="A4867">
        <v>4866</v>
      </c>
      <c r="B4867">
        <v>1</v>
      </c>
      <c r="C4867">
        <v>8239</v>
      </c>
      <c r="D4867" t="s">
        <v>3913</v>
      </c>
      <c r="E4867">
        <v>0.71806270381596327</v>
      </c>
      <c r="F4867" t="str">
        <f t="shared" ref="F4867:F4930" si="76">IF(MOD(A4867-3,10)=0,"True","")</f>
        <v/>
      </c>
    </row>
    <row r="4868" spans="1:6" x14ac:dyDescent="0.25">
      <c r="A4868">
        <v>4867</v>
      </c>
      <c r="B4868">
        <v>4</v>
      </c>
      <c r="C4868">
        <v>8241</v>
      </c>
      <c r="D4868" t="s">
        <v>3913</v>
      </c>
      <c r="E4868">
        <v>0.23090493041707361</v>
      </c>
      <c r="F4868" t="str">
        <f t="shared" si="76"/>
        <v/>
      </c>
    </row>
    <row r="4869" spans="1:6" x14ac:dyDescent="0.25">
      <c r="A4869">
        <v>4868</v>
      </c>
      <c r="B4869">
        <v>3</v>
      </c>
      <c r="C4869">
        <v>8884</v>
      </c>
      <c r="D4869" t="s">
        <v>1073</v>
      </c>
      <c r="E4869">
        <v>0.60240150109764734</v>
      </c>
      <c r="F4869" t="str">
        <f t="shared" si="76"/>
        <v/>
      </c>
    </row>
    <row r="4870" spans="1:6" x14ac:dyDescent="0.25">
      <c r="A4870">
        <v>4869</v>
      </c>
      <c r="B4870">
        <v>5</v>
      </c>
      <c r="C4870">
        <v>6347</v>
      </c>
      <c r="D4870" t="s">
        <v>887</v>
      </c>
      <c r="E4870">
        <v>0.74180294819245729</v>
      </c>
      <c r="F4870" t="str">
        <f t="shared" si="76"/>
        <v/>
      </c>
    </row>
    <row r="4871" spans="1:6" x14ac:dyDescent="0.25">
      <c r="A4871">
        <v>4870</v>
      </c>
      <c r="B4871">
        <v>4</v>
      </c>
      <c r="C4871">
        <v>3190</v>
      </c>
      <c r="D4871" t="s">
        <v>5376</v>
      </c>
      <c r="E4871">
        <v>0.87489273185527838</v>
      </c>
      <c r="F4871" t="str">
        <f t="shared" si="76"/>
        <v/>
      </c>
    </row>
    <row r="4872" spans="1:6" x14ac:dyDescent="0.25">
      <c r="A4872">
        <v>4871</v>
      </c>
      <c r="B4872">
        <v>2</v>
      </c>
      <c r="C4872">
        <v>2799</v>
      </c>
      <c r="D4872" t="s">
        <v>2688</v>
      </c>
      <c r="E4872">
        <v>0.35164377374336797</v>
      </c>
      <c r="F4872" t="str">
        <f t="shared" si="76"/>
        <v/>
      </c>
    </row>
    <row r="4873" spans="1:6" x14ac:dyDescent="0.25">
      <c r="A4873">
        <v>4872</v>
      </c>
      <c r="B4873">
        <v>3</v>
      </c>
      <c r="C4873">
        <v>5260</v>
      </c>
      <c r="D4873" t="s">
        <v>3545</v>
      </c>
      <c r="E4873">
        <v>0.88848000872120836</v>
      </c>
      <c r="F4873" t="str">
        <f t="shared" si="76"/>
        <v/>
      </c>
    </row>
    <row r="4874" spans="1:6" x14ac:dyDescent="0.25">
      <c r="A4874">
        <v>4873</v>
      </c>
      <c r="B4874">
        <v>2</v>
      </c>
      <c r="C4874">
        <v>5431</v>
      </c>
      <c r="D4874" t="s">
        <v>4577</v>
      </c>
      <c r="E4874">
        <v>2.0273272983383661E-2</v>
      </c>
      <c r="F4874" t="str">
        <f t="shared" si="76"/>
        <v>True</v>
      </c>
    </row>
    <row r="4875" spans="1:6" x14ac:dyDescent="0.25">
      <c r="A4875">
        <v>4874</v>
      </c>
      <c r="B4875">
        <v>1</v>
      </c>
      <c r="C4875">
        <v>1832</v>
      </c>
      <c r="D4875" t="s">
        <v>5474</v>
      </c>
      <c r="E4875">
        <v>0.91966138023603872</v>
      </c>
      <c r="F4875" t="str">
        <f t="shared" si="76"/>
        <v/>
      </c>
    </row>
    <row r="4876" spans="1:6" x14ac:dyDescent="0.25">
      <c r="A4876">
        <v>4875</v>
      </c>
      <c r="B4876">
        <v>2</v>
      </c>
      <c r="C4876">
        <v>6196</v>
      </c>
      <c r="D4876" t="s">
        <v>4613</v>
      </c>
      <c r="E4876">
        <v>9.0864266290058282E-2</v>
      </c>
      <c r="F4876" t="str">
        <f t="shared" si="76"/>
        <v/>
      </c>
    </row>
    <row r="4877" spans="1:6" x14ac:dyDescent="0.25">
      <c r="A4877">
        <v>4876</v>
      </c>
      <c r="B4877">
        <v>2</v>
      </c>
      <c r="C4877">
        <v>1904</v>
      </c>
      <c r="D4877" t="s">
        <v>1207</v>
      </c>
      <c r="E4877">
        <v>0.68521402392178232</v>
      </c>
      <c r="F4877" t="str">
        <f t="shared" si="76"/>
        <v/>
      </c>
    </row>
    <row r="4878" spans="1:6" x14ac:dyDescent="0.25">
      <c r="A4878">
        <v>4877</v>
      </c>
      <c r="B4878">
        <v>3</v>
      </c>
      <c r="C4878">
        <v>527</v>
      </c>
      <c r="D4878" t="s">
        <v>7886</v>
      </c>
      <c r="E4878">
        <v>0.62232506791815734</v>
      </c>
      <c r="F4878" t="str">
        <f t="shared" si="76"/>
        <v/>
      </c>
    </row>
    <row r="4879" spans="1:6" x14ac:dyDescent="0.25">
      <c r="A4879">
        <v>4878</v>
      </c>
      <c r="B4879">
        <v>8</v>
      </c>
      <c r="C4879">
        <v>1906</v>
      </c>
      <c r="D4879" t="s">
        <v>6718</v>
      </c>
      <c r="E4879">
        <v>0.97709966855560781</v>
      </c>
      <c r="F4879" t="str">
        <f t="shared" si="76"/>
        <v/>
      </c>
    </row>
    <row r="4880" spans="1:6" x14ac:dyDescent="0.25">
      <c r="A4880">
        <v>4879</v>
      </c>
      <c r="B4880">
        <v>8</v>
      </c>
      <c r="C4880">
        <v>1831</v>
      </c>
      <c r="D4880" t="s">
        <v>5474</v>
      </c>
      <c r="E4880">
        <v>0.2715540717212368</v>
      </c>
      <c r="F4880" t="str">
        <f t="shared" si="76"/>
        <v/>
      </c>
    </row>
    <row r="4881" spans="1:6" x14ac:dyDescent="0.25">
      <c r="A4881">
        <v>4880</v>
      </c>
      <c r="B4881">
        <v>1</v>
      </c>
      <c r="C4881">
        <v>4558</v>
      </c>
      <c r="D4881" t="s">
        <v>1889</v>
      </c>
      <c r="E4881">
        <v>0.75014941691090264</v>
      </c>
      <c r="F4881" t="str">
        <f t="shared" si="76"/>
        <v/>
      </c>
    </row>
    <row r="4882" spans="1:6" x14ac:dyDescent="0.25">
      <c r="A4882">
        <v>4881</v>
      </c>
      <c r="B4882">
        <v>4</v>
      </c>
      <c r="C4882">
        <v>5433</v>
      </c>
      <c r="D4882" t="s">
        <v>4577</v>
      </c>
      <c r="E4882">
        <v>0.86535851123025009</v>
      </c>
      <c r="F4882" t="str">
        <f t="shared" si="76"/>
        <v/>
      </c>
    </row>
    <row r="4883" spans="1:6" x14ac:dyDescent="0.25">
      <c r="A4883">
        <v>4882</v>
      </c>
      <c r="B4883">
        <v>1</v>
      </c>
      <c r="C4883">
        <v>1903</v>
      </c>
      <c r="D4883" t="s">
        <v>1207</v>
      </c>
      <c r="E4883">
        <v>0.5606212044051172</v>
      </c>
      <c r="F4883" t="str">
        <f t="shared" si="76"/>
        <v/>
      </c>
    </row>
    <row r="4884" spans="1:6" x14ac:dyDescent="0.25">
      <c r="A4884">
        <v>4883</v>
      </c>
      <c r="B4884">
        <v>1</v>
      </c>
      <c r="C4884">
        <v>5432</v>
      </c>
      <c r="D4884" t="s">
        <v>4577</v>
      </c>
      <c r="E4884">
        <v>0.33748901414775112</v>
      </c>
      <c r="F4884" t="str">
        <f t="shared" si="76"/>
        <v>True</v>
      </c>
    </row>
    <row r="4885" spans="1:6" x14ac:dyDescent="0.25">
      <c r="A4885">
        <v>4884</v>
      </c>
      <c r="B4885">
        <v>2</v>
      </c>
      <c r="C4885">
        <v>1905</v>
      </c>
      <c r="D4885" t="s">
        <v>1207</v>
      </c>
      <c r="E4885">
        <v>0.80976823343144211</v>
      </c>
      <c r="F4885" t="str">
        <f t="shared" si="76"/>
        <v/>
      </c>
    </row>
    <row r="4886" spans="1:6" x14ac:dyDescent="0.25">
      <c r="A4886">
        <v>4885</v>
      </c>
      <c r="B4886">
        <v>5</v>
      </c>
      <c r="C4886">
        <v>7351</v>
      </c>
      <c r="D4886" t="s">
        <v>476</v>
      </c>
      <c r="E4886">
        <v>0.10511948410012695</v>
      </c>
      <c r="F4886" t="str">
        <f t="shared" si="76"/>
        <v/>
      </c>
    </row>
    <row r="4887" spans="1:6" x14ac:dyDescent="0.25">
      <c r="A4887">
        <v>4886</v>
      </c>
      <c r="B4887">
        <v>2</v>
      </c>
      <c r="C4887">
        <v>4047</v>
      </c>
      <c r="D4887" t="s">
        <v>1521</v>
      </c>
      <c r="E4887">
        <v>0.12208508203733237</v>
      </c>
      <c r="F4887" t="str">
        <f t="shared" si="76"/>
        <v/>
      </c>
    </row>
    <row r="4888" spans="1:6" x14ac:dyDescent="0.25">
      <c r="A4888">
        <v>4887</v>
      </c>
      <c r="B4888">
        <v>4</v>
      </c>
      <c r="C4888">
        <v>2159</v>
      </c>
      <c r="D4888" t="s">
        <v>3167</v>
      </c>
      <c r="E4888">
        <v>0.65383633680611053</v>
      </c>
      <c r="F4888" t="str">
        <f t="shared" si="76"/>
        <v/>
      </c>
    </row>
    <row r="4889" spans="1:6" x14ac:dyDescent="0.25">
      <c r="A4889">
        <v>4888</v>
      </c>
      <c r="B4889">
        <v>3</v>
      </c>
      <c r="C4889">
        <v>528</v>
      </c>
      <c r="D4889" t="s">
        <v>7886</v>
      </c>
      <c r="E4889">
        <v>0.42918402727379568</v>
      </c>
      <c r="F4889" t="str">
        <f t="shared" si="76"/>
        <v/>
      </c>
    </row>
    <row r="4890" spans="1:6" x14ac:dyDescent="0.25">
      <c r="A4890">
        <v>4889</v>
      </c>
      <c r="B4890">
        <v>6</v>
      </c>
      <c r="C4890">
        <v>7350</v>
      </c>
      <c r="D4890" t="s">
        <v>476</v>
      </c>
      <c r="E4890">
        <v>0.78880659114709828</v>
      </c>
      <c r="F4890" t="str">
        <f t="shared" si="76"/>
        <v/>
      </c>
    </row>
    <row r="4891" spans="1:6" x14ac:dyDescent="0.25">
      <c r="A4891">
        <v>4890</v>
      </c>
      <c r="B4891">
        <v>3</v>
      </c>
      <c r="C4891">
        <v>6197</v>
      </c>
      <c r="D4891" t="s">
        <v>4613</v>
      </c>
      <c r="E4891">
        <v>0.50560983749133415</v>
      </c>
      <c r="F4891" t="str">
        <f t="shared" si="76"/>
        <v/>
      </c>
    </row>
    <row r="4892" spans="1:6" x14ac:dyDescent="0.25">
      <c r="A4892">
        <v>4891</v>
      </c>
      <c r="B4892">
        <v>5</v>
      </c>
      <c r="C4892">
        <v>4295</v>
      </c>
      <c r="D4892" t="s">
        <v>5097</v>
      </c>
      <c r="E4892">
        <v>1.6143378236086026E-2</v>
      </c>
      <c r="F4892" t="str">
        <f t="shared" si="76"/>
        <v/>
      </c>
    </row>
    <row r="4893" spans="1:6" x14ac:dyDescent="0.25">
      <c r="A4893">
        <v>4892</v>
      </c>
      <c r="B4893">
        <v>2</v>
      </c>
      <c r="C4893">
        <v>4479</v>
      </c>
      <c r="D4893" t="s">
        <v>858</v>
      </c>
      <c r="E4893">
        <v>0.48777658077479757</v>
      </c>
      <c r="F4893" t="str">
        <f t="shared" si="76"/>
        <v/>
      </c>
    </row>
    <row r="4894" spans="1:6" x14ac:dyDescent="0.25">
      <c r="A4894">
        <v>4893</v>
      </c>
      <c r="B4894">
        <v>3</v>
      </c>
      <c r="C4894">
        <v>4478</v>
      </c>
      <c r="D4894" t="s">
        <v>858</v>
      </c>
      <c r="E4894">
        <v>8.5982839736489791E-2</v>
      </c>
      <c r="F4894" t="str">
        <f t="shared" si="76"/>
        <v>True</v>
      </c>
    </row>
    <row r="4895" spans="1:6" x14ac:dyDescent="0.25">
      <c r="A4895">
        <v>4894</v>
      </c>
      <c r="B4895">
        <v>4</v>
      </c>
      <c r="C4895">
        <v>4643</v>
      </c>
      <c r="D4895" t="s">
        <v>4205</v>
      </c>
      <c r="E4895">
        <v>0.55352793427120683</v>
      </c>
      <c r="F4895" t="str">
        <f t="shared" si="76"/>
        <v/>
      </c>
    </row>
    <row r="4896" spans="1:6" x14ac:dyDescent="0.25">
      <c r="A4896">
        <v>4895</v>
      </c>
      <c r="B4896">
        <v>8</v>
      </c>
      <c r="C4896">
        <v>2625</v>
      </c>
      <c r="D4896" t="s">
        <v>3776</v>
      </c>
      <c r="E4896">
        <v>0.23774539535960559</v>
      </c>
      <c r="F4896" t="str">
        <f t="shared" si="76"/>
        <v/>
      </c>
    </row>
    <row r="4897" spans="1:6" x14ac:dyDescent="0.25">
      <c r="A4897">
        <v>4896</v>
      </c>
      <c r="B4897">
        <v>4</v>
      </c>
      <c r="C4897">
        <v>2624</v>
      </c>
      <c r="D4897" t="s">
        <v>3776</v>
      </c>
      <c r="E4897">
        <v>9.4299020296841896E-2</v>
      </c>
      <c r="F4897" t="str">
        <f t="shared" si="76"/>
        <v/>
      </c>
    </row>
    <row r="4898" spans="1:6" x14ac:dyDescent="0.25">
      <c r="A4898">
        <v>4897</v>
      </c>
      <c r="B4898">
        <v>4</v>
      </c>
      <c r="C4898">
        <v>4642</v>
      </c>
      <c r="D4898" t="s">
        <v>4205</v>
      </c>
      <c r="E4898">
        <v>0.87502612088103104</v>
      </c>
      <c r="F4898" t="str">
        <f t="shared" si="76"/>
        <v/>
      </c>
    </row>
    <row r="4899" spans="1:6" x14ac:dyDescent="0.25">
      <c r="A4899">
        <v>4898</v>
      </c>
      <c r="B4899">
        <v>4</v>
      </c>
      <c r="C4899">
        <v>7264</v>
      </c>
      <c r="D4899" t="s">
        <v>3879</v>
      </c>
      <c r="E4899">
        <v>0.59356864445353541</v>
      </c>
      <c r="F4899" t="str">
        <f t="shared" si="76"/>
        <v/>
      </c>
    </row>
    <row r="4900" spans="1:6" x14ac:dyDescent="0.25">
      <c r="A4900">
        <v>4899</v>
      </c>
      <c r="B4900">
        <v>1</v>
      </c>
      <c r="C4900">
        <v>2627</v>
      </c>
      <c r="D4900" t="s">
        <v>3776</v>
      </c>
      <c r="E4900">
        <v>0.74835954629960399</v>
      </c>
      <c r="F4900" t="str">
        <f t="shared" si="76"/>
        <v/>
      </c>
    </row>
    <row r="4901" spans="1:6" x14ac:dyDescent="0.25">
      <c r="A4901">
        <v>4900</v>
      </c>
      <c r="B4901">
        <v>5</v>
      </c>
      <c r="C4901">
        <v>7263</v>
      </c>
      <c r="D4901" t="s">
        <v>3879</v>
      </c>
      <c r="E4901">
        <v>0.33657436948997888</v>
      </c>
      <c r="F4901" t="str">
        <f t="shared" si="76"/>
        <v/>
      </c>
    </row>
    <row r="4902" spans="1:6" x14ac:dyDescent="0.25">
      <c r="A4902">
        <v>4901</v>
      </c>
      <c r="B4902">
        <v>4</v>
      </c>
      <c r="C4902">
        <v>4516</v>
      </c>
      <c r="D4902" t="s">
        <v>1998</v>
      </c>
      <c r="E4902">
        <v>2.9920521528621458E-2</v>
      </c>
      <c r="F4902" t="str">
        <f t="shared" si="76"/>
        <v/>
      </c>
    </row>
    <row r="4903" spans="1:6" x14ac:dyDescent="0.25">
      <c r="A4903">
        <v>4902</v>
      </c>
      <c r="B4903">
        <v>5</v>
      </c>
      <c r="C4903">
        <v>2626</v>
      </c>
      <c r="D4903" t="s">
        <v>3776</v>
      </c>
      <c r="E4903">
        <v>0.78034672550627759</v>
      </c>
      <c r="F4903" t="str">
        <f t="shared" si="76"/>
        <v/>
      </c>
    </row>
    <row r="4904" spans="1:6" x14ac:dyDescent="0.25">
      <c r="A4904">
        <v>4903</v>
      </c>
      <c r="B4904">
        <v>2</v>
      </c>
      <c r="C4904">
        <v>8448</v>
      </c>
      <c r="D4904" t="s">
        <v>2845</v>
      </c>
      <c r="E4904">
        <v>0.77137036759941957</v>
      </c>
      <c r="F4904" t="str">
        <f t="shared" si="76"/>
        <v>True</v>
      </c>
    </row>
    <row r="4905" spans="1:6" x14ac:dyDescent="0.25">
      <c r="A4905">
        <v>4904</v>
      </c>
      <c r="B4905">
        <v>4</v>
      </c>
      <c r="C4905">
        <v>8446</v>
      </c>
      <c r="D4905" t="s">
        <v>2845</v>
      </c>
      <c r="E4905">
        <v>0.29173357954899037</v>
      </c>
      <c r="F4905" t="str">
        <f t="shared" si="76"/>
        <v/>
      </c>
    </row>
    <row r="4906" spans="1:6" x14ac:dyDescent="0.25">
      <c r="A4906">
        <v>4905</v>
      </c>
      <c r="B4906">
        <v>4</v>
      </c>
      <c r="C4906">
        <v>4151</v>
      </c>
      <c r="D4906" t="s">
        <v>7909</v>
      </c>
      <c r="E4906">
        <v>0.64871626469752186</v>
      </c>
      <c r="F4906" t="str">
        <f t="shared" si="76"/>
        <v/>
      </c>
    </row>
    <row r="4907" spans="1:6" x14ac:dyDescent="0.25">
      <c r="A4907">
        <v>4906</v>
      </c>
      <c r="B4907">
        <v>3</v>
      </c>
      <c r="C4907">
        <v>8449</v>
      </c>
      <c r="D4907" t="s">
        <v>2845</v>
      </c>
      <c r="E4907">
        <v>0.85094841795052933</v>
      </c>
      <c r="F4907" t="str">
        <f t="shared" si="76"/>
        <v/>
      </c>
    </row>
    <row r="4908" spans="1:6" x14ac:dyDescent="0.25">
      <c r="A4908">
        <v>4907</v>
      </c>
      <c r="B4908">
        <v>5</v>
      </c>
      <c r="C4908">
        <v>3857</v>
      </c>
      <c r="D4908" t="s">
        <v>1908</v>
      </c>
      <c r="E4908">
        <v>0.40587958204851227</v>
      </c>
      <c r="F4908" t="str">
        <f t="shared" si="76"/>
        <v/>
      </c>
    </row>
    <row r="4909" spans="1:6" x14ac:dyDescent="0.25">
      <c r="A4909">
        <v>4908</v>
      </c>
      <c r="B4909">
        <v>3</v>
      </c>
      <c r="C4909">
        <v>1261</v>
      </c>
      <c r="D4909" t="s">
        <v>7913</v>
      </c>
      <c r="E4909">
        <v>0.22923235551876842</v>
      </c>
      <c r="F4909" t="str">
        <f t="shared" si="76"/>
        <v/>
      </c>
    </row>
    <row r="4910" spans="1:6" x14ac:dyDescent="0.25">
      <c r="A4910">
        <v>4909</v>
      </c>
      <c r="B4910">
        <v>3</v>
      </c>
      <c r="C4910">
        <v>3856</v>
      </c>
      <c r="D4910" t="s">
        <v>1908</v>
      </c>
      <c r="E4910">
        <v>0.3098476664423786</v>
      </c>
      <c r="F4910" t="str">
        <f t="shared" si="76"/>
        <v/>
      </c>
    </row>
    <row r="4911" spans="1:6" x14ac:dyDescent="0.25">
      <c r="A4911">
        <v>4910</v>
      </c>
      <c r="B4911">
        <v>1</v>
      </c>
      <c r="C4911">
        <v>4149</v>
      </c>
      <c r="D4911" t="s">
        <v>7909</v>
      </c>
      <c r="E4911">
        <v>0.2336390689886978</v>
      </c>
      <c r="F4911" t="str">
        <f t="shared" si="76"/>
        <v/>
      </c>
    </row>
    <row r="4912" spans="1:6" x14ac:dyDescent="0.25">
      <c r="A4912">
        <v>4911</v>
      </c>
      <c r="B4912">
        <v>2</v>
      </c>
      <c r="C4912">
        <v>2893</v>
      </c>
      <c r="D4912" t="s">
        <v>7916</v>
      </c>
      <c r="E4912">
        <v>0.57645193047515264</v>
      </c>
      <c r="F4912" t="str">
        <f t="shared" si="76"/>
        <v/>
      </c>
    </row>
    <row r="4913" spans="1:6" x14ac:dyDescent="0.25">
      <c r="A4913">
        <v>4912</v>
      </c>
      <c r="B4913">
        <v>1</v>
      </c>
      <c r="C4913">
        <v>8451</v>
      </c>
      <c r="D4913" t="s">
        <v>2845</v>
      </c>
      <c r="E4913">
        <v>0.5231629659909971</v>
      </c>
      <c r="F4913" t="str">
        <f t="shared" si="76"/>
        <v/>
      </c>
    </row>
    <row r="4914" spans="1:6" x14ac:dyDescent="0.25">
      <c r="A4914">
        <v>4913</v>
      </c>
      <c r="B4914">
        <v>4</v>
      </c>
      <c r="C4914">
        <v>8447</v>
      </c>
      <c r="D4914" t="s">
        <v>2845</v>
      </c>
      <c r="E4914">
        <v>0.67075924921933838</v>
      </c>
      <c r="F4914" t="str">
        <f t="shared" si="76"/>
        <v>True</v>
      </c>
    </row>
    <row r="4915" spans="1:6" x14ac:dyDescent="0.25">
      <c r="A4915">
        <v>4914</v>
      </c>
      <c r="B4915">
        <v>3</v>
      </c>
      <c r="C4915">
        <v>3858</v>
      </c>
      <c r="D4915" t="s">
        <v>1908</v>
      </c>
      <c r="E4915">
        <v>0.76786587974522602</v>
      </c>
      <c r="F4915" t="str">
        <f t="shared" si="76"/>
        <v/>
      </c>
    </row>
    <row r="4916" spans="1:6" x14ac:dyDescent="0.25">
      <c r="A4916">
        <v>4915</v>
      </c>
      <c r="B4916">
        <v>3</v>
      </c>
      <c r="C4916">
        <v>4148</v>
      </c>
      <c r="D4916" t="s">
        <v>7909</v>
      </c>
      <c r="E4916">
        <v>0.16252705354449282</v>
      </c>
      <c r="F4916" t="str">
        <f t="shared" si="76"/>
        <v/>
      </c>
    </row>
    <row r="4917" spans="1:6" x14ac:dyDescent="0.25">
      <c r="A4917">
        <v>4916</v>
      </c>
      <c r="B4917">
        <v>3</v>
      </c>
      <c r="C4917">
        <v>2896</v>
      </c>
      <c r="D4917" t="s">
        <v>7916</v>
      </c>
      <c r="E4917">
        <v>0.86596322860052921</v>
      </c>
      <c r="F4917" t="str">
        <f t="shared" si="76"/>
        <v/>
      </c>
    </row>
    <row r="4918" spans="1:6" x14ac:dyDescent="0.25">
      <c r="A4918">
        <v>4917</v>
      </c>
      <c r="B4918">
        <v>8</v>
      </c>
      <c r="C4918">
        <v>8450</v>
      </c>
      <c r="D4918" t="s">
        <v>2845</v>
      </c>
      <c r="E4918">
        <v>0.65371504456970497</v>
      </c>
      <c r="F4918" t="str">
        <f t="shared" si="76"/>
        <v/>
      </c>
    </row>
    <row r="4919" spans="1:6" x14ac:dyDescent="0.25">
      <c r="A4919">
        <v>4918</v>
      </c>
      <c r="B4919">
        <v>5</v>
      </c>
      <c r="C4919">
        <v>2894</v>
      </c>
      <c r="D4919" t="s">
        <v>7916</v>
      </c>
      <c r="E4919">
        <v>0.35507400328170169</v>
      </c>
      <c r="F4919" t="str">
        <f t="shared" si="76"/>
        <v/>
      </c>
    </row>
    <row r="4920" spans="1:6" x14ac:dyDescent="0.25">
      <c r="A4920">
        <v>4919</v>
      </c>
      <c r="B4920">
        <v>1</v>
      </c>
      <c r="C4920">
        <v>4150</v>
      </c>
      <c r="D4920" t="s">
        <v>7909</v>
      </c>
      <c r="E4920">
        <v>0.67161923103434684</v>
      </c>
      <c r="F4920" t="str">
        <f t="shared" si="76"/>
        <v/>
      </c>
    </row>
    <row r="4921" spans="1:6" x14ac:dyDescent="0.25">
      <c r="A4921">
        <v>4920</v>
      </c>
      <c r="B4921">
        <v>11</v>
      </c>
      <c r="C4921">
        <v>2895</v>
      </c>
      <c r="D4921" t="s">
        <v>7916</v>
      </c>
      <c r="E4921">
        <v>0.60476068750273426</v>
      </c>
      <c r="F4921" t="str">
        <f t="shared" si="76"/>
        <v/>
      </c>
    </row>
    <row r="4922" spans="1:6" x14ac:dyDescent="0.25">
      <c r="A4922">
        <v>4921</v>
      </c>
      <c r="B4922">
        <v>5</v>
      </c>
      <c r="C4922">
        <v>8678</v>
      </c>
      <c r="D4922" t="s">
        <v>3729</v>
      </c>
      <c r="E4922">
        <v>0.823716556812365</v>
      </c>
      <c r="F4922" t="str">
        <f t="shared" si="76"/>
        <v/>
      </c>
    </row>
    <row r="4923" spans="1:6" x14ac:dyDescent="0.25">
      <c r="A4923">
        <v>4922</v>
      </c>
      <c r="B4923">
        <v>4</v>
      </c>
      <c r="C4923">
        <v>9612</v>
      </c>
      <c r="D4923" t="s">
        <v>1273</v>
      </c>
      <c r="E4923">
        <v>0.84938066694238767</v>
      </c>
      <c r="F4923" t="str">
        <f t="shared" si="76"/>
        <v/>
      </c>
    </row>
    <row r="4924" spans="1:6" x14ac:dyDescent="0.25">
      <c r="A4924">
        <v>4923</v>
      </c>
      <c r="B4924">
        <v>5</v>
      </c>
      <c r="C4924">
        <v>8809</v>
      </c>
      <c r="D4924" t="s">
        <v>5327</v>
      </c>
      <c r="E4924">
        <v>0.88179994096446301</v>
      </c>
      <c r="F4924" t="str">
        <f t="shared" si="76"/>
        <v>True</v>
      </c>
    </row>
    <row r="4925" spans="1:6" x14ac:dyDescent="0.25">
      <c r="A4925">
        <v>4924</v>
      </c>
      <c r="B4925">
        <v>7</v>
      </c>
      <c r="C4925">
        <v>6665</v>
      </c>
      <c r="D4925" t="s">
        <v>2550</v>
      </c>
      <c r="E4925">
        <v>0.98633294700932006</v>
      </c>
      <c r="F4925" t="str">
        <f t="shared" si="76"/>
        <v/>
      </c>
    </row>
    <row r="4926" spans="1:6" x14ac:dyDescent="0.25">
      <c r="A4926">
        <v>4925</v>
      </c>
      <c r="B4926">
        <v>5</v>
      </c>
      <c r="C4926">
        <v>6664</v>
      </c>
      <c r="D4926" t="s">
        <v>2550</v>
      </c>
      <c r="E4926">
        <v>0.66046452840749903</v>
      </c>
      <c r="F4926" t="str">
        <f t="shared" si="76"/>
        <v/>
      </c>
    </row>
    <row r="4927" spans="1:6" x14ac:dyDescent="0.25">
      <c r="A4927">
        <v>4926</v>
      </c>
      <c r="B4927">
        <v>2</v>
      </c>
      <c r="C4927">
        <v>88</v>
      </c>
      <c r="D4927" t="s">
        <v>267</v>
      </c>
      <c r="E4927">
        <v>0.29928110958280818</v>
      </c>
      <c r="F4927" t="str">
        <f t="shared" si="76"/>
        <v/>
      </c>
    </row>
    <row r="4928" spans="1:6" x14ac:dyDescent="0.25">
      <c r="A4928">
        <v>4927</v>
      </c>
      <c r="B4928">
        <v>1</v>
      </c>
      <c r="C4928">
        <v>87</v>
      </c>
      <c r="D4928" t="s">
        <v>267</v>
      </c>
      <c r="E4928">
        <v>0.35808507856563943</v>
      </c>
      <c r="F4928" t="str">
        <f t="shared" si="76"/>
        <v/>
      </c>
    </row>
    <row r="4929" spans="1:6" x14ac:dyDescent="0.25">
      <c r="A4929">
        <v>4928</v>
      </c>
      <c r="B4929">
        <v>5</v>
      </c>
      <c r="C4929">
        <v>8810</v>
      </c>
      <c r="D4929" t="s">
        <v>5327</v>
      </c>
      <c r="E4929">
        <v>0.71813761922382002</v>
      </c>
      <c r="F4929" t="str">
        <f t="shared" si="76"/>
        <v/>
      </c>
    </row>
    <row r="4930" spans="1:6" x14ac:dyDescent="0.25">
      <c r="A4930">
        <v>4929</v>
      </c>
      <c r="B4930">
        <v>3</v>
      </c>
      <c r="C4930">
        <v>8808</v>
      </c>
      <c r="D4930" t="s">
        <v>5327</v>
      </c>
      <c r="E4930">
        <v>0.18588522576097988</v>
      </c>
      <c r="F4930" t="str">
        <f t="shared" si="76"/>
        <v/>
      </c>
    </row>
    <row r="4931" spans="1:6" x14ac:dyDescent="0.25">
      <c r="A4931">
        <v>4930</v>
      </c>
      <c r="B4931">
        <v>1</v>
      </c>
      <c r="C4931">
        <v>7332</v>
      </c>
      <c r="D4931" t="s">
        <v>7646</v>
      </c>
      <c r="E4931">
        <v>4.1494334796619126E-2</v>
      </c>
      <c r="F4931" t="str">
        <f t="shared" ref="F4931:F4994" si="77">IF(MOD(A4931-3,10)=0,"True","")</f>
        <v/>
      </c>
    </row>
    <row r="4932" spans="1:6" x14ac:dyDescent="0.25">
      <c r="A4932">
        <v>4931</v>
      </c>
      <c r="B4932">
        <v>2</v>
      </c>
      <c r="C4932">
        <v>9532</v>
      </c>
      <c r="D4932" t="s">
        <v>2544</v>
      </c>
      <c r="E4932">
        <v>0.71546087879507514</v>
      </c>
      <c r="F4932" t="str">
        <f t="shared" si="77"/>
        <v/>
      </c>
    </row>
    <row r="4933" spans="1:6" x14ac:dyDescent="0.25">
      <c r="A4933">
        <v>4932</v>
      </c>
      <c r="B4933">
        <v>7</v>
      </c>
      <c r="C4933">
        <v>7333</v>
      </c>
      <c r="D4933" t="s">
        <v>7646</v>
      </c>
      <c r="E4933">
        <v>0.76162800585648349</v>
      </c>
      <c r="F4933" t="str">
        <f t="shared" si="77"/>
        <v/>
      </c>
    </row>
    <row r="4934" spans="1:6" x14ac:dyDescent="0.25">
      <c r="A4934">
        <v>4933</v>
      </c>
      <c r="B4934">
        <v>4</v>
      </c>
      <c r="C4934">
        <v>4025</v>
      </c>
      <c r="D4934" t="s">
        <v>126</v>
      </c>
      <c r="E4934">
        <v>0.44008981021934279</v>
      </c>
      <c r="F4934" t="str">
        <f t="shared" si="77"/>
        <v>True</v>
      </c>
    </row>
    <row r="4935" spans="1:6" x14ac:dyDescent="0.25">
      <c r="A4935">
        <v>4934</v>
      </c>
      <c r="B4935">
        <v>1</v>
      </c>
      <c r="C4935">
        <v>7619</v>
      </c>
      <c r="D4935" t="s">
        <v>4711</v>
      </c>
      <c r="E4935">
        <v>0.76151512467941196</v>
      </c>
      <c r="F4935" t="str">
        <f t="shared" si="77"/>
        <v/>
      </c>
    </row>
    <row r="4936" spans="1:6" x14ac:dyDescent="0.25">
      <c r="A4936">
        <v>4935</v>
      </c>
      <c r="B4936">
        <v>5</v>
      </c>
      <c r="C4936">
        <v>4024</v>
      </c>
      <c r="D4936" t="s">
        <v>126</v>
      </c>
      <c r="E4936">
        <v>0.11567457604215503</v>
      </c>
      <c r="F4936" t="str">
        <f t="shared" si="77"/>
        <v/>
      </c>
    </row>
    <row r="4937" spans="1:6" x14ac:dyDescent="0.25">
      <c r="A4937">
        <v>4936</v>
      </c>
      <c r="B4937">
        <v>3</v>
      </c>
      <c r="C4937">
        <v>9241</v>
      </c>
      <c r="D4937" t="s">
        <v>1789</v>
      </c>
      <c r="E4937">
        <v>0.1532866719899918</v>
      </c>
      <c r="F4937" t="str">
        <f t="shared" si="77"/>
        <v/>
      </c>
    </row>
    <row r="4938" spans="1:6" x14ac:dyDescent="0.25">
      <c r="A4938">
        <v>4937</v>
      </c>
      <c r="B4938">
        <v>2</v>
      </c>
      <c r="C4938">
        <v>5673</v>
      </c>
      <c r="D4938" t="s">
        <v>2209</v>
      </c>
      <c r="E4938">
        <v>0.54312101074544794</v>
      </c>
      <c r="F4938" t="str">
        <f t="shared" si="77"/>
        <v/>
      </c>
    </row>
    <row r="4939" spans="1:6" x14ac:dyDescent="0.25">
      <c r="A4939">
        <v>4938</v>
      </c>
      <c r="B4939">
        <v>2</v>
      </c>
      <c r="C4939">
        <v>5674</v>
      </c>
      <c r="D4939" t="s">
        <v>2209</v>
      </c>
      <c r="E4939">
        <v>0.96792091140441849</v>
      </c>
      <c r="F4939" t="str">
        <f t="shared" si="77"/>
        <v/>
      </c>
    </row>
    <row r="4940" spans="1:6" x14ac:dyDescent="0.25">
      <c r="A4940">
        <v>4939</v>
      </c>
      <c r="B4940">
        <v>3</v>
      </c>
      <c r="C4940">
        <v>9242</v>
      </c>
      <c r="D4940" t="s">
        <v>1789</v>
      </c>
      <c r="E4940">
        <v>0.89679581965766475</v>
      </c>
      <c r="F4940" t="str">
        <f t="shared" si="77"/>
        <v/>
      </c>
    </row>
    <row r="4941" spans="1:6" x14ac:dyDescent="0.25">
      <c r="A4941">
        <v>4940</v>
      </c>
      <c r="B4941">
        <v>3</v>
      </c>
      <c r="C4941">
        <v>3253</v>
      </c>
      <c r="D4941" t="s">
        <v>3545</v>
      </c>
      <c r="E4941">
        <v>0.21947338945077099</v>
      </c>
      <c r="F4941" t="str">
        <f t="shared" si="77"/>
        <v/>
      </c>
    </row>
    <row r="4942" spans="1:6" x14ac:dyDescent="0.25">
      <c r="A4942">
        <v>4941</v>
      </c>
      <c r="B4942">
        <v>2</v>
      </c>
      <c r="C4942">
        <v>3254</v>
      </c>
      <c r="D4942" t="s">
        <v>3545</v>
      </c>
      <c r="E4942">
        <v>0.76764542104162636</v>
      </c>
      <c r="F4942" t="str">
        <f t="shared" si="77"/>
        <v/>
      </c>
    </row>
    <row r="4943" spans="1:6" x14ac:dyDescent="0.25">
      <c r="A4943">
        <v>4942</v>
      </c>
      <c r="B4943">
        <v>1</v>
      </c>
      <c r="C4943">
        <v>8477</v>
      </c>
      <c r="D4943" t="s">
        <v>977</v>
      </c>
      <c r="E4943">
        <v>0.87388317143329541</v>
      </c>
      <c r="F4943" t="str">
        <f t="shared" si="77"/>
        <v/>
      </c>
    </row>
    <row r="4944" spans="1:6" x14ac:dyDescent="0.25">
      <c r="A4944">
        <v>4943</v>
      </c>
      <c r="B4944">
        <v>7</v>
      </c>
      <c r="C4944">
        <v>9240</v>
      </c>
      <c r="D4944" t="s">
        <v>1789</v>
      </c>
      <c r="E4944">
        <v>0.68679749571405468</v>
      </c>
      <c r="F4944" t="str">
        <f t="shared" si="77"/>
        <v>True</v>
      </c>
    </row>
    <row r="4945" spans="1:6" x14ac:dyDescent="0.25">
      <c r="A4945">
        <v>4944</v>
      </c>
      <c r="B4945">
        <v>5</v>
      </c>
      <c r="C4945">
        <v>7620</v>
      </c>
      <c r="D4945" t="s">
        <v>4711</v>
      </c>
      <c r="E4945">
        <v>0.87878788726951551</v>
      </c>
      <c r="F4945" t="str">
        <f t="shared" si="77"/>
        <v/>
      </c>
    </row>
    <row r="4946" spans="1:6" x14ac:dyDescent="0.25">
      <c r="A4946">
        <v>4945</v>
      </c>
      <c r="B4946">
        <v>2</v>
      </c>
      <c r="C4946">
        <v>7713</v>
      </c>
      <c r="D4946" t="s">
        <v>1251</v>
      </c>
      <c r="E4946">
        <v>1.0865990620558708E-2</v>
      </c>
      <c r="F4946" t="str">
        <f t="shared" si="77"/>
        <v/>
      </c>
    </row>
    <row r="4947" spans="1:6" x14ac:dyDescent="0.25">
      <c r="A4947">
        <v>4946</v>
      </c>
      <c r="B4947">
        <v>3</v>
      </c>
      <c r="C4947">
        <v>6496</v>
      </c>
      <c r="D4947" t="s">
        <v>7937</v>
      </c>
      <c r="E4947">
        <v>0.32452633490911986</v>
      </c>
      <c r="F4947" t="str">
        <f t="shared" si="77"/>
        <v/>
      </c>
    </row>
    <row r="4948" spans="1:6" x14ac:dyDescent="0.25">
      <c r="A4948">
        <v>4947</v>
      </c>
      <c r="B4948">
        <v>2</v>
      </c>
      <c r="C4948">
        <v>6497</v>
      </c>
      <c r="D4948" t="s">
        <v>7937</v>
      </c>
      <c r="E4948">
        <v>0.19154227724330597</v>
      </c>
      <c r="F4948" t="str">
        <f t="shared" si="77"/>
        <v/>
      </c>
    </row>
    <row r="4949" spans="1:6" x14ac:dyDescent="0.25">
      <c r="A4949">
        <v>4948</v>
      </c>
      <c r="B4949">
        <v>3</v>
      </c>
      <c r="C4949">
        <v>8910</v>
      </c>
      <c r="D4949" t="s">
        <v>5608</v>
      </c>
      <c r="E4949">
        <v>0.1773629958005748</v>
      </c>
      <c r="F4949" t="str">
        <f t="shared" si="77"/>
        <v/>
      </c>
    </row>
    <row r="4950" spans="1:6" x14ac:dyDescent="0.25">
      <c r="A4950">
        <v>4949</v>
      </c>
      <c r="B4950">
        <v>2</v>
      </c>
      <c r="C4950">
        <v>6495</v>
      </c>
      <c r="D4950" t="s">
        <v>7937</v>
      </c>
      <c r="E4950">
        <v>0.19874435415034253</v>
      </c>
      <c r="F4950" t="str">
        <f t="shared" si="77"/>
        <v/>
      </c>
    </row>
    <row r="4951" spans="1:6" x14ac:dyDescent="0.25">
      <c r="A4951">
        <v>4950</v>
      </c>
      <c r="B4951">
        <v>2</v>
      </c>
      <c r="C4951">
        <v>4260</v>
      </c>
      <c r="D4951" t="s">
        <v>6724</v>
      </c>
      <c r="E4951">
        <v>0.38830639802244182</v>
      </c>
      <c r="F4951" t="str">
        <f t="shared" si="77"/>
        <v/>
      </c>
    </row>
    <row r="4952" spans="1:6" x14ac:dyDescent="0.25">
      <c r="A4952">
        <v>4951</v>
      </c>
      <c r="B4952">
        <v>3</v>
      </c>
      <c r="C4952">
        <v>7712</v>
      </c>
      <c r="D4952" t="s">
        <v>1251</v>
      </c>
      <c r="E4952">
        <v>0.54012173864594049</v>
      </c>
      <c r="F4952" t="str">
        <f t="shared" si="77"/>
        <v/>
      </c>
    </row>
    <row r="4953" spans="1:6" x14ac:dyDescent="0.25">
      <c r="A4953">
        <v>4952</v>
      </c>
      <c r="B4953">
        <v>3</v>
      </c>
      <c r="C4953">
        <v>7714</v>
      </c>
      <c r="D4953" t="s">
        <v>1251</v>
      </c>
      <c r="E4953">
        <v>8.7833137716477716E-2</v>
      </c>
      <c r="F4953" t="str">
        <f t="shared" si="77"/>
        <v/>
      </c>
    </row>
    <row r="4954" spans="1:6" x14ac:dyDescent="0.25">
      <c r="A4954">
        <v>4953</v>
      </c>
      <c r="B4954">
        <v>8</v>
      </c>
      <c r="C4954">
        <v>899</v>
      </c>
      <c r="D4954" t="s">
        <v>1969</v>
      </c>
      <c r="E4954">
        <v>0.13830868502599702</v>
      </c>
      <c r="F4954" t="str">
        <f t="shared" si="77"/>
        <v>True</v>
      </c>
    </row>
    <row r="4955" spans="1:6" x14ac:dyDescent="0.25">
      <c r="A4955">
        <v>4954</v>
      </c>
      <c r="B4955">
        <v>2</v>
      </c>
      <c r="C4955">
        <v>2280</v>
      </c>
      <c r="D4955" t="s">
        <v>7945</v>
      </c>
      <c r="E4955">
        <v>0.69921511611094833</v>
      </c>
      <c r="F4955" t="str">
        <f t="shared" si="77"/>
        <v/>
      </c>
    </row>
    <row r="4956" spans="1:6" x14ac:dyDescent="0.25">
      <c r="A4956">
        <v>4955</v>
      </c>
      <c r="B4956">
        <v>7</v>
      </c>
      <c r="C4956">
        <v>3547</v>
      </c>
      <c r="D4956" t="s">
        <v>565</v>
      </c>
      <c r="E4956">
        <v>0.99689596988802731</v>
      </c>
      <c r="F4956" t="str">
        <f t="shared" si="77"/>
        <v/>
      </c>
    </row>
    <row r="4957" spans="1:6" x14ac:dyDescent="0.25">
      <c r="A4957">
        <v>4956</v>
      </c>
      <c r="B4957">
        <v>3</v>
      </c>
      <c r="C4957">
        <v>1660</v>
      </c>
      <c r="D4957" t="s">
        <v>6564</v>
      </c>
      <c r="E4957">
        <v>0.89902062594511978</v>
      </c>
      <c r="F4957" t="str">
        <f t="shared" si="77"/>
        <v/>
      </c>
    </row>
    <row r="4958" spans="1:6" x14ac:dyDescent="0.25">
      <c r="A4958">
        <v>4957</v>
      </c>
      <c r="B4958">
        <v>2</v>
      </c>
      <c r="C4958">
        <v>1708</v>
      </c>
      <c r="D4958" t="s">
        <v>4405</v>
      </c>
      <c r="E4958">
        <v>0.35068983499612638</v>
      </c>
      <c r="F4958" t="str">
        <f t="shared" si="77"/>
        <v/>
      </c>
    </row>
    <row r="4959" spans="1:6" x14ac:dyDescent="0.25">
      <c r="A4959">
        <v>4958</v>
      </c>
      <c r="B4959">
        <v>2</v>
      </c>
      <c r="C4959">
        <v>2282</v>
      </c>
      <c r="D4959" t="s">
        <v>7945</v>
      </c>
      <c r="E4959">
        <v>0.55756579405346562</v>
      </c>
      <c r="F4959" t="str">
        <f t="shared" si="77"/>
        <v/>
      </c>
    </row>
    <row r="4960" spans="1:6" x14ac:dyDescent="0.25">
      <c r="A4960">
        <v>4959</v>
      </c>
      <c r="B4960">
        <v>2</v>
      </c>
      <c r="C4960">
        <v>3439</v>
      </c>
      <c r="D4960" t="s">
        <v>6880</v>
      </c>
      <c r="E4960">
        <v>0.68819086343801206</v>
      </c>
      <c r="F4960" t="str">
        <f t="shared" si="77"/>
        <v/>
      </c>
    </row>
    <row r="4961" spans="1:6" x14ac:dyDescent="0.25">
      <c r="A4961">
        <v>4960</v>
      </c>
      <c r="B4961">
        <v>7</v>
      </c>
      <c r="C4961">
        <v>1745</v>
      </c>
      <c r="D4961" t="s">
        <v>4474</v>
      </c>
      <c r="E4961">
        <v>0.46727450588284758</v>
      </c>
      <c r="F4961" t="str">
        <f t="shared" si="77"/>
        <v/>
      </c>
    </row>
    <row r="4962" spans="1:6" x14ac:dyDescent="0.25">
      <c r="A4962">
        <v>4961</v>
      </c>
      <c r="B4962">
        <v>8</v>
      </c>
      <c r="C4962">
        <v>2281</v>
      </c>
      <c r="D4962" t="s">
        <v>7945</v>
      </c>
      <c r="E4962">
        <v>0.53360031459234447</v>
      </c>
      <c r="F4962" t="str">
        <f t="shared" si="77"/>
        <v/>
      </c>
    </row>
    <row r="4963" spans="1:6" x14ac:dyDescent="0.25">
      <c r="A4963">
        <v>4962</v>
      </c>
      <c r="B4963">
        <v>14</v>
      </c>
      <c r="C4963">
        <v>1712</v>
      </c>
      <c r="D4963" t="s">
        <v>4405</v>
      </c>
      <c r="E4963">
        <v>0.59079210754406009</v>
      </c>
      <c r="F4963" t="str">
        <f t="shared" si="77"/>
        <v/>
      </c>
    </row>
    <row r="4964" spans="1:6" x14ac:dyDescent="0.25">
      <c r="A4964">
        <v>4963</v>
      </c>
      <c r="B4964">
        <v>2</v>
      </c>
      <c r="C4964">
        <v>1494</v>
      </c>
      <c r="D4964" t="s">
        <v>4166</v>
      </c>
      <c r="E4964">
        <v>0.44506806719235592</v>
      </c>
      <c r="F4964" t="str">
        <f t="shared" si="77"/>
        <v>True</v>
      </c>
    </row>
    <row r="4965" spans="1:6" x14ac:dyDescent="0.25">
      <c r="A4965">
        <v>4964</v>
      </c>
      <c r="B4965">
        <v>4</v>
      </c>
      <c r="C4965">
        <v>1742</v>
      </c>
      <c r="D4965" t="s">
        <v>4474</v>
      </c>
      <c r="E4965">
        <v>0.22531014893009427</v>
      </c>
      <c r="F4965" t="str">
        <f t="shared" si="77"/>
        <v/>
      </c>
    </row>
    <row r="4966" spans="1:6" x14ac:dyDescent="0.25">
      <c r="A4966">
        <v>4965</v>
      </c>
      <c r="B4966">
        <v>2</v>
      </c>
      <c r="C4966">
        <v>1709</v>
      </c>
      <c r="D4966" t="s">
        <v>4405</v>
      </c>
      <c r="E4966">
        <v>0.54183778624866497</v>
      </c>
      <c r="F4966" t="str">
        <f t="shared" si="77"/>
        <v/>
      </c>
    </row>
    <row r="4967" spans="1:6" x14ac:dyDescent="0.25">
      <c r="A4967">
        <v>4966</v>
      </c>
      <c r="B4967">
        <v>5</v>
      </c>
      <c r="C4967">
        <v>1711</v>
      </c>
      <c r="D4967" t="s">
        <v>4405</v>
      </c>
      <c r="E4967">
        <v>0.57116792997917321</v>
      </c>
      <c r="F4967" t="str">
        <f t="shared" si="77"/>
        <v/>
      </c>
    </row>
    <row r="4968" spans="1:6" x14ac:dyDescent="0.25">
      <c r="A4968">
        <v>4967</v>
      </c>
      <c r="B4968">
        <v>2</v>
      </c>
      <c r="C4968">
        <v>3438</v>
      </c>
      <c r="D4968" t="s">
        <v>6880</v>
      </c>
      <c r="E4968">
        <v>0.43959764331153983</v>
      </c>
      <c r="F4968" t="str">
        <f t="shared" si="77"/>
        <v/>
      </c>
    </row>
    <row r="4969" spans="1:6" x14ac:dyDescent="0.25">
      <c r="A4969">
        <v>4968</v>
      </c>
      <c r="B4969">
        <v>2</v>
      </c>
      <c r="C4969">
        <v>1743</v>
      </c>
      <c r="D4969" t="s">
        <v>4474</v>
      </c>
      <c r="E4969">
        <v>0.52939127658936735</v>
      </c>
      <c r="F4969" t="str">
        <f t="shared" si="77"/>
        <v/>
      </c>
    </row>
    <row r="4970" spans="1:6" x14ac:dyDescent="0.25">
      <c r="A4970">
        <v>4969</v>
      </c>
      <c r="B4970">
        <v>1</v>
      </c>
      <c r="C4970">
        <v>3549</v>
      </c>
      <c r="D4970" t="s">
        <v>565</v>
      </c>
      <c r="E4970">
        <v>0.57788155672519859</v>
      </c>
      <c r="F4970" t="str">
        <f t="shared" si="77"/>
        <v/>
      </c>
    </row>
    <row r="4971" spans="1:6" x14ac:dyDescent="0.25">
      <c r="A4971">
        <v>4970</v>
      </c>
      <c r="B4971">
        <v>2</v>
      </c>
      <c r="C4971">
        <v>1661</v>
      </c>
      <c r="D4971" t="s">
        <v>6564</v>
      </c>
      <c r="E4971">
        <v>0.36992027523087756</v>
      </c>
      <c r="F4971" t="str">
        <f t="shared" si="77"/>
        <v/>
      </c>
    </row>
    <row r="4972" spans="1:6" x14ac:dyDescent="0.25">
      <c r="A4972">
        <v>4971</v>
      </c>
      <c r="B4972">
        <v>2</v>
      </c>
      <c r="C4972">
        <v>1744</v>
      </c>
      <c r="D4972" t="s">
        <v>4474</v>
      </c>
      <c r="E4972">
        <v>0.65333523863097531</v>
      </c>
      <c r="F4972" t="str">
        <f t="shared" si="77"/>
        <v/>
      </c>
    </row>
    <row r="4973" spans="1:6" x14ac:dyDescent="0.25">
      <c r="A4973">
        <v>4972</v>
      </c>
      <c r="B4973">
        <v>2</v>
      </c>
      <c r="C4973">
        <v>3548</v>
      </c>
      <c r="D4973" t="s">
        <v>565</v>
      </c>
      <c r="E4973">
        <v>0.75349568230041508</v>
      </c>
      <c r="F4973" t="str">
        <f t="shared" si="77"/>
        <v/>
      </c>
    </row>
    <row r="4974" spans="1:6" x14ac:dyDescent="0.25">
      <c r="A4974">
        <v>4973</v>
      </c>
      <c r="B4974">
        <v>8</v>
      </c>
      <c r="C4974">
        <v>3550</v>
      </c>
      <c r="D4974" t="s">
        <v>565</v>
      </c>
      <c r="E4974">
        <v>0.11924174034379742</v>
      </c>
      <c r="F4974" t="str">
        <f t="shared" si="77"/>
        <v>True</v>
      </c>
    </row>
    <row r="4975" spans="1:6" x14ac:dyDescent="0.25">
      <c r="A4975">
        <v>4974</v>
      </c>
      <c r="B4975">
        <v>6</v>
      </c>
      <c r="C4975">
        <v>1707</v>
      </c>
      <c r="D4975" t="s">
        <v>4405</v>
      </c>
      <c r="E4975">
        <v>2.0186722975852112E-2</v>
      </c>
      <c r="F4975" t="str">
        <f t="shared" si="77"/>
        <v/>
      </c>
    </row>
    <row r="4976" spans="1:6" x14ac:dyDescent="0.25">
      <c r="A4976">
        <v>4975</v>
      </c>
      <c r="B4976">
        <v>1</v>
      </c>
      <c r="C4976">
        <v>1710</v>
      </c>
      <c r="D4976" t="s">
        <v>4405</v>
      </c>
      <c r="E4976">
        <v>0.35008121570663142</v>
      </c>
      <c r="F4976" t="str">
        <f t="shared" si="77"/>
        <v/>
      </c>
    </row>
    <row r="4977" spans="1:6" x14ac:dyDescent="0.25">
      <c r="A4977">
        <v>4976</v>
      </c>
      <c r="B4977">
        <v>6</v>
      </c>
      <c r="C4977">
        <v>3440</v>
      </c>
      <c r="D4977" t="s">
        <v>6880</v>
      </c>
      <c r="E4977">
        <v>0.23212698497656781</v>
      </c>
      <c r="F4977" t="str">
        <f t="shared" si="77"/>
        <v/>
      </c>
    </row>
    <row r="4978" spans="1:6" x14ac:dyDescent="0.25">
      <c r="A4978">
        <v>4977</v>
      </c>
      <c r="B4978">
        <v>4</v>
      </c>
      <c r="C4978">
        <v>7827</v>
      </c>
      <c r="D4978" t="s">
        <v>3502</v>
      </c>
      <c r="E4978">
        <v>0.26873269813757228</v>
      </c>
      <c r="F4978" t="str">
        <f t="shared" si="77"/>
        <v/>
      </c>
    </row>
    <row r="4979" spans="1:6" x14ac:dyDescent="0.25">
      <c r="A4979">
        <v>4978</v>
      </c>
      <c r="B4979">
        <v>2</v>
      </c>
      <c r="C4979">
        <v>6398</v>
      </c>
      <c r="D4979" t="s">
        <v>2907</v>
      </c>
      <c r="E4979">
        <v>9.3841687452470124E-2</v>
      </c>
      <c r="F4979" t="str">
        <f t="shared" si="77"/>
        <v/>
      </c>
    </row>
    <row r="4980" spans="1:6" x14ac:dyDescent="0.25">
      <c r="A4980">
        <v>4979</v>
      </c>
      <c r="B4980">
        <v>3</v>
      </c>
      <c r="C4980">
        <v>7828</v>
      </c>
      <c r="D4980" t="s">
        <v>3502</v>
      </c>
      <c r="E4980">
        <v>0.81207335055616492</v>
      </c>
      <c r="F4980" t="str">
        <f t="shared" si="77"/>
        <v/>
      </c>
    </row>
    <row r="4981" spans="1:6" x14ac:dyDescent="0.25">
      <c r="A4981">
        <v>4980</v>
      </c>
      <c r="B4981">
        <v>10</v>
      </c>
      <c r="C4981">
        <v>8226</v>
      </c>
      <c r="D4981" t="s">
        <v>5547</v>
      </c>
      <c r="E4981">
        <v>0.74076922524958744</v>
      </c>
      <c r="F4981" t="str">
        <f t="shared" si="77"/>
        <v/>
      </c>
    </row>
    <row r="4982" spans="1:6" x14ac:dyDescent="0.25">
      <c r="A4982">
        <v>4981</v>
      </c>
      <c r="B4982">
        <v>9</v>
      </c>
      <c r="C4982">
        <v>2568</v>
      </c>
      <c r="D4982" t="s">
        <v>1383</v>
      </c>
      <c r="E4982">
        <v>0.99246216017791389</v>
      </c>
      <c r="F4982" t="str">
        <f t="shared" si="77"/>
        <v/>
      </c>
    </row>
    <row r="4983" spans="1:6" x14ac:dyDescent="0.25">
      <c r="A4983">
        <v>4982</v>
      </c>
      <c r="B4983">
        <v>5</v>
      </c>
      <c r="C4983">
        <v>2567</v>
      </c>
      <c r="D4983" t="s">
        <v>1383</v>
      </c>
      <c r="E4983">
        <v>0.29797291125515957</v>
      </c>
      <c r="F4983" t="str">
        <f t="shared" si="77"/>
        <v/>
      </c>
    </row>
    <row r="4984" spans="1:6" x14ac:dyDescent="0.25">
      <c r="A4984">
        <v>4983</v>
      </c>
      <c r="B4984">
        <v>1</v>
      </c>
      <c r="C4984">
        <v>8227</v>
      </c>
      <c r="D4984" t="s">
        <v>5547</v>
      </c>
      <c r="E4984">
        <v>0.28674517511831232</v>
      </c>
      <c r="F4984" t="str">
        <f t="shared" si="77"/>
        <v>True</v>
      </c>
    </row>
    <row r="4985" spans="1:6" x14ac:dyDescent="0.25">
      <c r="A4985">
        <v>4984</v>
      </c>
      <c r="B4985">
        <v>4</v>
      </c>
      <c r="C4985">
        <v>4883</v>
      </c>
      <c r="D4985" t="s">
        <v>1306</v>
      </c>
      <c r="E4985">
        <v>0.54924407739760728</v>
      </c>
      <c r="F4985" t="str">
        <f t="shared" si="77"/>
        <v/>
      </c>
    </row>
    <row r="4986" spans="1:6" x14ac:dyDescent="0.25">
      <c r="A4986">
        <v>4985</v>
      </c>
      <c r="B4986">
        <v>10</v>
      </c>
      <c r="C4986">
        <v>8020</v>
      </c>
      <c r="D4986" t="s">
        <v>3162</v>
      </c>
      <c r="E4986">
        <v>0.74049844230783501</v>
      </c>
      <c r="F4986" t="str">
        <f t="shared" si="77"/>
        <v/>
      </c>
    </row>
    <row r="4987" spans="1:6" x14ac:dyDescent="0.25">
      <c r="A4987">
        <v>4986</v>
      </c>
      <c r="B4987">
        <v>5</v>
      </c>
      <c r="C4987">
        <v>6823</v>
      </c>
      <c r="D4987" t="s">
        <v>4114</v>
      </c>
      <c r="E4987">
        <v>0.68236649610492162</v>
      </c>
      <c r="F4987" t="str">
        <f t="shared" si="77"/>
        <v/>
      </c>
    </row>
    <row r="4988" spans="1:6" x14ac:dyDescent="0.25">
      <c r="A4988">
        <v>4987</v>
      </c>
      <c r="B4988">
        <v>2</v>
      </c>
      <c r="C4988">
        <v>8399</v>
      </c>
      <c r="D4988" t="s">
        <v>6414</v>
      </c>
      <c r="E4988">
        <v>0.38307588116965874</v>
      </c>
      <c r="F4988" t="str">
        <f t="shared" si="77"/>
        <v/>
      </c>
    </row>
    <row r="4989" spans="1:6" x14ac:dyDescent="0.25">
      <c r="A4989">
        <v>4988</v>
      </c>
      <c r="B4989">
        <v>2</v>
      </c>
      <c r="C4989">
        <v>6258</v>
      </c>
      <c r="D4989" t="s">
        <v>2662</v>
      </c>
      <c r="E4989">
        <v>0.99315718069950365</v>
      </c>
      <c r="F4989" t="str">
        <f t="shared" si="77"/>
        <v/>
      </c>
    </row>
    <row r="4990" spans="1:6" x14ac:dyDescent="0.25">
      <c r="A4990">
        <v>4989</v>
      </c>
      <c r="B4990">
        <v>7</v>
      </c>
      <c r="C4990">
        <v>4590</v>
      </c>
      <c r="D4990" t="s">
        <v>2388</v>
      </c>
      <c r="E4990">
        <v>0.46255675074043734</v>
      </c>
      <c r="F4990" t="str">
        <f t="shared" si="77"/>
        <v/>
      </c>
    </row>
    <row r="4991" spans="1:6" x14ac:dyDescent="0.25">
      <c r="A4991">
        <v>4990</v>
      </c>
      <c r="B4991">
        <v>6</v>
      </c>
      <c r="C4991">
        <v>4587</v>
      </c>
      <c r="D4991" t="s">
        <v>2388</v>
      </c>
      <c r="E4991">
        <v>0.83199499889279305</v>
      </c>
      <c r="F4991" t="str">
        <f t="shared" si="77"/>
        <v/>
      </c>
    </row>
    <row r="4992" spans="1:6" x14ac:dyDescent="0.25">
      <c r="A4992">
        <v>4991</v>
      </c>
      <c r="B4992">
        <v>4</v>
      </c>
      <c r="C4992">
        <v>5506</v>
      </c>
      <c r="D4992" t="s">
        <v>1634</v>
      </c>
      <c r="E4992">
        <v>0.31214227659747684</v>
      </c>
      <c r="F4992" t="str">
        <f t="shared" si="77"/>
        <v/>
      </c>
    </row>
    <row r="4993" spans="1:6" x14ac:dyDescent="0.25">
      <c r="A4993">
        <v>4992</v>
      </c>
      <c r="B4993">
        <v>4</v>
      </c>
      <c r="C4993">
        <v>4881</v>
      </c>
      <c r="D4993" t="s">
        <v>1306</v>
      </c>
      <c r="E4993">
        <v>4.1157170981427904E-2</v>
      </c>
      <c r="F4993" t="str">
        <f t="shared" si="77"/>
        <v/>
      </c>
    </row>
    <row r="4994" spans="1:6" x14ac:dyDescent="0.25">
      <c r="A4994">
        <v>4993</v>
      </c>
      <c r="B4994">
        <v>9</v>
      </c>
      <c r="C4994">
        <v>4882</v>
      </c>
      <c r="D4994" t="s">
        <v>1306</v>
      </c>
      <c r="E4994">
        <v>8.3344665579609289E-2</v>
      </c>
      <c r="F4994" t="str">
        <f t="shared" si="77"/>
        <v>True</v>
      </c>
    </row>
    <row r="4995" spans="1:6" x14ac:dyDescent="0.25">
      <c r="A4995">
        <v>4994</v>
      </c>
      <c r="B4995">
        <v>2</v>
      </c>
      <c r="C4995">
        <v>4880</v>
      </c>
      <c r="D4995" t="s">
        <v>1306</v>
      </c>
      <c r="E4995">
        <v>0.27529683008631844</v>
      </c>
      <c r="F4995" t="str">
        <f t="shared" ref="F4995:F5058" si="78">IF(MOD(A4995-3,10)=0,"True","")</f>
        <v/>
      </c>
    </row>
    <row r="4996" spans="1:6" x14ac:dyDescent="0.25">
      <c r="A4996">
        <v>4995</v>
      </c>
      <c r="B4996">
        <v>2</v>
      </c>
      <c r="C4996">
        <v>9083</v>
      </c>
      <c r="D4996" t="s">
        <v>5030</v>
      </c>
      <c r="E4996">
        <v>0.58069258070806462</v>
      </c>
      <c r="F4996" t="str">
        <f t="shared" si="78"/>
        <v/>
      </c>
    </row>
    <row r="4997" spans="1:6" x14ac:dyDescent="0.25">
      <c r="A4997">
        <v>4996</v>
      </c>
      <c r="B4997">
        <v>5</v>
      </c>
      <c r="C4997">
        <v>2890</v>
      </c>
      <c r="D4997" t="s">
        <v>3279</v>
      </c>
      <c r="E4997">
        <v>0.3665765533367813</v>
      </c>
      <c r="F4997" t="str">
        <f t="shared" si="78"/>
        <v/>
      </c>
    </row>
    <row r="4998" spans="1:6" x14ac:dyDescent="0.25">
      <c r="A4998">
        <v>4997</v>
      </c>
      <c r="B4998">
        <v>2</v>
      </c>
      <c r="C4998">
        <v>8021</v>
      </c>
      <c r="D4998" t="s">
        <v>3162</v>
      </c>
      <c r="E4998">
        <v>3.1550237302997886E-2</v>
      </c>
      <c r="F4998" t="str">
        <f t="shared" si="78"/>
        <v/>
      </c>
    </row>
    <row r="4999" spans="1:6" x14ac:dyDescent="0.25">
      <c r="A4999">
        <v>4998</v>
      </c>
      <c r="B4999">
        <v>3</v>
      </c>
      <c r="C4999">
        <v>5505</v>
      </c>
      <c r="D4999" t="s">
        <v>1634</v>
      </c>
      <c r="E4999">
        <v>0.95851770187482999</v>
      </c>
      <c r="F4999" t="str">
        <f t="shared" si="78"/>
        <v/>
      </c>
    </row>
    <row r="5000" spans="1:6" x14ac:dyDescent="0.25">
      <c r="A5000">
        <v>4999</v>
      </c>
      <c r="B5000">
        <v>3</v>
      </c>
      <c r="C5000">
        <v>5648</v>
      </c>
      <c r="D5000" t="s">
        <v>169</v>
      </c>
      <c r="E5000">
        <v>0.51312861045327463</v>
      </c>
      <c r="F5000" t="str">
        <f t="shared" si="78"/>
        <v/>
      </c>
    </row>
    <row r="5001" spans="1:6" x14ac:dyDescent="0.25">
      <c r="A5001">
        <v>5000</v>
      </c>
      <c r="B5001">
        <v>5</v>
      </c>
      <c r="C5001">
        <v>4586</v>
      </c>
      <c r="D5001" t="s">
        <v>2388</v>
      </c>
      <c r="E5001">
        <v>0.22885571313442032</v>
      </c>
      <c r="F5001" t="str">
        <f t="shared" si="78"/>
        <v/>
      </c>
    </row>
    <row r="5002" spans="1:6" x14ac:dyDescent="0.25">
      <c r="A5002">
        <v>5001</v>
      </c>
      <c r="B5002">
        <v>1</v>
      </c>
      <c r="C5002">
        <v>5503</v>
      </c>
      <c r="D5002" t="s">
        <v>1634</v>
      </c>
      <c r="E5002">
        <v>0.942966094457796</v>
      </c>
      <c r="F5002" t="str">
        <f t="shared" si="78"/>
        <v/>
      </c>
    </row>
    <row r="5003" spans="1:6" x14ac:dyDescent="0.25">
      <c r="A5003">
        <v>5002</v>
      </c>
      <c r="B5003">
        <v>3</v>
      </c>
      <c r="C5003">
        <v>4588</v>
      </c>
      <c r="D5003" t="s">
        <v>2388</v>
      </c>
      <c r="E5003">
        <v>0.43842382015180326</v>
      </c>
      <c r="F5003" t="str">
        <f t="shared" si="78"/>
        <v/>
      </c>
    </row>
    <row r="5004" spans="1:6" x14ac:dyDescent="0.25">
      <c r="A5004">
        <v>5003</v>
      </c>
      <c r="B5004">
        <v>3</v>
      </c>
      <c r="C5004">
        <v>3275</v>
      </c>
      <c r="D5004" t="s">
        <v>4903</v>
      </c>
      <c r="E5004">
        <v>0.84537843530504619</v>
      </c>
      <c r="F5004" t="str">
        <f t="shared" si="78"/>
        <v>True</v>
      </c>
    </row>
    <row r="5005" spans="1:6" x14ac:dyDescent="0.25">
      <c r="A5005">
        <v>5004</v>
      </c>
      <c r="B5005">
        <v>3</v>
      </c>
      <c r="C5005">
        <v>5504</v>
      </c>
      <c r="D5005" t="s">
        <v>1634</v>
      </c>
      <c r="E5005">
        <v>0.46006797096583141</v>
      </c>
      <c r="F5005" t="str">
        <f t="shared" si="78"/>
        <v/>
      </c>
    </row>
    <row r="5006" spans="1:6" x14ac:dyDescent="0.25">
      <c r="A5006">
        <v>5005</v>
      </c>
      <c r="B5006">
        <v>6</v>
      </c>
      <c r="C5006">
        <v>3276</v>
      </c>
      <c r="D5006" t="s">
        <v>4903</v>
      </c>
      <c r="E5006">
        <v>0.20578791227634596</v>
      </c>
      <c r="F5006" t="str">
        <f t="shared" si="78"/>
        <v/>
      </c>
    </row>
    <row r="5007" spans="1:6" x14ac:dyDescent="0.25">
      <c r="A5007">
        <v>5006</v>
      </c>
      <c r="B5007">
        <v>3</v>
      </c>
      <c r="C5007">
        <v>4589</v>
      </c>
      <c r="D5007" t="s">
        <v>2388</v>
      </c>
      <c r="E5007">
        <v>0.95147518908065232</v>
      </c>
      <c r="F5007" t="str">
        <f t="shared" si="78"/>
        <v/>
      </c>
    </row>
    <row r="5008" spans="1:6" x14ac:dyDescent="0.25">
      <c r="A5008">
        <v>5007</v>
      </c>
      <c r="B5008">
        <v>4</v>
      </c>
      <c r="C5008">
        <v>7377</v>
      </c>
      <c r="D5008" t="s">
        <v>3536</v>
      </c>
      <c r="E5008">
        <v>0.60822427957354874</v>
      </c>
      <c r="F5008" t="str">
        <f t="shared" si="78"/>
        <v/>
      </c>
    </row>
    <row r="5009" spans="1:6" x14ac:dyDescent="0.25">
      <c r="A5009">
        <v>5008</v>
      </c>
      <c r="B5009">
        <v>7</v>
      </c>
      <c r="C5009">
        <v>4585</v>
      </c>
      <c r="D5009" t="s">
        <v>2388</v>
      </c>
      <c r="E5009">
        <v>0.67882243117129804</v>
      </c>
      <c r="F5009" t="str">
        <f t="shared" si="78"/>
        <v/>
      </c>
    </row>
    <row r="5010" spans="1:6" x14ac:dyDescent="0.25">
      <c r="A5010">
        <v>5009</v>
      </c>
      <c r="B5010">
        <v>7</v>
      </c>
      <c r="C5010">
        <v>415</v>
      </c>
      <c r="D5010" t="s">
        <v>2330</v>
      </c>
      <c r="E5010">
        <v>0.60486042951402674</v>
      </c>
      <c r="F5010" t="str">
        <f t="shared" si="78"/>
        <v/>
      </c>
    </row>
    <row r="5011" spans="1:6" x14ac:dyDescent="0.25">
      <c r="A5011">
        <v>5010</v>
      </c>
      <c r="B5011">
        <v>5</v>
      </c>
      <c r="C5011">
        <v>7997</v>
      </c>
      <c r="D5011" t="s">
        <v>1618</v>
      </c>
      <c r="E5011">
        <v>0.5827248536583417</v>
      </c>
      <c r="F5011" t="str">
        <f t="shared" si="78"/>
        <v/>
      </c>
    </row>
    <row r="5012" spans="1:6" x14ac:dyDescent="0.25">
      <c r="A5012">
        <v>5011</v>
      </c>
      <c r="B5012">
        <v>4</v>
      </c>
      <c r="C5012">
        <v>416</v>
      </c>
      <c r="D5012" t="s">
        <v>2330</v>
      </c>
      <c r="E5012">
        <v>0.44795763805371525</v>
      </c>
      <c r="F5012" t="str">
        <f t="shared" si="78"/>
        <v/>
      </c>
    </row>
    <row r="5013" spans="1:6" x14ac:dyDescent="0.25">
      <c r="A5013">
        <v>5012</v>
      </c>
      <c r="B5013">
        <v>2</v>
      </c>
      <c r="C5013">
        <v>6352</v>
      </c>
      <c r="D5013" t="s">
        <v>7061</v>
      </c>
      <c r="E5013">
        <v>0.77918306774438606</v>
      </c>
      <c r="F5013" t="str">
        <f t="shared" si="78"/>
        <v/>
      </c>
    </row>
    <row r="5014" spans="1:6" x14ac:dyDescent="0.25">
      <c r="A5014">
        <v>5013</v>
      </c>
      <c r="B5014">
        <v>4</v>
      </c>
      <c r="C5014">
        <v>8305</v>
      </c>
      <c r="D5014" t="s">
        <v>3734</v>
      </c>
      <c r="E5014">
        <v>2.8644373101992526E-2</v>
      </c>
      <c r="F5014" t="str">
        <f t="shared" si="78"/>
        <v>True</v>
      </c>
    </row>
    <row r="5015" spans="1:6" x14ac:dyDescent="0.25">
      <c r="A5015">
        <v>5014</v>
      </c>
      <c r="B5015">
        <v>2</v>
      </c>
      <c r="C5015">
        <v>8821</v>
      </c>
      <c r="D5015" t="s">
        <v>570</v>
      </c>
      <c r="E5015">
        <v>8.9794414331319627E-2</v>
      </c>
      <c r="F5015" t="str">
        <f t="shared" si="78"/>
        <v/>
      </c>
    </row>
    <row r="5016" spans="1:6" x14ac:dyDescent="0.25">
      <c r="A5016">
        <v>5015</v>
      </c>
      <c r="B5016">
        <v>12</v>
      </c>
      <c r="C5016">
        <v>7998</v>
      </c>
      <c r="D5016" t="s">
        <v>1618</v>
      </c>
      <c r="E5016">
        <v>0.82686114162628921</v>
      </c>
      <c r="F5016" t="str">
        <f t="shared" si="78"/>
        <v/>
      </c>
    </row>
    <row r="5017" spans="1:6" x14ac:dyDescent="0.25">
      <c r="A5017">
        <v>5016</v>
      </c>
      <c r="B5017">
        <v>3</v>
      </c>
      <c r="C5017">
        <v>2909</v>
      </c>
      <c r="D5017" t="s">
        <v>7982</v>
      </c>
      <c r="E5017">
        <v>0.65220138259275318</v>
      </c>
      <c r="F5017" t="str">
        <f t="shared" si="78"/>
        <v/>
      </c>
    </row>
    <row r="5018" spans="1:6" x14ac:dyDescent="0.25">
      <c r="A5018">
        <v>5017</v>
      </c>
      <c r="B5018">
        <v>3</v>
      </c>
      <c r="C5018">
        <v>8048</v>
      </c>
      <c r="D5018" t="s">
        <v>2384</v>
      </c>
      <c r="E5018">
        <v>0.8005614959913977</v>
      </c>
      <c r="F5018" t="str">
        <f t="shared" si="78"/>
        <v/>
      </c>
    </row>
    <row r="5019" spans="1:6" x14ac:dyDescent="0.25">
      <c r="A5019">
        <v>5018</v>
      </c>
      <c r="B5019">
        <v>1</v>
      </c>
      <c r="C5019">
        <v>326</v>
      </c>
      <c r="D5019" t="s">
        <v>3636</v>
      </c>
      <c r="E5019">
        <v>0.79229079852098094</v>
      </c>
      <c r="F5019" t="str">
        <f t="shared" si="78"/>
        <v/>
      </c>
    </row>
    <row r="5020" spans="1:6" x14ac:dyDescent="0.25">
      <c r="A5020">
        <v>5019</v>
      </c>
      <c r="B5020">
        <v>2</v>
      </c>
      <c r="C5020">
        <v>8822</v>
      </c>
      <c r="D5020" t="s">
        <v>570</v>
      </c>
      <c r="E5020">
        <v>0.31929401280867831</v>
      </c>
      <c r="F5020" t="str">
        <f t="shared" si="78"/>
        <v/>
      </c>
    </row>
    <row r="5021" spans="1:6" x14ac:dyDescent="0.25">
      <c r="A5021">
        <v>5020</v>
      </c>
      <c r="B5021">
        <v>2</v>
      </c>
      <c r="C5021">
        <v>2907</v>
      </c>
      <c r="D5021" t="s">
        <v>7982</v>
      </c>
      <c r="E5021">
        <v>0.45478388432741967</v>
      </c>
      <c r="F5021" t="str">
        <f t="shared" si="78"/>
        <v/>
      </c>
    </row>
    <row r="5022" spans="1:6" x14ac:dyDescent="0.25">
      <c r="A5022">
        <v>5021</v>
      </c>
      <c r="B5022">
        <v>6</v>
      </c>
      <c r="C5022">
        <v>5700</v>
      </c>
      <c r="D5022" t="s">
        <v>267</v>
      </c>
      <c r="E5022">
        <v>0.46132614789875837</v>
      </c>
      <c r="F5022" t="str">
        <f t="shared" si="78"/>
        <v/>
      </c>
    </row>
    <row r="5023" spans="1:6" x14ac:dyDescent="0.25">
      <c r="A5023">
        <v>5022</v>
      </c>
      <c r="B5023">
        <v>5</v>
      </c>
      <c r="C5023">
        <v>5424</v>
      </c>
      <c r="D5023" t="s">
        <v>1895</v>
      </c>
      <c r="E5023">
        <v>0.3189691179445584</v>
      </c>
      <c r="F5023" t="str">
        <f t="shared" si="78"/>
        <v/>
      </c>
    </row>
    <row r="5024" spans="1:6" x14ac:dyDescent="0.25">
      <c r="A5024">
        <v>5023</v>
      </c>
      <c r="B5024">
        <v>3</v>
      </c>
      <c r="C5024">
        <v>762</v>
      </c>
      <c r="D5024" t="s">
        <v>7916</v>
      </c>
      <c r="E5024">
        <v>0.88995963076270801</v>
      </c>
      <c r="F5024" t="str">
        <f t="shared" si="78"/>
        <v>True</v>
      </c>
    </row>
    <row r="5025" spans="1:6" x14ac:dyDescent="0.25">
      <c r="A5025">
        <v>5024</v>
      </c>
      <c r="B5025">
        <v>4</v>
      </c>
      <c r="C5025">
        <v>8294</v>
      </c>
      <c r="D5025" t="s">
        <v>126</v>
      </c>
      <c r="E5025">
        <v>0.14266941147132384</v>
      </c>
      <c r="F5025" t="str">
        <f t="shared" si="78"/>
        <v/>
      </c>
    </row>
    <row r="5026" spans="1:6" x14ac:dyDescent="0.25">
      <c r="A5026">
        <v>5025</v>
      </c>
      <c r="B5026">
        <v>2</v>
      </c>
      <c r="C5026">
        <v>8824</v>
      </c>
      <c r="D5026" t="s">
        <v>570</v>
      </c>
      <c r="E5026">
        <v>0.25109812016530464</v>
      </c>
      <c r="F5026" t="str">
        <f t="shared" si="78"/>
        <v/>
      </c>
    </row>
    <row r="5027" spans="1:6" x14ac:dyDescent="0.25">
      <c r="A5027">
        <v>5026</v>
      </c>
      <c r="B5027">
        <v>3</v>
      </c>
      <c r="C5027">
        <v>4264</v>
      </c>
      <c r="D5027" t="s">
        <v>1908</v>
      </c>
      <c r="E5027">
        <v>0.77191039039447318</v>
      </c>
      <c r="F5027" t="str">
        <f t="shared" si="78"/>
        <v/>
      </c>
    </row>
    <row r="5028" spans="1:6" x14ac:dyDescent="0.25">
      <c r="A5028">
        <v>5027</v>
      </c>
      <c r="B5028">
        <v>3</v>
      </c>
      <c r="C5028">
        <v>7716</v>
      </c>
      <c r="D5028" t="s">
        <v>1145</v>
      </c>
      <c r="E5028">
        <v>0.17560867991941231</v>
      </c>
      <c r="F5028" t="str">
        <f t="shared" si="78"/>
        <v/>
      </c>
    </row>
    <row r="5029" spans="1:6" x14ac:dyDescent="0.25">
      <c r="A5029">
        <v>5028</v>
      </c>
      <c r="B5029">
        <v>3</v>
      </c>
      <c r="C5029">
        <v>5249</v>
      </c>
      <c r="D5029" t="s">
        <v>5294</v>
      </c>
      <c r="E5029">
        <v>0.39688589186507428</v>
      </c>
      <c r="F5029" t="str">
        <f t="shared" si="78"/>
        <v/>
      </c>
    </row>
    <row r="5030" spans="1:6" x14ac:dyDescent="0.25">
      <c r="A5030">
        <v>5029</v>
      </c>
      <c r="B5030">
        <v>3</v>
      </c>
      <c r="C5030">
        <v>2803</v>
      </c>
      <c r="D5030" t="s">
        <v>4705</v>
      </c>
      <c r="E5030">
        <v>0.55487539690330379</v>
      </c>
      <c r="F5030" t="str">
        <f t="shared" si="78"/>
        <v/>
      </c>
    </row>
    <row r="5031" spans="1:6" x14ac:dyDescent="0.25">
      <c r="A5031">
        <v>5030</v>
      </c>
      <c r="B5031">
        <v>2</v>
      </c>
      <c r="C5031">
        <v>8823</v>
      </c>
      <c r="D5031" t="s">
        <v>570</v>
      </c>
      <c r="E5031">
        <v>0.41357620544409923</v>
      </c>
      <c r="F5031" t="str">
        <f t="shared" si="78"/>
        <v/>
      </c>
    </row>
    <row r="5032" spans="1:6" x14ac:dyDescent="0.25">
      <c r="A5032">
        <v>5031</v>
      </c>
      <c r="B5032">
        <v>5</v>
      </c>
      <c r="C5032">
        <v>2908</v>
      </c>
      <c r="D5032" t="s">
        <v>7982</v>
      </c>
      <c r="E5032">
        <v>0.87083663000293554</v>
      </c>
      <c r="F5032" t="str">
        <f t="shared" si="78"/>
        <v/>
      </c>
    </row>
    <row r="5033" spans="1:6" x14ac:dyDescent="0.25">
      <c r="A5033">
        <v>5032</v>
      </c>
      <c r="B5033">
        <v>3</v>
      </c>
      <c r="C5033">
        <v>8911</v>
      </c>
      <c r="D5033" t="s">
        <v>521</v>
      </c>
      <c r="E5033">
        <v>0.50814666618036652</v>
      </c>
      <c r="F5033" t="str">
        <f t="shared" si="78"/>
        <v/>
      </c>
    </row>
    <row r="5034" spans="1:6" x14ac:dyDescent="0.25">
      <c r="A5034">
        <v>5033</v>
      </c>
      <c r="B5034">
        <v>9</v>
      </c>
      <c r="C5034">
        <v>8912</v>
      </c>
      <c r="D5034" t="s">
        <v>521</v>
      </c>
      <c r="E5034">
        <v>0.90874290467140206</v>
      </c>
      <c r="F5034" t="str">
        <f t="shared" si="78"/>
        <v>True</v>
      </c>
    </row>
    <row r="5035" spans="1:6" x14ac:dyDescent="0.25">
      <c r="A5035">
        <v>5034</v>
      </c>
      <c r="B5035">
        <v>2</v>
      </c>
      <c r="C5035">
        <v>685</v>
      </c>
      <c r="D5035" t="s">
        <v>7999</v>
      </c>
      <c r="E5035">
        <v>0.39409271645382815</v>
      </c>
      <c r="F5035" t="str">
        <f t="shared" si="78"/>
        <v/>
      </c>
    </row>
    <row r="5036" spans="1:6" x14ac:dyDescent="0.25">
      <c r="A5036">
        <v>5035</v>
      </c>
      <c r="B5036">
        <v>3</v>
      </c>
      <c r="C5036">
        <v>9607</v>
      </c>
      <c r="D5036" t="s">
        <v>330</v>
      </c>
      <c r="E5036">
        <v>0.95903978996894534</v>
      </c>
      <c r="F5036" t="str">
        <f t="shared" si="78"/>
        <v/>
      </c>
    </row>
    <row r="5037" spans="1:6" x14ac:dyDescent="0.25">
      <c r="A5037">
        <v>5036</v>
      </c>
      <c r="B5037">
        <v>3</v>
      </c>
      <c r="C5037">
        <v>3799</v>
      </c>
      <c r="D5037" t="s">
        <v>4249</v>
      </c>
      <c r="E5037">
        <v>0.97587260255244712</v>
      </c>
      <c r="F5037" t="str">
        <f t="shared" si="78"/>
        <v/>
      </c>
    </row>
    <row r="5038" spans="1:6" x14ac:dyDescent="0.25">
      <c r="A5038">
        <v>5037</v>
      </c>
      <c r="B5038">
        <v>5</v>
      </c>
      <c r="C5038">
        <v>3800</v>
      </c>
      <c r="D5038" t="s">
        <v>4249</v>
      </c>
      <c r="E5038">
        <v>0.58530969743419303</v>
      </c>
      <c r="F5038" t="str">
        <f t="shared" si="78"/>
        <v/>
      </c>
    </row>
    <row r="5039" spans="1:6" x14ac:dyDescent="0.25">
      <c r="A5039">
        <v>5038</v>
      </c>
      <c r="B5039">
        <v>4</v>
      </c>
      <c r="C5039">
        <v>684</v>
      </c>
      <c r="D5039" t="s">
        <v>7999</v>
      </c>
      <c r="E5039">
        <v>5.8894108663167466E-2</v>
      </c>
      <c r="F5039" t="str">
        <f t="shared" si="78"/>
        <v/>
      </c>
    </row>
    <row r="5040" spans="1:6" x14ac:dyDescent="0.25">
      <c r="A5040">
        <v>5039</v>
      </c>
      <c r="B5040">
        <v>2</v>
      </c>
      <c r="C5040">
        <v>9225</v>
      </c>
      <c r="D5040" t="s">
        <v>2525</v>
      </c>
      <c r="E5040">
        <v>0.27479186586844428</v>
      </c>
      <c r="F5040" t="str">
        <f t="shared" si="78"/>
        <v/>
      </c>
    </row>
    <row r="5041" spans="1:6" x14ac:dyDescent="0.25">
      <c r="A5041">
        <v>5040</v>
      </c>
      <c r="B5041">
        <v>2</v>
      </c>
      <c r="C5041">
        <v>8914</v>
      </c>
      <c r="D5041" t="s">
        <v>521</v>
      </c>
      <c r="E5041">
        <v>0.56716129949480265</v>
      </c>
      <c r="F5041" t="str">
        <f t="shared" si="78"/>
        <v/>
      </c>
    </row>
    <row r="5042" spans="1:6" x14ac:dyDescent="0.25">
      <c r="A5042">
        <v>5041</v>
      </c>
      <c r="B5042">
        <v>2</v>
      </c>
      <c r="C5042">
        <v>838</v>
      </c>
      <c r="D5042" t="s">
        <v>2669</v>
      </c>
      <c r="E5042">
        <v>0.38285953493511582</v>
      </c>
      <c r="F5042" t="str">
        <f t="shared" si="78"/>
        <v/>
      </c>
    </row>
    <row r="5043" spans="1:6" x14ac:dyDescent="0.25">
      <c r="A5043">
        <v>5042</v>
      </c>
      <c r="B5043">
        <v>2</v>
      </c>
      <c r="C5043">
        <v>1411</v>
      </c>
      <c r="D5043" t="s">
        <v>3770</v>
      </c>
      <c r="E5043">
        <v>0.92290563173221474</v>
      </c>
      <c r="F5043" t="str">
        <f t="shared" si="78"/>
        <v/>
      </c>
    </row>
    <row r="5044" spans="1:6" x14ac:dyDescent="0.25">
      <c r="A5044">
        <v>5043</v>
      </c>
      <c r="B5044">
        <v>2</v>
      </c>
      <c r="C5044">
        <v>9761</v>
      </c>
      <c r="D5044" t="s">
        <v>3287</v>
      </c>
      <c r="E5044">
        <v>0.99162944867352054</v>
      </c>
      <c r="F5044" t="str">
        <f t="shared" si="78"/>
        <v>True</v>
      </c>
    </row>
    <row r="5045" spans="1:6" x14ac:dyDescent="0.25">
      <c r="A5045">
        <v>5044</v>
      </c>
      <c r="B5045">
        <v>6</v>
      </c>
      <c r="C5045">
        <v>9224</v>
      </c>
      <c r="D5045" t="s">
        <v>2525</v>
      </c>
      <c r="E5045">
        <v>0.25278813766982844</v>
      </c>
      <c r="F5045" t="str">
        <f t="shared" si="78"/>
        <v/>
      </c>
    </row>
    <row r="5046" spans="1:6" x14ac:dyDescent="0.25">
      <c r="A5046">
        <v>5045</v>
      </c>
      <c r="B5046">
        <v>2</v>
      </c>
      <c r="C5046">
        <v>8913</v>
      </c>
      <c r="D5046" t="s">
        <v>521</v>
      </c>
      <c r="E5046">
        <v>0.1761570264402692</v>
      </c>
      <c r="F5046" t="str">
        <f t="shared" si="78"/>
        <v/>
      </c>
    </row>
    <row r="5047" spans="1:6" x14ac:dyDescent="0.25">
      <c r="A5047">
        <v>5046</v>
      </c>
      <c r="B5047">
        <v>4</v>
      </c>
      <c r="C5047">
        <v>9226</v>
      </c>
      <c r="D5047" t="s">
        <v>2525</v>
      </c>
      <c r="E5047">
        <v>0.32765222417117124</v>
      </c>
      <c r="F5047" t="str">
        <f t="shared" si="78"/>
        <v/>
      </c>
    </row>
    <row r="5048" spans="1:6" x14ac:dyDescent="0.25">
      <c r="A5048">
        <v>5047</v>
      </c>
      <c r="B5048">
        <v>3</v>
      </c>
      <c r="C5048">
        <v>9227</v>
      </c>
      <c r="D5048" t="s">
        <v>2525</v>
      </c>
      <c r="E5048">
        <v>0.41586440166146588</v>
      </c>
      <c r="F5048" t="str">
        <f t="shared" si="78"/>
        <v/>
      </c>
    </row>
    <row r="5049" spans="1:6" x14ac:dyDescent="0.25">
      <c r="A5049">
        <v>5048</v>
      </c>
      <c r="B5049">
        <v>4</v>
      </c>
      <c r="C5049">
        <v>9606</v>
      </c>
      <c r="D5049" t="s">
        <v>330</v>
      </c>
      <c r="E5049">
        <v>0.33787376852473339</v>
      </c>
      <c r="F5049" t="str">
        <f t="shared" si="78"/>
        <v/>
      </c>
    </row>
    <row r="5050" spans="1:6" x14ac:dyDescent="0.25">
      <c r="A5050">
        <v>5049</v>
      </c>
      <c r="B5050">
        <v>10</v>
      </c>
      <c r="C5050">
        <v>9500</v>
      </c>
      <c r="D5050" t="s">
        <v>994</v>
      </c>
      <c r="E5050">
        <v>0.46126191641802361</v>
      </c>
      <c r="F5050" t="str">
        <f t="shared" si="78"/>
        <v/>
      </c>
    </row>
    <row r="5051" spans="1:6" x14ac:dyDescent="0.25">
      <c r="A5051">
        <v>5050</v>
      </c>
      <c r="B5051">
        <v>2</v>
      </c>
      <c r="C5051">
        <v>9471</v>
      </c>
      <c r="D5051" t="s">
        <v>8014</v>
      </c>
      <c r="E5051">
        <v>0.4206208362527265</v>
      </c>
      <c r="F5051" t="str">
        <f t="shared" si="78"/>
        <v/>
      </c>
    </row>
    <row r="5052" spans="1:6" x14ac:dyDescent="0.25">
      <c r="A5052">
        <v>5051</v>
      </c>
      <c r="B5052">
        <v>5</v>
      </c>
      <c r="C5052">
        <v>9474</v>
      </c>
      <c r="D5052" t="s">
        <v>8014</v>
      </c>
      <c r="E5052">
        <v>0.38216784702392259</v>
      </c>
      <c r="F5052" t="str">
        <f t="shared" si="78"/>
        <v/>
      </c>
    </row>
    <row r="5053" spans="1:6" x14ac:dyDescent="0.25">
      <c r="A5053">
        <v>5052</v>
      </c>
      <c r="B5053">
        <v>2</v>
      </c>
      <c r="C5053">
        <v>9470</v>
      </c>
      <c r="D5053" t="s">
        <v>8014</v>
      </c>
      <c r="E5053">
        <v>0.26296745964020307</v>
      </c>
      <c r="F5053" t="str">
        <f t="shared" si="78"/>
        <v/>
      </c>
    </row>
    <row r="5054" spans="1:6" x14ac:dyDescent="0.25">
      <c r="A5054">
        <v>5053</v>
      </c>
      <c r="B5054">
        <v>2</v>
      </c>
      <c r="C5054">
        <v>9473</v>
      </c>
      <c r="D5054" t="s">
        <v>8014</v>
      </c>
      <c r="E5054">
        <v>0.63792922827448872</v>
      </c>
      <c r="F5054" t="str">
        <f t="shared" si="78"/>
        <v>True</v>
      </c>
    </row>
    <row r="5055" spans="1:6" x14ac:dyDescent="0.25">
      <c r="A5055">
        <v>5054</v>
      </c>
      <c r="B5055">
        <v>3</v>
      </c>
      <c r="C5055">
        <v>9499</v>
      </c>
      <c r="D5055" t="s">
        <v>994</v>
      </c>
      <c r="E5055">
        <v>0.70534767433756795</v>
      </c>
      <c r="F5055" t="str">
        <f t="shared" si="78"/>
        <v/>
      </c>
    </row>
    <row r="5056" spans="1:6" x14ac:dyDescent="0.25">
      <c r="A5056">
        <v>5055</v>
      </c>
      <c r="B5056">
        <v>1</v>
      </c>
      <c r="C5056">
        <v>938</v>
      </c>
      <c r="D5056" t="s">
        <v>3113</v>
      </c>
      <c r="E5056">
        <v>5.3921908392645213E-2</v>
      </c>
      <c r="F5056" t="str">
        <f t="shared" si="78"/>
        <v/>
      </c>
    </row>
    <row r="5057" spans="1:6" x14ac:dyDescent="0.25">
      <c r="A5057">
        <v>5056</v>
      </c>
      <c r="B5057">
        <v>6</v>
      </c>
      <c r="C5057">
        <v>9467</v>
      </c>
      <c r="D5057" t="s">
        <v>8014</v>
      </c>
      <c r="E5057">
        <v>0.20054308774551244</v>
      </c>
      <c r="F5057" t="str">
        <f t="shared" si="78"/>
        <v/>
      </c>
    </row>
    <row r="5058" spans="1:6" x14ac:dyDescent="0.25">
      <c r="A5058">
        <v>5057</v>
      </c>
      <c r="B5058">
        <v>2</v>
      </c>
      <c r="C5058">
        <v>9468</v>
      </c>
      <c r="D5058" t="s">
        <v>8014</v>
      </c>
      <c r="E5058">
        <v>0.22252932070750597</v>
      </c>
      <c r="F5058" t="str">
        <f t="shared" si="78"/>
        <v/>
      </c>
    </row>
    <row r="5059" spans="1:6" x14ac:dyDescent="0.25">
      <c r="A5059">
        <v>5058</v>
      </c>
      <c r="B5059">
        <v>7</v>
      </c>
      <c r="C5059">
        <v>128</v>
      </c>
      <c r="D5059" t="s">
        <v>3984</v>
      </c>
      <c r="E5059">
        <v>0.67444032411183141</v>
      </c>
      <c r="F5059" t="str">
        <f t="shared" ref="F5059:F5122" si="79">IF(MOD(A5059-3,10)=0,"True","")</f>
        <v/>
      </c>
    </row>
    <row r="5060" spans="1:6" x14ac:dyDescent="0.25">
      <c r="A5060">
        <v>5059</v>
      </c>
      <c r="B5060">
        <v>5</v>
      </c>
      <c r="C5060">
        <v>2308</v>
      </c>
      <c r="D5060" t="s">
        <v>1124</v>
      </c>
      <c r="E5060">
        <v>3.0700513651673589E-3</v>
      </c>
      <c r="F5060" t="str">
        <f t="shared" si="79"/>
        <v/>
      </c>
    </row>
    <row r="5061" spans="1:6" x14ac:dyDescent="0.25">
      <c r="A5061">
        <v>5060</v>
      </c>
      <c r="B5061">
        <v>4</v>
      </c>
      <c r="C5061">
        <v>3462</v>
      </c>
      <c r="D5061" t="s">
        <v>3697</v>
      </c>
      <c r="E5061">
        <v>0.13679310066707995</v>
      </c>
      <c r="F5061" t="str">
        <f t="shared" si="79"/>
        <v/>
      </c>
    </row>
    <row r="5062" spans="1:6" x14ac:dyDescent="0.25">
      <c r="A5062">
        <v>5061</v>
      </c>
      <c r="B5062">
        <v>1</v>
      </c>
      <c r="C5062">
        <v>9498</v>
      </c>
      <c r="D5062" t="s">
        <v>994</v>
      </c>
      <c r="E5062">
        <v>0.11724692838380735</v>
      </c>
      <c r="F5062" t="str">
        <f t="shared" si="79"/>
        <v/>
      </c>
    </row>
    <row r="5063" spans="1:6" x14ac:dyDescent="0.25">
      <c r="A5063">
        <v>5062</v>
      </c>
      <c r="B5063">
        <v>2</v>
      </c>
      <c r="C5063">
        <v>127</v>
      </c>
      <c r="D5063" t="s">
        <v>3984</v>
      </c>
      <c r="E5063">
        <v>6.9911471254630042E-2</v>
      </c>
      <c r="F5063" t="str">
        <f t="shared" si="79"/>
        <v/>
      </c>
    </row>
    <row r="5064" spans="1:6" x14ac:dyDescent="0.25">
      <c r="A5064">
        <v>5063</v>
      </c>
      <c r="B5064">
        <v>2</v>
      </c>
      <c r="C5064">
        <v>7490</v>
      </c>
      <c r="D5064" t="s">
        <v>2959</v>
      </c>
      <c r="E5064">
        <v>9.530941089132583E-2</v>
      </c>
      <c r="F5064" t="str">
        <f t="shared" si="79"/>
        <v>True</v>
      </c>
    </row>
    <row r="5065" spans="1:6" x14ac:dyDescent="0.25">
      <c r="A5065">
        <v>5064</v>
      </c>
      <c r="B5065">
        <v>1</v>
      </c>
      <c r="C5065">
        <v>9472</v>
      </c>
      <c r="D5065" t="s">
        <v>8014</v>
      </c>
      <c r="E5065">
        <v>0.78551137101852209</v>
      </c>
      <c r="F5065" t="str">
        <f t="shared" si="79"/>
        <v/>
      </c>
    </row>
    <row r="5066" spans="1:6" x14ac:dyDescent="0.25">
      <c r="A5066">
        <v>5065</v>
      </c>
      <c r="B5066">
        <v>5</v>
      </c>
      <c r="C5066">
        <v>3349</v>
      </c>
      <c r="D5066" t="s">
        <v>5568</v>
      </c>
      <c r="E5066">
        <v>0.86538613638258777</v>
      </c>
      <c r="F5066" t="str">
        <f t="shared" si="79"/>
        <v/>
      </c>
    </row>
    <row r="5067" spans="1:6" x14ac:dyDescent="0.25">
      <c r="A5067">
        <v>5066</v>
      </c>
      <c r="B5067">
        <v>2</v>
      </c>
      <c r="C5067">
        <v>9469</v>
      </c>
      <c r="D5067" t="s">
        <v>8014</v>
      </c>
      <c r="E5067">
        <v>0.46128243670879931</v>
      </c>
      <c r="F5067" t="str">
        <f t="shared" si="79"/>
        <v/>
      </c>
    </row>
    <row r="5068" spans="1:6" x14ac:dyDescent="0.25">
      <c r="A5068">
        <v>5067</v>
      </c>
      <c r="B5068">
        <v>3</v>
      </c>
      <c r="C5068">
        <v>8171</v>
      </c>
      <c r="D5068" t="s">
        <v>994</v>
      </c>
      <c r="E5068">
        <v>0.85130978221928355</v>
      </c>
      <c r="F5068" t="str">
        <f t="shared" si="79"/>
        <v/>
      </c>
    </row>
    <row r="5069" spans="1:6" x14ac:dyDescent="0.25">
      <c r="A5069">
        <v>5068</v>
      </c>
      <c r="B5069">
        <v>2</v>
      </c>
      <c r="C5069">
        <v>3675</v>
      </c>
      <c r="D5069" t="s">
        <v>4391</v>
      </c>
      <c r="E5069">
        <v>0.51461612019612701</v>
      </c>
      <c r="F5069" t="str">
        <f t="shared" si="79"/>
        <v/>
      </c>
    </row>
    <row r="5070" spans="1:6" x14ac:dyDescent="0.25">
      <c r="A5070">
        <v>5069</v>
      </c>
      <c r="B5070">
        <v>4</v>
      </c>
      <c r="C5070">
        <v>2973</v>
      </c>
      <c r="D5070" t="s">
        <v>618</v>
      </c>
      <c r="E5070">
        <v>0.75767383814819933</v>
      </c>
      <c r="F5070" t="str">
        <f t="shared" si="79"/>
        <v/>
      </c>
    </row>
    <row r="5071" spans="1:6" x14ac:dyDescent="0.25">
      <c r="A5071">
        <v>5070</v>
      </c>
      <c r="B5071">
        <v>9</v>
      </c>
      <c r="C5071">
        <v>7099</v>
      </c>
      <c r="D5071" t="s">
        <v>5176</v>
      </c>
      <c r="E5071">
        <v>0.11429586122793078</v>
      </c>
      <c r="F5071" t="str">
        <f t="shared" si="79"/>
        <v/>
      </c>
    </row>
    <row r="5072" spans="1:6" x14ac:dyDescent="0.25">
      <c r="A5072">
        <v>5071</v>
      </c>
      <c r="B5072">
        <v>2</v>
      </c>
      <c r="C5072">
        <v>8170</v>
      </c>
      <c r="D5072" t="s">
        <v>994</v>
      </c>
      <c r="E5072">
        <v>0.73761441530296401</v>
      </c>
      <c r="F5072" t="str">
        <f t="shared" si="79"/>
        <v/>
      </c>
    </row>
    <row r="5073" spans="1:6" x14ac:dyDescent="0.25">
      <c r="A5073">
        <v>5072</v>
      </c>
      <c r="B5073">
        <v>3</v>
      </c>
      <c r="C5073">
        <v>2969</v>
      </c>
      <c r="D5073" t="s">
        <v>618</v>
      </c>
      <c r="E5073">
        <v>0.7642329467385911</v>
      </c>
      <c r="F5073" t="str">
        <f t="shared" si="79"/>
        <v/>
      </c>
    </row>
    <row r="5074" spans="1:6" x14ac:dyDescent="0.25">
      <c r="A5074">
        <v>5073</v>
      </c>
      <c r="B5074">
        <v>7</v>
      </c>
      <c r="C5074">
        <v>8169</v>
      </c>
      <c r="D5074" t="s">
        <v>994</v>
      </c>
      <c r="E5074">
        <v>0.97334506727028192</v>
      </c>
      <c r="F5074" t="str">
        <f t="shared" si="79"/>
        <v>True</v>
      </c>
    </row>
    <row r="5075" spans="1:6" x14ac:dyDescent="0.25">
      <c r="A5075">
        <v>5074</v>
      </c>
      <c r="B5075">
        <v>2</v>
      </c>
      <c r="C5075">
        <v>8966</v>
      </c>
      <c r="D5075" t="s">
        <v>2244</v>
      </c>
      <c r="E5075">
        <v>0.69844407034713873</v>
      </c>
      <c r="F5075" t="str">
        <f t="shared" si="79"/>
        <v/>
      </c>
    </row>
    <row r="5076" spans="1:6" x14ac:dyDescent="0.25">
      <c r="A5076">
        <v>5075</v>
      </c>
      <c r="B5076">
        <v>1</v>
      </c>
      <c r="C5076">
        <v>419</v>
      </c>
      <c r="D5076" t="s">
        <v>4708</v>
      </c>
      <c r="E5076">
        <v>0.37715764923405526</v>
      </c>
      <c r="F5076" t="str">
        <f t="shared" si="79"/>
        <v/>
      </c>
    </row>
    <row r="5077" spans="1:6" x14ac:dyDescent="0.25">
      <c r="A5077">
        <v>5076</v>
      </c>
      <c r="B5077">
        <v>1</v>
      </c>
      <c r="C5077">
        <v>96</v>
      </c>
      <c r="D5077" t="s">
        <v>7528</v>
      </c>
      <c r="E5077">
        <v>0.89055593129052557</v>
      </c>
      <c r="F5077" t="str">
        <f t="shared" si="79"/>
        <v/>
      </c>
    </row>
    <row r="5078" spans="1:6" x14ac:dyDescent="0.25">
      <c r="A5078">
        <v>5077</v>
      </c>
      <c r="B5078">
        <v>2</v>
      </c>
      <c r="C5078">
        <v>1231</v>
      </c>
      <c r="D5078" t="s">
        <v>849</v>
      </c>
      <c r="E5078">
        <v>0.31066012693535328</v>
      </c>
      <c r="F5078" t="str">
        <f t="shared" si="79"/>
        <v/>
      </c>
    </row>
    <row r="5079" spans="1:6" x14ac:dyDescent="0.25">
      <c r="A5079">
        <v>5078</v>
      </c>
      <c r="B5079">
        <v>5</v>
      </c>
      <c r="C5079">
        <v>3046</v>
      </c>
      <c r="D5079" t="s">
        <v>242</v>
      </c>
      <c r="E5079">
        <v>0.4051598426144899</v>
      </c>
      <c r="F5079" t="str">
        <f t="shared" si="79"/>
        <v/>
      </c>
    </row>
    <row r="5080" spans="1:6" x14ac:dyDescent="0.25">
      <c r="A5080">
        <v>5079</v>
      </c>
      <c r="B5080">
        <v>2</v>
      </c>
      <c r="C5080">
        <v>2972</v>
      </c>
      <c r="D5080" t="s">
        <v>618</v>
      </c>
      <c r="E5080">
        <v>0.72838467594244183</v>
      </c>
      <c r="F5080" t="str">
        <f t="shared" si="79"/>
        <v/>
      </c>
    </row>
    <row r="5081" spans="1:6" x14ac:dyDescent="0.25">
      <c r="A5081">
        <v>5080</v>
      </c>
      <c r="B5081">
        <v>5</v>
      </c>
      <c r="C5081">
        <v>5905</v>
      </c>
      <c r="D5081" t="s">
        <v>2525</v>
      </c>
      <c r="E5081">
        <v>0.46829728208841603</v>
      </c>
      <c r="F5081" t="str">
        <f t="shared" si="79"/>
        <v/>
      </c>
    </row>
    <row r="5082" spans="1:6" x14ac:dyDescent="0.25">
      <c r="A5082">
        <v>5081</v>
      </c>
      <c r="B5082">
        <v>1</v>
      </c>
      <c r="C5082">
        <v>3047</v>
      </c>
      <c r="D5082" t="s">
        <v>242</v>
      </c>
      <c r="E5082">
        <v>0.95892946351924158</v>
      </c>
      <c r="F5082" t="str">
        <f t="shared" si="79"/>
        <v/>
      </c>
    </row>
    <row r="5083" spans="1:6" x14ac:dyDescent="0.25">
      <c r="A5083">
        <v>5082</v>
      </c>
      <c r="B5083">
        <v>2</v>
      </c>
      <c r="C5083">
        <v>1229</v>
      </c>
      <c r="D5083" t="s">
        <v>849</v>
      </c>
      <c r="E5083">
        <v>0.54114400233822679</v>
      </c>
      <c r="F5083" t="str">
        <f t="shared" si="79"/>
        <v/>
      </c>
    </row>
    <row r="5084" spans="1:6" x14ac:dyDescent="0.25">
      <c r="A5084">
        <v>5083</v>
      </c>
      <c r="B5084">
        <v>2</v>
      </c>
      <c r="C5084">
        <v>9482</v>
      </c>
      <c r="D5084" t="s">
        <v>6179</v>
      </c>
      <c r="E5084">
        <v>0.91823580301126051</v>
      </c>
      <c r="F5084" t="str">
        <f t="shared" si="79"/>
        <v>True</v>
      </c>
    </row>
    <row r="5085" spans="1:6" x14ac:dyDescent="0.25">
      <c r="A5085">
        <v>5084</v>
      </c>
      <c r="B5085">
        <v>1</v>
      </c>
      <c r="C5085">
        <v>1230</v>
      </c>
      <c r="D5085" t="s">
        <v>849</v>
      </c>
      <c r="E5085">
        <v>0.91197475306453935</v>
      </c>
      <c r="F5085" t="str">
        <f t="shared" si="79"/>
        <v/>
      </c>
    </row>
    <row r="5086" spans="1:6" x14ac:dyDescent="0.25">
      <c r="A5086">
        <v>5085</v>
      </c>
      <c r="B5086">
        <v>4</v>
      </c>
      <c r="C5086">
        <v>5906</v>
      </c>
      <c r="D5086" t="s">
        <v>2525</v>
      </c>
      <c r="E5086">
        <v>0.99324078458757725</v>
      </c>
      <c r="F5086" t="str">
        <f t="shared" si="79"/>
        <v/>
      </c>
    </row>
    <row r="5087" spans="1:6" x14ac:dyDescent="0.25">
      <c r="A5087">
        <v>5086</v>
      </c>
      <c r="B5087">
        <v>8</v>
      </c>
      <c r="C5087">
        <v>2971</v>
      </c>
      <c r="D5087" t="s">
        <v>618</v>
      </c>
      <c r="E5087">
        <v>0.6361292826502406</v>
      </c>
      <c r="F5087" t="str">
        <f t="shared" si="79"/>
        <v/>
      </c>
    </row>
    <row r="5088" spans="1:6" x14ac:dyDescent="0.25">
      <c r="A5088">
        <v>5087</v>
      </c>
      <c r="B5088">
        <v>4</v>
      </c>
      <c r="C5088">
        <v>5904</v>
      </c>
      <c r="D5088" t="s">
        <v>2525</v>
      </c>
      <c r="E5088">
        <v>0.84184215128472684</v>
      </c>
      <c r="F5088" t="str">
        <f t="shared" si="79"/>
        <v/>
      </c>
    </row>
    <row r="5089" spans="1:6" x14ac:dyDescent="0.25">
      <c r="A5089">
        <v>5088</v>
      </c>
      <c r="B5089">
        <v>1</v>
      </c>
      <c r="C5089">
        <v>5907</v>
      </c>
      <c r="D5089" t="s">
        <v>2525</v>
      </c>
      <c r="E5089">
        <v>0.6228614526731544</v>
      </c>
      <c r="F5089" t="str">
        <f t="shared" si="79"/>
        <v/>
      </c>
    </row>
    <row r="5090" spans="1:6" x14ac:dyDescent="0.25">
      <c r="A5090">
        <v>5089</v>
      </c>
      <c r="B5090">
        <v>6</v>
      </c>
      <c r="C5090">
        <v>2970</v>
      </c>
      <c r="D5090" t="s">
        <v>618</v>
      </c>
      <c r="E5090">
        <v>0.4288644422891652</v>
      </c>
      <c r="F5090" t="str">
        <f t="shared" si="79"/>
        <v/>
      </c>
    </row>
    <row r="5091" spans="1:6" x14ac:dyDescent="0.25">
      <c r="A5091">
        <v>5090</v>
      </c>
      <c r="B5091">
        <v>3</v>
      </c>
      <c r="C5091">
        <v>3676</v>
      </c>
      <c r="D5091" t="s">
        <v>4391</v>
      </c>
      <c r="E5091">
        <v>0.55484628383924128</v>
      </c>
      <c r="F5091" t="str">
        <f t="shared" si="79"/>
        <v/>
      </c>
    </row>
    <row r="5092" spans="1:6" x14ac:dyDescent="0.25">
      <c r="A5092">
        <v>5091</v>
      </c>
      <c r="B5092">
        <v>3</v>
      </c>
      <c r="C5092">
        <v>198</v>
      </c>
      <c r="D5092" t="s">
        <v>1370</v>
      </c>
      <c r="E5092">
        <v>0.65457796958178116</v>
      </c>
      <c r="F5092" t="str">
        <f t="shared" si="79"/>
        <v/>
      </c>
    </row>
    <row r="5093" spans="1:6" x14ac:dyDescent="0.25">
      <c r="A5093">
        <v>5092</v>
      </c>
      <c r="B5093">
        <v>5</v>
      </c>
      <c r="C5093">
        <v>8621</v>
      </c>
      <c r="D5093" t="s">
        <v>458</v>
      </c>
      <c r="E5093">
        <v>0.81220283874358179</v>
      </c>
      <c r="F5093" t="str">
        <f t="shared" si="79"/>
        <v/>
      </c>
    </row>
    <row r="5094" spans="1:6" x14ac:dyDescent="0.25">
      <c r="A5094">
        <v>5093</v>
      </c>
      <c r="B5094">
        <v>3</v>
      </c>
      <c r="C5094">
        <v>5903</v>
      </c>
      <c r="D5094" t="s">
        <v>2525</v>
      </c>
      <c r="E5094">
        <v>0.44807842918432594</v>
      </c>
      <c r="F5094" t="str">
        <f t="shared" si="79"/>
        <v>True</v>
      </c>
    </row>
    <row r="5095" spans="1:6" x14ac:dyDescent="0.25">
      <c r="A5095">
        <v>5094</v>
      </c>
      <c r="B5095">
        <v>7</v>
      </c>
      <c r="C5095">
        <v>4779</v>
      </c>
      <c r="D5095" t="s">
        <v>1591</v>
      </c>
      <c r="E5095">
        <v>0.42973549020938739</v>
      </c>
      <c r="F5095" t="str">
        <f t="shared" si="79"/>
        <v/>
      </c>
    </row>
    <row r="5096" spans="1:6" x14ac:dyDescent="0.25">
      <c r="A5096">
        <v>5095</v>
      </c>
      <c r="B5096">
        <v>3</v>
      </c>
      <c r="C5096">
        <v>9370</v>
      </c>
      <c r="D5096" t="s">
        <v>6427</v>
      </c>
      <c r="E5096">
        <v>3.039246290009523E-2</v>
      </c>
      <c r="F5096" t="str">
        <f t="shared" si="79"/>
        <v/>
      </c>
    </row>
    <row r="5097" spans="1:6" x14ac:dyDescent="0.25">
      <c r="A5097">
        <v>5096</v>
      </c>
      <c r="B5097">
        <v>4</v>
      </c>
      <c r="C5097">
        <v>2727</v>
      </c>
      <c r="D5097" t="s">
        <v>4510</v>
      </c>
      <c r="E5097">
        <v>0.39837255384386638</v>
      </c>
      <c r="F5097" t="str">
        <f t="shared" si="79"/>
        <v/>
      </c>
    </row>
    <row r="5098" spans="1:6" x14ac:dyDescent="0.25">
      <c r="A5098">
        <v>5097</v>
      </c>
      <c r="B5098">
        <v>5</v>
      </c>
      <c r="C5098">
        <v>2726</v>
      </c>
      <c r="D5098" t="s">
        <v>4510</v>
      </c>
      <c r="E5098">
        <v>6.0724898360530299E-2</v>
      </c>
      <c r="F5098" t="str">
        <f t="shared" si="79"/>
        <v/>
      </c>
    </row>
    <row r="5099" spans="1:6" x14ac:dyDescent="0.25">
      <c r="A5099">
        <v>5098</v>
      </c>
      <c r="B5099">
        <v>4</v>
      </c>
      <c r="C5099">
        <v>3560</v>
      </c>
      <c r="D5099" t="s">
        <v>4310</v>
      </c>
      <c r="E5099">
        <v>0.23262634636903257</v>
      </c>
      <c r="F5099" t="str">
        <f t="shared" si="79"/>
        <v/>
      </c>
    </row>
    <row r="5100" spans="1:6" x14ac:dyDescent="0.25">
      <c r="A5100">
        <v>5099</v>
      </c>
      <c r="B5100">
        <v>7</v>
      </c>
      <c r="C5100">
        <v>2075</v>
      </c>
      <c r="D5100" t="s">
        <v>3461</v>
      </c>
      <c r="E5100">
        <v>0.81558880795579403</v>
      </c>
      <c r="F5100" t="str">
        <f t="shared" si="79"/>
        <v/>
      </c>
    </row>
    <row r="5101" spans="1:6" x14ac:dyDescent="0.25">
      <c r="A5101">
        <v>5100</v>
      </c>
      <c r="B5101">
        <v>4</v>
      </c>
      <c r="C5101">
        <v>8331</v>
      </c>
      <c r="D5101" t="s">
        <v>293</v>
      </c>
      <c r="E5101">
        <v>0.27999480066423055</v>
      </c>
      <c r="F5101" t="str">
        <f t="shared" si="79"/>
        <v/>
      </c>
    </row>
    <row r="5102" spans="1:6" x14ac:dyDescent="0.25">
      <c r="A5102">
        <v>5101</v>
      </c>
      <c r="B5102">
        <v>4</v>
      </c>
      <c r="C5102">
        <v>3559</v>
      </c>
      <c r="D5102" t="s">
        <v>4310</v>
      </c>
      <c r="E5102">
        <v>0.63894285899105829</v>
      </c>
      <c r="F5102" t="str">
        <f t="shared" si="79"/>
        <v/>
      </c>
    </row>
    <row r="5103" spans="1:6" x14ac:dyDescent="0.25">
      <c r="A5103">
        <v>5102</v>
      </c>
      <c r="B5103">
        <v>9</v>
      </c>
      <c r="C5103">
        <v>9493</v>
      </c>
      <c r="D5103" t="s">
        <v>5508</v>
      </c>
      <c r="E5103">
        <v>0.71482598120876717</v>
      </c>
      <c r="F5103" t="str">
        <f t="shared" si="79"/>
        <v/>
      </c>
    </row>
    <row r="5104" spans="1:6" x14ac:dyDescent="0.25">
      <c r="A5104">
        <v>5103</v>
      </c>
      <c r="B5104">
        <v>3</v>
      </c>
      <c r="C5104">
        <v>2074</v>
      </c>
      <c r="D5104" t="s">
        <v>3461</v>
      </c>
      <c r="E5104">
        <v>0.60787480108295722</v>
      </c>
      <c r="F5104" t="str">
        <f t="shared" si="79"/>
        <v>True</v>
      </c>
    </row>
    <row r="5105" spans="1:6" x14ac:dyDescent="0.25">
      <c r="A5105">
        <v>5104</v>
      </c>
      <c r="B5105">
        <v>5</v>
      </c>
      <c r="C5105">
        <v>8093</v>
      </c>
      <c r="D5105" t="s">
        <v>6414</v>
      </c>
      <c r="E5105">
        <v>0.15042816551506588</v>
      </c>
      <c r="F5105" t="str">
        <f t="shared" si="79"/>
        <v/>
      </c>
    </row>
    <row r="5106" spans="1:6" x14ac:dyDescent="0.25">
      <c r="A5106">
        <v>5105</v>
      </c>
      <c r="B5106">
        <v>10</v>
      </c>
      <c r="C5106">
        <v>8432</v>
      </c>
      <c r="D5106" t="s">
        <v>8052</v>
      </c>
      <c r="E5106">
        <v>0.29236384714768759</v>
      </c>
      <c r="F5106" t="str">
        <f t="shared" si="79"/>
        <v/>
      </c>
    </row>
    <row r="5107" spans="1:6" x14ac:dyDescent="0.25">
      <c r="A5107">
        <v>5106</v>
      </c>
      <c r="B5107">
        <v>1</v>
      </c>
      <c r="C5107">
        <v>2421</v>
      </c>
      <c r="D5107" t="s">
        <v>3116</v>
      </c>
      <c r="E5107">
        <v>0.24500386421014375</v>
      </c>
      <c r="F5107" t="str">
        <f t="shared" si="79"/>
        <v/>
      </c>
    </row>
    <row r="5108" spans="1:6" x14ac:dyDescent="0.25">
      <c r="A5108">
        <v>5107</v>
      </c>
      <c r="B5108">
        <v>7</v>
      </c>
      <c r="C5108">
        <v>97</v>
      </c>
      <c r="D5108" t="s">
        <v>3994</v>
      </c>
      <c r="E5108">
        <v>0.74245224615671213</v>
      </c>
      <c r="F5108" t="str">
        <f t="shared" si="79"/>
        <v/>
      </c>
    </row>
    <row r="5109" spans="1:6" x14ac:dyDescent="0.25">
      <c r="A5109">
        <v>5108</v>
      </c>
      <c r="B5109">
        <v>3</v>
      </c>
      <c r="C5109">
        <v>8594</v>
      </c>
      <c r="D5109" t="s">
        <v>4486</v>
      </c>
      <c r="E5109">
        <v>0.81391056593507061</v>
      </c>
      <c r="F5109" t="str">
        <f t="shared" si="79"/>
        <v/>
      </c>
    </row>
    <row r="5110" spans="1:6" x14ac:dyDescent="0.25">
      <c r="A5110">
        <v>5109</v>
      </c>
      <c r="B5110">
        <v>3</v>
      </c>
      <c r="C5110">
        <v>2122</v>
      </c>
      <c r="D5110" t="s">
        <v>476</v>
      </c>
      <c r="E5110">
        <v>0.44889871599637277</v>
      </c>
      <c r="F5110" t="str">
        <f t="shared" si="79"/>
        <v/>
      </c>
    </row>
    <row r="5111" spans="1:6" x14ac:dyDescent="0.25">
      <c r="A5111">
        <v>5110</v>
      </c>
      <c r="B5111">
        <v>4</v>
      </c>
      <c r="C5111">
        <v>8595</v>
      </c>
      <c r="D5111" t="s">
        <v>4486</v>
      </c>
      <c r="E5111">
        <v>0.92447539581521132</v>
      </c>
      <c r="F5111" t="str">
        <f t="shared" si="79"/>
        <v/>
      </c>
    </row>
    <row r="5112" spans="1:6" x14ac:dyDescent="0.25">
      <c r="A5112">
        <v>5111</v>
      </c>
      <c r="B5112">
        <v>3</v>
      </c>
      <c r="C5112">
        <v>7036</v>
      </c>
      <c r="D5112" t="s">
        <v>2224</v>
      </c>
      <c r="E5112">
        <v>0.98359459538502947</v>
      </c>
      <c r="F5112" t="str">
        <f t="shared" si="79"/>
        <v/>
      </c>
    </row>
    <row r="5113" spans="1:6" x14ac:dyDescent="0.25">
      <c r="A5113">
        <v>5112</v>
      </c>
      <c r="B5113">
        <v>3</v>
      </c>
      <c r="C5113">
        <v>3185</v>
      </c>
      <c r="D5113" t="s">
        <v>4361</v>
      </c>
      <c r="E5113">
        <v>7.3474765407487208E-2</v>
      </c>
      <c r="F5113" t="str">
        <f t="shared" si="79"/>
        <v/>
      </c>
    </row>
    <row r="5114" spans="1:6" x14ac:dyDescent="0.25">
      <c r="A5114">
        <v>5113</v>
      </c>
      <c r="B5114">
        <v>3</v>
      </c>
      <c r="C5114">
        <v>3183</v>
      </c>
      <c r="D5114" t="s">
        <v>4361</v>
      </c>
      <c r="E5114">
        <v>0.48411352012101216</v>
      </c>
      <c r="F5114" t="str">
        <f t="shared" si="79"/>
        <v>True</v>
      </c>
    </row>
    <row r="5115" spans="1:6" x14ac:dyDescent="0.25">
      <c r="A5115">
        <v>5114</v>
      </c>
      <c r="B5115">
        <v>9</v>
      </c>
      <c r="C5115">
        <v>3184</v>
      </c>
      <c r="D5115" t="s">
        <v>4361</v>
      </c>
      <c r="E5115">
        <v>0.4417584293801371</v>
      </c>
      <c r="F5115" t="str">
        <f t="shared" si="79"/>
        <v/>
      </c>
    </row>
    <row r="5116" spans="1:6" x14ac:dyDescent="0.25">
      <c r="A5116">
        <v>5115</v>
      </c>
      <c r="B5116">
        <v>2</v>
      </c>
      <c r="C5116">
        <v>3182</v>
      </c>
      <c r="D5116" t="s">
        <v>4361</v>
      </c>
      <c r="E5116">
        <v>0.64689086582469746</v>
      </c>
      <c r="F5116" t="str">
        <f t="shared" si="79"/>
        <v/>
      </c>
    </row>
    <row r="5117" spans="1:6" x14ac:dyDescent="0.25">
      <c r="A5117">
        <v>5116</v>
      </c>
      <c r="B5117">
        <v>2</v>
      </c>
      <c r="C5117">
        <v>2420</v>
      </c>
      <c r="D5117" t="s">
        <v>3116</v>
      </c>
      <c r="E5117">
        <v>0.62905522936750191</v>
      </c>
      <c r="F5117" t="str">
        <f t="shared" si="79"/>
        <v/>
      </c>
    </row>
    <row r="5118" spans="1:6" x14ac:dyDescent="0.25">
      <c r="A5118">
        <v>5117</v>
      </c>
      <c r="B5118">
        <v>8</v>
      </c>
      <c r="C5118">
        <v>4611</v>
      </c>
      <c r="D5118" t="s">
        <v>4483</v>
      </c>
      <c r="E5118">
        <v>0.17044671504587416</v>
      </c>
      <c r="F5118" t="str">
        <f t="shared" si="79"/>
        <v/>
      </c>
    </row>
    <row r="5119" spans="1:6" x14ac:dyDescent="0.25">
      <c r="A5119">
        <v>5118</v>
      </c>
      <c r="B5119">
        <v>7</v>
      </c>
      <c r="C5119">
        <v>7352</v>
      </c>
      <c r="D5119" t="s">
        <v>8066</v>
      </c>
      <c r="E5119">
        <v>3.2024486750359404E-4</v>
      </c>
      <c r="F5119" t="str">
        <f t="shared" si="79"/>
        <v/>
      </c>
    </row>
    <row r="5120" spans="1:6" x14ac:dyDescent="0.25">
      <c r="A5120">
        <v>5119</v>
      </c>
      <c r="B5120">
        <v>2</v>
      </c>
      <c r="C5120">
        <v>1365</v>
      </c>
      <c r="D5120" t="s">
        <v>8069</v>
      </c>
      <c r="E5120">
        <v>0.24838970772864932</v>
      </c>
      <c r="F5120" t="str">
        <f t="shared" si="79"/>
        <v/>
      </c>
    </row>
    <row r="5121" spans="1:6" x14ac:dyDescent="0.25">
      <c r="A5121">
        <v>5120</v>
      </c>
      <c r="B5121">
        <v>2</v>
      </c>
      <c r="C5121">
        <v>1367</v>
      </c>
      <c r="D5121" t="s">
        <v>8069</v>
      </c>
      <c r="E5121">
        <v>0.27333751162528919</v>
      </c>
      <c r="F5121" t="str">
        <f t="shared" si="79"/>
        <v/>
      </c>
    </row>
    <row r="5122" spans="1:6" x14ac:dyDescent="0.25">
      <c r="A5122">
        <v>5121</v>
      </c>
      <c r="B5122">
        <v>6</v>
      </c>
      <c r="C5122">
        <v>1366</v>
      </c>
      <c r="D5122" t="s">
        <v>8069</v>
      </c>
      <c r="E5122">
        <v>6.5937176374331052E-4</v>
      </c>
      <c r="F5122" t="str">
        <f t="shared" si="79"/>
        <v/>
      </c>
    </row>
    <row r="5123" spans="1:6" x14ac:dyDescent="0.25">
      <c r="A5123">
        <v>5122</v>
      </c>
      <c r="B5123">
        <v>2</v>
      </c>
      <c r="C5123">
        <v>8530</v>
      </c>
      <c r="D5123" t="s">
        <v>1244</v>
      </c>
      <c r="E5123">
        <v>0.77689315273478621</v>
      </c>
      <c r="F5123" t="str">
        <f t="shared" ref="F5123:F5186" si="80">IF(MOD(A5123-3,10)=0,"True","")</f>
        <v/>
      </c>
    </row>
    <row r="5124" spans="1:6" x14ac:dyDescent="0.25">
      <c r="A5124">
        <v>5123</v>
      </c>
      <c r="B5124">
        <v>5</v>
      </c>
      <c r="C5124">
        <v>3317</v>
      </c>
      <c r="D5124" t="s">
        <v>1453</v>
      </c>
      <c r="E5124">
        <v>4.5043963148053701E-2</v>
      </c>
      <c r="F5124" t="str">
        <f t="shared" si="80"/>
        <v>True</v>
      </c>
    </row>
    <row r="5125" spans="1:6" x14ac:dyDescent="0.25">
      <c r="A5125">
        <v>5124</v>
      </c>
      <c r="B5125">
        <v>5</v>
      </c>
      <c r="C5125">
        <v>7326</v>
      </c>
      <c r="D5125" t="s">
        <v>4859</v>
      </c>
      <c r="E5125">
        <v>0.33077231740256441</v>
      </c>
      <c r="F5125" t="str">
        <f t="shared" si="80"/>
        <v/>
      </c>
    </row>
    <row r="5126" spans="1:6" x14ac:dyDescent="0.25">
      <c r="A5126">
        <v>5125</v>
      </c>
      <c r="B5126">
        <v>2</v>
      </c>
      <c r="C5126">
        <v>3219</v>
      </c>
      <c r="D5126" t="s">
        <v>4192</v>
      </c>
      <c r="E5126">
        <v>0.77590145772101038</v>
      </c>
      <c r="F5126" t="str">
        <f t="shared" si="80"/>
        <v/>
      </c>
    </row>
    <row r="5127" spans="1:6" x14ac:dyDescent="0.25">
      <c r="A5127">
        <v>5126</v>
      </c>
      <c r="B5127">
        <v>4</v>
      </c>
      <c r="C5127">
        <v>1368</v>
      </c>
      <c r="D5127" t="s">
        <v>8069</v>
      </c>
      <c r="E5127">
        <v>0.84204281425720129</v>
      </c>
      <c r="F5127" t="str">
        <f t="shared" si="80"/>
        <v/>
      </c>
    </row>
    <row r="5128" spans="1:6" x14ac:dyDescent="0.25">
      <c r="A5128">
        <v>5127</v>
      </c>
      <c r="B5128">
        <v>3</v>
      </c>
      <c r="C5128">
        <v>3218</v>
      </c>
      <c r="D5128" t="s">
        <v>4192</v>
      </c>
      <c r="E5128">
        <v>0.53199341993807259</v>
      </c>
      <c r="F5128" t="str">
        <f t="shared" si="80"/>
        <v/>
      </c>
    </row>
    <row r="5129" spans="1:6" x14ac:dyDescent="0.25">
      <c r="A5129">
        <v>5128</v>
      </c>
      <c r="B5129">
        <v>3</v>
      </c>
      <c r="C5129">
        <v>6962</v>
      </c>
      <c r="D5129" t="s">
        <v>8081</v>
      </c>
      <c r="E5129">
        <v>7.3565749356339305E-2</v>
      </c>
      <c r="F5129" t="str">
        <f t="shared" si="80"/>
        <v/>
      </c>
    </row>
    <row r="5130" spans="1:6" x14ac:dyDescent="0.25">
      <c r="A5130">
        <v>5129</v>
      </c>
      <c r="B5130">
        <v>1</v>
      </c>
      <c r="C5130">
        <v>7327</v>
      </c>
      <c r="D5130" t="s">
        <v>4859</v>
      </c>
      <c r="E5130">
        <v>0.1388722194657187</v>
      </c>
      <c r="F5130" t="str">
        <f t="shared" si="80"/>
        <v/>
      </c>
    </row>
    <row r="5131" spans="1:6" x14ac:dyDescent="0.25">
      <c r="A5131">
        <v>5130</v>
      </c>
      <c r="B5131">
        <v>3</v>
      </c>
      <c r="C5131">
        <v>5391</v>
      </c>
      <c r="D5131" t="s">
        <v>5280</v>
      </c>
      <c r="E5131">
        <v>0.93276253768309647</v>
      </c>
      <c r="F5131" t="str">
        <f t="shared" si="80"/>
        <v/>
      </c>
    </row>
    <row r="5132" spans="1:6" x14ac:dyDescent="0.25">
      <c r="A5132">
        <v>5131</v>
      </c>
      <c r="B5132">
        <v>5</v>
      </c>
      <c r="C5132">
        <v>6415</v>
      </c>
      <c r="D5132" t="s">
        <v>4440</v>
      </c>
      <c r="E5132">
        <v>2.3998168551792043E-2</v>
      </c>
      <c r="F5132" t="str">
        <f t="shared" si="80"/>
        <v/>
      </c>
    </row>
    <row r="5133" spans="1:6" x14ac:dyDescent="0.25">
      <c r="A5133">
        <v>5132</v>
      </c>
      <c r="B5133">
        <v>14</v>
      </c>
      <c r="C5133">
        <v>1364</v>
      </c>
      <c r="D5133" t="s">
        <v>8069</v>
      </c>
      <c r="E5133">
        <v>0.8320795235184999</v>
      </c>
      <c r="F5133" t="str">
        <f t="shared" si="80"/>
        <v/>
      </c>
    </row>
    <row r="5134" spans="1:6" x14ac:dyDescent="0.25">
      <c r="A5134">
        <v>5133</v>
      </c>
      <c r="B5134">
        <v>5</v>
      </c>
      <c r="C5134">
        <v>7449</v>
      </c>
      <c r="D5134" t="s">
        <v>6009</v>
      </c>
      <c r="E5134">
        <v>0.91971441171324764</v>
      </c>
      <c r="F5134" t="str">
        <f t="shared" si="80"/>
        <v>True</v>
      </c>
    </row>
    <row r="5135" spans="1:6" x14ac:dyDescent="0.25">
      <c r="A5135">
        <v>5134</v>
      </c>
      <c r="B5135">
        <v>5</v>
      </c>
      <c r="C5135">
        <v>2838</v>
      </c>
      <c r="D5135" t="s">
        <v>5750</v>
      </c>
      <c r="E5135">
        <v>0.17687397447568309</v>
      </c>
      <c r="F5135" t="str">
        <f t="shared" si="80"/>
        <v/>
      </c>
    </row>
    <row r="5136" spans="1:6" x14ac:dyDescent="0.25">
      <c r="A5136">
        <v>5135</v>
      </c>
      <c r="B5136">
        <v>7</v>
      </c>
      <c r="C5136">
        <v>3175</v>
      </c>
      <c r="D5136" t="s">
        <v>4510</v>
      </c>
      <c r="E5136">
        <v>0.22301002101400835</v>
      </c>
      <c r="F5136" t="str">
        <f t="shared" si="80"/>
        <v/>
      </c>
    </row>
    <row r="5137" spans="1:6" x14ac:dyDescent="0.25">
      <c r="A5137">
        <v>5136</v>
      </c>
      <c r="B5137">
        <v>5</v>
      </c>
      <c r="C5137">
        <v>6989</v>
      </c>
      <c r="D5137" t="s">
        <v>4936</v>
      </c>
      <c r="E5137">
        <v>6.197162453150229E-2</v>
      </c>
      <c r="F5137" t="str">
        <f t="shared" si="80"/>
        <v/>
      </c>
    </row>
    <row r="5138" spans="1:6" x14ac:dyDescent="0.25">
      <c r="A5138">
        <v>5137</v>
      </c>
      <c r="B5138">
        <v>2</v>
      </c>
      <c r="C5138">
        <v>2775</v>
      </c>
      <c r="D5138" t="s">
        <v>3378</v>
      </c>
      <c r="E5138">
        <v>0.1457589051129351</v>
      </c>
      <c r="F5138" t="str">
        <f t="shared" si="80"/>
        <v/>
      </c>
    </row>
    <row r="5139" spans="1:6" x14ac:dyDescent="0.25">
      <c r="A5139">
        <v>5138</v>
      </c>
      <c r="B5139">
        <v>5</v>
      </c>
      <c r="C5139">
        <v>901</v>
      </c>
      <c r="D5139" t="s">
        <v>258</v>
      </c>
      <c r="E5139">
        <v>0.2288368759206757</v>
      </c>
      <c r="F5139" t="str">
        <f t="shared" si="80"/>
        <v/>
      </c>
    </row>
    <row r="5140" spans="1:6" x14ac:dyDescent="0.25">
      <c r="A5140">
        <v>5139</v>
      </c>
      <c r="B5140">
        <v>3</v>
      </c>
      <c r="C5140">
        <v>5079</v>
      </c>
      <c r="D5140" t="s">
        <v>2743</v>
      </c>
      <c r="E5140">
        <v>9.439015999211231E-2</v>
      </c>
      <c r="F5140" t="str">
        <f t="shared" si="80"/>
        <v/>
      </c>
    </row>
    <row r="5141" spans="1:6" x14ac:dyDescent="0.25">
      <c r="A5141">
        <v>5140</v>
      </c>
      <c r="B5141">
        <v>3</v>
      </c>
      <c r="C5141">
        <v>2837</v>
      </c>
      <c r="D5141" t="s">
        <v>5750</v>
      </c>
      <c r="E5141">
        <v>0.26682846694748841</v>
      </c>
      <c r="F5141" t="str">
        <f t="shared" si="80"/>
        <v/>
      </c>
    </row>
    <row r="5142" spans="1:6" x14ac:dyDescent="0.25">
      <c r="A5142">
        <v>5141</v>
      </c>
      <c r="B5142">
        <v>4</v>
      </c>
      <c r="C5142">
        <v>902</v>
      </c>
      <c r="D5142" t="s">
        <v>258</v>
      </c>
      <c r="E5142">
        <v>0.52654704643280525</v>
      </c>
      <c r="F5142" t="str">
        <f t="shared" si="80"/>
        <v/>
      </c>
    </row>
    <row r="5143" spans="1:6" x14ac:dyDescent="0.25">
      <c r="A5143">
        <v>5142</v>
      </c>
      <c r="B5143">
        <v>3</v>
      </c>
      <c r="C5143">
        <v>9261</v>
      </c>
      <c r="D5143" t="s">
        <v>1401</v>
      </c>
      <c r="E5143">
        <v>0.26410662300672683</v>
      </c>
      <c r="F5143" t="str">
        <f t="shared" si="80"/>
        <v/>
      </c>
    </row>
    <row r="5144" spans="1:6" x14ac:dyDescent="0.25">
      <c r="A5144">
        <v>5143</v>
      </c>
      <c r="B5144">
        <v>1</v>
      </c>
      <c r="C5144">
        <v>2836</v>
      </c>
      <c r="D5144" t="s">
        <v>5750</v>
      </c>
      <c r="E5144">
        <v>0.78688394943499884</v>
      </c>
      <c r="F5144" t="str">
        <f t="shared" si="80"/>
        <v>True</v>
      </c>
    </row>
    <row r="5145" spans="1:6" x14ac:dyDescent="0.25">
      <c r="A5145">
        <v>5144</v>
      </c>
      <c r="B5145">
        <v>1</v>
      </c>
      <c r="C5145">
        <v>5117</v>
      </c>
      <c r="D5145" t="s">
        <v>3282</v>
      </c>
      <c r="E5145">
        <v>0.50153836007252006</v>
      </c>
      <c r="F5145" t="str">
        <f t="shared" si="80"/>
        <v/>
      </c>
    </row>
    <row r="5146" spans="1:6" x14ac:dyDescent="0.25">
      <c r="A5146">
        <v>5145</v>
      </c>
      <c r="B5146">
        <v>2</v>
      </c>
      <c r="C5146">
        <v>8997</v>
      </c>
      <c r="D5146" t="s">
        <v>588</v>
      </c>
      <c r="E5146">
        <v>0.59301091686137686</v>
      </c>
      <c r="F5146" t="str">
        <f t="shared" si="80"/>
        <v/>
      </c>
    </row>
    <row r="5147" spans="1:6" x14ac:dyDescent="0.25">
      <c r="A5147">
        <v>5146</v>
      </c>
      <c r="B5147">
        <v>4</v>
      </c>
      <c r="C5147">
        <v>4227</v>
      </c>
      <c r="D5147" t="s">
        <v>219</v>
      </c>
      <c r="E5147">
        <v>0.13482044831896844</v>
      </c>
      <c r="F5147" t="str">
        <f t="shared" si="80"/>
        <v/>
      </c>
    </row>
    <row r="5148" spans="1:6" x14ac:dyDescent="0.25">
      <c r="A5148">
        <v>5147</v>
      </c>
      <c r="B5148">
        <v>4</v>
      </c>
      <c r="C5148">
        <v>7468</v>
      </c>
      <c r="D5148" t="s">
        <v>8081</v>
      </c>
      <c r="E5148">
        <v>0.85908344047697105</v>
      </c>
      <c r="F5148" t="str">
        <f t="shared" si="80"/>
        <v/>
      </c>
    </row>
    <row r="5149" spans="1:6" x14ac:dyDescent="0.25">
      <c r="A5149">
        <v>5148</v>
      </c>
      <c r="B5149">
        <v>1</v>
      </c>
      <c r="C5149">
        <v>3137</v>
      </c>
      <c r="D5149" t="s">
        <v>3338</v>
      </c>
      <c r="E5149">
        <v>0.62518083510891598</v>
      </c>
      <c r="F5149" t="str">
        <f t="shared" si="80"/>
        <v/>
      </c>
    </row>
    <row r="5150" spans="1:6" x14ac:dyDescent="0.25">
      <c r="A5150">
        <v>5149</v>
      </c>
      <c r="B5150">
        <v>6</v>
      </c>
      <c r="C5150">
        <v>8429</v>
      </c>
      <c r="D5150" t="s">
        <v>3636</v>
      </c>
      <c r="E5150">
        <v>0.4772753655684091</v>
      </c>
      <c r="F5150" t="str">
        <f t="shared" si="80"/>
        <v/>
      </c>
    </row>
    <row r="5151" spans="1:6" x14ac:dyDescent="0.25">
      <c r="A5151">
        <v>5150</v>
      </c>
      <c r="B5151">
        <v>3</v>
      </c>
      <c r="C5151">
        <v>3136</v>
      </c>
      <c r="D5151" t="s">
        <v>3338</v>
      </c>
      <c r="E5151">
        <v>0.20327112018324556</v>
      </c>
      <c r="F5151" t="str">
        <f t="shared" si="80"/>
        <v/>
      </c>
    </row>
    <row r="5152" spans="1:6" x14ac:dyDescent="0.25">
      <c r="A5152">
        <v>5151</v>
      </c>
      <c r="B5152">
        <v>2</v>
      </c>
      <c r="C5152">
        <v>6214</v>
      </c>
      <c r="D5152" t="s">
        <v>5006</v>
      </c>
      <c r="E5152">
        <v>0.50276783787159185</v>
      </c>
      <c r="F5152" t="str">
        <f t="shared" si="80"/>
        <v/>
      </c>
    </row>
    <row r="5153" spans="1:6" x14ac:dyDescent="0.25">
      <c r="A5153">
        <v>5152</v>
      </c>
      <c r="B5153">
        <v>2</v>
      </c>
      <c r="C5153">
        <v>2952</v>
      </c>
      <c r="D5153" t="s">
        <v>2393</v>
      </c>
      <c r="E5153">
        <v>0.55689945181101108</v>
      </c>
      <c r="F5153" t="str">
        <f t="shared" si="80"/>
        <v/>
      </c>
    </row>
    <row r="5154" spans="1:6" x14ac:dyDescent="0.25">
      <c r="A5154">
        <v>5153</v>
      </c>
      <c r="B5154">
        <v>2</v>
      </c>
      <c r="C5154">
        <v>2953</v>
      </c>
      <c r="D5154" t="s">
        <v>2393</v>
      </c>
      <c r="E5154">
        <v>0.51021248313230172</v>
      </c>
      <c r="F5154" t="str">
        <f t="shared" si="80"/>
        <v>True</v>
      </c>
    </row>
    <row r="5155" spans="1:6" x14ac:dyDescent="0.25">
      <c r="A5155">
        <v>5154</v>
      </c>
      <c r="B5155">
        <v>9</v>
      </c>
      <c r="C5155">
        <v>1501</v>
      </c>
      <c r="D5155" t="s">
        <v>8105</v>
      </c>
      <c r="E5155">
        <v>0.34265077166018232</v>
      </c>
      <c r="F5155" t="str">
        <f t="shared" si="80"/>
        <v/>
      </c>
    </row>
    <row r="5156" spans="1:6" x14ac:dyDescent="0.25">
      <c r="A5156">
        <v>5155</v>
      </c>
      <c r="B5156">
        <v>2</v>
      </c>
      <c r="C5156">
        <v>9720</v>
      </c>
      <c r="D5156" t="s">
        <v>3129</v>
      </c>
      <c r="E5156">
        <v>0.13683952187780601</v>
      </c>
      <c r="F5156" t="str">
        <f t="shared" si="80"/>
        <v/>
      </c>
    </row>
    <row r="5157" spans="1:6" x14ac:dyDescent="0.25">
      <c r="A5157">
        <v>5156</v>
      </c>
      <c r="B5157">
        <v>3</v>
      </c>
      <c r="C5157">
        <v>1866</v>
      </c>
      <c r="D5157" t="s">
        <v>5951</v>
      </c>
      <c r="E5157">
        <v>8.5839223699494371E-2</v>
      </c>
      <c r="F5157" t="str">
        <f t="shared" si="80"/>
        <v/>
      </c>
    </row>
    <row r="5158" spans="1:6" x14ac:dyDescent="0.25">
      <c r="A5158">
        <v>5157</v>
      </c>
      <c r="B5158">
        <v>3</v>
      </c>
      <c r="C5158">
        <v>1502</v>
      </c>
      <c r="D5158" t="s">
        <v>8105</v>
      </c>
      <c r="E5158">
        <v>0.58391352806460928</v>
      </c>
      <c r="F5158" t="str">
        <f t="shared" si="80"/>
        <v/>
      </c>
    </row>
    <row r="5159" spans="1:6" x14ac:dyDescent="0.25">
      <c r="A5159">
        <v>5158</v>
      </c>
      <c r="B5159">
        <v>2</v>
      </c>
      <c r="C5159">
        <v>2955</v>
      </c>
      <c r="D5159" t="s">
        <v>2393</v>
      </c>
      <c r="E5159">
        <v>0.40728206691684654</v>
      </c>
      <c r="F5159" t="str">
        <f t="shared" si="80"/>
        <v/>
      </c>
    </row>
    <row r="5160" spans="1:6" x14ac:dyDescent="0.25">
      <c r="A5160">
        <v>5159</v>
      </c>
      <c r="B5160">
        <v>3</v>
      </c>
      <c r="C5160">
        <v>4742</v>
      </c>
      <c r="D5160" t="s">
        <v>1081</v>
      </c>
      <c r="E5160">
        <v>0.8528890724588597</v>
      </c>
      <c r="F5160" t="str">
        <f t="shared" si="80"/>
        <v/>
      </c>
    </row>
    <row r="5161" spans="1:6" x14ac:dyDescent="0.25">
      <c r="A5161">
        <v>5160</v>
      </c>
      <c r="B5161">
        <v>2</v>
      </c>
      <c r="C5161">
        <v>2954</v>
      </c>
      <c r="D5161" t="s">
        <v>2393</v>
      </c>
      <c r="E5161">
        <v>2.8618639957108227E-2</v>
      </c>
      <c r="F5161" t="str">
        <f t="shared" si="80"/>
        <v/>
      </c>
    </row>
    <row r="5162" spans="1:6" x14ac:dyDescent="0.25">
      <c r="A5162">
        <v>5161</v>
      </c>
      <c r="B5162">
        <v>2</v>
      </c>
      <c r="C5162">
        <v>9639</v>
      </c>
      <c r="D5162" t="s">
        <v>4510</v>
      </c>
      <c r="E5162">
        <v>0.63232480124140644</v>
      </c>
      <c r="F5162" t="str">
        <f t="shared" si="80"/>
        <v/>
      </c>
    </row>
    <row r="5163" spans="1:6" x14ac:dyDescent="0.25">
      <c r="A5163">
        <v>5162</v>
      </c>
      <c r="B5163">
        <v>3</v>
      </c>
      <c r="C5163">
        <v>1500</v>
      </c>
      <c r="D5163" t="s">
        <v>8105</v>
      </c>
      <c r="E5163">
        <v>8.2622962000323819E-3</v>
      </c>
      <c r="F5163" t="str">
        <f t="shared" si="80"/>
        <v/>
      </c>
    </row>
    <row r="5164" spans="1:6" x14ac:dyDescent="0.25">
      <c r="A5164">
        <v>5163</v>
      </c>
      <c r="B5164">
        <v>4</v>
      </c>
      <c r="C5164">
        <v>4827</v>
      </c>
      <c r="D5164" t="s">
        <v>2224</v>
      </c>
      <c r="E5164">
        <v>0.51807913606648637</v>
      </c>
      <c r="F5164" t="str">
        <f t="shared" si="80"/>
        <v>True</v>
      </c>
    </row>
    <row r="5165" spans="1:6" x14ac:dyDescent="0.25">
      <c r="A5165">
        <v>5164</v>
      </c>
      <c r="B5165">
        <v>2</v>
      </c>
      <c r="C5165">
        <v>237</v>
      </c>
      <c r="D5165" t="s">
        <v>5777</v>
      </c>
      <c r="E5165">
        <v>0.76797548612069899</v>
      </c>
      <c r="F5165" t="str">
        <f t="shared" si="80"/>
        <v/>
      </c>
    </row>
    <row r="5166" spans="1:6" x14ac:dyDescent="0.25">
      <c r="A5166">
        <v>5165</v>
      </c>
      <c r="B5166">
        <v>5</v>
      </c>
      <c r="C5166">
        <v>7769</v>
      </c>
      <c r="D5166" t="s">
        <v>3273</v>
      </c>
      <c r="E5166">
        <v>0.35608312783262264</v>
      </c>
      <c r="F5166" t="str">
        <f t="shared" si="80"/>
        <v/>
      </c>
    </row>
    <row r="5167" spans="1:6" x14ac:dyDescent="0.25">
      <c r="A5167">
        <v>5166</v>
      </c>
      <c r="B5167">
        <v>3</v>
      </c>
      <c r="C5167">
        <v>3140</v>
      </c>
      <c r="D5167" t="s">
        <v>3338</v>
      </c>
      <c r="E5167">
        <v>0.53990815578460383</v>
      </c>
      <c r="F5167" t="str">
        <f t="shared" si="80"/>
        <v/>
      </c>
    </row>
    <row r="5168" spans="1:6" x14ac:dyDescent="0.25">
      <c r="A5168">
        <v>5167</v>
      </c>
      <c r="B5168">
        <v>2</v>
      </c>
      <c r="C5168">
        <v>3138</v>
      </c>
      <c r="D5168" t="s">
        <v>3338</v>
      </c>
      <c r="E5168">
        <v>0.45852767860053445</v>
      </c>
      <c r="F5168" t="str">
        <f t="shared" si="80"/>
        <v/>
      </c>
    </row>
    <row r="5169" spans="1:6" x14ac:dyDescent="0.25">
      <c r="A5169">
        <v>5168</v>
      </c>
      <c r="B5169">
        <v>2</v>
      </c>
      <c r="C5169">
        <v>3473</v>
      </c>
      <c r="D5169" t="s">
        <v>4739</v>
      </c>
      <c r="E5169">
        <v>0.62086117410208952</v>
      </c>
      <c r="F5169" t="str">
        <f t="shared" si="80"/>
        <v/>
      </c>
    </row>
    <row r="5170" spans="1:6" x14ac:dyDescent="0.25">
      <c r="A5170">
        <v>5169</v>
      </c>
      <c r="B5170">
        <v>2</v>
      </c>
      <c r="C5170">
        <v>4741</v>
      </c>
      <c r="D5170" t="s">
        <v>1081</v>
      </c>
      <c r="E5170">
        <v>0.63438729848237996</v>
      </c>
      <c r="F5170" t="str">
        <f t="shared" si="80"/>
        <v/>
      </c>
    </row>
    <row r="5171" spans="1:6" x14ac:dyDescent="0.25">
      <c r="A5171">
        <v>5170</v>
      </c>
      <c r="B5171">
        <v>5</v>
      </c>
      <c r="C5171">
        <v>506</v>
      </c>
      <c r="D5171" t="s">
        <v>843</v>
      </c>
      <c r="E5171">
        <v>0.38183773196329407</v>
      </c>
      <c r="F5171" t="str">
        <f t="shared" si="80"/>
        <v/>
      </c>
    </row>
    <row r="5172" spans="1:6" x14ac:dyDescent="0.25">
      <c r="A5172">
        <v>5171</v>
      </c>
      <c r="B5172">
        <v>2</v>
      </c>
      <c r="C5172">
        <v>3472</v>
      </c>
      <c r="D5172" t="s">
        <v>4739</v>
      </c>
      <c r="E5172">
        <v>0.86337962799490053</v>
      </c>
      <c r="F5172" t="str">
        <f t="shared" si="80"/>
        <v/>
      </c>
    </row>
    <row r="5173" spans="1:6" x14ac:dyDescent="0.25">
      <c r="A5173">
        <v>5172</v>
      </c>
      <c r="B5173">
        <v>3</v>
      </c>
      <c r="C5173">
        <v>6213</v>
      </c>
      <c r="D5173" t="s">
        <v>5006</v>
      </c>
      <c r="E5173">
        <v>0.16149171441837673</v>
      </c>
      <c r="F5173" t="str">
        <f t="shared" si="80"/>
        <v/>
      </c>
    </row>
    <row r="5174" spans="1:6" x14ac:dyDescent="0.25">
      <c r="A5174">
        <v>5173</v>
      </c>
      <c r="B5174">
        <v>4</v>
      </c>
      <c r="C5174">
        <v>2950</v>
      </c>
      <c r="D5174" t="s">
        <v>2393</v>
      </c>
      <c r="E5174">
        <v>5.5703986397623195E-2</v>
      </c>
      <c r="F5174" t="str">
        <f t="shared" si="80"/>
        <v>True</v>
      </c>
    </row>
    <row r="5175" spans="1:6" x14ac:dyDescent="0.25">
      <c r="A5175">
        <v>5174</v>
      </c>
      <c r="B5175">
        <v>5</v>
      </c>
      <c r="C5175">
        <v>2951</v>
      </c>
      <c r="D5175" t="s">
        <v>2393</v>
      </c>
      <c r="E5175">
        <v>0.85817930795487107</v>
      </c>
      <c r="F5175" t="str">
        <f t="shared" si="80"/>
        <v/>
      </c>
    </row>
    <row r="5176" spans="1:6" x14ac:dyDescent="0.25">
      <c r="A5176">
        <v>5175</v>
      </c>
      <c r="B5176">
        <v>3</v>
      </c>
      <c r="C5176">
        <v>4743</v>
      </c>
      <c r="D5176" t="s">
        <v>1081</v>
      </c>
      <c r="E5176">
        <v>0.36985993970107778</v>
      </c>
      <c r="F5176" t="str">
        <f t="shared" si="80"/>
        <v/>
      </c>
    </row>
    <row r="5177" spans="1:6" x14ac:dyDescent="0.25">
      <c r="A5177">
        <v>5176</v>
      </c>
      <c r="B5177">
        <v>5</v>
      </c>
      <c r="C5177">
        <v>3135</v>
      </c>
      <c r="D5177" t="s">
        <v>3338</v>
      </c>
      <c r="E5177">
        <v>0.21166870833206586</v>
      </c>
      <c r="F5177" t="str">
        <f t="shared" si="80"/>
        <v/>
      </c>
    </row>
    <row r="5178" spans="1:6" x14ac:dyDescent="0.25">
      <c r="A5178">
        <v>5177</v>
      </c>
      <c r="B5178">
        <v>2</v>
      </c>
      <c r="C5178">
        <v>3139</v>
      </c>
      <c r="D5178" t="s">
        <v>3338</v>
      </c>
      <c r="E5178">
        <v>0.46117614931431039</v>
      </c>
      <c r="F5178" t="str">
        <f t="shared" si="80"/>
        <v/>
      </c>
    </row>
    <row r="5179" spans="1:6" x14ac:dyDescent="0.25">
      <c r="A5179">
        <v>5178</v>
      </c>
      <c r="B5179">
        <v>4</v>
      </c>
      <c r="C5179">
        <v>5805</v>
      </c>
      <c r="D5179" t="s">
        <v>4298</v>
      </c>
      <c r="E5179">
        <v>0.51390939684076975</v>
      </c>
      <c r="F5179" t="str">
        <f t="shared" si="80"/>
        <v/>
      </c>
    </row>
    <row r="5180" spans="1:6" x14ac:dyDescent="0.25">
      <c r="A5180">
        <v>5179</v>
      </c>
      <c r="B5180">
        <v>3</v>
      </c>
      <c r="C5180">
        <v>7759</v>
      </c>
      <c r="D5180" t="s">
        <v>5412</v>
      </c>
      <c r="E5180">
        <v>0.45622259754183292</v>
      </c>
      <c r="F5180" t="str">
        <f t="shared" si="80"/>
        <v/>
      </c>
    </row>
    <row r="5181" spans="1:6" x14ac:dyDescent="0.25">
      <c r="A5181">
        <v>5180</v>
      </c>
      <c r="B5181">
        <v>4</v>
      </c>
      <c r="C5181">
        <v>3700</v>
      </c>
      <c r="D5181" t="s">
        <v>5846</v>
      </c>
      <c r="E5181">
        <v>0.39681202884767086</v>
      </c>
      <c r="F5181" t="str">
        <f t="shared" si="80"/>
        <v/>
      </c>
    </row>
    <row r="5182" spans="1:6" x14ac:dyDescent="0.25">
      <c r="A5182">
        <v>5181</v>
      </c>
      <c r="B5182">
        <v>3</v>
      </c>
      <c r="C5182">
        <v>5806</v>
      </c>
      <c r="D5182" t="s">
        <v>4298</v>
      </c>
      <c r="E5182">
        <v>0.69396003031897013</v>
      </c>
      <c r="F5182" t="str">
        <f t="shared" si="80"/>
        <v/>
      </c>
    </row>
    <row r="5183" spans="1:6" x14ac:dyDescent="0.25">
      <c r="A5183">
        <v>5182</v>
      </c>
      <c r="B5183">
        <v>8</v>
      </c>
      <c r="C5183">
        <v>8554</v>
      </c>
      <c r="D5183" t="s">
        <v>5252</v>
      </c>
      <c r="E5183">
        <v>1.0474576292094362E-3</v>
      </c>
      <c r="F5183" t="str">
        <f t="shared" si="80"/>
        <v/>
      </c>
    </row>
    <row r="5184" spans="1:6" x14ac:dyDescent="0.25">
      <c r="A5184">
        <v>5183</v>
      </c>
      <c r="B5184">
        <v>3</v>
      </c>
      <c r="C5184">
        <v>85</v>
      </c>
      <c r="D5184" t="s">
        <v>2029</v>
      </c>
      <c r="E5184">
        <v>0.13087854905223695</v>
      </c>
      <c r="F5184" t="str">
        <f t="shared" si="80"/>
        <v>True</v>
      </c>
    </row>
    <row r="5185" spans="1:6" x14ac:dyDescent="0.25">
      <c r="A5185">
        <v>5184</v>
      </c>
      <c r="B5185">
        <v>3</v>
      </c>
      <c r="C5185">
        <v>4868</v>
      </c>
      <c r="D5185" t="s">
        <v>2037</v>
      </c>
      <c r="E5185">
        <v>0.46503269722798823</v>
      </c>
      <c r="F5185" t="str">
        <f t="shared" si="80"/>
        <v/>
      </c>
    </row>
    <row r="5186" spans="1:6" x14ac:dyDescent="0.25">
      <c r="A5186">
        <v>5185</v>
      </c>
      <c r="B5186">
        <v>11</v>
      </c>
      <c r="C5186">
        <v>4867</v>
      </c>
      <c r="D5186" t="s">
        <v>2037</v>
      </c>
      <c r="E5186">
        <v>0.28246692232551263</v>
      </c>
      <c r="F5186" t="str">
        <f t="shared" si="80"/>
        <v/>
      </c>
    </row>
    <row r="5187" spans="1:6" x14ac:dyDescent="0.25">
      <c r="A5187">
        <v>5186</v>
      </c>
      <c r="B5187">
        <v>5</v>
      </c>
      <c r="C5187">
        <v>6747</v>
      </c>
      <c r="D5187" t="s">
        <v>2486</v>
      </c>
      <c r="E5187">
        <v>0.74843328824666699</v>
      </c>
      <c r="F5187" t="str">
        <f t="shared" ref="F5187:F5250" si="81">IF(MOD(A5187-3,10)=0,"True","")</f>
        <v/>
      </c>
    </row>
    <row r="5188" spans="1:6" x14ac:dyDescent="0.25">
      <c r="A5188">
        <v>5187</v>
      </c>
      <c r="B5188">
        <v>7</v>
      </c>
      <c r="C5188">
        <v>2629</v>
      </c>
      <c r="D5188" t="s">
        <v>5040</v>
      </c>
      <c r="E5188">
        <v>0.34645409054103837</v>
      </c>
      <c r="F5188" t="str">
        <f t="shared" si="81"/>
        <v/>
      </c>
    </row>
    <row r="5189" spans="1:6" x14ac:dyDescent="0.25">
      <c r="A5189">
        <v>5188</v>
      </c>
      <c r="B5189">
        <v>4</v>
      </c>
      <c r="C5189">
        <v>3784</v>
      </c>
      <c r="D5189" t="s">
        <v>2104</v>
      </c>
      <c r="E5189">
        <v>0.68309404700582377</v>
      </c>
      <c r="F5189" t="str">
        <f t="shared" si="81"/>
        <v/>
      </c>
    </row>
    <row r="5190" spans="1:6" x14ac:dyDescent="0.25">
      <c r="A5190">
        <v>5189</v>
      </c>
      <c r="B5190">
        <v>6</v>
      </c>
      <c r="C5190">
        <v>4866</v>
      </c>
      <c r="D5190" t="s">
        <v>2037</v>
      </c>
      <c r="E5190">
        <v>0.16089453027388723</v>
      </c>
      <c r="F5190" t="str">
        <f t="shared" si="81"/>
        <v/>
      </c>
    </row>
    <row r="5191" spans="1:6" x14ac:dyDescent="0.25">
      <c r="A5191">
        <v>5190</v>
      </c>
      <c r="B5191">
        <v>3</v>
      </c>
      <c r="C5191">
        <v>3783</v>
      </c>
      <c r="D5191" t="s">
        <v>2104</v>
      </c>
      <c r="E5191">
        <v>0.4467406988827316</v>
      </c>
      <c r="F5191" t="str">
        <f t="shared" si="81"/>
        <v/>
      </c>
    </row>
    <row r="5192" spans="1:6" x14ac:dyDescent="0.25">
      <c r="A5192">
        <v>5191</v>
      </c>
      <c r="B5192">
        <v>1</v>
      </c>
      <c r="C5192">
        <v>5441</v>
      </c>
      <c r="D5192" t="s">
        <v>2536</v>
      </c>
      <c r="E5192">
        <v>0.5008168792252965</v>
      </c>
      <c r="F5192" t="str">
        <f t="shared" si="81"/>
        <v/>
      </c>
    </row>
    <row r="5193" spans="1:6" x14ac:dyDescent="0.25">
      <c r="A5193">
        <v>5192</v>
      </c>
      <c r="B5193">
        <v>10</v>
      </c>
      <c r="C5193">
        <v>2630</v>
      </c>
      <c r="D5193" t="s">
        <v>5040</v>
      </c>
      <c r="E5193">
        <v>0.71971558738781705</v>
      </c>
      <c r="F5193" t="str">
        <f t="shared" si="81"/>
        <v/>
      </c>
    </row>
    <row r="5194" spans="1:6" x14ac:dyDescent="0.25">
      <c r="A5194">
        <v>5193</v>
      </c>
      <c r="B5194">
        <v>3</v>
      </c>
      <c r="C5194">
        <v>4869</v>
      </c>
      <c r="D5194" t="s">
        <v>2037</v>
      </c>
      <c r="E5194">
        <v>7.8358825544255883E-2</v>
      </c>
      <c r="F5194" t="str">
        <f t="shared" si="81"/>
        <v>True</v>
      </c>
    </row>
    <row r="5195" spans="1:6" x14ac:dyDescent="0.25">
      <c r="A5195">
        <v>5194</v>
      </c>
      <c r="B5195">
        <v>6</v>
      </c>
      <c r="C5195">
        <v>1551</v>
      </c>
      <c r="D5195" t="s">
        <v>1244</v>
      </c>
      <c r="E5195">
        <v>0.83382083767996051</v>
      </c>
      <c r="F5195" t="str">
        <f t="shared" si="81"/>
        <v/>
      </c>
    </row>
    <row r="5196" spans="1:6" x14ac:dyDescent="0.25">
      <c r="A5196">
        <v>5195</v>
      </c>
      <c r="B5196">
        <v>1</v>
      </c>
      <c r="C5196">
        <v>8320</v>
      </c>
      <c r="D5196" t="s">
        <v>3464</v>
      </c>
      <c r="E5196">
        <v>0.23881056271195866</v>
      </c>
      <c r="F5196" t="str">
        <f t="shared" si="81"/>
        <v/>
      </c>
    </row>
    <row r="5197" spans="1:6" x14ac:dyDescent="0.25">
      <c r="A5197">
        <v>5196</v>
      </c>
      <c r="B5197">
        <v>4</v>
      </c>
      <c r="C5197">
        <v>7758</v>
      </c>
      <c r="D5197" t="s">
        <v>5412</v>
      </c>
      <c r="E5197">
        <v>0.73299860116192106</v>
      </c>
      <c r="F5197" t="str">
        <f t="shared" si="81"/>
        <v/>
      </c>
    </row>
    <row r="5198" spans="1:6" x14ac:dyDescent="0.25">
      <c r="A5198">
        <v>5197</v>
      </c>
      <c r="B5198">
        <v>5</v>
      </c>
      <c r="C5198">
        <v>9672</v>
      </c>
      <c r="D5198" t="s">
        <v>2232</v>
      </c>
      <c r="E5198">
        <v>0.58609531996450648</v>
      </c>
      <c r="F5198" t="str">
        <f t="shared" si="81"/>
        <v/>
      </c>
    </row>
    <row r="5199" spans="1:6" x14ac:dyDescent="0.25">
      <c r="A5199">
        <v>5198</v>
      </c>
      <c r="B5199">
        <v>4</v>
      </c>
      <c r="C5199">
        <v>2628</v>
      </c>
      <c r="D5199" t="s">
        <v>5040</v>
      </c>
      <c r="E5199">
        <v>0.4376100188437374</v>
      </c>
      <c r="F5199" t="str">
        <f t="shared" si="81"/>
        <v/>
      </c>
    </row>
    <row r="5200" spans="1:6" x14ac:dyDescent="0.25">
      <c r="A5200">
        <v>5199</v>
      </c>
      <c r="B5200">
        <v>5</v>
      </c>
      <c r="C5200">
        <v>8612</v>
      </c>
      <c r="D5200" t="s">
        <v>442</v>
      </c>
      <c r="E5200">
        <v>0.81962302031229273</v>
      </c>
      <c r="F5200" t="str">
        <f t="shared" si="81"/>
        <v/>
      </c>
    </row>
    <row r="5201" spans="1:6" x14ac:dyDescent="0.25">
      <c r="A5201">
        <v>5200</v>
      </c>
      <c r="B5201">
        <v>6</v>
      </c>
      <c r="C5201">
        <v>8686</v>
      </c>
      <c r="D5201" t="s">
        <v>3600</v>
      </c>
      <c r="E5201">
        <v>0.26604027398293906</v>
      </c>
      <c r="F5201" t="str">
        <f t="shared" si="81"/>
        <v/>
      </c>
    </row>
    <row r="5202" spans="1:6" x14ac:dyDescent="0.25">
      <c r="A5202">
        <v>5201</v>
      </c>
      <c r="B5202">
        <v>10</v>
      </c>
      <c r="C5202">
        <v>615</v>
      </c>
      <c r="D5202" t="s">
        <v>957</v>
      </c>
      <c r="E5202">
        <v>0.79943000399387332</v>
      </c>
      <c r="F5202" t="str">
        <f t="shared" si="81"/>
        <v/>
      </c>
    </row>
    <row r="5203" spans="1:6" x14ac:dyDescent="0.25">
      <c r="A5203">
        <v>5202</v>
      </c>
      <c r="B5203">
        <v>6</v>
      </c>
      <c r="C5203">
        <v>5190</v>
      </c>
      <c r="D5203" t="s">
        <v>3666</v>
      </c>
      <c r="E5203">
        <v>7.3315693791157432E-2</v>
      </c>
      <c r="F5203" t="str">
        <f t="shared" si="81"/>
        <v/>
      </c>
    </row>
    <row r="5204" spans="1:6" x14ac:dyDescent="0.25">
      <c r="A5204">
        <v>5203</v>
      </c>
      <c r="B5204">
        <v>2</v>
      </c>
      <c r="C5204">
        <v>961</v>
      </c>
      <c r="D5204" t="s">
        <v>1923</v>
      </c>
      <c r="E5204">
        <v>0.73598081999179821</v>
      </c>
      <c r="F5204" t="str">
        <f t="shared" si="81"/>
        <v>True</v>
      </c>
    </row>
    <row r="5205" spans="1:6" x14ac:dyDescent="0.25">
      <c r="A5205">
        <v>5204</v>
      </c>
      <c r="B5205">
        <v>2</v>
      </c>
      <c r="C5205">
        <v>616</v>
      </c>
      <c r="D5205" t="s">
        <v>957</v>
      </c>
      <c r="E5205">
        <v>0.8465516940240998</v>
      </c>
      <c r="F5205" t="str">
        <f t="shared" si="81"/>
        <v/>
      </c>
    </row>
    <row r="5206" spans="1:6" x14ac:dyDescent="0.25">
      <c r="A5206">
        <v>5205</v>
      </c>
      <c r="B5206">
        <v>5</v>
      </c>
      <c r="C5206">
        <v>8875</v>
      </c>
      <c r="D5206" t="s">
        <v>2536</v>
      </c>
      <c r="E5206">
        <v>0.33891296925568559</v>
      </c>
      <c r="F5206" t="str">
        <f t="shared" si="81"/>
        <v/>
      </c>
    </row>
    <row r="5207" spans="1:6" x14ac:dyDescent="0.25">
      <c r="A5207">
        <v>5206</v>
      </c>
      <c r="B5207">
        <v>2</v>
      </c>
      <c r="C5207">
        <v>1073</v>
      </c>
      <c r="D5207" t="s">
        <v>4731</v>
      </c>
      <c r="E5207">
        <v>0.44843512006868269</v>
      </c>
      <c r="F5207" t="str">
        <f t="shared" si="81"/>
        <v/>
      </c>
    </row>
    <row r="5208" spans="1:6" x14ac:dyDescent="0.25">
      <c r="A5208">
        <v>5207</v>
      </c>
      <c r="B5208">
        <v>8</v>
      </c>
      <c r="C5208">
        <v>9732</v>
      </c>
      <c r="D5208" t="s">
        <v>3005</v>
      </c>
      <c r="E5208">
        <v>4.509772574986215E-2</v>
      </c>
      <c r="F5208" t="str">
        <f t="shared" si="81"/>
        <v/>
      </c>
    </row>
    <row r="5209" spans="1:6" x14ac:dyDescent="0.25">
      <c r="A5209">
        <v>5208</v>
      </c>
      <c r="B5209">
        <v>2</v>
      </c>
      <c r="C5209">
        <v>9218</v>
      </c>
      <c r="D5209" t="s">
        <v>2613</v>
      </c>
      <c r="E5209">
        <v>0.23231752099334646</v>
      </c>
      <c r="F5209" t="str">
        <f t="shared" si="81"/>
        <v/>
      </c>
    </row>
    <row r="5210" spans="1:6" x14ac:dyDescent="0.25">
      <c r="A5210">
        <v>5209</v>
      </c>
      <c r="B5210">
        <v>2</v>
      </c>
      <c r="C5210">
        <v>5191</v>
      </c>
      <c r="D5210" t="s">
        <v>3666</v>
      </c>
      <c r="E5210">
        <v>0.92001708871626953</v>
      </c>
      <c r="F5210" t="str">
        <f t="shared" si="81"/>
        <v/>
      </c>
    </row>
    <row r="5211" spans="1:6" x14ac:dyDescent="0.25">
      <c r="A5211">
        <v>5210</v>
      </c>
      <c r="B5211">
        <v>4</v>
      </c>
      <c r="C5211">
        <v>4075</v>
      </c>
      <c r="D5211" t="s">
        <v>7230</v>
      </c>
      <c r="E5211">
        <v>0.79393653716311574</v>
      </c>
      <c r="F5211" t="str">
        <f t="shared" si="81"/>
        <v/>
      </c>
    </row>
    <row r="5212" spans="1:6" x14ac:dyDescent="0.25">
      <c r="A5212">
        <v>5211</v>
      </c>
      <c r="B5212">
        <v>4</v>
      </c>
      <c r="C5212">
        <v>4076</v>
      </c>
      <c r="D5212" t="s">
        <v>7230</v>
      </c>
      <c r="E5212">
        <v>0.57479829004521632</v>
      </c>
      <c r="F5212" t="str">
        <f t="shared" si="81"/>
        <v/>
      </c>
    </row>
    <row r="5213" spans="1:6" x14ac:dyDescent="0.25">
      <c r="A5213">
        <v>5212</v>
      </c>
      <c r="B5213">
        <v>3</v>
      </c>
      <c r="C5213">
        <v>9619</v>
      </c>
      <c r="D5213" t="s">
        <v>6106</v>
      </c>
      <c r="E5213">
        <v>0.6360236761114777</v>
      </c>
      <c r="F5213" t="str">
        <f t="shared" si="81"/>
        <v/>
      </c>
    </row>
    <row r="5214" spans="1:6" x14ac:dyDescent="0.25">
      <c r="A5214">
        <v>5213</v>
      </c>
      <c r="B5214">
        <v>3</v>
      </c>
      <c r="C5214">
        <v>6543</v>
      </c>
      <c r="D5214" t="s">
        <v>769</v>
      </c>
      <c r="E5214">
        <v>0.90216104691094445</v>
      </c>
      <c r="F5214" t="str">
        <f t="shared" si="81"/>
        <v>True</v>
      </c>
    </row>
    <row r="5215" spans="1:6" x14ac:dyDescent="0.25">
      <c r="A5215">
        <v>5214</v>
      </c>
      <c r="B5215">
        <v>3</v>
      </c>
      <c r="C5215">
        <v>9666</v>
      </c>
      <c r="D5215" t="s">
        <v>2699</v>
      </c>
      <c r="E5215">
        <v>0.72002050176615195</v>
      </c>
      <c r="F5215" t="str">
        <f t="shared" si="81"/>
        <v/>
      </c>
    </row>
    <row r="5216" spans="1:6" x14ac:dyDescent="0.25">
      <c r="A5216">
        <v>5215</v>
      </c>
      <c r="B5216">
        <v>6</v>
      </c>
      <c r="C5216">
        <v>7492</v>
      </c>
      <c r="D5216" t="s">
        <v>7188</v>
      </c>
      <c r="E5216">
        <v>0.8986735737376893</v>
      </c>
      <c r="F5216" t="str">
        <f t="shared" si="81"/>
        <v/>
      </c>
    </row>
    <row r="5217" spans="1:6" x14ac:dyDescent="0.25">
      <c r="A5217">
        <v>5216</v>
      </c>
      <c r="B5217">
        <v>3</v>
      </c>
      <c r="C5217">
        <v>2139</v>
      </c>
      <c r="D5217" t="s">
        <v>314</v>
      </c>
      <c r="E5217">
        <v>0.56109780984115543</v>
      </c>
      <c r="F5217" t="str">
        <f t="shared" si="81"/>
        <v/>
      </c>
    </row>
    <row r="5218" spans="1:6" x14ac:dyDescent="0.25">
      <c r="A5218">
        <v>5217</v>
      </c>
      <c r="B5218">
        <v>5</v>
      </c>
      <c r="C5218">
        <v>9620</v>
      </c>
      <c r="D5218" t="s">
        <v>6106</v>
      </c>
      <c r="E5218">
        <v>0.20281986546757469</v>
      </c>
      <c r="F5218" t="str">
        <f t="shared" si="81"/>
        <v/>
      </c>
    </row>
    <row r="5219" spans="1:6" x14ac:dyDescent="0.25">
      <c r="A5219">
        <v>5218</v>
      </c>
      <c r="B5219">
        <v>2</v>
      </c>
      <c r="C5219">
        <v>6542</v>
      </c>
      <c r="D5219" t="s">
        <v>769</v>
      </c>
      <c r="E5219">
        <v>0.58774482295194641</v>
      </c>
      <c r="F5219" t="str">
        <f t="shared" si="81"/>
        <v/>
      </c>
    </row>
    <row r="5220" spans="1:6" x14ac:dyDescent="0.25">
      <c r="A5220">
        <v>5219</v>
      </c>
      <c r="B5220">
        <v>8</v>
      </c>
      <c r="C5220">
        <v>2874</v>
      </c>
      <c r="D5220" t="s">
        <v>4930</v>
      </c>
      <c r="E5220">
        <v>0.5921254306971242</v>
      </c>
      <c r="F5220" t="str">
        <f t="shared" si="81"/>
        <v/>
      </c>
    </row>
    <row r="5221" spans="1:6" x14ac:dyDescent="0.25">
      <c r="A5221">
        <v>5220</v>
      </c>
      <c r="B5221">
        <v>3</v>
      </c>
      <c r="C5221">
        <v>9618</v>
      </c>
      <c r="D5221" t="s">
        <v>6106</v>
      </c>
      <c r="E5221">
        <v>0.50199173820846843</v>
      </c>
      <c r="F5221" t="str">
        <f t="shared" si="81"/>
        <v/>
      </c>
    </row>
    <row r="5222" spans="1:6" x14ac:dyDescent="0.25">
      <c r="A5222">
        <v>5221</v>
      </c>
      <c r="B5222">
        <v>3</v>
      </c>
      <c r="C5222">
        <v>3299</v>
      </c>
      <c r="D5222" t="s">
        <v>8154</v>
      </c>
      <c r="E5222">
        <v>0.38060424300266271</v>
      </c>
      <c r="F5222" t="str">
        <f t="shared" si="81"/>
        <v/>
      </c>
    </row>
    <row r="5223" spans="1:6" x14ac:dyDescent="0.25">
      <c r="A5223">
        <v>5222</v>
      </c>
      <c r="B5223">
        <v>3</v>
      </c>
      <c r="C5223">
        <v>9667</v>
      </c>
      <c r="D5223" t="s">
        <v>2699</v>
      </c>
      <c r="E5223">
        <v>0.60925908192469569</v>
      </c>
      <c r="F5223" t="str">
        <f t="shared" si="81"/>
        <v/>
      </c>
    </row>
    <row r="5224" spans="1:6" x14ac:dyDescent="0.25">
      <c r="A5224">
        <v>5223</v>
      </c>
      <c r="B5224">
        <v>1</v>
      </c>
      <c r="C5224">
        <v>8716</v>
      </c>
      <c r="D5224" t="s">
        <v>4361</v>
      </c>
      <c r="E5224">
        <v>0.18414621072763282</v>
      </c>
      <c r="F5224" t="str">
        <f t="shared" si="81"/>
        <v>True</v>
      </c>
    </row>
    <row r="5225" spans="1:6" x14ac:dyDescent="0.25">
      <c r="A5225">
        <v>5224</v>
      </c>
      <c r="B5225">
        <v>1</v>
      </c>
      <c r="C5225">
        <v>6544</v>
      </c>
      <c r="D5225" t="s">
        <v>769</v>
      </c>
      <c r="E5225">
        <v>1.6646202334106741E-2</v>
      </c>
      <c r="F5225" t="str">
        <f t="shared" si="81"/>
        <v/>
      </c>
    </row>
    <row r="5226" spans="1:6" x14ac:dyDescent="0.25">
      <c r="A5226">
        <v>5225</v>
      </c>
      <c r="B5226">
        <v>3</v>
      </c>
      <c r="C5226">
        <v>7589</v>
      </c>
      <c r="D5226" t="s">
        <v>940</v>
      </c>
      <c r="E5226">
        <v>0.91491007057715901</v>
      </c>
      <c r="F5226" t="str">
        <f t="shared" si="81"/>
        <v/>
      </c>
    </row>
    <row r="5227" spans="1:6" x14ac:dyDescent="0.25">
      <c r="A5227">
        <v>5226</v>
      </c>
      <c r="B5227">
        <v>4</v>
      </c>
      <c r="C5227">
        <v>4776</v>
      </c>
      <c r="D5227" t="s">
        <v>8160</v>
      </c>
      <c r="E5227">
        <v>0.92331743419441636</v>
      </c>
      <c r="F5227" t="str">
        <f t="shared" si="81"/>
        <v/>
      </c>
    </row>
    <row r="5228" spans="1:6" x14ac:dyDescent="0.25">
      <c r="A5228">
        <v>5227</v>
      </c>
      <c r="B5228">
        <v>7</v>
      </c>
      <c r="C5228">
        <v>4172</v>
      </c>
      <c r="D5228" t="s">
        <v>3573</v>
      </c>
      <c r="E5228">
        <v>0.66618477581005564</v>
      </c>
      <c r="F5228" t="str">
        <f t="shared" si="81"/>
        <v/>
      </c>
    </row>
    <row r="5229" spans="1:6" x14ac:dyDescent="0.25">
      <c r="A5229">
        <v>5228</v>
      </c>
      <c r="B5229">
        <v>6</v>
      </c>
      <c r="C5229">
        <v>6541</v>
      </c>
      <c r="D5229" t="s">
        <v>769</v>
      </c>
      <c r="E5229">
        <v>0.95262181025668835</v>
      </c>
      <c r="F5229" t="str">
        <f t="shared" si="81"/>
        <v/>
      </c>
    </row>
    <row r="5230" spans="1:6" x14ac:dyDescent="0.25">
      <c r="A5230">
        <v>5229</v>
      </c>
      <c r="B5230">
        <v>4</v>
      </c>
      <c r="C5230">
        <v>5269</v>
      </c>
      <c r="D5230" t="s">
        <v>3603</v>
      </c>
      <c r="E5230">
        <v>0.71704102654667357</v>
      </c>
      <c r="F5230" t="str">
        <f t="shared" si="81"/>
        <v/>
      </c>
    </row>
    <row r="5231" spans="1:6" x14ac:dyDescent="0.25">
      <c r="A5231">
        <v>5230</v>
      </c>
      <c r="B5231">
        <v>4</v>
      </c>
      <c r="C5231">
        <v>8192</v>
      </c>
      <c r="D5231" t="s">
        <v>2244</v>
      </c>
      <c r="E5231">
        <v>0.95627762829509555</v>
      </c>
      <c r="F5231" t="str">
        <f t="shared" si="81"/>
        <v/>
      </c>
    </row>
    <row r="5232" spans="1:6" x14ac:dyDescent="0.25">
      <c r="A5232">
        <v>5231</v>
      </c>
      <c r="B5232">
        <v>5</v>
      </c>
      <c r="C5232">
        <v>9989</v>
      </c>
      <c r="D5232" t="s">
        <v>3113</v>
      </c>
      <c r="E5232">
        <v>0.18701900534858229</v>
      </c>
      <c r="F5232" t="str">
        <f t="shared" si="81"/>
        <v/>
      </c>
    </row>
    <row r="5233" spans="1:6" x14ac:dyDescent="0.25">
      <c r="A5233">
        <v>5232</v>
      </c>
      <c r="B5233">
        <v>5</v>
      </c>
      <c r="C5233">
        <v>5038</v>
      </c>
      <c r="D5233" t="s">
        <v>5354</v>
      </c>
      <c r="E5233">
        <v>0.84987951957770813</v>
      </c>
      <c r="F5233" t="str">
        <f t="shared" si="81"/>
        <v/>
      </c>
    </row>
    <row r="5234" spans="1:6" x14ac:dyDescent="0.25">
      <c r="A5234">
        <v>5233</v>
      </c>
      <c r="B5234">
        <v>7</v>
      </c>
      <c r="C5234">
        <v>7756</v>
      </c>
      <c r="D5234" t="s">
        <v>957</v>
      </c>
      <c r="E5234">
        <v>0.49433828929118906</v>
      </c>
      <c r="F5234" t="str">
        <f t="shared" si="81"/>
        <v>True</v>
      </c>
    </row>
    <row r="5235" spans="1:6" x14ac:dyDescent="0.25">
      <c r="A5235">
        <v>5234</v>
      </c>
      <c r="B5235">
        <v>2</v>
      </c>
      <c r="C5235">
        <v>3024</v>
      </c>
      <c r="D5235" t="s">
        <v>169</v>
      </c>
      <c r="E5235">
        <v>0.8645192951660664</v>
      </c>
      <c r="F5235" t="str">
        <f t="shared" si="81"/>
        <v/>
      </c>
    </row>
    <row r="5236" spans="1:6" x14ac:dyDescent="0.25">
      <c r="A5236">
        <v>5235</v>
      </c>
      <c r="B5236">
        <v>5</v>
      </c>
      <c r="C5236">
        <v>7757</v>
      </c>
      <c r="D5236" t="s">
        <v>957</v>
      </c>
      <c r="E5236">
        <v>0.24670315869641934</v>
      </c>
      <c r="F5236" t="str">
        <f t="shared" si="81"/>
        <v/>
      </c>
    </row>
    <row r="5237" spans="1:6" x14ac:dyDescent="0.25">
      <c r="A5237">
        <v>5236</v>
      </c>
      <c r="B5237">
        <v>3</v>
      </c>
      <c r="C5237">
        <v>6505</v>
      </c>
      <c r="D5237" t="s">
        <v>4617</v>
      </c>
      <c r="E5237">
        <v>0.38506977203144377</v>
      </c>
      <c r="F5237" t="str">
        <f t="shared" si="81"/>
        <v/>
      </c>
    </row>
    <row r="5238" spans="1:6" x14ac:dyDescent="0.25">
      <c r="A5238">
        <v>5237</v>
      </c>
      <c r="B5238">
        <v>3</v>
      </c>
      <c r="C5238">
        <v>4191</v>
      </c>
      <c r="D5238" t="s">
        <v>2799</v>
      </c>
      <c r="E5238">
        <v>0.75606759924571998</v>
      </c>
      <c r="F5238" t="str">
        <f t="shared" si="81"/>
        <v/>
      </c>
    </row>
    <row r="5239" spans="1:6" x14ac:dyDescent="0.25">
      <c r="A5239">
        <v>5238</v>
      </c>
      <c r="B5239">
        <v>2</v>
      </c>
      <c r="C5239">
        <v>7120</v>
      </c>
      <c r="D5239" t="s">
        <v>3536</v>
      </c>
      <c r="E5239">
        <v>0.95789092784782393</v>
      </c>
      <c r="F5239" t="str">
        <f t="shared" si="81"/>
        <v/>
      </c>
    </row>
    <row r="5240" spans="1:6" x14ac:dyDescent="0.25">
      <c r="A5240">
        <v>5239</v>
      </c>
      <c r="B5240">
        <v>7</v>
      </c>
      <c r="C5240">
        <v>7319</v>
      </c>
      <c r="D5240" t="s">
        <v>2866</v>
      </c>
      <c r="E5240">
        <v>0.56647034823609677</v>
      </c>
      <c r="F5240" t="str">
        <f t="shared" si="81"/>
        <v/>
      </c>
    </row>
    <row r="5241" spans="1:6" x14ac:dyDescent="0.25">
      <c r="A5241">
        <v>5240</v>
      </c>
      <c r="B5241">
        <v>3</v>
      </c>
      <c r="C5241">
        <v>7318</v>
      </c>
      <c r="D5241" t="s">
        <v>2866</v>
      </c>
      <c r="E5241">
        <v>0.51682466767601498</v>
      </c>
      <c r="F5241" t="str">
        <f t="shared" si="81"/>
        <v/>
      </c>
    </row>
    <row r="5242" spans="1:6" x14ac:dyDescent="0.25">
      <c r="A5242">
        <v>5241</v>
      </c>
      <c r="B5242">
        <v>6</v>
      </c>
      <c r="C5242">
        <v>9294</v>
      </c>
      <c r="D5242" t="s">
        <v>1985</v>
      </c>
      <c r="E5242">
        <v>0.14234609941669196</v>
      </c>
      <c r="F5242" t="str">
        <f t="shared" si="81"/>
        <v/>
      </c>
    </row>
    <row r="5243" spans="1:6" x14ac:dyDescent="0.25">
      <c r="A5243">
        <v>5242</v>
      </c>
      <c r="B5243">
        <v>2</v>
      </c>
      <c r="C5243">
        <v>2287</v>
      </c>
      <c r="D5243" t="s">
        <v>1081</v>
      </c>
      <c r="E5243">
        <v>0.20952593136694486</v>
      </c>
      <c r="F5243" t="str">
        <f t="shared" si="81"/>
        <v/>
      </c>
    </row>
    <row r="5244" spans="1:6" x14ac:dyDescent="0.25">
      <c r="A5244">
        <v>5243</v>
      </c>
      <c r="B5244">
        <v>6</v>
      </c>
      <c r="C5244">
        <v>8191</v>
      </c>
      <c r="D5244" t="s">
        <v>2244</v>
      </c>
      <c r="E5244">
        <v>0.16963973740258265</v>
      </c>
      <c r="F5244" t="str">
        <f t="shared" si="81"/>
        <v>True</v>
      </c>
    </row>
    <row r="5245" spans="1:6" x14ac:dyDescent="0.25">
      <c r="A5245">
        <v>5244</v>
      </c>
      <c r="B5245">
        <v>3</v>
      </c>
      <c r="C5245">
        <v>2846</v>
      </c>
      <c r="D5245" t="s">
        <v>3666</v>
      </c>
      <c r="E5245">
        <v>0.65199879157115903</v>
      </c>
      <c r="F5245" t="str">
        <f t="shared" si="81"/>
        <v/>
      </c>
    </row>
    <row r="5246" spans="1:6" x14ac:dyDescent="0.25">
      <c r="A5246">
        <v>5245</v>
      </c>
      <c r="B5246">
        <v>1</v>
      </c>
      <c r="C5246">
        <v>9988</v>
      </c>
      <c r="D5246" t="s">
        <v>3113</v>
      </c>
      <c r="E5246">
        <v>0.1203126830178205</v>
      </c>
      <c r="F5246" t="str">
        <f t="shared" si="81"/>
        <v/>
      </c>
    </row>
    <row r="5247" spans="1:6" x14ac:dyDescent="0.25">
      <c r="A5247">
        <v>5246</v>
      </c>
      <c r="B5247">
        <v>5</v>
      </c>
      <c r="C5247">
        <v>7962</v>
      </c>
      <c r="D5247" t="s">
        <v>2653</v>
      </c>
      <c r="E5247">
        <v>0.95599861721134427</v>
      </c>
      <c r="F5247" t="str">
        <f t="shared" si="81"/>
        <v/>
      </c>
    </row>
    <row r="5248" spans="1:6" x14ac:dyDescent="0.25">
      <c r="A5248">
        <v>5247</v>
      </c>
      <c r="B5248">
        <v>3</v>
      </c>
      <c r="C5248">
        <v>1657</v>
      </c>
      <c r="D5248" t="s">
        <v>8014</v>
      </c>
      <c r="E5248">
        <v>0.22467450981327186</v>
      </c>
      <c r="F5248" t="str">
        <f t="shared" si="81"/>
        <v/>
      </c>
    </row>
    <row r="5249" spans="1:6" x14ac:dyDescent="0.25">
      <c r="A5249">
        <v>5248</v>
      </c>
      <c r="B5249">
        <v>6</v>
      </c>
      <c r="C5249">
        <v>9006</v>
      </c>
      <c r="D5249" t="s">
        <v>1789</v>
      </c>
      <c r="E5249">
        <v>0.11849619121807042</v>
      </c>
      <c r="F5249" t="str">
        <f t="shared" si="81"/>
        <v/>
      </c>
    </row>
    <row r="5250" spans="1:6" x14ac:dyDescent="0.25">
      <c r="A5250">
        <v>5249</v>
      </c>
      <c r="B5250">
        <v>4</v>
      </c>
      <c r="C5250">
        <v>1654</v>
      </c>
      <c r="D5250" t="s">
        <v>8014</v>
      </c>
      <c r="E5250">
        <v>0.61468436372257362</v>
      </c>
      <c r="F5250" t="str">
        <f t="shared" si="81"/>
        <v/>
      </c>
    </row>
    <row r="5251" spans="1:6" x14ac:dyDescent="0.25">
      <c r="A5251">
        <v>5250</v>
      </c>
      <c r="B5251">
        <v>2</v>
      </c>
      <c r="C5251">
        <v>8111</v>
      </c>
      <c r="D5251" t="s">
        <v>6352</v>
      </c>
      <c r="E5251">
        <v>0.47910145810058713</v>
      </c>
      <c r="F5251" t="str">
        <f t="shared" ref="F5251:F5314" si="82">IF(MOD(A5251-3,10)=0,"True","")</f>
        <v/>
      </c>
    </row>
    <row r="5252" spans="1:6" x14ac:dyDescent="0.25">
      <c r="A5252">
        <v>5251</v>
      </c>
      <c r="B5252">
        <v>6</v>
      </c>
      <c r="C5252">
        <v>1653</v>
      </c>
      <c r="D5252" t="s">
        <v>8014</v>
      </c>
      <c r="E5252">
        <v>0.13012681662827053</v>
      </c>
      <c r="F5252" t="str">
        <f t="shared" si="82"/>
        <v/>
      </c>
    </row>
    <row r="5253" spans="1:6" x14ac:dyDescent="0.25">
      <c r="A5253">
        <v>5252</v>
      </c>
      <c r="B5253">
        <v>4</v>
      </c>
      <c r="C5253">
        <v>7964</v>
      </c>
      <c r="D5253" t="s">
        <v>2653</v>
      </c>
      <c r="E5253">
        <v>0.61717080052586148</v>
      </c>
      <c r="F5253" t="str">
        <f t="shared" si="82"/>
        <v/>
      </c>
    </row>
    <row r="5254" spans="1:6" x14ac:dyDescent="0.25">
      <c r="A5254">
        <v>5253</v>
      </c>
      <c r="B5254">
        <v>2</v>
      </c>
      <c r="C5254">
        <v>9009</v>
      </c>
      <c r="D5254" t="s">
        <v>1789</v>
      </c>
      <c r="E5254">
        <v>0.60401330495154859</v>
      </c>
      <c r="F5254" t="str">
        <f t="shared" si="82"/>
        <v>True</v>
      </c>
    </row>
    <row r="5255" spans="1:6" x14ac:dyDescent="0.25">
      <c r="A5255">
        <v>5254</v>
      </c>
      <c r="B5255">
        <v>2</v>
      </c>
      <c r="C5255">
        <v>1655</v>
      </c>
      <c r="D5255" t="s">
        <v>8014</v>
      </c>
      <c r="E5255">
        <v>0.14834216961608915</v>
      </c>
      <c r="F5255" t="str">
        <f t="shared" si="82"/>
        <v/>
      </c>
    </row>
    <row r="5256" spans="1:6" x14ac:dyDescent="0.25">
      <c r="A5256">
        <v>5255</v>
      </c>
      <c r="B5256">
        <v>2</v>
      </c>
      <c r="C5256">
        <v>9008</v>
      </c>
      <c r="D5256" t="s">
        <v>1789</v>
      </c>
      <c r="E5256">
        <v>0.71233019764318561</v>
      </c>
      <c r="F5256" t="str">
        <f t="shared" si="82"/>
        <v/>
      </c>
    </row>
    <row r="5257" spans="1:6" x14ac:dyDescent="0.25">
      <c r="A5257">
        <v>5256</v>
      </c>
      <c r="B5257">
        <v>4</v>
      </c>
      <c r="C5257">
        <v>2930</v>
      </c>
      <c r="D5257" t="s">
        <v>1244</v>
      </c>
      <c r="E5257">
        <v>0.87749511823077841</v>
      </c>
      <c r="F5257" t="str">
        <f t="shared" si="82"/>
        <v/>
      </c>
    </row>
    <row r="5258" spans="1:6" x14ac:dyDescent="0.25">
      <c r="A5258">
        <v>5257</v>
      </c>
      <c r="B5258">
        <v>1</v>
      </c>
      <c r="C5258">
        <v>3947</v>
      </c>
      <c r="D5258" t="s">
        <v>1757</v>
      </c>
      <c r="E5258">
        <v>0.63091985482886137</v>
      </c>
      <c r="F5258" t="str">
        <f t="shared" si="82"/>
        <v/>
      </c>
    </row>
    <row r="5259" spans="1:6" x14ac:dyDescent="0.25">
      <c r="A5259">
        <v>5258</v>
      </c>
      <c r="B5259">
        <v>2</v>
      </c>
      <c r="C5259">
        <v>1656</v>
      </c>
      <c r="D5259" t="s">
        <v>8014</v>
      </c>
      <c r="E5259">
        <v>0.11174144799241081</v>
      </c>
      <c r="F5259" t="str">
        <f t="shared" si="82"/>
        <v/>
      </c>
    </row>
    <row r="5260" spans="1:6" x14ac:dyDescent="0.25">
      <c r="A5260">
        <v>5259</v>
      </c>
      <c r="B5260">
        <v>4</v>
      </c>
      <c r="C5260">
        <v>7965</v>
      </c>
      <c r="D5260" t="s">
        <v>2653</v>
      </c>
      <c r="E5260">
        <v>0.73615973958905778</v>
      </c>
      <c r="F5260" t="str">
        <f t="shared" si="82"/>
        <v/>
      </c>
    </row>
    <row r="5261" spans="1:6" x14ac:dyDescent="0.25">
      <c r="A5261">
        <v>5260</v>
      </c>
      <c r="B5261">
        <v>8</v>
      </c>
      <c r="C5261">
        <v>7963</v>
      </c>
      <c r="D5261" t="s">
        <v>2653</v>
      </c>
      <c r="E5261">
        <v>0.52949364221279294</v>
      </c>
      <c r="F5261" t="str">
        <f t="shared" si="82"/>
        <v/>
      </c>
    </row>
    <row r="5262" spans="1:6" x14ac:dyDescent="0.25">
      <c r="A5262">
        <v>5261</v>
      </c>
      <c r="B5262">
        <v>8</v>
      </c>
      <c r="C5262">
        <v>7966</v>
      </c>
      <c r="D5262" t="s">
        <v>2653</v>
      </c>
      <c r="E5262">
        <v>0.88660995486090044</v>
      </c>
      <c r="F5262" t="str">
        <f t="shared" si="82"/>
        <v/>
      </c>
    </row>
    <row r="5263" spans="1:6" x14ac:dyDescent="0.25">
      <c r="A5263">
        <v>5262</v>
      </c>
      <c r="B5263">
        <v>6</v>
      </c>
      <c r="C5263">
        <v>8110</v>
      </c>
      <c r="D5263" t="s">
        <v>6352</v>
      </c>
      <c r="E5263">
        <v>0.11293397480215017</v>
      </c>
      <c r="F5263" t="str">
        <f t="shared" si="82"/>
        <v/>
      </c>
    </row>
    <row r="5264" spans="1:6" x14ac:dyDescent="0.25">
      <c r="A5264">
        <v>5263</v>
      </c>
      <c r="B5264">
        <v>1</v>
      </c>
      <c r="C5264">
        <v>3946</v>
      </c>
      <c r="D5264" t="s">
        <v>1757</v>
      </c>
      <c r="E5264">
        <v>0.96330625523491176</v>
      </c>
      <c r="F5264" t="str">
        <f t="shared" si="82"/>
        <v>True</v>
      </c>
    </row>
    <row r="5265" spans="1:6" x14ac:dyDescent="0.25">
      <c r="A5265">
        <v>5264</v>
      </c>
      <c r="B5265">
        <v>1</v>
      </c>
      <c r="C5265">
        <v>9007</v>
      </c>
      <c r="D5265" t="s">
        <v>1789</v>
      </c>
      <c r="E5265">
        <v>0.63120852543992123</v>
      </c>
      <c r="F5265" t="str">
        <f t="shared" si="82"/>
        <v/>
      </c>
    </row>
    <row r="5266" spans="1:6" x14ac:dyDescent="0.25">
      <c r="A5266">
        <v>5265</v>
      </c>
      <c r="B5266">
        <v>7</v>
      </c>
      <c r="C5266">
        <v>2044</v>
      </c>
      <c r="D5266" t="s">
        <v>4166</v>
      </c>
      <c r="E5266">
        <v>0.61449246381490763</v>
      </c>
      <c r="F5266" t="str">
        <f t="shared" si="82"/>
        <v/>
      </c>
    </row>
    <row r="5267" spans="1:6" x14ac:dyDescent="0.25">
      <c r="A5267">
        <v>5266</v>
      </c>
      <c r="B5267">
        <v>5</v>
      </c>
      <c r="C5267">
        <v>5750</v>
      </c>
      <c r="D5267" t="s">
        <v>570</v>
      </c>
      <c r="E5267">
        <v>0.59372454125126783</v>
      </c>
      <c r="F5267" t="str">
        <f t="shared" si="82"/>
        <v/>
      </c>
    </row>
    <row r="5268" spans="1:6" x14ac:dyDescent="0.25">
      <c r="A5268">
        <v>5267</v>
      </c>
      <c r="B5268">
        <v>4</v>
      </c>
      <c r="C5268">
        <v>1600</v>
      </c>
      <c r="D5268" t="s">
        <v>405</v>
      </c>
      <c r="E5268">
        <v>0.9559356494650616</v>
      </c>
      <c r="F5268" t="str">
        <f t="shared" si="82"/>
        <v/>
      </c>
    </row>
    <row r="5269" spans="1:6" x14ac:dyDescent="0.25">
      <c r="A5269">
        <v>5268</v>
      </c>
      <c r="B5269">
        <v>3</v>
      </c>
      <c r="C5269">
        <v>6951</v>
      </c>
      <c r="D5269" t="s">
        <v>2237</v>
      </c>
      <c r="E5269">
        <v>0.16309586691106781</v>
      </c>
      <c r="F5269" t="str">
        <f t="shared" si="82"/>
        <v/>
      </c>
    </row>
    <row r="5270" spans="1:6" x14ac:dyDescent="0.25">
      <c r="A5270">
        <v>5269</v>
      </c>
      <c r="B5270">
        <v>3</v>
      </c>
      <c r="C5270">
        <v>5309</v>
      </c>
      <c r="D5270" t="s">
        <v>4539</v>
      </c>
      <c r="E5270">
        <v>0.98603331662187954</v>
      </c>
      <c r="F5270" t="str">
        <f t="shared" si="82"/>
        <v/>
      </c>
    </row>
    <row r="5271" spans="1:6" x14ac:dyDescent="0.25">
      <c r="A5271">
        <v>5270</v>
      </c>
      <c r="B5271">
        <v>3</v>
      </c>
      <c r="C5271">
        <v>304</v>
      </c>
      <c r="D5271" t="s">
        <v>4454</v>
      </c>
      <c r="E5271">
        <v>0.8743111779457684</v>
      </c>
      <c r="F5271" t="str">
        <f t="shared" si="82"/>
        <v/>
      </c>
    </row>
    <row r="5272" spans="1:6" x14ac:dyDescent="0.25">
      <c r="A5272">
        <v>5271</v>
      </c>
      <c r="B5272">
        <v>3</v>
      </c>
      <c r="C5272">
        <v>2151</v>
      </c>
      <c r="D5272" t="s">
        <v>1757</v>
      </c>
      <c r="E5272">
        <v>0.84944276231075855</v>
      </c>
      <c r="F5272" t="str">
        <f t="shared" si="82"/>
        <v/>
      </c>
    </row>
    <row r="5273" spans="1:6" x14ac:dyDescent="0.25">
      <c r="A5273">
        <v>5272</v>
      </c>
      <c r="B5273">
        <v>2</v>
      </c>
      <c r="C5273">
        <v>2172</v>
      </c>
      <c r="D5273" t="s">
        <v>2190</v>
      </c>
      <c r="E5273">
        <v>0.84161847284248648</v>
      </c>
      <c r="F5273" t="str">
        <f t="shared" si="82"/>
        <v/>
      </c>
    </row>
    <row r="5274" spans="1:6" x14ac:dyDescent="0.25">
      <c r="A5274">
        <v>5273</v>
      </c>
      <c r="B5274">
        <v>9</v>
      </c>
      <c r="C5274">
        <v>2944</v>
      </c>
      <c r="D5274" t="s">
        <v>4474</v>
      </c>
      <c r="E5274">
        <v>0.66695796270498264</v>
      </c>
      <c r="F5274" t="str">
        <f t="shared" si="82"/>
        <v>True</v>
      </c>
    </row>
    <row r="5275" spans="1:6" x14ac:dyDescent="0.25">
      <c r="A5275">
        <v>5274</v>
      </c>
      <c r="B5275">
        <v>6</v>
      </c>
      <c r="C5275">
        <v>3615</v>
      </c>
      <c r="D5275" t="s">
        <v>1009</v>
      </c>
      <c r="E5275">
        <v>0.43598355308033554</v>
      </c>
      <c r="F5275" t="str">
        <f t="shared" si="82"/>
        <v/>
      </c>
    </row>
    <row r="5276" spans="1:6" x14ac:dyDescent="0.25">
      <c r="A5276">
        <v>5275</v>
      </c>
      <c r="B5276">
        <v>6</v>
      </c>
      <c r="C5276">
        <v>2552</v>
      </c>
      <c r="D5276" t="s">
        <v>437</v>
      </c>
      <c r="E5276">
        <v>0.63450284163884474</v>
      </c>
      <c r="F5276" t="str">
        <f t="shared" si="82"/>
        <v/>
      </c>
    </row>
    <row r="5277" spans="1:6" x14ac:dyDescent="0.25">
      <c r="A5277">
        <v>5276</v>
      </c>
      <c r="B5277">
        <v>7</v>
      </c>
      <c r="C5277">
        <v>3444</v>
      </c>
      <c r="D5277" t="s">
        <v>4085</v>
      </c>
      <c r="E5277">
        <v>0.9823833546543389</v>
      </c>
      <c r="F5277" t="str">
        <f t="shared" si="82"/>
        <v/>
      </c>
    </row>
    <row r="5278" spans="1:6" x14ac:dyDescent="0.25">
      <c r="A5278">
        <v>5277</v>
      </c>
      <c r="B5278">
        <v>6</v>
      </c>
      <c r="C5278">
        <v>5311</v>
      </c>
      <c r="D5278" t="s">
        <v>4539</v>
      </c>
      <c r="E5278">
        <v>0.99657975503852991</v>
      </c>
      <c r="F5278" t="str">
        <f t="shared" si="82"/>
        <v/>
      </c>
    </row>
    <row r="5279" spans="1:6" x14ac:dyDescent="0.25">
      <c r="A5279">
        <v>5278</v>
      </c>
      <c r="B5279">
        <v>2</v>
      </c>
      <c r="C5279">
        <v>1601</v>
      </c>
      <c r="D5279" t="s">
        <v>405</v>
      </c>
      <c r="E5279">
        <v>0.69002490394590243</v>
      </c>
      <c r="F5279" t="str">
        <f t="shared" si="82"/>
        <v/>
      </c>
    </row>
    <row r="5280" spans="1:6" x14ac:dyDescent="0.25">
      <c r="A5280">
        <v>5279</v>
      </c>
      <c r="B5280">
        <v>5</v>
      </c>
      <c r="C5280">
        <v>5310</v>
      </c>
      <c r="D5280" t="s">
        <v>4539</v>
      </c>
      <c r="E5280">
        <v>0.22046172322543922</v>
      </c>
      <c r="F5280" t="str">
        <f t="shared" si="82"/>
        <v/>
      </c>
    </row>
    <row r="5281" spans="1:6" x14ac:dyDescent="0.25">
      <c r="A5281">
        <v>5280</v>
      </c>
      <c r="B5281">
        <v>1</v>
      </c>
      <c r="C5281">
        <v>1599</v>
      </c>
      <c r="D5281" t="s">
        <v>405</v>
      </c>
      <c r="E5281">
        <v>0.91453836416818224</v>
      </c>
      <c r="F5281" t="str">
        <f t="shared" si="82"/>
        <v/>
      </c>
    </row>
    <row r="5282" spans="1:6" x14ac:dyDescent="0.25">
      <c r="A5282">
        <v>5281</v>
      </c>
      <c r="B5282">
        <v>3</v>
      </c>
      <c r="C5282">
        <v>3443</v>
      </c>
      <c r="D5282" t="s">
        <v>4085</v>
      </c>
      <c r="E5282">
        <v>0.59006614867691576</v>
      </c>
      <c r="F5282" t="str">
        <f t="shared" si="82"/>
        <v/>
      </c>
    </row>
    <row r="5283" spans="1:6" x14ac:dyDescent="0.25">
      <c r="A5283">
        <v>5282</v>
      </c>
      <c r="B5283">
        <v>7</v>
      </c>
      <c r="C5283">
        <v>5925</v>
      </c>
      <c r="D5283" t="s">
        <v>8207</v>
      </c>
      <c r="E5283">
        <v>0.42167155011700319</v>
      </c>
      <c r="F5283" t="str">
        <f t="shared" si="82"/>
        <v/>
      </c>
    </row>
    <row r="5284" spans="1:6" x14ac:dyDescent="0.25">
      <c r="A5284">
        <v>5283</v>
      </c>
      <c r="B5284">
        <v>2</v>
      </c>
      <c r="C5284">
        <v>548</v>
      </c>
      <c r="D5284" t="s">
        <v>4982</v>
      </c>
      <c r="E5284">
        <v>0.72998299371383657</v>
      </c>
      <c r="F5284" t="str">
        <f t="shared" si="82"/>
        <v>True</v>
      </c>
    </row>
    <row r="5285" spans="1:6" x14ac:dyDescent="0.25">
      <c r="A5285">
        <v>5284</v>
      </c>
      <c r="B5285">
        <v>7</v>
      </c>
      <c r="C5285">
        <v>4138</v>
      </c>
      <c r="D5285" t="s">
        <v>3583</v>
      </c>
      <c r="E5285">
        <v>0.87550355936301016</v>
      </c>
      <c r="F5285" t="str">
        <f t="shared" si="82"/>
        <v/>
      </c>
    </row>
    <row r="5286" spans="1:6" x14ac:dyDescent="0.25">
      <c r="A5286">
        <v>5285</v>
      </c>
      <c r="B5286">
        <v>4</v>
      </c>
      <c r="C5286">
        <v>1479</v>
      </c>
      <c r="D5286" t="s">
        <v>6887</v>
      </c>
      <c r="E5286">
        <v>0.9217550389234247</v>
      </c>
      <c r="F5286" t="str">
        <f t="shared" si="82"/>
        <v/>
      </c>
    </row>
    <row r="5287" spans="1:6" x14ac:dyDescent="0.25">
      <c r="A5287">
        <v>5286</v>
      </c>
      <c r="B5287">
        <v>2</v>
      </c>
      <c r="C5287">
        <v>2553</v>
      </c>
      <c r="D5287" t="s">
        <v>437</v>
      </c>
      <c r="E5287">
        <v>0.80003622966420262</v>
      </c>
      <c r="F5287" t="str">
        <f t="shared" si="82"/>
        <v/>
      </c>
    </row>
    <row r="5288" spans="1:6" x14ac:dyDescent="0.25">
      <c r="A5288">
        <v>5287</v>
      </c>
      <c r="B5288">
        <v>1</v>
      </c>
      <c r="C5288">
        <v>2945</v>
      </c>
      <c r="D5288" t="s">
        <v>4474</v>
      </c>
      <c r="E5288">
        <v>0.13385343535257266</v>
      </c>
      <c r="F5288" t="str">
        <f t="shared" si="82"/>
        <v/>
      </c>
    </row>
    <row r="5289" spans="1:6" x14ac:dyDescent="0.25">
      <c r="A5289">
        <v>5288</v>
      </c>
      <c r="B5289">
        <v>4</v>
      </c>
      <c r="C5289">
        <v>1598</v>
      </c>
      <c r="D5289" t="s">
        <v>405</v>
      </c>
      <c r="E5289">
        <v>0.49815682030928599</v>
      </c>
      <c r="F5289" t="str">
        <f t="shared" si="82"/>
        <v/>
      </c>
    </row>
    <row r="5290" spans="1:6" x14ac:dyDescent="0.25">
      <c r="A5290">
        <v>5289</v>
      </c>
      <c r="B5290">
        <v>6</v>
      </c>
      <c r="C5290">
        <v>547</v>
      </c>
      <c r="D5290" t="s">
        <v>4982</v>
      </c>
      <c r="E5290">
        <v>9.4016893569302207E-2</v>
      </c>
      <c r="F5290" t="str">
        <f t="shared" si="82"/>
        <v/>
      </c>
    </row>
    <row r="5291" spans="1:6" x14ac:dyDescent="0.25">
      <c r="A5291">
        <v>5290</v>
      </c>
      <c r="B5291">
        <v>4</v>
      </c>
      <c r="C5291">
        <v>3616</v>
      </c>
      <c r="D5291" t="s">
        <v>1009</v>
      </c>
      <c r="E5291">
        <v>0.49012228860291063</v>
      </c>
      <c r="F5291" t="str">
        <f t="shared" si="82"/>
        <v/>
      </c>
    </row>
    <row r="5292" spans="1:6" x14ac:dyDescent="0.25">
      <c r="A5292">
        <v>5291</v>
      </c>
      <c r="B5292">
        <v>7</v>
      </c>
      <c r="C5292">
        <v>5594</v>
      </c>
      <c r="D5292" t="s">
        <v>8217</v>
      </c>
      <c r="E5292">
        <v>0.43354726311945224</v>
      </c>
      <c r="F5292" t="str">
        <f t="shared" si="82"/>
        <v/>
      </c>
    </row>
    <row r="5293" spans="1:6" x14ac:dyDescent="0.25">
      <c r="A5293">
        <v>5292</v>
      </c>
      <c r="B5293">
        <v>7</v>
      </c>
      <c r="C5293">
        <v>6950</v>
      </c>
      <c r="D5293" t="s">
        <v>2237</v>
      </c>
      <c r="E5293">
        <v>0.84710552692711083</v>
      </c>
      <c r="F5293" t="str">
        <f t="shared" si="82"/>
        <v/>
      </c>
    </row>
    <row r="5294" spans="1:6" x14ac:dyDescent="0.25">
      <c r="A5294">
        <v>5293</v>
      </c>
      <c r="B5294">
        <v>3</v>
      </c>
      <c r="C5294">
        <v>4392</v>
      </c>
      <c r="D5294" t="s">
        <v>5705</v>
      </c>
      <c r="E5294">
        <v>0.78052020627792995</v>
      </c>
      <c r="F5294" t="str">
        <f t="shared" si="82"/>
        <v>True</v>
      </c>
    </row>
    <row r="5295" spans="1:6" x14ac:dyDescent="0.25">
      <c r="A5295">
        <v>5294</v>
      </c>
      <c r="B5295">
        <v>7</v>
      </c>
      <c r="C5295">
        <v>561</v>
      </c>
      <c r="D5295" t="s">
        <v>4951</v>
      </c>
      <c r="E5295">
        <v>0.68743259419751679</v>
      </c>
      <c r="F5295" t="str">
        <f t="shared" si="82"/>
        <v/>
      </c>
    </row>
    <row r="5296" spans="1:6" x14ac:dyDescent="0.25">
      <c r="A5296">
        <v>5295</v>
      </c>
      <c r="B5296">
        <v>5</v>
      </c>
      <c r="C5296">
        <v>1813</v>
      </c>
      <c r="D5296" t="s">
        <v>1478</v>
      </c>
      <c r="E5296">
        <v>1.0950782165091488E-2</v>
      </c>
      <c r="F5296" t="str">
        <f t="shared" si="82"/>
        <v/>
      </c>
    </row>
    <row r="5297" spans="1:6" x14ac:dyDescent="0.25">
      <c r="A5297">
        <v>5296</v>
      </c>
      <c r="B5297">
        <v>2</v>
      </c>
      <c r="C5297">
        <v>4390</v>
      </c>
      <c r="D5297" t="s">
        <v>5705</v>
      </c>
      <c r="E5297">
        <v>0.98497841892900051</v>
      </c>
      <c r="F5297" t="str">
        <f t="shared" si="82"/>
        <v/>
      </c>
    </row>
    <row r="5298" spans="1:6" x14ac:dyDescent="0.25">
      <c r="A5298">
        <v>5297</v>
      </c>
      <c r="B5298">
        <v>2</v>
      </c>
      <c r="C5298">
        <v>4753</v>
      </c>
      <c r="D5298" t="s">
        <v>2563</v>
      </c>
      <c r="E5298">
        <v>0.99815882997630834</v>
      </c>
      <c r="F5298" t="str">
        <f t="shared" si="82"/>
        <v/>
      </c>
    </row>
    <row r="5299" spans="1:6" x14ac:dyDescent="0.25">
      <c r="A5299">
        <v>5298</v>
      </c>
      <c r="B5299">
        <v>5</v>
      </c>
      <c r="C5299">
        <v>2072</v>
      </c>
      <c r="D5299" t="s">
        <v>5702</v>
      </c>
      <c r="E5299">
        <v>0.45006110192229265</v>
      </c>
      <c r="F5299" t="str">
        <f t="shared" si="82"/>
        <v/>
      </c>
    </row>
    <row r="5300" spans="1:6" x14ac:dyDescent="0.25">
      <c r="A5300">
        <v>5299</v>
      </c>
      <c r="B5300">
        <v>1</v>
      </c>
      <c r="C5300">
        <v>7928</v>
      </c>
      <c r="D5300" t="s">
        <v>2866</v>
      </c>
      <c r="E5300">
        <v>1.5746653602850991E-2</v>
      </c>
      <c r="F5300" t="str">
        <f t="shared" si="82"/>
        <v/>
      </c>
    </row>
    <row r="5301" spans="1:6" x14ac:dyDescent="0.25">
      <c r="A5301">
        <v>5300</v>
      </c>
      <c r="B5301">
        <v>3</v>
      </c>
      <c r="C5301">
        <v>4391</v>
      </c>
      <c r="D5301" t="s">
        <v>5705</v>
      </c>
      <c r="E5301">
        <v>0.75569436337899454</v>
      </c>
      <c r="F5301" t="str">
        <f t="shared" si="82"/>
        <v/>
      </c>
    </row>
    <row r="5302" spans="1:6" x14ac:dyDescent="0.25">
      <c r="A5302">
        <v>5301</v>
      </c>
      <c r="B5302">
        <v>3</v>
      </c>
      <c r="C5302">
        <v>7927</v>
      </c>
      <c r="D5302" t="s">
        <v>2866</v>
      </c>
      <c r="E5302">
        <v>0.64870987735295305</v>
      </c>
      <c r="F5302" t="str">
        <f t="shared" si="82"/>
        <v/>
      </c>
    </row>
    <row r="5303" spans="1:6" x14ac:dyDescent="0.25">
      <c r="A5303">
        <v>5302</v>
      </c>
      <c r="B5303">
        <v>2</v>
      </c>
      <c r="C5303">
        <v>1814</v>
      </c>
      <c r="D5303" t="s">
        <v>1478</v>
      </c>
      <c r="E5303">
        <v>2.5673809322013463E-2</v>
      </c>
      <c r="F5303" t="str">
        <f t="shared" si="82"/>
        <v/>
      </c>
    </row>
    <row r="5304" spans="1:6" x14ac:dyDescent="0.25">
      <c r="A5304">
        <v>5303</v>
      </c>
      <c r="B5304">
        <v>7</v>
      </c>
      <c r="C5304">
        <v>1039</v>
      </c>
      <c r="D5304" t="s">
        <v>8217</v>
      </c>
      <c r="E5304">
        <v>0.80635183465747018</v>
      </c>
      <c r="F5304" t="str">
        <f t="shared" si="82"/>
        <v>True</v>
      </c>
    </row>
    <row r="5305" spans="1:6" x14ac:dyDescent="0.25">
      <c r="A5305">
        <v>5304</v>
      </c>
      <c r="B5305">
        <v>2</v>
      </c>
      <c r="C5305">
        <v>4841</v>
      </c>
      <c r="D5305" t="s">
        <v>398</v>
      </c>
      <c r="E5305">
        <v>0.45758285999394055</v>
      </c>
      <c r="F5305" t="str">
        <f t="shared" si="82"/>
        <v/>
      </c>
    </row>
    <row r="5306" spans="1:6" x14ac:dyDescent="0.25">
      <c r="A5306">
        <v>5305</v>
      </c>
      <c r="B5306">
        <v>3</v>
      </c>
      <c r="C5306">
        <v>1040</v>
      </c>
      <c r="D5306" t="s">
        <v>8217</v>
      </c>
      <c r="E5306">
        <v>6.8434305199443157E-2</v>
      </c>
      <c r="F5306" t="str">
        <f t="shared" si="82"/>
        <v/>
      </c>
    </row>
    <row r="5307" spans="1:6" x14ac:dyDescent="0.25">
      <c r="A5307">
        <v>5306</v>
      </c>
      <c r="B5307">
        <v>10</v>
      </c>
      <c r="C5307">
        <v>2782</v>
      </c>
      <c r="D5307" t="s">
        <v>3472</v>
      </c>
      <c r="E5307">
        <v>0.52648431691892461</v>
      </c>
      <c r="F5307" t="str">
        <f t="shared" si="82"/>
        <v/>
      </c>
    </row>
    <row r="5308" spans="1:6" x14ac:dyDescent="0.25">
      <c r="A5308">
        <v>5307</v>
      </c>
      <c r="B5308">
        <v>3</v>
      </c>
      <c r="C5308">
        <v>560</v>
      </c>
      <c r="D5308" t="s">
        <v>4951</v>
      </c>
      <c r="E5308">
        <v>0.86847530503958037</v>
      </c>
      <c r="F5308" t="str">
        <f t="shared" si="82"/>
        <v/>
      </c>
    </row>
    <row r="5309" spans="1:6" x14ac:dyDescent="0.25">
      <c r="A5309">
        <v>5308</v>
      </c>
      <c r="B5309">
        <v>7</v>
      </c>
      <c r="C5309">
        <v>4389</v>
      </c>
      <c r="D5309" t="s">
        <v>5705</v>
      </c>
      <c r="E5309">
        <v>0.16814392939499412</v>
      </c>
      <c r="F5309" t="str">
        <f t="shared" si="82"/>
        <v/>
      </c>
    </row>
    <row r="5310" spans="1:6" x14ac:dyDescent="0.25">
      <c r="A5310">
        <v>5309</v>
      </c>
      <c r="B5310">
        <v>3</v>
      </c>
      <c r="C5310">
        <v>7929</v>
      </c>
      <c r="D5310" t="s">
        <v>2866</v>
      </c>
      <c r="E5310">
        <v>0.21091097600805875</v>
      </c>
      <c r="F5310" t="str">
        <f t="shared" si="82"/>
        <v/>
      </c>
    </row>
    <row r="5311" spans="1:6" x14ac:dyDescent="0.25">
      <c r="A5311">
        <v>5310</v>
      </c>
      <c r="B5311">
        <v>8</v>
      </c>
      <c r="C5311">
        <v>6365</v>
      </c>
      <c r="D5311" t="s">
        <v>2479</v>
      </c>
      <c r="E5311">
        <v>0.41930978815790787</v>
      </c>
      <c r="F5311" t="str">
        <f t="shared" si="82"/>
        <v/>
      </c>
    </row>
    <row r="5312" spans="1:6" x14ac:dyDescent="0.25">
      <c r="A5312">
        <v>5311</v>
      </c>
      <c r="B5312">
        <v>5</v>
      </c>
      <c r="C5312">
        <v>6363</v>
      </c>
      <c r="D5312" t="s">
        <v>2479</v>
      </c>
      <c r="E5312">
        <v>0.29156490935935653</v>
      </c>
      <c r="F5312" t="str">
        <f t="shared" si="82"/>
        <v/>
      </c>
    </row>
    <row r="5313" spans="1:6" x14ac:dyDescent="0.25">
      <c r="A5313">
        <v>5312</v>
      </c>
      <c r="B5313">
        <v>3</v>
      </c>
      <c r="C5313">
        <v>2247</v>
      </c>
      <c r="D5313" t="s">
        <v>1901</v>
      </c>
      <c r="E5313">
        <v>0.99731734336297395</v>
      </c>
      <c r="F5313" t="str">
        <f t="shared" si="82"/>
        <v/>
      </c>
    </row>
    <row r="5314" spans="1:6" x14ac:dyDescent="0.25">
      <c r="A5314">
        <v>5313</v>
      </c>
      <c r="B5314">
        <v>1</v>
      </c>
      <c r="C5314">
        <v>6364</v>
      </c>
      <c r="D5314" t="s">
        <v>2479</v>
      </c>
      <c r="E5314">
        <v>8.9848291932492774E-3</v>
      </c>
      <c r="F5314" t="str">
        <f t="shared" si="82"/>
        <v>True</v>
      </c>
    </row>
    <row r="5315" spans="1:6" x14ac:dyDescent="0.25">
      <c r="A5315">
        <v>5314</v>
      </c>
      <c r="B5315">
        <v>2</v>
      </c>
      <c r="C5315">
        <v>2244</v>
      </c>
      <c r="D5315" t="s">
        <v>1901</v>
      </c>
      <c r="E5315">
        <v>0.84174884169202269</v>
      </c>
      <c r="F5315" t="str">
        <f t="shared" ref="F5315:F5378" si="83">IF(MOD(A5315-3,10)=0,"True","")</f>
        <v/>
      </c>
    </row>
    <row r="5316" spans="1:6" x14ac:dyDescent="0.25">
      <c r="A5316">
        <v>5315</v>
      </c>
      <c r="B5316">
        <v>4</v>
      </c>
      <c r="C5316">
        <v>6147</v>
      </c>
      <c r="D5316" t="s">
        <v>1895</v>
      </c>
      <c r="E5316">
        <v>0.21386887248439412</v>
      </c>
      <c r="F5316" t="str">
        <f t="shared" si="83"/>
        <v/>
      </c>
    </row>
    <row r="5317" spans="1:6" x14ac:dyDescent="0.25">
      <c r="A5317">
        <v>5316</v>
      </c>
      <c r="B5317">
        <v>1</v>
      </c>
      <c r="C5317">
        <v>2246</v>
      </c>
      <c r="D5317" t="s">
        <v>1901</v>
      </c>
      <c r="E5317">
        <v>0.10727339605517572</v>
      </c>
      <c r="F5317" t="str">
        <f t="shared" si="83"/>
        <v/>
      </c>
    </row>
    <row r="5318" spans="1:6" x14ac:dyDescent="0.25">
      <c r="A5318">
        <v>5317</v>
      </c>
      <c r="B5318">
        <v>2</v>
      </c>
      <c r="C5318">
        <v>2245</v>
      </c>
      <c r="D5318" t="s">
        <v>1901</v>
      </c>
      <c r="E5318">
        <v>0.40392082451710631</v>
      </c>
      <c r="F5318" t="str">
        <f t="shared" si="83"/>
        <v/>
      </c>
    </row>
    <row r="5319" spans="1:6" x14ac:dyDescent="0.25">
      <c r="A5319">
        <v>5318</v>
      </c>
      <c r="B5319">
        <v>2</v>
      </c>
      <c r="C5319">
        <v>4011</v>
      </c>
      <c r="D5319" t="s">
        <v>1839</v>
      </c>
      <c r="E5319">
        <v>7.3720798606833449E-2</v>
      </c>
      <c r="F5319" t="str">
        <f t="shared" si="83"/>
        <v/>
      </c>
    </row>
    <row r="5320" spans="1:6" x14ac:dyDescent="0.25">
      <c r="A5320">
        <v>5319</v>
      </c>
      <c r="B5320">
        <v>1</v>
      </c>
      <c r="C5320">
        <v>2213</v>
      </c>
      <c r="D5320" t="s">
        <v>4930</v>
      </c>
      <c r="E5320">
        <v>0.20627531864714543</v>
      </c>
      <c r="F5320" t="str">
        <f t="shared" si="83"/>
        <v/>
      </c>
    </row>
    <row r="5321" spans="1:6" x14ac:dyDescent="0.25">
      <c r="A5321">
        <v>5320</v>
      </c>
      <c r="B5321">
        <v>4</v>
      </c>
      <c r="C5321">
        <v>4012</v>
      </c>
      <c r="D5321" t="s">
        <v>1839</v>
      </c>
      <c r="E5321">
        <v>0.70974248152379404</v>
      </c>
      <c r="F5321" t="str">
        <f t="shared" si="83"/>
        <v/>
      </c>
    </row>
    <row r="5322" spans="1:6" x14ac:dyDescent="0.25">
      <c r="A5322">
        <v>5321</v>
      </c>
      <c r="B5322">
        <v>3</v>
      </c>
      <c r="C5322">
        <v>9039</v>
      </c>
      <c r="D5322" t="s">
        <v>1034</v>
      </c>
      <c r="E5322">
        <v>0.66699477746216096</v>
      </c>
      <c r="F5322" t="str">
        <f t="shared" si="83"/>
        <v/>
      </c>
    </row>
    <row r="5323" spans="1:6" x14ac:dyDescent="0.25">
      <c r="A5323">
        <v>5322</v>
      </c>
      <c r="B5323">
        <v>2</v>
      </c>
      <c r="C5323">
        <v>6148</v>
      </c>
      <c r="D5323" t="s">
        <v>1895</v>
      </c>
      <c r="E5323">
        <v>0.54484298436960421</v>
      </c>
      <c r="F5323" t="str">
        <f t="shared" si="83"/>
        <v/>
      </c>
    </row>
    <row r="5324" spans="1:6" x14ac:dyDescent="0.25">
      <c r="A5324">
        <v>5323</v>
      </c>
      <c r="B5324">
        <v>1</v>
      </c>
      <c r="C5324">
        <v>1874</v>
      </c>
      <c r="D5324" t="s">
        <v>4288</v>
      </c>
      <c r="E5324">
        <v>0.41786319801029981</v>
      </c>
      <c r="F5324" t="str">
        <f t="shared" si="83"/>
        <v>True</v>
      </c>
    </row>
    <row r="5325" spans="1:6" x14ac:dyDescent="0.25">
      <c r="A5325">
        <v>5324</v>
      </c>
      <c r="B5325">
        <v>2</v>
      </c>
      <c r="C5325">
        <v>2243</v>
      </c>
      <c r="D5325" t="s">
        <v>1901</v>
      </c>
      <c r="E5325">
        <v>0.56437215734447665</v>
      </c>
      <c r="F5325" t="str">
        <f t="shared" si="83"/>
        <v/>
      </c>
    </row>
    <row r="5326" spans="1:6" x14ac:dyDescent="0.25">
      <c r="A5326">
        <v>5325</v>
      </c>
      <c r="B5326">
        <v>8</v>
      </c>
      <c r="C5326">
        <v>3723</v>
      </c>
      <c r="D5326" t="s">
        <v>4731</v>
      </c>
      <c r="E5326">
        <v>0.65531849475110571</v>
      </c>
      <c r="F5326" t="str">
        <f t="shared" si="83"/>
        <v/>
      </c>
    </row>
    <row r="5327" spans="1:6" x14ac:dyDescent="0.25">
      <c r="A5327">
        <v>5326</v>
      </c>
      <c r="B5327">
        <v>2</v>
      </c>
      <c r="C5327">
        <v>8976</v>
      </c>
      <c r="D5327" t="s">
        <v>3156</v>
      </c>
      <c r="E5327">
        <v>0.6592569907346495</v>
      </c>
      <c r="F5327" t="str">
        <f t="shared" si="83"/>
        <v/>
      </c>
    </row>
    <row r="5328" spans="1:6" x14ac:dyDescent="0.25">
      <c r="A5328">
        <v>5327</v>
      </c>
      <c r="B5328">
        <v>8</v>
      </c>
      <c r="C5328">
        <v>107</v>
      </c>
      <c r="D5328" t="s">
        <v>1251</v>
      </c>
      <c r="E5328">
        <v>2.4591103087782118E-2</v>
      </c>
      <c r="F5328" t="str">
        <f t="shared" si="83"/>
        <v/>
      </c>
    </row>
    <row r="5329" spans="1:6" x14ac:dyDescent="0.25">
      <c r="A5329">
        <v>5328</v>
      </c>
      <c r="B5329">
        <v>1</v>
      </c>
      <c r="C5329">
        <v>8977</v>
      </c>
      <c r="D5329" t="s">
        <v>3156</v>
      </c>
      <c r="E5329">
        <v>0.68591029619902366</v>
      </c>
      <c r="F5329" t="str">
        <f t="shared" si="83"/>
        <v/>
      </c>
    </row>
    <row r="5330" spans="1:6" x14ac:dyDescent="0.25">
      <c r="A5330">
        <v>5329</v>
      </c>
      <c r="B5330">
        <v>5</v>
      </c>
      <c r="C5330">
        <v>6303</v>
      </c>
      <c r="D5330" t="s">
        <v>640</v>
      </c>
      <c r="E5330">
        <v>0.18545356481765762</v>
      </c>
      <c r="F5330" t="str">
        <f t="shared" si="83"/>
        <v/>
      </c>
    </row>
    <row r="5331" spans="1:6" x14ac:dyDescent="0.25">
      <c r="A5331">
        <v>5330</v>
      </c>
      <c r="B5331">
        <v>2</v>
      </c>
      <c r="C5331">
        <v>4775</v>
      </c>
      <c r="D5331" t="s">
        <v>5758</v>
      </c>
      <c r="E5331">
        <v>4.4339457062872567E-2</v>
      </c>
      <c r="F5331" t="str">
        <f t="shared" si="83"/>
        <v/>
      </c>
    </row>
    <row r="5332" spans="1:6" x14ac:dyDescent="0.25">
      <c r="A5332">
        <v>5331</v>
      </c>
      <c r="B5332">
        <v>8</v>
      </c>
      <c r="C5332">
        <v>427</v>
      </c>
      <c r="D5332" t="s">
        <v>5078</v>
      </c>
      <c r="E5332">
        <v>0.19344539205116917</v>
      </c>
      <c r="F5332" t="str">
        <f t="shared" si="83"/>
        <v/>
      </c>
    </row>
    <row r="5333" spans="1:6" x14ac:dyDescent="0.25">
      <c r="A5333">
        <v>5332</v>
      </c>
      <c r="B5333">
        <v>2</v>
      </c>
      <c r="C5333">
        <v>8428</v>
      </c>
      <c r="D5333" t="s">
        <v>1196</v>
      </c>
      <c r="E5333">
        <v>0.91317760198155329</v>
      </c>
      <c r="F5333" t="str">
        <f t="shared" si="83"/>
        <v/>
      </c>
    </row>
    <row r="5334" spans="1:6" x14ac:dyDescent="0.25">
      <c r="A5334">
        <v>5333</v>
      </c>
      <c r="B5334">
        <v>1</v>
      </c>
      <c r="C5334">
        <v>4773</v>
      </c>
      <c r="D5334" t="s">
        <v>5758</v>
      </c>
      <c r="E5334">
        <v>0.12862376646653451</v>
      </c>
      <c r="F5334" t="str">
        <f t="shared" si="83"/>
        <v>True</v>
      </c>
    </row>
    <row r="5335" spans="1:6" x14ac:dyDescent="0.25">
      <c r="A5335">
        <v>5334</v>
      </c>
      <c r="B5335">
        <v>2</v>
      </c>
      <c r="C5335">
        <v>8978</v>
      </c>
      <c r="D5335" t="s">
        <v>3156</v>
      </c>
      <c r="E5335">
        <v>0.64513518214430887</v>
      </c>
      <c r="F5335" t="str">
        <f t="shared" si="83"/>
        <v/>
      </c>
    </row>
    <row r="5336" spans="1:6" x14ac:dyDescent="0.25">
      <c r="A5336">
        <v>5335</v>
      </c>
      <c r="B5336">
        <v>1</v>
      </c>
      <c r="C5336">
        <v>3554</v>
      </c>
      <c r="D5336" t="s">
        <v>4192</v>
      </c>
      <c r="E5336">
        <v>0.78509493171851663</v>
      </c>
      <c r="F5336" t="str">
        <f t="shared" si="83"/>
        <v/>
      </c>
    </row>
    <row r="5337" spans="1:6" x14ac:dyDescent="0.25">
      <c r="A5337">
        <v>5336</v>
      </c>
      <c r="B5337">
        <v>2</v>
      </c>
      <c r="C5337">
        <v>426</v>
      </c>
      <c r="D5337" t="s">
        <v>5078</v>
      </c>
      <c r="E5337">
        <v>0.55752145485059257</v>
      </c>
      <c r="F5337" t="str">
        <f t="shared" si="83"/>
        <v/>
      </c>
    </row>
    <row r="5338" spans="1:6" x14ac:dyDescent="0.25">
      <c r="A5338">
        <v>5337</v>
      </c>
      <c r="B5338">
        <v>1</v>
      </c>
      <c r="C5338">
        <v>109</v>
      </c>
      <c r="D5338" t="s">
        <v>1251</v>
      </c>
      <c r="E5338">
        <v>0.14234057713107018</v>
      </c>
      <c r="F5338" t="str">
        <f t="shared" si="83"/>
        <v/>
      </c>
    </row>
    <row r="5339" spans="1:6" x14ac:dyDescent="0.25">
      <c r="A5339">
        <v>5338</v>
      </c>
      <c r="B5339">
        <v>1</v>
      </c>
      <c r="C5339">
        <v>108</v>
      </c>
      <c r="D5339" t="s">
        <v>1251</v>
      </c>
      <c r="E5339">
        <v>0.78385510543303327</v>
      </c>
      <c r="F5339" t="str">
        <f t="shared" si="83"/>
        <v/>
      </c>
    </row>
    <row r="5340" spans="1:6" x14ac:dyDescent="0.25">
      <c r="A5340">
        <v>5339</v>
      </c>
      <c r="B5340">
        <v>2</v>
      </c>
      <c r="C5340">
        <v>8801</v>
      </c>
      <c r="D5340" t="s">
        <v>2878</v>
      </c>
      <c r="E5340">
        <v>0.35770234046455862</v>
      </c>
      <c r="F5340" t="str">
        <f t="shared" si="83"/>
        <v/>
      </c>
    </row>
    <row r="5341" spans="1:6" x14ac:dyDescent="0.25">
      <c r="A5341">
        <v>5340</v>
      </c>
      <c r="B5341">
        <v>5</v>
      </c>
      <c r="C5341">
        <v>4774</v>
      </c>
      <c r="D5341" t="s">
        <v>5758</v>
      </c>
      <c r="E5341">
        <v>0.96670666195183619</v>
      </c>
      <c r="F5341" t="str">
        <f t="shared" si="83"/>
        <v/>
      </c>
    </row>
    <row r="5342" spans="1:6" x14ac:dyDescent="0.25">
      <c r="A5342">
        <v>5341</v>
      </c>
      <c r="B5342">
        <v>9</v>
      </c>
      <c r="C5342">
        <v>3381</v>
      </c>
      <c r="D5342" t="s">
        <v>258</v>
      </c>
      <c r="E5342">
        <v>0.23495699462547481</v>
      </c>
      <c r="F5342" t="str">
        <f t="shared" si="83"/>
        <v/>
      </c>
    </row>
    <row r="5343" spans="1:6" x14ac:dyDescent="0.25">
      <c r="A5343">
        <v>5342</v>
      </c>
      <c r="B5343">
        <v>7</v>
      </c>
      <c r="C5343">
        <v>8975</v>
      </c>
      <c r="D5343" t="s">
        <v>3156</v>
      </c>
      <c r="E5343">
        <v>0.99694606156131382</v>
      </c>
      <c r="F5343" t="str">
        <f t="shared" si="83"/>
        <v/>
      </c>
    </row>
    <row r="5344" spans="1:6" x14ac:dyDescent="0.25">
      <c r="A5344">
        <v>5343</v>
      </c>
      <c r="B5344">
        <v>7</v>
      </c>
      <c r="C5344">
        <v>9266</v>
      </c>
      <c r="D5344" t="s">
        <v>2360</v>
      </c>
      <c r="E5344">
        <v>0.53692218614750609</v>
      </c>
      <c r="F5344" t="str">
        <f t="shared" si="83"/>
        <v>True</v>
      </c>
    </row>
    <row r="5345" spans="1:6" x14ac:dyDescent="0.25">
      <c r="A5345">
        <v>5344</v>
      </c>
      <c r="B5345">
        <v>2</v>
      </c>
      <c r="C5345">
        <v>2593</v>
      </c>
      <c r="D5345" t="s">
        <v>6030</v>
      </c>
      <c r="E5345">
        <v>2.3107647095680361E-3</v>
      </c>
      <c r="F5345" t="str">
        <f t="shared" si="83"/>
        <v/>
      </c>
    </row>
    <row r="5346" spans="1:6" x14ac:dyDescent="0.25">
      <c r="A5346">
        <v>5345</v>
      </c>
      <c r="B5346">
        <v>2</v>
      </c>
      <c r="C5346">
        <v>4870</v>
      </c>
      <c r="D5346" t="s">
        <v>7646</v>
      </c>
      <c r="E5346">
        <v>0.53608513758397902</v>
      </c>
      <c r="F5346" t="str">
        <f t="shared" si="83"/>
        <v/>
      </c>
    </row>
    <row r="5347" spans="1:6" x14ac:dyDescent="0.25">
      <c r="A5347">
        <v>5346</v>
      </c>
      <c r="B5347">
        <v>2</v>
      </c>
      <c r="C5347">
        <v>4468</v>
      </c>
      <c r="D5347" t="s">
        <v>5702</v>
      </c>
      <c r="E5347">
        <v>0.90014811300008324</v>
      </c>
      <c r="F5347" t="str">
        <f t="shared" si="83"/>
        <v/>
      </c>
    </row>
    <row r="5348" spans="1:6" x14ac:dyDescent="0.25">
      <c r="A5348">
        <v>5347</v>
      </c>
      <c r="B5348">
        <v>14</v>
      </c>
      <c r="C5348">
        <v>9942</v>
      </c>
      <c r="D5348" t="s">
        <v>1810</v>
      </c>
      <c r="E5348">
        <v>0.99986804188309664</v>
      </c>
      <c r="F5348" t="str">
        <f t="shared" si="83"/>
        <v/>
      </c>
    </row>
    <row r="5349" spans="1:6" x14ac:dyDescent="0.25">
      <c r="A5349">
        <v>5348</v>
      </c>
      <c r="B5349">
        <v>7</v>
      </c>
      <c r="C5349">
        <v>4871</v>
      </c>
      <c r="D5349" t="s">
        <v>7646</v>
      </c>
      <c r="E5349">
        <v>7.6567634412783803E-2</v>
      </c>
      <c r="F5349" t="str">
        <f t="shared" si="83"/>
        <v/>
      </c>
    </row>
    <row r="5350" spans="1:6" x14ac:dyDescent="0.25">
      <c r="A5350">
        <v>5349</v>
      </c>
      <c r="B5350">
        <v>8</v>
      </c>
      <c r="C5350">
        <v>2594</v>
      </c>
      <c r="D5350" t="s">
        <v>6030</v>
      </c>
      <c r="E5350">
        <v>0.35274224184925118</v>
      </c>
      <c r="F5350" t="str">
        <f t="shared" si="83"/>
        <v/>
      </c>
    </row>
    <row r="5351" spans="1:6" x14ac:dyDescent="0.25">
      <c r="A5351">
        <v>5350</v>
      </c>
      <c r="B5351">
        <v>2</v>
      </c>
      <c r="C5351">
        <v>4469</v>
      </c>
      <c r="D5351" t="s">
        <v>5702</v>
      </c>
      <c r="E5351">
        <v>0.43534721884809913</v>
      </c>
      <c r="F5351" t="str">
        <f t="shared" si="83"/>
        <v/>
      </c>
    </row>
    <row r="5352" spans="1:6" x14ac:dyDescent="0.25">
      <c r="A5352">
        <v>5351</v>
      </c>
      <c r="B5352">
        <v>2</v>
      </c>
      <c r="C5352">
        <v>9746</v>
      </c>
      <c r="D5352" t="s">
        <v>1503</v>
      </c>
      <c r="E5352">
        <v>0.54025213676629658</v>
      </c>
      <c r="F5352" t="str">
        <f t="shared" si="83"/>
        <v/>
      </c>
    </row>
    <row r="5353" spans="1:6" x14ac:dyDescent="0.25">
      <c r="A5353">
        <v>5352</v>
      </c>
      <c r="B5353">
        <v>8</v>
      </c>
      <c r="C5353">
        <v>4350</v>
      </c>
      <c r="D5353" t="s">
        <v>1220</v>
      </c>
      <c r="E5353">
        <v>0.69004923671428375</v>
      </c>
      <c r="F5353" t="str">
        <f t="shared" si="83"/>
        <v/>
      </c>
    </row>
    <row r="5354" spans="1:6" x14ac:dyDescent="0.25">
      <c r="A5354">
        <v>5353</v>
      </c>
      <c r="B5354">
        <v>6</v>
      </c>
      <c r="C5354">
        <v>1493</v>
      </c>
      <c r="D5354" t="s">
        <v>6579</v>
      </c>
      <c r="E5354">
        <v>0.42673733962926397</v>
      </c>
      <c r="F5354" t="str">
        <f t="shared" si="83"/>
        <v>True</v>
      </c>
    </row>
    <row r="5355" spans="1:6" x14ac:dyDescent="0.25">
      <c r="A5355">
        <v>5354</v>
      </c>
      <c r="B5355">
        <v>12</v>
      </c>
      <c r="C5355">
        <v>3591</v>
      </c>
      <c r="D5355" t="s">
        <v>2525</v>
      </c>
      <c r="E5355">
        <v>0.15099439577463036</v>
      </c>
      <c r="F5355" t="str">
        <f t="shared" si="83"/>
        <v/>
      </c>
    </row>
    <row r="5356" spans="1:6" x14ac:dyDescent="0.25">
      <c r="A5356">
        <v>5355</v>
      </c>
      <c r="B5356">
        <v>1</v>
      </c>
      <c r="C5356">
        <v>9123</v>
      </c>
      <c r="D5356" t="s">
        <v>7299</v>
      </c>
      <c r="E5356">
        <v>0.24377031017950423</v>
      </c>
      <c r="F5356" t="str">
        <f t="shared" si="83"/>
        <v/>
      </c>
    </row>
    <row r="5357" spans="1:6" x14ac:dyDescent="0.25">
      <c r="A5357">
        <v>5356</v>
      </c>
      <c r="B5357">
        <v>3</v>
      </c>
      <c r="C5357">
        <v>9265</v>
      </c>
      <c r="D5357" t="s">
        <v>2360</v>
      </c>
      <c r="E5357">
        <v>0.13120316607617177</v>
      </c>
      <c r="F5357" t="str">
        <f t="shared" si="83"/>
        <v/>
      </c>
    </row>
    <row r="5358" spans="1:6" x14ac:dyDescent="0.25">
      <c r="A5358">
        <v>5357</v>
      </c>
      <c r="B5358">
        <v>3</v>
      </c>
      <c r="C5358">
        <v>554</v>
      </c>
      <c r="D5358" t="s">
        <v>623</v>
      </c>
      <c r="E5358">
        <v>0.96716999410552662</v>
      </c>
      <c r="F5358" t="str">
        <f t="shared" si="83"/>
        <v/>
      </c>
    </row>
    <row r="5359" spans="1:6" x14ac:dyDescent="0.25">
      <c r="A5359">
        <v>5358</v>
      </c>
      <c r="B5359">
        <v>2</v>
      </c>
      <c r="C5359">
        <v>4349</v>
      </c>
      <c r="D5359" t="s">
        <v>1220</v>
      </c>
      <c r="E5359">
        <v>0.83103423982523295</v>
      </c>
      <c r="F5359" t="str">
        <f t="shared" si="83"/>
        <v/>
      </c>
    </row>
    <row r="5360" spans="1:6" x14ac:dyDescent="0.25">
      <c r="A5360">
        <v>5359</v>
      </c>
      <c r="B5360">
        <v>2</v>
      </c>
      <c r="C5360">
        <v>4470</v>
      </c>
      <c r="D5360" t="s">
        <v>5702</v>
      </c>
      <c r="E5360">
        <v>0.86252564402755294</v>
      </c>
      <c r="F5360" t="str">
        <f t="shared" si="83"/>
        <v/>
      </c>
    </row>
    <row r="5361" spans="1:6" x14ac:dyDescent="0.25">
      <c r="A5361">
        <v>5360</v>
      </c>
      <c r="B5361">
        <v>9</v>
      </c>
      <c r="C5361">
        <v>4467</v>
      </c>
      <c r="D5361" t="s">
        <v>5702</v>
      </c>
      <c r="E5361">
        <v>0.36529247942660603</v>
      </c>
      <c r="F5361" t="str">
        <f t="shared" si="83"/>
        <v/>
      </c>
    </row>
    <row r="5362" spans="1:6" x14ac:dyDescent="0.25">
      <c r="A5362">
        <v>5361</v>
      </c>
      <c r="B5362">
        <v>1</v>
      </c>
      <c r="C5362">
        <v>1492</v>
      </c>
      <c r="D5362" t="s">
        <v>6579</v>
      </c>
      <c r="E5362">
        <v>0.43498812906175355</v>
      </c>
      <c r="F5362" t="str">
        <f t="shared" si="83"/>
        <v/>
      </c>
    </row>
    <row r="5363" spans="1:6" x14ac:dyDescent="0.25">
      <c r="A5363">
        <v>5362</v>
      </c>
      <c r="B5363">
        <v>1</v>
      </c>
      <c r="C5363">
        <v>9217</v>
      </c>
      <c r="D5363" t="s">
        <v>754</v>
      </c>
      <c r="E5363">
        <v>0.17882954193786471</v>
      </c>
      <c r="F5363" t="str">
        <f t="shared" si="83"/>
        <v/>
      </c>
    </row>
    <row r="5364" spans="1:6" x14ac:dyDescent="0.25">
      <c r="A5364">
        <v>5363</v>
      </c>
      <c r="B5364">
        <v>1</v>
      </c>
      <c r="C5364">
        <v>8117</v>
      </c>
      <c r="D5364" t="s">
        <v>2374</v>
      </c>
      <c r="E5364">
        <v>0.21391996865810003</v>
      </c>
      <c r="F5364" t="str">
        <f t="shared" si="83"/>
        <v>True</v>
      </c>
    </row>
    <row r="5365" spans="1:6" x14ac:dyDescent="0.25">
      <c r="A5365">
        <v>5364</v>
      </c>
      <c r="B5365">
        <v>8</v>
      </c>
      <c r="C5365">
        <v>4355</v>
      </c>
      <c r="D5365" t="s">
        <v>6718</v>
      </c>
      <c r="E5365">
        <v>0.84419677507448254</v>
      </c>
      <c r="F5365" t="str">
        <f t="shared" si="83"/>
        <v/>
      </c>
    </row>
    <row r="5366" spans="1:6" x14ac:dyDescent="0.25">
      <c r="A5366">
        <v>5365</v>
      </c>
      <c r="B5366">
        <v>1</v>
      </c>
      <c r="C5366">
        <v>3590</v>
      </c>
      <c r="D5366" t="s">
        <v>2525</v>
      </c>
      <c r="E5366">
        <v>0.89890551378107908</v>
      </c>
      <c r="F5366" t="str">
        <f t="shared" si="83"/>
        <v/>
      </c>
    </row>
    <row r="5367" spans="1:6" x14ac:dyDescent="0.25">
      <c r="A5367">
        <v>5366</v>
      </c>
      <c r="B5367">
        <v>4</v>
      </c>
      <c r="C5367">
        <v>4765</v>
      </c>
      <c r="D5367" t="s">
        <v>588</v>
      </c>
      <c r="E5367">
        <v>0.72105484276361154</v>
      </c>
      <c r="F5367" t="str">
        <f t="shared" si="83"/>
        <v/>
      </c>
    </row>
    <row r="5368" spans="1:6" x14ac:dyDescent="0.25">
      <c r="A5368">
        <v>5367</v>
      </c>
      <c r="B5368">
        <v>2</v>
      </c>
      <c r="C5368">
        <v>9747</v>
      </c>
      <c r="D5368" t="s">
        <v>1503</v>
      </c>
      <c r="E5368">
        <v>0.46758889621292776</v>
      </c>
      <c r="F5368" t="str">
        <f t="shared" si="83"/>
        <v/>
      </c>
    </row>
    <row r="5369" spans="1:6" x14ac:dyDescent="0.25">
      <c r="A5369">
        <v>5368</v>
      </c>
      <c r="B5369">
        <v>5</v>
      </c>
      <c r="C5369">
        <v>8960</v>
      </c>
      <c r="D5369" t="s">
        <v>1107</v>
      </c>
      <c r="E5369">
        <v>0.44471086136807592</v>
      </c>
      <c r="F5369" t="str">
        <f t="shared" si="83"/>
        <v/>
      </c>
    </row>
    <row r="5370" spans="1:6" x14ac:dyDescent="0.25">
      <c r="A5370">
        <v>5369</v>
      </c>
      <c r="B5370">
        <v>5</v>
      </c>
      <c r="C5370">
        <v>8959</v>
      </c>
      <c r="D5370" t="s">
        <v>1107</v>
      </c>
      <c r="E5370">
        <v>0.31671534885083141</v>
      </c>
      <c r="F5370" t="str">
        <f t="shared" si="83"/>
        <v/>
      </c>
    </row>
    <row r="5371" spans="1:6" x14ac:dyDescent="0.25">
      <c r="A5371">
        <v>5370</v>
      </c>
      <c r="B5371">
        <v>3</v>
      </c>
      <c r="C5371">
        <v>5080</v>
      </c>
      <c r="D5371" t="s">
        <v>5863</v>
      </c>
      <c r="E5371">
        <v>2.9281762806555034E-2</v>
      </c>
      <c r="F5371" t="str">
        <f t="shared" si="83"/>
        <v/>
      </c>
    </row>
    <row r="5372" spans="1:6" x14ac:dyDescent="0.25">
      <c r="A5372">
        <v>5371</v>
      </c>
      <c r="B5372">
        <v>3</v>
      </c>
      <c r="C5372">
        <v>3848</v>
      </c>
      <c r="D5372" t="s">
        <v>3770</v>
      </c>
      <c r="E5372">
        <v>0.64367185662231241</v>
      </c>
      <c r="F5372" t="str">
        <f t="shared" si="83"/>
        <v/>
      </c>
    </row>
    <row r="5373" spans="1:6" x14ac:dyDescent="0.25">
      <c r="A5373">
        <v>5372</v>
      </c>
      <c r="B5373">
        <v>2</v>
      </c>
      <c r="C5373">
        <v>9463</v>
      </c>
      <c r="D5373" t="s">
        <v>4130</v>
      </c>
      <c r="E5373">
        <v>0.82146070694569984</v>
      </c>
      <c r="F5373" t="str">
        <f t="shared" si="83"/>
        <v/>
      </c>
    </row>
    <row r="5374" spans="1:6" x14ac:dyDescent="0.25">
      <c r="A5374">
        <v>5373</v>
      </c>
      <c r="B5374">
        <v>5</v>
      </c>
      <c r="C5374">
        <v>8661</v>
      </c>
      <c r="D5374" t="s">
        <v>1034</v>
      </c>
      <c r="E5374">
        <v>0.23635890757521649</v>
      </c>
      <c r="F5374" t="str">
        <f t="shared" si="83"/>
        <v>True</v>
      </c>
    </row>
    <row r="5375" spans="1:6" x14ac:dyDescent="0.25">
      <c r="A5375">
        <v>5374</v>
      </c>
      <c r="B5375">
        <v>5</v>
      </c>
      <c r="C5375">
        <v>8961</v>
      </c>
      <c r="D5375" t="s">
        <v>1107</v>
      </c>
      <c r="E5375">
        <v>0.34366114516874657</v>
      </c>
      <c r="F5375" t="str">
        <f t="shared" si="83"/>
        <v/>
      </c>
    </row>
    <row r="5376" spans="1:6" x14ac:dyDescent="0.25">
      <c r="A5376">
        <v>5375</v>
      </c>
      <c r="B5376">
        <v>1</v>
      </c>
      <c r="C5376">
        <v>5081</v>
      </c>
      <c r="D5376" t="s">
        <v>5863</v>
      </c>
      <c r="E5376">
        <v>0.41428514294465002</v>
      </c>
      <c r="F5376" t="str">
        <f t="shared" si="83"/>
        <v/>
      </c>
    </row>
    <row r="5377" spans="1:6" x14ac:dyDescent="0.25">
      <c r="A5377">
        <v>5376</v>
      </c>
      <c r="B5377">
        <v>2</v>
      </c>
      <c r="C5377">
        <v>8684</v>
      </c>
      <c r="D5377" t="s">
        <v>684</v>
      </c>
      <c r="E5377">
        <v>4.0101567444421393E-2</v>
      </c>
      <c r="F5377" t="str">
        <f t="shared" si="83"/>
        <v/>
      </c>
    </row>
    <row r="5378" spans="1:6" x14ac:dyDescent="0.25">
      <c r="A5378">
        <v>5377</v>
      </c>
      <c r="B5378">
        <v>4</v>
      </c>
      <c r="C5378">
        <v>8962</v>
      </c>
      <c r="D5378" t="s">
        <v>1107</v>
      </c>
      <c r="E5378">
        <v>0.61126689716845695</v>
      </c>
      <c r="F5378" t="str">
        <f t="shared" si="83"/>
        <v/>
      </c>
    </row>
    <row r="5379" spans="1:6" x14ac:dyDescent="0.25">
      <c r="A5379">
        <v>5378</v>
      </c>
      <c r="B5379">
        <v>5</v>
      </c>
      <c r="C5379">
        <v>6319</v>
      </c>
      <c r="D5379" t="s">
        <v>1453</v>
      </c>
      <c r="E5379">
        <v>0.50737058895588427</v>
      </c>
      <c r="F5379" t="str">
        <f t="shared" ref="F5379:F5442" si="84">IF(MOD(A5379-3,10)=0,"True","")</f>
        <v/>
      </c>
    </row>
    <row r="5380" spans="1:6" x14ac:dyDescent="0.25">
      <c r="A5380">
        <v>5379</v>
      </c>
      <c r="B5380">
        <v>6</v>
      </c>
      <c r="C5380">
        <v>6320</v>
      </c>
      <c r="D5380" t="s">
        <v>1453</v>
      </c>
      <c r="E5380">
        <v>0.37360512694269266</v>
      </c>
      <c r="F5380" t="str">
        <f t="shared" si="84"/>
        <v/>
      </c>
    </row>
    <row r="5381" spans="1:6" x14ac:dyDescent="0.25">
      <c r="A5381">
        <v>5380</v>
      </c>
      <c r="B5381">
        <v>9</v>
      </c>
      <c r="C5381">
        <v>6979</v>
      </c>
      <c r="D5381" t="s">
        <v>3837</v>
      </c>
      <c r="E5381">
        <v>0.26374534121646531</v>
      </c>
      <c r="F5381" t="str">
        <f t="shared" si="84"/>
        <v/>
      </c>
    </row>
    <row r="5382" spans="1:6" x14ac:dyDescent="0.25">
      <c r="A5382">
        <v>5381</v>
      </c>
      <c r="B5382">
        <v>3</v>
      </c>
      <c r="C5382">
        <v>3630</v>
      </c>
      <c r="D5382" t="s">
        <v>1131</v>
      </c>
      <c r="E5382">
        <v>0.61658424810789181</v>
      </c>
      <c r="F5382" t="str">
        <f t="shared" si="84"/>
        <v/>
      </c>
    </row>
    <row r="5383" spans="1:6" x14ac:dyDescent="0.25">
      <c r="A5383">
        <v>5382</v>
      </c>
      <c r="B5383">
        <v>2</v>
      </c>
      <c r="C5383">
        <v>7135</v>
      </c>
      <c r="D5383" t="s">
        <v>1718</v>
      </c>
      <c r="E5383">
        <v>0.68349205638719823</v>
      </c>
      <c r="F5383" t="str">
        <f t="shared" si="84"/>
        <v/>
      </c>
    </row>
    <row r="5384" spans="1:6" x14ac:dyDescent="0.25">
      <c r="A5384">
        <v>5383</v>
      </c>
      <c r="B5384">
        <v>4</v>
      </c>
      <c r="C5384">
        <v>5135</v>
      </c>
      <c r="D5384" t="s">
        <v>7057</v>
      </c>
      <c r="E5384">
        <v>0.93403883476526472</v>
      </c>
      <c r="F5384" t="str">
        <f t="shared" si="84"/>
        <v>True</v>
      </c>
    </row>
    <row r="5385" spans="1:6" x14ac:dyDescent="0.25">
      <c r="A5385">
        <v>5384</v>
      </c>
      <c r="B5385">
        <v>5</v>
      </c>
      <c r="C5385">
        <v>7321</v>
      </c>
      <c r="D5385" t="s">
        <v>2104</v>
      </c>
      <c r="E5385">
        <v>0.48577965423220104</v>
      </c>
      <c r="F5385" t="str">
        <f t="shared" si="84"/>
        <v/>
      </c>
    </row>
    <row r="5386" spans="1:6" x14ac:dyDescent="0.25">
      <c r="A5386">
        <v>5385</v>
      </c>
      <c r="B5386">
        <v>3</v>
      </c>
      <c r="C5386">
        <v>511</v>
      </c>
      <c r="D5386" t="s">
        <v>2320</v>
      </c>
      <c r="E5386">
        <v>0.62360081614681828</v>
      </c>
      <c r="F5386" t="str">
        <f t="shared" si="84"/>
        <v/>
      </c>
    </row>
    <row r="5387" spans="1:6" x14ac:dyDescent="0.25">
      <c r="A5387">
        <v>5386</v>
      </c>
      <c r="B5387">
        <v>8</v>
      </c>
      <c r="C5387">
        <v>1431</v>
      </c>
      <c r="D5387" t="s">
        <v>985</v>
      </c>
      <c r="E5387">
        <v>0.75673398660463731</v>
      </c>
      <c r="F5387" t="str">
        <f t="shared" si="84"/>
        <v/>
      </c>
    </row>
    <row r="5388" spans="1:6" x14ac:dyDescent="0.25">
      <c r="A5388">
        <v>5387</v>
      </c>
      <c r="B5388">
        <v>7</v>
      </c>
      <c r="C5388">
        <v>3631</v>
      </c>
      <c r="D5388" t="s">
        <v>1131</v>
      </c>
      <c r="E5388">
        <v>0.32618884145118776</v>
      </c>
      <c r="F5388" t="str">
        <f t="shared" si="84"/>
        <v/>
      </c>
    </row>
    <row r="5389" spans="1:6" x14ac:dyDescent="0.25">
      <c r="A5389">
        <v>5388</v>
      </c>
      <c r="B5389">
        <v>3</v>
      </c>
      <c r="C5389">
        <v>7132</v>
      </c>
      <c r="D5389" t="s">
        <v>1718</v>
      </c>
      <c r="E5389">
        <v>0.79738411915599716</v>
      </c>
      <c r="F5389" t="str">
        <f t="shared" si="84"/>
        <v/>
      </c>
    </row>
    <row r="5390" spans="1:6" x14ac:dyDescent="0.25">
      <c r="A5390">
        <v>5389</v>
      </c>
      <c r="B5390">
        <v>3</v>
      </c>
      <c r="C5390">
        <v>7136</v>
      </c>
      <c r="D5390" t="s">
        <v>1718</v>
      </c>
      <c r="E5390">
        <v>0.61588369780477048</v>
      </c>
      <c r="F5390" t="str">
        <f t="shared" si="84"/>
        <v/>
      </c>
    </row>
    <row r="5391" spans="1:6" x14ac:dyDescent="0.25">
      <c r="A5391">
        <v>5390</v>
      </c>
      <c r="B5391">
        <v>5</v>
      </c>
      <c r="C5391">
        <v>7320</v>
      </c>
      <c r="D5391" t="s">
        <v>2104</v>
      </c>
      <c r="E5391">
        <v>7.79509241178582E-2</v>
      </c>
      <c r="F5391" t="str">
        <f t="shared" si="84"/>
        <v/>
      </c>
    </row>
    <row r="5392" spans="1:6" x14ac:dyDescent="0.25">
      <c r="A5392">
        <v>5391</v>
      </c>
      <c r="B5392">
        <v>4</v>
      </c>
      <c r="C5392">
        <v>7133</v>
      </c>
      <c r="D5392" t="s">
        <v>1718</v>
      </c>
      <c r="E5392">
        <v>5.0816291650454426E-2</v>
      </c>
      <c r="F5392" t="str">
        <f t="shared" si="84"/>
        <v/>
      </c>
    </row>
    <row r="5393" spans="1:6" x14ac:dyDescent="0.25">
      <c r="A5393">
        <v>5392</v>
      </c>
      <c r="B5393">
        <v>3</v>
      </c>
      <c r="C5393">
        <v>1570</v>
      </c>
      <c r="D5393" t="s">
        <v>2845</v>
      </c>
      <c r="E5393">
        <v>0.68412642948956071</v>
      </c>
      <c r="F5393" t="str">
        <f t="shared" si="84"/>
        <v/>
      </c>
    </row>
    <row r="5394" spans="1:6" x14ac:dyDescent="0.25">
      <c r="A5394">
        <v>5393</v>
      </c>
      <c r="B5394">
        <v>2</v>
      </c>
      <c r="C5394">
        <v>7134</v>
      </c>
      <c r="D5394" t="s">
        <v>1718</v>
      </c>
      <c r="E5394">
        <v>0.64601730537919533</v>
      </c>
      <c r="F5394" t="str">
        <f t="shared" si="84"/>
        <v>True</v>
      </c>
    </row>
    <row r="5395" spans="1:6" x14ac:dyDescent="0.25">
      <c r="A5395">
        <v>5394</v>
      </c>
      <c r="B5395">
        <v>8</v>
      </c>
      <c r="C5395">
        <v>3853</v>
      </c>
      <c r="D5395" t="s">
        <v>2946</v>
      </c>
      <c r="E5395">
        <v>0.75132370114685898</v>
      </c>
      <c r="F5395" t="str">
        <f t="shared" si="84"/>
        <v/>
      </c>
    </row>
    <row r="5396" spans="1:6" x14ac:dyDescent="0.25">
      <c r="A5396">
        <v>5395</v>
      </c>
      <c r="B5396">
        <v>2</v>
      </c>
      <c r="C5396">
        <v>512</v>
      </c>
      <c r="D5396" t="s">
        <v>2320</v>
      </c>
      <c r="E5396">
        <v>0.25589808924876045</v>
      </c>
      <c r="F5396" t="str">
        <f t="shared" si="84"/>
        <v/>
      </c>
    </row>
    <row r="5397" spans="1:6" x14ac:dyDescent="0.25">
      <c r="A5397">
        <v>5396</v>
      </c>
      <c r="B5397">
        <v>7</v>
      </c>
      <c r="C5397">
        <v>5134</v>
      </c>
      <c r="D5397" t="s">
        <v>7057</v>
      </c>
      <c r="E5397">
        <v>0.32156749680333396</v>
      </c>
      <c r="F5397" t="str">
        <f t="shared" si="84"/>
        <v/>
      </c>
    </row>
    <row r="5398" spans="1:6" x14ac:dyDescent="0.25">
      <c r="A5398">
        <v>5397</v>
      </c>
      <c r="B5398">
        <v>7</v>
      </c>
      <c r="C5398">
        <v>4949</v>
      </c>
      <c r="D5398" t="s">
        <v>1556</v>
      </c>
      <c r="E5398">
        <v>0.51516955342841009</v>
      </c>
      <c r="F5398" t="str">
        <f t="shared" si="84"/>
        <v/>
      </c>
    </row>
    <row r="5399" spans="1:6" x14ac:dyDescent="0.25">
      <c r="A5399">
        <v>5398</v>
      </c>
      <c r="B5399">
        <v>6</v>
      </c>
      <c r="C5399">
        <v>6639</v>
      </c>
      <c r="D5399" t="s">
        <v>3548</v>
      </c>
      <c r="E5399">
        <v>0.40120494965580189</v>
      </c>
      <c r="F5399" t="str">
        <f t="shared" si="84"/>
        <v/>
      </c>
    </row>
    <row r="5400" spans="1:6" x14ac:dyDescent="0.25">
      <c r="A5400">
        <v>5399</v>
      </c>
      <c r="B5400">
        <v>9</v>
      </c>
      <c r="C5400">
        <v>915</v>
      </c>
      <c r="D5400" t="s">
        <v>4361</v>
      </c>
      <c r="E5400">
        <v>0.37141652663685942</v>
      </c>
      <c r="F5400" t="str">
        <f t="shared" si="84"/>
        <v/>
      </c>
    </row>
    <row r="5401" spans="1:6" x14ac:dyDescent="0.25">
      <c r="A5401">
        <v>5400</v>
      </c>
      <c r="B5401">
        <v>8</v>
      </c>
      <c r="C5401">
        <v>1936</v>
      </c>
      <c r="D5401" t="s">
        <v>1923</v>
      </c>
      <c r="E5401">
        <v>0.46313952756102028</v>
      </c>
      <c r="F5401" t="str">
        <f t="shared" si="84"/>
        <v/>
      </c>
    </row>
    <row r="5402" spans="1:6" x14ac:dyDescent="0.25">
      <c r="A5402">
        <v>5401</v>
      </c>
      <c r="B5402">
        <v>6</v>
      </c>
      <c r="C5402">
        <v>7557</v>
      </c>
      <c r="D5402" t="s">
        <v>547</v>
      </c>
      <c r="E5402">
        <v>0.18480130925679761</v>
      </c>
      <c r="F5402" t="str">
        <f t="shared" si="84"/>
        <v/>
      </c>
    </row>
    <row r="5403" spans="1:6" x14ac:dyDescent="0.25">
      <c r="A5403">
        <v>5402</v>
      </c>
      <c r="B5403">
        <v>5</v>
      </c>
      <c r="C5403">
        <v>1935</v>
      </c>
      <c r="D5403" t="s">
        <v>1923</v>
      </c>
      <c r="E5403">
        <v>0.89862822290794075</v>
      </c>
      <c r="F5403" t="str">
        <f t="shared" si="84"/>
        <v/>
      </c>
    </row>
    <row r="5404" spans="1:6" x14ac:dyDescent="0.25">
      <c r="A5404">
        <v>5403</v>
      </c>
      <c r="B5404">
        <v>3</v>
      </c>
      <c r="C5404">
        <v>7558</v>
      </c>
      <c r="D5404" t="s">
        <v>547</v>
      </c>
      <c r="E5404">
        <v>0.60145132797796841</v>
      </c>
      <c r="F5404" t="str">
        <f t="shared" si="84"/>
        <v>True</v>
      </c>
    </row>
    <row r="5405" spans="1:6" x14ac:dyDescent="0.25">
      <c r="A5405">
        <v>5404</v>
      </c>
      <c r="B5405">
        <v>3</v>
      </c>
      <c r="C5405">
        <v>6638</v>
      </c>
      <c r="D5405" t="s">
        <v>3548</v>
      </c>
      <c r="E5405">
        <v>0.40614032701400682</v>
      </c>
      <c r="F5405" t="str">
        <f t="shared" si="84"/>
        <v/>
      </c>
    </row>
    <row r="5406" spans="1:6" x14ac:dyDescent="0.25">
      <c r="A5406">
        <v>5405</v>
      </c>
      <c r="B5406">
        <v>5</v>
      </c>
      <c r="C5406">
        <v>2676</v>
      </c>
      <c r="D5406" t="s">
        <v>4489</v>
      </c>
      <c r="E5406">
        <v>0.29006553382618827</v>
      </c>
      <c r="F5406" t="str">
        <f t="shared" si="84"/>
        <v/>
      </c>
    </row>
    <row r="5407" spans="1:6" x14ac:dyDescent="0.25">
      <c r="A5407">
        <v>5406</v>
      </c>
      <c r="B5407">
        <v>3</v>
      </c>
      <c r="C5407">
        <v>4950</v>
      </c>
      <c r="D5407" t="s">
        <v>1556</v>
      </c>
      <c r="E5407">
        <v>5.5038656414565068E-2</v>
      </c>
      <c r="F5407" t="str">
        <f t="shared" si="84"/>
        <v/>
      </c>
    </row>
    <row r="5408" spans="1:6" x14ac:dyDescent="0.25">
      <c r="A5408">
        <v>5407</v>
      </c>
      <c r="B5408">
        <v>1</v>
      </c>
      <c r="C5408">
        <v>2677</v>
      </c>
      <c r="D5408" t="s">
        <v>4489</v>
      </c>
      <c r="E5408">
        <v>0.84030388959419744</v>
      </c>
      <c r="F5408" t="str">
        <f t="shared" si="84"/>
        <v/>
      </c>
    </row>
    <row r="5409" spans="1:6" x14ac:dyDescent="0.25">
      <c r="A5409">
        <v>5408</v>
      </c>
      <c r="B5409">
        <v>1</v>
      </c>
      <c r="C5409">
        <v>914</v>
      </c>
      <c r="D5409" t="s">
        <v>4361</v>
      </c>
      <c r="E5409">
        <v>0.81070162837406889</v>
      </c>
      <c r="F5409" t="str">
        <f t="shared" si="84"/>
        <v/>
      </c>
    </row>
    <row r="5410" spans="1:6" x14ac:dyDescent="0.25">
      <c r="A5410">
        <v>5409</v>
      </c>
      <c r="B5410">
        <v>4</v>
      </c>
      <c r="C5410">
        <v>5838</v>
      </c>
      <c r="D5410" t="s">
        <v>7287</v>
      </c>
      <c r="E5410">
        <v>0.96458419886796398</v>
      </c>
      <c r="F5410" t="str">
        <f t="shared" si="84"/>
        <v/>
      </c>
    </row>
    <row r="5411" spans="1:6" x14ac:dyDescent="0.25">
      <c r="A5411">
        <v>5410</v>
      </c>
      <c r="B5411">
        <v>5</v>
      </c>
      <c r="C5411">
        <v>9743</v>
      </c>
      <c r="D5411" t="s">
        <v>4510</v>
      </c>
      <c r="E5411">
        <v>0.40941942417738553</v>
      </c>
      <c r="F5411" t="str">
        <f t="shared" si="84"/>
        <v/>
      </c>
    </row>
    <row r="5412" spans="1:6" x14ac:dyDescent="0.25">
      <c r="A5412">
        <v>5411</v>
      </c>
      <c r="B5412">
        <v>2</v>
      </c>
      <c r="C5412">
        <v>2662</v>
      </c>
      <c r="D5412" t="s">
        <v>3591</v>
      </c>
      <c r="E5412">
        <v>0.46544933898708685</v>
      </c>
      <c r="F5412" t="str">
        <f t="shared" si="84"/>
        <v/>
      </c>
    </row>
    <row r="5413" spans="1:6" x14ac:dyDescent="0.25">
      <c r="A5413">
        <v>5412</v>
      </c>
      <c r="B5413">
        <v>2</v>
      </c>
      <c r="C5413">
        <v>1928</v>
      </c>
      <c r="D5413" t="s">
        <v>7235</v>
      </c>
      <c r="E5413">
        <v>3.5345415447718076E-2</v>
      </c>
      <c r="F5413" t="str">
        <f t="shared" si="84"/>
        <v/>
      </c>
    </row>
    <row r="5414" spans="1:6" x14ac:dyDescent="0.25">
      <c r="A5414">
        <v>5413</v>
      </c>
      <c r="B5414">
        <v>7</v>
      </c>
      <c r="C5414">
        <v>948</v>
      </c>
      <c r="D5414" t="s">
        <v>1546</v>
      </c>
      <c r="E5414">
        <v>0.82194948175924543</v>
      </c>
      <c r="F5414" t="str">
        <f t="shared" si="84"/>
        <v>True</v>
      </c>
    </row>
    <row r="5415" spans="1:6" x14ac:dyDescent="0.25">
      <c r="A5415">
        <v>5414</v>
      </c>
      <c r="B5415">
        <v>6</v>
      </c>
      <c r="C5415">
        <v>949</v>
      </c>
      <c r="D5415" t="s">
        <v>1546</v>
      </c>
      <c r="E5415">
        <v>0.25600839204037373</v>
      </c>
      <c r="F5415" t="str">
        <f t="shared" si="84"/>
        <v/>
      </c>
    </row>
    <row r="5416" spans="1:6" x14ac:dyDescent="0.25">
      <c r="A5416">
        <v>5415</v>
      </c>
      <c r="B5416">
        <v>5</v>
      </c>
      <c r="C5416">
        <v>4247</v>
      </c>
      <c r="D5416" t="s">
        <v>3338</v>
      </c>
      <c r="E5416">
        <v>0.96010918352008268</v>
      </c>
      <c r="F5416" t="str">
        <f t="shared" si="84"/>
        <v/>
      </c>
    </row>
    <row r="5417" spans="1:6" x14ac:dyDescent="0.25">
      <c r="A5417">
        <v>5416</v>
      </c>
      <c r="B5417">
        <v>11</v>
      </c>
      <c r="C5417">
        <v>2661</v>
      </c>
      <c r="D5417" t="s">
        <v>3591</v>
      </c>
      <c r="E5417">
        <v>0.20816288058847021</v>
      </c>
      <c r="F5417" t="str">
        <f t="shared" si="84"/>
        <v/>
      </c>
    </row>
    <row r="5418" spans="1:6" x14ac:dyDescent="0.25">
      <c r="A5418">
        <v>5417</v>
      </c>
      <c r="B5418">
        <v>12</v>
      </c>
      <c r="C5418">
        <v>950</v>
      </c>
      <c r="D5418" t="s">
        <v>1546</v>
      </c>
      <c r="E5418">
        <v>0.34680598576453714</v>
      </c>
      <c r="F5418" t="str">
        <f t="shared" si="84"/>
        <v/>
      </c>
    </row>
    <row r="5419" spans="1:6" x14ac:dyDescent="0.25">
      <c r="A5419">
        <v>5418</v>
      </c>
      <c r="B5419">
        <v>5</v>
      </c>
      <c r="C5419">
        <v>4248</v>
      </c>
      <c r="D5419" t="s">
        <v>3338</v>
      </c>
      <c r="E5419">
        <v>0.26812242367589101</v>
      </c>
      <c r="F5419" t="str">
        <f t="shared" si="84"/>
        <v/>
      </c>
    </row>
    <row r="5420" spans="1:6" x14ac:dyDescent="0.25">
      <c r="A5420">
        <v>5419</v>
      </c>
      <c r="B5420">
        <v>1</v>
      </c>
      <c r="C5420">
        <v>4246</v>
      </c>
      <c r="D5420" t="s">
        <v>3338</v>
      </c>
      <c r="E5420">
        <v>0.70365498308003804</v>
      </c>
      <c r="F5420" t="str">
        <f t="shared" si="84"/>
        <v/>
      </c>
    </row>
    <row r="5421" spans="1:6" x14ac:dyDescent="0.25">
      <c r="A5421">
        <v>5420</v>
      </c>
      <c r="B5421">
        <v>6</v>
      </c>
      <c r="C5421">
        <v>952</v>
      </c>
      <c r="D5421" t="s">
        <v>1546</v>
      </c>
      <c r="E5421">
        <v>0.83380533675323243</v>
      </c>
      <c r="F5421" t="str">
        <f t="shared" si="84"/>
        <v/>
      </c>
    </row>
    <row r="5422" spans="1:6" x14ac:dyDescent="0.25">
      <c r="A5422">
        <v>5421</v>
      </c>
      <c r="B5422">
        <v>3</v>
      </c>
      <c r="C5422">
        <v>951</v>
      </c>
      <c r="D5422" t="s">
        <v>1546</v>
      </c>
      <c r="E5422">
        <v>0.67060249245904446</v>
      </c>
      <c r="F5422" t="str">
        <f t="shared" si="84"/>
        <v/>
      </c>
    </row>
    <row r="5423" spans="1:6" x14ac:dyDescent="0.25">
      <c r="A5423">
        <v>5422</v>
      </c>
      <c r="B5423">
        <v>5</v>
      </c>
      <c r="C5423">
        <v>7391</v>
      </c>
      <c r="D5423" t="s">
        <v>2037</v>
      </c>
      <c r="E5423">
        <v>0.37042154704315944</v>
      </c>
      <c r="F5423" t="str">
        <f t="shared" si="84"/>
        <v/>
      </c>
    </row>
    <row r="5424" spans="1:6" x14ac:dyDescent="0.25">
      <c r="A5424">
        <v>5423</v>
      </c>
      <c r="B5424">
        <v>2</v>
      </c>
      <c r="C5424">
        <v>7390</v>
      </c>
      <c r="D5424" t="s">
        <v>2037</v>
      </c>
      <c r="E5424">
        <v>0.91213987004216301</v>
      </c>
      <c r="F5424" t="str">
        <f t="shared" si="84"/>
        <v>True</v>
      </c>
    </row>
    <row r="5425" spans="1:6" x14ac:dyDescent="0.25">
      <c r="A5425">
        <v>5424</v>
      </c>
      <c r="B5425">
        <v>4</v>
      </c>
      <c r="C5425">
        <v>5585</v>
      </c>
      <c r="D5425" t="s">
        <v>6970</v>
      </c>
      <c r="E5425">
        <v>0.62436078736426048</v>
      </c>
      <c r="F5425" t="str">
        <f t="shared" si="84"/>
        <v/>
      </c>
    </row>
    <row r="5426" spans="1:6" x14ac:dyDescent="0.25">
      <c r="A5426">
        <v>5425</v>
      </c>
      <c r="B5426">
        <v>3</v>
      </c>
      <c r="C5426">
        <v>880</v>
      </c>
      <c r="D5426" t="s">
        <v>5854</v>
      </c>
      <c r="E5426">
        <v>0.95739780511557804</v>
      </c>
      <c r="F5426" t="str">
        <f t="shared" si="84"/>
        <v/>
      </c>
    </row>
    <row r="5427" spans="1:6" x14ac:dyDescent="0.25">
      <c r="A5427">
        <v>5426</v>
      </c>
      <c r="B5427">
        <v>3</v>
      </c>
      <c r="C5427">
        <v>6936</v>
      </c>
      <c r="D5427" t="s">
        <v>4669</v>
      </c>
      <c r="E5427">
        <v>0.45563346103916003</v>
      </c>
      <c r="F5427" t="str">
        <f t="shared" si="84"/>
        <v/>
      </c>
    </row>
    <row r="5428" spans="1:6" x14ac:dyDescent="0.25">
      <c r="A5428">
        <v>5427</v>
      </c>
      <c r="B5428">
        <v>6</v>
      </c>
      <c r="C5428">
        <v>1604</v>
      </c>
      <c r="D5428" t="s">
        <v>3497</v>
      </c>
      <c r="E5428">
        <v>0.10458942487942013</v>
      </c>
      <c r="F5428" t="str">
        <f t="shared" si="84"/>
        <v/>
      </c>
    </row>
    <row r="5429" spans="1:6" x14ac:dyDescent="0.25">
      <c r="A5429">
        <v>5428</v>
      </c>
      <c r="B5429">
        <v>5</v>
      </c>
      <c r="C5429">
        <v>956</v>
      </c>
      <c r="D5429" t="s">
        <v>4930</v>
      </c>
      <c r="E5429">
        <v>0.24082752900871773</v>
      </c>
      <c r="F5429" t="str">
        <f t="shared" si="84"/>
        <v/>
      </c>
    </row>
    <row r="5430" spans="1:6" x14ac:dyDescent="0.25">
      <c r="A5430">
        <v>5429</v>
      </c>
      <c r="B5430">
        <v>3</v>
      </c>
      <c r="C5430">
        <v>5587</v>
      </c>
      <c r="D5430" t="s">
        <v>6970</v>
      </c>
      <c r="E5430">
        <v>0.15138100557368328</v>
      </c>
      <c r="F5430" t="str">
        <f t="shared" si="84"/>
        <v/>
      </c>
    </row>
    <row r="5431" spans="1:6" x14ac:dyDescent="0.25">
      <c r="A5431">
        <v>5430</v>
      </c>
      <c r="B5431">
        <v>3</v>
      </c>
      <c r="C5431">
        <v>5066</v>
      </c>
      <c r="D5431" t="s">
        <v>4344</v>
      </c>
      <c r="E5431">
        <v>0.89176130581079549</v>
      </c>
      <c r="F5431" t="str">
        <f t="shared" si="84"/>
        <v/>
      </c>
    </row>
    <row r="5432" spans="1:6" x14ac:dyDescent="0.25">
      <c r="A5432">
        <v>5431</v>
      </c>
      <c r="B5432">
        <v>3</v>
      </c>
      <c r="C5432">
        <v>5586</v>
      </c>
      <c r="D5432" t="s">
        <v>6970</v>
      </c>
      <c r="E5432">
        <v>0.86248234421940684</v>
      </c>
      <c r="F5432" t="str">
        <f t="shared" si="84"/>
        <v/>
      </c>
    </row>
    <row r="5433" spans="1:6" x14ac:dyDescent="0.25">
      <c r="A5433">
        <v>5432</v>
      </c>
      <c r="B5433">
        <v>4</v>
      </c>
      <c r="C5433">
        <v>3070</v>
      </c>
      <c r="D5433" t="s">
        <v>3378</v>
      </c>
      <c r="E5433">
        <v>2.1986617228450078E-2</v>
      </c>
      <c r="F5433" t="str">
        <f t="shared" si="84"/>
        <v/>
      </c>
    </row>
    <row r="5434" spans="1:6" x14ac:dyDescent="0.25">
      <c r="A5434">
        <v>5433</v>
      </c>
      <c r="B5434">
        <v>6</v>
      </c>
      <c r="C5434">
        <v>9289</v>
      </c>
      <c r="D5434" t="s">
        <v>1985</v>
      </c>
      <c r="E5434">
        <v>0.39014990486767198</v>
      </c>
      <c r="F5434" t="str">
        <f t="shared" si="84"/>
        <v>True</v>
      </c>
    </row>
    <row r="5435" spans="1:6" x14ac:dyDescent="0.25">
      <c r="A5435">
        <v>5434</v>
      </c>
      <c r="B5435">
        <v>5</v>
      </c>
      <c r="C5435">
        <v>881</v>
      </c>
      <c r="D5435" t="s">
        <v>5854</v>
      </c>
      <c r="E5435">
        <v>0.65449361518150551</v>
      </c>
      <c r="F5435" t="str">
        <f t="shared" si="84"/>
        <v/>
      </c>
    </row>
    <row r="5436" spans="1:6" x14ac:dyDescent="0.25">
      <c r="A5436">
        <v>5435</v>
      </c>
      <c r="B5436">
        <v>7</v>
      </c>
      <c r="C5436">
        <v>5067</v>
      </c>
      <c r="D5436" t="s">
        <v>4344</v>
      </c>
      <c r="E5436">
        <v>0.50545105497851905</v>
      </c>
      <c r="F5436" t="str">
        <f t="shared" si="84"/>
        <v/>
      </c>
    </row>
    <row r="5437" spans="1:6" x14ac:dyDescent="0.25">
      <c r="A5437">
        <v>5436</v>
      </c>
      <c r="B5437">
        <v>2</v>
      </c>
      <c r="C5437">
        <v>3899</v>
      </c>
      <c r="D5437" t="s">
        <v>5596</v>
      </c>
      <c r="E5437">
        <v>0.40172290174956715</v>
      </c>
      <c r="F5437" t="str">
        <f t="shared" si="84"/>
        <v/>
      </c>
    </row>
    <row r="5438" spans="1:6" x14ac:dyDescent="0.25">
      <c r="A5438">
        <v>5437</v>
      </c>
      <c r="B5438">
        <v>3</v>
      </c>
      <c r="C5438">
        <v>6300</v>
      </c>
      <c r="D5438" t="s">
        <v>4500</v>
      </c>
      <c r="E5438">
        <v>0.6194124248966254</v>
      </c>
      <c r="F5438" t="str">
        <f t="shared" si="84"/>
        <v/>
      </c>
    </row>
    <row r="5439" spans="1:6" x14ac:dyDescent="0.25">
      <c r="A5439">
        <v>5438</v>
      </c>
      <c r="B5439">
        <v>3</v>
      </c>
      <c r="C5439">
        <v>3779</v>
      </c>
      <c r="D5439" t="s">
        <v>3994</v>
      </c>
      <c r="E5439">
        <v>0.61186212617053692</v>
      </c>
      <c r="F5439" t="str">
        <f t="shared" si="84"/>
        <v/>
      </c>
    </row>
    <row r="5440" spans="1:6" x14ac:dyDescent="0.25">
      <c r="A5440">
        <v>5439</v>
      </c>
      <c r="B5440">
        <v>1</v>
      </c>
      <c r="C5440">
        <v>211</v>
      </c>
      <c r="D5440" t="s">
        <v>3898</v>
      </c>
      <c r="E5440">
        <v>0.81256014714398728</v>
      </c>
      <c r="F5440" t="str">
        <f t="shared" si="84"/>
        <v/>
      </c>
    </row>
    <row r="5441" spans="1:6" x14ac:dyDescent="0.25">
      <c r="A5441">
        <v>5440</v>
      </c>
      <c r="B5441">
        <v>12</v>
      </c>
      <c r="C5441">
        <v>8871</v>
      </c>
      <c r="D5441" t="s">
        <v>2209</v>
      </c>
      <c r="E5441">
        <v>0.34142411011113116</v>
      </c>
      <c r="F5441" t="str">
        <f t="shared" si="84"/>
        <v/>
      </c>
    </row>
    <row r="5442" spans="1:6" x14ac:dyDescent="0.25">
      <c r="A5442">
        <v>5441</v>
      </c>
      <c r="B5442">
        <v>2</v>
      </c>
      <c r="C5442">
        <v>583</v>
      </c>
      <c r="D5442" t="s">
        <v>4006</v>
      </c>
      <c r="E5442">
        <v>0.56711815452785308</v>
      </c>
      <c r="F5442" t="str">
        <f t="shared" si="84"/>
        <v/>
      </c>
    </row>
    <row r="5443" spans="1:6" x14ac:dyDescent="0.25">
      <c r="A5443">
        <v>5442</v>
      </c>
      <c r="B5443">
        <v>4</v>
      </c>
      <c r="C5443">
        <v>207</v>
      </c>
      <c r="D5443" t="s">
        <v>3898</v>
      </c>
      <c r="E5443">
        <v>0.10206882452908916</v>
      </c>
      <c r="F5443" t="str">
        <f t="shared" ref="F5443:F5506" si="85">IF(MOD(A5443-3,10)=0,"True","")</f>
        <v/>
      </c>
    </row>
    <row r="5444" spans="1:6" x14ac:dyDescent="0.25">
      <c r="A5444">
        <v>5443</v>
      </c>
      <c r="B5444">
        <v>5</v>
      </c>
      <c r="C5444">
        <v>2125</v>
      </c>
      <c r="D5444" t="s">
        <v>1796</v>
      </c>
      <c r="E5444">
        <v>0.53903523879331161</v>
      </c>
      <c r="F5444" t="str">
        <f t="shared" si="85"/>
        <v>True</v>
      </c>
    </row>
    <row r="5445" spans="1:6" x14ac:dyDescent="0.25">
      <c r="A5445">
        <v>5444</v>
      </c>
      <c r="B5445">
        <v>2</v>
      </c>
      <c r="C5445">
        <v>7123</v>
      </c>
      <c r="D5445" t="s">
        <v>5791</v>
      </c>
      <c r="E5445">
        <v>0.46632809229301397</v>
      </c>
      <c r="F5445" t="str">
        <f t="shared" si="85"/>
        <v/>
      </c>
    </row>
    <row r="5446" spans="1:6" x14ac:dyDescent="0.25">
      <c r="A5446">
        <v>5445</v>
      </c>
      <c r="B5446">
        <v>2</v>
      </c>
      <c r="C5446">
        <v>208</v>
      </c>
      <c r="D5446" t="s">
        <v>3898</v>
      </c>
      <c r="E5446">
        <v>0.72720311012448868</v>
      </c>
      <c r="F5446" t="str">
        <f t="shared" si="85"/>
        <v/>
      </c>
    </row>
    <row r="5447" spans="1:6" x14ac:dyDescent="0.25">
      <c r="A5447">
        <v>5446</v>
      </c>
      <c r="B5447">
        <v>5</v>
      </c>
      <c r="C5447">
        <v>3244</v>
      </c>
      <c r="D5447" t="s">
        <v>4394</v>
      </c>
      <c r="E5447">
        <v>6.6496655249975722E-2</v>
      </c>
      <c r="F5447" t="str">
        <f t="shared" si="85"/>
        <v/>
      </c>
    </row>
    <row r="5448" spans="1:6" x14ac:dyDescent="0.25">
      <c r="A5448">
        <v>5447</v>
      </c>
      <c r="B5448">
        <v>3</v>
      </c>
      <c r="C5448">
        <v>260</v>
      </c>
      <c r="D5448" t="s">
        <v>762</v>
      </c>
      <c r="E5448">
        <v>0.57244296288514485</v>
      </c>
      <c r="F5448" t="str">
        <f t="shared" si="85"/>
        <v/>
      </c>
    </row>
    <row r="5449" spans="1:6" x14ac:dyDescent="0.25">
      <c r="A5449">
        <v>5448</v>
      </c>
      <c r="B5449">
        <v>3</v>
      </c>
      <c r="C5449">
        <v>3245</v>
      </c>
      <c r="D5449" t="s">
        <v>4394</v>
      </c>
      <c r="E5449">
        <v>0.99111862004498152</v>
      </c>
      <c r="F5449" t="str">
        <f t="shared" si="85"/>
        <v/>
      </c>
    </row>
    <row r="5450" spans="1:6" x14ac:dyDescent="0.25">
      <c r="A5450">
        <v>5449</v>
      </c>
      <c r="B5450">
        <v>2</v>
      </c>
      <c r="C5450">
        <v>9280</v>
      </c>
      <c r="D5450" t="s">
        <v>5639</v>
      </c>
      <c r="E5450">
        <v>0.22304617852311504</v>
      </c>
      <c r="F5450" t="str">
        <f t="shared" si="85"/>
        <v/>
      </c>
    </row>
    <row r="5451" spans="1:6" x14ac:dyDescent="0.25">
      <c r="A5451">
        <v>5450</v>
      </c>
      <c r="B5451">
        <v>4</v>
      </c>
      <c r="C5451">
        <v>586</v>
      </c>
      <c r="D5451" t="s">
        <v>4006</v>
      </c>
      <c r="E5451">
        <v>0.6385902750883391</v>
      </c>
      <c r="F5451" t="str">
        <f t="shared" si="85"/>
        <v/>
      </c>
    </row>
    <row r="5452" spans="1:6" x14ac:dyDescent="0.25">
      <c r="A5452">
        <v>5451</v>
      </c>
      <c r="B5452">
        <v>3</v>
      </c>
      <c r="C5452">
        <v>582</v>
      </c>
      <c r="D5452" t="s">
        <v>4006</v>
      </c>
      <c r="E5452">
        <v>0.49040526582476018</v>
      </c>
      <c r="F5452" t="str">
        <f t="shared" si="85"/>
        <v/>
      </c>
    </row>
    <row r="5453" spans="1:6" x14ac:dyDescent="0.25">
      <c r="A5453">
        <v>5452</v>
      </c>
      <c r="B5453">
        <v>4</v>
      </c>
      <c r="C5453">
        <v>8872</v>
      </c>
      <c r="D5453" t="s">
        <v>2209</v>
      </c>
      <c r="E5453">
        <v>0.36010202796572521</v>
      </c>
      <c r="F5453" t="str">
        <f t="shared" si="85"/>
        <v/>
      </c>
    </row>
    <row r="5454" spans="1:6" x14ac:dyDescent="0.25">
      <c r="A5454">
        <v>5453</v>
      </c>
      <c r="B5454">
        <v>9</v>
      </c>
      <c r="C5454">
        <v>8889</v>
      </c>
      <c r="D5454" t="s">
        <v>3378</v>
      </c>
      <c r="E5454">
        <v>0.11463740004179834</v>
      </c>
      <c r="F5454" t="str">
        <f t="shared" si="85"/>
        <v>True</v>
      </c>
    </row>
    <row r="5455" spans="1:6" x14ac:dyDescent="0.25">
      <c r="A5455">
        <v>5454</v>
      </c>
      <c r="B5455">
        <v>3</v>
      </c>
      <c r="C5455">
        <v>4929</v>
      </c>
      <c r="D5455" t="s">
        <v>5846</v>
      </c>
      <c r="E5455">
        <v>0.63535138260308066</v>
      </c>
      <c r="F5455" t="str">
        <f t="shared" si="85"/>
        <v/>
      </c>
    </row>
    <row r="5456" spans="1:6" x14ac:dyDescent="0.25">
      <c r="A5456">
        <v>5455</v>
      </c>
      <c r="B5456">
        <v>7</v>
      </c>
      <c r="C5456">
        <v>585</v>
      </c>
      <c r="D5456" t="s">
        <v>4006</v>
      </c>
      <c r="E5456">
        <v>0.5545241433582605</v>
      </c>
      <c r="F5456" t="str">
        <f t="shared" si="85"/>
        <v/>
      </c>
    </row>
    <row r="5457" spans="1:6" x14ac:dyDescent="0.25">
      <c r="A5457">
        <v>5456</v>
      </c>
      <c r="B5457">
        <v>2</v>
      </c>
      <c r="C5457">
        <v>6864</v>
      </c>
      <c r="D5457" t="s">
        <v>2360</v>
      </c>
      <c r="E5457">
        <v>9.6523767837013441E-2</v>
      </c>
      <c r="F5457" t="str">
        <f t="shared" si="85"/>
        <v/>
      </c>
    </row>
    <row r="5458" spans="1:6" x14ac:dyDescent="0.25">
      <c r="A5458">
        <v>5457</v>
      </c>
      <c r="B5458">
        <v>2</v>
      </c>
      <c r="C5458">
        <v>6205</v>
      </c>
      <c r="D5458" t="s">
        <v>5156</v>
      </c>
      <c r="E5458">
        <v>0.77218480740159501</v>
      </c>
      <c r="F5458" t="str">
        <f t="shared" si="85"/>
        <v/>
      </c>
    </row>
    <row r="5459" spans="1:6" x14ac:dyDescent="0.25">
      <c r="A5459">
        <v>5458</v>
      </c>
      <c r="B5459">
        <v>5</v>
      </c>
      <c r="C5459">
        <v>261</v>
      </c>
      <c r="D5459" t="s">
        <v>762</v>
      </c>
      <c r="E5459">
        <v>0.1505884536421126</v>
      </c>
      <c r="F5459" t="str">
        <f t="shared" si="85"/>
        <v/>
      </c>
    </row>
    <row r="5460" spans="1:6" x14ac:dyDescent="0.25">
      <c r="A5460">
        <v>5459</v>
      </c>
      <c r="B5460">
        <v>4</v>
      </c>
      <c r="C5460">
        <v>209</v>
      </c>
      <c r="D5460" t="s">
        <v>3898</v>
      </c>
      <c r="E5460">
        <v>0.59735248547993092</v>
      </c>
      <c r="F5460" t="str">
        <f t="shared" si="85"/>
        <v/>
      </c>
    </row>
    <row r="5461" spans="1:6" x14ac:dyDescent="0.25">
      <c r="A5461">
        <v>5460</v>
      </c>
      <c r="B5461">
        <v>5</v>
      </c>
      <c r="C5461">
        <v>8870</v>
      </c>
      <c r="D5461" t="s">
        <v>2209</v>
      </c>
      <c r="E5461">
        <v>0.9796119831504283</v>
      </c>
      <c r="F5461" t="str">
        <f t="shared" si="85"/>
        <v/>
      </c>
    </row>
    <row r="5462" spans="1:6" x14ac:dyDescent="0.25">
      <c r="A5462">
        <v>5461</v>
      </c>
      <c r="B5462">
        <v>7</v>
      </c>
      <c r="C5462">
        <v>9279</v>
      </c>
      <c r="D5462" t="s">
        <v>5639</v>
      </c>
      <c r="E5462">
        <v>0.89345820088917038</v>
      </c>
      <c r="F5462" t="str">
        <f t="shared" si="85"/>
        <v/>
      </c>
    </row>
    <row r="5463" spans="1:6" x14ac:dyDescent="0.25">
      <c r="A5463">
        <v>5462</v>
      </c>
      <c r="B5463">
        <v>3</v>
      </c>
      <c r="C5463">
        <v>584</v>
      </c>
      <c r="D5463" t="s">
        <v>4006</v>
      </c>
      <c r="E5463">
        <v>0.34425650365601623</v>
      </c>
      <c r="F5463" t="str">
        <f t="shared" si="85"/>
        <v/>
      </c>
    </row>
    <row r="5464" spans="1:6" x14ac:dyDescent="0.25">
      <c r="A5464">
        <v>5463</v>
      </c>
      <c r="B5464">
        <v>3</v>
      </c>
      <c r="C5464">
        <v>259</v>
      </c>
      <c r="D5464" t="s">
        <v>762</v>
      </c>
      <c r="E5464">
        <v>0.85631892968299117</v>
      </c>
      <c r="F5464" t="str">
        <f t="shared" si="85"/>
        <v>True</v>
      </c>
    </row>
    <row r="5465" spans="1:6" x14ac:dyDescent="0.25">
      <c r="A5465">
        <v>5464</v>
      </c>
      <c r="B5465">
        <v>4</v>
      </c>
      <c r="C5465">
        <v>9278</v>
      </c>
      <c r="D5465" t="s">
        <v>5639</v>
      </c>
      <c r="E5465">
        <v>0.37527832559660645</v>
      </c>
      <c r="F5465" t="str">
        <f t="shared" si="85"/>
        <v/>
      </c>
    </row>
    <row r="5466" spans="1:6" x14ac:dyDescent="0.25">
      <c r="A5466">
        <v>5465</v>
      </c>
      <c r="B5466">
        <v>2</v>
      </c>
      <c r="C5466">
        <v>3558</v>
      </c>
      <c r="D5466" t="s">
        <v>6861</v>
      </c>
      <c r="E5466">
        <v>0.36048400411335191</v>
      </c>
      <c r="F5466" t="str">
        <f t="shared" si="85"/>
        <v/>
      </c>
    </row>
    <row r="5467" spans="1:6" x14ac:dyDescent="0.25">
      <c r="A5467">
        <v>5466</v>
      </c>
      <c r="B5467">
        <v>3</v>
      </c>
      <c r="C5467">
        <v>4140</v>
      </c>
      <c r="D5467" t="s">
        <v>3388</v>
      </c>
      <c r="E5467">
        <v>0.8943133906348476</v>
      </c>
      <c r="F5467" t="str">
        <f t="shared" si="85"/>
        <v/>
      </c>
    </row>
    <row r="5468" spans="1:6" x14ac:dyDescent="0.25">
      <c r="A5468">
        <v>5467</v>
      </c>
      <c r="B5468">
        <v>3</v>
      </c>
      <c r="C5468">
        <v>4928</v>
      </c>
      <c r="D5468" t="s">
        <v>5846</v>
      </c>
      <c r="E5468">
        <v>0.79092311594147457</v>
      </c>
      <c r="F5468" t="str">
        <f t="shared" si="85"/>
        <v/>
      </c>
    </row>
    <row r="5469" spans="1:6" x14ac:dyDescent="0.25">
      <c r="A5469">
        <v>5468</v>
      </c>
      <c r="B5469">
        <v>7</v>
      </c>
      <c r="C5469">
        <v>7122</v>
      </c>
      <c r="D5469" t="s">
        <v>5791</v>
      </c>
      <c r="E5469">
        <v>1.7019839312262475E-2</v>
      </c>
      <c r="F5469" t="str">
        <f t="shared" si="85"/>
        <v/>
      </c>
    </row>
    <row r="5470" spans="1:6" x14ac:dyDescent="0.25">
      <c r="A5470">
        <v>5469</v>
      </c>
      <c r="B5470">
        <v>7</v>
      </c>
      <c r="C5470">
        <v>3557</v>
      </c>
      <c r="D5470" t="s">
        <v>6861</v>
      </c>
      <c r="E5470">
        <v>0.69336061608397226</v>
      </c>
      <c r="F5470" t="str">
        <f t="shared" si="85"/>
        <v/>
      </c>
    </row>
    <row r="5471" spans="1:6" x14ac:dyDescent="0.25">
      <c r="A5471">
        <v>5470</v>
      </c>
      <c r="B5471">
        <v>9</v>
      </c>
      <c r="C5471">
        <v>210</v>
      </c>
      <c r="D5471" t="s">
        <v>3898</v>
      </c>
      <c r="E5471">
        <v>0.80156095179119979</v>
      </c>
      <c r="F5471" t="str">
        <f t="shared" si="85"/>
        <v/>
      </c>
    </row>
    <row r="5472" spans="1:6" x14ac:dyDescent="0.25">
      <c r="A5472">
        <v>5471</v>
      </c>
      <c r="B5472">
        <v>7</v>
      </c>
      <c r="C5472">
        <v>2126</v>
      </c>
      <c r="D5472" t="s">
        <v>1796</v>
      </c>
      <c r="E5472">
        <v>0.72077677717616129</v>
      </c>
      <c r="F5472" t="str">
        <f t="shared" si="85"/>
        <v/>
      </c>
    </row>
    <row r="5473" spans="1:6" x14ac:dyDescent="0.25">
      <c r="A5473">
        <v>5472</v>
      </c>
      <c r="B5473">
        <v>5</v>
      </c>
      <c r="C5473">
        <v>4141</v>
      </c>
      <c r="D5473" t="s">
        <v>3388</v>
      </c>
      <c r="E5473">
        <v>0.24220669685748319</v>
      </c>
      <c r="F5473" t="str">
        <f t="shared" si="85"/>
        <v/>
      </c>
    </row>
    <row r="5474" spans="1:6" x14ac:dyDescent="0.25">
      <c r="A5474">
        <v>5473</v>
      </c>
      <c r="B5474">
        <v>2</v>
      </c>
      <c r="C5474">
        <v>2350</v>
      </c>
      <c r="D5474" t="s">
        <v>3094</v>
      </c>
      <c r="E5474">
        <v>0.71099032922309358</v>
      </c>
      <c r="F5474" t="str">
        <f t="shared" si="85"/>
        <v>True</v>
      </c>
    </row>
    <row r="5475" spans="1:6" x14ac:dyDescent="0.25">
      <c r="A5475">
        <v>5474</v>
      </c>
      <c r="B5475">
        <v>3</v>
      </c>
      <c r="C5475">
        <v>2352</v>
      </c>
      <c r="D5475" t="s">
        <v>3094</v>
      </c>
      <c r="E5475">
        <v>0.12373073710583826</v>
      </c>
      <c r="F5475" t="str">
        <f t="shared" si="85"/>
        <v/>
      </c>
    </row>
    <row r="5476" spans="1:6" x14ac:dyDescent="0.25">
      <c r="A5476">
        <v>5475</v>
      </c>
      <c r="B5476">
        <v>2</v>
      </c>
      <c r="C5476">
        <v>1754</v>
      </c>
      <c r="D5476" t="s">
        <v>4617</v>
      </c>
      <c r="E5476">
        <v>0.33747648748696324</v>
      </c>
      <c r="F5476" t="str">
        <f t="shared" si="85"/>
        <v/>
      </c>
    </row>
    <row r="5477" spans="1:6" x14ac:dyDescent="0.25">
      <c r="A5477">
        <v>5476</v>
      </c>
      <c r="B5477">
        <v>1</v>
      </c>
      <c r="C5477">
        <v>7539</v>
      </c>
      <c r="D5477" t="s">
        <v>6106</v>
      </c>
      <c r="E5477">
        <v>0.93090812379701449</v>
      </c>
      <c r="F5477" t="str">
        <f t="shared" si="85"/>
        <v/>
      </c>
    </row>
    <row r="5478" spans="1:6" x14ac:dyDescent="0.25">
      <c r="A5478">
        <v>5477</v>
      </c>
      <c r="B5478">
        <v>2</v>
      </c>
      <c r="C5478">
        <v>8971</v>
      </c>
      <c r="D5478" t="s">
        <v>1388</v>
      </c>
      <c r="E5478">
        <v>0.24584283740438828</v>
      </c>
      <c r="F5478" t="str">
        <f t="shared" si="85"/>
        <v/>
      </c>
    </row>
    <row r="5479" spans="1:6" x14ac:dyDescent="0.25">
      <c r="A5479">
        <v>5478</v>
      </c>
      <c r="B5479">
        <v>5</v>
      </c>
      <c r="C5479">
        <v>6272</v>
      </c>
      <c r="D5479" t="s">
        <v>4936</v>
      </c>
      <c r="E5479">
        <v>0.44516583123182074</v>
      </c>
      <c r="F5479" t="str">
        <f t="shared" si="85"/>
        <v/>
      </c>
    </row>
    <row r="5480" spans="1:6" x14ac:dyDescent="0.25">
      <c r="A5480">
        <v>5479</v>
      </c>
      <c r="B5480">
        <v>8</v>
      </c>
      <c r="C5480">
        <v>7541</v>
      </c>
      <c r="D5480" t="s">
        <v>6106</v>
      </c>
      <c r="E5480">
        <v>0.75125074725102714</v>
      </c>
      <c r="F5480" t="str">
        <f t="shared" si="85"/>
        <v/>
      </c>
    </row>
    <row r="5481" spans="1:6" x14ac:dyDescent="0.25">
      <c r="A5481">
        <v>5480</v>
      </c>
      <c r="B5481">
        <v>7</v>
      </c>
      <c r="C5481">
        <v>9727</v>
      </c>
      <c r="D5481" t="s">
        <v>1666</v>
      </c>
      <c r="E5481">
        <v>0.49129880568726669</v>
      </c>
      <c r="F5481" t="str">
        <f t="shared" si="85"/>
        <v/>
      </c>
    </row>
    <row r="5482" spans="1:6" x14ac:dyDescent="0.25">
      <c r="A5482">
        <v>5481</v>
      </c>
      <c r="B5482">
        <v>5</v>
      </c>
      <c r="C5482">
        <v>1996</v>
      </c>
      <c r="D5482" t="s">
        <v>3172</v>
      </c>
      <c r="E5482">
        <v>0.67880101596935272</v>
      </c>
      <c r="F5482" t="str">
        <f t="shared" si="85"/>
        <v/>
      </c>
    </row>
    <row r="5483" spans="1:6" x14ac:dyDescent="0.25">
      <c r="A5483">
        <v>5482</v>
      </c>
      <c r="B5483">
        <v>6</v>
      </c>
      <c r="C5483">
        <v>7543</v>
      </c>
      <c r="D5483" t="s">
        <v>6106</v>
      </c>
      <c r="E5483">
        <v>0.67497689467351207</v>
      </c>
      <c r="F5483" t="str">
        <f t="shared" si="85"/>
        <v/>
      </c>
    </row>
    <row r="5484" spans="1:6" x14ac:dyDescent="0.25">
      <c r="A5484">
        <v>5483</v>
      </c>
      <c r="B5484">
        <v>9</v>
      </c>
      <c r="C5484">
        <v>1753</v>
      </c>
      <c r="D5484" t="s">
        <v>4617</v>
      </c>
      <c r="E5484">
        <v>0.78049504191888575</v>
      </c>
      <c r="F5484" t="str">
        <f t="shared" si="85"/>
        <v>True</v>
      </c>
    </row>
    <row r="5485" spans="1:6" x14ac:dyDescent="0.25">
      <c r="A5485">
        <v>5484</v>
      </c>
      <c r="B5485">
        <v>4</v>
      </c>
      <c r="C5485">
        <v>4498</v>
      </c>
      <c r="D5485" t="s">
        <v>610</v>
      </c>
      <c r="E5485">
        <v>0.58761945698936002</v>
      </c>
      <c r="F5485" t="str">
        <f t="shared" si="85"/>
        <v/>
      </c>
    </row>
    <row r="5486" spans="1:6" x14ac:dyDescent="0.25">
      <c r="A5486">
        <v>5485</v>
      </c>
      <c r="B5486">
        <v>2</v>
      </c>
      <c r="C5486">
        <v>6292</v>
      </c>
      <c r="D5486" t="s">
        <v>3497</v>
      </c>
      <c r="E5486">
        <v>0.9736603241979439</v>
      </c>
      <c r="F5486" t="str">
        <f t="shared" si="85"/>
        <v/>
      </c>
    </row>
    <row r="5487" spans="1:6" x14ac:dyDescent="0.25">
      <c r="A5487">
        <v>5486</v>
      </c>
      <c r="B5487">
        <v>5</v>
      </c>
      <c r="C5487">
        <v>7545</v>
      </c>
      <c r="D5487" t="s">
        <v>6106</v>
      </c>
      <c r="E5487">
        <v>0.22749141762092218</v>
      </c>
      <c r="F5487" t="str">
        <f t="shared" si="85"/>
        <v/>
      </c>
    </row>
    <row r="5488" spans="1:6" x14ac:dyDescent="0.25">
      <c r="A5488">
        <v>5487</v>
      </c>
      <c r="B5488">
        <v>5</v>
      </c>
      <c r="C5488">
        <v>9728</v>
      </c>
      <c r="D5488" t="s">
        <v>1666</v>
      </c>
      <c r="E5488">
        <v>0.68554091504503589</v>
      </c>
      <c r="F5488" t="str">
        <f t="shared" si="85"/>
        <v/>
      </c>
    </row>
    <row r="5489" spans="1:6" x14ac:dyDescent="0.25">
      <c r="A5489">
        <v>5488</v>
      </c>
      <c r="B5489">
        <v>9</v>
      </c>
      <c r="C5489">
        <v>6271</v>
      </c>
      <c r="D5489" t="s">
        <v>4936</v>
      </c>
      <c r="E5489">
        <v>0.97216747273719417</v>
      </c>
      <c r="F5489" t="str">
        <f t="shared" si="85"/>
        <v/>
      </c>
    </row>
    <row r="5490" spans="1:6" x14ac:dyDescent="0.25">
      <c r="A5490">
        <v>5489</v>
      </c>
      <c r="B5490">
        <v>4</v>
      </c>
      <c r="C5490">
        <v>5531</v>
      </c>
      <c r="D5490" t="s">
        <v>7740</v>
      </c>
      <c r="E5490">
        <v>0.68992478285909953</v>
      </c>
      <c r="F5490" t="str">
        <f t="shared" si="85"/>
        <v/>
      </c>
    </row>
    <row r="5491" spans="1:6" x14ac:dyDescent="0.25">
      <c r="A5491">
        <v>5490</v>
      </c>
      <c r="B5491">
        <v>2</v>
      </c>
      <c r="C5491">
        <v>1755</v>
      </c>
      <c r="D5491" t="s">
        <v>4617</v>
      </c>
      <c r="E5491">
        <v>0.27827854456511458</v>
      </c>
      <c r="F5491" t="str">
        <f t="shared" si="85"/>
        <v/>
      </c>
    </row>
    <row r="5492" spans="1:6" x14ac:dyDescent="0.25">
      <c r="A5492">
        <v>5491</v>
      </c>
      <c r="B5492">
        <v>9</v>
      </c>
      <c r="C5492">
        <v>8970</v>
      </c>
      <c r="D5492" t="s">
        <v>1388</v>
      </c>
      <c r="E5492">
        <v>0.61911268944487152</v>
      </c>
      <c r="F5492" t="str">
        <f t="shared" si="85"/>
        <v/>
      </c>
    </row>
    <row r="5493" spans="1:6" x14ac:dyDescent="0.25">
      <c r="A5493">
        <v>5492</v>
      </c>
      <c r="B5493">
        <v>5</v>
      </c>
      <c r="C5493">
        <v>6690</v>
      </c>
      <c r="D5493" t="s">
        <v>2125</v>
      </c>
      <c r="E5493">
        <v>0.67118654024365798</v>
      </c>
      <c r="F5493" t="str">
        <f t="shared" si="85"/>
        <v/>
      </c>
    </row>
    <row r="5494" spans="1:6" x14ac:dyDescent="0.25">
      <c r="A5494">
        <v>5493</v>
      </c>
      <c r="B5494">
        <v>1</v>
      </c>
      <c r="C5494">
        <v>6760</v>
      </c>
      <c r="D5494" t="s">
        <v>5030</v>
      </c>
      <c r="E5494">
        <v>0.41849298344590158</v>
      </c>
      <c r="F5494" t="str">
        <f t="shared" si="85"/>
        <v>True</v>
      </c>
    </row>
    <row r="5495" spans="1:6" x14ac:dyDescent="0.25">
      <c r="A5495">
        <v>5494</v>
      </c>
      <c r="B5495">
        <v>6</v>
      </c>
      <c r="C5495">
        <v>2353</v>
      </c>
      <c r="D5495" t="s">
        <v>3094</v>
      </c>
      <c r="E5495">
        <v>0.28422076743182689</v>
      </c>
      <c r="F5495" t="str">
        <f t="shared" si="85"/>
        <v/>
      </c>
    </row>
    <row r="5496" spans="1:6" x14ac:dyDescent="0.25">
      <c r="A5496">
        <v>5495</v>
      </c>
      <c r="B5496">
        <v>6</v>
      </c>
      <c r="C5496">
        <v>2349</v>
      </c>
      <c r="D5496" t="s">
        <v>3094</v>
      </c>
      <c r="E5496">
        <v>0.56868156474367249</v>
      </c>
      <c r="F5496" t="str">
        <f t="shared" si="85"/>
        <v/>
      </c>
    </row>
    <row r="5497" spans="1:6" x14ac:dyDescent="0.25">
      <c r="A5497">
        <v>5496</v>
      </c>
      <c r="B5497">
        <v>2</v>
      </c>
      <c r="C5497">
        <v>9729</v>
      </c>
      <c r="D5497" t="s">
        <v>1666</v>
      </c>
      <c r="E5497">
        <v>0.2540740038173348</v>
      </c>
      <c r="F5497" t="str">
        <f t="shared" si="85"/>
        <v/>
      </c>
    </row>
    <row r="5498" spans="1:6" x14ac:dyDescent="0.25">
      <c r="A5498">
        <v>5497</v>
      </c>
      <c r="B5498">
        <v>8</v>
      </c>
      <c r="C5498">
        <v>7540</v>
      </c>
      <c r="D5498" t="s">
        <v>6106</v>
      </c>
      <c r="E5498">
        <v>0.5097100586765797</v>
      </c>
      <c r="F5498" t="str">
        <f t="shared" si="85"/>
        <v/>
      </c>
    </row>
    <row r="5499" spans="1:6" x14ac:dyDescent="0.25">
      <c r="A5499">
        <v>5498</v>
      </c>
      <c r="B5499">
        <v>2</v>
      </c>
      <c r="C5499">
        <v>2351</v>
      </c>
      <c r="D5499" t="s">
        <v>3094</v>
      </c>
      <c r="E5499">
        <v>0.50153706725505687</v>
      </c>
      <c r="F5499" t="str">
        <f t="shared" si="85"/>
        <v/>
      </c>
    </row>
    <row r="5500" spans="1:6" x14ac:dyDescent="0.25">
      <c r="A5500">
        <v>5499</v>
      </c>
      <c r="B5500">
        <v>4</v>
      </c>
      <c r="C5500">
        <v>1997</v>
      </c>
      <c r="D5500" t="s">
        <v>3172</v>
      </c>
      <c r="E5500">
        <v>0.1899343830171325</v>
      </c>
      <c r="F5500" t="str">
        <f t="shared" si="85"/>
        <v/>
      </c>
    </row>
    <row r="5501" spans="1:6" x14ac:dyDescent="0.25">
      <c r="A5501">
        <v>5500</v>
      </c>
      <c r="B5501">
        <v>5</v>
      </c>
      <c r="C5501">
        <v>2271</v>
      </c>
      <c r="D5501" t="s">
        <v>2067</v>
      </c>
      <c r="E5501">
        <v>0.74948541546323577</v>
      </c>
      <c r="F5501" t="str">
        <f t="shared" si="85"/>
        <v/>
      </c>
    </row>
    <row r="5502" spans="1:6" x14ac:dyDescent="0.25">
      <c r="A5502">
        <v>5501</v>
      </c>
      <c r="B5502">
        <v>6</v>
      </c>
      <c r="C5502">
        <v>7544</v>
      </c>
      <c r="D5502" t="s">
        <v>6106</v>
      </c>
      <c r="E5502">
        <v>0.15305121131930988</v>
      </c>
      <c r="F5502" t="str">
        <f t="shared" si="85"/>
        <v/>
      </c>
    </row>
    <row r="5503" spans="1:6" x14ac:dyDescent="0.25">
      <c r="A5503">
        <v>5502</v>
      </c>
      <c r="B5503">
        <v>5</v>
      </c>
      <c r="C5503">
        <v>2513</v>
      </c>
      <c r="D5503" t="s">
        <v>1322</v>
      </c>
      <c r="E5503">
        <v>0.51996904313410097</v>
      </c>
      <c r="F5503" t="str">
        <f t="shared" si="85"/>
        <v/>
      </c>
    </row>
    <row r="5504" spans="1:6" x14ac:dyDescent="0.25">
      <c r="A5504">
        <v>5503</v>
      </c>
      <c r="B5504">
        <v>2</v>
      </c>
      <c r="C5504">
        <v>7542</v>
      </c>
      <c r="D5504" t="s">
        <v>6106</v>
      </c>
      <c r="E5504">
        <v>0.18815586955948627</v>
      </c>
      <c r="F5504" t="str">
        <f t="shared" si="85"/>
        <v>True</v>
      </c>
    </row>
    <row r="5505" spans="1:6" x14ac:dyDescent="0.25">
      <c r="A5505">
        <v>5504</v>
      </c>
      <c r="B5505">
        <v>3</v>
      </c>
      <c r="C5505">
        <v>1895</v>
      </c>
      <c r="D5505" t="s">
        <v>1846</v>
      </c>
      <c r="E5505">
        <v>0.99665833270620763</v>
      </c>
      <c r="F5505" t="str">
        <f t="shared" si="85"/>
        <v/>
      </c>
    </row>
    <row r="5506" spans="1:6" x14ac:dyDescent="0.25">
      <c r="A5506">
        <v>5505</v>
      </c>
      <c r="B5506">
        <v>6</v>
      </c>
      <c r="C5506">
        <v>8642</v>
      </c>
      <c r="D5506" t="s">
        <v>1124</v>
      </c>
      <c r="E5506">
        <v>0.94793401728129478</v>
      </c>
      <c r="F5506" t="str">
        <f t="shared" si="85"/>
        <v/>
      </c>
    </row>
    <row r="5507" spans="1:6" x14ac:dyDescent="0.25">
      <c r="A5507">
        <v>5506</v>
      </c>
      <c r="B5507">
        <v>1</v>
      </c>
      <c r="C5507">
        <v>6270</v>
      </c>
      <c r="D5507" t="s">
        <v>4936</v>
      </c>
      <c r="E5507">
        <v>0.10024467296506889</v>
      </c>
      <c r="F5507" t="str">
        <f t="shared" ref="F5507:F5570" si="86">IF(MOD(A5507-3,10)=0,"True","")</f>
        <v/>
      </c>
    </row>
    <row r="5508" spans="1:6" x14ac:dyDescent="0.25">
      <c r="A5508">
        <v>5507</v>
      </c>
      <c r="B5508">
        <v>5</v>
      </c>
      <c r="C5508">
        <v>2463</v>
      </c>
      <c r="D5508" t="s">
        <v>6992</v>
      </c>
      <c r="E5508">
        <v>0.14067846371972581</v>
      </c>
      <c r="F5508" t="str">
        <f t="shared" si="86"/>
        <v/>
      </c>
    </row>
    <row r="5509" spans="1:6" x14ac:dyDescent="0.25">
      <c r="A5509">
        <v>5508</v>
      </c>
      <c r="B5509">
        <v>6</v>
      </c>
      <c r="C5509">
        <v>7882</v>
      </c>
      <c r="D5509" t="s">
        <v>718</v>
      </c>
      <c r="E5509">
        <v>0.28956411746748312</v>
      </c>
      <c r="F5509" t="str">
        <f t="shared" si="86"/>
        <v/>
      </c>
    </row>
    <row r="5510" spans="1:6" x14ac:dyDescent="0.25">
      <c r="A5510">
        <v>5509</v>
      </c>
      <c r="B5510">
        <v>8</v>
      </c>
      <c r="C5510">
        <v>7883</v>
      </c>
      <c r="D5510" t="s">
        <v>718</v>
      </c>
      <c r="E5510">
        <v>0.14637793820028611</v>
      </c>
      <c r="F5510" t="str">
        <f t="shared" si="86"/>
        <v/>
      </c>
    </row>
    <row r="5511" spans="1:6" x14ac:dyDescent="0.25">
      <c r="A5511">
        <v>5510</v>
      </c>
      <c r="B5511">
        <v>1</v>
      </c>
      <c r="C5511">
        <v>2465</v>
      </c>
      <c r="D5511" t="s">
        <v>6992</v>
      </c>
      <c r="E5511">
        <v>0.41491655917824488</v>
      </c>
      <c r="F5511" t="str">
        <f t="shared" si="86"/>
        <v/>
      </c>
    </row>
    <row r="5512" spans="1:6" x14ac:dyDescent="0.25">
      <c r="A5512">
        <v>5511</v>
      </c>
      <c r="B5512">
        <v>3</v>
      </c>
      <c r="C5512">
        <v>2675</v>
      </c>
      <c r="D5512" t="s">
        <v>2536</v>
      </c>
      <c r="E5512">
        <v>0.46847429995931178</v>
      </c>
      <c r="F5512" t="str">
        <f t="shared" si="86"/>
        <v/>
      </c>
    </row>
    <row r="5513" spans="1:6" x14ac:dyDescent="0.25">
      <c r="A5513">
        <v>5512</v>
      </c>
      <c r="B5513">
        <v>2</v>
      </c>
      <c r="C5513">
        <v>4717</v>
      </c>
      <c r="D5513" t="s">
        <v>3418</v>
      </c>
      <c r="E5513">
        <v>0.50976131649471135</v>
      </c>
      <c r="F5513" t="str">
        <f t="shared" si="86"/>
        <v/>
      </c>
    </row>
    <row r="5514" spans="1:6" x14ac:dyDescent="0.25">
      <c r="A5514">
        <v>5513</v>
      </c>
      <c r="B5514">
        <v>6</v>
      </c>
      <c r="C5514">
        <v>7881</v>
      </c>
      <c r="D5514" t="s">
        <v>718</v>
      </c>
      <c r="E5514">
        <v>0.92853156556017635</v>
      </c>
      <c r="F5514" t="str">
        <f t="shared" si="86"/>
        <v>True</v>
      </c>
    </row>
    <row r="5515" spans="1:6" x14ac:dyDescent="0.25">
      <c r="A5515">
        <v>5514</v>
      </c>
      <c r="B5515">
        <v>2</v>
      </c>
      <c r="C5515">
        <v>7884</v>
      </c>
      <c r="D5515" t="s">
        <v>718</v>
      </c>
      <c r="E5515">
        <v>0.75449940514219438</v>
      </c>
      <c r="F5515" t="str">
        <f t="shared" si="86"/>
        <v/>
      </c>
    </row>
    <row r="5516" spans="1:6" x14ac:dyDescent="0.25">
      <c r="A5516">
        <v>5515</v>
      </c>
      <c r="B5516">
        <v>1</v>
      </c>
      <c r="C5516">
        <v>2466</v>
      </c>
      <c r="D5516" t="s">
        <v>6992</v>
      </c>
      <c r="E5516">
        <v>0.7902019737648146</v>
      </c>
      <c r="F5516" t="str">
        <f t="shared" si="86"/>
        <v/>
      </c>
    </row>
    <row r="5517" spans="1:6" x14ac:dyDescent="0.25">
      <c r="A5517">
        <v>5516</v>
      </c>
      <c r="B5517">
        <v>1</v>
      </c>
      <c r="C5517">
        <v>7888</v>
      </c>
      <c r="D5517" t="s">
        <v>718</v>
      </c>
      <c r="E5517">
        <v>0.68266304939849165</v>
      </c>
      <c r="F5517" t="str">
        <f t="shared" si="86"/>
        <v/>
      </c>
    </row>
    <row r="5518" spans="1:6" x14ac:dyDescent="0.25">
      <c r="A5518">
        <v>5517</v>
      </c>
      <c r="B5518">
        <v>3</v>
      </c>
      <c r="C5518">
        <v>7886</v>
      </c>
      <c r="D5518" t="s">
        <v>718</v>
      </c>
      <c r="E5518">
        <v>0.15642805241668911</v>
      </c>
      <c r="F5518" t="str">
        <f t="shared" si="86"/>
        <v/>
      </c>
    </row>
    <row r="5519" spans="1:6" x14ac:dyDescent="0.25">
      <c r="A5519">
        <v>5518</v>
      </c>
      <c r="B5519">
        <v>6</v>
      </c>
      <c r="C5519">
        <v>4567</v>
      </c>
      <c r="D5519" t="s">
        <v>5599</v>
      </c>
      <c r="E5519">
        <v>0.51815745759435905</v>
      </c>
      <c r="F5519" t="str">
        <f t="shared" si="86"/>
        <v/>
      </c>
    </row>
    <row r="5520" spans="1:6" x14ac:dyDescent="0.25">
      <c r="A5520">
        <v>5519</v>
      </c>
      <c r="B5520">
        <v>5</v>
      </c>
      <c r="C5520">
        <v>7887</v>
      </c>
      <c r="D5520" t="s">
        <v>718</v>
      </c>
      <c r="E5520">
        <v>0.65813214919835195</v>
      </c>
      <c r="F5520" t="str">
        <f t="shared" si="86"/>
        <v/>
      </c>
    </row>
    <row r="5521" spans="1:6" x14ac:dyDescent="0.25">
      <c r="A5521">
        <v>5520</v>
      </c>
      <c r="B5521">
        <v>2</v>
      </c>
      <c r="C5521">
        <v>7537</v>
      </c>
      <c r="D5521" t="s">
        <v>1220</v>
      </c>
      <c r="E5521">
        <v>0.79199679133330503</v>
      </c>
      <c r="F5521" t="str">
        <f t="shared" si="86"/>
        <v/>
      </c>
    </row>
    <row r="5522" spans="1:6" x14ac:dyDescent="0.25">
      <c r="A5522">
        <v>5521</v>
      </c>
      <c r="B5522">
        <v>2</v>
      </c>
      <c r="C5522">
        <v>2464</v>
      </c>
      <c r="D5522" t="s">
        <v>6992</v>
      </c>
      <c r="E5522">
        <v>0.84709953859677634</v>
      </c>
      <c r="F5522" t="str">
        <f t="shared" si="86"/>
        <v/>
      </c>
    </row>
    <row r="5523" spans="1:6" x14ac:dyDescent="0.25">
      <c r="A5523">
        <v>5522</v>
      </c>
      <c r="B5523">
        <v>2</v>
      </c>
      <c r="C5523">
        <v>7762</v>
      </c>
      <c r="D5523" t="s">
        <v>6861</v>
      </c>
      <c r="E5523">
        <v>0.11738919391837255</v>
      </c>
      <c r="F5523" t="str">
        <f t="shared" si="86"/>
        <v/>
      </c>
    </row>
    <row r="5524" spans="1:6" x14ac:dyDescent="0.25">
      <c r="A5524">
        <v>5523</v>
      </c>
      <c r="B5524">
        <v>4</v>
      </c>
      <c r="C5524">
        <v>4568</v>
      </c>
      <c r="D5524" t="s">
        <v>5599</v>
      </c>
      <c r="E5524">
        <v>0.29960769917374463</v>
      </c>
      <c r="F5524" t="str">
        <f t="shared" si="86"/>
        <v>True</v>
      </c>
    </row>
    <row r="5525" spans="1:6" x14ac:dyDescent="0.25">
      <c r="A5525">
        <v>5524</v>
      </c>
      <c r="B5525">
        <v>1</v>
      </c>
      <c r="C5525">
        <v>3465</v>
      </c>
      <c r="D5525" t="s">
        <v>1889</v>
      </c>
      <c r="E5525">
        <v>7.1415233885690377E-2</v>
      </c>
      <c r="F5525" t="str">
        <f t="shared" si="86"/>
        <v/>
      </c>
    </row>
    <row r="5526" spans="1:6" x14ac:dyDescent="0.25">
      <c r="A5526">
        <v>5525</v>
      </c>
      <c r="B5526">
        <v>7</v>
      </c>
      <c r="C5526">
        <v>7885</v>
      </c>
      <c r="D5526" t="s">
        <v>718</v>
      </c>
      <c r="E5526">
        <v>0.7961312187092866</v>
      </c>
      <c r="F5526" t="str">
        <f t="shared" si="86"/>
        <v/>
      </c>
    </row>
    <row r="5527" spans="1:6" x14ac:dyDescent="0.25">
      <c r="A5527">
        <v>5526</v>
      </c>
      <c r="B5527">
        <v>3</v>
      </c>
      <c r="C5527">
        <v>4566</v>
      </c>
      <c r="D5527" t="s">
        <v>5599</v>
      </c>
      <c r="E5527">
        <v>0.74323874065065187</v>
      </c>
      <c r="F5527" t="str">
        <f t="shared" si="86"/>
        <v/>
      </c>
    </row>
    <row r="5528" spans="1:6" x14ac:dyDescent="0.25">
      <c r="A5528">
        <v>5527</v>
      </c>
      <c r="B5528">
        <v>1</v>
      </c>
      <c r="C5528">
        <v>6533</v>
      </c>
      <c r="D5528" t="s">
        <v>3047</v>
      </c>
      <c r="E5528">
        <v>0.28258609261331069</v>
      </c>
      <c r="F5528" t="str">
        <f t="shared" si="86"/>
        <v/>
      </c>
    </row>
    <row r="5529" spans="1:6" x14ac:dyDescent="0.25">
      <c r="A5529">
        <v>5528</v>
      </c>
      <c r="B5529">
        <v>7</v>
      </c>
      <c r="C5529">
        <v>2977</v>
      </c>
      <c r="D5529" t="s">
        <v>2578</v>
      </c>
      <c r="E5529">
        <v>0.6845194640347505</v>
      </c>
      <c r="F5529" t="str">
        <f t="shared" si="86"/>
        <v/>
      </c>
    </row>
    <row r="5530" spans="1:6" x14ac:dyDescent="0.25">
      <c r="A5530">
        <v>5529</v>
      </c>
      <c r="B5530">
        <v>3</v>
      </c>
      <c r="C5530">
        <v>8520</v>
      </c>
      <c r="D5530" t="s">
        <v>7287</v>
      </c>
      <c r="E5530">
        <v>0.91144627028430603</v>
      </c>
      <c r="F5530" t="str">
        <f t="shared" si="86"/>
        <v/>
      </c>
    </row>
    <row r="5531" spans="1:6" x14ac:dyDescent="0.25">
      <c r="A5531">
        <v>5530</v>
      </c>
      <c r="B5531">
        <v>10</v>
      </c>
      <c r="C5531">
        <v>5518</v>
      </c>
      <c r="D5531" t="s">
        <v>8370</v>
      </c>
      <c r="E5531">
        <v>0.49873647785787922</v>
      </c>
      <c r="F5531" t="str">
        <f t="shared" si="86"/>
        <v/>
      </c>
    </row>
    <row r="5532" spans="1:6" x14ac:dyDescent="0.25">
      <c r="A5532">
        <v>5531</v>
      </c>
      <c r="B5532">
        <v>4</v>
      </c>
      <c r="C5532">
        <v>5522</v>
      </c>
      <c r="D5532" t="s">
        <v>8370</v>
      </c>
      <c r="E5532">
        <v>0.43918277059587607</v>
      </c>
      <c r="F5532" t="str">
        <f t="shared" si="86"/>
        <v/>
      </c>
    </row>
    <row r="5533" spans="1:6" x14ac:dyDescent="0.25">
      <c r="A5533">
        <v>5532</v>
      </c>
      <c r="B5533">
        <v>3</v>
      </c>
      <c r="C5533">
        <v>8521</v>
      </c>
      <c r="D5533" t="s">
        <v>7287</v>
      </c>
      <c r="E5533">
        <v>0.77180254572345408</v>
      </c>
      <c r="F5533" t="str">
        <f t="shared" si="86"/>
        <v/>
      </c>
    </row>
    <row r="5534" spans="1:6" x14ac:dyDescent="0.25">
      <c r="A5534">
        <v>5533</v>
      </c>
      <c r="B5534">
        <v>5</v>
      </c>
      <c r="C5534">
        <v>6534</v>
      </c>
      <c r="D5534" t="s">
        <v>3047</v>
      </c>
      <c r="E5534">
        <v>0.26478155517761948</v>
      </c>
      <c r="F5534" t="str">
        <f t="shared" si="86"/>
        <v>True</v>
      </c>
    </row>
    <row r="5535" spans="1:6" x14ac:dyDescent="0.25">
      <c r="A5535">
        <v>5534</v>
      </c>
      <c r="B5535">
        <v>2</v>
      </c>
      <c r="C5535">
        <v>7293</v>
      </c>
      <c r="D5535" t="s">
        <v>42</v>
      </c>
      <c r="E5535">
        <v>0.94945918994925804</v>
      </c>
      <c r="F5535" t="str">
        <f t="shared" si="86"/>
        <v/>
      </c>
    </row>
    <row r="5536" spans="1:6" x14ac:dyDescent="0.25">
      <c r="A5536">
        <v>5535</v>
      </c>
      <c r="B5536">
        <v>3</v>
      </c>
      <c r="C5536">
        <v>9071</v>
      </c>
      <c r="D5536" t="s">
        <v>4298</v>
      </c>
      <c r="E5536">
        <v>0.99041230801524738</v>
      </c>
      <c r="F5536" t="str">
        <f t="shared" si="86"/>
        <v/>
      </c>
    </row>
    <row r="5537" spans="1:6" x14ac:dyDescent="0.25">
      <c r="A5537">
        <v>5536</v>
      </c>
      <c r="B5537">
        <v>3</v>
      </c>
      <c r="C5537">
        <v>2691</v>
      </c>
      <c r="D5537" t="s">
        <v>4613</v>
      </c>
      <c r="E5537">
        <v>0.95082303895959919</v>
      </c>
      <c r="F5537" t="str">
        <f t="shared" si="86"/>
        <v/>
      </c>
    </row>
    <row r="5538" spans="1:6" x14ac:dyDescent="0.25">
      <c r="A5538">
        <v>5537</v>
      </c>
      <c r="B5538">
        <v>1</v>
      </c>
      <c r="C5538">
        <v>8519</v>
      </c>
      <c r="D5538" t="s">
        <v>7287</v>
      </c>
      <c r="E5538">
        <v>0.43546087872415384</v>
      </c>
      <c r="F5538" t="str">
        <f t="shared" si="86"/>
        <v/>
      </c>
    </row>
    <row r="5539" spans="1:6" x14ac:dyDescent="0.25">
      <c r="A5539">
        <v>5538</v>
      </c>
      <c r="B5539">
        <v>5</v>
      </c>
      <c r="C5539">
        <v>6532</v>
      </c>
      <c r="D5539" t="s">
        <v>3047</v>
      </c>
      <c r="E5539">
        <v>0.45326961966980217</v>
      </c>
      <c r="F5539" t="str">
        <f t="shared" si="86"/>
        <v/>
      </c>
    </row>
    <row r="5540" spans="1:6" x14ac:dyDescent="0.25">
      <c r="A5540">
        <v>5539</v>
      </c>
      <c r="B5540">
        <v>5</v>
      </c>
      <c r="C5540">
        <v>5521</v>
      </c>
      <c r="D5540" t="s">
        <v>8370</v>
      </c>
      <c r="E5540">
        <v>0.70584121884478512</v>
      </c>
      <c r="F5540" t="str">
        <f t="shared" si="86"/>
        <v/>
      </c>
    </row>
    <row r="5541" spans="1:6" x14ac:dyDescent="0.25">
      <c r="A5541">
        <v>5540</v>
      </c>
      <c r="B5541">
        <v>2</v>
      </c>
      <c r="C5541">
        <v>8391</v>
      </c>
      <c r="D5541" t="s">
        <v>2878</v>
      </c>
      <c r="E5541">
        <v>0.30807495363318516</v>
      </c>
      <c r="F5541" t="str">
        <f t="shared" si="86"/>
        <v/>
      </c>
    </row>
    <row r="5542" spans="1:6" x14ac:dyDescent="0.25">
      <c r="A5542">
        <v>5541</v>
      </c>
      <c r="B5542">
        <v>3</v>
      </c>
      <c r="C5542">
        <v>5520</v>
      </c>
      <c r="D5542" t="s">
        <v>8370</v>
      </c>
      <c r="E5542">
        <v>7.7069495527751664E-2</v>
      </c>
      <c r="F5542" t="str">
        <f t="shared" si="86"/>
        <v/>
      </c>
    </row>
    <row r="5543" spans="1:6" x14ac:dyDescent="0.25">
      <c r="A5543">
        <v>5542</v>
      </c>
      <c r="B5543">
        <v>2</v>
      </c>
      <c r="C5543">
        <v>6123</v>
      </c>
      <c r="D5543" t="s">
        <v>314</v>
      </c>
      <c r="E5543">
        <v>0.30888721785861162</v>
      </c>
      <c r="F5543" t="str">
        <f t="shared" si="86"/>
        <v/>
      </c>
    </row>
    <row r="5544" spans="1:6" x14ac:dyDescent="0.25">
      <c r="A5544">
        <v>5543</v>
      </c>
      <c r="B5544">
        <v>2</v>
      </c>
      <c r="C5544">
        <v>5519</v>
      </c>
      <c r="D5544" t="s">
        <v>8370</v>
      </c>
      <c r="E5544">
        <v>0.40604958929455837</v>
      </c>
      <c r="F5544" t="str">
        <f t="shared" si="86"/>
        <v>True</v>
      </c>
    </row>
    <row r="5545" spans="1:6" x14ac:dyDescent="0.25">
      <c r="A5545">
        <v>5544</v>
      </c>
      <c r="B5545">
        <v>3</v>
      </c>
      <c r="C5545">
        <v>7392</v>
      </c>
      <c r="D5545" t="s">
        <v>8385</v>
      </c>
      <c r="E5545">
        <v>0.1837227461528006</v>
      </c>
      <c r="F5545" t="str">
        <f t="shared" si="86"/>
        <v/>
      </c>
    </row>
    <row r="5546" spans="1:6" x14ac:dyDescent="0.25">
      <c r="A5546">
        <v>5545</v>
      </c>
      <c r="B5546">
        <v>3</v>
      </c>
      <c r="C5546">
        <v>1925</v>
      </c>
      <c r="D5546" t="s">
        <v>8388</v>
      </c>
      <c r="E5546">
        <v>0.74820688701225602</v>
      </c>
      <c r="F5546" t="str">
        <f t="shared" si="86"/>
        <v/>
      </c>
    </row>
    <row r="5547" spans="1:6" x14ac:dyDescent="0.25">
      <c r="A5547">
        <v>5546</v>
      </c>
      <c r="B5547">
        <v>3</v>
      </c>
      <c r="C5547">
        <v>676</v>
      </c>
      <c r="D5547" t="s">
        <v>1804</v>
      </c>
      <c r="E5547">
        <v>0.16131660782751889</v>
      </c>
      <c r="F5547" t="str">
        <f t="shared" si="86"/>
        <v/>
      </c>
    </row>
    <row r="5548" spans="1:6" x14ac:dyDescent="0.25">
      <c r="A5548">
        <v>5547</v>
      </c>
      <c r="B5548">
        <v>6</v>
      </c>
      <c r="C5548">
        <v>9528</v>
      </c>
      <c r="D5548" t="s">
        <v>4550</v>
      </c>
      <c r="E5548">
        <v>0.98162548531527127</v>
      </c>
      <c r="F5548" t="str">
        <f t="shared" si="86"/>
        <v/>
      </c>
    </row>
    <row r="5549" spans="1:6" x14ac:dyDescent="0.25">
      <c r="A5549">
        <v>5548</v>
      </c>
      <c r="B5549">
        <v>7</v>
      </c>
      <c r="C5549">
        <v>2235</v>
      </c>
      <c r="D5549" t="s">
        <v>1489</v>
      </c>
      <c r="E5549">
        <v>0.15563887239904728</v>
      </c>
      <c r="F5549" t="str">
        <f t="shared" si="86"/>
        <v/>
      </c>
    </row>
    <row r="5550" spans="1:6" x14ac:dyDescent="0.25">
      <c r="A5550">
        <v>5549</v>
      </c>
      <c r="B5550">
        <v>5</v>
      </c>
      <c r="C5550">
        <v>9526</v>
      </c>
      <c r="D5550" t="s">
        <v>4550</v>
      </c>
      <c r="E5550">
        <v>0.13529377771497453</v>
      </c>
      <c r="F5550" t="str">
        <f t="shared" si="86"/>
        <v/>
      </c>
    </row>
    <row r="5551" spans="1:6" x14ac:dyDescent="0.25">
      <c r="A5551">
        <v>5550</v>
      </c>
      <c r="B5551">
        <v>5</v>
      </c>
      <c r="C5551">
        <v>3181</v>
      </c>
      <c r="D5551" t="s">
        <v>432</v>
      </c>
      <c r="E5551">
        <v>0.57823694883370402</v>
      </c>
      <c r="F5551" t="str">
        <f t="shared" si="86"/>
        <v/>
      </c>
    </row>
    <row r="5552" spans="1:6" x14ac:dyDescent="0.25">
      <c r="A5552">
        <v>5551</v>
      </c>
      <c r="B5552">
        <v>6</v>
      </c>
      <c r="C5552">
        <v>3435</v>
      </c>
      <c r="D5552" t="s">
        <v>6265</v>
      </c>
      <c r="E5552">
        <v>0.60332698854974298</v>
      </c>
      <c r="F5552" t="str">
        <f t="shared" si="86"/>
        <v/>
      </c>
    </row>
    <row r="5553" spans="1:6" x14ac:dyDescent="0.25">
      <c r="A5553">
        <v>5552</v>
      </c>
      <c r="B5553">
        <v>2</v>
      </c>
      <c r="C5553">
        <v>9529</v>
      </c>
      <c r="D5553" t="s">
        <v>4550</v>
      </c>
      <c r="E5553">
        <v>0.54295232095822255</v>
      </c>
      <c r="F5553" t="str">
        <f t="shared" si="86"/>
        <v/>
      </c>
    </row>
    <row r="5554" spans="1:6" x14ac:dyDescent="0.25">
      <c r="A5554">
        <v>5553</v>
      </c>
      <c r="B5554">
        <v>6</v>
      </c>
      <c r="C5554">
        <v>9608</v>
      </c>
      <c r="D5554" t="s">
        <v>7519</v>
      </c>
      <c r="E5554">
        <v>0.90862006697487108</v>
      </c>
      <c r="F5554" t="str">
        <f t="shared" si="86"/>
        <v>True</v>
      </c>
    </row>
    <row r="5555" spans="1:6" x14ac:dyDescent="0.25">
      <c r="A5555">
        <v>5554</v>
      </c>
      <c r="B5555">
        <v>3</v>
      </c>
      <c r="C5555">
        <v>9609</v>
      </c>
      <c r="D5555" t="s">
        <v>7519</v>
      </c>
      <c r="E5555">
        <v>0.46386231078342766</v>
      </c>
      <c r="F5555" t="str">
        <f t="shared" si="86"/>
        <v/>
      </c>
    </row>
    <row r="5556" spans="1:6" x14ac:dyDescent="0.25">
      <c r="A5556">
        <v>5555</v>
      </c>
      <c r="B5556">
        <v>3</v>
      </c>
      <c r="C5556">
        <v>3434</v>
      </c>
      <c r="D5556" t="s">
        <v>6265</v>
      </c>
      <c r="E5556">
        <v>0.92317167248982257</v>
      </c>
      <c r="F5556" t="str">
        <f t="shared" si="86"/>
        <v/>
      </c>
    </row>
    <row r="5557" spans="1:6" x14ac:dyDescent="0.25">
      <c r="A5557">
        <v>5556</v>
      </c>
      <c r="B5557">
        <v>3</v>
      </c>
      <c r="C5557">
        <v>9527</v>
      </c>
      <c r="D5557" t="s">
        <v>4550</v>
      </c>
      <c r="E5557">
        <v>0.40321833832542375</v>
      </c>
      <c r="F5557" t="str">
        <f t="shared" si="86"/>
        <v/>
      </c>
    </row>
    <row r="5558" spans="1:6" x14ac:dyDescent="0.25">
      <c r="A5558">
        <v>5557</v>
      </c>
      <c r="B5558">
        <v>3</v>
      </c>
      <c r="C5558">
        <v>7325</v>
      </c>
      <c r="D5558" t="s">
        <v>1273</v>
      </c>
      <c r="E5558">
        <v>0.85421407339148403</v>
      </c>
      <c r="F5558" t="str">
        <f t="shared" si="86"/>
        <v/>
      </c>
    </row>
    <row r="5559" spans="1:6" x14ac:dyDescent="0.25">
      <c r="A5559">
        <v>5558</v>
      </c>
      <c r="B5559">
        <v>5</v>
      </c>
      <c r="C5559">
        <v>675</v>
      </c>
      <c r="D5559" t="s">
        <v>1804</v>
      </c>
      <c r="E5559">
        <v>0.12889675099173037</v>
      </c>
      <c r="F5559" t="str">
        <f t="shared" si="86"/>
        <v/>
      </c>
    </row>
    <row r="5560" spans="1:6" x14ac:dyDescent="0.25">
      <c r="A5560">
        <v>5559</v>
      </c>
      <c r="B5560">
        <v>3</v>
      </c>
      <c r="C5560">
        <v>3179</v>
      </c>
      <c r="D5560" t="s">
        <v>432</v>
      </c>
      <c r="E5560">
        <v>0.85118215086137206</v>
      </c>
      <c r="F5560" t="str">
        <f t="shared" si="86"/>
        <v/>
      </c>
    </row>
    <row r="5561" spans="1:6" x14ac:dyDescent="0.25">
      <c r="A5561">
        <v>5560</v>
      </c>
      <c r="B5561">
        <v>3</v>
      </c>
      <c r="C5561">
        <v>674</v>
      </c>
      <c r="D5561" t="s">
        <v>1804</v>
      </c>
      <c r="E5561">
        <v>0.69570145468726974</v>
      </c>
      <c r="F5561" t="str">
        <f t="shared" si="86"/>
        <v/>
      </c>
    </row>
    <row r="5562" spans="1:6" x14ac:dyDescent="0.25">
      <c r="A5562">
        <v>5561</v>
      </c>
      <c r="B5562">
        <v>2</v>
      </c>
      <c r="C5562">
        <v>3180</v>
      </c>
      <c r="D5562" t="s">
        <v>432</v>
      </c>
      <c r="E5562">
        <v>0.12498449145127377</v>
      </c>
      <c r="F5562" t="str">
        <f t="shared" si="86"/>
        <v/>
      </c>
    </row>
    <row r="5563" spans="1:6" x14ac:dyDescent="0.25">
      <c r="A5563">
        <v>5562</v>
      </c>
      <c r="B5563">
        <v>2</v>
      </c>
      <c r="C5563">
        <v>7324</v>
      </c>
      <c r="D5563" t="s">
        <v>1273</v>
      </c>
      <c r="E5563">
        <v>0.24139891720784756</v>
      </c>
      <c r="F5563" t="str">
        <f t="shared" si="86"/>
        <v/>
      </c>
    </row>
    <row r="5564" spans="1:6" x14ac:dyDescent="0.25">
      <c r="A5564">
        <v>5563</v>
      </c>
      <c r="B5564">
        <v>5</v>
      </c>
      <c r="C5564">
        <v>9525</v>
      </c>
      <c r="D5564" t="s">
        <v>4550</v>
      </c>
      <c r="E5564">
        <v>0.17236116268865265</v>
      </c>
      <c r="F5564" t="str">
        <f t="shared" si="86"/>
        <v>True</v>
      </c>
    </row>
    <row r="5565" spans="1:6" x14ac:dyDescent="0.25">
      <c r="A5565">
        <v>5564</v>
      </c>
      <c r="B5565">
        <v>1</v>
      </c>
      <c r="C5565">
        <v>6906</v>
      </c>
      <c r="D5565" t="s">
        <v>6129</v>
      </c>
      <c r="E5565">
        <v>1.8873360816908602E-2</v>
      </c>
      <c r="F5565" t="str">
        <f t="shared" si="86"/>
        <v/>
      </c>
    </row>
    <row r="5566" spans="1:6" x14ac:dyDescent="0.25">
      <c r="A5566">
        <v>5565</v>
      </c>
      <c r="B5566">
        <v>6</v>
      </c>
      <c r="C5566">
        <v>4319</v>
      </c>
      <c r="D5566" t="s">
        <v>4882</v>
      </c>
      <c r="E5566">
        <v>2.1938992954072423E-2</v>
      </c>
      <c r="F5566" t="str">
        <f t="shared" si="86"/>
        <v/>
      </c>
    </row>
    <row r="5567" spans="1:6" x14ac:dyDescent="0.25">
      <c r="A5567">
        <v>5566</v>
      </c>
      <c r="B5567">
        <v>2</v>
      </c>
      <c r="C5567">
        <v>3900</v>
      </c>
      <c r="D5567" t="s">
        <v>5541</v>
      </c>
      <c r="E5567">
        <v>0.8365593961108081</v>
      </c>
      <c r="F5567" t="str">
        <f t="shared" si="86"/>
        <v/>
      </c>
    </row>
    <row r="5568" spans="1:6" x14ac:dyDescent="0.25">
      <c r="A5568">
        <v>5567</v>
      </c>
      <c r="B5568">
        <v>4</v>
      </c>
      <c r="C5568">
        <v>7855</v>
      </c>
      <c r="D5568" t="s">
        <v>744</v>
      </c>
      <c r="E5568">
        <v>0.49698723530649325</v>
      </c>
      <c r="F5568" t="str">
        <f t="shared" si="86"/>
        <v/>
      </c>
    </row>
    <row r="5569" spans="1:6" x14ac:dyDescent="0.25">
      <c r="A5569">
        <v>5568</v>
      </c>
      <c r="B5569">
        <v>3</v>
      </c>
      <c r="C5569">
        <v>566</v>
      </c>
      <c r="D5569" t="s">
        <v>293</v>
      </c>
      <c r="E5569">
        <v>0.28625888261598176</v>
      </c>
      <c r="F5569" t="str">
        <f t="shared" si="86"/>
        <v/>
      </c>
    </row>
    <row r="5570" spans="1:6" x14ac:dyDescent="0.25">
      <c r="A5570">
        <v>5569</v>
      </c>
      <c r="B5570">
        <v>3</v>
      </c>
      <c r="C5570">
        <v>3897</v>
      </c>
      <c r="D5570" t="s">
        <v>1229</v>
      </c>
      <c r="E5570">
        <v>0.25687103154267932</v>
      </c>
      <c r="F5570" t="str">
        <f t="shared" si="86"/>
        <v/>
      </c>
    </row>
    <row r="5571" spans="1:6" x14ac:dyDescent="0.25">
      <c r="A5571">
        <v>5570</v>
      </c>
      <c r="B5571">
        <v>5</v>
      </c>
      <c r="C5571">
        <v>4992</v>
      </c>
      <c r="D5571" t="s">
        <v>330</v>
      </c>
      <c r="E5571">
        <v>0.14448164517983997</v>
      </c>
      <c r="F5571" t="str">
        <f t="shared" ref="F5571:F5634" si="87">IF(MOD(A5571-3,10)=0,"True","")</f>
        <v/>
      </c>
    </row>
    <row r="5572" spans="1:6" x14ac:dyDescent="0.25">
      <c r="A5572">
        <v>5571</v>
      </c>
      <c r="B5572">
        <v>3</v>
      </c>
      <c r="C5572">
        <v>3898</v>
      </c>
      <c r="D5572" t="s">
        <v>1229</v>
      </c>
      <c r="E5572">
        <v>0.34123102764000401</v>
      </c>
      <c r="F5572" t="str">
        <f t="shared" si="87"/>
        <v/>
      </c>
    </row>
    <row r="5573" spans="1:6" x14ac:dyDescent="0.25">
      <c r="A5573">
        <v>5572</v>
      </c>
      <c r="B5573">
        <v>4</v>
      </c>
      <c r="C5573">
        <v>7856</v>
      </c>
      <c r="D5573" t="s">
        <v>744</v>
      </c>
      <c r="E5573">
        <v>0.16370755480281851</v>
      </c>
      <c r="F5573" t="str">
        <f t="shared" si="87"/>
        <v/>
      </c>
    </row>
    <row r="5574" spans="1:6" x14ac:dyDescent="0.25">
      <c r="A5574">
        <v>5573</v>
      </c>
      <c r="B5574">
        <v>6</v>
      </c>
      <c r="C5574">
        <v>9769</v>
      </c>
      <c r="D5574" t="s">
        <v>3182</v>
      </c>
      <c r="E5574">
        <v>0.63435444677127684</v>
      </c>
      <c r="F5574" t="str">
        <f t="shared" si="87"/>
        <v>True</v>
      </c>
    </row>
    <row r="5575" spans="1:6" x14ac:dyDescent="0.25">
      <c r="A5575">
        <v>5574</v>
      </c>
      <c r="B5575">
        <v>9</v>
      </c>
      <c r="C5575">
        <v>3433</v>
      </c>
      <c r="D5575" t="s">
        <v>4587</v>
      </c>
      <c r="E5575">
        <v>0.55999924610989349</v>
      </c>
      <c r="F5575" t="str">
        <f t="shared" si="87"/>
        <v/>
      </c>
    </row>
    <row r="5576" spans="1:6" x14ac:dyDescent="0.25">
      <c r="A5576">
        <v>5575</v>
      </c>
      <c r="B5576">
        <v>3</v>
      </c>
      <c r="C5576">
        <v>5410</v>
      </c>
      <c r="D5576" t="s">
        <v>2714</v>
      </c>
      <c r="E5576">
        <v>0.61146212933603539</v>
      </c>
      <c r="F5576" t="str">
        <f t="shared" si="87"/>
        <v/>
      </c>
    </row>
    <row r="5577" spans="1:6" x14ac:dyDescent="0.25">
      <c r="A5577">
        <v>5576</v>
      </c>
      <c r="B5577">
        <v>4</v>
      </c>
      <c r="C5577">
        <v>5408</v>
      </c>
      <c r="D5577" t="s">
        <v>2714</v>
      </c>
      <c r="E5577">
        <v>5.7246588931820774E-3</v>
      </c>
      <c r="F5577" t="str">
        <f t="shared" si="87"/>
        <v/>
      </c>
    </row>
    <row r="5578" spans="1:6" x14ac:dyDescent="0.25">
      <c r="A5578">
        <v>5577</v>
      </c>
      <c r="B5578">
        <v>2</v>
      </c>
      <c r="C5578">
        <v>8740</v>
      </c>
      <c r="D5578" t="s">
        <v>1748</v>
      </c>
      <c r="E5578">
        <v>0.2196954941425181</v>
      </c>
      <c r="F5578" t="str">
        <f t="shared" si="87"/>
        <v/>
      </c>
    </row>
    <row r="5579" spans="1:6" x14ac:dyDescent="0.25">
      <c r="A5579">
        <v>5578</v>
      </c>
      <c r="B5579">
        <v>2</v>
      </c>
      <c r="C5579">
        <v>414</v>
      </c>
      <c r="D5579" t="s">
        <v>7937</v>
      </c>
      <c r="E5579">
        <v>0.26378773689146973</v>
      </c>
      <c r="F5579" t="str">
        <f t="shared" si="87"/>
        <v/>
      </c>
    </row>
    <row r="5580" spans="1:6" x14ac:dyDescent="0.25">
      <c r="A5580">
        <v>5579</v>
      </c>
      <c r="B5580">
        <v>2</v>
      </c>
      <c r="C5580">
        <v>1168</v>
      </c>
      <c r="D5580" t="s">
        <v>3837</v>
      </c>
      <c r="E5580">
        <v>4.3205300268714386E-2</v>
      </c>
      <c r="F5580" t="str">
        <f t="shared" si="87"/>
        <v/>
      </c>
    </row>
    <row r="5581" spans="1:6" x14ac:dyDescent="0.25">
      <c r="A5581">
        <v>5580</v>
      </c>
      <c r="B5581">
        <v>2</v>
      </c>
      <c r="C5581">
        <v>3432</v>
      </c>
      <c r="D5581" t="s">
        <v>4587</v>
      </c>
      <c r="E5581">
        <v>0.56436707323995705</v>
      </c>
      <c r="F5581" t="str">
        <f t="shared" si="87"/>
        <v/>
      </c>
    </row>
    <row r="5582" spans="1:6" x14ac:dyDescent="0.25">
      <c r="A5582">
        <v>5581</v>
      </c>
      <c r="B5582">
        <v>5</v>
      </c>
      <c r="C5582">
        <v>406</v>
      </c>
      <c r="D5582" t="s">
        <v>7937</v>
      </c>
      <c r="E5582">
        <v>0.54463491304222145</v>
      </c>
      <c r="F5582" t="str">
        <f t="shared" si="87"/>
        <v/>
      </c>
    </row>
    <row r="5583" spans="1:6" x14ac:dyDescent="0.25">
      <c r="A5583">
        <v>5582</v>
      </c>
      <c r="B5583">
        <v>3</v>
      </c>
      <c r="C5583">
        <v>5728</v>
      </c>
      <c r="D5583" t="s">
        <v>3526</v>
      </c>
      <c r="E5583">
        <v>0.68831082269850052</v>
      </c>
      <c r="F5583" t="str">
        <f t="shared" si="87"/>
        <v/>
      </c>
    </row>
    <row r="5584" spans="1:6" x14ac:dyDescent="0.25">
      <c r="A5584">
        <v>5583</v>
      </c>
      <c r="B5584">
        <v>4</v>
      </c>
      <c r="C5584">
        <v>8109</v>
      </c>
      <c r="D5584" t="s">
        <v>5354</v>
      </c>
      <c r="E5584">
        <v>0.44316572182034819</v>
      </c>
      <c r="F5584" t="str">
        <f t="shared" si="87"/>
        <v>True</v>
      </c>
    </row>
    <row r="5585" spans="1:6" x14ac:dyDescent="0.25">
      <c r="A5585">
        <v>5584</v>
      </c>
      <c r="B5585">
        <v>3</v>
      </c>
      <c r="C5585">
        <v>1169</v>
      </c>
      <c r="D5585" t="s">
        <v>3837</v>
      </c>
      <c r="E5585">
        <v>4.2636218655026648E-2</v>
      </c>
      <c r="F5585" t="str">
        <f t="shared" si="87"/>
        <v/>
      </c>
    </row>
    <row r="5586" spans="1:6" x14ac:dyDescent="0.25">
      <c r="A5586">
        <v>5585</v>
      </c>
      <c r="B5586">
        <v>4</v>
      </c>
      <c r="C5586">
        <v>5731</v>
      </c>
      <c r="D5586" t="s">
        <v>3526</v>
      </c>
      <c r="E5586">
        <v>0.64647485562794782</v>
      </c>
      <c r="F5586" t="str">
        <f t="shared" si="87"/>
        <v/>
      </c>
    </row>
    <row r="5587" spans="1:6" x14ac:dyDescent="0.25">
      <c r="A5587">
        <v>5586</v>
      </c>
      <c r="B5587">
        <v>6</v>
      </c>
      <c r="C5587">
        <v>7821</v>
      </c>
      <c r="D5587" t="s">
        <v>4791</v>
      </c>
      <c r="E5587">
        <v>3.0692133113293107E-2</v>
      </c>
      <c r="F5587" t="str">
        <f t="shared" si="87"/>
        <v/>
      </c>
    </row>
    <row r="5588" spans="1:6" x14ac:dyDescent="0.25">
      <c r="A5588">
        <v>5587</v>
      </c>
      <c r="B5588">
        <v>7</v>
      </c>
      <c r="C5588">
        <v>409</v>
      </c>
      <c r="D5588" t="s">
        <v>7937</v>
      </c>
      <c r="E5588">
        <v>0.89812886320018903</v>
      </c>
      <c r="F5588" t="str">
        <f t="shared" si="87"/>
        <v/>
      </c>
    </row>
    <row r="5589" spans="1:6" x14ac:dyDescent="0.25">
      <c r="A5589">
        <v>5588</v>
      </c>
      <c r="B5589">
        <v>3</v>
      </c>
      <c r="C5589">
        <v>5729</v>
      </c>
      <c r="D5589" t="s">
        <v>3526</v>
      </c>
      <c r="E5589">
        <v>0.76664150598873071</v>
      </c>
      <c r="F5589" t="str">
        <f t="shared" si="87"/>
        <v/>
      </c>
    </row>
    <row r="5590" spans="1:6" x14ac:dyDescent="0.25">
      <c r="A5590">
        <v>5589</v>
      </c>
      <c r="B5590">
        <v>3</v>
      </c>
      <c r="C5590">
        <v>407</v>
      </c>
      <c r="D5590" t="s">
        <v>7937</v>
      </c>
      <c r="E5590">
        <v>0.21972670939858574</v>
      </c>
      <c r="F5590" t="str">
        <f t="shared" si="87"/>
        <v/>
      </c>
    </row>
    <row r="5591" spans="1:6" x14ac:dyDescent="0.25">
      <c r="A5591">
        <v>5590</v>
      </c>
      <c r="B5591">
        <v>13</v>
      </c>
      <c r="C5591">
        <v>413</v>
      </c>
      <c r="D5591" t="s">
        <v>7937</v>
      </c>
      <c r="E5591">
        <v>0.90452810482762636</v>
      </c>
      <c r="F5591" t="str">
        <f t="shared" si="87"/>
        <v/>
      </c>
    </row>
    <row r="5592" spans="1:6" x14ac:dyDescent="0.25">
      <c r="A5592">
        <v>5591</v>
      </c>
      <c r="B5592">
        <v>4</v>
      </c>
      <c r="C5592">
        <v>8739</v>
      </c>
      <c r="D5592" t="s">
        <v>1748</v>
      </c>
      <c r="E5592">
        <v>0.54898061688630995</v>
      </c>
      <c r="F5592" t="str">
        <f t="shared" si="87"/>
        <v/>
      </c>
    </row>
    <row r="5593" spans="1:6" x14ac:dyDescent="0.25">
      <c r="A5593">
        <v>5592</v>
      </c>
      <c r="B5593">
        <v>1</v>
      </c>
      <c r="C5593">
        <v>5409</v>
      </c>
      <c r="D5593" t="s">
        <v>2714</v>
      </c>
      <c r="E5593">
        <v>0.12993290230080867</v>
      </c>
      <c r="F5593" t="str">
        <f t="shared" si="87"/>
        <v/>
      </c>
    </row>
    <row r="5594" spans="1:6" x14ac:dyDescent="0.25">
      <c r="A5594">
        <v>5593</v>
      </c>
      <c r="B5594">
        <v>5</v>
      </c>
      <c r="C5594">
        <v>408</v>
      </c>
      <c r="D5594" t="s">
        <v>7937</v>
      </c>
      <c r="E5594">
        <v>0.53041095826318374</v>
      </c>
      <c r="F5594" t="str">
        <f t="shared" si="87"/>
        <v>True</v>
      </c>
    </row>
    <row r="5595" spans="1:6" x14ac:dyDescent="0.25">
      <c r="A5595">
        <v>5594</v>
      </c>
      <c r="B5595">
        <v>1</v>
      </c>
      <c r="C5595">
        <v>410</v>
      </c>
      <c r="D5595" t="s">
        <v>7937</v>
      </c>
      <c r="E5595">
        <v>0.14270319320323799</v>
      </c>
      <c r="F5595" t="str">
        <f t="shared" si="87"/>
        <v/>
      </c>
    </row>
    <row r="5596" spans="1:6" x14ac:dyDescent="0.25">
      <c r="A5596">
        <v>5595</v>
      </c>
      <c r="B5596">
        <v>3</v>
      </c>
      <c r="C5596">
        <v>1170</v>
      </c>
      <c r="D5596" t="s">
        <v>3837</v>
      </c>
      <c r="E5596">
        <v>0.28674629041151367</v>
      </c>
      <c r="F5596" t="str">
        <f t="shared" si="87"/>
        <v/>
      </c>
    </row>
    <row r="5597" spans="1:6" x14ac:dyDescent="0.25">
      <c r="A5597">
        <v>5596</v>
      </c>
      <c r="B5597">
        <v>9</v>
      </c>
      <c r="C5597">
        <v>411</v>
      </c>
      <c r="D5597" t="s">
        <v>7937</v>
      </c>
      <c r="E5597">
        <v>0.42898494796665765</v>
      </c>
      <c r="F5597" t="str">
        <f t="shared" si="87"/>
        <v/>
      </c>
    </row>
    <row r="5598" spans="1:6" x14ac:dyDescent="0.25">
      <c r="A5598">
        <v>5597</v>
      </c>
      <c r="B5598">
        <v>4</v>
      </c>
      <c r="C5598">
        <v>1171</v>
      </c>
      <c r="D5598" t="s">
        <v>3837</v>
      </c>
      <c r="E5598">
        <v>0.92929461040012074</v>
      </c>
      <c r="F5598" t="str">
        <f t="shared" si="87"/>
        <v/>
      </c>
    </row>
    <row r="5599" spans="1:6" x14ac:dyDescent="0.25">
      <c r="A5599">
        <v>5598</v>
      </c>
      <c r="B5599">
        <v>3</v>
      </c>
      <c r="C5599">
        <v>3431</v>
      </c>
      <c r="D5599" t="s">
        <v>4587</v>
      </c>
      <c r="E5599">
        <v>0.92579175561920457</v>
      </c>
      <c r="F5599" t="str">
        <f t="shared" si="87"/>
        <v/>
      </c>
    </row>
    <row r="5600" spans="1:6" x14ac:dyDescent="0.25">
      <c r="A5600">
        <v>5599</v>
      </c>
      <c r="B5600">
        <v>4</v>
      </c>
      <c r="C5600">
        <v>5732</v>
      </c>
      <c r="D5600" t="s">
        <v>3526</v>
      </c>
      <c r="E5600">
        <v>0.96761391971935529</v>
      </c>
      <c r="F5600" t="str">
        <f t="shared" si="87"/>
        <v/>
      </c>
    </row>
    <row r="5601" spans="1:6" x14ac:dyDescent="0.25">
      <c r="A5601">
        <v>5600</v>
      </c>
      <c r="B5601">
        <v>1</v>
      </c>
      <c r="C5601">
        <v>412</v>
      </c>
      <c r="D5601" t="s">
        <v>7937</v>
      </c>
      <c r="E5601">
        <v>0.86095150228313766</v>
      </c>
      <c r="F5601" t="str">
        <f t="shared" si="87"/>
        <v/>
      </c>
    </row>
    <row r="5602" spans="1:6" x14ac:dyDescent="0.25">
      <c r="A5602">
        <v>5601</v>
      </c>
      <c r="B5602">
        <v>1</v>
      </c>
      <c r="C5602">
        <v>5411</v>
      </c>
      <c r="D5602" t="s">
        <v>2714</v>
      </c>
      <c r="E5602">
        <v>0.95111651790697083</v>
      </c>
      <c r="F5602" t="str">
        <f t="shared" si="87"/>
        <v/>
      </c>
    </row>
    <row r="5603" spans="1:6" x14ac:dyDescent="0.25">
      <c r="A5603">
        <v>5602</v>
      </c>
      <c r="B5603">
        <v>1</v>
      </c>
      <c r="C5603">
        <v>4953</v>
      </c>
      <c r="D5603" t="s">
        <v>5330</v>
      </c>
      <c r="E5603">
        <v>0.87266233545073546</v>
      </c>
      <c r="F5603" t="str">
        <f t="shared" si="87"/>
        <v/>
      </c>
    </row>
    <row r="5604" spans="1:6" x14ac:dyDescent="0.25">
      <c r="A5604">
        <v>5603</v>
      </c>
      <c r="B5604">
        <v>2</v>
      </c>
      <c r="C5604">
        <v>5730</v>
      </c>
      <c r="D5604" t="s">
        <v>3526</v>
      </c>
      <c r="E5604">
        <v>3.8173041724191004E-3</v>
      </c>
      <c r="F5604" t="str">
        <f t="shared" si="87"/>
        <v>True</v>
      </c>
    </row>
    <row r="5605" spans="1:6" x14ac:dyDescent="0.25">
      <c r="A5605">
        <v>5604</v>
      </c>
      <c r="B5605">
        <v>6</v>
      </c>
      <c r="C5605">
        <v>3651</v>
      </c>
      <c r="D5605" t="s">
        <v>1213</v>
      </c>
      <c r="E5605">
        <v>0.65210376955883109</v>
      </c>
      <c r="F5605" t="str">
        <f t="shared" si="87"/>
        <v/>
      </c>
    </row>
    <row r="5606" spans="1:6" x14ac:dyDescent="0.25">
      <c r="A5606">
        <v>5605</v>
      </c>
      <c r="B5606">
        <v>3</v>
      </c>
      <c r="C5606">
        <v>7014</v>
      </c>
      <c r="D5606" t="s">
        <v>1322</v>
      </c>
      <c r="E5606">
        <v>0.10046768231125069</v>
      </c>
      <c r="F5606" t="str">
        <f t="shared" si="87"/>
        <v/>
      </c>
    </row>
    <row r="5607" spans="1:6" x14ac:dyDescent="0.25">
      <c r="A5607">
        <v>5606</v>
      </c>
      <c r="B5607">
        <v>5</v>
      </c>
      <c r="C5607">
        <v>7518</v>
      </c>
      <c r="D5607" t="s">
        <v>1810</v>
      </c>
      <c r="E5607">
        <v>0.59166831284783983</v>
      </c>
      <c r="F5607" t="str">
        <f t="shared" si="87"/>
        <v/>
      </c>
    </row>
    <row r="5608" spans="1:6" x14ac:dyDescent="0.25">
      <c r="A5608">
        <v>5607</v>
      </c>
      <c r="B5608">
        <v>9</v>
      </c>
      <c r="C5608">
        <v>5351</v>
      </c>
      <c r="D5608" t="s">
        <v>2732</v>
      </c>
      <c r="E5608">
        <v>0.59320475659990335</v>
      </c>
      <c r="F5608" t="str">
        <f t="shared" si="87"/>
        <v/>
      </c>
    </row>
    <row r="5609" spans="1:6" x14ac:dyDescent="0.25">
      <c r="A5609">
        <v>5608</v>
      </c>
      <c r="B5609">
        <v>1</v>
      </c>
      <c r="C5609">
        <v>4293</v>
      </c>
      <c r="D5609" t="s">
        <v>5166</v>
      </c>
      <c r="E5609">
        <v>0.84463474390016513</v>
      </c>
      <c r="F5609" t="str">
        <f t="shared" si="87"/>
        <v/>
      </c>
    </row>
    <row r="5610" spans="1:6" x14ac:dyDescent="0.25">
      <c r="A5610">
        <v>5609</v>
      </c>
      <c r="B5610">
        <v>5</v>
      </c>
      <c r="C5610">
        <v>7516</v>
      </c>
      <c r="D5610" t="s">
        <v>1810</v>
      </c>
      <c r="E5610">
        <v>0.40220285251723209</v>
      </c>
      <c r="F5610" t="str">
        <f t="shared" si="87"/>
        <v/>
      </c>
    </row>
    <row r="5611" spans="1:6" x14ac:dyDescent="0.25">
      <c r="A5611">
        <v>5610</v>
      </c>
      <c r="B5611">
        <v>5</v>
      </c>
      <c r="C5611">
        <v>6771</v>
      </c>
      <c r="D5611" t="s">
        <v>5280</v>
      </c>
      <c r="E5611">
        <v>0.44316230605517026</v>
      </c>
      <c r="F5611" t="str">
        <f t="shared" si="87"/>
        <v/>
      </c>
    </row>
    <row r="5612" spans="1:6" x14ac:dyDescent="0.25">
      <c r="A5612">
        <v>5611</v>
      </c>
      <c r="B5612">
        <v>4</v>
      </c>
      <c r="C5612">
        <v>206</v>
      </c>
      <c r="D5612" t="s">
        <v>2149</v>
      </c>
      <c r="E5612">
        <v>0.51288580299738185</v>
      </c>
      <c r="F5612" t="str">
        <f t="shared" si="87"/>
        <v/>
      </c>
    </row>
    <row r="5613" spans="1:6" x14ac:dyDescent="0.25">
      <c r="A5613">
        <v>5612</v>
      </c>
      <c r="B5613">
        <v>3</v>
      </c>
      <c r="C5613">
        <v>1469</v>
      </c>
      <c r="D5613" t="s">
        <v>1207</v>
      </c>
      <c r="E5613">
        <v>0.73618325083243474</v>
      </c>
      <c r="F5613" t="str">
        <f t="shared" si="87"/>
        <v/>
      </c>
    </row>
    <row r="5614" spans="1:6" x14ac:dyDescent="0.25">
      <c r="A5614">
        <v>5613</v>
      </c>
      <c r="B5614">
        <v>9</v>
      </c>
      <c r="C5614">
        <v>4292</v>
      </c>
      <c r="D5614" t="s">
        <v>5166</v>
      </c>
      <c r="E5614">
        <v>0.60652867174267144</v>
      </c>
      <c r="F5614" t="str">
        <f t="shared" si="87"/>
        <v>True</v>
      </c>
    </row>
    <row r="5615" spans="1:6" x14ac:dyDescent="0.25">
      <c r="A5615">
        <v>5614</v>
      </c>
      <c r="B5615">
        <v>1</v>
      </c>
      <c r="C5615">
        <v>3596</v>
      </c>
      <c r="D5615" t="s">
        <v>4903</v>
      </c>
      <c r="E5615">
        <v>0.38974537669547438</v>
      </c>
      <c r="F5615" t="str">
        <f t="shared" si="87"/>
        <v/>
      </c>
    </row>
    <row r="5616" spans="1:6" x14ac:dyDescent="0.25">
      <c r="A5616">
        <v>5615</v>
      </c>
      <c r="B5616">
        <v>5</v>
      </c>
      <c r="C5616">
        <v>1692</v>
      </c>
      <c r="D5616" t="s">
        <v>1464</v>
      </c>
      <c r="E5616">
        <v>0.54239306421458866</v>
      </c>
      <c r="F5616" t="str">
        <f t="shared" si="87"/>
        <v/>
      </c>
    </row>
    <row r="5617" spans="1:6" x14ac:dyDescent="0.25">
      <c r="A5617">
        <v>5616</v>
      </c>
      <c r="B5617">
        <v>2</v>
      </c>
      <c r="C5617">
        <v>7521</v>
      </c>
      <c r="D5617" t="s">
        <v>1810</v>
      </c>
      <c r="E5617">
        <v>0.56408440169121421</v>
      </c>
      <c r="F5617" t="str">
        <f t="shared" si="87"/>
        <v/>
      </c>
    </row>
    <row r="5618" spans="1:6" x14ac:dyDescent="0.25">
      <c r="A5618">
        <v>5617</v>
      </c>
      <c r="B5618">
        <v>3</v>
      </c>
      <c r="C5618">
        <v>77</v>
      </c>
      <c r="D5618" t="s">
        <v>2486</v>
      </c>
      <c r="E5618">
        <v>0.24682119239646083</v>
      </c>
      <c r="F5618" t="str">
        <f t="shared" si="87"/>
        <v/>
      </c>
    </row>
    <row r="5619" spans="1:6" x14ac:dyDescent="0.25">
      <c r="A5619">
        <v>5618</v>
      </c>
      <c r="B5619">
        <v>2</v>
      </c>
      <c r="C5619">
        <v>4291</v>
      </c>
      <c r="D5619" t="s">
        <v>5166</v>
      </c>
      <c r="E5619">
        <v>0.1084319358371163</v>
      </c>
      <c r="F5619" t="str">
        <f t="shared" si="87"/>
        <v/>
      </c>
    </row>
    <row r="5620" spans="1:6" x14ac:dyDescent="0.25">
      <c r="A5620">
        <v>5619</v>
      </c>
      <c r="B5620">
        <v>3</v>
      </c>
      <c r="C5620">
        <v>76</v>
      </c>
      <c r="D5620" t="s">
        <v>2486</v>
      </c>
      <c r="E5620">
        <v>0.4848169871442175</v>
      </c>
      <c r="F5620" t="str">
        <f t="shared" si="87"/>
        <v/>
      </c>
    </row>
    <row r="5621" spans="1:6" x14ac:dyDescent="0.25">
      <c r="A5621">
        <v>5620</v>
      </c>
      <c r="B5621">
        <v>2</v>
      </c>
      <c r="C5621">
        <v>7520</v>
      </c>
      <c r="D5621" t="s">
        <v>1810</v>
      </c>
      <c r="E5621">
        <v>3.5476474524974044E-2</v>
      </c>
      <c r="F5621" t="str">
        <f t="shared" si="87"/>
        <v/>
      </c>
    </row>
    <row r="5622" spans="1:6" x14ac:dyDescent="0.25">
      <c r="A5622">
        <v>5621</v>
      </c>
      <c r="B5622">
        <v>3</v>
      </c>
      <c r="C5622">
        <v>3654</v>
      </c>
      <c r="D5622" t="s">
        <v>1213</v>
      </c>
      <c r="E5622">
        <v>0.83102667757791515</v>
      </c>
      <c r="F5622" t="str">
        <f t="shared" si="87"/>
        <v/>
      </c>
    </row>
    <row r="5623" spans="1:6" x14ac:dyDescent="0.25">
      <c r="A5623">
        <v>5622</v>
      </c>
      <c r="B5623">
        <v>7</v>
      </c>
      <c r="C5623">
        <v>8586</v>
      </c>
      <c r="D5623" t="s">
        <v>2026</v>
      </c>
      <c r="E5623">
        <v>0.16561103287484846</v>
      </c>
      <c r="F5623" t="str">
        <f t="shared" si="87"/>
        <v/>
      </c>
    </row>
    <row r="5624" spans="1:6" x14ac:dyDescent="0.25">
      <c r="A5624">
        <v>5623</v>
      </c>
      <c r="B5624">
        <v>1</v>
      </c>
      <c r="C5624">
        <v>7519</v>
      </c>
      <c r="D5624" t="s">
        <v>1810</v>
      </c>
      <c r="E5624">
        <v>0.17823704252948724</v>
      </c>
      <c r="F5624" t="str">
        <f t="shared" si="87"/>
        <v>True</v>
      </c>
    </row>
    <row r="5625" spans="1:6" x14ac:dyDescent="0.25">
      <c r="A5625">
        <v>5624</v>
      </c>
      <c r="B5625">
        <v>2</v>
      </c>
      <c r="C5625">
        <v>7515</v>
      </c>
      <c r="D5625" t="s">
        <v>1810</v>
      </c>
      <c r="E5625">
        <v>0.24714540956785691</v>
      </c>
      <c r="F5625" t="str">
        <f t="shared" si="87"/>
        <v/>
      </c>
    </row>
    <row r="5626" spans="1:6" x14ac:dyDescent="0.25">
      <c r="A5626">
        <v>5625</v>
      </c>
      <c r="B5626">
        <v>5</v>
      </c>
      <c r="C5626">
        <v>1691</v>
      </c>
      <c r="D5626" t="s">
        <v>1464</v>
      </c>
      <c r="E5626">
        <v>0.28648302817034899</v>
      </c>
      <c r="F5626" t="str">
        <f t="shared" si="87"/>
        <v/>
      </c>
    </row>
    <row r="5627" spans="1:6" x14ac:dyDescent="0.25">
      <c r="A5627">
        <v>5626</v>
      </c>
      <c r="B5627">
        <v>2</v>
      </c>
      <c r="C5627">
        <v>4211</v>
      </c>
      <c r="D5627" t="s">
        <v>4091</v>
      </c>
      <c r="E5627">
        <v>0.97369301356452387</v>
      </c>
      <c r="F5627" t="str">
        <f t="shared" si="87"/>
        <v/>
      </c>
    </row>
    <row r="5628" spans="1:6" x14ac:dyDescent="0.25">
      <c r="A5628">
        <v>5627</v>
      </c>
      <c r="B5628">
        <v>3</v>
      </c>
      <c r="C5628">
        <v>78</v>
      </c>
      <c r="D5628" t="s">
        <v>2486</v>
      </c>
      <c r="E5628">
        <v>0.15589530008139962</v>
      </c>
      <c r="F5628" t="str">
        <f t="shared" si="87"/>
        <v/>
      </c>
    </row>
    <row r="5629" spans="1:6" x14ac:dyDescent="0.25">
      <c r="A5629">
        <v>5628</v>
      </c>
      <c r="B5629">
        <v>2</v>
      </c>
      <c r="C5629">
        <v>1471</v>
      </c>
      <c r="D5629" t="s">
        <v>1207</v>
      </c>
      <c r="E5629">
        <v>0.32766248980504753</v>
      </c>
      <c r="F5629" t="str">
        <f t="shared" si="87"/>
        <v/>
      </c>
    </row>
    <row r="5630" spans="1:6" x14ac:dyDescent="0.25">
      <c r="A5630">
        <v>5629</v>
      </c>
      <c r="B5630">
        <v>1</v>
      </c>
      <c r="C5630">
        <v>269</v>
      </c>
      <c r="D5630" t="s">
        <v>53</v>
      </c>
      <c r="E5630">
        <v>0.27710782839772863</v>
      </c>
      <c r="F5630" t="str">
        <f t="shared" si="87"/>
        <v/>
      </c>
    </row>
    <row r="5631" spans="1:6" x14ac:dyDescent="0.25">
      <c r="A5631">
        <v>5630</v>
      </c>
      <c r="B5631">
        <v>2</v>
      </c>
      <c r="C5631">
        <v>1470</v>
      </c>
      <c r="D5631" t="s">
        <v>1207</v>
      </c>
      <c r="E5631">
        <v>0.4129816398969286</v>
      </c>
      <c r="F5631" t="str">
        <f t="shared" si="87"/>
        <v/>
      </c>
    </row>
    <row r="5632" spans="1:6" x14ac:dyDescent="0.25">
      <c r="A5632">
        <v>5631</v>
      </c>
      <c r="B5632">
        <v>4</v>
      </c>
      <c r="C5632">
        <v>3653</v>
      </c>
      <c r="D5632" t="s">
        <v>1213</v>
      </c>
      <c r="E5632">
        <v>0.23500480336138052</v>
      </c>
      <c r="F5632" t="str">
        <f t="shared" si="87"/>
        <v/>
      </c>
    </row>
    <row r="5633" spans="1:6" x14ac:dyDescent="0.25">
      <c r="A5633">
        <v>5632</v>
      </c>
      <c r="B5633">
        <v>3</v>
      </c>
      <c r="C5633">
        <v>6772</v>
      </c>
      <c r="D5633" t="s">
        <v>5280</v>
      </c>
      <c r="E5633">
        <v>2.0571361698942248E-3</v>
      </c>
      <c r="F5633" t="str">
        <f t="shared" si="87"/>
        <v/>
      </c>
    </row>
    <row r="5634" spans="1:6" x14ac:dyDescent="0.25">
      <c r="A5634">
        <v>5633</v>
      </c>
      <c r="B5634">
        <v>5</v>
      </c>
      <c r="C5634">
        <v>3652</v>
      </c>
      <c r="D5634" t="s">
        <v>1213</v>
      </c>
      <c r="E5634">
        <v>0.41872937211508821</v>
      </c>
      <c r="F5634" t="str">
        <f t="shared" si="87"/>
        <v>True</v>
      </c>
    </row>
    <row r="5635" spans="1:6" x14ac:dyDescent="0.25">
      <c r="A5635">
        <v>5634</v>
      </c>
      <c r="B5635">
        <v>4</v>
      </c>
      <c r="C5635">
        <v>7517</v>
      </c>
      <c r="D5635" t="s">
        <v>1810</v>
      </c>
      <c r="E5635">
        <v>0.13577957815508679</v>
      </c>
      <c r="F5635" t="str">
        <f t="shared" ref="F5635:F5698" si="88">IF(MOD(A5635-3,10)=0,"True","")</f>
        <v/>
      </c>
    </row>
    <row r="5636" spans="1:6" x14ac:dyDescent="0.25">
      <c r="A5636">
        <v>5635</v>
      </c>
      <c r="B5636">
        <v>5</v>
      </c>
      <c r="C5636">
        <v>9768</v>
      </c>
      <c r="D5636" t="s">
        <v>2137</v>
      </c>
      <c r="E5636">
        <v>0.91185516678804013</v>
      </c>
      <c r="F5636" t="str">
        <f t="shared" si="88"/>
        <v/>
      </c>
    </row>
    <row r="5637" spans="1:6" x14ac:dyDescent="0.25">
      <c r="A5637">
        <v>5636</v>
      </c>
      <c r="B5637">
        <v>3</v>
      </c>
      <c r="C5637">
        <v>270</v>
      </c>
      <c r="D5637" t="s">
        <v>53</v>
      </c>
      <c r="E5637">
        <v>0.3619277031209237</v>
      </c>
      <c r="F5637" t="str">
        <f t="shared" si="88"/>
        <v/>
      </c>
    </row>
    <row r="5638" spans="1:6" x14ac:dyDescent="0.25">
      <c r="A5638">
        <v>5637</v>
      </c>
      <c r="B5638">
        <v>5</v>
      </c>
      <c r="C5638">
        <v>9411</v>
      </c>
      <c r="D5638" t="s">
        <v>219</v>
      </c>
      <c r="E5638">
        <v>0.67431640488175515</v>
      </c>
      <c r="F5638" t="str">
        <f t="shared" si="88"/>
        <v/>
      </c>
    </row>
    <row r="5639" spans="1:6" x14ac:dyDescent="0.25">
      <c r="A5639">
        <v>5638</v>
      </c>
      <c r="B5639">
        <v>4</v>
      </c>
      <c r="C5639">
        <v>4353</v>
      </c>
      <c r="D5639" t="s">
        <v>3371</v>
      </c>
      <c r="E5639">
        <v>0.94241252605911707</v>
      </c>
      <c r="F5639" t="str">
        <f t="shared" si="88"/>
        <v/>
      </c>
    </row>
    <row r="5640" spans="1:6" x14ac:dyDescent="0.25">
      <c r="A5640">
        <v>5639</v>
      </c>
      <c r="B5640">
        <v>2</v>
      </c>
      <c r="C5640">
        <v>1689</v>
      </c>
      <c r="D5640" t="s">
        <v>7360</v>
      </c>
      <c r="E5640">
        <v>0.39736923914228406</v>
      </c>
      <c r="F5640" t="str">
        <f t="shared" si="88"/>
        <v/>
      </c>
    </row>
    <row r="5641" spans="1:6" x14ac:dyDescent="0.25">
      <c r="A5641">
        <v>5640</v>
      </c>
      <c r="B5641">
        <v>5</v>
      </c>
      <c r="C5641">
        <v>3247</v>
      </c>
      <c r="D5641" t="s">
        <v>87</v>
      </c>
      <c r="E5641">
        <v>0.59054840097179606</v>
      </c>
      <c r="F5641" t="str">
        <f t="shared" si="88"/>
        <v/>
      </c>
    </row>
    <row r="5642" spans="1:6" x14ac:dyDescent="0.25">
      <c r="A5642">
        <v>5641</v>
      </c>
      <c r="B5642">
        <v>7</v>
      </c>
      <c r="C5642">
        <v>2337</v>
      </c>
      <c r="D5642" t="s">
        <v>769</v>
      </c>
      <c r="E5642">
        <v>0.41512305039960284</v>
      </c>
      <c r="F5642" t="str">
        <f t="shared" si="88"/>
        <v/>
      </c>
    </row>
    <row r="5643" spans="1:6" x14ac:dyDescent="0.25">
      <c r="A5643">
        <v>5642</v>
      </c>
      <c r="B5643">
        <v>3</v>
      </c>
      <c r="C5643">
        <v>3526</v>
      </c>
      <c r="D5643" t="s">
        <v>2920</v>
      </c>
      <c r="E5643">
        <v>0.49414145951531052</v>
      </c>
      <c r="F5643" t="str">
        <f t="shared" si="88"/>
        <v/>
      </c>
    </row>
    <row r="5644" spans="1:6" x14ac:dyDescent="0.25">
      <c r="A5644">
        <v>5643</v>
      </c>
      <c r="B5644">
        <v>4</v>
      </c>
      <c r="C5644">
        <v>1517</v>
      </c>
      <c r="D5644" t="s">
        <v>4859</v>
      </c>
      <c r="E5644">
        <v>0.50440141431676877</v>
      </c>
      <c r="F5644" t="str">
        <f t="shared" si="88"/>
        <v>True</v>
      </c>
    </row>
    <row r="5645" spans="1:6" x14ac:dyDescent="0.25">
      <c r="A5645">
        <v>5644</v>
      </c>
      <c r="B5645">
        <v>2</v>
      </c>
      <c r="C5645">
        <v>6909</v>
      </c>
      <c r="D5645" t="s">
        <v>5376</v>
      </c>
      <c r="E5645">
        <v>0.94284989259152518</v>
      </c>
      <c r="F5645" t="str">
        <f t="shared" si="88"/>
        <v/>
      </c>
    </row>
    <row r="5646" spans="1:6" x14ac:dyDescent="0.25">
      <c r="A5646">
        <v>5645</v>
      </c>
      <c r="B5646">
        <v>3</v>
      </c>
      <c r="C5646">
        <v>2336</v>
      </c>
      <c r="D5646" t="s">
        <v>769</v>
      </c>
      <c r="E5646">
        <v>0.54757198094194171</v>
      </c>
      <c r="F5646" t="str">
        <f t="shared" si="88"/>
        <v/>
      </c>
    </row>
    <row r="5647" spans="1:6" x14ac:dyDescent="0.25">
      <c r="A5647">
        <v>5646</v>
      </c>
      <c r="B5647">
        <v>3</v>
      </c>
      <c r="C5647">
        <v>3248</v>
      </c>
      <c r="D5647" t="s">
        <v>87</v>
      </c>
      <c r="E5647">
        <v>0.60475937691931902</v>
      </c>
      <c r="F5647" t="str">
        <f t="shared" si="88"/>
        <v/>
      </c>
    </row>
    <row r="5648" spans="1:6" x14ac:dyDescent="0.25">
      <c r="A5648">
        <v>5647</v>
      </c>
      <c r="B5648">
        <v>1</v>
      </c>
      <c r="C5648">
        <v>9410</v>
      </c>
      <c r="D5648" t="s">
        <v>219</v>
      </c>
      <c r="E5648">
        <v>0.55189514029260323</v>
      </c>
      <c r="F5648" t="str">
        <f t="shared" si="88"/>
        <v/>
      </c>
    </row>
    <row r="5649" spans="1:6" x14ac:dyDescent="0.25">
      <c r="A5649">
        <v>5648</v>
      </c>
      <c r="B5649">
        <v>4</v>
      </c>
      <c r="C5649">
        <v>1058</v>
      </c>
      <c r="D5649" t="s">
        <v>87</v>
      </c>
      <c r="E5649">
        <v>0.28307560988398883</v>
      </c>
      <c r="F5649" t="str">
        <f t="shared" si="88"/>
        <v/>
      </c>
    </row>
    <row r="5650" spans="1:6" x14ac:dyDescent="0.25">
      <c r="A5650">
        <v>5649</v>
      </c>
      <c r="B5650">
        <v>2</v>
      </c>
      <c r="C5650">
        <v>1688</v>
      </c>
      <c r="D5650" t="s">
        <v>7360</v>
      </c>
      <c r="E5650">
        <v>0.78055400105981865</v>
      </c>
      <c r="F5650" t="str">
        <f t="shared" si="88"/>
        <v/>
      </c>
    </row>
    <row r="5651" spans="1:6" x14ac:dyDescent="0.25">
      <c r="A5651">
        <v>5650</v>
      </c>
      <c r="B5651">
        <v>3</v>
      </c>
      <c r="C5651">
        <v>3527</v>
      </c>
      <c r="D5651" t="s">
        <v>2920</v>
      </c>
      <c r="E5651">
        <v>0.26945638122904558</v>
      </c>
      <c r="F5651" t="str">
        <f t="shared" si="88"/>
        <v/>
      </c>
    </row>
    <row r="5652" spans="1:6" x14ac:dyDescent="0.25">
      <c r="A5652">
        <v>5651</v>
      </c>
      <c r="B5652">
        <v>1</v>
      </c>
      <c r="C5652">
        <v>1318</v>
      </c>
      <c r="D5652" t="s">
        <v>3431</v>
      </c>
      <c r="E5652">
        <v>0.50341899193245732</v>
      </c>
      <c r="F5652" t="str">
        <f t="shared" si="88"/>
        <v/>
      </c>
    </row>
    <row r="5653" spans="1:6" x14ac:dyDescent="0.25">
      <c r="A5653">
        <v>5652</v>
      </c>
      <c r="B5653">
        <v>2</v>
      </c>
      <c r="C5653">
        <v>4354</v>
      </c>
      <c r="D5653" t="s">
        <v>3371</v>
      </c>
      <c r="E5653">
        <v>0.55478677601250737</v>
      </c>
      <c r="F5653" t="str">
        <f t="shared" si="88"/>
        <v/>
      </c>
    </row>
    <row r="5654" spans="1:6" x14ac:dyDescent="0.25">
      <c r="A5654">
        <v>5653</v>
      </c>
      <c r="B5654">
        <v>3</v>
      </c>
      <c r="C5654">
        <v>1509</v>
      </c>
      <c r="D5654" t="s">
        <v>3338</v>
      </c>
      <c r="E5654">
        <v>0.35789810066305139</v>
      </c>
      <c r="F5654" t="str">
        <f t="shared" si="88"/>
        <v>True</v>
      </c>
    </row>
    <row r="5655" spans="1:6" x14ac:dyDescent="0.25">
      <c r="A5655">
        <v>5654</v>
      </c>
      <c r="B5655">
        <v>3</v>
      </c>
      <c r="C5655">
        <v>2773</v>
      </c>
      <c r="D5655" t="s">
        <v>1478</v>
      </c>
      <c r="E5655">
        <v>0.20463137236852957</v>
      </c>
      <c r="F5655" t="str">
        <f t="shared" si="88"/>
        <v/>
      </c>
    </row>
    <row r="5656" spans="1:6" x14ac:dyDescent="0.25">
      <c r="A5656">
        <v>5655</v>
      </c>
      <c r="B5656">
        <v>2</v>
      </c>
      <c r="C5656">
        <v>1059</v>
      </c>
      <c r="D5656" t="s">
        <v>87</v>
      </c>
      <c r="E5656">
        <v>0.39546150840230232</v>
      </c>
      <c r="F5656" t="str">
        <f t="shared" si="88"/>
        <v/>
      </c>
    </row>
    <row r="5657" spans="1:6" x14ac:dyDescent="0.25">
      <c r="A5657">
        <v>5656</v>
      </c>
      <c r="B5657">
        <v>3</v>
      </c>
      <c r="C5657">
        <v>3246</v>
      </c>
      <c r="D5657" t="s">
        <v>87</v>
      </c>
      <c r="E5657">
        <v>0.26748063620389195</v>
      </c>
      <c r="F5657" t="str">
        <f t="shared" si="88"/>
        <v/>
      </c>
    </row>
    <row r="5658" spans="1:6" x14ac:dyDescent="0.25">
      <c r="A5658">
        <v>5657</v>
      </c>
      <c r="B5658">
        <v>8</v>
      </c>
      <c r="C5658">
        <v>3528</v>
      </c>
      <c r="D5658" t="s">
        <v>2920</v>
      </c>
      <c r="E5658">
        <v>9.6543914115525875E-2</v>
      </c>
      <c r="F5658" t="str">
        <f t="shared" si="88"/>
        <v/>
      </c>
    </row>
    <row r="5659" spans="1:6" x14ac:dyDescent="0.25">
      <c r="A5659">
        <v>5658</v>
      </c>
      <c r="B5659">
        <v>4</v>
      </c>
      <c r="C5659">
        <v>7346</v>
      </c>
      <c r="D5659" t="s">
        <v>2578</v>
      </c>
      <c r="E5659">
        <v>0.39965752504753316</v>
      </c>
      <c r="F5659" t="str">
        <f t="shared" si="88"/>
        <v/>
      </c>
    </row>
    <row r="5660" spans="1:6" x14ac:dyDescent="0.25">
      <c r="A5660">
        <v>5659</v>
      </c>
      <c r="B5660">
        <v>7</v>
      </c>
      <c r="C5660">
        <v>6273</v>
      </c>
      <c r="D5660" t="s">
        <v>2202</v>
      </c>
      <c r="E5660">
        <v>0.22844740645159389</v>
      </c>
      <c r="F5660" t="str">
        <f t="shared" si="88"/>
        <v/>
      </c>
    </row>
    <row r="5661" spans="1:6" x14ac:dyDescent="0.25">
      <c r="A5661">
        <v>5660</v>
      </c>
      <c r="B5661">
        <v>2</v>
      </c>
      <c r="C5661">
        <v>6750</v>
      </c>
      <c r="D5661" t="s">
        <v>3025</v>
      </c>
      <c r="E5661">
        <v>0.83722123526702263</v>
      </c>
      <c r="F5661" t="str">
        <f t="shared" si="88"/>
        <v/>
      </c>
    </row>
    <row r="5662" spans="1:6" x14ac:dyDescent="0.25">
      <c r="A5662">
        <v>5661</v>
      </c>
      <c r="B5662">
        <v>3</v>
      </c>
      <c r="C5662">
        <v>6007</v>
      </c>
      <c r="D5662" t="s">
        <v>6427</v>
      </c>
      <c r="E5662">
        <v>0.72915051018440102</v>
      </c>
      <c r="F5662" t="str">
        <f t="shared" si="88"/>
        <v/>
      </c>
    </row>
    <row r="5663" spans="1:6" x14ac:dyDescent="0.25">
      <c r="A5663">
        <v>5662</v>
      </c>
      <c r="B5663">
        <v>2</v>
      </c>
      <c r="C5663">
        <v>4360</v>
      </c>
      <c r="D5663" t="s">
        <v>5002</v>
      </c>
      <c r="E5663">
        <v>7.4880684850243462E-2</v>
      </c>
      <c r="F5663" t="str">
        <f t="shared" si="88"/>
        <v/>
      </c>
    </row>
    <row r="5664" spans="1:6" x14ac:dyDescent="0.25">
      <c r="A5664">
        <v>5663</v>
      </c>
      <c r="B5664">
        <v>6</v>
      </c>
      <c r="C5664">
        <v>7345</v>
      </c>
      <c r="D5664" t="s">
        <v>2578</v>
      </c>
      <c r="E5664">
        <v>0.99827422569264623</v>
      </c>
      <c r="F5664" t="str">
        <f t="shared" si="88"/>
        <v>True</v>
      </c>
    </row>
    <row r="5665" spans="1:6" x14ac:dyDescent="0.25">
      <c r="A5665">
        <v>5664</v>
      </c>
      <c r="B5665">
        <v>2</v>
      </c>
      <c r="C5665">
        <v>9969</v>
      </c>
      <c r="D5665" t="s">
        <v>8207</v>
      </c>
      <c r="E5665">
        <v>0.72235482078431279</v>
      </c>
      <c r="F5665" t="str">
        <f t="shared" si="88"/>
        <v/>
      </c>
    </row>
    <row r="5666" spans="1:6" x14ac:dyDescent="0.25">
      <c r="A5666">
        <v>5665</v>
      </c>
      <c r="B5666">
        <v>1</v>
      </c>
      <c r="C5666">
        <v>7347</v>
      </c>
      <c r="D5666" t="s">
        <v>2578</v>
      </c>
      <c r="E5666">
        <v>0.71705458571862424</v>
      </c>
      <c r="F5666" t="str">
        <f t="shared" si="88"/>
        <v/>
      </c>
    </row>
    <row r="5667" spans="1:6" x14ac:dyDescent="0.25">
      <c r="A5667">
        <v>5666</v>
      </c>
      <c r="B5667">
        <v>1</v>
      </c>
      <c r="C5667">
        <v>9210</v>
      </c>
      <c r="D5667" t="s">
        <v>2530</v>
      </c>
      <c r="E5667">
        <v>0.29449996011339019</v>
      </c>
      <c r="F5667" t="str">
        <f t="shared" si="88"/>
        <v/>
      </c>
    </row>
    <row r="5668" spans="1:6" x14ac:dyDescent="0.25">
      <c r="A5668">
        <v>5667</v>
      </c>
      <c r="B5668">
        <v>2</v>
      </c>
      <c r="C5668">
        <v>4358</v>
      </c>
      <c r="D5668" t="s">
        <v>5002</v>
      </c>
      <c r="E5668">
        <v>0.16237656060431627</v>
      </c>
      <c r="F5668" t="str">
        <f t="shared" si="88"/>
        <v/>
      </c>
    </row>
    <row r="5669" spans="1:6" x14ac:dyDescent="0.25">
      <c r="A5669">
        <v>5668</v>
      </c>
      <c r="B5669">
        <v>3</v>
      </c>
      <c r="C5669">
        <v>9211</v>
      </c>
      <c r="D5669" t="s">
        <v>2530</v>
      </c>
      <c r="E5669">
        <v>0.38214443182824775</v>
      </c>
      <c r="F5669" t="str">
        <f t="shared" si="88"/>
        <v/>
      </c>
    </row>
    <row r="5670" spans="1:6" x14ac:dyDescent="0.25">
      <c r="A5670">
        <v>5669</v>
      </c>
      <c r="B5670">
        <v>7</v>
      </c>
      <c r="C5670">
        <v>9970</v>
      </c>
      <c r="D5670" t="s">
        <v>8207</v>
      </c>
      <c r="E5670">
        <v>0.86144882415825086</v>
      </c>
      <c r="F5670" t="str">
        <f t="shared" si="88"/>
        <v/>
      </c>
    </row>
    <row r="5671" spans="1:6" x14ac:dyDescent="0.25">
      <c r="A5671">
        <v>5670</v>
      </c>
      <c r="B5671">
        <v>2</v>
      </c>
      <c r="C5671">
        <v>6990</v>
      </c>
      <c r="D5671" t="s">
        <v>3129</v>
      </c>
      <c r="E5671">
        <v>0.24394604873205605</v>
      </c>
      <c r="F5671" t="str">
        <f t="shared" si="88"/>
        <v/>
      </c>
    </row>
    <row r="5672" spans="1:6" x14ac:dyDescent="0.25">
      <c r="A5672">
        <v>5671</v>
      </c>
      <c r="B5672">
        <v>3</v>
      </c>
      <c r="C5672">
        <v>9488</v>
      </c>
      <c r="D5672" t="s">
        <v>1789</v>
      </c>
      <c r="E5672">
        <v>0.62521108437077422</v>
      </c>
      <c r="F5672" t="str">
        <f t="shared" si="88"/>
        <v/>
      </c>
    </row>
    <row r="5673" spans="1:6" x14ac:dyDescent="0.25">
      <c r="A5673">
        <v>5672</v>
      </c>
      <c r="B5673">
        <v>1</v>
      </c>
      <c r="C5673">
        <v>6748</v>
      </c>
      <c r="D5673" t="s">
        <v>3025</v>
      </c>
      <c r="E5673">
        <v>0.52632942643728209</v>
      </c>
      <c r="F5673" t="str">
        <f t="shared" si="88"/>
        <v/>
      </c>
    </row>
    <row r="5674" spans="1:6" x14ac:dyDescent="0.25">
      <c r="A5674">
        <v>5673</v>
      </c>
      <c r="B5674">
        <v>3</v>
      </c>
      <c r="C5674">
        <v>6749</v>
      </c>
      <c r="D5674" t="s">
        <v>3025</v>
      </c>
      <c r="E5674">
        <v>1.4818455947569031E-2</v>
      </c>
      <c r="F5674" t="str">
        <f t="shared" si="88"/>
        <v>True</v>
      </c>
    </row>
    <row r="5675" spans="1:6" x14ac:dyDescent="0.25">
      <c r="A5675">
        <v>5674</v>
      </c>
      <c r="B5675">
        <v>4</v>
      </c>
      <c r="C5675">
        <v>390</v>
      </c>
      <c r="D5675" t="s">
        <v>2696</v>
      </c>
      <c r="E5675">
        <v>0.85312859100780447</v>
      </c>
      <c r="F5675" t="str">
        <f t="shared" si="88"/>
        <v/>
      </c>
    </row>
    <row r="5676" spans="1:6" x14ac:dyDescent="0.25">
      <c r="A5676">
        <v>5675</v>
      </c>
      <c r="B5676">
        <v>2</v>
      </c>
      <c r="C5676">
        <v>391</v>
      </c>
      <c r="D5676" t="s">
        <v>2696</v>
      </c>
      <c r="E5676">
        <v>9.2714107525454503E-2</v>
      </c>
      <c r="F5676" t="str">
        <f t="shared" si="88"/>
        <v/>
      </c>
    </row>
    <row r="5677" spans="1:6" x14ac:dyDescent="0.25">
      <c r="A5677">
        <v>5676</v>
      </c>
      <c r="B5677">
        <v>1</v>
      </c>
      <c r="C5677">
        <v>1516</v>
      </c>
      <c r="D5677" t="s">
        <v>4909</v>
      </c>
      <c r="E5677">
        <v>0.40411695947601611</v>
      </c>
      <c r="F5677" t="str">
        <f t="shared" si="88"/>
        <v/>
      </c>
    </row>
    <row r="5678" spans="1:6" x14ac:dyDescent="0.25">
      <c r="A5678">
        <v>5677</v>
      </c>
      <c r="B5678">
        <v>5</v>
      </c>
      <c r="C5678">
        <v>9968</v>
      </c>
      <c r="D5678" t="s">
        <v>8207</v>
      </c>
      <c r="E5678">
        <v>0.90850365345006079</v>
      </c>
      <c r="F5678" t="str">
        <f t="shared" si="88"/>
        <v/>
      </c>
    </row>
    <row r="5679" spans="1:6" x14ac:dyDescent="0.25">
      <c r="A5679">
        <v>5678</v>
      </c>
      <c r="B5679">
        <v>1</v>
      </c>
      <c r="C5679">
        <v>4359</v>
      </c>
      <c r="D5679" t="s">
        <v>5002</v>
      </c>
      <c r="E5679">
        <v>0.51683608755608346</v>
      </c>
      <c r="F5679" t="str">
        <f t="shared" si="88"/>
        <v/>
      </c>
    </row>
    <row r="5680" spans="1:6" x14ac:dyDescent="0.25">
      <c r="A5680">
        <v>5679</v>
      </c>
      <c r="B5680">
        <v>1</v>
      </c>
      <c r="C5680">
        <v>7348</v>
      </c>
      <c r="D5680" t="s">
        <v>2578</v>
      </c>
      <c r="E5680">
        <v>0.93997770622601551</v>
      </c>
      <c r="F5680" t="str">
        <f t="shared" si="88"/>
        <v/>
      </c>
    </row>
    <row r="5681" spans="1:6" x14ac:dyDescent="0.25">
      <c r="A5681">
        <v>5680</v>
      </c>
      <c r="B5681">
        <v>8</v>
      </c>
      <c r="C5681">
        <v>9684</v>
      </c>
      <c r="D5681" t="s">
        <v>4510</v>
      </c>
      <c r="E5681">
        <v>3.4612261788791399E-2</v>
      </c>
      <c r="F5681" t="str">
        <f t="shared" si="88"/>
        <v/>
      </c>
    </row>
    <row r="5682" spans="1:6" x14ac:dyDescent="0.25">
      <c r="A5682">
        <v>5681</v>
      </c>
      <c r="B5682">
        <v>3</v>
      </c>
      <c r="C5682">
        <v>9682</v>
      </c>
      <c r="D5682" t="s">
        <v>4510</v>
      </c>
      <c r="E5682">
        <v>0.13759006442536637</v>
      </c>
      <c r="F5682" t="str">
        <f t="shared" si="88"/>
        <v/>
      </c>
    </row>
    <row r="5683" spans="1:6" x14ac:dyDescent="0.25">
      <c r="A5683">
        <v>5682</v>
      </c>
      <c r="B5683">
        <v>3</v>
      </c>
      <c r="C5683">
        <v>8779</v>
      </c>
      <c r="D5683" t="s">
        <v>4669</v>
      </c>
      <c r="E5683">
        <v>0.90547437479639947</v>
      </c>
      <c r="F5683" t="str">
        <f t="shared" si="88"/>
        <v/>
      </c>
    </row>
    <row r="5684" spans="1:6" x14ac:dyDescent="0.25">
      <c r="A5684">
        <v>5683</v>
      </c>
      <c r="B5684">
        <v>2</v>
      </c>
      <c r="C5684">
        <v>9685</v>
      </c>
      <c r="D5684" t="s">
        <v>4510</v>
      </c>
      <c r="E5684">
        <v>0.14518146075680738</v>
      </c>
      <c r="F5684" t="str">
        <f t="shared" si="88"/>
        <v>True</v>
      </c>
    </row>
    <row r="5685" spans="1:6" x14ac:dyDescent="0.25">
      <c r="A5685">
        <v>5684</v>
      </c>
      <c r="B5685">
        <v>6</v>
      </c>
      <c r="C5685">
        <v>9683</v>
      </c>
      <c r="D5685" t="s">
        <v>4510</v>
      </c>
      <c r="E5685">
        <v>0.71050684623453375</v>
      </c>
      <c r="F5685" t="str">
        <f t="shared" si="88"/>
        <v/>
      </c>
    </row>
    <row r="5686" spans="1:6" x14ac:dyDescent="0.25">
      <c r="A5686">
        <v>5685</v>
      </c>
      <c r="B5686">
        <v>3</v>
      </c>
      <c r="C5686">
        <v>6192</v>
      </c>
      <c r="D5686" t="s">
        <v>5685</v>
      </c>
      <c r="E5686">
        <v>0.33468411408822962</v>
      </c>
      <c r="F5686" t="str">
        <f t="shared" si="88"/>
        <v/>
      </c>
    </row>
    <row r="5687" spans="1:6" x14ac:dyDescent="0.25">
      <c r="A5687">
        <v>5686</v>
      </c>
      <c r="B5687">
        <v>14</v>
      </c>
      <c r="C5687">
        <v>2948</v>
      </c>
      <c r="D5687" t="s">
        <v>5394</v>
      </c>
      <c r="E5687">
        <v>0.22316476996531309</v>
      </c>
      <c r="F5687" t="str">
        <f t="shared" si="88"/>
        <v/>
      </c>
    </row>
    <row r="5688" spans="1:6" x14ac:dyDescent="0.25">
      <c r="A5688">
        <v>5687</v>
      </c>
      <c r="B5688">
        <v>1</v>
      </c>
      <c r="C5688">
        <v>7699</v>
      </c>
      <c r="D5688" t="s">
        <v>417</v>
      </c>
      <c r="E5688">
        <v>0.84606097291488802</v>
      </c>
      <c r="F5688" t="str">
        <f t="shared" si="88"/>
        <v/>
      </c>
    </row>
    <row r="5689" spans="1:6" x14ac:dyDescent="0.25">
      <c r="A5689">
        <v>5688</v>
      </c>
      <c r="B5689">
        <v>6</v>
      </c>
      <c r="C5689">
        <v>6716</v>
      </c>
      <c r="D5689" t="s">
        <v>1113</v>
      </c>
      <c r="E5689">
        <v>0.75102001535795238</v>
      </c>
      <c r="F5689" t="str">
        <f t="shared" si="88"/>
        <v/>
      </c>
    </row>
    <row r="5690" spans="1:6" x14ac:dyDescent="0.25">
      <c r="A5690">
        <v>5689</v>
      </c>
      <c r="B5690">
        <v>3</v>
      </c>
      <c r="C5690">
        <v>6714</v>
      </c>
      <c r="D5690" t="s">
        <v>1113</v>
      </c>
      <c r="E5690">
        <v>0.26828029467301084</v>
      </c>
      <c r="F5690" t="str">
        <f t="shared" si="88"/>
        <v/>
      </c>
    </row>
    <row r="5691" spans="1:6" x14ac:dyDescent="0.25">
      <c r="A5691">
        <v>5690</v>
      </c>
      <c r="B5691">
        <v>3</v>
      </c>
      <c r="C5691">
        <v>7700</v>
      </c>
      <c r="D5691" t="s">
        <v>417</v>
      </c>
      <c r="E5691">
        <v>0.35266256833852916</v>
      </c>
      <c r="F5691" t="str">
        <f t="shared" si="88"/>
        <v/>
      </c>
    </row>
    <row r="5692" spans="1:6" x14ac:dyDescent="0.25">
      <c r="A5692">
        <v>5691</v>
      </c>
      <c r="B5692">
        <v>4</v>
      </c>
      <c r="C5692">
        <v>5276</v>
      </c>
      <c r="D5692" t="s">
        <v>4249</v>
      </c>
      <c r="E5692">
        <v>0.11883535087413077</v>
      </c>
      <c r="F5692" t="str">
        <f t="shared" si="88"/>
        <v/>
      </c>
    </row>
    <row r="5693" spans="1:6" x14ac:dyDescent="0.25">
      <c r="A5693">
        <v>5692</v>
      </c>
      <c r="B5693">
        <v>3</v>
      </c>
      <c r="C5693">
        <v>3332</v>
      </c>
      <c r="D5693" t="s">
        <v>1360</v>
      </c>
      <c r="E5693">
        <v>0.37460301472932245</v>
      </c>
      <c r="F5693" t="str">
        <f t="shared" si="88"/>
        <v/>
      </c>
    </row>
    <row r="5694" spans="1:6" x14ac:dyDescent="0.25">
      <c r="A5694">
        <v>5693</v>
      </c>
      <c r="B5694">
        <v>3</v>
      </c>
      <c r="C5694">
        <v>3333</v>
      </c>
      <c r="D5694" t="s">
        <v>1360</v>
      </c>
      <c r="E5694">
        <v>0.73306422512972857</v>
      </c>
      <c r="F5694" t="str">
        <f t="shared" si="88"/>
        <v>True</v>
      </c>
    </row>
    <row r="5695" spans="1:6" x14ac:dyDescent="0.25">
      <c r="A5695">
        <v>5694</v>
      </c>
      <c r="B5695">
        <v>5</v>
      </c>
      <c r="C5695">
        <v>2949</v>
      </c>
      <c r="D5695" t="s">
        <v>5394</v>
      </c>
      <c r="E5695">
        <v>0.26612232707182404</v>
      </c>
      <c r="F5695" t="str">
        <f t="shared" si="88"/>
        <v/>
      </c>
    </row>
    <row r="5696" spans="1:6" x14ac:dyDescent="0.25">
      <c r="A5696">
        <v>5695</v>
      </c>
      <c r="B5696">
        <v>6</v>
      </c>
      <c r="C5696">
        <v>6713</v>
      </c>
      <c r="D5696" t="s">
        <v>1113</v>
      </c>
      <c r="E5696">
        <v>0.75871745706126847</v>
      </c>
      <c r="F5696" t="str">
        <f t="shared" si="88"/>
        <v/>
      </c>
    </row>
    <row r="5697" spans="1:6" x14ac:dyDescent="0.25">
      <c r="A5697">
        <v>5696</v>
      </c>
      <c r="B5697">
        <v>2</v>
      </c>
      <c r="C5697">
        <v>7702</v>
      </c>
      <c r="D5697" t="s">
        <v>417</v>
      </c>
      <c r="E5697">
        <v>0.80251171916620245</v>
      </c>
      <c r="F5697" t="str">
        <f t="shared" si="88"/>
        <v/>
      </c>
    </row>
    <row r="5698" spans="1:6" x14ac:dyDescent="0.25">
      <c r="A5698">
        <v>5697</v>
      </c>
      <c r="B5698">
        <v>4</v>
      </c>
      <c r="C5698">
        <v>6439</v>
      </c>
      <c r="D5698" t="s">
        <v>2699</v>
      </c>
      <c r="E5698">
        <v>0.83374682165381442</v>
      </c>
      <c r="F5698" t="str">
        <f t="shared" si="88"/>
        <v/>
      </c>
    </row>
    <row r="5699" spans="1:6" x14ac:dyDescent="0.25">
      <c r="A5699">
        <v>5698</v>
      </c>
      <c r="B5699">
        <v>2</v>
      </c>
      <c r="C5699">
        <v>7698</v>
      </c>
      <c r="D5699" t="s">
        <v>417</v>
      </c>
      <c r="E5699">
        <v>4.0652969202829015E-2</v>
      </c>
      <c r="F5699" t="str">
        <f t="shared" ref="F5699:F5762" si="89">IF(MOD(A5699-3,10)=0,"True","")</f>
        <v/>
      </c>
    </row>
    <row r="5700" spans="1:6" x14ac:dyDescent="0.25">
      <c r="A5700">
        <v>5699</v>
      </c>
      <c r="B5700">
        <v>1</v>
      </c>
      <c r="C5700">
        <v>3334</v>
      </c>
      <c r="D5700" t="s">
        <v>1360</v>
      </c>
      <c r="E5700">
        <v>0.91880244929509769</v>
      </c>
      <c r="F5700" t="str">
        <f t="shared" si="89"/>
        <v/>
      </c>
    </row>
    <row r="5701" spans="1:6" x14ac:dyDescent="0.25">
      <c r="A5701">
        <v>5700</v>
      </c>
      <c r="B5701">
        <v>3</v>
      </c>
      <c r="C5701">
        <v>6715</v>
      </c>
      <c r="D5701" t="s">
        <v>1113</v>
      </c>
      <c r="E5701">
        <v>0.3987619054266911</v>
      </c>
      <c r="F5701" t="str">
        <f t="shared" si="89"/>
        <v/>
      </c>
    </row>
    <row r="5702" spans="1:6" x14ac:dyDescent="0.25">
      <c r="A5702">
        <v>5701</v>
      </c>
      <c r="B5702">
        <v>3</v>
      </c>
      <c r="C5702">
        <v>2947</v>
      </c>
      <c r="D5702" t="s">
        <v>5394</v>
      </c>
      <c r="E5702">
        <v>0.4506212122729063</v>
      </c>
      <c r="F5702" t="str">
        <f t="shared" si="89"/>
        <v/>
      </c>
    </row>
    <row r="5703" spans="1:6" x14ac:dyDescent="0.25">
      <c r="A5703">
        <v>5702</v>
      </c>
      <c r="B5703">
        <v>6</v>
      </c>
      <c r="C5703">
        <v>7701</v>
      </c>
      <c r="D5703" t="s">
        <v>417</v>
      </c>
      <c r="E5703">
        <v>0.12956994589342219</v>
      </c>
      <c r="F5703" t="str">
        <f t="shared" si="89"/>
        <v/>
      </c>
    </row>
    <row r="5704" spans="1:6" x14ac:dyDescent="0.25">
      <c r="A5704">
        <v>5703</v>
      </c>
      <c r="B5704">
        <v>5</v>
      </c>
      <c r="C5704">
        <v>5277</v>
      </c>
      <c r="D5704" t="s">
        <v>4249</v>
      </c>
      <c r="E5704">
        <v>0.67997100626645335</v>
      </c>
      <c r="F5704" t="str">
        <f t="shared" si="89"/>
        <v>True</v>
      </c>
    </row>
    <row r="5705" spans="1:6" x14ac:dyDescent="0.25">
      <c r="A5705">
        <v>5704</v>
      </c>
      <c r="B5705">
        <v>3</v>
      </c>
      <c r="C5705">
        <v>9701</v>
      </c>
      <c r="D5705" t="s">
        <v>3310</v>
      </c>
      <c r="E5705">
        <v>4.5111601133736579E-2</v>
      </c>
      <c r="F5705" t="str">
        <f t="shared" si="89"/>
        <v/>
      </c>
    </row>
    <row r="5706" spans="1:6" x14ac:dyDescent="0.25">
      <c r="A5706">
        <v>5705</v>
      </c>
      <c r="B5706">
        <v>7</v>
      </c>
      <c r="C5706">
        <v>4860</v>
      </c>
      <c r="D5706" t="s">
        <v>5664</v>
      </c>
      <c r="E5706">
        <v>0.69053469509099041</v>
      </c>
      <c r="F5706" t="str">
        <f t="shared" si="89"/>
        <v/>
      </c>
    </row>
    <row r="5707" spans="1:6" x14ac:dyDescent="0.25">
      <c r="A5707">
        <v>5706</v>
      </c>
      <c r="B5707">
        <v>3</v>
      </c>
      <c r="C5707">
        <v>9699</v>
      </c>
      <c r="D5707" t="s">
        <v>3310</v>
      </c>
      <c r="E5707">
        <v>5.0785795611453355E-2</v>
      </c>
      <c r="F5707" t="str">
        <f t="shared" si="89"/>
        <v/>
      </c>
    </row>
    <row r="5708" spans="1:6" x14ac:dyDescent="0.25">
      <c r="A5708">
        <v>5707</v>
      </c>
      <c r="B5708">
        <v>3</v>
      </c>
      <c r="C5708">
        <v>3982</v>
      </c>
      <c r="D5708" t="s">
        <v>1058</v>
      </c>
      <c r="E5708">
        <v>0.51756354123832582</v>
      </c>
      <c r="F5708" t="str">
        <f t="shared" si="89"/>
        <v/>
      </c>
    </row>
    <row r="5709" spans="1:6" x14ac:dyDescent="0.25">
      <c r="A5709">
        <v>5708</v>
      </c>
      <c r="B5709">
        <v>4</v>
      </c>
      <c r="C5709">
        <v>9700</v>
      </c>
      <c r="D5709" t="s">
        <v>3310</v>
      </c>
      <c r="E5709">
        <v>0.60564539484682978</v>
      </c>
      <c r="F5709" t="str">
        <f t="shared" si="89"/>
        <v/>
      </c>
    </row>
    <row r="5710" spans="1:6" x14ac:dyDescent="0.25">
      <c r="A5710">
        <v>5709</v>
      </c>
      <c r="B5710">
        <v>2</v>
      </c>
      <c r="C5710">
        <v>2964</v>
      </c>
      <c r="D5710" t="s">
        <v>5581</v>
      </c>
      <c r="E5710">
        <v>0.69355074291271412</v>
      </c>
      <c r="F5710" t="str">
        <f t="shared" si="89"/>
        <v/>
      </c>
    </row>
    <row r="5711" spans="1:6" x14ac:dyDescent="0.25">
      <c r="A5711">
        <v>5710</v>
      </c>
      <c r="B5711">
        <v>5</v>
      </c>
      <c r="C5711">
        <v>9047</v>
      </c>
      <c r="D5711" t="s">
        <v>4903</v>
      </c>
      <c r="E5711">
        <v>0.47130215024439637</v>
      </c>
      <c r="F5711" t="str">
        <f t="shared" si="89"/>
        <v/>
      </c>
    </row>
    <row r="5712" spans="1:6" x14ac:dyDescent="0.25">
      <c r="A5712">
        <v>5711</v>
      </c>
      <c r="B5712">
        <v>5</v>
      </c>
      <c r="C5712">
        <v>6553</v>
      </c>
      <c r="D5712" t="s">
        <v>887</v>
      </c>
      <c r="E5712">
        <v>0.8647758531091092</v>
      </c>
      <c r="F5712" t="str">
        <f t="shared" si="89"/>
        <v/>
      </c>
    </row>
    <row r="5713" spans="1:6" x14ac:dyDescent="0.25">
      <c r="A5713">
        <v>5712</v>
      </c>
      <c r="B5713">
        <v>5</v>
      </c>
      <c r="C5713">
        <v>9046</v>
      </c>
      <c r="D5713" t="s">
        <v>4903</v>
      </c>
      <c r="E5713">
        <v>0.82344523657923552</v>
      </c>
      <c r="F5713" t="str">
        <f t="shared" si="89"/>
        <v/>
      </c>
    </row>
    <row r="5714" spans="1:6" x14ac:dyDescent="0.25">
      <c r="A5714">
        <v>5713</v>
      </c>
      <c r="B5714">
        <v>5</v>
      </c>
      <c r="C5714">
        <v>2974</v>
      </c>
      <c r="D5714" t="s">
        <v>5674</v>
      </c>
      <c r="E5714">
        <v>0.93822481116792822</v>
      </c>
      <c r="F5714" t="str">
        <f t="shared" si="89"/>
        <v>True</v>
      </c>
    </row>
    <row r="5715" spans="1:6" x14ac:dyDescent="0.25">
      <c r="A5715">
        <v>5714</v>
      </c>
      <c r="B5715">
        <v>3</v>
      </c>
      <c r="C5715">
        <v>9049</v>
      </c>
      <c r="D5715" t="s">
        <v>4903</v>
      </c>
      <c r="E5715">
        <v>0.23550073765026547</v>
      </c>
      <c r="F5715" t="str">
        <f t="shared" si="89"/>
        <v/>
      </c>
    </row>
    <row r="5716" spans="1:6" x14ac:dyDescent="0.25">
      <c r="A5716">
        <v>5715</v>
      </c>
      <c r="B5716">
        <v>2</v>
      </c>
      <c r="C5716">
        <v>6552</v>
      </c>
      <c r="D5716" t="s">
        <v>887</v>
      </c>
      <c r="E5716">
        <v>0.98922504037083836</v>
      </c>
      <c r="F5716" t="str">
        <f t="shared" si="89"/>
        <v/>
      </c>
    </row>
    <row r="5717" spans="1:6" x14ac:dyDescent="0.25">
      <c r="A5717">
        <v>5716</v>
      </c>
      <c r="B5717">
        <v>2</v>
      </c>
      <c r="C5717">
        <v>2966</v>
      </c>
      <c r="D5717" t="s">
        <v>5581</v>
      </c>
      <c r="E5717">
        <v>0.38593541632462169</v>
      </c>
      <c r="F5717" t="str">
        <f t="shared" si="89"/>
        <v/>
      </c>
    </row>
    <row r="5718" spans="1:6" x14ac:dyDescent="0.25">
      <c r="A5718">
        <v>5717</v>
      </c>
      <c r="B5718">
        <v>5</v>
      </c>
      <c r="C5718">
        <v>2965</v>
      </c>
      <c r="D5718" t="s">
        <v>5581</v>
      </c>
      <c r="E5718">
        <v>0.6637875123223852</v>
      </c>
      <c r="F5718" t="str">
        <f t="shared" si="89"/>
        <v/>
      </c>
    </row>
    <row r="5719" spans="1:6" x14ac:dyDescent="0.25">
      <c r="A5719">
        <v>5718</v>
      </c>
      <c r="B5719">
        <v>4</v>
      </c>
      <c r="C5719">
        <v>3004</v>
      </c>
      <c r="D5719" t="s">
        <v>565</v>
      </c>
      <c r="E5719">
        <v>0.63066173554690785</v>
      </c>
      <c r="F5719" t="str">
        <f t="shared" si="89"/>
        <v/>
      </c>
    </row>
    <row r="5720" spans="1:6" x14ac:dyDescent="0.25">
      <c r="A5720">
        <v>5719</v>
      </c>
      <c r="B5720">
        <v>2</v>
      </c>
      <c r="C5720">
        <v>9045</v>
      </c>
      <c r="D5720" t="s">
        <v>4903</v>
      </c>
      <c r="E5720">
        <v>0.62117895823738889</v>
      </c>
      <c r="F5720" t="str">
        <f t="shared" si="89"/>
        <v/>
      </c>
    </row>
    <row r="5721" spans="1:6" x14ac:dyDescent="0.25">
      <c r="A5721">
        <v>5720</v>
      </c>
      <c r="B5721">
        <v>5</v>
      </c>
      <c r="C5721">
        <v>9048</v>
      </c>
      <c r="D5721" t="s">
        <v>4903</v>
      </c>
      <c r="E5721">
        <v>0.7599532975801524</v>
      </c>
      <c r="F5721" t="str">
        <f t="shared" si="89"/>
        <v/>
      </c>
    </row>
    <row r="5722" spans="1:6" x14ac:dyDescent="0.25">
      <c r="A5722">
        <v>5721</v>
      </c>
      <c r="B5722">
        <v>2</v>
      </c>
      <c r="C5722">
        <v>2963</v>
      </c>
      <c r="D5722" t="s">
        <v>5581</v>
      </c>
      <c r="E5722">
        <v>0.29862055131323217</v>
      </c>
      <c r="F5722" t="str">
        <f t="shared" si="89"/>
        <v/>
      </c>
    </row>
    <row r="5723" spans="1:6" x14ac:dyDescent="0.25">
      <c r="A5723">
        <v>5722</v>
      </c>
      <c r="B5723">
        <v>2</v>
      </c>
      <c r="C5723">
        <v>204</v>
      </c>
      <c r="D5723" t="s">
        <v>1410</v>
      </c>
      <c r="E5723">
        <v>0.99589725893460379</v>
      </c>
      <c r="F5723" t="str">
        <f t="shared" si="89"/>
        <v/>
      </c>
    </row>
    <row r="5724" spans="1:6" x14ac:dyDescent="0.25">
      <c r="A5724">
        <v>5723</v>
      </c>
      <c r="B5724">
        <v>2</v>
      </c>
      <c r="C5724">
        <v>7042</v>
      </c>
      <c r="D5724" t="s">
        <v>2413</v>
      </c>
      <c r="E5724">
        <v>0.83488644178545679</v>
      </c>
      <c r="F5724" t="str">
        <f t="shared" si="89"/>
        <v>True</v>
      </c>
    </row>
    <row r="5725" spans="1:6" x14ac:dyDescent="0.25">
      <c r="A5725">
        <v>5724</v>
      </c>
      <c r="B5725">
        <v>2</v>
      </c>
      <c r="C5725">
        <v>7040</v>
      </c>
      <c r="D5725" t="s">
        <v>2413</v>
      </c>
      <c r="E5725">
        <v>0.48179437873321074</v>
      </c>
      <c r="F5725" t="str">
        <f t="shared" si="89"/>
        <v/>
      </c>
    </row>
    <row r="5726" spans="1:6" x14ac:dyDescent="0.25">
      <c r="A5726">
        <v>5725</v>
      </c>
      <c r="B5726">
        <v>3</v>
      </c>
      <c r="C5726">
        <v>630</v>
      </c>
      <c r="D5726" t="s">
        <v>1410</v>
      </c>
      <c r="E5726">
        <v>0.74829628919756441</v>
      </c>
      <c r="F5726" t="str">
        <f t="shared" si="89"/>
        <v/>
      </c>
    </row>
    <row r="5727" spans="1:6" x14ac:dyDescent="0.25">
      <c r="A5727">
        <v>5726</v>
      </c>
      <c r="B5727">
        <v>2</v>
      </c>
      <c r="C5727">
        <v>9378</v>
      </c>
      <c r="D5727" t="s">
        <v>2735</v>
      </c>
      <c r="E5727">
        <v>0.48307112915310879</v>
      </c>
      <c r="F5727" t="str">
        <f t="shared" si="89"/>
        <v/>
      </c>
    </row>
    <row r="5728" spans="1:6" x14ac:dyDescent="0.25">
      <c r="A5728">
        <v>5727</v>
      </c>
      <c r="B5728">
        <v>4</v>
      </c>
      <c r="C5728">
        <v>4901</v>
      </c>
      <c r="D5728" t="s">
        <v>53</v>
      </c>
      <c r="E5728">
        <v>0.66720550709112025</v>
      </c>
      <c r="F5728" t="str">
        <f t="shared" si="89"/>
        <v/>
      </c>
    </row>
    <row r="5729" spans="1:6" x14ac:dyDescent="0.25">
      <c r="A5729">
        <v>5728</v>
      </c>
      <c r="B5729">
        <v>5</v>
      </c>
      <c r="C5729">
        <v>3029</v>
      </c>
      <c r="D5729" t="s">
        <v>4909</v>
      </c>
      <c r="E5729">
        <v>0.51650799296602545</v>
      </c>
      <c r="F5729" t="str">
        <f t="shared" si="89"/>
        <v/>
      </c>
    </row>
    <row r="5730" spans="1:6" x14ac:dyDescent="0.25">
      <c r="A5730">
        <v>5729</v>
      </c>
      <c r="B5730">
        <v>3</v>
      </c>
      <c r="C5730">
        <v>4342</v>
      </c>
      <c r="D5730" t="s">
        <v>863</v>
      </c>
      <c r="E5730">
        <v>0.68691498412044216</v>
      </c>
      <c r="F5730" t="str">
        <f t="shared" si="89"/>
        <v/>
      </c>
    </row>
    <row r="5731" spans="1:6" x14ac:dyDescent="0.25">
      <c r="A5731">
        <v>5730</v>
      </c>
      <c r="B5731">
        <v>1</v>
      </c>
      <c r="C5731">
        <v>4902</v>
      </c>
      <c r="D5731" t="s">
        <v>53</v>
      </c>
      <c r="E5731">
        <v>0.46728196043213133</v>
      </c>
      <c r="F5731" t="str">
        <f t="shared" si="89"/>
        <v/>
      </c>
    </row>
    <row r="5732" spans="1:6" x14ac:dyDescent="0.25">
      <c r="A5732">
        <v>5731</v>
      </c>
      <c r="B5732">
        <v>5</v>
      </c>
      <c r="C5732">
        <v>629</v>
      </c>
      <c r="D5732" t="s">
        <v>1410</v>
      </c>
      <c r="E5732">
        <v>3.1695701604108395E-2</v>
      </c>
      <c r="F5732" t="str">
        <f t="shared" si="89"/>
        <v/>
      </c>
    </row>
    <row r="5733" spans="1:6" x14ac:dyDescent="0.25">
      <c r="A5733">
        <v>5732</v>
      </c>
      <c r="B5733">
        <v>3</v>
      </c>
      <c r="C5733">
        <v>7041</v>
      </c>
      <c r="D5733" t="s">
        <v>2413</v>
      </c>
      <c r="E5733">
        <v>0.52768429042222487</v>
      </c>
      <c r="F5733" t="str">
        <f t="shared" si="89"/>
        <v/>
      </c>
    </row>
    <row r="5734" spans="1:6" x14ac:dyDescent="0.25">
      <c r="A5734">
        <v>5733</v>
      </c>
      <c r="B5734">
        <v>4</v>
      </c>
      <c r="C5734">
        <v>2852</v>
      </c>
      <c r="D5734" t="s">
        <v>6688</v>
      </c>
      <c r="E5734">
        <v>0.75434358490484854</v>
      </c>
      <c r="F5734" t="str">
        <f t="shared" si="89"/>
        <v>True</v>
      </c>
    </row>
    <row r="5735" spans="1:6" x14ac:dyDescent="0.25">
      <c r="A5735">
        <v>5734</v>
      </c>
      <c r="B5735">
        <v>2</v>
      </c>
      <c r="C5735">
        <v>1025</v>
      </c>
      <c r="D5735" t="s">
        <v>5794</v>
      </c>
      <c r="E5735">
        <v>0.58142487180248925</v>
      </c>
      <c r="F5735" t="str">
        <f t="shared" si="89"/>
        <v/>
      </c>
    </row>
    <row r="5736" spans="1:6" x14ac:dyDescent="0.25">
      <c r="A5736">
        <v>5735</v>
      </c>
      <c r="B5736">
        <v>5</v>
      </c>
      <c r="C5736">
        <v>8847</v>
      </c>
      <c r="D5736" t="s">
        <v>1503</v>
      </c>
      <c r="E5736">
        <v>0.26797843848589264</v>
      </c>
      <c r="F5736" t="str">
        <f t="shared" si="89"/>
        <v/>
      </c>
    </row>
    <row r="5737" spans="1:6" x14ac:dyDescent="0.25">
      <c r="A5737">
        <v>5736</v>
      </c>
      <c r="B5737">
        <v>2</v>
      </c>
      <c r="C5737">
        <v>1116</v>
      </c>
      <c r="D5737" t="s">
        <v>4252</v>
      </c>
      <c r="E5737">
        <v>0.5689817060431831</v>
      </c>
      <c r="F5737" t="str">
        <f t="shared" si="89"/>
        <v/>
      </c>
    </row>
    <row r="5738" spans="1:6" x14ac:dyDescent="0.25">
      <c r="A5738">
        <v>5737</v>
      </c>
      <c r="B5738">
        <v>5</v>
      </c>
      <c r="C5738">
        <v>8932</v>
      </c>
      <c r="D5738" t="s">
        <v>381</v>
      </c>
      <c r="E5738">
        <v>0.36211093509296444</v>
      </c>
      <c r="F5738" t="str">
        <f t="shared" si="89"/>
        <v/>
      </c>
    </row>
    <row r="5739" spans="1:6" x14ac:dyDescent="0.25">
      <c r="A5739">
        <v>5738</v>
      </c>
      <c r="B5739">
        <v>1</v>
      </c>
      <c r="C5739">
        <v>1115</v>
      </c>
      <c r="D5739" t="s">
        <v>4252</v>
      </c>
      <c r="E5739">
        <v>0.28367450368440805</v>
      </c>
      <c r="F5739" t="str">
        <f t="shared" si="89"/>
        <v/>
      </c>
    </row>
    <row r="5740" spans="1:6" x14ac:dyDescent="0.25">
      <c r="A5740">
        <v>5739</v>
      </c>
      <c r="B5740">
        <v>2</v>
      </c>
      <c r="C5740">
        <v>8848</v>
      </c>
      <c r="D5740" t="s">
        <v>1503</v>
      </c>
      <c r="E5740">
        <v>0.82045018923799884</v>
      </c>
      <c r="F5740" t="str">
        <f t="shared" si="89"/>
        <v/>
      </c>
    </row>
    <row r="5741" spans="1:6" x14ac:dyDescent="0.25">
      <c r="A5741">
        <v>5740</v>
      </c>
      <c r="B5741">
        <v>3</v>
      </c>
      <c r="C5741">
        <v>8933</v>
      </c>
      <c r="D5741" t="s">
        <v>381</v>
      </c>
      <c r="E5741">
        <v>0.18348896232443446</v>
      </c>
      <c r="F5741" t="str">
        <f t="shared" si="89"/>
        <v/>
      </c>
    </row>
    <row r="5742" spans="1:6" x14ac:dyDescent="0.25">
      <c r="A5742">
        <v>5741</v>
      </c>
      <c r="B5742">
        <v>5</v>
      </c>
      <c r="C5742">
        <v>2889</v>
      </c>
      <c r="D5742" t="s">
        <v>4510</v>
      </c>
      <c r="E5742">
        <v>0.20598436012866239</v>
      </c>
      <c r="F5742" t="str">
        <f t="shared" si="89"/>
        <v/>
      </c>
    </row>
    <row r="5743" spans="1:6" x14ac:dyDescent="0.25">
      <c r="A5743">
        <v>5742</v>
      </c>
      <c r="B5743">
        <v>9</v>
      </c>
      <c r="C5743">
        <v>1250</v>
      </c>
      <c r="D5743" t="s">
        <v>5060</v>
      </c>
      <c r="E5743">
        <v>0.66772914504674641</v>
      </c>
      <c r="F5743" t="str">
        <f t="shared" si="89"/>
        <v/>
      </c>
    </row>
    <row r="5744" spans="1:6" x14ac:dyDescent="0.25">
      <c r="A5744">
        <v>5743</v>
      </c>
      <c r="B5744">
        <v>13</v>
      </c>
      <c r="C5744">
        <v>1251</v>
      </c>
      <c r="D5744" t="s">
        <v>5060</v>
      </c>
      <c r="E5744">
        <v>0.6609298794427918</v>
      </c>
      <c r="F5744" t="str">
        <f t="shared" si="89"/>
        <v>True</v>
      </c>
    </row>
    <row r="5745" spans="1:6" x14ac:dyDescent="0.25">
      <c r="A5745">
        <v>5744</v>
      </c>
      <c r="B5745">
        <v>2</v>
      </c>
      <c r="C5745">
        <v>8479</v>
      </c>
      <c r="D5745" t="s">
        <v>1718</v>
      </c>
      <c r="E5745">
        <v>0.24535841784300172</v>
      </c>
      <c r="F5745" t="str">
        <f t="shared" si="89"/>
        <v/>
      </c>
    </row>
    <row r="5746" spans="1:6" x14ac:dyDescent="0.25">
      <c r="A5746">
        <v>5745</v>
      </c>
      <c r="B5746">
        <v>3</v>
      </c>
      <c r="C5746">
        <v>8845</v>
      </c>
      <c r="D5746" t="s">
        <v>1503</v>
      </c>
      <c r="E5746">
        <v>0.94801466162945691</v>
      </c>
      <c r="F5746" t="str">
        <f t="shared" si="89"/>
        <v/>
      </c>
    </row>
    <row r="5747" spans="1:6" x14ac:dyDescent="0.25">
      <c r="A5747">
        <v>5746</v>
      </c>
      <c r="B5747">
        <v>9</v>
      </c>
      <c r="C5747">
        <v>7738</v>
      </c>
      <c r="D5747" t="s">
        <v>3371</v>
      </c>
      <c r="E5747">
        <v>5.6507067355473506E-2</v>
      </c>
      <c r="F5747" t="str">
        <f t="shared" si="89"/>
        <v/>
      </c>
    </row>
    <row r="5748" spans="1:6" x14ac:dyDescent="0.25">
      <c r="A5748">
        <v>5747</v>
      </c>
      <c r="B5748">
        <v>7</v>
      </c>
      <c r="C5748">
        <v>3200</v>
      </c>
      <c r="D5748" t="s">
        <v>1156</v>
      </c>
      <c r="E5748">
        <v>0.33893257461091186</v>
      </c>
      <c r="F5748" t="str">
        <f t="shared" si="89"/>
        <v/>
      </c>
    </row>
    <row r="5749" spans="1:6" x14ac:dyDescent="0.25">
      <c r="A5749">
        <v>5748</v>
      </c>
      <c r="B5749">
        <v>3</v>
      </c>
      <c r="C5749">
        <v>8846</v>
      </c>
      <c r="D5749" t="s">
        <v>1503</v>
      </c>
      <c r="E5749">
        <v>0.17742629783156405</v>
      </c>
      <c r="F5749" t="str">
        <f t="shared" si="89"/>
        <v/>
      </c>
    </row>
    <row r="5750" spans="1:6" x14ac:dyDescent="0.25">
      <c r="A5750">
        <v>5749</v>
      </c>
      <c r="B5750">
        <v>3</v>
      </c>
      <c r="C5750">
        <v>2887</v>
      </c>
      <c r="D5750" t="s">
        <v>4510</v>
      </c>
      <c r="E5750">
        <v>0.60692340526068922</v>
      </c>
      <c r="F5750" t="str">
        <f t="shared" si="89"/>
        <v/>
      </c>
    </row>
    <row r="5751" spans="1:6" x14ac:dyDescent="0.25">
      <c r="A5751">
        <v>5750</v>
      </c>
      <c r="B5751">
        <v>2</v>
      </c>
      <c r="C5751">
        <v>2888</v>
      </c>
      <c r="D5751" t="s">
        <v>4510</v>
      </c>
      <c r="E5751">
        <v>0.86955392120353225</v>
      </c>
      <c r="F5751" t="str">
        <f t="shared" si="89"/>
        <v/>
      </c>
    </row>
    <row r="5752" spans="1:6" x14ac:dyDescent="0.25">
      <c r="A5752">
        <v>5751</v>
      </c>
      <c r="B5752">
        <v>2</v>
      </c>
      <c r="C5752">
        <v>1252</v>
      </c>
      <c r="D5752" t="s">
        <v>5060</v>
      </c>
      <c r="E5752">
        <v>0.29227753995746308</v>
      </c>
      <c r="F5752" t="str">
        <f t="shared" si="89"/>
        <v/>
      </c>
    </row>
    <row r="5753" spans="1:6" x14ac:dyDescent="0.25">
      <c r="A5753">
        <v>5752</v>
      </c>
      <c r="B5753">
        <v>2</v>
      </c>
      <c r="C5753">
        <v>1910</v>
      </c>
      <c r="D5753" t="s">
        <v>5736</v>
      </c>
      <c r="E5753">
        <v>0.92352067411500971</v>
      </c>
      <c r="F5753" t="str">
        <f t="shared" si="89"/>
        <v/>
      </c>
    </row>
    <row r="5754" spans="1:6" x14ac:dyDescent="0.25">
      <c r="A5754">
        <v>5753</v>
      </c>
      <c r="B5754">
        <v>2</v>
      </c>
      <c r="C5754">
        <v>1114</v>
      </c>
      <c r="D5754" t="s">
        <v>4252</v>
      </c>
      <c r="E5754">
        <v>0.33049028204217701</v>
      </c>
      <c r="F5754" t="str">
        <f t="shared" si="89"/>
        <v>True</v>
      </c>
    </row>
    <row r="5755" spans="1:6" x14ac:dyDescent="0.25">
      <c r="A5755">
        <v>5754</v>
      </c>
      <c r="B5755">
        <v>6</v>
      </c>
      <c r="C5755">
        <v>1249</v>
      </c>
      <c r="D5755" t="s">
        <v>5060</v>
      </c>
      <c r="E5755">
        <v>0.99435123786041235</v>
      </c>
      <c r="F5755" t="str">
        <f t="shared" si="89"/>
        <v/>
      </c>
    </row>
    <row r="5756" spans="1:6" x14ac:dyDescent="0.25">
      <c r="A5756">
        <v>5755</v>
      </c>
      <c r="B5756">
        <v>7</v>
      </c>
      <c r="C5756">
        <v>5474</v>
      </c>
      <c r="D5756" t="s">
        <v>4310</v>
      </c>
      <c r="E5756">
        <v>0.64405811460936813</v>
      </c>
      <c r="F5756" t="str">
        <f t="shared" si="89"/>
        <v/>
      </c>
    </row>
    <row r="5757" spans="1:6" x14ac:dyDescent="0.25">
      <c r="A5757">
        <v>5756</v>
      </c>
      <c r="B5757">
        <v>2</v>
      </c>
      <c r="C5757">
        <v>1442</v>
      </c>
      <c r="D5757" t="s">
        <v>1727</v>
      </c>
      <c r="E5757">
        <v>0.78383080933543114</v>
      </c>
      <c r="F5757" t="str">
        <f t="shared" si="89"/>
        <v/>
      </c>
    </row>
    <row r="5758" spans="1:6" x14ac:dyDescent="0.25">
      <c r="A5758">
        <v>5757</v>
      </c>
      <c r="B5758">
        <v>2</v>
      </c>
      <c r="C5758">
        <v>5473</v>
      </c>
      <c r="D5758" t="s">
        <v>4310</v>
      </c>
      <c r="E5758">
        <v>0.57268923527379534</v>
      </c>
      <c r="F5758" t="str">
        <f t="shared" si="89"/>
        <v/>
      </c>
    </row>
    <row r="5759" spans="1:6" x14ac:dyDescent="0.25">
      <c r="A5759">
        <v>5758</v>
      </c>
      <c r="B5759">
        <v>2</v>
      </c>
      <c r="C5759">
        <v>3589</v>
      </c>
      <c r="D5759" t="s">
        <v>4221</v>
      </c>
      <c r="E5759">
        <v>0.16875066334141009</v>
      </c>
      <c r="F5759" t="str">
        <f t="shared" si="89"/>
        <v/>
      </c>
    </row>
    <row r="5760" spans="1:6" x14ac:dyDescent="0.25">
      <c r="A5760">
        <v>5759</v>
      </c>
      <c r="B5760">
        <v>5</v>
      </c>
      <c r="C5760">
        <v>5472</v>
      </c>
      <c r="D5760" t="s">
        <v>4310</v>
      </c>
      <c r="E5760">
        <v>0.75673801318845413</v>
      </c>
      <c r="F5760" t="str">
        <f t="shared" si="89"/>
        <v/>
      </c>
    </row>
    <row r="5761" spans="1:6" x14ac:dyDescent="0.25">
      <c r="A5761">
        <v>5760</v>
      </c>
      <c r="B5761">
        <v>5</v>
      </c>
      <c r="C5761">
        <v>6509</v>
      </c>
      <c r="D5761" t="s">
        <v>8504</v>
      </c>
      <c r="E5761">
        <v>0.27278672705925289</v>
      </c>
      <c r="F5761" t="str">
        <f t="shared" si="89"/>
        <v/>
      </c>
    </row>
    <row r="5762" spans="1:6" x14ac:dyDescent="0.25">
      <c r="A5762">
        <v>5761</v>
      </c>
      <c r="B5762">
        <v>1</v>
      </c>
      <c r="C5762">
        <v>2270</v>
      </c>
      <c r="D5762" t="s">
        <v>961</v>
      </c>
      <c r="E5762">
        <v>0.36281134040473917</v>
      </c>
      <c r="F5762" t="str">
        <f t="shared" si="89"/>
        <v/>
      </c>
    </row>
    <row r="5763" spans="1:6" x14ac:dyDescent="0.25">
      <c r="A5763">
        <v>5762</v>
      </c>
      <c r="B5763">
        <v>1</v>
      </c>
      <c r="C5763">
        <v>2269</v>
      </c>
      <c r="D5763" t="s">
        <v>961</v>
      </c>
      <c r="E5763">
        <v>0.44083336071898704</v>
      </c>
      <c r="F5763" t="str">
        <f t="shared" ref="F5763:F5826" si="90">IF(MOD(A5763-3,10)=0,"True","")</f>
        <v/>
      </c>
    </row>
    <row r="5764" spans="1:6" x14ac:dyDescent="0.25">
      <c r="A5764">
        <v>5763</v>
      </c>
      <c r="B5764">
        <v>3</v>
      </c>
      <c r="C5764">
        <v>6511</v>
      </c>
      <c r="D5764" t="s">
        <v>8504</v>
      </c>
      <c r="E5764">
        <v>0.68176959316593067</v>
      </c>
      <c r="F5764" t="str">
        <f t="shared" si="90"/>
        <v>True</v>
      </c>
    </row>
    <row r="5765" spans="1:6" x14ac:dyDescent="0.25">
      <c r="A5765">
        <v>5764</v>
      </c>
      <c r="B5765">
        <v>3</v>
      </c>
      <c r="C5765">
        <v>6510</v>
      </c>
      <c r="D5765" t="s">
        <v>8504</v>
      </c>
      <c r="E5765">
        <v>0.18158969923157164</v>
      </c>
      <c r="F5765" t="str">
        <f t="shared" si="90"/>
        <v/>
      </c>
    </row>
    <row r="5766" spans="1:6" x14ac:dyDescent="0.25">
      <c r="A5766">
        <v>5765</v>
      </c>
      <c r="B5766">
        <v>5</v>
      </c>
      <c r="C5766">
        <v>1968</v>
      </c>
      <c r="D5766" t="s">
        <v>1213</v>
      </c>
      <c r="E5766">
        <v>0.77382300173496499</v>
      </c>
      <c r="F5766" t="str">
        <f t="shared" si="90"/>
        <v/>
      </c>
    </row>
    <row r="5767" spans="1:6" x14ac:dyDescent="0.25">
      <c r="A5767">
        <v>5766</v>
      </c>
      <c r="B5767">
        <v>2</v>
      </c>
      <c r="C5767">
        <v>2719</v>
      </c>
      <c r="D5767" t="s">
        <v>442</v>
      </c>
      <c r="E5767">
        <v>0.20014661343723716</v>
      </c>
      <c r="F5767" t="str">
        <f t="shared" si="90"/>
        <v/>
      </c>
    </row>
    <row r="5768" spans="1:6" x14ac:dyDescent="0.25">
      <c r="A5768">
        <v>5767</v>
      </c>
      <c r="B5768">
        <v>3</v>
      </c>
      <c r="C5768">
        <v>1969</v>
      </c>
      <c r="D5768" t="s">
        <v>1213</v>
      </c>
      <c r="E5768">
        <v>0.12936138320519208</v>
      </c>
      <c r="F5768" t="str">
        <f t="shared" si="90"/>
        <v/>
      </c>
    </row>
    <row r="5769" spans="1:6" x14ac:dyDescent="0.25">
      <c r="A5769">
        <v>5768</v>
      </c>
      <c r="B5769">
        <v>3</v>
      </c>
      <c r="C5769">
        <v>1967</v>
      </c>
      <c r="D5769" t="s">
        <v>1213</v>
      </c>
      <c r="E5769">
        <v>0.55759591470003023</v>
      </c>
      <c r="F5769" t="str">
        <f t="shared" si="90"/>
        <v/>
      </c>
    </row>
    <row r="5770" spans="1:6" x14ac:dyDescent="0.25">
      <c r="A5770">
        <v>5769</v>
      </c>
      <c r="B5770">
        <v>1</v>
      </c>
      <c r="C5770">
        <v>4944</v>
      </c>
      <c r="D5770" t="s">
        <v>2519</v>
      </c>
      <c r="E5770">
        <v>0.85841761457179344</v>
      </c>
      <c r="F5770" t="str">
        <f t="shared" si="90"/>
        <v/>
      </c>
    </row>
    <row r="5771" spans="1:6" x14ac:dyDescent="0.25">
      <c r="A5771">
        <v>5770</v>
      </c>
      <c r="B5771">
        <v>7</v>
      </c>
      <c r="C5771">
        <v>1614</v>
      </c>
      <c r="D5771" t="s">
        <v>6373</v>
      </c>
      <c r="E5771">
        <v>7.8209401659590894E-2</v>
      </c>
      <c r="F5771" t="str">
        <f t="shared" si="90"/>
        <v/>
      </c>
    </row>
    <row r="5772" spans="1:6" x14ac:dyDescent="0.25">
      <c r="A5772">
        <v>5771</v>
      </c>
      <c r="B5772">
        <v>3</v>
      </c>
      <c r="C5772">
        <v>514</v>
      </c>
      <c r="D5772" t="s">
        <v>2152</v>
      </c>
      <c r="E5772">
        <v>0.12239997483807796</v>
      </c>
      <c r="F5772" t="str">
        <f t="shared" si="90"/>
        <v/>
      </c>
    </row>
    <row r="5773" spans="1:6" x14ac:dyDescent="0.25">
      <c r="A5773">
        <v>5772</v>
      </c>
      <c r="B5773">
        <v>6</v>
      </c>
      <c r="C5773">
        <v>3171</v>
      </c>
      <c r="D5773" t="s">
        <v>1591</v>
      </c>
      <c r="E5773">
        <v>0.78436156579781724</v>
      </c>
      <c r="F5773" t="str">
        <f t="shared" si="90"/>
        <v/>
      </c>
    </row>
    <row r="5774" spans="1:6" x14ac:dyDescent="0.25">
      <c r="A5774">
        <v>5773</v>
      </c>
      <c r="B5774">
        <v>2</v>
      </c>
      <c r="C5774">
        <v>515</v>
      </c>
      <c r="D5774" t="s">
        <v>2152</v>
      </c>
      <c r="E5774">
        <v>0.99130176564980754</v>
      </c>
      <c r="F5774" t="str">
        <f t="shared" si="90"/>
        <v>True</v>
      </c>
    </row>
    <row r="5775" spans="1:6" x14ac:dyDescent="0.25">
      <c r="A5775">
        <v>5774</v>
      </c>
      <c r="B5775">
        <v>2</v>
      </c>
      <c r="C5775">
        <v>4104</v>
      </c>
      <c r="D5775" t="s">
        <v>887</v>
      </c>
      <c r="E5775">
        <v>0.29836437057541965</v>
      </c>
      <c r="F5775" t="str">
        <f t="shared" si="90"/>
        <v/>
      </c>
    </row>
    <row r="5776" spans="1:6" x14ac:dyDescent="0.25">
      <c r="A5776">
        <v>5775</v>
      </c>
      <c r="B5776">
        <v>4</v>
      </c>
      <c r="C5776">
        <v>2566</v>
      </c>
      <c r="D5776" t="s">
        <v>8515</v>
      </c>
      <c r="E5776">
        <v>0.26193258328672464</v>
      </c>
      <c r="F5776" t="str">
        <f t="shared" si="90"/>
        <v/>
      </c>
    </row>
    <row r="5777" spans="1:6" x14ac:dyDescent="0.25">
      <c r="A5777">
        <v>5776</v>
      </c>
      <c r="B5777">
        <v>1</v>
      </c>
      <c r="C5777">
        <v>2058</v>
      </c>
      <c r="D5777" t="s">
        <v>3047</v>
      </c>
      <c r="E5777">
        <v>0.24434829271858249</v>
      </c>
      <c r="F5777" t="str">
        <f t="shared" si="90"/>
        <v/>
      </c>
    </row>
    <row r="5778" spans="1:6" x14ac:dyDescent="0.25">
      <c r="A5778">
        <v>5777</v>
      </c>
      <c r="B5778">
        <v>2</v>
      </c>
      <c r="C5778">
        <v>7151</v>
      </c>
      <c r="D5778" t="s">
        <v>6414</v>
      </c>
      <c r="E5778">
        <v>0.8770445676910178</v>
      </c>
      <c r="F5778" t="str">
        <f t="shared" si="90"/>
        <v/>
      </c>
    </row>
    <row r="5779" spans="1:6" x14ac:dyDescent="0.25">
      <c r="A5779">
        <v>5778</v>
      </c>
      <c r="B5779">
        <v>2</v>
      </c>
      <c r="C5779">
        <v>7152</v>
      </c>
      <c r="D5779" t="s">
        <v>3371</v>
      </c>
      <c r="E5779">
        <v>4.2332658159796255E-2</v>
      </c>
      <c r="F5779" t="str">
        <f t="shared" si="90"/>
        <v/>
      </c>
    </row>
    <row r="5780" spans="1:6" x14ac:dyDescent="0.25">
      <c r="A5780">
        <v>5779</v>
      </c>
      <c r="B5780">
        <v>5</v>
      </c>
      <c r="C5780">
        <v>2056</v>
      </c>
      <c r="D5780" t="s">
        <v>3047</v>
      </c>
      <c r="E5780">
        <v>0.83444224695948188</v>
      </c>
      <c r="F5780" t="str">
        <f t="shared" si="90"/>
        <v/>
      </c>
    </row>
    <row r="5781" spans="1:6" x14ac:dyDescent="0.25">
      <c r="A5781">
        <v>5780</v>
      </c>
      <c r="B5781">
        <v>1</v>
      </c>
      <c r="C5781">
        <v>3103</v>
      </c>
      <c r="D5781" t="s">
        <v>754</v>
      </c>
      <c r="E5781">
        <v>0.35630376474779524</v>
      </c>
      <c r="F5781" t="str">
        <f t="shared" si="90"/>
        <v/>
      </c>
    </row>
    <row r="5782" spans="1:6" x14ac:dyDescent="0.25">
      <c r="A5782">
        <v>5781</v>
      </c>
      <c r="B5782">
        <v>2</v>
      </c>
      <c r="C5782">
        <v>2059</v>
      </c>
      <c r="D5782" t="s">
        <v>3047</v>
      </c>
      <c r="E5782">
        <v>0.43753841643762847</v>
      </c>
      <c r="F5782" t="str">
        <f t="shared" si="90"/>
        <v/>
      </c>
    </row>
    <row r="5783" spans="1:6" x14ac:dyDescent="0.25">
      <c r="A5783">
        <v>5782</v>
      </c>
      <c r="B5783">
        <v>5</v>
      </c>
      <c r="C5783">
        <v>8178</v>
      </c>
      <c r="D5783" t="s">
        <v>6285</v>
      </c>
      <c r="E5783">
        <v>0.51571801114601235</v>
      </c>
      <c r="F5783" t="str">
        <f t="shared" si="90"/>
        <v/>
      </c>
    </row>
    <row r="5784" spans="1:6" x14ac:dyDescent="0.25">
      <c r="A5784">
        <v>5783</v>
      </c>
      <c r="B5784">
        <v>2</v>
      </c>
      <c r="C5784">
        <v>8578</v>
      </c>
      <c r="D5784" t="s">
        <v>7188</v>
      </c>
      <c r="E5784">
        <v>0.69395975926119946</v>
      </c>
      <c r="F5784" t="str">
        <f t="shared" si="90"/>
        <v>True</v>
      </c>
    </row>
    <row r="5785" spans="1:6" x14ac:dyDescent="0.25">
      <c r="A5785">
        <v>5784</v>
      </c>
      <c r="B5785">
        <v>7</v>
      </c>
      <c r="C5785">
        <v>2729</v>
      </c>
      <c r="D5785" t="s">
        <v>5260</v>
      </c>
      <c r="E5785">
        <v>0.97646580141140715</v>
      </c>
      <c r="F5785" t="str">
        <f t="shared" si="90"/>
        <v/>
      </c>
    </row>
    <row r="5786" spans="1:6" x14ac:dyDescent="0.25">
      <c r="A5786">
        <v>5785</v>
      </c>
      <c r="B5786">
        <v>6</v>
      </c>
      <c r="C5786">
        <v>3102</v>
      </c>
      <c r="D5786" t="s">
        <v>754</v>
      </c>
      <c r="E5786">
        <v>0.20819112338484203</v>
      </c>
      <c r="F5786" t="str">
        <f t="shared" si="90"/>
        <v/>
      </c>
    </row>
    <row r="5787" spans="1:6" x14ac:dyDescent="0.25">
      <c r="A5787">
        <v>5786</v>
      </c>
      <c r="B5787">
        <v>3</v>
      </c>
      <c r="C5787">
        <v>145</v>
      </c>
      <c r="D5787" t="s">
        <v>8525</v>
      </c>
      <c r="E5787">
        <v>0.65457042496198181</v>
      </c>
      <c r="F5787" t="str">
        <f t="shared" si="90"/>
        <v/>
      </c>
    </row>
    <row r="5788" spans="1:6" x14ac:dyDescent="0.25">
      <c r="A5788">
        <v>5787</v>
      </c>
      <c r="B5788">
        <v>6</v>
      </c>
      <c r="C5788">
        <v>8950</v>
      </c>
      <c r="D5788" t="s">
        <v>1768</v>
      </c>
      <c r="E5788">
        <v>0.9780071529876343</v>
      </c>
      <c r="F5788" t="str">
        <f t="shared" si="90"/>
        <v/>
      </c>
    </row>
    <row r="5789" spans="1:6" x14ac:dyDescent="0.25">
      <c r="A5789">
        <v>5788</v>
      </c>
      <c r="B5789">
        <v>5</v>
      </c>
      <c r="C5789">
        <v>6194</v>
      </c>
      <c r="D5789" t="s">
        <v>3371</v>
      </c>
      <c r="E5789">
        <v>0.62313504480309445</v>
      </c>
      <c r="F5789" t="str">
        <f t="shared" si="90"/>
        <v/>
      </c>
    </row>
    <row r="5790" spans="1:6" x14ac:dyDescent="0.25">
      <c r="A5790">
        <v>5789</v>
      </c>
      <c r="B5790">
        <v>7</v>
      </c>
      <c r="C5790">
        <v>2057</v>
      </c>
      <c r="D5790" t="s">
        <v>3047</v>
      </c>
      <c r="E5790">
        <v>0.51547857574000944</v>
      </c>
      <c r="F5790" t="str">
        <f t="shared" si="90"/>
        <v/>
      </c>
    </row>
    <row r="5791" spans="1:6" x14ac:dyDescent="0.25">
      <c r="A5791">
        <v>5790</v>
      </c>
      <c r="B5791">
        <v>3</v>
      </c>
      <c r="C5791">
        <v>2619</v>
      </c>
      <c r="D5791" t="s">
        <v>4711</v>
      </c>
      <c r="E5791">
        <v>0.94123948652095613</v>
      </c>
      <c r="F5791" t="str">
        <f t="shared" si="90"/>
        <v/>
      </c>
    </row>
    <row r="5792" spans="1:6" x14ac:dyDescent="0.25">
      <c r="A5792">
        <v>5791</v>
      </c>
      <c r="B5792">
        <v>1</v>
      </c>
      <c r="C5792">
        <v>1893</v>
      </c>
      <c r="D5792" t="s">
        <v>3526</v>
      </c>
      <c r="E5792">
        <v>0.70166445012725209</v>
      </c>
      <c r="F5792" t="str">
        <f t="shared" si="90"/>
        <v/>
      </c>
    </row>
    <row r="5793" spans="1:6" x14ac:dyDescent="0.25">
      <c r="A5793">
        <v>5792</v>
      </c>
      <c r="B5793">
        <v>7</v>
      </c>
      <c r="C5793">
        <v>8953</v>
      </c>
      <c r="D5793" t="s">
        <v>1768</v>
      </c>
      <c r="E5793">
        <v>0.16753314145643117</v>
      </c>
      <c r="F5793" t="str">
        <f t="shared" si="90"/>
        <v/>
      </c>
    </row>
    <row r="5794" spans="1:6" x14ac:dyDescent="0.25">
      <c r="A5794">
        <v>5793</v>
      </c>
      <c r="B5794">
        <v>1</v>
      </c>
      <c r="C5794">
        <v>2728</v>
      </c>
      <c r="D5794" t="s">
        <v>5260</v>
      </c>
      <c r="E5794">
        <v>0.30653782616666536</v>
      </c>
      <c r="F5794" t="str">
        <f t="shared" si="90"/>
        <v>True</v>
      </c>
    </row>
    <row r="5795" spans="1:6" x14ac:dyDescent="0.25">
      <c r="A5795">
        <v>5794</v>
      </c>
      <c r="B5795">
        <v>5</v>
      </c>
      <c r="C5795">
        <v>6193</v>
      </c>
      <c r="D5795" t="s">
        <v>3371</v>
      </c>
      <c r="E5795">
        <v>0.78910694715194774</v>
      </c>
      <c r="F5795" t="str">
        <f t="shared" si="90"/>
        <v/>
      </c>
    </row>
    <row r="5796" spans="1:6" x14ac:dyDescent="0.25">
      <c r="A5796">
        <v>5795</v>
      </c>
      <c r="B5796">
        <v>5</v>
      </c>
      <c r="C5796">
        <v>2622</v>
      </c>
      <c r="D5796" t="s">
        <v>4711</v>
      </c>
      <c r="E5796">
        <v>0.35123794546989262</v>
      </c>
      <c r="F5796" t="str">
        <f t="shared" si="90"/>
        <v/>
      </c>
    </row>
    <row r="5797" spans="1:6" x14ac:dyDescent="0.25">
      <c r="A5797">
        <v>5796</v>
      </c>
      <c r="B5797">
        <v>3</v>
      </c>
      <c r="C5797">
        <v>2621</v>
      </c>
      <c r="D5797" t="s">
        <v>4711</v>
      </c>
      <c r="E5797">
        <v>0.77730455602872417</v>
      </c>
      <c r="F5797" t="str">
        <f t="shared" si="90"/>
        <v/>
      </c>
    </row>
    <row r="5798" spans="1:6" x14ac:dyDescent="0.25">
      <c r="A5798">
        <v>5797</v>
      </c>
      <c r="B5798">
        <v>3</v>
      </c>
      <c r="C5798">
        <v>8952</v>
      </c>
      <c r="D5798" t="s">
        <v>1768</v>
      </c>
      <c r="E5798">
        <v>0.62778439806212705</v>
      </c>
      <c r="F5798" t="str">
        <f t="shared" si="90"/>
        <v/>
      </c>
    </row>
    <row r="5799" spans="1:6" x14ac:dyDescent="0.25">
      <c r="A5799">
        <v>5798</v>
      </c>
      <c r="B5799">
        <v>2</v>
      </c>
      <c r="C5799">
        <v>8579</v>
      </c>
      <c r="D5799" t="s">
        <v>7188</v>
      </c>
      <c r="E5799">
        <v>0.32666979647719951</v>
      </c>
      <c r="F5799" t="str">
        <f t="shared" si="90"/>
        <v/>
      </c>
    </row>
    <row r="5800" spans="1:6" x14ac:dyDescent="0.25">
      <c r="A5800">
        <v>5799</v>
      </c>
      <c r="B5800">
        <v>2</v>
      </c>
      <c r="C5800">
        <v>8951</v>
      </c>
      <c r="D5800" t="s">
        <v>1768</v>
      </c>
      <c r="E5800">
        <v>0.62192726672149135</v>
      </c>
      <c r="F5800" t="str">
        <f t="shared" si="90"/>
        <v/>
      </c>
    </row>
    <row r="5801" spans="1:6" x14ac:dyDescent="0.25">
      <c r="A5801">
        <v>5800</v>
      </c>
      <c r="B5801">
        <v>5</v>
      </c>
      <c r="C5801">
        <v>8954</v>
      </c>
      <c r="D5801" t="s">
        <v>1768</v>
      </c>
      <c r="E5801">
        <v>0.68989054882676426</v>
      </c>
      <c r="F5801" t="str">
        <f t="shared" si="90"/>
        <v/>
      </c>
    </row>
    <row r="5802" spans="1:6" x14ac:dyDescent="0.25">
      <c r="A5802">
        <v>5801</v>
      </c>
      <c r="B5802">
        <v>4</v>
      </c>
      <c r="C5802">
        <v>2620</v>
      </c>
      <c r="D5802" t="s">
        <v>4711</v>
      </c>
      <c r="E5802">
        <v>0.52171664613582169</v>
      </c>
      <c r="F5802" t="str">
        <f t="shared" si="90"/>
        <v/>
      </c>
    </row>
    <row r="5803" spans="1:6" x14ac:dyDescent="0.25">
      <c r="A5803">
        <v>5802</v>
      </c>
      <c r="B5803">
        <v>5</v>
      </c>
      <c r="C5803">
        <v>6195</v>
      </c>
      <c r="D5803" t="s">
        <v>3371</v>
      </c>
      <c r="E5803">
        <v>0.14803854691710927</v>
      </c>
      <c r="F5803" t="str">
        <f t="shared" si="90"/>
        <v/>
      </c>
    </row>
    <row r="5804" spans="1:6" x14ac:dyDescent="0.25">
      <c r="A5804">
        <v>5803</v>
      </c>
      <c r="B5804">
        <v>4</v>
      </c>
      <c r="C5804">
        <v>6998</v>
      </c>
      <c r="D5804" t="s">
        <v>476</v>
      </c>
      <c r="E5804">
        <v>0.68211984150210858</v>
      </c>
      <c r="F5804" t="str">
        <f t="shared" si="90"/>
        <v>True</v>
      </c>
    </row>
    <row r="5805" spans="1:6" x14ac:dyDescent="0.25">
      <c r="A5805">
        <v>5804</v>
      </c>
      <c r="B5805">
        <v>3</v>
      </c>
      <c r="C5805">
        <v>2295</v>
      </c>
      <c r="D5805" t="s">
        <v>1472</v>
      </c>
      <c r="E5805">
        <v>0.13977201063935329</v>
      </c>
      <c r="F5805" t="str">
        <f t="shared" si="90"/>
        <v/>
      </c>
    </row>
    <row r="5806" spans="1:6" x14ac:dyDescent="0.25">
      <c r="A5806">
        <v>5805</v>
      </c>
      <c r="B5806">
        <v>3</v>
      </c>
      <c r="C5806">
        <v>6857</v>
      </c>
      <c r="D5806" t="s">
        <v>8535</v>
      </c>
      <c r="E5806">
        <v>0.21446040230234209</v>
      </c>
      <c r="F5806" t="str">
        <f t="shared" si="90"/>
        <v/>
      </c>
    </row>
    <row r="5807" spans="1:6" x14ac:dyDescent="0.25">
      <c r="A5807">
        <v>5806</v>
      </c>
      <c r="B5807">
        <v>3</v>
      </c>
      <c r="C5807">
        <v>6225</v>
      </c>
      <c r="D5807" t="s">
        <v>6536</v>
      </c>
      <c r="E5807">
        <v>0.67319426789401282</v>
      </c>
      <c r="F5807" t="str">
        <f t="shared" si="90"/>
        <v/>
      </c>
    </row>
    <row r="5808" spans="1:6" x14ac:dyDescent="0.25">
      <c r="A5808">
        <v>5807</v>
      </c>
      <c r="B5808">
        <v>4</v>
      </c>
      <c r="C5808">
        <v>6855</v>
      </c>
      <c r="D5808" t="s">
        <v>8535</v>
      </c>
      <c r="E5808">
        <v>0.86990344012794929</v>
      </c>
      <c r="F5808" t="str">
        <f t="shared" si="90"/>
        <v/>
      </c>
    </row>
    <row r="5809" spans="1:6" x14ac:dyDescent="0.25">
      <c r="A5809">
        <v>5808</v>
      </c>
      <c r="B5809">
        <v>3</v>
      </c>
      <c r="C5809">
        <v>6854</v>
      </c>
      <c r="D5809" t="s">
        <v>8535</v>
      </c>
      <c r="E5809">
        <v>0.30213246136899241</v>
      </c>
      <c r="F5809" t="str">
        <f t="shared" si="90"/>
        <v/>
      </c>
    </row>
    <row r="5810" spans="1:6" x14ac:dyDescent="0.25">
      <c r="A5810">
        <v>5809</v>
      </c>
      <c r="B5810">
        <v>2</v>
      </c>
      <c r="C5810">
        <v>6856</v>
      </c>
      <c r="D5810" t="s">
        <v>8535</v>
      </c>
      <c r="E5810">
        <v>0.79603580971656107</v>
      </c>
      <c r="F5810" t="str">
        <f t="shared" si="90"/>
        <v/>
      </c>
    </row>
    <row r="5811" spans="1:6" x14ac:dyDescent="0.25">
      <c r="A5811">
        <v>5810</v>
      </c>
      <c r="B5811">
        <v>7</v>
      </c>
      <c r="C5811">
        <v>6224</v>
      </c>
      <c r="D5811" t="s">
        <v>6536</v>
      </c>
      <c r="E5811">
        <v>0.20951094365726342</v>
      </c>
      <c r="F5811" t="str">
        <f t="shared" si="90"/>
        <v/>
      </c>
    </row>
    <row r="5812" spans="1:6" x14ac:dyDescent="0.25">
      <c r="A5812">
        <v>5811</v>
      </c>
      <c r="B5812">
        <v>8</v>
      </c>
      <c r="C5812">
        <v>3545</v>
      </c>
      <c r="D5812" t="s">
        <v>1727</v>
      </c>
      <c r="E5812">
        <v>1.1321456676369746E-2</v>
      </c>
      <c r="F5812" t="str">
        <f t="shared" si="90"/>
        <v/>
      </c>
    </row>
    <row r="5813" spans="1:6" x14ac:dyDescent="0.25">
      <c r="A5813">
        <v>5812</v>
      </c>
      <c r="B5813">
        <v>4</v>
      </c>
      <c r="C5813">
        <v>6997</v>
      </c>
      <c r="D5813" t="s">
        <v>476</v>
      </c>
      <c r="E5813">
        <v>0.53165693877710962</v>
      </c>
      <c r="F5813" t="str">
        <f t="shared" si="90"/>
        <v/>
      </c>
    </row>
    <row r="5814" spans="1:6" x14ac:dyDescent="0.25">
      <c r="A5814">
        <v>5813</v>
      </c>
      <c r="B5814">
        <v>4</v>
      </c>
      <c r="C5814">
        <v>883</v>
      </c>
      <c r="D5814" t="s">
        <v>1092</v>
      </c>
      <c r="E5814">
        <v>0.54720848121621823</v>
      </c>
      <c r="F5814" t="str">
        <f t="shared" si="90"/>
        <v>True</v>
      </c>
    </row>
    <row r="5815" spans="1:6" x14ac:dyDescent="0.25">
      <c r="A5815">
        <v>5814</v>
      </c>
      <c r="B5815">
        <v>2</v>
      </c>
      <c r="C5815">
        <v>8392</v>
      </c>
      <c r="D5815" t="s">
        <v>827</v>
      </c>
      <c r="E5815">
        <v>0.36970788688281542</v>
      </c>
      <c r="F5815" t="str">
        <f t="shared" si="90"/>
        <v/>
      </c>
    </row>
    <row r="5816" spans="1:6" x14ac:dyDescent="0.25">
      <c r="A5816">
        <v>5815</v>
      </c>
      <c r="B5816">
        <v>8</v>
      </c>
      <c r="C5816">
        <v>3546</v>
      </c>
      <c r="D5816" t="s">
        <v>1727</v>
      </c>
      <c r="E5816">
        <v>0.88807247261261768</v>
      </c>
      <c r="F5816" t="str">
        <f t="shared" si="90"/>
        <v/>
      </c>
    </row>
    <row r="5817" spans="1:6" x14ac:dyDescent="0.25">
      <c r="A5817">
        <v>5816</v>
      </c>
      <c r="B5817">
        <v>4</v>
      </c>
      <c r="C5817">
        <v>6853</v>
      </c>
      <c r="D5817" t="s">
        <v>8535</v>
      </c>
      <c r="E5817">
        <v>0.57555507063775291</v>
      </c>
      <c r="F5817" t="str">
        <f t="shared" si="90"/>
        <v/>
      </c>
    </row>
    <row r="5818" spans="1:6" x14ac:dyDescent="0.25">
      <c r="A5818">
        <v>5817</v>
      </c>
      <c r="B5818">
        <v>4</v>
      </c>
      <c r="C5818">
        <v>6223</v>
      </c>
      <c r="D5818" t="s">
        <v>6536</v>
      </c>
      <c r="E5818">
        <v>0.30073604730117742</v>
      </c>
      <c r="F5818" t="str">
        <f t="shared" si="90"/>
        <v/>
      </c>
    </row>
    <row r="5819" spans="1:6" x14ac:dyDescent="0.25">
      <c r="A5819">
        <v>5818</v>
      </c>
      <c r="B5819">
        <v>3</v>
      </c>
      <c r="C5819">
        <v>4621</v>
      </c>
      <c r="D5819" t="s">
        <v>8545</v>
      </c>
      <c r="E5819">
        <v>0.21870558605094648</v>
      </c>
      <c r="F5819" t="str">
        <f t="shared" si="90"/>
        <v/>
      </c>
    </row>
    <row r="5820" spans="1:6" x14ac:dyDescent="0.25">
      <c r="A5820">
        <v>5819</v>
      </c>
      <c r="B5820">
        <v>4</v>
      </c>
      <c r="C5820">
        <v>4031</v>
      </c>
      <c r="D5820" t="s">
        <v>1081</v>
      </c>
      <c r="E5820">
        <v>0.22933530358974896</v>
      </c>
      <c r="F5820" t="str">
        <f t="shared" si="90"/>
        <v/>
      </c>
    </row>
    <row r="5821" spans="1:6" x14ac:dyDescent="0.25">
      <c r="A5821">
        <v>5820</v>
      </c>
      <c r="B5821">
        <v>2</v>
      </c>
      <c r="C5821">
        <v>7608</v>
      </c>
      <c r="D5821" t="s">
        <v>5169</v>
      </c>
      <c r="E5821">
        <v>0.94643416262272684</v>
      </c>
      <c r="F5821" t="str">
        <f t="shared" si="90"/>
        <v/>
      </c>
    </row>
    <row r="5822" spans="1:6" x14ac:dyDescent="0.25">
      <c r="A5822">
        <v>5821</v>
      </c>
      <c r="B5822">
        <v>2</v>
      </c>
      <c r="C5822">
        <v>3315</v>
      </c>
      <c r="D5822" t="s">
        <v>3472</v>
      </c>
      <c r="E5822">
        <v>0.65578536648122909</v>
      </c>
      <c r="F5822" t="str">
        <f t="shared" si="90"/>
        <v/>
      </c>
    </row>
    <row r="5823" spans="1:6" x14ac:dyDescent="0.25">
      <c r="A5823">
        <v>5822</v>
      </c>
      <c r="B5823">
        <v>3</v>
      </c>
      <c r="C5823">
        <v>4030</v>
      </c>
      <c r="D5823" t="s">
        <v>1081</v>
      </c>
      <c r="E5823">
        <v>0.5706614828679315</v>
      </c>
      <c r="F5823" t="str">
        <f t="shared" si="90"/>
        <v/>
      </c>
    </row>
    <row r="5824" spans="1:6" x14ac:dyDescent="0.25">
      <c r="A5824">
        <v>5823</v>
      </c>
      <c r="B5824">
        <v>3</v>
      </c>
      <c r="C5824">
        <v>1507</v>
      </c>
      <c r="D5824" t="s">
        <v>4384</v>
      </c>
      <c r="E5824">
        <v>0.95542738945145445</v>
      </c>
      <c r="F5824" t="str">
        <f t="shared" si="90"/>
        <v>True</v>
      </c>
    </row>
    <row r="5825" spans="1:6" x14ac:dyDescent="0.25">
      <c r="A5825">
        <v>5824</v>
      </c>
      <c r="B5825">
        <v>3</v>
      </c>
      <c r="C5825">
        <v>5149</v>
      </c>
      <c r="D5825" t="s">
        <v>2669</v>
      </c>
      <c r="E5825">
        <v>0.59687746674653763</v>
      </c>
      <c r="F5825" t="str">
        <f t="shared" si="90"/>
        <v/>
      </c>
    </row>
    <row r="5826" spans="1:6" x14ac:dyDescent="0.25">
      <c r="A5826">
        <v>5825</v>
      </c>
      <c r="B5826">
        <v>3</v>
      </c>
      <c r="C5826">
        <v>3316</v>
      </c>
      <c r="D5826" t="s">
        <v>3472</v>
      </c>
      <c r="E5826">
        <v>0.44395938208762675</v>
      </c>
      <c r="F5826" t="str">
        <f t="shared" si="90"/>
        <v/>
      </c>
    </row>
    <row r="5827" spans="1:6" x14ac:dyDescent="0.25">
      <c r="A5827">
        <v>5826</v>
      </c>
      <c r="B5827">
        <v>6</v>
      </c>
      <c r="C5827">
        <v>2482</v>
      </c>
      <c r="D5827" t="s">
        <v>640</v>
      </c>
      <c r="E5827">
        <v>0.46608128182943087</v>
      </c>
      <c r="F5827" t="str">
        <f t="shared" ref="F5827:F5890" si="91">IF(MOD(A5827-3,10)=0,"True","")</f>
        <v/>
      </c>
    </row>
    <row r="5828" spans="1:6" x14ac:dyDescent="0.25">
      <c r="A5828">
        <v>5827</v>
      </c>
      <c r="B5828">
        <v>6</v>
      </c>
      <c r="C5828">
        <v>4620</v>
      </c>
      <c r="D5828" t="s">
        <v>8545</v>
      </c>
      <c r="E5828">
        <v>0.60558923982351398</v>
      </c>
      <c r="F5828" t="str">
        <f t="shared" si="91"/>
        <v/>
      </c>
    </row>
    <row r="5829" spans="1:6" x14ac:dyDescent="0.25">
      <c r="A5829">
        <v>5828</v>
      </c>
      <c r="B5829">
        <v>5</v>
      </c>
      <c r="C5829">
        <v>8948</v>
      </c>
      <c r="D5829" t="s">
        <v>5280</v>
      </c>
      <c r="E5829">
        <v>0.87192650074430156</v>
      </c>
      <c r="F5829" t="str">
        <f t="shared" si="91"/>
        <v/>
      </c>
    </row>
    <row r="5830" spans="1:6" x14ac:dyDescent="0.25">
      <c r="A5830">
        <v>5829</v>
      </c>
      <c r="B5830">
        <v>4</v>
      </c>
      <c r="C5830">
        <v>5148</v>
      </c>
      <c r="D5830" t="s">
        <v>2669</v>
      </c>
      <c r="E5830">
        <v>0.68985148842777133</v>
      </c>
      <c r="F5830" t="str">
        <f t="shared" si="91"/>
        <v/>
      </c>
    </row>
    <row r="5831" spans="1:6" x14ac:dyDescent="0.25">
      <c r="A5831">
        <v>5830</v>
      </c>
      <c r="B5831">
        <v>1</v>
      </c>
      <c r="C5831">
        <v>3701</v>
      </c>
      <c r="D5831" t="s">
        <v>6000</v>
      </c>
      <c r="E5831">
        <v>0.98024940900871671</v>
      </c>
      <c r="F5831" t="str">
        <f t="shared" si="91"/>
        <v/>
      </c>
    </row>
    <row r="5832" spans="1:6" x14ac:dyDescent="0.25">
      <c r="A5832">
        <v>5831</v>
      </c>
      <c r="B5832">
        <v>3</v>
      </c>
      <c r="C5832">
        <v>8856</v>
      </c>
      <c r="D5832" t="s">
        <v>2735</v>
      </c>
      <c r="E5832">
        <v>0.24422755725308154</v>
      </c>
      <c r="F5832" t="str">
        <f t="shared" si="91"/>
        <v/>
      </c>
    </row>
    <row r="5833" spans="1:6" x14ac:dyDescent="0.25">
      <c r="A5833">
        <v>5832</v>
      </c>
      <c r="B5833">
        <v>3</v>
      </c>
      <c r="C5833">
        <v>8947</v>
      </c>
      <c r="D5833" t="s">
        <v>5280</v>
      </c>
      <c r="E5833">
        <v>0.59528903643253084</v>
      </c>
      <c r="F5833" t="str">
        <f t="shared" si="91"/>
        <v/>
      </c>
    </row>
    <row r="5834" spans="1:6" x14ac:dyDescent="0.25">
      <c r="A5834">
        <v>5833</v>
      </c>
      <c r="B5834">
        <v>3</v>
      </c>
      <c r="C5834">
        <v>405</v>
      </c>
      <c r="D5834" t="s">
        <v>1626</v>
      </c>
      <c r="E5834">
        <v>0.24388255532768777</v>
      </c>
      <c r="F5834" t="str">
        <f t="shared" si="91"/>
        <v>True</v>
      </c>
    </row>
    <row r="5835" spans="1:6" x14ac:dyDescent="0.25">
      <c r="A5835">
        <v>5834</v>
      </c>
      <c r="B5835">
        <v>2</v>
      </c>
      <c r="C5835">
        <v>4922</v>
      </c>
      <c r="D5835" t="s">
        <v>3603</v>
      </c>
      <c r="E5835">
        <v>0.33911935503074342</v>
      </c>
      <c r="F5835" t="str">
        <f t="shared" si="91"/>
        <v/>
      </c>
    </row>
    <row r="5836" spans="1:6" x14ac:dyDescent="0.25">
      <c r="A5836">
        <v>5835</v>
      </c>
      <c r="B5836">
        <v>2</v>
      </c>
      <c r="C5836">
        <v>4925</v>
      </c>
      <c r="D5836" t="s">
        <v>3603</v>
      </c>
      <c r="E5836">
        <v>0.64401675598735031</v>
      </c>
      <c r="F5836" t="str">
        <f t="shared" si="91"/>
        <v/>
      </c>
    </row>
    <row r="5837" spans="1:6" x14ac:dyDescent="0.25">
      <c r="A5837">
        <v>5836</v>
      </c>
      <c r="B5837">
        <v>3</v>
      </c>
      <c r="C5837">
        <v>2003</v>
      </c>
      <c r="D5837" t="s">
        <v>5694</v>
      </c>
      <c r="E5837">
        <v>0.14237662100231374</v>
      </c>
      <c r="F5837" t="str">
        <f t="shared" si="91"/>
        <v/>
      </c>
    </row>
    <row r="5838" spans="1:6" x14ac:dyDescent="0.25">
      <c r="A5838">
        <v>5837</v>
      </c>
      <c r="B5838">
        <v>2</v>
      </c>
      <c r="C5838">
        <v>8958</v>
      </c>
      <c r="D5838" t="s">
        <v>8217</v>
      </c>
      <c r="E5838">
        <v>0.17013798852770645</v>
      </c>
      <c r="F5838" t="str">
        <f t="shared" si="91"/>
        <v/>
      </c>
    </row>
    <row r="5839" spans="1:6" x14ac:dyDescent="0.25">
      <c r="A5839">
        <v>5838</v>
      </c>
      <c r="B5839">
        <v>7</v>
      </c>
      <c r="C5839">
        <v>2424</v>
      </c>
      <c r="D5839" t="s">
        <v>1124</v>
      </c>
      <c r="E5839">
        <v>0.34969369489261981</v>
      </c>
      <c r="F5839" t="str">
        <f t="shared" si="91"/>
        <v/>
      </c>
    </row>
    <row r="5840" spans="1:6" x14ac:dyDescent="0.25">
      <c r="A5840">
        <v>5839</v>
      </c>
      <c r="B5840">
        <v>3</v>
      </c>
      <c r="C5840">
        <v>6075</v>
      </c>
      <c r="D5840" t="s">
        <v>5311</v>
      </c>
      <c r="E5840">
        <v>0.8309984992567323</v>
      </c>
      <c r="F5840" t="str">
        <f t="shared" si="91"/>
        <v/>
      </c>
    </row>
    <row r="5841" spans="1:6" x14ac:dyDescent="0.25">
      <c r="A5841">
        <v>5840</v>
      </c>
      <c r="B5841">
        <v>2</v>
      </c>
      <c r="C5841">
        <v>689</v>
      </c>
      <c r="D5841" t="s">
        <v>3388</v>
      </c>
      <c r="E5841">
        <v>0.37049706097024215</v>
      </c>
      <c r="F5841" t="str">
        <f t="shared" si="91"/>
        <v/>
      </c>
    </row>
    <row r="5842" spans="1:6" x14ac:dyDescent="0.25">
      <c r="A5842">
        <v>5841</v>
      </c>
      <c r="B5842">
        <v>2</v>
      </c>
      <c r="C5842">
        <v>6076</v>
      </c>
      <c r="D5842" t="s">
        <v>5311</v>
      </c>
      <c r="E5842">
        <v>0.74455589577949133</v>
      </c>
      <c r="F5842" t="str">
        <f t="shared" si="91"/>
        <v/>
      </c>
    </row>
    <row r="5843" spans="1:6" x14ac:dyDescent="0.25">
      <c r="A5843">
        <v>5842</v>
      </c>
      <c r="B5843">
        <v>2</v>
      </c>
      <c r="C5843">
        <v>2426</v>
      </c>
      <c r="D5843" t="s">
        <v>1124</v>
      </c>
      <c r="E5843">
        <v>0.84752511583630064</v>
      </c>
      <c r="F5843" t="str">
        <f t="shared" si="91"/>
        <v/>
      </c>
    </row>
    <row r="5844" spans="1:6" x14ac:dyDescent="0.25">
      <c r="A5844">
        <v>5843</v>
      </c>
      <c r="B5844">
        <v>5</v>
      </c>
      <c r="C5844">
        <v>2004</v>
      </c>
      <c r="D5844" t="s">
        <v>5694</v>
      </c>
      <c r="E5844">
        <v>0.3612909010250599</v>
      </c>
      <c r="F5844" t="str">
        <f t="shared" si="91"/>
        <v>True</v>
      </c>
    </row>
    <row r="5845" spans="1:6" x14ac:dyDescent="0.25">
      <c r="A5845">
        <v>5844</v>
      </c>
      <c r="B5845">
        <v>6</v>
      </c>
      <c r="C5845">
        <v>4924</v>
      </c>
      <c r="D5845" t="s">
        <v>3603</v>
      </c>
      <c r="E5845">
        <v>0.47276610408371311</v>
      </c>
      <c r="F5845" t="str">
        <f t="shared" si="91"/>
        <v/>
      </c>
    </row>
    <row r="5846" spans="1:6" x14ac:dyDescent="0.25">
      <c r="A5846">
        <v>5845</v>
      </c>
      <c r="B5846">
        <v>2</v>
      </c>
      <c r="C5846">
        <v>4923</v>
      </c>
      <c r="D5846" t="s">
        <v>3603</v>
      </c>
      <c r="E5846">
        <v>1.534171813201024E-2</v>
      </c>
      <c r="F5846" t="str">
        <f t="shared" si="91"/>
        <v/>
      </c>
    </row>
    <row r="5847" spans="1:6" x14ac:dyDescent="0.25">
      <c r="A5847">
        <v>5846</v>
      </c>
      <c r="B5847">
        <v>1</v>
      </c>
      <c r="C5847">
        <v>2425</v>
      </c>
      <c r="D5847" t="s">
        <v>1124</v>
      </c>
      <c r="E5847">
        <v>0.29585349299178565</v>
      </c>
      <c r="F5847" t="str">
        <f t="shared" si="91"/>
        <v/>
      </c>
    </row>
    <row r="5848" spans="1:6" x14ac:dyDescent="0.25">
      <c r="A5848">
        <v>5847</v>
      </c>
      <c r="B5848">
        <v>3</v>
      </c>
      <c r="C5848">
        <v>7947</v>
      </c>
      <c r="D5848" t="s">
        <v>5750</v>
      </c>
      <c r="E5848">
        <v>0.11350192650917379</v>
      </c>
      <c r="F5848" t="str">
        <f t="shared" si="91"/>
        <v/>
      </c>
    </row>
    <row r="5849" spans="1:6" x14ac:dyDescent="0.25">
      <c r="A5849">
        <v>5848</v>
      </c>
      <c r="B5849">
        <v>3</v>
      </c>
      <c r="C5849">
        <v>9377</v>
      </c>
      <c r="D5849" t="s">
        <v>4135</v>
      </c>
      <c r="E5849">
        <v>0.89599860573272327</v>
      </c>
      <c r="F5849" t="str">
        <f t="shared" si="91"/>
        <v/>
      </c>
    </row>
    <row r="5850" spans="1:6" x14ac:dyDescent="0.25">
      <c r="A5850">
        <v>5849</v>
      </c>
      <c r="B5850">
        <v>1</v>
      </c>
      <c r="C5850">
        <v>6807</v>
      </c>
      <c r="D5850" t="s">
        <v>4014</v>
      </c>
      <c r="E5850">
        <v>0.34087326201811274</v>
      </c>
      <c r="F5850" t="str">
        <f t="shared" si="91"/>
        <v/>
      </c>
    </row>
    <row r="5851" spans="1:6" x14ac:dyDescent="0.25">
      <c r="A5851">
        <v>5850</v>
      </c>
      <c r="B5851">
        <v>5</v>
      </c>
      <c r="C5851">
        <v>7946</v>
      </c>
      <c r="D5851" t="s">
        <v>5750</v>
      </c>
      <c r="E5851">
        <v>0.91044953787438654</v>
      </c>
      <c r="F5851" t="str">
        <f t="shared" si="91"/>
        <v/>
      </c>
    </row>
    <row r="5852" spans="1:6" x14ac:dyDescent="0.25">
      <c r="A5852">
        <v>5851</v>
      </c>
      <c r="B5852">
        <v>2</v>
      </c>
      <c r="C5852">
        <v>7945</v>
      </c>
      <c r="D5852" t="s">
        <v>5750</v>
      </c>
      <c r="E5852">
        <v>0.27600857804743362</v>
      </c>
      <c r="F5852" t="str">
        <f t="shared" si="91"/>
        <v/>
      </c>
    </row>
    <row r="5853" spans="1:6" x14ac:dyDescent="0.25">
      <c r="A5853">
        <v>5852</v>
      </c>
      <c r="B5853">
        <v>3</v>
      </c>
      <c r="C5853">
        <v>8957</v>
      </c>
      <c r="D5853" t="s">
        <v>8217</v>
      </c>
      <c r="E5853">
        <v>0.35671363005688816</v>
      </c>
      <c r="F5853" t="str">
        <f t="shared" si="91"/>
        <v/>
      </c>
    </row>
    <row r="5854" spans="1:6" x14ac:dyDescent="0.25">
      <c r="A5854">
        <v>5853</v>
      </c>
      <c r="B5854">
        <v>7</v>
      </c>
      <c r="C5854">
        <v>7944</v>
      </c>
      <c r="D5854" t="s">
        <v>5750</v>
      </c>
      <c r="E5854">
        <v>0.78246032868626758</v>
      </c>
      <c r="F5854" t="str">
        <f t="shared" si="91"/>
        <v>True</v>
      </c>
    </row>
    <row r="5855" spans="1:6" x14ac:dyDescent="0.25">
      <c r="A5855">
        <v>5854</v>
      </c>
      <c r="B5855">
        <v>13</v>
      </c>
      <c r="C5855">
        <v>2427</v>
      </c>
      <c r="D5855" t="s">
        <v>1124</v>
      </c>
      <c r="E5855">
        <v>0.54570326437241568</v>
      </c>
      <c r="F5855" t="str">
        <f t="shared" si="91"/>
        <v/>
      </c>
    </row>
    <row r="5856" spans="1:6" x14ac:dyDescent="0.25">
      <c r="A5856">
        <v>5855</v>
      </c>
      <c r="B5856">
        <v>9</v>
      </c>
      <c r="C5856">
        <v>7943</v>
      </c>
      <c r="D5856" t="s">
        <v>5750</v>
      </c>
      <c r="E5856">
        <v>0.46151880379758203</v>
      </c>
      <c r="F5856" t="str">
        <f t="shared" si="91"/>
        <v/>
      </c>
    </row>
    <row r="5857" spans="1:6" x14ac:dyDescent="0.25">
      <c r="A5857">
        <v>5856</v>
      </c>
      <c r="B5857">
        <v>2</v>
      </c>
      <c r="C5857">
        <v>111</v>
      </c>
      <c r="D5857" t="s">
        <v>2016</v>
      </c>
      <c r="E5857">
        <v>0.67274333716019785</v>
      </c>
      <c r="F5857" t="str">
        <f t="shared" si="91"/>
        <v/>
      </c>
    </row>
    <row r="5858" spans="1:6" x14ac:dyDescent="0.25">
      <c r="A5858">
        <v>5857</v>
      </c>
      <c r="B5858">
        <v>2</v>
      </c>
      <c r="C5858">
        <v>5475</v>
      </c>
      <c r="D5858" t="s">
        <v>1375</v>
      </c>
      <c r="E5858">
        <v>0.53286723525048252</v>
      </c>
      <c r="F5858" t="str">
        <f t="shared" si="91"/>
        <v/>
      </c>
    </row>
    <row r="5859" spans="1:6" x14ac:dyDescent="0.25">
      <c r="A5859">
        <v>5858</v>
      </c>
      <c r="B5859">
        <v>2</v>
      </c>
      <c r="C5859">
        <v>3786</v>
      </c>
      <c r="D5859" t="s">
        <v>3182</v>
      </c>
      <c r="E5859">
        <v>0.25551470946544452</v>
      </c>
      <c r="F5859" t="str">
        <f t="shared" si="91"/>
        <v/>
      </c>
    </row>
    <row r="5860" spans="1:6" x14ac:dyDescent="0.25">
      <c r="A5860">
        <v>5859</v>
      </c>
      <c r="B5860">
        <v>3</v>
      </c>
      <c r="C5860">
        <v>8159</v>
      </c>
      <c r="D5860" t="s">
        <v>514</v>
      </c>
      <c r="E5860">
        <v>0.92467415820743182</v>
      </c>
      <c r="F5860" t="str">
        <f t="shared" si="91"/>
        <v/>
      </c>
    </row>
    <row r="5861" spans="1:6" x14ac:dyDescent="0.25">
      <c r="A5861">
        <v>5860</v>
      </c>
      <c r="B5861">
        <v>5</v>
      </c>
      <c r="C5861">
        <v>1009</v>
      </c>
      <c r="D5861" t="s">
        <v>3729</v>
      </c>
      <c r="E5861">
        <v>0.5776677714889823</v>
      </c>
      <c r="F5861" t="str">
        <f t="shared" si="91"/>
        <v/>
      </c>
    </row>
    <row r="5862" spans="1:6" x14ac:dyDescent="0.25">
      <c r="A5862">
        <v>5861</v>
      </c>
      <c r="B5862">
        <v>2</v>
      </c>
      <c r="C5862">
        <v>2570</v>
      </c>
      <c r="D5862" t="s">
        <v>1185</v>
      </c>
      <c r="E5862">
        <v>0.94764758498838308</v>
      </c>
      <c r="F5862" t="str">
        <f t="shared" si="91"/>
        <v/>
      </c>
    </row>
    <row r="5863" spans="1:6" x14ac:dyDescent="0.25">
      <c r="A5863">
        <v>5862</v>
      </c>
      <c r="B5863">
        <v>4</v>
      </c>
      <c r="C5863">
        <v>2571</v>
      </c>
      <c r="D5863" t="s">
        <v>1185</v>
      </c>
      <c r="E5863">
        <v>0.86319939252310873</v>
      </c>
      <c r="F5863" t="str">
        <f t="shared" si="91"/>
        <v/>
      </c>
    </row>
    <row r="5864" spans="1:6" x14ac:dyDescent="0.25">
      <c r="A5864">
        <v>5863</v>
      </c>
      <c r="B5864">
        <v>7</v>
      </c>
      <c r="C5864">
        <v>571</v>
      </c>
      <c r="D5864" t="s">
        <v>7503</v>
      </c>
      <c r="E5864">
        <v>0.83414076866084075</v>
      </c>
      <c r="F5864" t="str">
        <f t="shared" si="91"/>
        <v>True</v>
      </c>
    </row>
    <row r="5865" spans="1:6" x14ac:dyDescent="0.25">
      <c r="A5865">
        <v>5864</v>
      </c>
      <c r="B5865">
        <v>1</v>
      </c>
      <c r="C5865">
        <v>4288</v>
      </c>
      <c r="D5865" t="s">
        <v>1796</v>
      </c>
      <c r="E5865">
        <v>6.4710898679597006E-2</v>
      </c>
      <c r="F5865" t="str">
        <f t="shared" si="91"/>
        <v/>
      </c>
    </row>
    <row r="5866" spans="1:6" x14ac:dyDescent="0.25">
      <c r="A5866">
        <v>5865</v>
      </c>
      <c r="B5866">
        <v>5</v>
      </c>
      <c r="C5866">
        <v>8098</v>
      </c>
      <c r="D5866" t="s">
        <v>1124</v>
      </c>
      <c r="E5866">
        <v>2.3697765307778007E-2</v>
      </c>
      <c r="F5866" t="str">
        <f t="shared" si="91"/>
        <v/>
      </c>
    </row>
    <row r="5867" spans="1:6" x14ac:dyDescent="0.25">
      <c r="A5867">
        <v>5866</v>
      </c>
      <c r="B5867">
        <v>2</v>
      </c>
      <c r="C5867">
        <v>6821</v>
      </c>
      <c r="D5867" t="s">
        <v>6724</v>
      </c>
      <c r="E5867">
        <v>0.79810894175264913</v>
      </c>
      <c r="F5867" t="str">
        <f t="shared" si="91"/>
        <v/>
      </c>
    </row>
    <row r="5868" spans="1:6" x14ac:dyDescent="0.25">
      <c r="A5868">
        <v>5867</v>
      </c>
      <c r="B5868">
        <v>6</v>
      </c>
      <c r="C5868">
        <v>6150</v>
      </c>
      <c r="D5868" t="s">
        <v>754</v>
      </c>
      <c r="E5868">
        <v>0.71952117559346707</v>
      </c>
      <c r="F5868" t="str">
        <f t="shared" si="91"/>
        <v/>
      </c>
    </row>
    <row r="5869" spans="1:6" x14ac:dyDescent="0.25">
      <c r="A5869">
        <v>5868</v>
      </c>
      <c r="B5869">
        <v>4</v>
      </c>
      <c r="C5869">
        <v>271</v>
      </c>
      <c r="D5869" t="s">
        <v>3038</v>
      </c>
      <c r="E5869">
        <v>0.52934945936393896</v>
      </c>
      <c r="F5869" t="str">
        <f t="shared" si="91"/>
        <v/>
      </c>
    </row>
    <row r="5870" spans="1:6" x14ac:dyDescent="0.25">
      <c r="A5870">
        <v>5869</v>
      </c>
      <c r="B5870">
        <v>2</v>
      </c>
      <c r="C5870">
        <v>6822</v>
      </c>
      <c r="D5870" t="s">
        <v>6724</v>
      </c>
      <c r="E5870">
        <v>0.58091341102446215</v>
      </c>
      <c r="F5870" t="str">
        <f t="shared" si="91"/>
        <v/>
      </c>
    </row>
    <row r="5871" spans="1:6" x14ac:dyDescent="0.25">
      <c r="A5871">
        <v>5870</v>
      </c>
      <c r="B5871">
        <v>2</v>
      </c>
      <c r="C5871">
        <v>6090</v>
      </c>
      <c r="D5871" t="s">
        <v>4874</v>
      </c>
      <c r="E5871">
        <v>0.98776164561693858</v>
      </c>
      <c r="F5871" t="str">
        <f t="shared" si="91"/>
        <v/>
      </c>
    </row>
    <row r="5872" spans="1:6" x14ac:dyDescent="0.25">
      <c r="A5872">
        <v>5871</v>
      </c>
      <c r="B5872">
        <v>1</v>
      </c>
      <c r="C5872">
        <v>7485</v>
      </c>
      <c r="D5872" t="s">
        <v>2029</v>
      </c>
      <c r="E5872">
        <v>0.36873429527491264</v>
      </c>
      <c r="F5872" t="str">
        <f t="shared" si="91"/>
        <v/>
      </c>
    </row>
    <row r="5873" spans="1:6" x14ac:dyDescent="0.25">
      <c r="A5873">
        <v>5872</v>
      </c>
      <c r="B5873">
        <v>2</v>
      </c>
      <c r="C5873">
        <v>2432</v>
      </c>
      <c r="D5873" t="s">
        <v>2048</v>
      </c>
      <c r="E5873">
        <v>0.99811395607392017</v>
      </c>
      <c r="F5873" t="str">
        <f t="shared" si="91"/>
        <v/>
      </c>
    </row>
    <row r="5874" spans="1:6" x14ac:dyDescent="0.25">
      <c r="A5874">
        <v>5873</v>
      </c>
      <c r="B5874">
        <v>5</v>
      </c>
      <c r="C5874">
        <v>6819</v>
      </c>
      <c r="D5874" t="s">
        <v>6724</v>
      </c>
      <c r="E5874">
        <v>0.23032854340884279</v>
      </c>
      <c r="F5874" t="str">
        <f t="shared" si="91"/>
        <v>True</v>
      </c>
    </row>
    <row r="5875" spans="1:6" x14ac:dyDescent="0.25">
      <c r="A5875">
        <v>5874</v>
      </c>
      <c r="B5875">
        <v>5</v>
      </c>
      <c r="C5875">
        <v>7486</v>
      </c>
      <c r="D5875" t="s">
        <v>2029</v>
      </c>
      <c r="E5875">
        <v>0.44709411951748002</v>
      </c>
      <c r="F5875" t="str">
        <f t="shared" si="91"/>
        <v/>
      </c>
    </row>
    <row r="5876" spans="1:6" x14ac:dyDescent="0.25">
      <c r="A5876">
        <v>5875</v>
      </c>
      <c r="B5876">
        <v>1</v>
      </c>
      <c r="C5876">
        <v>8099</v>
      </c>
      <c r="D5876" t="s">
        <v>1124</v>
      </c>
      <c r="E5876">
        <v>0.20837475784970338</v>
      </c>
      <c r="F5876" t="str">
        <f t="shared" si="91"/>
        <v/>
      </c>
    </row>
    <row r="5877" spans="1:6" x14ac:dyDescent="0.25">
      <c r="A5877">
        <v>5876</v>
      </c>
      <c r="B5877">
        <v>3</v>
      </c>
      <c r="C5877">
        <v>6820</v>
      </c>
      <c r="D5877" t="s">
        <v>6724</v>
      </c>
      <c r="E5877">
        <v>0.79091170418886114</v>
      </c>
      <c r="F5877" t="str">
        <f t="shared" si="91"/>
        <v/>
      </c>
    </row>
    <row r="5878" spans="1:6" x14ac:dyDescent="0.25">
      <c r="A5878">
        <v>5877</v>
      </c>
      <c r="B5878">
        <v>2</v>
      </c>
      <c r="C5878">
        <v>954</v>
      </c>
      <c r="D5878" t="s">
        <v>8587</v>
      </c>
      <c r="E5878">
        <v>0.90807073379252401</v>
      </c>
      <c r="F5878" t="str">
        <f t="shared" si="91"/>
        <v/>
      </c>
    </row>
    <row r="5879" spans="1:6" x14ac:dyDescent="0.25">
      <c r="A5879">
        <v>5878</v>
      </c>
      <c r="B5879">
        <v>4</v>
      </c>
      <c r="C5879">
        <v>572</v>
      </c>
      <c r="D5879" t="s">
        <v>7503</v>
      </c>
      <c r="E5879">
        <v>0.26738342683702065</v>
      </c>
      <c r="F5879" t="str">
        <f t="shared" si="91"/>
        <v/>
      </c>
    </row>
    <row r="5880" spans="1:6" x14ac:dyDescent="0.25">
      <c r="A5880">
        <v>5879</v>
      </c>
      <c r="B5880">
        <v>3</v>
      </c>
      <c r="C5880">
        <v>574</v>
      </c>
      <c r="D5880" t="s">
        <v>7503</v>
      </c>
      <c r="E5880">
        <v>0.29118440235562082</v>
      </c>
      <c r="F5880" t="str">
        <f t="shared" si="91"/>
        <v/>
      </c>
    </row>
    <row r="5881" spans="1:6" x14ac:dyDescent="0.25">
      <c r="A5881">
        <v>5880</v>
      </c>
      <c r="B5881">
        <v>7</v>
      </c>
      <c r="C5881">
        <v>573</v>
      </c>
      <c r="D5881" t="s">
        <v>7503</v>
      </c>
      <c r="E5881">
        <v>0.97664189787020594</v>
      </c>
      <c r="F5881" t="str">
        <f t="shared" si="91"/>
        <v/>
      </c>
    </row>
    <row r="5882" spans="1:6" x14ac:dyDescent="0.25">
      <c r="A5882">
        <v>5881</v>
      </c>
      <c r="B5882">
        <v>2</v>
      </c>
      <c r="C5882">
        <v>955</v>
      </c>
      <c r="D5882" t="s">
        <v>8587</v>
      </c>
      <c r="E5882">
        <v>0.70740891687062935</v>
      </c>
      <c r="F5882" t="str">
        <f t="shared" si="91"/>
        <v/>
      </c>
    </row>
    <row r="5883" spans="1:6" x14ac:dyDescent="0.25">
      <c r="A5883">
        <v>5882</v>
      </c>
      <c r="B5883">
        <v>8</v>
      </c>
      <c r="C5883">
        <v>5132</v>
      </c>
      <c r="D5883" t="s">
        <v>87</v>
      </c>
      <c r="E5883">
        <v>0.76477532660299619</v>
      </c>
      <c r="F5883" t="str">
        <f t="shared" si="91"/>
        <v/>
      </c>
    </row>
    <row r="5884" spans="1:6" x14ac:dyDescent="0.25">
      <c r="A5884">
        <v>5883</v>
      </c>
      <c r="B5884">
        <v>2</v>
      </c>
      <c r="C5884">
        <v>4240</v>
      </c>
      <c r="D5884" t="s">
        <v>2486</v>
      </c>
      <c r="E5884">
        <v>0.2929959969860455</v>
      </c>
      <c r="F5884" t="str">
        <f t="shared" si="91"/>
        <v>True</v>
      </c>
    </row>
    <row r="5885" spans="1:6" x14ac:dyDescent="0.25">
      <c r="A5885">
        <v>5884</v>
      </c>
      <c r="B5885">
        <v>3</v>
      </c>
      <c r="C5885">
        <v>7637</v>
      </c>
      <c r="D5885" t="s">
        <v>2937</v>
      </c>
      <c r="E5885">
        <v>1.2349538865630616E-2</v>
      </c>
      <c r="F5885" t="str">
        <f t="shared" si="91"/>
        <v/>
      </c>
    </row>
    <row r="5886" spans="1:6" x14ac:dyDescent="0.25">
      <c r="A5886">
        <v>5885</v>
      </c>
      <c r="B5886">
        <v>1</v>
      </c>
      <c r="C5886">
        <v>7636</v>
      </c>
      <c r="D5886" t="s">
        <v>2937</v>
      </c>
      <c r="E5886">
        <v>0.98098212670160878</v>
      </c>
      <c r="F5886" t="str">
        <f t="shared" si="91"/>
        <v/>
      </c>
    </row>
    <row r="5887" spans="1:6" x14ac:dyDescent="0.25">
      <c r="A5887">
        <v>5886</v>
      </c>
      <c r="B5887">
        <v>3</v>
      </c>
      <c r="C5887">
        <v>1879</v>
      </c>
      <c r="D5887" t="s">
        <v>3263</v>
      </c>
      <c r="E5887">
        <v>0.25776343322645989</v>
      </c>
      <c r="F5887" t="str">
        <f t="shared" si="91"/>
        <v/>
      </c>
    </row>
    <row r="5888" spans="1:6" x14ac:dyDescent="0.25">
      <c r="A5888">
        <v>5887</v>
      </c>
      <c r="B5888">
        <v>4</v>
      </c>
      <c r="C5888">
        <v>1878</v>
      </c>
      <c r="D5888" t="s">
        <v>3263</v>
      </c>
      <c r="E5888">
        <v>0.63657904371827001</v>
      </c>
      <c r="F5888" t="str">
        <f t="shared" si="91"/>
        <v/>
      </c>
    </row>
    <row r="5889" spans="1:6" x14ac:dyDescent="0.25">
      <c r="A5889">
        <v>5888</v>
      </c>
      <c r="B5889">
        <v>3</v>
      </c>
      <c r="C5889">
        <v>2875</v>
      </c>
      <c r="D5889" t="s">
        <v>4859</v>
      </c>
      <c r="E5889">
        <v>0.236194566463231</v>
      </c>
      <c r="F5889" t="str">
        <f t="shared" si="91"/>
        <v/>
      </c>
    </row>
    <row r="5890" spans="1:6" x14ac:dyDescent="0.25">
      <c r="A5890">
        <v>5889</v>
      </c>
      <c r="B5890">
        <v>8</v>
      </c>
      <c r="C5890">
        <v>7633</v>
      </c>
      <c r="D5890" t="s">
        <v>2937</v>
      </c>
      <c r="E5890">
        <v>0.21200423689618031</v>
      </c>
      <c r="F5890" t="str">
        <f t="shared" si="91"/>
        <v/>
      </c>
    </row>
    <row r="5891" spans="1:6" x14ac:dyDescent="0.25">
      <c r="A5891">
        <v>5890</v>
      </c>
      <c r="B5891">
        <v>1</v>
      </c>
      <c r="C5891">
        <v>7634</v>
      </c>
      <c r="D5891" t="s">
        <v>2937</v>
      </c>
      <c r="E5891">
        <v>0.40829062387849224</v>
      </c>
      <c r="F5891" t="str">
        <f t="shared" ref="F5891:F5902" si="92">IF(MOD(A5891-3,10)=0,"True","")</f>
        <v/>
      </c>
    </row>
    <row r="5892" spans="1:6" x14ac:dyDescent="0.25">
      <c r="A5892">
        <v>5891</v>
      </c>
      <c r="B5892">
        <v>5</v>
      </c>
      <c r="C5892">
        <v>5457</v>
      </c>
      <c r="D5892" t="s">
        <v>5288</v>
      </c>
      <c r="E5892">
        <v>0.64235262068738241</v>
      </c>
      <c r="F5892" t="str">
        <f t="shared" si="92"/>
        <v/>
      </c>
    </row>
    <row r="5893" spans="1:6" x14ac:dyDescent="0.25">
      <c r="A5893">
        <v>5892</v>
      </c>
      <c r="B5893">
        <v>1</v>
      </c>
      <c r="C5893">
        <v>7635</v>
      </c>
      <c r="D5893" t="s">
        <v>2937</v>
      </c>
      <c r="E5893">
        <v>0.85814173198339072</v>
      </c>
      <c r="F5893" t="str">
        <f t="shared" si="92"/>
        <v/>
      </c>
    </row>
    <row r="5894" spans="1:6" x14ac:dyDescent="0.25">
      <c r="A5894">
        <v>5893</v>
      </c>
      <c r="B5894">
        <v>2</v>
      </c>
      <c r="C5894">
        <v>5458</v>
      </c>
      <c r="D5894" t="s">
        <v>5288</v>
      </c>
      <c r="E5894">
        <v>0.32396414347072444</v>
      </c>
      <c r="F5894" t="str">
        <f t="shared" si="92"/>
        <v>True</v>
      </c>
    </row>
    <row r="5895" spans="1:6" x14ac:dyDescent="0.25">
      <c r="A5895">
        <v>5894</v>
      </c>
      <c r="B5895">
        <v>7</v>
      </c>
      <c r="C5895">
        <v>908</v>
      </c>
      <c r="D5895" t="s">
        <v>4135</v>
      </c>
      <c r="E5895">
        <v>0.20648640136305918</v>
      </c>
      <c r="F5895" t="str">
        <f t="shared" si="92"/>
        <v/>
      </c>
    </row>
    <row r="5896" spans="1:6" x14ac:dyDescent="0.25">
      <c r="A5896">
        <v>5895</v>
      </c>
      <c r="B5896">
        <v>2</v>
      </c>
      <c r="C5896">
        <v>646</v>
      </c>
      <c r="D5896" t="s">
        <v>242</v>
      </c>
      <c r="E5896">
        <v>0.88660890258382652</v>
      </c>
      <c r="F5896" t="str">
        <f t="shared" si="92"/>
        <v/>
      </c>
    </row>
    <row r="5897" spans="1:6" x14ac:dyDescent="0.25">
      <c r="A5897">
        <v>5896</v>
      </c>
      <c r="B5897">
        <v>2</v>
      </c>
      <c r="C5897">
        <v>1298</v>
      </c>
      <c r="D5897" t="s">
        <v>78</v>
      </c>
      <c r="E5897">
        <v>0.30450733572137301</v>
      </c>
      <c r="F5897" t="str">
        <f t="shared" si="92"/>
        <v/>
      </c>
    </row>
    <row r="5898" spans="1:6" x14ac:dyDescent="0.25">
      <c r="A5898">
        <v>5897</v>
      </c>
      <c r="B5898">
        <v>4</v>
      </c>
      <c r="C5898">
        <v>907</v>
      </c>
      <c r="D5898" t="s">
        <v>4135</v>
      </c>
      <c r="E5898">
        <v>0.89261576745316329</v>
      </c>
      <c r="F5898" t="str">
        <f t="shared" si="92"/>
        <v/>
      </c>
    </row>
    <row r="5899" spans="1:6" x14ac:dyDescent="0.25">
      <c r="A5899">
        <v>5898</v>
      </c>
      <c r="B5899">
        <v>2</v>
      </c>
      <c r="C5899">
        <v>1297</v>
      </c>
      <c r="D5899" t="s">
        <v>78</v>
      </c>
      <c r="E5899">
        <v>0.56772965070303949</v>
      </c>
      <c r="F5899" t="str">
        <f t="shared" si="92"/>
        <v/>
      </c>
    </row>
    <row r="5900" spans="1:6" x14ac:dyDescent="0.25">
      <c r="A5900">
        <v>5899</v>
      </c>
      <c r="B5900">
        <v>3</v>
      </c>
      <c r="C5900">
        <v>5092</v>
      </c>
      <c r="D5900" t="s">
        <v>1540</v>
      </c>
      <c r="E5900">
        <v>0.63734696462328844</v>
      </c>
      <c r="F5900" t="str">
        <f t="shared" si="92"/>
        <v/>
      </c>
    </row>
    <row r="5901" spans="1:6" x14ac:dyDescent="0.25">
      <c r="A5901">
        <v>5900</v>
      </c>
      <c r="B5901">
        <v>3</v>
      </c>
      <c r="C5901">
        <v>909</v>
      </c>
      <c r="D5901" t="s">
        <v>4135</v>
      </c>
      <c r="E5901">
        <v>0.85163343471991082</v>
      </c>
      <c r="F5901" t="str">
        <f t="shared" si="92"/>
        <v/>
      </c>
    </row>
    <row r="5902" spans="1:6" x14ac:dyDescent="0.25">
      <c r="A5902">
        <v>5901</v>
      </c>
      <c r="B5902">
        <v>3</v>
      </c>
      <c r="C5902">
        <v>5093</v>
      </c>
      <c r="D5902" t="s">
        <v>1540</v>
      </c>
      <c r="E5902">
        <v>0.56278345500986238</v>
      </c>
      <c r="F5902" t="str">
        <f t="shared" si="9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Probability</vt:lpstr>
      <vt:lpstr>Cumulative P</vt:lpstr>
      <vt:lpstr>Bayes Theorem</vt:lpstr>
      <vt:lpstr>Independent</vt:lpstr>
      <vt:lpstr>Stratified SP</vt:lpstr>
      <vt:lpstr>Random SP </vt:lpstr>
      <vt:lpstr>System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23691A4021@mits.com</cp:lastModifiedBy>
  <dcterms:created xsi:type="dcterms:W3CDTF">2023-05-30T12:30:44Z</dcterms:created>
  <dcterms:modified xsi:type="dcterms:W3CDTF">2026-06-25T07:17:55Z</dcterms:modified>
</cp:coreProperties>
</file>